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uc anh\OneDrive - Thuyloi University\Dao Tao\HPTN\HPTN HK2 nam 2025-2026\Phieu theo doi KLTN hk2 2025- 2026\"/>
    </mc:Choice>
  </mc:AlternateContent>
  <bookViews>
    <workbookView xWindow="-120" yWindow="-120" windowWidth="20610" windowHeight="7875" activeTab="2"/>
  </bookViews>
  <sheets>
    <sheet name="DS nhan HPTN" sheetId="1" r:id="rId1"/>
    <sheet name="Sheet6" sheetId="8" r:id="rId2"/>
    <sheet name="TH" sheetId="7" r:id="rId3"/>
    <sheet name="Sheet9" sheetId="12" r:id="rId4"/>
    <sheet name="Sheet4" sheetId="5" r:id="rId5"/>
    <sheet name="Sheet5" sheetId="10" r:id="rId6"/>
    <sheet name="Sheet8" sheetId="11" r:id="rId7"/>
    <sheet name="DL tạo lớp" sheetId="6" r:id="rId8"/>
    <sheet name="Sheet7" sheetId="9" r:id="rId9"/>
    <sheet name="Sheet2" sheetId="3" r:id="rId10"/>
    <sheet name="Sheet3" sheetId="4" r:id="rId11"/>
    <sheet name="Sheet1" sheetId="2" r:id="rId12"/>
    <sheet name="DL DSDV PH" sheetId="13" r:id="rId13"/>
  </sheets>
  <definedNames>
    <definedName name="_xlnm._FilterDatabase" localSheetId="7" hidden="1">'DL tạo lớp'!$A$1:$D$30</definedName>
    <definedName name="_xlnm._FilterDatabase" localSheetId="0" hidden="1">'DS nhan HPTN'!$A$4:$M$359</definedName>
    <definedName name="_xlnm._FilterDatabase" localSheetId="4" hidden="1">Sheet4!$A$1:$T$372</definedName>
    <definedName name="_xlnm._FilterDatabase" localSheetId="8" hidden="1">Sheet7!$A$2:$J$61</definedName>
    <definedName name="_xlnm._FilterDatabase" localSheetId="2" hidden="1">TH!$A$1:$R$356</definedName>
    <definedName name="_xlnm.Print_Area" localSheetId="0">'DS nhan HPTN'!$A$1:$L$359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7" l="1"/>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2" i="7"/>
  <c r="F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F270" i="13"/>
  <c r="F271" i="13"/>
  <c r="F272" i="13"/>
  <c r="F273" i="13"/>
  <c r="F274" i="13"/>
  <c r="F275" i="13"/>
  <c r="F276" i="13"/>
  <c r="F277" i="13"/>
  <c r="F278" i="13"/>
  <c r="F279" i="13"/>
  <c r="F280" i="13"/>
  <c r="F281" i="13"/>
  <c r="F282" i="13"/>
  <c r="F283" i="13"/>
  <c r="F284" i="13"/>
  <c r="F285" i="13"/>
  <c r="F286" i="13"/>
  <c r="F287" i="13"/>
  <c r="F288" i="13"/>
  <c r="F289" i="13"/>
  <c r="F290" i="13"/>
  <c r="F291" i="13"/>
  <c r="F292" i="13"/>
  <c r="F293" i="13"/>
  <c r="F294" i="13"/>
  <c r="F295" i="13"/>
  <c r="F296" i="13"/>
  <c r="F297" i="13"/>
  <c r="F298" i="13"/>
  <c r="F299" i="13"/>
  <c r="F300" i="13"/>
  <c r="F301" i="13"/>
  <c r="F302" i="13"/>
  <c r="F303" i="13"/>
  <c r="F304" i="13"/>
  <c r="F305" i="13"/>
  <c r="F306" i="13"/>
  <c r="F307" i="13"/>
  <c r="F308" i="13"/>
  <c r="F309" i="13"/>
  <c r="F310" i="13"/>
  <c r="F311" i="13"/>
  <c r="F312" i="13"/>
  <c r="F313" i="13"/>
  <c r="F314" i="13"/>
  <c r="F315" i="13"/>
  <c r="F316" i="13"/>
  <c r="F317" i="13"/>
  <c r="F318" i="13"/>
  <c r="F319" i="13"/>
  <c r="F320" i="13"/>
  <c r="F321" i="13"/>
  <c r="F322" i="13"/>
  <c r="F323" i="13"/>
  <c r="F324" i="13"/>
  <c r="F325" i="13"/>
  <c r="F326" i="13"/>
  <c r="F327" i="13"/>
  <c r="F328" i="13"/>
  <c r="F329" i="13"/>
  <c r="F330" i="13"/>
  <c r="F331" i="13"/>
  <c r="F332" i="13"/>
  <c r="F333" i="13"/>
  <c r="F334" i="13"/>
  <c r="F335" i="13"/>
  <c r="F336" i="13"/>
  <c r="F337" i="13"/>
  <c r="F338" i="13"/>
  <c r="F339" i="13"/>
  <c r="F340" i="13"/>
  <c r="F341" i="13"/>
  <c r="F342" i="13"/>
  <c r="F343" i="13"/>
  <c r="F344" i="13"/>
  <c r="F345" i="13"/>
  <c r="F346" i="13"/>
  <c r="F347" i="13"/>
  <c r="F348" i="13"/>
  <c r="F349" i="13"/>
  <c r="F350" i="13"/>
  <c r="F351" i="13"/>
  <c r="F352" i="13"/>
  <c r="F353" i="13"/>
  <c r="F354" i="13"/>
  <c r="F355" i="13"/>
  <c r="F356" i="13"/>
  <c r="F357" i="13"/>
  <c r="F358" i="13"/>
  <c r="F359" i="13"/>
  <c r="F360" i="13"/>
  <c r="F361" i="13"/>
  <c r="F362" i="13"/>
  <c r="F363" i="13"/>
  <c r="F364" i="13"/>
  <c r="F365" i="13"/>
  <c r="F366" i="13"/>
  <c r="F367" i="13"/>
  <c r="F368" i="13"/>
  <c r="F369" i="13"/>
  <c r="F370" i="13"/>
  <c r="F371" i="13"/>
  <c r="F372" i="13"/>
  <c r="F373" i="13"/>
  <c r="F374" i="13"/>
  <c r="F375" i="13"/>
  <c r="F376" i="13"/>
  <c r="F377" i="13"/>
  <c r="F378" i="13"/>
  <c r="F379" i="13"/>
  <c r="F380" i="13"/>
  <c r="F381" i="13"/>
  <c r="F382" i="13"/>
  <c r="F383" i="13"/>
  <c r="F384" i="13"/>
  <c r="F385" i="13"/>
  <c r="F386" i="13"/>
  <c r="F387" i="13"/>
  <c r="F388" i="13"/>
  <c r="F389" i="13"/>
  <c r="F390" i="13"/>
  <c r="F391" i="13"/>
  <c r="F392" i="13"/>
  <c r="F393" i="13"/>
  <c r="F394" i="13"/>
  <c r="F395" i="13"/>
  <c r="F396" i="13"/>
  <c r="F397" i="13"/>
  <c r="F398" i="13"/>
  <c r="F399" i="13"/>
  <c r="F400" i="13"/>
  <c r="F401" i="13"/>
  <c r="F402" i="13"/>
  <c r="F403" i="13"/>
  <c r="F404" i="13"/>
  <c r="F405" i="13"/>
  <c r="F406" i="13"/>
  <c r="F407" i="13"/>
  <c r="F408" i="13"/>
  <c r="F409" i="13"/>
  <c r="F410" i="13"/>
  <c r="F411" i="13"/>
  <c r="F412" i="13"/>
  <c r="F413" i="13"/>
  <c r="F414" i="13"/>
  <c r="F415" i="13"/>
  <c r="F416" i="13"/>
  <c r="F417" i="13"/>
  <c r="F418" i="13"/>
  <c r="F419" i="13"/>
  <c r="F420" i="13"/>
  <c r="F421" i="13"/>
  <c r="F422" i="13"/>
  <c r="F423" i="13"/>
  <c r="F424" i="13"/>
  <c r="F425" i="13"/>
  <c r="F426" i="13"/>
  <c r="F427" i="13"/>
  <c r="F428" i="13"/>
  <c r="F429" i="13"/>
  <c r="F430" i="13"/>
  <c r="F431" i="13"/>
  <c r="F432" i="13"/>
  <c r="F433" i="13"/>
  <c r="F434" i="13"/>
  <c r="F435" i="13"/>
  <c r="F436" i="13"/>
  <c r="F437" i="13"/>
  <c r="F438" i="13"/>
  <c r="F439" i="13"/>
  <c r="F440" i="13"/>
  <c r="F441" i="13"/>
  <c r="F442" i="13"/>
  <c r="F443" i="13"/>
  <c r="F444" i="13"/>
  <c r="F445" i="13"/>
  <c r="F446" i="13"/>
  <c r="F447" i="13"/>
  <c r="F448" i="13"/>
  <c r="F449" i="13"/>
  <c r="F450" i="13"/>
  <c r="F451" i="13"/>
  <c r="F452" i="13"/>
  <c r="F453" i="13"/>
  <c r="F454" i="13"/>
  <c r="F455" i="13"/>
  <c r="F456" i="13"/>
  <c r="F457" i="13"/>
  <c r="F458" i="13"/>
  <c r="F459" i="13"/>
  <c r="F460" i="13"/>
  <c r="F461" i="13"/>
  <c r="F462" i="13"/>
  <c r="F463" i="13"/>
  <c r="F464" i="13"/>
  <c r="F465" i="13"/>
  <c r="F466" i="13"/>
  <c r="F467" i="13"/>
  <c r="F468" i="13"/>
  <c r="F469" i="13"/>
  <c r="F470" i="13"/>
  <c r="F471" i="13"/>
  <c r="F472" i="13"/>
  <c r="F473" i="13"/>
  <c r="F474" i="13"/>
  <c r="F475" i="13"/>
  <c r="F476" i="13"/>
  <c r="F477" i="13"/>
  <c r="F478" i="13"/>
  <c r="F479" i="13"/>
  <c r="F480" i="13"/>
  <c r="F481" i="13"/>
  <c r="F482" i="13"/>
  <c r="F483" i="13"/>
  <c r="F484" i="13"/>
  <c r="F485" i="13"/>
  <c r="F486" i="13"/>
  <c r="F487" i="13"/>
  <c r="F488" i="13"/>
  <c r="F489" i="13"/>
  <c r="F490" i="13"/>
  <c r="F491" i="13"/>
  <c r="F492" i="13"/>
  <c r="F493" i="13"/>
  <c r="F494" i="13"/>
  <c r="F495" i="13"/>
  <c r="F496" i="13"/>
  <c r="F497" i="13"/>
  <c r="F498" i="13"/>
  <c r="F499" i="13"/>
  <c r="F500" i="13"/>
  <c r="F501" i="13"/>
  <c r="F502" i="13"/>
  <c r="F503" i="13"/>
  <c r="F504" i="13"/>
  <c r="F505" i="13"/>
  <c r="F506" i="13"/>
  <c r="F507" i="13"/>
  <c r="F508" i="13"/>
  <c r="F509" i="13"/>
  <c r="F510" i="13"/>
  <c r="F511" i="13"/>
  <c r="F512" i="13"/>
  <c r="F513" i="13"/>
  <c r="F514" i="13"/>
  <c r="F515" i="13"/>
  <c r="F516" i="13"/>
  <c r="F517" i="13"/>
  <c r="F518" i="13"/>
  <c r="F519" i="13"/>
  <c r="F520" i="13"/>
  <c r="F521" i="13"/>
  <c r="F522" i="13"/>
  <c r="F523" i="13"/>
  <c r="F524" i="13"/>
  <c r="F525" i="13"/>
  <c r="F526" i="13"/>
  <c r="F527" i="13"/>
  <c r="F528" i="13"/>
  <c r="F529" i="13"/>
  <c r="F530" i="13"/>
  <c r="F531" i="13"/>
  <c r="F532" i="13"/>
  <c r="F533" i="13"/>
  <c r="F534" i="13"/>
  <c r="F535" i="13"/>
  <c r="F536" i="13"/>
  <c r="F537" i="13"/>
  <c r="F538" i="13"/>
  <c r="F539" i="13"/>
  <c r="F540" i="13"/>
  <c r="F541" i="13"/>
  <c r="F542" i="13"/>
  <c r="F543" i="13"/>
  <c r="F544" i="13"/>
  <c r="F545" i="13"/>
  <c r="F546" i="13"/>
  <c r="F547" i="13"/>
  <c r="F548" i="13"/>
  <c r="F549" i="13"/>
  <c r="F550" i="13"/>
  <c r="F551" i="13"/>
  <c r="F552" i="13"/>
  <c r="F553" i="13"/>
  <c r="F554" i="13"/>
  <c r="F555" i="13"/>
  <c r="F556" i="13"/>
  <c r="F557" i="13"/>
  <c r="F558" i="13"/>
  <c r="F559" i="13"/>
  <c r="F560" i="13"/>
  <c r="F561" i="13"/>
  <c r="F562" i="13"/>
  <c r="F563" i="13"/>
  <c r="F564" i="13"/>
  <c r="F565" i="13"/>
  <c r="F566" i="13"/>
  <c r="F567" i="13"/>
  <c r="F568" i="13"/>
  <c r="F569" i="13"/>
  <c r="F570" i="13"/>
  <c r="F571" i="13"/>
  <c r="F572" i="13"/>
  <c r="F573" i="13"/>
  <c r="F574" i="13"/>
  <c r="F575" i="13"/>
  <c r="F576" i="13"/>
  <c r="F577" i="13"/>
  <c r="F578" i="13"/>
  <c r="F579" i="13"/>
  <c r="F580" i="13"/>
  <c r="F581" i="13"/>
  <c r="F582" i="13"/>
  <c r="F583" i="13"/>
  <c r="F584" i="13"/>
  <c r="F585" i="13"/>
  <c r="F586" i="13"/>
  <c r="F587" i="13"/>
  <c r="F588" i="13"/>
  <c r="F589" i="13"/>
  <c r="F590" i="13"/>
  <c r="F591" i="13"/>
  <c r="F592" i="13"/>
  <c r="F593" i="13"/>
  <c r="F594" i="13"/>
  <c r="F595" i="13"/>
  <c r="F596" i="13"/>
  <c r="F597" i="13"/>
  <c r="F598" i="13"/>
  <c r="F599" i="13"/>
  <c r="F600" i="13"/>
  <c r="F601" i="13"/>
  <c r="F602" i="13"/>
  <c r="F603" i="13"/>
  <c r="F604" i="13"/>
  <c r="F605" i="13"/>
  <c r="F606" i="13"/>
  <c r="F607" i="13"/>
  <c r="F608" i="13"/>
  <c r="F609" i="13"/>
  <c r="F610" i="13"/>
  <c r="F611" i="13"/>
  <c r="F612" i="13"/>
  <c r="F613" i="13"/>
  <c r="F614" i="13"/>
  <c r="F615" i="13"/>
  <c r="F616" i="13"/>
  <c r="F617" i="13"/>
  <c r="F618" i="13"/>
  <c r="F619" i="13"/>
  <c r="F620" i="13"/>
  <c r="F621" i="13"/>
  <c r="F622" i="13"/>
  <c r="F623" i="13"/>
  <c r="F624" i="13"/>
  <c r="F625" i="13"/>
  <c r="F626" i="13"/>
  <c r="F627" i="13"/>
  <c r="F628" i="13"/>
  <c r="F629" i="13"/>
  <c r="F630" i="13"/>
  <c r="F631" i="13"/>
  <c r="F632" i="13"/>
  <c r="F633" i="13"/>
  <c r="F634" i="13"/>
  <c r="F635" i="13"/>
  <c r="F636" i="13"/>
  <c r="F637" i="13"/>
  <c r="F638" i="13"/>
  <c r="F639" i="13"/>
  <c r="F640" i="13"/>
  <c r="F641" i="13"/>
  <c r="F642" i="13"/>
  <c r="F643" i="13"/>
  <c r="F644" i="13"/>
  <c r="F645" i="13"/>
  <c r="F646" i="13"/>
  <c r="F647" i="13"/>
  <c r="F648" i="13"/>
  <c r="F649" i="13"/>
  <c r="F650" i="13"/>
  <c r="F651" i="13"/>
  <c r="F652" i="13"/>
  <c r="F653" i="13"/>
  <c r="F654" i="13"/>
  <c r="F655" i="13"/>
  <c r="F656" i="13"/>
  <c r="F657" i="13"/>
  <c r="F658" i="13"/>
  <c r="F659" i="13"/>
  <c r="F660" i="13"/>
  <c r="F661" i="13"/>
  <c r="F662" i="13"/>
  <c r="F663" i="13"/>
  <c r="F664" i="13"/>
  <c r="F665" i="13"/>
  <c r="F666" i="13"/>
  <c r="F667" i="13"/>
  <c r="F668" i="13"/>
  <c r="F669" i="13"/>
  <c r="F670" i="13"/>
  <c r="F671" i="13"/>
  <c r="F672" i="13"/>
  <c r="F673" i="13"/>
  <c r="F674" i="13"/>
  <c r="F675" i="13"/>
  <c r="F676" i="13"/>
  <c r="F677" i="13"/>
  <c r="F678" i="13"/>
  <c r="F679" i="13"/>
  <c r="F680" i="13"/>
  <c r="F681" i="13"/>
  <c r="F682" i="13"/>
  <c r="F683" i="13"/>
  <c r="F684" i="13"/>
  <c r="F685" i="13"/>
  <c r="F686" i="13"/>
  <c r="F687" i="13"/>
  <c r="F688" i="13"/>
  <c r="F689" i="13"/>
  <c r="F690" i="13"/>
  <c r="F691" i="13"/>
  <c r="F692" i="13"/>
  <c r="F693" i="13"/>
  <c r="F694" i="13"/>
  <c r="F695" i="13"/>
  <c r="F696" i="13"/>
  <c r="F697" i="13"/>
  <c r="F698" i="13"/>
  <c r="F699" i="13"/>
  <c r="F700" i="13"/>
  <c r="F701" i="13"/>
  <c r="F702" i="13"/>
  <c r="F703" i="13"/>
  <c r="F704" i="13"/>
  <c r="F705" i="13"/>
  <c r="F706" i="13"/>
  <c r="F707" i="13"/>
  <c r="F708" i="13"/>
  <c r="F709" i="13"/>
  <c r="F710" i="13"/>
  <c r="F711" i="13"/>
  <c r="F712" i="13"/>
  <c r="F713" i="13"/>
  <c r="F714" i="13"/>
  <c r="F715" i="13"/>
  <c r="F716" i="13"/>
  <c r="F717" i="13"/>
  <c r="F718" i="13"/>
  <c r="F719" i="13"/>
  <c r="F720" i="13"/>
  <c r="F721" i="13"/>
  <c r="F722" i="13"/>
  <c r="F723" i="13"/>
  <c r="F724" i="13"/>
  <c r="F725" i="13"/>
  <c r="F726" i="13"/>
  <c r="F727" i="13"/>
  <c r="F728" i="13"/>
  <c r="F729" i="13"/>
  <c r="F730" i="13"/>
  <c r="F731" i="13"/>
  <c r="F732" i="13"/>
  <c r="F733" i="13"/>
  <c r="F734" i="13"/>
  <c r="F735" i="13"/>
  <c r="F736" i="13"/>
  <c r="F737" i="13"/>
  <c r="F738" i="13"/>
  <c r="F739" i="13"/>
  <c r="F740" i="13"/>
  <c r="F741" i="13"/>
  <c r="F742" i="13"/>
  <c r="F743" i="13"/>
  <c r="F744" i="13"/>
  <c r="F745" i="13"/>
  <c r="F746" i="13"/>
  <c r="F747" i="13"/>
  <c r="F748" i="13"/>
  <c r="F749" i="13"/>
  <c r="F750" i="13"/>
  <c r="F751" i="13"/>
  <c r="F752" i="13"/>
  <c r="F753" i="13"/>
  <c r="F754" i="13"/>
  <c r="F755" i="13"/>
  <c r="F756" i="13"/>
  <c r="F757" i="13"/>
  <c r="F758" i="13"/>
  <c r="F759" i="13"/>
  <c r="F760" i="13"/>
  <c r="F761" i="13"/>
  <c r="F762" i="13"/>
  <c r="F763" i="13"/>
  <c r="F764" i="13"/>
  <c r="F765" i="13"/>
  <c r="F766" i="13"/>
  <c r="F767" i="13"/>
  <c r="F768" i="13"/>
  <c r="F769" i="13"/>
  <c r="F770" i="13"/>
  <c r="F771" i="13"/>
  <c r="F772" i="13"/>
  <c r="F773" i="13"/>
  <c r="F774" i="13"/>
  <c r="F775" i="13"/>
  <c r="F776" i="13"/>
  <c r="F777" i="13"/>
  <c r="F778" i="13"/>
  <c r="F779" i="13"/>
  <c r="F780" i="13"/>
  <c r="F781" i="13"/>
  <c r="F782" i="13"/>
  <c r="F783" i="13"/>
  <c r="F784" i="13"/>
  <c r="F785" i="13"/>
  <c r="F786" i="13"/>
  <c r="F787" i="13"/>
  <c r="F788" i="13"/>
  <c r="F789" i="13"/>
  <c r="F790" i="13"/>
  <c r="F791" i="13"/>
  <c r="F792" i="13"/>
  <c r="F793" i="13"/>
  <c r="F794" i="13"/>
  <c r="F795" i="13"/>
  <c r="F796" i="13"/>
  <c r="F797" i="13"/>
  <c r="F798" i="13"/>
  <c r="F799" i="13"/>
  <c r="F800" i="13"/>
  <c r="F801" i="13"/>
  <c r="F802" i="13"/>
  <c r="F803" i="13"/>
  <c r="F804" i="13"/>
  <c r="F805" i="13"/>
  <c r="F806" i="13"/>
  <c r="F807" i="13"/>
  <c r="F808" i="13"/>
  <c r="F809" i="13"/>
  <c r="F810" i="13"/>
  <c r="F811" i="13"/>
  <c r="F812" i="13"/>
  <c r="F813" i="13"/>
  <c r="F814" i="13"/>
  <c r="F815" i="13"/>
  <c r="F816" i="13"/>
  <c r="F817" i="13"/>
  <c r="F818" i="13"/>
  <c r="F819" i="13"/>
  <c r="F820" i="13"/>
  <c r="F821" i="13"/>
  <c r="F822" i="13"/>
  <c r="F823" i="13"/>
  <c r="F824" i="13"/>
  <c r="F825" i="13"/>
  <c r="F826" i="13"/>
  <c r="F827" i="13"/>
  <c r="F828" i="13"/>
  <c r="F829" i="13"/>
  <c r="F830" i="13"/>
  <c r="F831" i="13"/>
  <c r="F832" i="13"/>
  <c r="F833" i="13"/>
  <c r="F834" i="13"/>
  <c r="F835" i="13"/>
  <c r="F836" i="13"/>
  <c r="F837" i="13"/>
  <c r="F838" i="13"/>
  <c r="F839" i="13"/>
  <c r="F840" i="13"/>
  <c r="F841" i="13"/>
  <c r="F842" i="13"/>
  <c r="F843" i="13"/>
  <c r="F844" i="13"/>
  <c r="F845" i="13"/>
  <c r="F846" i="13"/>
  <c r="F847" i="13"/>
  <c r="F848" i="13"/>
  <c r="F849" i="13"/>
  <c r="F850" i="13"/>
  <c r="F851" i="13"/>
  <c r="F852" i="13"/>
  <c r="F853" i="13"/>
  <c r="F854" i="13"/>
  <c r="F855" i="13"/>
  <c r="F856" i="13"/>
  <c r="F857" i="13"/>
  <c r="F858" i="13"/>
  <c r="F859" i="13"/>
  <c r="F860" i="13"/>
  <c r="F861" i="13"/>
  <c r="F862" i="13"/>
  <c r="F863" i="13"/>
  <c r="F864" i="13"/>
  <c r="F865" i="13"/>
  <c r="F866" i="13"/>
  <c r="F867" i="13"/>
  <c r="F868" i="13"/>
  <c r="F869" i="13"/>
  <c r="F870" i="13"/>
  <c r="F871" i="13"/>
  <c r="F872" i="13"/>
  <c r="F873" i="13"/>
  <c r="F874" i="13"/>
  <c r="F875" i="13"/>
  <c r="F876" i="13"/>
  <c r="F877" i="13"/>
  <c r="F878" i="13"/>
  <c r="F879" i="13"/>
  <c r="F880" i="13"/>
  <c r="F881" i="13"/>
  <c r="F882" i="13"/>
  <c r="F883" i="13"/>
  <c r="F884" i="13"/>
  <c r="F885" i="13"/>
  <c r="F886" i="13"/>
  <c r="F887" i="13"/>
  <c r="F888" i="13"/>
  <c r="F889" i="13"/>
  <c r="F890" i="13"/>
  <c r="F891" i="13"/>
  <c r="F892" i="13"/>
  <c r="F893" i="13"/>
  <c r="F894" i="13"/>
  <c r="F895" i="13"/>
  <c r="F896" i="13"/>
  <c r="F897" i="13"/>
  <c r="F898" i="13"/>
  <c r="F899" i="13"/>
  <c r="F900" i="13"/>
  <c r="F901" i="13"/>
  <c r="F902" i="13"/>
  <c r="F903" i="13"/>
  <c r="F904" i="13"/>
  <c r="F905" i="13"/>
  <c r="F906" i="13"/>
  <c r="F907" i="13"/>
  <c r="F908" i="13"/>
  <c r="F909" i="13"/>
  <c r="F910" i="13"/>
  <c r="F911" i="13"/>
  <c r="F912" i="13"/>
  <c r="F913" i="13"/>
  <c r="F914" i="13"/>
  <c r="F915" i="13"/>
  <c r="F916" i="13"/>
  <c r="F917" i="13"/>
  <c r="F918" i="13"/>
  <c r="F919" i="13"/>
  <c r="F920" i="13"/>
  <c r="F921" i="13"/>
  <c r="F922" i="13"/>
  <c r="F923" i="13"/>
  <c r="F924" i="13"/>
  <c r="F925" i="13"/>
  <c r="F926" i="13"/>
  <c r="F927" i="13"/>
  <c r="F928" i="13"/>
  <c r="F929" i="13"/>
  <c r="F930" i="13"/>
  <c r="F931" i="13"/>
  <c r="F932" i="13"/>
  <c r="F933" i="13"/>
  <c r="F934" i="13"/>
  <c r="F935" i="13"/>
  <c r="F936" i="13"/>
  <c r="F937" i="13"/>
  <c r="F938" i="13"/>
  <c r="F939" i="13"/>
  <c r="F940" i="13"/>
  <c r="F941" i="13"/>
  <c r="F942" i="13"/>
  <c r="F943" i="13"/>
  <c r="F944" i="13"/>
  <c r="F945" i="13"/>
  <c r="F946" i="13"/>
  <c r="F947" i="13"/>
  <c r="F948" i="13"/>
  <c r="F949" i="13"/>
  <c r="F950" i="13"/>
  <c r="F951" i="13"/>
  <c r="F952" i="13"/>
  <c r="F953" i="13"/>
  <c r="F954" i="13"/>
  <c r="F955" i="13"/>
  <c r="F956" i="13"/>
  <c r="F957" i="13"/>
  <c r="F958" i="13"/>
  <c r="F959" i="13"/>
  <c r="F960" i="13"/>
  <c r="F961" i="13"/>
  <c r="F962" i="13"/>
  <c r="F963" i="13"/>
  <c r="F964" i="13"/>
  <c r="F965" i="13"/>
  <c r="F966" i="13"/>
  <c r="F967" i="13"/>
  <c r="F968" i="13"/>
  <c r="F969" i="13"/>
  <c r="F970" i="13"/>
  <c r="F971" i="13"/>
  <c r="F972" i="13"/>
  <c r="F973" i="13"/>
  <c r="F974" i="13"/>
  <c r="F975" i="13"/>
  <c r="F976" i="13"/>
  <c r="F977" i="13"/>
  <c r="F978" i="13"/>
  <c r="F979" i="13"/>
  <c r="F980" i="13"/>
  <c r="F981" i="13"/>
  <c r="F982" i="13"/>
  <c r="F983" i="13"/>
  <c r="F984" i="13"/>
  <c r="F985" i="13"/>
  <c r="F986" i="13"/>
  <c r="F987" i="13"/>
  <c r="F988" i="13"/>
  <c r="F989" i="13"/>
  <c r="F990" i="13"/>
  <c r="F991" i="13"/>
  <c r="F992" i="13"/>
  <c r="F993" i="13"/>
  <c r="F994" i="13"/>
  <c r="F995" i="13"/>
  <c r="F996" i="13"/>
  <c r="F997" i="13"/>
  <c r="F998" i="13"/>
  <c r="F999" i="13"/>
  <c r="F1000" i="13"/>
  <c r="F1001" i="13"/>
  <c r="F1002" i="13"/>
  <c r="F1003" i="13"/>
  <c r="F1004" i="13"/>
  <c r="F1005" i="13"/>
  <c r="F1006" i="13"/>
  <c r="F1007" i="13"/>
  <c r="F1008" i="13"/>
  <c r="F1009" i="13"/>
  <c r="F1010" i="13"/>
  <c r="F1011" i="13"/>
  <c r="F1012" i="13"/>
  <c r="F1013" i="13"/>
  <c r="F1014" i="13"/>
  <c r="F1015" i="13"/>
  <c r="F1016" i="13"/>
  <c r="F1017" i="13"/>
  <c r="F1018" i="13"/>
  <c r="F1019" i="13"/>
  <c r="F1020" i="13"/>
  <c r="F1021" i="13"/>
  <c r="F1022" i="13"/>
  <c r="F1023" i="13"/>
  <c r="F1024" i="13"/>
  <c r="F1025" i="13"/>
  <c r="F1026" i="13"/>
  <c r="F1027" i="13"/>
  <c r="F1028" i="13"/>
  <c r="F1029" i="13"/>
  <c r="F1030" i="13"/>
  <c r="F1031" i="13"/>
  <c r="F1032" i="13"/>
  <c r="F1033" i="13"/>
  <c r="F1034" i="13"/>
  <c r="F1035" i="13"/>
  <c r="F1036" i="13"/>
  <c r="F1037" i="13"/>
  <c r="F1038" i="13"/>
  <c r="F1039" i="13"/>
  <c r="F1040" i="13"/>
  <c r="F1041" i="13"/>
  <c r="F1042" i="13"/>
  <c r="F1043" i="13"/>
  <c r="F1044" i="13"/>
  <c r="F1045" i="13"/>
  <c r="F1046" i="13"/>
  <c r="F1047" i="13"/>
  <c r="F1048" i="13"/>
  <c r="F1049" i="13"/>
  <c r="F1050" i="13"/>
  <c r="F1051" i="13"/>
  <c r="F1052" i="13"/>
  <c r="F1053" i="13"/>
  <c r="F1054" i="13"/>
  <c r="F1055" i="13"/>
  <c r="F1056" i="13"/>
  <c r="F1057" i="13"/>
  <c r="F1058" i="13"/>
  <c r="F1059" i="13"/>
  <c r="F1060" i="13"/>
  <c r="F1061" i="13"/>
  <c r="F1062" i="13"/>
  <c r="F1063" i="13"/>
  <c r="F1064" i="13"/>
  <c r="F1065" i="13"/>
  <c r="F1066" i="13"/>
  <c r="F1067" i="13"/>
  <c r="F1068" i="13"/>
  <c r="F1069" i="13"/>
  <c r="F1070" i="13"/>
  <c r="F1071" i="13"/>
  <c r="F1072" i="13"/>
  <c r="F1073" i="13"/>
  <c r="F1074" i="13"/>
  <c r="F1075" i="13"/>
  <c r="F1076" i="13"/>
  <c r="F1077" i="13"/>
  <c r="F1078" i="13"/>
  <c r="F1079" i="13"/>
  <c r="F1080" i="13"/>
  <c r="F1081" i="13"/>
  <c r="F1082" i="13"/>
  <c r="F1083" i="13"/>
  <c r="F1084" i="13"/>
  <c r="F1085" i="13"/>
  <c r="F1086" i="13"/>
  <c r="F1087" i="13"/>
  <c r="F1088" i="13"/>
  <c r="F1089" i="13"/>
  <c r="F1090" i="13"/>
  <c r="F1091" i="13"/>
  <c r="F1092" i="13"/>
  <c r="F1093" i="13"/>
  <c r="F1094" i="13"/>
  <c r="F1095" i="13"/>
  <c r="F1096" i="13"/>
  <c r="F1097" i="13"/>
  <c r="F1098" i="13"/>
  <c r="F1099" i="13"/>
  <c r="F1100" i="13"/>
  <c r="F1101" i="13"/>
  <c r="F1102" i="13"/>
  <c r="F1103" i="13"/>
  <c r="F1104" i="13"/>
  <c r="F1105" i="13"/>
  <c r="F1106" i="13"/>
  <c r="F1107" i="13"/>
  <c r="F1108" i="13"/>
  <c r="F1109" i="13"/>
  <c r="F1110" i="13"/>
  <c r="F1111" i="13"/>
  <c r="F1112" i="13"/>
  <c r="F1113" i="13"/>
  <c r="F1114" i="13"/>
  <c r="F1115" i="13"/>
  <c r="F1116" i="13"/>
  <c r="F1117" i="13"/>
  <c r="F1118" i="13"/>
  <c r="F1119" i="13"/>
  <c r="F1120" i="13"/>
  <c r="F1121" i="13"/>
  <c r="F1122" i="13"/>
  <c r="F1123" i="13"/>
  <c r="F1124" i="13"/>
  <c r="F1125" i="13"/>
  <c r="F1126" i="13"/>
  <c r="F1127" i="13"/>
  <c r="F1128" i="13"/>
  <c r="F1129" i="13"/>
  <c r="F1130" i="13"/>
  <c r="F1131" i="13"/>
  <c r="F1132" i="13"/>
  <c r="F1133" i="13"/>
  <c r="F1134" i="13"/>
  <c r="F1135" i="13"/>
  <c r="F1136" i="13"/>
  <c r="F1137" i="13"/>
  <c r="F1138" i="13"/>
  <c r="F1139" i="13"/>
  <c r="F1140" i="13"/>
  <c r="F1141" i="13"/>
  <c r="F1142" i="13"/>
  <c r="F1143" i="13"/>
  <c r="F1144" i="13"/>
  <c r="F1145" i="13"/>
  <c r="F1146" i="13"/>
  <c r="F1147" i="13"/>
  <c r="F1148" i="13"/>
  <c r="F1149" i="13"/>
  <c r="F1150" i="13"/>
  <c r="F1151" i="13"/>
  <c r="F1152" i="13"/>
  <c r="F1153" i="13"/>
  <c r="F1154" i="13"/>
  <c r="F1155" i="13"/>
  <c r="F1156" i="13"/>
  <c r="F1157" i="13"/>
  <c r="F1158" i="13"/>
  <c r="F1159" i="13"/>
  <c r="F1160" i="13"/>
  <c r="F1161" i="13"/>
  <c r="F1162" i="13"/>
  <c r="F1163" i="13"/>
  <c r="F1164" i="13"/>
  <c r="F1165" i="13"/>
  <c r="F1166" i="13"/>
  <c r="F1167" i="13"/>
  <c r="F1168" i="13"/>
  <c r="F1169" i="13"/>
  <c r="F1170" i="13"/>
  <c r="F1171" i="13"/>
  <c r="F1172" i="13"/>
  <c r="F1173" i="13"/>
  <c r="F1174" i="13"/>
  <c r="F1175" i="13"/>
  <c r="F1176" i="13"/>
  <c r="F1177" i="13"/>
  <c r="F1178" i="13"/>
  <c r="F1179" i="13"/>
  <c r="F1180" i="13"/>
  <c r="F1181" i="13"/>
  <c r="F1182" i="13"/>
  <c r="F1183" i="13"/>
  <c r="F1184" i="13"/>
  <c r="F1185" i="13"/>
  <c r="F1186" i="13"/>
  <c r="F1187" i="13"/>
  <c r="F1188" i="13"/>
  <c r="F1189" i="13"/>
  <c r="F1190" i="13"/>
  <c r="F1191" i="13"/>
  <c r="F1192" i="13"/>
  <c r="F1193" i="13"/>
  <c r="F1194" i="13"/>
  <c r="F1195" i="13"/>
  <c r="F1196" i="13"/>
  <c r="F1197" i="13"/>
  <c r="F1198" i="13"/>
  <c r="F1199" i="13"/>
  <c r="F1200" i="13"/>
  <c r="F1201" i="13"/>
  <c r="F1202" i="13"/>
  <c r="F1203" i="13"/>
  <c r="F1204" i="13"/>
  <c r="F1205" i="13"/>
  <c r="F1206" i="13"/>
  <c r="F1207" i="13"/>
  <c r="F1208" i="13"/>
  <c r="F1209" i="13"/>
  <c r="F1210" i="13"/>
  <c r="F1211" i="13"/>
  <c r="F1212" i="13"/>
  <c r="F1213" i="13"/>
  <c r="F1214" i="13"/>
  <c r="F1215" i="13"/>
  <c r="F1216" i="13"/>
  <c r="F1217" i="13"/>
  <c r="F1218" i="13"/>
  <c r="F1219" i="13"/>
  <c r="F1220" i="13"/>
  <c r="F1221" i="13"/>
  <c r="F1222" i="13"/>
  <c r="F1223" i="13"/>
  <c r="F1224" i="13"/>
  <c r="F1225" i="13"/>
  <c r="F1226" i="13"/>
  <c r="F1227" i="13"/>
  <c r="F1228" i="13"/>
  <c r="F1229" i="13"/>
  <c r="F1230" i="13"/>
  <c r="F1231" i="13"/>
  <c r="F1232" i="13"/>
  <c r="F1233" i="13"/>
  <c r="F1234" i="13"/>
  <c r="F1235" i="13"/>
  <c r="F1236" i="13"/>
  <c r="F1237" i="13"/>
  <c r="F1238" i="13"/>
  <c r="F1239" i="13"/>
  <c r="F1240" i="13"/>
  <c r="F1241" i="13"/>
  <c r="F1242" i="13"/>
  <c r="F1243" i="13"/>
  <c r="F1244" i="13"/>
  <c r="F1245" i="13"/>
  <c r="F1246" i="13"/>
  <c r="F1247" i="13"/>
  <c r="F1248" i="13"/>
  <c r="F1249" i="13"/>
  <c r="F1250" i="13"/>
  <c r="F1251" i="13"/>
  <c r="F1252" i="13"/>
  <c r="F1253" i="13"/>
  <c r="F1254" i="13"/>
  <c r="F1255" i="13"/>
  <c r="F1256" i="13"/>
  <c r="F1257" i="13"/>
  <c r="F1258" i="13"/>
  <c r="F1259" i="13"/>
  <c r="F1260" i="13"/>
  <c r="F1261" i="13"/>
  <c r="F1262" i="13"/>
  <c r="F1263" i="13"/>
  <c r="F1264" i="13"/>
  <c r="F1265" i="13"/>
  <c r="F1266" i="13"/>
  <c r="F1267" i="13"/>
  <c r="F1268" i="13"/>
  <c r="F1269" i="13"/>
  <c r="F1270" i="13"/>
  <c r="F1271" i="13"/>
  <c r="F1272" i="13"/>
  <c r="F1273" i="13"/>
  <c r="F1274" i="13"/>
  <c r="F1275" i="13"/>
  <c r="F1276" i="13"/>
  <c r="F1277" i="13"/>
  <c r="F1278" i="13"/>
  <c r="F1279" i="13"/>
  <c r="F1280" i="13"/>
  <c r="F1281" i="13"/>
  <c r="F1282" i="13"/>
  <c r="F1283" i="13"/>
  <c r="F1284" i="13"/>
  <c r="F1285" i="13"/>
  <c r="F1286" i="13"/>
  <c r="F1287" i="13"/>
  <c r="F1288" i="13"/>
  <c r="F1289" i="13"/>
  <c r="F1290" i="13"/>
  <c r="F1291" i="13"/>
  <c r="F1292" i="13"/>
  <c r="F1293" i="13"/>
  <c r="F1294" i="13"/>
  <c r="F1295" i="13"/>
  <c r="F1296" i="13"/>
  <c r="F1297" i="13"/>
  <c r="F1298" i="13"/>
  <c r="F1299" i="13"/>
  <c r="F1300" i="13"/>
  <c r="F1301" i="13"/>
  <c r="F1302" i="13"/>
  <c r="F1303" i="13"/>
  <c r="F1304" i="13"/>
  <c r="F1305" i="13"/>
  <c r="F1306" i="13"/>
  <c r="F1307" i="13"/>
  <c r="F1308" i="13"/>
  <c r="F1309" i="13"/>
  <c r="F1310" i="13"/>
  <c r="F1311" i="13"/>
  <c r="F1312" i="13"/>
  <c r="F1313" i="13"/>
  <c r="F1314" i="13"/>
  <c r="F1315" i="13"/>
  <c r="F1316" i="13"/>
  <c r="F1317" i="13"/>
  <c r="F1318" i="13"/>
  <c r="F1319" i="13"/>
  <c r="F1320" i="13"/>
  <c r="F1321" i="13"/>
  <c r="F1322" i="13"/>
  <c r="F1323" i="13"/>
  <c r="F1324" i="13"/>
  <c r="F1325" i="13"/>
  <c r="F1326" i="13"/>
  <c r="F1327" i="13"/>
  <c r="F1328" i="13"/>
  <c r="F1329" i="13"/>
  <c r="F1330" i="13"/>
  <c r="F1331" i="13"/>
  <c r="F1332" i="13"/>
  <c r="F1333" i="13"/>
  <c r="F1334" i="13"/>
  <c r="F1335" i="13"/>
  <c r="F1336" i="13"/>
  <c r="F1337" i="13"/>
  <c r="F1338" i="13"/>
  <c r="F1339" i="13"/>
  <c r="F1340" i="13"/>
  <c r="F1341" i="13"/>
  <c r="F1342" i="13"/>
  <c r="F1343" i="13"/>
  <c r="F1344" i="13"/>
  <c r="F1345" i="13"/>
  <c r="F1346" i="13"/>
  <c r="F1347" i="13"/>
  <c r="F1348" i="13"/>
  <c r="F1349" i="13"/>
  <c r="F1350" i="13"/>
  <c r="F1351" i="13"/>
  <c r="F1352" i="13"/>
  <c r="F1353" i="13"/>
  <c r="F1354" i="13"/>
  <c r="F1355" i="13"/>
  <c r="F1356" i="13"/>
  <c r="F1357" i="13"/>
  <c r="F1358" i="13"/>
  <c r="F1359" i="13"/>
  <c r="F1360" i="13"/>
  <c r="F1361" i="13"/>
  <c r="F1362" i="13"/>
  <c r="F1363" i="13"/>
  <c r="F1364" i="13"/>
  <c r="F1365" i="13"/>
  <c r="F1366" i="13"/>
  <c r="F1367" i="13"/>
  <c r="F1368" i="13"/>
  <c r="F1369" i="13"/>
  <c r="F1370" i="13"/>
  <c r="F1371" i="13"/>
  <c r="F1372" i="13"/>
  <c r="F1373" i="13"/>
  <c r="F1374" i="13"/>
  <c r="F1375" i="13"/>
  <c r="F1376" i="13"/>
  <c r="F1377" i="13"/>
  <c r="F1378" i="13"/>
  <c r="F1379" i="13"/>
  <c r="F1380" i="13"/>
  <c r="F1381" i="13"/>
  <c r="F1382" i="13"/>
  <c r="F1383" i="13"/>
  <c r="F1384" i="13"/>
  <c r="F1385" i="13"/>
  <c r="F1386" i="13"/>
  <c r="F1387" i="13"/>
  <c r="F1388" i="13"/>
  <c r="F1389" i="13"/>
  <c r="F1390" i="13"/>
  <c r="F1391" i="13"/>
  <c r="F1392" i="13"/>
  <c r="F1393" i="13"/>
  <c r="F1394" i="13"/>
  <c r="F1395" i="13"/>
  <c r="F1396" i="13"/>
  <c r="F1397" i="13"/>
  <c r="F1398" i="13"/>
  <c r="F1399" i="13"/>
  <c r="F1400" i="13"/>
  <c r="F1401" i="13"/>
  <c r="F1402" i="13"/>
  <c r="F1403" i="13"/>
  <c r="F1404" i="13"/>
  <c r="F1405" i="13"/>
  <c r="F1406" i="13"/>
  <c r="F1407" i="13"/>
  <c r="F1408" i="13"/>
  <c r="F1409" i="13"/>
  <c r="F1410" i="13"/>
  <c r="F1411" i="13"/>
  <c r="F1412" i="13"/>
  <c r="F1413" i="13"/>
  <c r="F1414" i="13"/>
  <c r="F1415" i="13"/>
  <c r="F1416" i="13"/>
  <c r="F1417" i="13"/>
  <c r="F1418" i="13"/>
  <c r="F1419" i="13"/>
  <c r="F1420" i="13"/>
  <c r="F1421" i="13"/>
  <c r="F1422" i="13"/>
  <c r="F1423" i="13"/>
  <c r="F1424" i="13"/>
  <c r="F1425" i="13"/>
  <c r="F1426" i="13"/>
  <c r="F1427" i="13"/>
  <c r="F1428" i="13"/>
  <c r="F1429" i="13"/>
  <c r="F1430" i="13"/>
  <c r="F1431" i="13"/>
  <c r="F1432" i="13"/>
  <c r="F1433" i="13"/>
  <c r="F1434" i="13"/>
  <c r="F1435" i="13"/>
  <c r="F1436" i="13"/>
  <c r="F1437" i="13"/>
  <c r="F1438" i="13"/>
  <c r="F1439" i="13"/>
  <c r="F1440" i="13"/>
  <c r="F1441" i="13"/>
  <c r="F1442" i="13"/>
  <c r="F1443" i="13"/>
  <c r="F1444" i="13"/>
  <c r="F1445" i="13"/>
  <c r="F1446" i="13"/>
  <c r="F1447" i="13"/>
  <c r="F1448" i="13"/>
  <c r="F1449" i="13"/>
  <c r="F1450" i="13"/>
  <c r="F1451" i="13"/>
  <c r="F1452" i="13"/>
  <c r="F1453" i="13"/>
  <c r="F1454" i="13"/>
  <c r="F1455" i="13"/>
  <c r="F1456" i="13"/>
  <c r="F1457" i="13"/>
  <c r="F1458" i="13"/>
  <c r="F1459" i="13"/>
  <c r="F1460" i="13"/>
  <c r="F1461" i="13"/>
  <c r="F1462" i="13"/>
  <c r="F1463" i="13"/>
  <c r="F1464" i="13"/>
  <c r="F1465" i="13"/>
  <c r="F1466" i="13"/>
  <c r="F1467" i="13"/>
  <c r="F1468" i="13"/>
  <c r="F1469" i="13"/>
  <c r="F1470" i="13"/>
  <c r="F1471" i="13"/>
  <c r="F1472" i="13"/>
  <c r="F1473" i="13"/>
  <c r="F1474" i="13"/>
  <c r="F1475" i="13"/>
  <c r="F1476" i="13"/>
  <c r="F1477" i="13"/>
  <c r="F1478" i="13"/>
  <c r="F1479" i="13"/>
  <c r="F1480" i="13"/>
  <c r="F1481" i="13"/>
  <c r="F1482" i="13"/>
  <c r="F1483" i="13"/>
  <c r="F1484" i="13"/>
  <c r="F1485" i="13"/>
  <c r="F1486" i="13"/>
  <c r="F1487" i="13"/>
  <c r="F1488" i="13"/>
  <c r="F1489" i="13"/>
  <c r="F1490" i="13"/>
  <c r="F1491" i="13"/>
  <c r="F1492" i="13"/>
  <c r="F1493" i="13"/>
  <c r="F1494" i="13"/>
  <c r="F1495" i="13"/>
  <c r="F1496" i="13"/>
  <c r="F1497" i="13"/>
  <c r="F1498" i="13"/>
  <c r="F1499" i="13"/>
  <c r="F1500" i="13"/>
  <c r="F1501" i="13"/>
  <c r="F1502" i="13"/>
  <c r="F1503" i="13"/>
  <c r="F1504" i="13"/>
  <c r="F1505" i="13"/>
  <c r="F1506" i="13"/>
  <c r="F1507" i="13"/>
  <c r="F1508" i="13"/>
  <c r="F1509" i="13"/>
  <c r="F1510" i="13"/>
  <c r="F1511" i="13"/>
  <c r="F1512" i="13"/>
  <c r="F1513" i="13"/>
  <c r="F1514" i="13"/>
  <c r="F1515" i="13"/>
  <c r="F1516" i="13"/>
  <c r="F1517" i="13"/>
  <c r="F1518" i="13"/>
  <c r="F1519" i="13"/>
  <c r="F1520" i="13"/>
  <c r="F1521" i="13"/>
  <c r="F1522" i="13"/>
  <c r="F1523" i="13"/>
  <c r="F1524" i="13"/>
  <c r="F1525" i="13"/>
  <c r="F1526" i="13"/>
  <c r="F1527" i="13"/>
  <c r="F1528" i="13"/>
  <c r="F1529" i="13"/>
  <c r="F1530" i="13"/>
  <c r="F1531" i="13"/>
  <c r="F1532" i="13"/>
  <c r="F1533" i="13"/>
  <c r="F1534" i="13"/>
  <c r="F1535" i="13"/>
  <c r="F1536" i="13"/>
  <c r="F1537" i="13"/>
  <c r="F1538" i="13"/>
  <c r="F1539" i="13"/>
  <c r="F1540" i="13"/>
  <c r="F1541" i="13"/>
  <c r="F1542" i="13"/>
  <c r="F1543" i="13"/>
  <c r="F1544" i="13"/>
  <c r="F1545" i="13"/>
  <c r="F1546" i="13"/>
  <c r="F1547" i="13"/>
  <c r="F1548" i="13"/>
  <c r="F1549" i="13"/>
  <c r="F1550" i="13"/>
  <c r="F1551" i="13"/>
  <c r="F1552" i="13"/>
  <c r="F1553" i="13"/>
  <c r="F1554" i="13"/>
  <c r="F1555" i="13"/>
  <c r="F1556" i="13"/>
  <c r="F1557" i="13"/>
  <c r="F1558" i="13"/>
  <c r="F1559" i="13"/>
  <c r="F1560" i="13"/>
  <c r="F1561" i="13"/>
  <c r="F1562" i="13"/>
  <c r="F1563" i="13"/>
  <c r="F1564" i="13"/>
  <c r="F1565" i="13"/>
  <c r="F1566" i="13"/>
  <c r="F1567" i="13"/>
  <c r="F1568" i="13"/>
  <c r="F1569" i="13"/>
  <c r="F1570" i="13"/>
  <c r="F1571" i="13"/>
  <c r="F1572" i="13"/>
  <c r="F1573" i="13"/>
  <c r="F1574" i="13"/>
  <c r="F1575" i="13"/>
  <c r="F1576" i="13"/>
  <c r="F1577" i="13"/>
  <c r="F1578" i="13"/>
  <c r="F1579" i="13"/>
  <c r="F1580" i="13"/>
  <c r="F1581" i="13"/>
  <c r="F1582" i="13"/>
  <c r="F1583" i="13"/>
  <c r="F1584" i="13"/>
  <c r="F1585" i="13"/>
  <c r="F1586" i="13"/>
  <c r="F1587" i="13"/>
  <c r="F1588" i="13"/>
  <c r="F1589" i="13"/>
  <c r="F1590" i="13"/>
  <c r="F1591" i="13"/>
  <c r="F1592" i="13"/>
  <c r="F1593" i="13"/>
  <c r="F1594" i="13"/>
  <c r="F1595" i="13"/>
  <c r="F1596" i="13"/>
  <c r="F1597" i="13"/>
  <c r="F1598" i="13"/>
  <c r="F1599" i="13"/>
  <c r="F1600" i="13"/>
  <c r="F1601" i="13"/>
  <c r="F1602" i="13"/>
  <c r="F1603" i="13"/>
  <c r="F1604" i="13"/>
  <c r="F1605" i="13"/>
  <c r="F1606" i="13"/>
  <c r="F1607" i="13"/>
  <c r="F1608" i="13"/>
  <c r="F1609" i="13"/>
  <c r="F1610" i="13"/>
  <c r="F1611" i="13"/>
  <c r="F1612" i="13"/>
  <c r="F1613" i="13"/>
  <c r="F1614" i="13"/>
  <c r="F1615" i="13"/>
  <c r="F1616" i="13"/>
  <c r="F1617" i="13"/>
  <c r="F1618" i="13"/>
  <c r="F1619" i="13"/>
  <c r="F1620" i="13"/>
  <c r="F1621" i="13"/>
  <c r="F1622" i="13"/>
  <c r="F1623" i="13"/>
  <c r="F1624" i="13"/>
  <c r="F1625" i="13"/>
  <c r="F1626" i="13"/>
  <c r="F1627" i="13"/>
  <c r="F1628" i="13"/>
  <c r="F1629" i="13"/>
  <c r="F1630" i="13"/>
  <c r="F1631" i="13"/>
  <c r="F1632" i="13"/>
  <c r="F1633" i="13"/>
  <c r="F1634" i="13"/>
  <c r="F1635" i="13"/>
  <c r="F1636" i="13"/>
  <c r="F1637" i="13"/>
  <c r="F1638" i="13"/>
  <c r="F1639" i="13"/>
  <c r="F1640" i="13"/>
  <c r="F1641" i="13"/>
  <c r="F1642" i="13"/>
  <c r="F1643" i="13"/>
  <c r="F1644" i="13"/>
  <c r="F1645" i="13"/>
  <c r="F1646" i="13"/>
  <c r="F1647" i="13"/>
  <c r="F1648" i="13"/>
  <c r="F1649" i="13"/>
  <c r="F1650" i="13"/>
  <c r="F1651" i="13"/>
  <c r="F1652" i="13"/>
  <c r="F1653" i="13"/>
  <c r="F1654" i="13"/>
  <c r="F1655" i="13"/>
  <c r="F1656" i="13"/>
  <c r="F1657" i="13"/>
  <c r="F1658" i="13"/>
  <c r="F1659" i="13"/>
  <c r="F1660" i="13"/>
  <c r="F1661" i="13"/>
  <c r="F1662" i="13"/>
  <c r="F1663" i="13"/>
  <c r="F1664" i="13"/>
  <c r="F1665" i="13"/>
  <c r="F1666" i="13"/>
  <c r="F1667" i="13"/>
  <c r="F1668" i="13"/>
  <c r="F1669" i="13"/>
  <c r="F1670" i="13"/>
  <c r="F1671" i="13"/>
  <c r="F1672" i="13"/>
  <c r="F1673" i="13"/>
  <c r="F1674" i="13"/>
  <c r="F1675" i="13"/>
  <c r="F1676" i="13"/>
  <c r="F1677" i="13"/>
  <c r="F1678" i="13"/>
  <c r="F1679" i="13"/>
  <c r="F1680" i="13"/>
  <c r="F1681" i="13"/>
  <c r="F1682" i="13"/>
  <c r="F1683" i="13"/>
  <c r="F1684" i="13"/>
  <c r="F1685" i="13"/>
  <c r="F1686" i="13"/>
  <c r="F1687" i="13"/>
  <c r="F1688" i="13"/>
  <c r="F1689" i="13"/>
  <c r="F1690" i="13"/>
  <c r="F1691" i="13"/>
  <c r="F1692" i="13"/>
  <c r="F1693" i="13"/>
  <c r="F1694" i="13"/>
  <c r="F1695" i="13"/>
  <c r="F1696" i="13"/>
  <c r="F1697" i="13"/>
  <c r="F1698" i="13"/>
  <c r="F1699" i="13"/>
  <c r="F1700" i="13"/>
  <c r="F1701" i="13"/>
  <c r="F1702" i="13"/>
  <c r="F1703" i="13"/>
  <c r="F1704" i="13"/>
  <c r="F1705" i="13"/>
  <c r="F1706" i="13"/>
  <c r="F1707" i="13"/>
  <c r="F1708" i="13"/>
  <c r="F1709" i="13"/>
  <c r="F1710" i="13"/>
  <c r="F1711" i="13"/>
  <c r="F1712" i="13"/>
  <c r="F1713" i="13"/>
  <c r="F1714" i="13"/>
  <c r="F1715" i="13"/>
  <c r="F1716" i="13"/>
  <c r="F1717" i="13"/>
  <c r="F1718" i="13"/>
  <c r="F1719" i="13"/>
  <c r="F1720" i="13"/>
  <c r="F1721" i="13"/>
  <c r="F1722" i="13"/>
  <c r="F1723" i="13"/>
  <c r="F1724" i="13"/>
  <c r="F1725" i="13"/>
  <c r="F1726" i="13"/>
  <c r="F1727" i="13"/>
  <c r="F1728" i="13"/>
  <c r="F1729" i="13"/>
  <c r="F1730" i="13"/>
  <c r="F1731" i="13"/>
  <c r="F1732" i="13"/>
  <c r="F1733" i="13"/>
  <c r="F1734" i="13"/>
  <c r="F1735" i="13"/>
  <c r="F1736" i="13"/>
  <c r="F1737" i="13"/>
  <c r="F1738" i="13"/>
  <c r="F1739" i="13"/>
  <c r="F1740" i="13"/>
  <c r="F1741" i="13"/>
  <c r="F1742" i="13"/>
  <c r="F1743" i="13"/>
  <c r="F1744" i="13"/>
  <c r="F1745" i="13"/>
  <c r="F1746" i="13"/>
  <c r="F1747" i="13"/>
  <c r="F1748" i="13"/>
  <c r="F1749" i="13"/>
  <c r="F1750" i="13"/>
  <c r="F1751" i="13"/>
  <c r="F1752" i="13"/>
  <c r="F1753" i="13"/>
  <c r="F1754" i="13"/>
  <c r="F1755" i="13"/>
  <c r="F1756" i="13"/>
  <c r="F1757" i="13"/>
  <c r="F1758" i="13"/>
  <c r="F1759" i="13"/>
  <c r="F1760" i="13"/>
  <c r="F1761" i="13"/>
  <c r="F1762" i="13"/>
  <c r="F1763" i="13"/>
  <c r="F1764" i="13"/>
  <c r="F1765" i="13"/>
  <c r="F1766" i="13"/>
  <c r="F1767" i="13"/>
  <c r="F1768" i="13"/>
  <c r="F1769" i="13"/>
  <c r="F1770" i="13"/>
  <c r="F1771" i="13"/>
  <c r="F1772" i="13"/>
  <c r="F1773" i="13"/>
  <c r="F1774" i="13"/>
  <c r="F1775" i="13"/>
  <c r="F1776" i="13"/>
  <c r="F1777" i="13"/>
  <c r="F1778" i="13"/>
  <c r="F1779" i="13"/>
  <c r="F1780" i="13"/>
  <c r="F1781" i="13"/>
  <c r="F1782" i="13"/>
  <c r="F1783" i="13"/>
  <c r="F1784" i="13"/>
  <c r="F1785" i="13"/>
  <c r="F1786" i="13"/>
  <c r="F1787" i="13"/>
  <c r="F1788" i="13"/>
  <c r="F1789" i="13"/>
  <c r="F1790" i="13"/>
  <c r="F1791" i="13"/>
  <c r="F1792" i="13"/>
  <c r="F1793" i="13"/>
  <c r="F1794" i="13"/>
  <c r="F1795" i="13"/>
  <c r="F1796" i="13"/>
  <c r="F1797" i="13"/>
  <c r="F1798" i="13"/>
  <c r="F1799" i="13"/>
  <c r="F1800" i="13"/>
  <c r="F1801" i="13"/>
  <c r="F1802" i="13"/>
  <c r="F1803" i="13"/>
  <c r="F1804" i="13"/>
  <c r="F1805" i="13"/>
  <c r="F1806" i="13"/>
  <c r="F1807" i="13"/>
  <c r="F1808" i="13"/>
  <c r="F1809" i="13"/>
  <c r="F1810" i="13"/>
  <c r="F1811" i="13"/>
  <c r="F1812" i="13"/>
  <c r="F1813" i="13"/>
  <c r="F1814" i="13"/>
  <c r="F1815" i="13"/>
  <c r="F1816" i="13"/>
  <c r="F1817" i="13"/>
  <c r="F1818" i="13"/>
  <c r="F1819" i="13"/>
  <c r="F1820" i="13"/>
  <c r="F1821" i="13"/>
  <c r="F1822" i="13"/>
  <c r="F1823" i="13"/>
  <c r="F1824" i="13"/>
  <c r="F1825" i="13"/>
  <c r="F1826" i="13"/>
  <c r="F1827" i="13"/>
  <c r="F1828" i="13"/>
  <c r="F1829" i="13"/>
  <c r="F1830" i="13"/>
  <c r="F1831" i="13"/>
  <c r="F1832" i="13"/>
  <c r="F1833" i="13"/>
  <c r="F1834" i="13"/>
  <c r="F1835" i="13"/>
  <c r="F1836" i="13"/>
  <c r="F1837" i="13"/>
  <c r="F1838" i="13"/>
  <c r="F1839" i="13"/>
  <c r="F1840" i="13"/>
  <c r="F1841" i="13"/>
  <c r="F1842" i="13"/>
  <c r="F1843" i="13"/>
  <c r="F1844" i="13"/>
  <c r="F1845" i="13"/>
  <c r="F1846" i="13"/>
  <c r="F1847" i="13"/>
  <c r="F1848" i="13"/>
  <c r="F1849" i="13"/>
  <c r="F1850" i="13"/>
  <c r="F1851" i="13"/>
  <c r="F1852" i="13"/>
  <c r="F1853" i="13"/>
  <c r="F1854" i="13"/>
  <c r="F1855" i="13"/>
  <c r="F1856" i="13"/>
  <c r="F1857" i="13"/>
  <c r="F1858" i="13"/>
  <c r="F1859" i="13"/>
  <c r="F1860" i="13"/>
  <c r="F1861" i="13"/>
  <c r="F1862" i="13"/>
  <c r="F1863" i="13"/>
  <c r="F1864" i="13"/>
  <c r="F1865" i="13"/>
  <c r="F1866" i="13"/>
  <c r="F1867" i="13"/>
  <c r="F1868" i="13"/>
  <c r="F1869" i="13"/>
  <c r="F1870" i="13"/>
  <c r="F1871" i="13"/>
  <c r="F1872" i="13"/>
  <c r="F1873" i="13"/>
  <c r="F1874" i="13"/>
  <c r="F1875" i="13"/>
  <c r="F1876" i="13"/>
  <c r="F1877" i="13"/>
  <c r="F1878" i="13"/>
  <c r="F1879" i="13"/>
  <c r="F1880" i="13"/>
  <c r="F1881" i="13"/>
  <c r="F1882" i="13"/>
  <c r="F1883" i="13"/>
  <c r="F1884" i="13"/>
  <c r="F1885" i="13"/>
  <c r="F1886" i="13"/>
  <c r="F1887" i="13"/>
  <c r="F1888" i="13"/>
  <c r="F1889" i="13"/>
  <c r="F1890" i="13"/>
  <c r="F1891" i="13"/>
  <c r="F1892" i="13"/>
  <c r="F1893" i="13"/>
  <c r="F1894" i="13"/>
  <c r="F1895" i="13"/>
  <c r="F1896" i="13"/>
  <c r="F1897" i="13"/>
  <c r="F1898" i="13"/>
  <c r="F1899" i="13"/>
  <c r="F1900" i="13"/>
  <c r="F1901" i="13"/>
  <c r="F1902" i="13"/>
  <c r="F1903" i="13"/>
  <c r="F1904" i="13"/>
  <c r="F1905" i="13"/>
  <c r="F1906" i="13"/>
  <c r="F1907" i="13"/>
  <c r="F1908" i="13"/>
  <c r="F1909" i="13"/>
  <c r="F1910" i="13"/>
  <c r="F1911" i="13"/>
  <c r="F1912" i="13"/>
  <c r="F1913" i="13"/>
  <c r="F1914" i="13"/>
  <c r="F1915" i="13"/>
  <c r="F1916" i="13"/>
  <c r="F1917" i="13"/>
  <c r="F1918" i="13"/>
  <c r="F1919" i="13"/>
  <c r="F1920" i="13"/>
  <c r="F1921" i="13"/>
  <c r="F1922" i="13"/>
  <c r="F1923" i="13"/>
  <c r="F1924" i="13"/>
  <c r="F1925" i="13"/>
  <c r="F1926" i="13"/>
  <c r="F1927" i="13"/>
  <c r="F1928" i="13"/>
  <c r="F1929" i="13"/>
  <c r="F1930" i="13"/>
  <c r="F1931" i="13"/>
  <c r="F1932" i="13"/>
  <c r="F1933" i="13"/>
  <c r="F1934" i="13"/>
  <c r="F1935" i="13"/>
  <c r="F1936" i="13"/>
  <c r="F1937" i="13"/>
  <c r="F1938" i="13"/>
  <c r="F1939" i="13"/>
  <c r="F1940" i="13"/>
  <c r="F1941" i="13"/>
  <c r="F1942" i="13"/>
  <c r="F1943" i="13"/>
  <c r="F1944" i="13"/>
  <c r="F1945" i="13"/>
  <c r="F1946" i="13"/>
  <c r="F1947" i="13"/>
  <c r="F1948" i="13"/>
  <c r="F1949" i="13"/>
  <c r="F1950" i="13"/>
  <c r="F1951" i="13"/>
  <c r="F1952" i="13"/>
  <c r="F1953" i="13"/>
  <c r="F1954" i="13"/>
  <c r="F1955" i="13"/>
  <c r="F1956" i="13"/>
  <c r="F1957" i="13"/>
  <c r="F1958" i="13"/>
  <c r="F1959" i="13"/>
  <c r="F1960" i="13"/>
  <c r="F1961" i="13"/>
  <c r="F1962" i="13"/>
  <c r="F1963" i="13"/>
  <c r="F1964" i="13"/>
  <c r="F1965" i="13"/>
  <c r="F1966" i="13"/>
  <c r="F1967" i="13"/>
  <c r="F1968" i="13"/>
  <c r="F1969" i="13"/>
  <c r="F1970" i="13"/>
  <c r="F1971" i="13"/>
  <c r="F1972" i="13"/>
  <c r="F1973" i="13"/>
  <c r="F1974" i="13"/>
  <c r="F1975" i="13"/>
  <c r="F1976" i="13"/>
  <c r="F1977" i="13"/>
  <c r="F1978" i="13"/>
  <c r="F1979" i="13"/>
  <c r="F1980" i="13"/>
  <c r="F1981" i="13"/>
  <c r="F1982" i="13"/>
  <c r="F1983" i="13"/>
  <c r="F1984" i="13"/>
  <c r="F1985" i="13"/>
  <c r="F1986" i="13"/>
  <c r="F1987" i="13"/>
  <c r="F1988" i="13"/>
  <c r="F1989" i="13"/>
  <c r="F1990" i="13"/>
  <c r="F1991" i="13"/>
  <c r="F1992" i="13"/>
  <c r="F1993" i="13"/>
  <c r="F1994" i="13"/>
  <c r="F1995" i="13"/>
  <c r="F1996" i="13"/>
  <c r="F1997" i="13"/>
  <c r="F1998" i="13"/>
  <c r="F1999" i="13"/>
  <c r="F2000" i="13"/>
  <c r="F2001" i="13"/>
  <c r="F2002" i="13"/>
  <c r="F2003" i="13"/>
  <c r="F2004" i="13"/>
  <c r="F2005" i="13"/>
  <c r="F2006" i="13"/>
  <c r="F2007" i="13"/>
  <c r="F2008" i="13"/>
  <c r="F2009" i="13"/>
  <c r="F2010" i="13"/>
  <c r="F2011" i="13"/>
  <c r="F2012" i="13"/>
  <c r="F2013" i="13"/>
  <c r="F2014" i="13"/>
  <c r="F2015" i="13"/>
  <c r="F2016" i="13"/>
  <c r="F2017" i="13"/>
  <c r="F2018" i="13"/>
  <c r="F2019" i="13"/>
  <c r="F2020" i="13"/>
  <c r="F2021" i="13"/>
  <c r="F2022" i="13"/>
  <c r="F2023" i="13"/>
  <c r="F2024" i="13"/>
  <c r="F2025" i="13"/>
  <c r="F2026" i="13"/>
  <c r="F2027" i="13"/>
  <c r="F2028" i="13"/>
  <c r="F2029" i="13"/>
  <c r="F2030" i="13"/>
  <c r="F2031" i="13"/>
  <c r="F2032" i="13"/>
  <c r="F2033" i="13"/>
  <c r="F2034" i="13"/>
  <c r="F2035" i="13"/>
  <c r="F2036" i="13"/>
  <c r="F2037" i="13"/>
  <c r="F2038" i="13"/>
  <c r="F2039" i="13"/>
  <c r="F2040" i="13"/>
  <c r="F2041" i="13"/>
  <c r="F2042" i="13"/>
  <c r="F2043" i="13"/>
  <c r="F2044" i="13"/>
  <c r="F2045" i="13"/>
  <c r="F2046" i="13"/>
  <c r="F2047" i="13"/>
  <c r="F2048" i="13"/>
  <c r="F2049" i="13"/>
  <c r="F2050" i="13"/>
  <c r="F2051" i="13"/>
  <c r="F2052" i="13"/>
  <c r="F2053" i="13"/>
  <c r="F2054" i="13"/>
  <c r="F2055" i="13"/>
  <c r="F2056" i="13"/>
  <c r="F2057" i="13"/>
  <c r="F2058" i="13"/>
  <c r="F2059" i="13"/>
  <c r="F2060" i="13"/>
  <c r="F2061" i="13"/>
  <c r="F2062" i="13"/>
  <c r="F2063" i="13"/>
  <c r="F2064" i="13"/>
  <c r="F2065" i="13"/>
  <c r="F2066" i="13"/>
  <c r="F2067" i="13"/>
  <c r="F2068" i="13"/>
  <c r="F2069" i="13"/>
  <c r="F2070" i="13"/>
  <c r="F2071" i="13"/>
  <c r="F2072" i="13"/>
  <c r="F2073" i="13"/>
  <c r="F2074" i="13"/>
  <c r="F2075" i="13"/>
  <c r="F2076" i="13"/>
  <c r="F2077" i="13"/>
  <c r="F2078" i="13"/>
  <c r="F2079" i="13"/>
  <c r="F2080" i="13"/>
  <c r="F2081" i="13"/>
  <c r="F2082" i="13"/>
  <c r="F2083" i="13"/>
  <c r="F2084" i="13"/>
  <c r="F2085" i="13"/>
  <c r="F2086" i="13"/>
  <c r="F2087" i="13"/>
  <c r="F2088" i="13"/>
  <c r="F2089" i="13"/>
  <c r="F2090" i="13"/>
  <c r="F2091" i="13"/>
  <c r="F2092" i="13"/>
  <c r="F2093" i="13"/>
  <c r="F2094" i="13"/>
  <c r="F2095" i="13"/>
  <c r="F2096" i="13"/>
  <c r="F2097" i="13"/>
  <c r="F2098" i="13"/>
  <c r="F2099" i="13"/>
  <c r="F2100" i="13"/>
  <c r="F2101" i="13"/>
  <c r="F2102" i="13"/>
  <c r="F2103" i="13"/>
  <c r="F2104" i="13"/>
  <c r="F2105" i="13"/>
  <c r="F2106" i="13"/>
  <c r="F2107" i="13"/>
  <c r="F2108" i="13"/>
  <c r="F2109" i="13"/>
  <c r="F2110" i="13"/>
  <c r="F2111" i="13"/>
  <c r="F2112" i="13"/>
  <c r="F2113" i="13"/>
  <c r="F2114" i="13"/>
  <c r="F2115" i="13"/>
  <c r="F2116" i="13"/>
  <c r="F2117" i="13"/>
  <c r="F2118" i="13"/>
  <c r="F2119" i="13"/>
  <c r="F2120" i="13"/>
  <c r="F2121" i="13"/>
  <c r="F2122" i="13"/>
  <c r="F2123" i="13"/>
  <c r="F2124" i="13"/>
  <c r="F2125" i="13"/>
  <c r="F2126" i="13"/>
  <c r="F2127" i="13"/>
  <c r="F2128" i="13"/>
  <c r="F2129" i="13"/>
  <c r="F2130" i="13"/>
  <c r="F2131" i="13"/>
  <c r="F2132" i="13"/>
  <c r="F2133" i="13"/>
  <c r="F2134" i="13"/>
  <c r="F2135" i="13"/>
  <c r="F2136" i="13"/>
  <c r="F2137" i="13"/>
  <c r="F2138" i="13"/>
  <c r="F2139" i="13"/>
  <c r="F2140" i="13"/>
  <c r="F2141" i="13"/>
  <c r="F2142" i="13"/>
  <c r="F2143" i="13"/>
  <c r="F2144" i="13"/>
  <c r="F2145" i="13"/>
  <c r="F2146" i="13"/>
  <c r="F2147" i="13"/>
  <c r="F2148" i="13"/>
  <c r="F2149" i="13"/>
  <c r="F2150" i="13"/>
  <c r="F2151" i="13"/>
  <c r="F2152" i="13"/>
  <c r="F2153" i="13"/>
  <c r="F2154" i="13"/>
  <c r="F2155" i="13"/>
  <c r="F2156" i="13"/>
  <c r="F2157" i="13"/>
  <c r="F2158" i="13"/>
  <c r="F2159" i="13"/>
  <c r="F2160" i="13"/>
  <c r="F2161" i="13"/>
  <c r="F2162" i="13"/>
  <c r="F2163" i="13"/>
  <c r="F2164" i="13"/>
  <c r="F2165" i="13"/>
  <c r="F2166" i="13"/>
  <c r="F2167" i="13"/>
  <c r="F2168" i="13"/>
  <c r="F2169" i="13"/>
  <c r="F2170" i="13"/>
  <c r="F2171" i="13"/>
  <c r="F2172" i="13"/>
  <c r="F2173" i="13"/>
  <c r="F2174" i="13"/>
  <c r="F2175" i="13"/>
  <c r="F2176" i="13"/>
  <c r="F2177" i="13"/>
  <c r="F2178" i="13"/>
  <c r="F2179" i="13"/>
  <c r="F2180" i="13"/>
  <c r="F2181" i="13"/>
  <c r="F2182" i="13"/>
  <c r="F2183" i="13"/>
  <c r="F2184" i="13"/>
  <c r="F2185" i="13"/>
  <c r="F2186" i="13"/>
  <c r="F2187" i="13"/>
  <c r="F2188" i="13"/>
  <c r="F2189" i="13"/>
  <c r="F2190" i="13"/>
  <c r="F2191" i="13"/>
  <c r="F2192" i="13"/>
  <c r="F2193" i="13"/>
  <c r="F2194" i="13"/>
  <c r="F2195" i="13"/>
  <c r="F2196" i="13"/>
  <c r="F2197" i="13"/>
  <c r="F2198" i="13"/>
  <c r="F2199" i="13"/>
  <c r="F2200" i="13"/>
  <c r="F2201" i="13"/>
  <c r="F2202" i="13"/>
  <c r="F2203" i="13"/>
  <c r="F2204" i="13"/>
  <c r="F2205" i="13"/>
  <c r="F2206" i="13"/>
  <c r="F2207" i="13"/>
  <c r="F2208" i="13"/>
  <c r="F2209" i="13"/>
  <c r="F2210" i="13"/>
  <c r="F2211" i="13"/>
  <c r="F2212" i="13"/>
  <c r="F2213" i="13"/>
  <c r="F2214" i="13"/>
  <c r="F2215" i="13"/>
  <c r="F2216" i="13"/>
  <c r="F2217" i="13"/>
  <c r="F2218" i="13"/>
  <c r="F2219" i="13"/>
  <c r="F2220" i="13"/>
  <c r="F2221" i="13"/>
  <c r="F2222" i="13"/>
  <c r="F2223" i="13"/>
  <c r="F2224" i="13"/>
  <c r="F2225" i="13"/>
  <c r="F2226" i="13"/>
  <c r="F2227" i="13"/>
  <c r="F2228" i="13"/>
  <c r="F2229" i="13"/>
  <c r="F2230" i="13"/>
  <c r="F2231" i="13"/>
  <c r="F2232" i="13"/>
  <c r="F2233" i="13"/>
  <c r="F2234" i="13"/>
  <c r="F2235" i="13"/>
  <c r="F2236" i="13"/>
  <c r="F2237" i="13"/>
  <c r="F2238" i="13"/>
  <c r="F2239" i="13"/>
  <c r="F2240" i="13"/>
  <c r="F2241" i="13"/>
  <c r="F2242" i="13"/>
  <c r="F2243" i="13"/>
  <c r="F2244" i="13"/>
  <c r="F2245" i="13"/>
  <c r="F2246" i="13"/>
  <c r="F2247" i="13"/>
  <c r="F2248" i="13"/>
  <c r="F2249" i="13"/>
  <c r="F2250" i="13"/>
  <c r="F2251" i="13"/>
  <c r="F2252" i="13"/>
  <c r="F2253" i="13"/>
  <c r="F2254" i="13"/>
  <c r="F2255" i="13"/>
  <c r="F2256" i="13"/>
  <c r="F2257" i="13"/>
  <c r="F2258" i="13"/>
  <c r="F2259" i="13"/>
  <c r="F2260" i="13"/>
  <c r="F2261" i="13"/>
  <c r="F2262" i="13"/>
  <c r="F2263" i="13"/>
  <c r="F2264" i="13"/>
  <c r="F2265" i="13"/>
  <c r="F2266" i="13"/>
  <c r="F2267" i="13"/>
  <c r="F2268" i="13"/>
  <c r="F2269" i="13"/>
  <c r="F2270" i="13"/>
  <c r="F2271" i="13"/>
  <c r="F2272" i="13"/>
  <c r="F2273" i="13"/>
  <c r="F2274" i="13"/>
  <c r="F2275" i="13"/>
  <c r="F2276" i="13"/>
  <c r="F2277" i="13"/>
  <c r="F2278" i="13"/>
  <c r="F2279" i="13"/>
  <c r="F2280" i="13"/>
  <c r="F2281" i="13"/>
  <c r="F2282" i="13"/>
  <c r="F2283" i="13"/>
  <c r="F2284" i="13"/>
  <c r="F2285" i="13"/>
  <c r="F2286" i="13"/>
  <c r="F2287" i="13"/>
  <c r="F2288" i="13"/>
  <c r="F2289" i="13"/>
  <c r="F2290" i="13"/>
  <c r="F2291" i="13"/>
  <c r="F2292" i="13"/>
  <c r="F2293" i="13"/>
  <c r="F2294" i="13"/>
  <c r="F2295" i="13"/>
  <c r="F2296" i="13"/>
  <c r="F2297" i="13"/>
  <c r="F2298" i="13"/>
  <c r="F2299" i="13"/>
  <c r="F2300" i="13"/>
  <c r="F2301" i="13"/>
  <c r="F2302" i="13"/>
  <c r="F2303" i="13"/>
  <c r="F2304" i="13"/>
  <c r="F2305" i="13"/>
  <c r="F2306" i="13"/>
  <c r="F2307" i="13"/>
  <c r="F2308" i="13"/>
  <c r="F2309" i="13"/>
  <c r="F2310" i="13"/>
  <c r="F2311" i="13"/>
  <c r="F2312" i="13"/>
  <c r="F2313" i="13"/>
  <c r="F2314" i="13"/>
  <c r="F2315" i="13"/>
  <c r="F2316" i="13"/>
  <c r="F2317" i="13"/>
  <c r="F2318" i="13"/>
  <c r="F2319" i="13"/>
  <c r="F2320" i="13"/>
  <c r="F2321" i="13"/>
  <c r="F2322" i="13"/>
  <c r="F2323" i="13"/>
  <c r="F2324" i="13"/>
  <c r="F2325" i="13"/>
  <c r="F2326" i="13"/>
  <c r="F2327" i="13"/>
  <c r="F2328" i="13"/>
  <c r="F2329" i="13"/>
  <c r="F2330" i="13"/>
  <c r="F2331" i="13"/>
  <c r="F2332" i="13"/>
  <c r="F2333" i="13"/>
  <c r="F2334" i="13"/>
  <c r="F2335" i="13"/>
  <c r="F2336" i="13"/>
  <c r="F2337" i="13"/>
  <c r="F2338" i="13"/>
  <c r="F2339" i="13"/>
  <c r="F2340" i="13"/>
  <c r="F2341" i="13"/>
  <c r="F2342" i="13"/>
  <c r="F2343" i="13"/>
  <c r="F2344" i="13"/>
  <c r="F2345" i="13"/>
  <c r="F2346" i="13"/>
  <c r="F2347" i="13"/>
  <c r="F2348" i="13"/>
  <c r="F2349" i="13"/>
  <c r="F2350" i="13"/>
  <c r="F2351" i="13"/>
  <c r="F2352" i="13"/>
  <c r="F2353" i="13"/>
  <c r="F2354" i="13"/>
  <c r="F2355" i="13"/>
  <c r="F2356" i="13"/>
  <c r="F2357" i="13"/>
  <c r="F2358" i="13"/>
  <c r="F2359" i="13"/>
  <c r="F2360" i="13"/>
  <c r="F2361" i="13"/>
  <c r="F2362" i="13"/>
  <c r="F2363" i="13"/>
  <c r="F2364" i="13"/>
  <c r="F2365" i="13"/>
  <c r="F2366" i="13"/>
  <c r="F2367" i="13"/>
  <c r="F2368" i="13"/>
  <c r="F2369" i="13"/>
  <c r="F2370" i="13"/>
  <c r="F2371" i="13"/>
  <c r="F2372" i="13"/>
  <c r="F2373" i="13"/>
  <c r="F2374" i="13"/>
  <c r="F2375" i="13"/>
  <c r="F2376" i="13"/>
  <c r="F2377" i="13"/>
  <c r="F2378" i="13"/>
  <c r="F2379" i="13"/>
  <c r="F2380" i="13"/>
  <c r="F2381" i="13"/>
  <c r="F2382" i="13"/>
  <c r="F2383" i="13"/>
  <c r="F2384" i="13"/>
  <c r="F2385" i="13"/>
  <c r="F2386" i="13"/>
  <c r="F2387" i="13"/>
  <c r="F2388" i="13"/>
  <c r="F2389" i="13"/>
  <c r="F2390" i="13"/>
  <c r="F2391" i="13"/>
  <c r="F2392" i="13"/>
  <c r="F2393" i="13"/>
  <c r="F2394" i="13"/>
  <c r="F2395" i="13"/>
  <c r="F2396" i="13"/>
  <c r="F2397" i="13"/>
  <c r="F2398" i="13"/>
  <c r="F2399" i="13"/>
  <c r="F2400" i="13"/>
  <c r="F2401" i="13"/>
  <c r="F2402" i="13"/>
  <c r="F2403" i="13"/>
  <c r="F2404" i="13"/>
  <c r="F2405" i="13"/>
  <c r="F2406" i="13"/>
  <c r="F2407" i="13"/>
  <c r="F2408" i="13"/>
  <c r="F2409" i="13"/>
  <c r="F2410" i="13"/>
  <c r="F2411" i="13"/>
  <c r="F2412" i="13"/>
  <c r="F2413" i="13"/>
  <c r="F2414" i="13"/>
  <c r="F2415" i="13"/>
  <c r="F2416" i="13"/>
  <c r="F2417" i="13"/>
  <c r="F2418" i="13"/>
  <c r="F2419" i="13"/>
  <c r="F2420" i="13"/>
  <c r="F2421" i="13"/>
  <c r="F2422" i="13"/>
  <c r="F2423" i="13"/>
  <c r="F2424" i="13"/>
  <c r="F2425" i="13"/>
  <c r="F2426" i="13"/>
  <c r="F2427" i="13"/>
  <c r="F2428" i="13"/>
  <c r="F2429" i="13"/>
  <c r="F2430" i="13"/>
  <c r="F2431" i="13"/>
  <c r="F2432" i="13"/>
  <c r="F2433" i="13"/>
  <c r="F2434" i="13"/>
  <c r="F2435" i="13"/>
  <c r="F2436" i="13"/>
  <c r="F2437" i="13"/>
  <c r="F2438" i="13"/>
  <c r="F2439" i="13"/>
  <c r="F2440" i="13"/>
  <c r="F2441" i="13"/>
  <c r="F2442" i="13"/>
  <c r="F2443" i="13"/>
  <c r="F2444" i="13"/>
  <c r="F2445" i="13"/>
  <c r="F2446" i="13"/>
  <c r="F2447" i="13"/>
  <c r="F2448" i="13"/>
  <c r="F2449" i="13"/>
  <c r="F2450" i="13"/>
  <c r="F2451" i="13"/>
  <c r="F2452" i="13"/>
  <c r="F2453" i="13"/>
  <c r="F2454" i="13"/>
  <c r="F2455" i="13"/>
  <c r="F2456" i="13"/>
  <c r="F2457" i="13"/>
  <c r="F2458" i="13"/>
  <c r="F2459" i="13"/>
  <c r="F2460" i="13"/>
  <c r="F2461" i="13"/>
  <c r="F2462" i="13"/>
  <c r="F2463" i="13"/>
  <c r="F2464" i="13"/>
  <c r="F2465" i="13"/>
  <c r="F2466" i="13"/>
  <c r="F2467" i="13"/>
  <c r="F2468" i="13"/>
  <c r="F2469" i="13"/>
  <c r="F2470" i="13"/>
  <c r="F2471" i="13"/>
  <c r="F2472" i="13"/>
  <c r="F2473" i="13"/>
  <c r="F2474" i="13"/>
  <c r="F2475" i="13"/>
  <c r="F2476" i="13"/>
  <c r="F2477" i="13"/>
  <c r="F2478" i="13"/>
  <c r="F2479" i="13"/>
  <c r="F2480" i="13"/>
  <c r="F2481" i="13"/>
  <c r="F2482" i="13"/>
  <c r="F2483" i="13"/>
  <c r="F2484" i="13"/>
  <c r="F2485" i="13"/>
  <c r="F2486" i="13"/>
  <c r="F2487" i="13"/>
  <c r="F2488" i="13"/>
  <c r="F2489" i="13"/>
  <c r="F2490" i="13"/>
  <c r="F2491" i="13"/>
  <c r="F2492" i="13"/>
  <c r="F2493" i="13"/>
  <c r="F2494" i="13"/>
  <c r="F2495" i="13"/>
  <c r="F2496" i="13"/>
  <c r="F2497" i="13"/>
  <c r="F2498" i="13"/>
  <c r="F2499" i="13"/>
  <c r="F2500" i="13"/>
  <c r="F2501" i="13"/>
  <c r="F2502" i="13"/>
  <c r="F2503" i="13"/>
  <c r="F2504" i="13"/>
  <c r="F2505" i="13"/>
  <c r="F2506" i="13"/>
  <c r="F2507" i="13"/>
  <c r="F2508" i="13"/>
  <c r="F2509" i="13"/>
  <c r="F2510" i="13"/>
  <c r="F2511" i="13"/>
  <c r="F2512" i="13"/>
  <c r="F2513" i="13"/>
  <c r="F2514" i="13"/>
  <c r="F2515" i="13"/>
  <c r="F2516" i="13"/>
  <c r="F2517" i="13"/>
  <c r="F2518" i="13"/>
  <c r="F2519" i="13"/>
  <c r="F2520" i="13"/>
  <c r="F2521" i="13"/>
  <c r="F2522" i="13"/>
  <c r="F2523" i="13"/>
  <c r="F2524" i="13"/>
  <c r="F2525" i="13"/>
  <c r="F2526" i="13"/>
  <c r="F2527" i="13"/>
  <c r="F2528" i="13"/>
  <c r="F2529" i="13"/>
  <c r="F2530" i="13"/>
  <c r="F2531" i="13"/>
  <c r="F2532" i="13"/>
  <c r="F2533" i="13"/>
  <c r="F2534" i="13"/>
  <c r="F2535" i="13"/>
  <c r="F2536" i="13"/>
  <c r="F2537" i="13"/>
  <c r="F2538" i="13"/>
  <c r="F2539" i="13"/>
  <c r="F2540" i="13"/>
  <c r="F2541" i="13"/>
  <c r="F2542" i="13"/>
  <c r="F2543" i="13"/>
  <c r="F2544" i="13"/>
  <c r="F2545" i="13"/>
  <c r="F2546" i="13"/>
  <c r="F2547" i="13"/>
  <c r="F2548" i="13"/>
  <c r="F2549" i="13"/>
  <c r="F2550" i="13"/>
  <c r="F2551" i="13"/>
  <c r="F2552" i="13"/>
  <c r="F2553" i="13"/>
  <c r="F2554" i="13"/>
  <c r="F2555" i="13"/>
  <c r="F2556" i="13"/>
  <c r="F2557" i="13"/>
  <c r="F2558" i="13"/>
  <c r="F2559" i="13"/>
  <c r="F2560" i="13"/>
  <c r="F2561" i="13"/>
  <c r="F2562" i="13"/>
  <c r="F2563" i="13"/>
  <c r="F2564" i="13"/>
  <c r="F2565" i="13"/>
  <c r="F2566" i="13"/>
  <c r="F2567" i="13"/>
  <c r="F2568" i="13"/>
  <c r="F2569" i="13"/>
  <c r="F2570" i="13"/>
  <c r="F2571" i="13"/>
  <c r="F2572" i="13"/>
  <c r="F2573" i="13"/>
  <c r="F2574" i="13"/>
  <c r="F2575" i="13"/>
  <c r="F2576" i="13"/>
  <c r="F2577" i="13"/>
  <c r="F2578" i="13"/>
  <c r="F2579" i="13"/>
  <c r="F2580" i="13"/>
  <c r="F2581" i="13"/>
  <c r="F2582" i="13"/>
  <c r="F2583" i="13"/>
  <c r="F2584" i="13"/>
  <c r="F2585" i="13"/>
  <c r="F2586" i="13"/>
  <c r="F2587" i="13"/>
  <c r="F2588" i="13"/>
  <c r="F2589" i="13"/>
  <c r="F2590" i="13"/>
  <c r="F2591" i="13"/>
  <c r="F2592" i="13"/>
  <c r="F2593" i="13"/>
  <c r="F2594" i="13"/>
  <c r="F2595" i="13"/>
  <c r="F2596" i="13"/>
  <c r="F2597" i="13"/>
  <c r="F2598" i="13"/>
  <c r="F2599" i="13"/>
  <c r="F2600" i="13"/>
  <c r="F2601" i="13"/>
  <c r="F2602" i="13"/>
  <c r="F2603" i="13"/>
  <c r="F2604" i="13"/>
  <c r="F2605" i="13"/>
  <c r="F2606" i="13"/>
  <c r="F2607" i="13"/>
  <c r="F2608" i="13"/>
  <c r="F2609" i="13"/>
  <c r="F2610" i="13"/>
  <c r="F2611" i="13"/>
  <c r="F2612" i="13"/>
  <c r="F2613" i="13"/>
  <c r="F2614" i="13"/>
  <c r="F2615" i="13"/>
  <c r="F2616" i="13"/>
  <c r="F2617" i="13"/>
  <c r="F2618" i="13"/>
  <c r="F2619" i="13"/>
  <c r="F2620" i="13"/>
  <c r="F2621" i="13"/>
  <c r="F2622" i="13"/>
  <c r="F2623" i="13"/>
  <c r="F2624" i="13"/>
  <c r="F2625" i="13"/>
  <c r="F2626" i="13"/>
  <c r="F2627" i="13"/>
  <c r="F2628" i="13"/>
  <c r="F2629" i="13"/>
  <c r="F2630" i="13"/>
  <c r="F2631" i="13"/>
  <c r="F2632" i="13"/>
  <c r="F2633" i="13"/>
  <c r="F2634" i="13"/>
  <c r="F2635" i="13"/>
  <c r="F2636" i="13"/>
  <c r="F2637" i="13"/>
  <c r="F2638" i="13"/>
  <c r="F2639" i="13"/>
  <c r="F2640" i="13"/>
  <c r="F2641" i="13"/>
  <c r="F2642" i="13"/>
  <c r="F2643" i="13"/>
  <c r="F2644" i="13"/>
  <c r="F2645" i="13"/>
  <c r="F2646" i="13"/>
  <c r="F2647" i="13"/>
  <c r="F2648" i="13"/>
  <c r="F2649" i="13"/>
  <c r="F2650" i="13"/>
  <c r="F2651" i="13"/>
  <c r="F2652" i="13"/>
  <c r="F2653" i="13"/>
  <c r="F2654" i="13"/>
  <c r="F2655" i="13"/>
  <c r="F2656" i="13"/>
  <c r="F2657" i="13"/>
  <c r="F2658" i="13"/>
  <c r="F2659" i="13"/>
  <c r="F2660" i="13"/>
  <c r="F2661" i="13"/>
  <c r="F2662" i="13"/>
  <c r="F2663" i="13"/>
  <c r="F2664" i="13"/>
  <c r="F2665" i="13"/>
  <c r="F2666" i="13"/>
  <c r="F2667" i="13"/>
  <c r="F2668" i="13"/>
  <c r="F2669" i="13"/>
  <c r="F2670" i="13"/>
  <c r="F2671" i="13"/>
  <c r="F2672" i="13"/>
  <c r="F2673" i="13"/>
  <c r="F2674" i="13"/>
  <c r="F2675" i="13"/>
  <c r="F2676" i="13"/>
  <c r="F2677" i="13"/>
  <c r="F2678" i="13"/>
  <c r="F2679" i="13"/>
  <c r="F2680" i="13"/>
  <c r="F2681" i="13"/>
  <c r="F2682" i="13"/>
  <c r="F2683" i="13"/>
  <c r="F2684" i="13"/>
  <c r="F2685" i="13"/>
  <c r="F2686" i="13"/>
  <c r="F2687" i="13"/>
  <c r="F2688" i="13"/>
  <c r="F2689" i="13"/>
  <c r="F2690" i="13"/>
  <c r="F2691" i="13"/>
  <c r="F2692" i="13"/>
  <c r="F2693" i="13"/>
  <c r="F2694" i="13"/>
  <c r="F2695" i="13"/>
  <c r="F2696" i="13"/>
  <c r="F2697" i="13"/>
  <c r="F2698" i="13"/>
  <c r="F2699" i="13"/>
  <c r="F2700" i="13"/>
  <c r="F2701" i="13"/>
  <c r="F2702" i="13"/>
  <c r="F2703" i="13"/>
  <c r="F2704" i="13"/>
  <c r="F2705" i="13"/>
  <c r="F2706" i="13"/>
  <c r="F2707" i="13"/>
  <c r="F2708" i="13"/>
  <c r="F2709" i="13"/>
  <c r="F2710" i="13"/>
  <c r="F2711" i="13"/>
  <c r="F2712" i="13"/>
  <c r="F2713" i="13"/>
  <c r="F2714" i="13"/>
  <c r="F2715" i="13"/>
  <c r="F2716" i="13"/>
  <c r="F2717" i="13"/>
  <c r="F2718" i="13"/>
  <c r="F2719" i="13"/>
  <c r="F2720" i="13"/>
  <c r="F2721" i="13"/>
  <c r="F2722" i="13"/>
  <c r="F2723" i="13"/>
  <c r="F2724" i="13"/>
  <c r="F2725" i="13"/>
  <c r="F2726" i="13"/>
  <c r="F2727" i="13"/>
  <c r="F2728" i="13"/>
  <c r="F2729" i="13"/>
  <c r="F2730" i="13"/>
  <c r="F2731" i="13"/>
  <c r="F2732" i="13"/>
  <c r="F2733" i="13"/>
  <c r="F2734" i="13"/>
  <c r="F2735" i="13"/>
  <c r="F2736" i="13"/>
  <c r="F2737" i="13"/>
  <c r="F2738" i="13"/>
  <c r="F2739" i="13"/>
  <c r="F2740" i="13"/>
  <c r="F2741" i="13"/>
  <c r="F2742" i="13"/>
  <c r="F2743" i="13"/>
  <c r="F2744" i="13"/>
  <c r="F2745" i="13"/>
  <c r="F2746" i="13"/>
  <c r="F2747" i="13"/>
  <c r="F2748" i="13"/>
  <c r="F2749" i="13"/>
  <c r="F2750" i="13"/>
  <c r="F2751" i="13"/>
  <c r="F2752" i="13"/>
  <c r="F2753" i="13"/>
  <c r="F2754" i="13"/>
  <c r="F2755" i="13"/>
  <c r="F2756" i="13"/>
  <c r="F2757" i="13"/>
  <c r="F2758" i="13"/>
  <c r="F2759" i="13"/>
  <c r="F2760" i="13"/>
  <c r="F2761" i="13"/>
  <c r="F2762" i="13"/>
  <c r="F2763" i="13"/>
  <c r="F2764" i="13"/>
  <c r="F2765" i="13"/>
  <c r="F2766" i="13"/>
  <c r="F2767" i="13"/>
  <c r="F2768" i="13"/>
  <c r="F2769" i="13"/>
  <c r="F2770" i="13"/>
  <c r="F2771" i="13"/>
  <c r="F2772" i="13"/>
  <c r="F2773" i="13"/>
  <c r="F2774" i="13"/>
  <c r="F2775" i="13"/>
  <c r="F2776" i="13"/>
  <c r="F2777" i="13"/>
  <c r="F2778" i="13"/>
  <c r="F2779" i="13"/>
  <c r="F2780" i="13"/>
  <c r="F2781" i="13"/>
  <c r="F2782" i="13"/>
  <c r="F2783" i="13"/>
  <c r="F2784" i="13"/>
  <c r="F2785" i="13"/>
  <c r="F2786" i="13"/>
  <c r="F2787" i="13"/>
  <c r="F2788" i="13"/>
  <c r="F2789" i="13"/>
  <c r="F2790" i="13"/>
  <c r="F2791" i="13"/>
  <c r="F2792" i="13"/>
  <c r="F2793" i="13"/>
  <c r="F2794" i="13"/>
  <c r="F2795" i="13"/>
  <c r="F2796" i="13"/>
  <c r="F2797" i="13"/>
  <c r="F2798" i="13"/>
  <c r="F2799" i="13"/>
  <c r="F2800" i="13"/>
  <c r="F2801" i="13"/>
  <c r="F2802" i="13"/>
  <c r="F2803" i="13"/>
  <c r="F2804" i="13"/>
  <c r="F2805" i="13"/>
  <c r="F2806" i="13"/>
  <c r="F2807" i="13"/>
  <c r="F2808" i="13"/>
  <c r="F2809" i="13"/>
  <c r="F2810" i="13"/>
  <c r="F2811" i="13"/>
  <c r="F2812" i="13"/>
  <c r="F2813" i="13"/>
  <c r="F2814" i="13"/>
  <c r="F2815" i="13"/>
  <c r="F2816" i="13"/>
  <c r="F2817" i="13"/>
  <c r="F2818" i="13"/>
  <c r="F2819" i="13"/>
  <c r="F2820" i="13"/>
  <c r="F2821" i="13"/>
  <c r="F2822" i="13"/>
  <c r="F2823" i="13"/>
  <c r="F2824" i="13"/>
  <c r="F2825" i="13"/>
  <c r="F2826" i="13"/>
  <c r="F2827" i="13"/>
  <c r="F2828" i="13"/>
  <c r="F2829" i="13"/>
  <c r="F2830" i="13"/>
  <c r="F2831" i="13"/>
  <c r="F2832" i="13"/>
  <c r="F2833" i="13"/>
  <c r="F2834" i="13"/>
  <c r="F2835" i="13"/>
  <c r="F2836" i="13"/>
  <c r="F2837" i="13"/>
  <c r="F2838" i="13"/>
  <c r="F2839" i="13"/>
  <c r="F2840" i="13"/>
  <c r="F2841" i="13"/>
  <c r="F2842" i="13"/>
  <c r="F2843" i="13"/>
  <c r="F2844" i="13"/>
  <c r="F2845" i="13"/>
  <c r="F2846" i="13"/>
  <c r="F2847" i="13"/>
  <c r="F2848" i="13"/>
  <c r="F2849" i="13"/>
  <c r="F2850" i="13"/>
  <c r="F2851" i="13"/>
  <c r="F2852" i="13"/>
  <c r="F2853" i="13"/>
  <c r="F2854" i="13"/>
  <c r="F2855" i="13"/>
  <c r="F2856" i="13"/>
  <c r="F2857" i="13"/>
  <c r="F2858" i="13"/>
  <c r="F2859" i="13"/>
  <c r="F2860" i="13"/>
  <c r="F2861" i="13"/>
  <c r="F2862" i="13"/>
  <c r="F2863" i="13"/>
  <c r="F2864" i="13"/>
  <c r="F2865" i="13"/>
  <c r="F2866" i="13"/>
  <c r="F2867" i="13"/>
  <c r="F2868" i="13"/>
  <c r="F2869" i="13"/>
  <c r="F2870" i="13"/>
  <c r="F2871" i="13"/>
  <c r="F2872" i="13"/>
  <c r="F2873" i="13"/>
  <c r="F2874" i="13"/>
  <c r="F2875" i="13"/>
  <c r="F2876" i="13"/>
  <c r="F2877" i="13"/>
  <c r="F2878" i="13"/>
  <c r="F2879" i="13"/>
  <c r="F2880" i="13"/>
  <c r="F2881" i="13"/>
  <c r="F2882" i="13"/>
  <c r="F2883" i="13"/>
  <c r="F2884" i="13"/>
  <c r="F2885" i="13"/>
  <c r="F2886" i="13"/>
  <c r="F2887" i="13"/>
  <c r="F2888" i="13"/>
  <c r="F2889" i="13"/>
  <c r="F2890" i="13"/>
  <c r="F2891" i="13"/>
  <c r="F2892" i="13"/>
  <c r="F2893" i="13"/>
  <c r="F2894" i="13"/>
  <c r="F2895" i="13"/>
  <c r="F2896" i="13"/>
  <c r="F2897" i="13"/>
  <c r="F2898" i="13"/>
  <c r="F2899" i="13"/>
  <c r="F2900" i="13"/>
  <c r="F2901" i="13"/>
  <c r="F2902" i="13"/>
  <c r="F2903" i="13"/>
  <c r="F2904" i="13"/>
  <c r="F2905" i="13"/>
  <c r="F2906" i="13"/>
  <c r="F2907" i="13"/>
  <c r="F2908" i="13"/>
  <c r="F2909" i="13"/>
  <c r="F2910" i="13"/>
  <c r="F2911" i="13"/>
  <c r="F2912" i="13"/>
  <c r="F2913" i="13"/>
  <c r="F2914" i="13"/>
  <c r="F2915" i="13"/>
  <c r="F2916" i="13"/>
  <c r="F2917" i="13"/>
  <c r="F2918" i="13"/>
  <c r="F2919" i="13"/>
  <c r="F2920" i="13"/>
  <c r="F2921" i="13"/>
  <c r="F2922" i="13"/>
  <c r="F2923" i="13"/>
  <c r="F2924" i="13"/>
  <c r="F2925" i="13"/>
  <c r="F2926" i="13"/>
  <c r="F2927" i="13"/>
  <c r="F2928" i="13"/>
  <c r="F2929" i="13"/>
  <c r="F2930" i="13"/>
  <c r="F2931" i="13"/>
  <c r="F2932" i="13"/>
  <c r="F2933" i="13"/>
  <c r="F2934" i="13"/>
  <c r="F2935" i="13"/>
  <c r="F2936" i="13"/>
  <c r="F2937" i="13"/>
  <c r="F2938" i="13"/>
  <c r="F2939" i="13"/>
  <c r="F2940" i="13"/>
  <c r="F2941" i="13"/>
  <c r="F2942" i="13"/>
  <c r="F2943" i="13"/>
  <c r="F2944" i="13"/>
  <c r="F2945" i="13"/>
  <c r="F2946" i="13"/>
  <c r="F2947" i="13"/>
  <c r="F2948" i="13"/>
  <c r="F2949" i="13"/>
  <c r="F2950" i="13"/>
  <c r="F2951" i="13"/>
  <c r="F2952" i="13"/>
  <c r="F2953" i="13"/>
  <c r="F2954" i="13"/>
  <c r="F2955" i="13"/>
  <c r="F2956" i="13"/>
  <c r="F2957" i="13"/>
  <c r="F2958" i="13"/>
  <c r="F2959" i="13"/>
  <c r="F2960" i="13"/>
  <c r="F2961" i="13"/>
  <c r="F2962" i="13"/>
  <c r="F2963" i="13"/>
  <c r="F2964" i="13"/>
  <c r="F2965" i="13"/>
  <c r="F2966" i="13"/>
  <c r="F2967" i="13"/>
  <c r="F2968" i="13"/>
  <c r="F2969" i="13"/>
  <c r="F2970" i="13"/>
  <c r="F2971" i="13"/>
  <c r="F2972" i="13"/>
  <c r="F2973" i="13"/>
  <c r="F2974" i="13"/>
  <c r="F2975" i="13"/>
  <c r="F2976" i="13"/>
  <c r="F2977" i="13"/>
  <c r="F2978" i="13"/>
  <c r="F2979" i="13"/>
  <c r="F2980" i="13"/>
  <c r="F2981" i="13"/>
  <c r="F2982" i="13"/>
  <c r="F2983" i="13"/>
  <c r="F2984" i="13"/>
  <c r="F2985" i="13"/>
  <c r="F2986" i="13"/>
  <c r="F2987" i="13"/>
  <c r="F2988" i="13"/>
  <c r="F2989" i="13"/>
  <c r="F2990" i="13"/>
  <c r="F2991" i="13"/>
  <c r="F2992" i="13"/>
  <c r="F2993" i="13"/>
  <c r="F2994" i="13"/>
  <c r="F2995" i="13"/>
  <c r="F2996" i="13"/>
  <c r="F2997" i="13"/>
  <c r="F2998" i="13"/>
  <c r="F2999" i="13"/>
  <c r="F3000" i="13"/>
  <c r="F3001" i="13"/>
  <c r="F3002" i="13"/>
  <c r="F3003" i="13"/>
  <c r="F3004" i="13"/>
  <c r="F3005" i="13"/>
  <c r="F3006" i="13"/>
  <c r="F3007" i="13"/>
  <c r="F3008" i="13"/>
  <c r="F3009" i="13"/>
  <c r="F3010" i="13"/>
  <c r="F3011" i="13"/>
  <c r="F3012" i="13"/>
  <c r="F3013" i="13"/>
  <c r="F3014" i="13"/>
  <c r="F3015" i="13"/>
  <c r="F3016" i="13"/>
  <c r="F3017" i="13"/>
  <c r="F3018" i="13"/>
  <c r="F3019" i="13"/>
  <c r="F3020" i="13"/>
  <c r="F3021" i="13"/>
  <c r="F3022" i="13"/>
  <c r="F3023" i="13"/>
  <c r="F3024" i="13"/>
  <c r="F3025" i="13"/>
  <c r="F3026" i="13"/>
  <c r="F3027" i="13"/>
  <c r="F3028" i="13"/>
  <c r="F3029" i="13"/>
  <c r="F3030" i="13"/>
  <c r="F3031" i="13"/>
  <c r="F3032" i="13"/>
  <c r="F3033" i="13"/>
  <c r="F3034" i="13"/>
  <c r="F3035" i="13"/>
  <c r="F3036" i="13"/>
  <c r="F3037" i="13"/>
  <c r="F3038" i="13"/>
  <c r="F3039" i="13"/>
  <c r="F3040" i="13"/>
  <c r="F3041" i="13"/>
  <c r="F3042" i="13"/>
  <c r="F3043" i="13"/>
  <c r="F3044" i="13"/>
  <c r="F3045" i="13"/>
  <c r="F3046" i="13"/>
  <c r="F3047" i="13"/>
  <c r="F3048" i="13"/>
  <c r="F3049" i="13"/>
  <c r="F3050" i="13"/>
  <c r="F3051" i="13"/>
  <c r="F3052" i="13"/>
  <c r="F3053" i="13"/>
  <c r="F3054" i="13"/>
  <c r="F3055" i="13"/>
  <c r="F3056" i="13"/>
  <c r="F3057" i="13"/>
  <c r="F3058" i="13"/>
  <c r="F3059" i="13"/>
  <c r="F3060" i="13"/>
  <c r="F3061" i="13"/>
  <c r="F3062" i="13"/>
  <c r="F3063" i="13"/>
  <c r="F3064" i="13"/>
  <c r="F3065" i="13"/>
  <c r="F3066" i="13"/>
  <c r="F3067" i="13"/>
  <c r="F3068" i="13"/>
  <c r="F3069" i="13"/>
  <c r="F3070" i="13"/>
  <c r="F3071" i="13"/>
  <c r="F3072" i="13"/>
  <c r="F3073" i="13"/>
  <c r="F3074" i="13"/>
  <c r="F3075" i="13"/>
  <c r="F3076" i="13"/>
  <c r="F3077" i="13"/>
  <c r="F3078" i="13"/>
  <c r="F3079" i="13"/>
  <c r="F3080" i="13"/>
  <c r="F3081" i="13"/>
  <c r="F3082" i="13"/>
  <c r="F3083" i="13"/>
  <c r="F3084" i="13"/>
  <c r="F3085" i="13"/>
  <c r="F3086" i="13"/>
  <c r="F3087" i="13"/>
  <c r="F3088" i="13"/>
  <c r="F3089" i="13"/>
  <c r="F3090" i="13"/>
  <c r="F3091" i="13"/>
  <c r="F3092" i="13"/>
  <c r="F3093" i="13"/>
  <c r="F3094" i="13"/>
  <c r="F3095" i="13"/>
  <c r="F3096" i="13"/>
  <c r="F3097" i="13"/>
  <c r="F3098" i="13"/>
  <c r="F3099" i="13"/>
  <c r="F3100" i="13"/>
  <c r="F3101" i="13"/>
  <c r="F3102" i="13"/>
  <c r="F3103" i="13"/>
  <c r="F3104" i="13"/>
  <c r="F3105" i="13"/>
  <c r="F3106" i="13"/>
  <c r="F3107" i="13"/>
  <c r="F3108" i="13"/>
  <c r="F3109" i="13"/>
  <c r="F3110" i="13"/>
  <c r="F3111" i="13"/>
  <c r="F3112" i="13"/>
  <c r="F3113" i="13"/>
  <c r="F3114" i="13"/>
  <c r="F3115" i="13"/>
  <c r="F3116" i="13"/>
  <c r="F3117" i="13"/>
  <c r="F3118" i="13"/>
  <c r="F3119" i="13"/>
  <c r="F3120" i="13"/>
  <c r="F3121" i="13"/>
  <c r="F3122" i="13"/>
  <c r="F3123" i="13"/>
  <c r="F3124" i="13"/>
  <c r="F3125" i="13"/>
  <c r="F3126" i="13"/>
  <c r="F3127" i="13"/>
  <c r="F3128" i="13"/>
  <c r="F3129" i="13"/>
  <c r="F3130" i="13"/>
  <c r="F3131" i="13"/>
  <c r="F3132" i="13"/>
  <c r="F3133" i="13"/>
  <c r="F3134" i="13"/>
  <c r="F3135" i="13"/>
  <c r="F3136" i="13"/>
  <c r="F3137" i="13"/>
  <c r="F3138" i="13"/>
  <c r="F3139" i="13"/>
  <c r="F3140" i="13"/>
  <c r="F3141" i="13"/>
  <c r="F3142" i="13"/>
  <c r="F3143" i="13"/>
  <c r="F3144" i="13"/>
  <c r="F3145" i="13"/>
  <c r="F3146" i="13"/>
  <c r="F3147" i="13"/>
  <c r="F3148" i="13"/>
  <c r="F3149" i="13"/>
  <c r="F3150" i="13"/>
  <c r="F3151" i="13"/>
  <c r="F3152" i="13"/>
  <c r="F3153" i="13"/>
  <c r="F3154" i="13"/>
  <c r="F3155" i="13"/>
  <c r="F3156" i="13"/>
  <c r="F3157" i="13"/>
  <c r="F3158" i="13"/>
  <c r="F3159" i="13"/>
  <c r="F3160" i="13"/>
  <c r="F3161" i="13"/>
  <c r="F3162" i="13"/>
  <c r="F3163" i="13"/>
  <c r="F3164" i="13"/>
  <c r="F3165" i="13"/>
  <c r="F3166" i="13"/>
  <c r="F3167" i="13"/>
  <c r="F3168" i="13"/>
  <c r="F3169" i="13"/>
  <c r="F3170" i="13"/>
  <c r="F3171" i="13"/>
  <c r="F3172" i="13"/>
  <c r="F3173" i="13"/>
  <c r="F3174" i="13"/>
  <c r="F3175" i="13"/>
  <c r="F3176" i="13"/>
  <c r="F3177" i="13"/>
  <c r="F3178" i="13"/>
  <c r="F3179" i="13"/>
  <c r="F3180" i="13"/>
  <c r="F3181" i="13"/>
  <c r="F3182" i="13"/>
  <c r="F3183" i="13"/>
  <c r="F3184" i="13"/>
  <c r="F3185" i="13"/>
  <c r="F3186" i="13"/>
  <c r="F3187" i="13"/>
  <c r="F3188" i="13"/>
  <c r="F3189" i="13"/>
  <c r="F3190" i="13"/>
  <c r="F3191" i="13"/>
  <c r="F3192" i="13"/>
  <c r="F3193" i="13"/>
  <c r="F3194" i="13"/>
  <c r="F3195" i="13"/>
  <c r="F3196" i="13"/>
  <c r="F3197" i="13"/>
  <c r="F3198" i="13"/>
  <c r="F3199" i="13"/>
  <c r="F3200" i="13"/>
  <c r="F3201" i="13"/>
  <c r="F3202" i="13"/>
  <c r="F3203" i="13"/>
  <c r="F3204" i="13"/>
  <c r="F3205" i="13"/>
  <c r="F3206" i="13"/>
  <c r="F3207" i="13"/>
  <c r="F3208" i="13"/>
  <c r="F3209" i="13"/>
  <c r="F3210" i="13"/>
  <c r="F3211" i="13"/>
  <c r="F3212" i="13"/>
  <c r="F3213" i="13"/>
  <c r="F3214" i="13"/>
  <c r="F3215" i="13"/>
  <c r="F3216" i="13"/>
  <c r="F3217" i="13"/>
  <c r="F3218" i="13"/>
  <c r="F3219" i="13"/>
  <c r="F3220" i="13"/>
  <c r="F3221" i="13"/>
  <c r="F3222" i="13"/>
  <c r="F3223" i="13"/>
  <c r="F3224" i="13"/>
  <c r="F3225" i="13"/>
  <c r="F3226" i="13"/>
  <c r="F3227" i="13"/>
  <c r="F3228" i="13"/>
  <c r="F3229" i="13"/>
  <c r="F3230" i="13"/>
  <c r="F3231" i="13"/>
  <c r="F3232" i="13"/>
  <c r="F3233" i="13"/>
  <c r="F3234" i="13"/>
  <c r="F3235" i="13"/>
  <c r="F3236" i="13"/>
  <c r="F3237" i="13"/>
  <c r="F3238" i="13"/>
  <c r="F3239" i="13"/>
  <c r="F3240" i="13"/>
  <c r="F3241" i="13"/>
  <c r="F3242" i="13"/>
  <c r="F3243" i="13"/>
  <c r="F3244" i="13"/>
  <c r="F3245" i="13"/>
  <c r="F3246" i="13"/>
  <c r="F3247" i="13"/>
  <c r="F3248" i="13"/>
  <c r="F3249" i="13"/>
  <c r="F3250" i="13"/>
  <c r="F3251" i="13"/>
  <c r="F3252" i="13"/>
  <c r="F3253" i="13"/>
  <c r="F3254" i="13"/>
  <c r="F3255" i="13"/>
  <c r="F3256" i="13"/>
  <c r="F3257" i="13"/>
  <c r="F3258" i="13"/>
  <c r="F3259" i="13"/>
  <c r="F3260" i="13"/>
  <c r="F3261" i="13"/>
  <c r="F3262" i="13"/>
  <c r="F3263" i="13"/>
  <c r="F3264" i="13"/>
  <c r="F3265" i="13"/>
  <c r="F3266" i="13"/>
  <c r="F3267" i="13"/>
  <c r="F3268" i="13"/>
  <c r="F3269" i="13"/>
  <c r="F3270" i="13"/>
  <c r="F3271" i="13"/>
  <c r="F3272" i="13"/>
  <c r="F3273" i="13"/>
  <c r="F3274" i="13"/>
  <c r="F3275" i="13"/>
  <c r="F3276" i="13"/>
  <c r="F3277" i="13"/>
  <c r="F3278" i="13"/>
  <c r="F3279" i="13"/>
  <c r="F3280" i="13"/>
  <c r="F3281" i="13"/>
  <c r="F3282" i="13"/>
  <c r="F3283" i="13"/>
  <c r="F3284" i="13"/>
  <c r="F3285" i="13"/>
  <c r="F3286" i="13"/>
  <c r="F3287" i="13"/>
  <c r="F3288" i="13"/>
  <c r="F3289" i="13"/>
  <c r="F3290" i="13"/>
  <c r="F3291" i="13"/>
  <c r="F3292" i="13"/>
  <c r="F3293" i="13"/>
  <c r="F3294" i="13"/>
  <c r="F3295" i="13"/>
  <c r="F3296" i="13"/>
  <c r="F3297" i="13"/>
  <c r="F3298" i="13"/>
  <c r="F3299" i="13"/>
  <c r="F3300" i="13"/>
  <c r="F3301" i="13"/>
  <c r="F3302" i="13"/>
  <c r="F3303" i="13"/>
  <c r="F3304" i="13"/>
  <c r="F3305" i="13"/>
  <c r="F3306" i="13"/>
  <c r="F3307" i="13"/>
  <c r="F3308" i="13"/>
  <c r="F3309" i="13"/>
  <c r="F3310" i="13"/>
  <c r="F3311" i="13"/>
  <c r="F3312" i="13"/>
  <c r="F3313" i="13"/>
  <c r="F3314" i="13"/>
  <c r="F3315" i="13"/>
  <c r="F3316" i="13"/>
  <c r="F3317" i="13"/>
  <c r="F3318" i="13"/>
  <c r="F3319" i="13"/>
  <c r="F3320" i="13"/>
  <c r="F3321" i="13"/>
  <c r="F3322" i="13"/>
  <c r="F3323" i="13"/>
  <c r="F3324" i="13"/>
  <c r="F3325" i="13"/>
  <c r="F3326" i="13"/>
  <c r="F3327" i="13"/>
  <c r="F3328" i="13"/>
  <c r="F3329" i="13"/>
  <c r="F3330" i="13"/>
  <c r="F3331" i="13"/>
  <c r="F3332" i="13"/>
  <c r="F3333" i="13"/>
  <c r="F3334" i="13"/>
  <c r="F3335" i="13"/>
  <c r="F3336" i="13"/>
  <c r="F3337" i="13"/>
  <c r="F3338" i="13"/>
  <c r="F3339" i="13"/>
  <c r="F3340" i="13"/>
  <c r="F3341" i="13"/>
  <c r="F3342" i="13"/>
  <c r="F3343" i="13"/>
  <c r="F3344" i="13"/>
  <c r="F3345" i="13"/>
  <c r="F3346" i="13"/>
  <c r="F3347" i="13"/>
  <c r="F3348" i="13"/>
  <c r="F3349" i="13"/>
  <c r="F3350" i="13"/>
  <c r="F3351" i="13"/>
  <c r="F3352" i="13"/>
  <c r="F3353" i="13"/>
  <c r="F3354" i="13"/>
  <c r="F3355" i="13"/>
  <c r="F3356" i="13"/>
  <c r="F3357" i="13"/>
  <c r="F3358" i="13"/>
  <c r="F3359" i="13"/>
  <c r="F3360" i="13"/>
  <c r="F3361" i="13"/>
  <c r="F3362" i="13"/>
  <c r="F3363" i="13"/>
  <c r="F3364" i="13"/>
  <c r="F3365" i="13"/>
  <c r="F3366" i="13"/>
  <c r="F3367" i="13"/>
  <c r="F3368" i="13"/>
  <c r="F3369" i="13"/>
  <c r="F3370" i="13"/>
  <c r="F3371" i="13"/>
  <c r="F3372" i="13"/>
  <c r="F3373" i="13"/>
  <c r="F3374" i="13"/>
  <c r="F3375" i="13"/>
  <c r="F3376" i="13"/>
  <c r="F3377" i="13"/>
  <c r="F3378" i="13"/>
  <c r="F3379" i="13"/>
  <c r="F3380" i="13"/>
  <c r="F3381" i="13"/>
  <c r="F3382" i="13"/>
  <c r="F3383" i="13"/>
  <c r="F3384" i="13"/>
  <c r="F3385" i="13"/>
  <c r="F3386" i="13"/>
  <c r="F3387" i="13"/>
  <c r="F3388" i="13"/>
  <c r="F3389" i="13"/>
  <c r="F3390" i="13"/>
  <c r="F3391" i="13"/>
  <c r="F3392" i="13"/>
  <c r="F3393" i="13"/>
  <c r="F3394" i="13"/>
  <c r="F3395" i="13"/>
  <c r="F3396" i="13"/>
  <c r="F3397" i="13"/>
  <c r="F3398" i="13"/>
  <c r="F3399" i="13"/>
  <c r="F3400" i="13"/>
  <c r="F3401" i="13"/>
  <c r="F3402" i="13"/>
  <c r="F3403" i="13"/>
  <c r="F3404" i="13"/>
  <c r="F3405" i="13"/>
  <c r="F3406" i="13"/>
  <c r="F3407" i="13"/>
  <c r="F3408" i="13"/>
  <c r="F3409" i="13"/>
  <c r="F3410" i="13"/>
  <c r="F3411" i="13"/>
  <c r="F3412" i="13"/>
  <c r="F3413" i="13"/>
  <c r="F3414" i="13"/>
  <c r="F3415" i="13"/>
  <c r="F3416" i="13"/>
  <c r="F3417" i="13"/>
  <c r="F3418" i="13"/>
  <c r="F3419" i="13"/>
  <c r="F3420" i="13"/>
  <c r="F3421" i="13"/>
  <c r="F3422" i="13"/>
  <c r="F3423" i="13"/>
  <c r="F3424" i="13"/>
  <c r="F3425" i="13"/>
  <c r="F3426" i="13"/>
  <c r="F3427" i="13"/>
  <c r="F3428" i="13"/>
  <c r="F3429" i="13"/>
  <c r="F3430" i="13"/>
  <c r="F3431" i="13"/>
  <c r="F3432" i="13"/>
  <c r="F3433" i="13"/>
  <c r="F3434" i="13"/>
  <c r="F3435" i="13"/>
  <c r="F3436" i="13"/>
  <c r="F3437" i="13"/>
  <c r="F3438" i="13"/>
  <c r="F3439" i="13"/>
  <c r="F3440" i="13"/>
  <c r="F3441" i="13"/>
  <c r="F3442" i="13"/>
  <c r="F3443" i="13"/>
  <c r="F3444" i="13"/>
  <c r="F3445" i="13"/>
  <c r="F3446" i="13"/>
  <c r="F3447" i="13"/>
  <c r="F3448" i="13"/>
  <c r="F3449" i="13"/>
  <c r="F3450" i="13"/>
  <c r="F3451" i="13"/>
  <c r="F3452" i="13"/>
  <c r="F3453" i="13"/>
  <c r="F3454" i="13"/>
  <c r="F3455" i="13"/>
  <c r="F3456" i="13"/>
  <c r="F3457" i="13"/>
  <c r="F3458" i="13"/>
  <c r="F3459" i="13"/>
  <c r="F3460" i="13"/>
  <c r="F3461" i="13"/>
  <c r="F3462" i="13"/>
  <c r="F3463" i="13"/>
  <c r="F3464" i="13"/>
  <c r="F3465" i="13"/>
  <c r="F3466" i="13"/>
  <c r="F3467" i="13"/>
  <c r="F3468" i="13"/>
  <c r="F3469" i="13"/>
  <c r="F3470" i="13"/>
  <c r="F3471" i="13"/>
  <c r="F3472" i="13"/>
  <c r="F3473" i="13"/>
  <c r="F3474" i="13"/>
  <c r="F3475" i="13"/>
  <c r="F3476" i="13"/>
  <c r="F3477" i="13"/>
  <c r="F3478" i="13"/>
  <c r="F3479" i="13"/>
  <c r="F3480" i="13"/>
  <c r="F3481" i="13"/>
  <c r="F3482" i="13"/>
  <c r="F3483" i="13"/>
  <c r="F3484" i="13"/>
  <c r="F3485" i="13"/>
  <c r="F3486" i="13"/>
  <c r="F3487" i="13"/>
  <c r="F3488" i="13"/>
  <c r="F3489" i="13"/>
  <c r="F3490" i="13"/>
  <c r="F3491" i="13"/>
  <c r="F3492" i="13"/>
  <c r="F3493" i="13"/>
  <c r="F3494" i="13"/>
  <c r="F3495" i="13"/>
  <c r="F3496" i="13"/>
  <c r="F3497" i="13"/>
  <c r="F3498" i="13"/>
  <c r="F3499" i="13"/>
  <c r="F3500" i="13"/>
  <c r="F3501" i="13"/>
  <c r="F3502" i="13"/>
  <c r="F3503" i="13"/>
  <c r="F3504" i="13"/>
  <c r="F3505" i="13"/>
  <c r="F3506" i="13"/>
  <c r="F3507" i="13"/>
  <c r="F3508" i="13"/>
  <c r="F3509" i="13"/>
  <c r="F3510" i="13"/>
  <c r="F3511" i="13"/>
  <c r="F3512" i="13"/>
  <c r="F3513" i="13"/>
  <c r="F3514" i="13"/>
  <c r="F3515" i="13"/>
  <c r="F3516" i="13"/>
  <c r="F3517" i="13"/>
  <c r="F3518" i="13"/>
  <c r="F3519" i="13"/>
  <c r="F3520" i="13"/>
  <c r="F3521" i="13"/>
  <c r="F3522" i="13"/>
  <c r="F3523" i="13"/>
  <c r="F3524" i="13"/>
  <c r="F3525" i="13"/>
  <c r="F3526" i="13"/>
  <c r="F3527" i="13"/>
  <c r="F3528" i="13"/>
  <c r="F3529" i="13"/>
  <c r="F3530" i="13"/>
  <c r="F3531" i="13"/>
  <c r="F3532" i="13"/>
  <c r="F3533" i="13"/>
  <c r="F3534" i="13"/>
  <c r="F3535" i="13"/>
  <c r="F3536" i="13"/>
  <c r="F3537" i="13"/>
  <c r="F3538" i="13"/>
  <c r="F3539" i="13"/>
  <c r="F3540" i="13"/>
  <c r="F3541" i="13"/>
  <c r="F3542" i="13"/>
  <c r="F3543" i="13"/>
  <c r="F3544" i="13"/>
  <c r="F3545" i="13"/>
  <c r="F3546" i="13"/>
  <c r="F3547" i="13"/>
  <c r="F3548" i="13"/>
  <c r="F3549" i="13"/>
  <c r="F3550" i="13"/>
  <c r="F3551" i="13"/>
  <c r="F3552" i="13"/>
  <c r="F3553" i="13"/>
  <c r="F3554" i="13"/>
  <c r="F3555" i="13"/>
  <c r="F3556" i="13"/>
  <c r="F3557" i="13"/>
  <c r="F3558" i="13"/>
  <c r="F3559" i="13"/>
  <c r="F3560" i="13"/>
  <c r="F3561" i="13"/>
  <c r="F3562" i="13"/>
  <c r="F3563" i="13"/>
  <c r="F3564" i="13"/>
  <c r="F3565" i="13"/>
  <c r="F3566" i="13"/>
  <c r="F3567" i="13"/>
  <c r="F3568" i="13"/>
  <c r="F3569" i="13"/>
  <c r="F3570" i="13"/>
  <c r="F3571" i="13"/>
  <c r="F3572" i="13"/>
  <c r="F3573" i="13"/>
  <c r="F3574" i="13"/>
  <c r="F3575" i="13"/>
  <c r="F3576" i="13"/>
  <c r="F3577" i="13"/>
  <c r="F3578" i="13"/>
  <c r="F3579" i="13"/>
  <c r="F3580" i="13"/>
  <c r="F3581" i="13"/>
  <c r="F3582" i="13"/>
  <c r="F3583" i="13"/>
  <c r="F3584" i="13"/>
  <c r="F3585" i="13"/>
  <c r="F3586" i="13"/>
  <c r="F3587" i="13"/>
  <c r="F3588" i="13"/>
  <c r="F3589" i="13"/>
  <c r="F3590" i="13"/>
  <c r="F3591" i="13"/>
  <c r="F3592" i="13"/>
  <c r="F3593" i="13"/>
  <c r="F3594" i="13"/>
  <c r="F3595" i="13"/>
  <c r="F3596" i="13"/>
  <c r="F3597" i="13"/>
  <c r="F3598" i="13"/>
  <c r="F3599" i="13"/>
  <c r="F3600" i="13"/>
  <c r="F3601" i="13"/>
  <c r="F3602" i="13"/>
  <c r="F3603" i="13"/>
  <c r="F3604" i="13"/>
  <c r="F3605" i="13"/>
  <c r="F3606" i="13"/>
  <c r="F3607" i="13"/>
  <c r="F3608" i="13"/>
  <c r="F3609" i="13"/>
  <c r="F3610" i="13"/>
  <c r="F3611" i="13"/>
  <c r="F3612" i="13"/>
  <c r="F3613" i="13"/>
  <c r="F3614" i="13"/>
  <c r="F3615" i="13"/>
  <c r="F3616" i="13"/>
  <c r="F3617" i="13"/>
  <c r="F3618" i="13"/>
  <c r="F3619" i="13"/>
  <c r="F3620" i="13"/>
  <c r="F3621" i="13"/>
  <c r="F3622" i="13"/>
  <c r="F3623" i="13"/>
  <c r="F3624" i="13"/>
  <c r="F3625" i="13"/>
  <c r="F3626" i="13"/>
  <c r="F3627" i="13"/>
  <c r="F3628" i="13"/>
  <c r="F3629" i="13"/>
  <c r="F3630" i="13"/>
  <c r="F3631" i="13"/>
  <c r="F3632" i="13"/>
  <c r="F3633" i="13"/>
  <c r="F3634" i="13"/>
  <c r="F3635" i="13"/>
  <c r="F3636" i="13"/>
  <c r="F3637" i="13"/>
  <c r="F3638" i="13"/>
  <c r="F3639" i="13"/>
  <c r="F3640" i="13"/>
  <c r="F3641" i="13"/>
  <c r="F3642" i="13"/>
  <c r="F3643" i="13"/>
  <c r="F3644" i="13"/>
  <c r="F3645" i="13"/>
  <c r="F3646" i="13"/>
  <c r="F3647" i="13"/>
  <c r="F3648" i="13"/>
  <c r="F3649" i="13"/>
  <c r="F3650" i="13"/>
  <c r="F3651" i="13"/>
  <c r="F3652" i="13"/>
  <c r="F3653" i="13"/>
  <c r="F3654" i="13"/>
  <c r="F3655" i="13"/>
  <c r="F3656" i="13"/>
  <c r="F3657" i="13"/>
  <c r="F3658" i="13"/>
  <c r="F3659" i="13"/>
  <c r="F3660" i="13"/>
  <c r="F3661" i="13"/>
  <c r="F3662" i="13"/>
  <c r="F3663" i="13"/>
  <c r="F3664" i="13"/>
  <c r="F3665" i="13"/>
  <c r="F3666" i="13"/>
  <c r="F3667" i="13"/>
  <c r="F3668" i="13"/>
  <c r="F3669" i="13"/>
  <c r="F3670" i="13"/>
  <c r="F3671" i="13"/>
  <c r="F3672" i="13"/>
  <c r="F3673" i="13"/>
  <c r="F3674" i="13"/>
  <c r="F3675" i="13"/>
  <c r="F3676" i="13"/>
  <c r="F3677" i="13"/>
  <c r="F3678" i="13"/>
  <c r="F3679" i="13"/>
  <c r="F3680" i="13"/>
  <c r="F3681" i="13"/>
  <c r="F3682" i="13"/>
  <c r="F3683" i="13"/>
  <c r="F3684" i="13"/>
  <c r="F3685" i="13"/>
  <c r="F3686" i="13"/>
  <c r="F3687" i="13"/>
  <c r="F3688" i="13"/>
  <c r="F3689" i="13"/>
  <c r="F3690" i="13"/>
  <c r="F3691" i="13"/>
  <c r="F3692" i="13"/>
  <c r="F3693" i="13"/>
  <c r="F3694" i="13"/>
  <c r="F3695" i="13"/>
  <c r="F3696" i="13"/>
  <c r="F3697" i="13"/>
  <c r="F3698" i="13"/>
  <c r="F3699" i="13"/>
  <c r="F3700" i="13"/>
  <c r="F3701" i="13"/>
  <c r="F3702" i="13"/>
  <c r="F3703" i="13"/>
  <c r="F3704" i="13"/>
  <c r="F3705" i="13"/>
  <c r="F3706" i="13"/>
  <c r="F3707" i="13"/>
  <c r="F3708" i="13"/>
  <c r="F3709" i="13"/>
  <c r="F3710" i="13"/>
  <c r="F3711" i="13"/>
  <c r="F3712" i="13"/>
  <c r="F3713" i="13"/>
  <c r="F3714" i="13"/>
  <c r="F3715" i="13"/>
  <c r="F3716" i="13"/>
  <c r="F3717" i="13"/>
  <c r="F3718" i="13"/>
  <c r="F3719" i="13"/>
  <c r="F3720" i="13"/>
  <c r="F3721" i="13"/>
  <c r="F3722" i="13"/>
  <c r="F3723" i="13"/>
  <c r="F3724" i="13"/>
  <c r="F3725" i="13"/>
  <c r="F3726" i="13"/>
  <c r="F3727" i="13"/>
  <c r="F3728" i="13"/>
  <c r="F3729" i="13"/>
  <c r="F3730" i="13"/>
  <c r="F3731" i="13"/>
  <c r="F3732" i="13"/>
  <c r="F3733" i="13"/>
  <c r="F3734" i="13"/>
  <c r="F3735" i="13"/>
  <c r="F3736" i="13"/>
  <c r="F3737" i="13"/>
  <c r="F3738" i="13"/>
  <c r="F3739" i="13"/>
  <c r="F3740" i="13"/>
  <c r="F3741" i="13"/>
  <c r="F3742" i="13"/>
  <c r="F3743" i="13"/>
  <c r="F3744" i="13"/>
  <c r="F3745" i="13"/>
  <c r="F3746" i="13"/>
  <c r="F3747" i="13"/>
  <c r="F3748" i="13"/>
  <c r="F3749" i="13"/>
  <c r="F3750" i="13"/>
  <c r="F3751" i="13"/>
  <c r="F3752" i="13"/>
  <c r="F3753" i="13"/>
  <c r="F3754" i="13"/>
  <c r="F3755" i="13"/>
  <c r="F3756" i="13"/>
  <c r="F3757" i="13"/>
  <c r="F3758" i="13"/>
  <c r="F3759" i="13"/>
  <c r="F3760" i="13"/>
  <c r="F3761" i="13"/>
  <c r="F3762" i="13"/>
  <c r="F3763" i="13"/>
  <c r="F3764" i="13"/>
  <c r="F3765" i="13"/>
  <c r="F3766" i="13"/>
  <c r="F3767" i="13"/>
  <c r="F3768" i="13"/>
  <c r="F3769" i="13"/>
  <c r="F3770" i="13"/>
  <c r="F3771" i="13"/>
  <c r="F3772" i="13"/>
  <c r="F3773" i="13"/>
  <c r="F3774" i="13"/>
  <c r="F3775" i="13"/>
  <c r="F3776" i="13"/>
  <c r="F3777" i="13"/>
  <c r="F3778" i="13"/>
  <c r="F3779" i="13"/>
  <c r="F3780" i="13"/>
  <c r="F3781" i="13"/>
  <c r="F3782" i="13"/>
  <c r="F3783" i="13"/>
  <c r="F3784" i="13"/>
  <c r="F3785" i="13"/>
  <c r="F3786" i="13"/>
  <c r="F3787" i="13"/>
  <c r="F3788" i="13"/>
  <c r="F3789" i="13"/>
  <c r="F3790" i="13"/>
  <c r="F3791" i="13"/>
  <c r="F3792" i="13"/>
  <c r="F3793" i="13"/>
  <c r="F3794" i="13"/>
  <c r="F3795" i="13"/>
  <c r="F3796" i="13"/>
  <c r="F3797" i="13"/>
  <c r="F3798" i="13"/>
  <c r="F3799" i="13"/>
  <c r="F3800" i="13"/>
  <c r="F3801" i="13"/>
  <c r="F3802" i="13"/>
  <c r="F3803" i="13"/>
  <c r="F3804" i="13"/>
  <c r="F3805" i="13"/>
  <c r="F3806" i="13"/>
  <c r="F3807" i="13"/>
  <c r="F3808" i="13"/>
  <c r="F3809" i="13"/>
  <c r="F3810" i="13"/>
  <c r="F3811" i="13"/>
  <c r="F3812" i="13"/>
  <c r="F3813" i="13"/>
  <c r="F3814" i="13"/>
  <c r="F3815" i="13"/>
  <c r="F3816" i="13"/>
  <c r="F3817" i="13"/>
  <c r="F3818" i="13"/>
  <c r="F3819" i="13"/>
  <c r="F3820" i="13"/>
  <c r="F3821" i="13"/>
  <c r="F3822" i="13"/>
  <c r="F3823" i="13"/>
  <c r="F3824" i="13"/>
  <c r="F3825" i="13"/>
  <c r="F3826" i="13"/>
  <c r="F3827" i="13"/>
  <c r="F3828" i="13"/>
  <c r="F3829" i="13"/>
  <c r="F3830" i="13"/>
  <c r="F3831" i="13"/>
  <c r="F3832" i="13"/>
  <c r="F3833" i="13"/>
  <c r="F3834" i="13"/>
  <c r="F3835" i="13"/>
  <c r="F3836" i="13"/>
  <c r="F3837" i="13"/>
  <c r="F3838" i="13"/>
  <c r="F3839" i="13"/>
  <c r="F3840" i="13"/>
  <c r="F3841" i="13"/>
  <c r="F3842" i="13"/>
  <c r="F3843" i="13"/>
  <c r="F3844" i="13"/>
  <c r="F3845" i="13"/>
  <c r="F3846" i="13"/>
  <c r="F3847" i="13"/>
  <c r="F3848" i="13"/>
  <c r="F3849" i="13"/>
  <c r="F3850" i="13"/>
  <c r="F3851" i="13"/>
  <c r="F3852" i="13"/>
  <c r="F3853" i="13"/>
  <c r="F3854" i="13"/>
  <c r="F3855" i="13"/>
  <c r="F3856" i="13"/>
  <c r="F3857" i="13"/>
  <c r="F3858" i="13"/>
  <c r="F3859" i="13"/>
  <c r="F3860" i="13"/>
  <c r="F3861" i="13"/>
  <c r="F3862" i="13"/>
  <c r="F3863" i="13"/>
  <c r="F3864" i="13"/>
  <c r="F3865" i="13"/>
  <c r="F3866" i="13"/>
  <c r="F3867" i="13"/>
  <c r="F3868" i="13"/>
  <c r="F3869" i="13"/>
  <c r="F3870" i="13"/>
  <c r="F3871" i="13"/>
  <c r="F3872" i="13"/>
  <c r="F3873" i="13"/>
  <c r="F3874" i="13"/>
  <c r="F3875" i="13"/>
  <c r="F3876" i="13"/>
  <c r="F3877" i="13"/>
  <c r="F3878" i="13"/>
  <c r="F3879" i="13"/>
  <c r="F3880" i="13"/>
  <c r="F3881" i="13"/>
  <c r="F3882" i="13"/>
  <c r="F3883" i="13"/>
  <c r="F3884" i="13"/>
  <c r="F3885" i="13"/>
  <c r="F3886" i="13"/>
  <c r="F3887" i="13"/>
  <c r="F3888" i="13"/>
  <c r="F3889" i="13"/>
  <c r="F3890" i="13"/>
  <c r="F3891" i="13"/>
  <c r="F3892" i="13"/>
  <c r="F3893" i="13"/>
  <c r="F3894" i="13"/>
  <c r="F3895" i="13"/>
  <c r="F3896" i="13"/>
  <c r="F3897" i="13"/>
  <c r="F3898" i="13"/>
  <c r="F3899" i="13"/>
  <c r="F3900" i="13"/>
  <c r="F3901" i="13"/>
  <c r="F3902" i="13"/>
  <c r="F3903" i="13"/>
  <c r="F3904" i="13"/>
  <c r="F3905" i="13"/>
  <c r="F3906" i="13"/>
  <c r="F3907" i="13"/>
  <c r="F3908" i="13"/>
  <c r="F3909" i="13"/>
  <c r="F3910" i="13"/>
  <c r="F3911" i="13"/>
  <c r="F3912" i="13"/>
  <c r="F3913" i="13"/>
  <c r="F3914" i="13"/>
  <c r="F3915" i="13"/>
  <c r="F3916" i="13"/>
  <c r="F3917" i="13"/>
  <c r="F3918" i="13"/>
  <c r="F3919" i="13"/>
  <c r="F3920" i="13"/>
  <c r="F3921" i="13"/>
  <c r="F3922" i="13"/>
  <c r="F3923" i="13"/>
  <c r="F3924" i="13"/>
  <c r="F3925" i="13"/>
  <c r="F3926" i="13"/>
  <c r="F3927" i="13"/>
  <c r="F3928" i="13"/>
  <c r="F3929" i="13"/>
  <c r="F3930" i="13"/>
  <c r="F3931" i="13"/>
  <c r="F3932" i="13"/>
  <c r="F3933" i="13"/>
  <c r="F3934" i="13"/>
  <c r="F3935" i="13"/>
  <c r="F3936" i="13"/>
  <c r="F3937" i="13"/>
  <c r="F3938" i="13"/>
  <c r="F3939" i="13"/>
  <c r="F3940" i="13"/>
  <c r="F3941" i="13"/>
  <c r="F3942" i="13"/>
  <c r="F3943" i="13"/>
  <c r="F3944" i="13"/>
  <c r="F3945" i="13"/>
  <c r="F3946" i="13"/>
  <c r="F3947" i="13"/>
  <c r="F3948" i="13"/>
  <c r="F3949" i="13"/>
  <c r="F3950" i="13"/>
  <c r="F3951" i="13"/>
  <c r="F3952" i="13"/>
  <c r="F3953" i="13"/>
  <c r="F3954" i="13"/>
  <c r="F3955" i="13"/>
  <c r="F3956" i="13"/>
  <c r="F3957" i="13"/>
  <c r="F3958" i="13"/>
  <c r="F3959" i="13"/>
  <c r="F3960" i="13"/>
  <c r="F3961" i="13"/>
  <c r="F3962" i="13"/>
  <c r="F3963" i="13"/>
  <c r="F3964" i="13"/>
  <c r="F3965" i="13"/>
  <c r="F3966" i="13"/>
  <c r="F3967" i="13"/>
  <c r="F3968" i="13"/>
  <c r="F3969" i="13"/>
  <c r="F3970" i="13"/>
  <c r="F3971" i="13"/>
  <c r="F3972" i="13"/>
  <c r="F3973" i="13"/>
  <c r="F3974" i="13"/>
  <c r="F3975" i="13"/>
  <c r="F3976" i="13"/>
  <c r="F3977" i="13"/>
  <c r="F3978" i="13"/>
  <c r="F3979" i="13"/>
  <c r="F3980" i="13"/>
  <c r="F3981" i="13"/>
  <c r="F3982" i="13"/>
  <c r="F3983" i="13"/>
  <c r="F3984" i="13"/>
  <c r="F3985" i="13"/>
  <c r="F3986" i="13"/>
  <c r="F3987" i="13"/>
  <c r="F3988" i="13"/>
  <c r="F3989" i="13"/>
  <c r="F3990" i="13"/>
  <c r="F3991" i="13"/>
  <c r="F3992" i="13"/>
  <c r="F3993" i="13"/>
  <c r="F3994" i="13"/>
  <c r="F3995" i="13"/>
  <c r="F3996" i="13"/>
  <c r="F3997" i="13"/>
  <c r="F3998" i="13"/>
  <c r="F3999" i="13"/>
  <c r="F4000" i="13"/>
  <c r="F4001" i="13"/>
  <c r="F4002" i="13"/>
  <c r="F4003" i="13"/>
  <c r="F4004" i="13"/>
  <c r="F4005" i="13"/>
  <c r="F4006" i="13"/>
  <c r="F4007" i="13"/>
  <c r="F4008" i="13"/>
  <c r="F4009" i="13"/>
  <c r="F4010" i="13"/>
  <c r="F4011" i="13"/>
  <c r="F4012" i="13"/>
  <c r="F4013" i="13"/>
  <c r="F4014" i="13"/>
  <c r="F4015" i="13"/>
  <c r="F4016" i="13"/>
  <c r="F4017" i="13"/>
  <c r="F4018" i="13"/>
  <c r="F4019" i="13"/>
  <c r="F4020" i="13"/>
  <c r="F4021" i="13"/>
  <c r="F4022" i="13"/>
  <c r="F4023" i="13"/>
  <c r="F4024" i="13"/>
  <c r="F4025" i="13"/>
  <c r="F4026" i="13"/>
  <c r="F4027" i="13"/>
  <c r="F4028" i="13"/>
  <c r="F4029" i="13"/>
  <c r="F4030" i="13"/>
  <c r="F4031" i="13"/>
  <c r="F4032" i="13"/>
  <c r="F4033" i="13"/>
  <c r="F4034" i="13"/>
  <c r="F4035" i="13"/>
  <c r="F4036" i="13"/>
  <c r="F4037" i="13"/>
  <c r="F4038" i="13"/>
  <c r="F4039" i="13"/>
  <c r="F4040" i="13"/>
  <c r="F4041" i="13"/>
  <c r="F4042" i="13"/>
  <c r="F4043" i="13"/>
  <c r="F4044" i="13"/>
  <c r="F4045" i="13"/>
  <c r="F4046" i="13"/>
  <c r="F4047" i="13"/>
  <c r="F4048" i="13"/>
  <c r="F4049" i="13"/>
  <c r="F4050" i="13"/>
  <c r="F4051" i="13"/>
  <c r="F4052" i="13"/>
  <c r="F4053" i="13"/>
  <c r="F4054" i="13"/>
  <c r="F4055" i="13"/>
  <c r="F4056" i="13"/>
  <c r="F4057" i="13"/>
  <c r="F4058" i="13"/>
  <c r="F4059" i="13"/>
  <c r="F4060" i="13"/>
  <c r="F4061" i="13"/>
  <c r="F4062" i="13"/>
  <c r="F4063" i="13"/>
  <c r="F4064" i="13"/>
  <c r="F4065" i="13"/>
  <c r="F4066" i="13"/>
  <c r="F4067" i="13"/>
  <c r="F4068" i="13"/>
  <c r="F4069" i="13"/>
  <c r="F4070" i="13"/>
  <c r="F4071" i="13"/>
  <c r="F4072" i="13"/>
  <c r="F4073" i="13"/>
  <c r="F4074" i="13"/>
  <c r="F4075" i="13"/>
  <c r="F4076" i="13"/>
  <c r="F4077" i="13"/>
  <c r="F4078" i="13"/>
  <c r="F4079" i="13"/>
  <c r="F4080" i="13"/>
  <c r="F4081" i="13"/>
  <c r="F4082" i="13"/>
  <c r="F4083" i="13"/>
  <c r="F4084" i="13"/>
  <c r="F4085" i="13"/>
  <c r="F4086" i="13"/>
  <c r="F4087" i="13"/>
  <c r="F4088" i="13"/>
  <c r="F4089" i="13"/>
  <c r="F4090" i="13"/>
  <c r="F4091" i="13"/>
  <c r="F4092" i="13"/>
  <c r="F4093" i="13"/>
  <c r="F4094" i="13"/>
  <c r="F4095" i="13"/>
  <c r="F4096" i="13"/>
  <c r="F4097" i="13"/>
  <c r="F4098" i="13"/>
  <c r="F4099" i="13"/>
  <c r="F4100" i="13"/>
  <c r="F4101" i="13"/>
  <c r="F4102" i="13"/>
  <c r="F4103" i="13"/>
  <c r="F4104" i="13"/>
  <c r="F4105" i="13"/>
  <c r="F4106" i="13"/>
  <c r="F4107" i="13"/>
  <c r="F4108" i="13"/>
  <c r="F4109" i="13"/>
  <c r="F4110" i="13"/>
  <c r="F4111" i="13"/>
  <c r="F4112" i="13"/>
  <c r="F4113" i="13"/>
  <c r="F4114" i="13"/>
  <c r="F4115" i="13"/>
  <c r="F4116" i="13"/>
  <c r="F4117" i="13"/>
  <c r="F4118" i="13"/>
  <c r="F4119" i="13"/>
  <c r="F4120" i="13"/>
  <c r="F4121" i="13"/>
  <c r="F4122" i="13"/>
  <c r="F4123" i="13"/>
  <c r="F4124" i="13"/>
  <c r="F4125" i="13"/>
  <c r="F4126" i="13"/>
  <c r="F4127" i="13"/>
  <c r="F4128" i="13"/>
  <c r="F4129" i="13"/>
  <c r="F4130" i="13"/>
  <c r="F4131" i="13"/>
  <c r="F4132" i="13"/>
  <c r="F4133" i="13"/>
  <c r="F4134" i="13"/>
  <c r="F4135" i="13"/>
  <c r="F4136" i="13"/>
  <c r="F4137" i="13"/>
  <c r="F4138" i="13"/>
  <c r="F4139" i="13"/>
  <c r="F4140" i="13"/>
  <c r="F4141" i="13"/>
  <c r="F4142" i="13"/>
  <c r="F4143" i="13"/>
  <c r="F4144" i="13"/>
  <c r="F4145" i="13"/>
  <c r="F4146" i="13"/>
  <c r="F4147" i="13"/>
  <c r="F4148" i="13"/>
  <c r="F4149" i="13"/>
  <c r="F4150" i="13"/>
  <c r="F4151" i="13"/>
  <c r="F4152" i="13"/>
  <c r="F4153" i="13"/>
  <c r="F4154" i="13"/>
  <c r="F4155" i="13"/>
  <c r="F4156" i="13"/>
  <c r="F4157" i="13"/>
  <c r="F4158" i="13"/>
  <c r="F4159" i="13"/>
  <c r="F4160" i="13"/>
  <c r="F4161" i="13"/>
  <c r="F4162" i="13"/>
  <c r="F4163" i="13"/>
  <c r="F4164" i="13"/>
  <c r="F4165" i="13"/>
  <c r="F4166" i="13"/>
  <c r="F4167" i="13"/>
  <c r="F4168" i="13"/>
  <c r="F4169" i="13"/>
  <c r="F4170" i="13"/>
  <c r="F4171" i="13"/>
  <c r="F4172" i="13"/>
  <c r="F4173" i="13"/>
  <c r="F4174" i="13"/>
  <c r="F4175" i="13"/>
  <c r="F4176" i="13"/>
  <c r="F4177" i="13"/>
  <c r="F4178" i="13"/>
  <c r="F4179" i="13"/>
  <c r="F4180" i="13"/>
  <c r="F4181" i="13"/>
  <c r="F4182" i="13"/>
  <c r="F4183" i="13"/>
  <c r="F4184" i="13"/>
  <c r="F4185" i="13"/>
  <c r="F4186" i="13"/>
  <c r="F4187" i="13"/>
  <c r="F4188" i="13"/>
  <c r="F4189" i="13"/>
  <c r="F4190" i="13"/>
  <c r="F4191" i="13"/>
  <c r="F4192" i="13"/>
  <c r="F4193" i="13"/>
  <c r="F4194" i="13"/>
  <c r="F4195" i="13"/>
  <c r="F4196" i="13"/>
  <c r="F4197" i="13"/>
  <c r="F4198" i="13"/>
  <c r="F4199" i="13"/>
  <c r="F4200" i="13"/>
  <c r="F4201" i="13"/>
  <c r="F4202" i="13"/>
  <c r="F4203" i="13"/>
  <c r="F4204" i="13"/>
  <c r="F4205" i="13"/>
  <c r="F4206" i="13"/>
  <c r="F4207" i="13"/>
  <c r="F4208" i="13"/>
  <c r="F4209" i="13"/>
  <c r="F4210" i="13"/>
  <c r="F4211" i="13"/>
  <c r="F4212" i="13"/>
  <c r="F4213" i="13"/>
  <c r="F4214" i="13"/>
  <c r="F4215" i="13"/>
  <c r="F4216" i="13"/>
  <c r="F4217" i="13"/>
  <c r="F4218" i="13"/>
  <c r="F4219" i="13"/>
  <c r="F4220" i="13"/>
  <c r="F4221" i="13"/>
  <c r="F4222" i="13"/>
  <c r="F4223" i="13"/>
  <c r="F4224" i="13"/>
  <c r="F4225" i="13"/>
  <c r="F4226" i="13"/>
  <c r="F4227" i="13"/>
  <c r="F4228" i="13"/>
  <c r="F4229" i="13"/>
  <c r="F4230" i="13"/>
  <c r="F4231" i="13"/>
  <c r="F4232" i="13"/>
  <c r="F4233" i="13"/>
  <c r="F4234" i="13"/>
  <c r="F4235" i="13"/>
  <c r="F4236" i="13"/>
  <c r="F4237" i="13"/>
  <c r="F4238" i="13"/>
  <c r="F4239" i="13"/>
  <c r="F4240" i="13"/>
  <c r="F4241" i="13"/>
  <c r="F4242" i="13"/>
  <c r="F4243" i="13"/>
  <c r="F4244" i="13"/>
  <c r="F4245" i="13"/>
  <c r="F4246" i="13"/>
  <c r="F4247" i="13"/>
  <c r="F4248" i="13"/>
  <c r="F4249" i="13"/>
  <c r="F4250" i="13"/>
  <c r="F4251" i="13"/>
  <c r="F4252" i="13"/>
  <c r="F4253" i="13"/>
  <c r="F4254" i="13"/>
  <c r="F4255" i="13"/>
  <c r="F4256" i="13"/>
  <c r="F4257" i="13"/>
  <c r="F4258" i="13"/>
  <c r="F4259" i="13"/>
  <c r="F4260" i="13"/>
  <c r="F4261" i="13"/>
  <c r="F4262" i="13"/>
  <c r="F4263" i="13"/>
  <c r="F4264" i="13"/>
  <c r="F4265" i="13"/>
  <c r="F4266" i="13"/>
  <c r="F4267" i="13"/>
  <c r="F4268" i="13"/>
  <c r="F4269" i="13"/>
  <c r="F4270" i="13"/>
  <c r="F4271" i="13"/>
  <c r="F4272" i="13"/>
  <c r="F4273" i="13"/>
  <c r="F4274" i="13"/>
  <c r="F4275" i="13"/>
  <c r="F4276" i="13"/>
  <c r="F4277" i="13"/>
  <c r="F4278" i="13"/>
  <c r="F4279" i="13"/>
  <c r="F4280" i="13"/>
  <c r="F4281" i="13"/>
  <c r="F4282" i="13"/>
  <c r="F4283" i="13"/>
  <c r="F4284" i="13"/>
  <c r="F4285" i="13"/>
  <c r="F4286" i="13"/>
  <c r="F4287" i="13"/>
  <c r="F4288" i="13"/>
  <c r="F4289" i="13"/>
  <c r="F4290" i="13"/>
  <c r="F4291" i="13"/>
  <c r="F4292" i="13"/>
  <c r="F4293" i="13"/>
  <c r="F4294" i="13"/>
  <c r="F4295" i="13"/>
  <c r="F4296" i="13"/>
  <c r="F4297" i="13"/>
  <c r="F4298" i="13"/>
  <c r="F4299" i="13"/>
  <c r="F4300" i="13"/>
  <c r="F4301" i="13"/>
  <c r="F4302" i="13"/>
  <c r="F4303" i="13"/>
  <c r="F4304" i="13"/>
  <c r="F4305" i="13"/>
  <c r="F4306" i="13"/>
  <c r="F4307" i="13"/>
  <c r="F4308" i="13"/>
  <c r="F4309" i="13"/>
  <c r="F4310" i="13"/>
  <c r="F4311" i="13"/>
  <c r="F4312" i="13"/>
  <c r="F4313" i="13"/>
  <c r="F4314" i="13"/>
  <c r="F4315" i="13"/>
  <c r="F4316" i="13"/>
  <c r="F4317" i="13"/>
  <c r="F4318" i="13"/>
  <c r="F4319" i="13"/>
  <c r="F4320" i="13"/>
  <c r="F4321" i="13"/>
  <c r="F4322" i="13"/>
  <c r="F4323" i="13"/>
  <c r="F4324" i="13"/>
  <c r="F4325" i="13"/>
  <c r="F4326" i="13"/>
  <c r="F4327" i="13"/>
  <c r="F4328" i="13"/>
  <c r="F4329" i="13"/>
  <c r="F4330" i="13"/>
  <c r="F4331" i="13"/>
  <c r="F4332" i="13"/>
  <c r="F4333" i="13"/>
  <c r="F4334" i="13"/>
  <c r="F4335" i="13"/>
  <c r="F4336" i="13"/>
  <c r="F4337" i="13"/>
  <c r="F4338" i="13"/>
  <c r="F4339" i="13"/>
  <c r="F4340" i="13"/>
  <c r="F4341" i="13"/>
  <c r="F4342" i="13"/>
  <c r="F4343" i="13"/>
  <c r="F4344" i="13"/>
  <c r="F4345" i="13"/>
  <c r="F4346" i="13"/>
  <c r="F4347" i="13"/>
  <c r="F4348" i="13"/>
  <c r="F4349" i="13"/>
  <c r="F4350" i="13"/>
  <c r="F4351" i="13"/>
  <c r="F4352" i="13"/>
  <c r="F4353" i="13"/>
  <c r="F4354" i="13"/>
  <c r="F4355" i="13"/>
  <c r="F4356" i="13"/>
  <c r="F4357" i="13"/>
  <c r="F4358" i="13"/>
  <c r="F4359" i="13"/>
  <c r="F4360" i="13"/>
  <c r="F4361" i="13"/>
  <c r="F4362" i="13"/>
  <c r="F4363" i="13"/>
  <c r="F4364" i="13"/>
  <c r="F4365" i="13"/>
  <c r="F4366" i="13"/>
  <c r="F4367" i="13"/>
  <c r="F4368" i="13"/>
  <c r="F4369" i="13"/>
  <c r="F4370" i="13"/>
  <c r="F4371" i="13"/>
  <c r="F4372" i="13"/>
  <c r="F4373" i="13"/>
  <c r="F4374" i="13"/>
  <c r="F4375" i="13"/>
  <c r="F4376" i="13"/>
  <c r="F4377" i="13"/>
  <c r="F4378" i="13"/>
  <c r="F4379" i="13"/>
  <c r="F4380" i="13"/>
  <c r="F4381" i="13"/>
  <c r="F4382" i="13"/>
  <c r="F4383" i="13"/>
  <c r="F4384" i="13"/>
  <c r="F4385" i="13"/>
  <c r="F4386" i="13"/>
  <c r="F4387" i="13"/>
  <c r="F4388" i="13"/>
  <c r="F4389" i="13"/>
  <c r="F4390" i="13"/>
  <c r="F4391" i="13"/>
  <c r="F4392" i="13"/>
  <c r="F4393" i="13"/>
  <c r="F4394" i="13"/>
  <c r="F4395" i="13"/>
  <c r="F4396" i="13"/>
  <c r="F4397" i="13"/>
  <c r="F4398" i="13"/>
  <c r="F4399" i="13"/>
  <c r="F4400" i="13"/>
  <c r="F4401" i="13"/>
  <c r="F4402" i="13"/>
  <c r="F4403" i="13"/>
  <c r="F4404" i="13"/>
  <c r="F4405" i="13"/>
  <c r="F4406" i="13"/>
  <c r="F4407" i="13"/>
  <c r="F4408" i="13"/>
  <c r="F4409" i="13"/>
  <c r="F4410" i="13"/>
  <c r="F4411" i="13"/>
  <c r="F4412" i="13"/>
  <c r="F4413" i="13"/>
  <c r="F4414" i="13"/>
  <c r="F4415" i="13"/>
  <c r="F4416" i="13"/>
  <c r="F4417" i="13"/>
  <c r="F4418" i="13"/>
  <c r="F4419" i="13"/>
  <c r="F4420" i="13"/>
  <c r="F4421" i="13"/>
  <c r="F4422" i="13"/>
  <c r="F4423" i="13"/>
  <c r="F4424" i="13"/>
  <c r="F4425" i="13"/>
  <c r="F4426" i="13"/>
  <c r="F4427" i="13"/>
  <c r="F4428" i="13"/>
  <c r="F4429" i="13"/>
  <c r="F4430" i="13"/>
  <c r="F4431" i="13"/>
  <c r="F4432" i="13"/>
  <c r="F4433" i="13"/>
  <c r="F4434" i="13"/>
  <c r="F4435" i="13"/>
  <c r="F4436" i="13"/>
  <c r="F4437" i="13"/>
  <c r="F4438" i="13"/>
  <c r="F4439" i="13"/>
  <c r="F4440" i="13"/>
  <c r="F4441" i="13"/>
  <c r="F4442" i="13"/>
  <c r="F4443" i="13"/>
  <c r="F4444" i="13"/>
  <c r="F4445" i="13"/>
  <c r="F4446" i="13"/>
  <c r="F4447" i="13"/>
  <c r="F4448" i="13"/>
  <c r="F4449" i="13"/>
  <c r="F4450" i="13"/>
  <c r="F4451" i="13"/>
  <c r="F4452" i="13"/>
  <c r="F4453" i="13"/>
  <c r="F4454" i="13"/>
  <c r="F4455" i="13"/>
  <c r="F4456" i="13"/>
  <c r="F4457" i="13"/>
  <c r="F4458" i="13"/>
  <c r="F4459" i="13"/>
  <c r="F4460" i="13"/>
  <c r="F4461" i="13"/>
  <c r="F4462" i="13"/>
  <c r="F4463" i="13"/>
  <c r="F4464" i="13"/>
  <c r="F4465" i="13"/>
  <c r="F4466" i="13"/>
  <c r="F4467" i="13"/>
  <c r="F4468" i="13"/>
  <c r="F4469" i="13"/>
  <c r="F4470" i="13"/>
  <c r="F4471" i="13"/>
  <c r="F4472" i="13"/>
  <c r="F4473" i="13"/>
  <c r="F4474" i="13"/>
  <c r="F4475" i="13"/>
  <c r="F4476" i="13"/>
  <c r="F4477" i="13"/>
  <c r="F4478" i="13"/>
  <c r="F4479" i="13"/>
  <c r="F4480" i="13"/>
  <c r="F4481" i="13"/>
  <c r="F4482" i="13"/>
  <c r="F4483" i="13"/>
  <c r="F4484" i="13"/>
  <c r="F4485" i="13"/>
  <c r="F4486" i="13"/>
  <c r="F4487" i="13"/>
  <c r="F4488" i="13"/>
  <c r="F4489" i="13"/>
  <c r="F4490" i="13"/>
  <c r="F4491" i="13"/>
  <c r="F4492" i="13"/>
  <c r="F4493" i="13"/>
  <c r="F4494" i="13"/>
  <c r="F4495" i="13"/>
  <c r="F4496" i="13"/>
  <c r="F4497" i="13"/>
  <c r="F4498" i="13"/>
  <c r="F4499" i="13"/>
  <c r="F4500" i="13"/>
  <c r="F4501" i="13"/>
  <c r="F4502" i="13"/>
  <c r="F4503" i="13"/>
  <c r="F4504" i="13"/>
  <c r="F4505" i="13"/>
  <c r="F4506" i="13"/>
  <c r="F4507" i="13"/>
  <c r="F4508" i="13"/>
  <c r="F4509" i="13"/>
  <c r="F4510" i="13"/>
  <c r="F4511" i="13"/>
  <c r="F4512" i="13"/>
  <c r="F4513" i="13"/>
  <c r="F4514" i="13"/>
  <c r="F4515" i="13"/>
  <c r="F4516" i="13"/>
  <c r="F4517" i="13"/>
  <c r="F4518" i="13"/>
  <c r="F4519" i="13"/>
  <c r="F4520" i="13"/>
  <c r="F4521" i="13"/>
  <c r="F4522" i="13"/>
  <c r="F4523" i="13"/>
  <c r="F4524" i="13"/>
  <c r="F4525" i="13"/>
  <c r="F4526" i="13"/>
  <c r="F4527" i="13"/>
  <c r="F4528" i="13"/>
  <c r="F4529" i="13"/>
  <c r="F4530" i="13"/>
  <c r="F4531" i="13"/>
  <c r="F4532" i="13"/>
  <c r="F4533" i="13"/>
  <c r="F4534" i="13"/>
  <c r="F4535" i="13"/>
  <c r="F4536" i="13"/>
  <c r="F4537" i="13"/>
  <c r="F4538" i="13"/>
  <c r="F4539" i="13"/>
  <c r="F4540" i="13"/>
  <c r="F4541" i="13"/>
  <c r="F4542" i="13"/>
  <c r="F4543" i="13"/>
  <c r="F4544" i="13"/>
  <c r="F4545" i="13"/>
  <c r="F4546" i="13"/>
  <c r="F4547" i="13"/>
  <c r="F4548" i="13"/>
  <c r="F4549" i="13"/>
  <c r="F4550" i="13"/>
  <c r="F4551" i="13"/>
  <c r="F4552" i="13"/>
  <c r="F4553" i="13"/>
  <c r="F4554" i="13"/>
  <c r="F4555" i="13"/>
  <c r="F4556" i="13"/>
  <c r="F4557" i="13"/>
  <c r="F4558" i="13"/>
  <c r="F4559" i="13"/>
  <c r="F4560" i="13"/>
  <c r="F4561" i="13"/>
  <c r="F4562" i="13"/>
  <c r="F4563" i="13"/>
  <c r="F4564" i="13"/>
  <c r="F4565" i="13"/>
  <c r="F4566" i="13"/>
  <c r="F4567" i="13"/>
  <c r="F4568" i="13"/>
  <c r="F4569" i="13"/>
  <c r="F4570" i="13"/>
  <c r="F4571" i="13"/>
  <c r="F4572" i="13"/>
  <c r="F4573" i="13"/>
  <c r="F4574" i="13"/>
  <c r="F4575" i="13"/>
  <c r="F4576" i="13"/>
  <c r="F4577" i="13"/>
  <c r="F4578" i="13"/>
  <c r="F4579" i="13"/>
  <c r="F4580" i="13"/>
  <c r="F4581" i="13"/>
  <c r="F4582" i="13"/>
  <c r="F4583" i="13"/>
  <c r="F4584" i="13"/>
  <c r="F4585" i="13"/>
  <c r="F4586" i="13"/>
  <c r="F4587" i="13"/>
  <c r="F4588" i="13"/>
  <c r="F4589" i="13"/>
  <c r="F4590" i="13"/>
  <c r="F4591" i="13"/>
  <c r="F4592" i="13"/>
  <c r="F4593" i="13"/>
  <c r="F4594" i="13"/>
  <c r="F4595" i="13"/>
  <c r="F4596" i="13"/>
  <c r="F4597" i="13"/>
  <c r="F4598" i="13"/>
  <c r="F4599" i="13"/>
  <c r="F4600" i="13"/>
  <c r="F4601" i="13"/>
  <c r="F4602" i="13"/>
  <c r="F4603" i="13"/>
  <c r="F4604" i="13"/>
  <c r="F4605" i="13"/>
  <c r="F4606" i="13"/>
  <c r="F4607" i="13"/>
  <c r="F4608" i="13"/>
  <c r="F4609" i="13"/>
  <c r="F4610" i="13"/>
  <c r="F4611" i="13"/>
  <c r="F4612" i="13"/>
  <c r="F4613" i="13"/>
  <c r="F4614" i="13"/>
  <c r="F4615" i="13"/>
  <c r="F4616" i="13"/>
  <c r="F4617" i="13"/>
  <c r="F4618" i="13"/>
  <c r="F4619" i="13"/>
  <c r="F4620" i="13"/>
  <c r="F4621" i="13"/>
  <c r="F4622" i="13"/>
  <c r="F4623" i="13"/>
  <c r="F4624" i="13"/>
  <c r="F4625" i="13"/>
  <c r="F4626" i="13"/>
  <c r="F4627" i="13"/>
  <c r="F4628" i="13"/>
  <c r="F4629" i="13"/>
  <c r="F4630" i="13"/>
  <c r="F4631" i="13"/>
  <c r="F4632" i="13"/>
  <c r="F4633" i="13"/>
  <c r="F4634" i="13"/>
  <c r="F4635" i="13"/>
  <c r="F4636" i="13"/>
  <c r="F4637" i="13"/>
  <c r="F4638" i="13"/>
  <c r="F4639" i="13"/>
  <c r="F4640" i="13"/>
  <c r="F4641" i="13"/>
  <c r="F4642" i="13"/>
  <c r="F4643" i="13"/>
  <c r="F4644" i="13"/>
  <c r="F4645" i="13"/>
  <c r="F4646" i="13"/>
  <c r="F4647" i="13"/>
  <c r="F4648" i="13"/>
  <c r="F4649" i="13"/>
  <c r="F4650" i="13"/>
  <c r="F4651" i="13"/>
  <c r="F4652" i="13"/>
  <c r="F4653" i="13"/>
  <c r="F4654" i="13"/>
  <c r="F4655" i="13"/>
  <c r="F4656" i="13"/>
  <c r="F4657" i="13"/>
  <c r="F4658" i="13"/>
  <c r="F4659" i="13"/>
  <c r="F4660" i="13"/>
  <c r="F4661" i="13"/>
  <c r="F4662" i="13"/>
  <c r="F4663" i="13"/>
  <c r="F4664" i="13"/>
  <c r="F4665" i="13"/>
  <c r="F4666" i="13"/>
  <c r="F4667" i="13"/>
  <c r="F4668" i="13"/>
  <c r="F4669" i="13"/>
  <c r="F4670" i="13"/>
  <c r="F4671" i="13"/>
  <c r="F4672" i="13"/>
  <c r="F4673" i="13"/>
  <c r="F4674" i="13"/>
  <c r="F4675" i="13"/>
  <c r="F4676" i="13"/>
  <c r="F4677" i="13"/>
  <c r="F4678" i="13"/>
  <c r="F4679" i="13"/>
  <c r="F4680" i="13"/>
  <c r="F4681" i="13"/>
  <c r="F4682" i="13"/>
  <c r="F4683" i="13"/>
  <c r="F4684" i="13"/>
  <c r="F4685" i="13"/>
  <c r="F4686" i="13"/>
  <c r="F4687" i="13"/>
  <c r="F4688" i="13"/>
  <c r="F4689" i="13"/>
  <c r="F4690" i="13"/>
  <c r="F4691" i="13"/>
  <c r="F4692" i="13"/>
  <c r="F4693" i="13"/>
  <c r="F4694" i="13"/>
  <c r="F4695" i="13"/>
  <c r="F4696" i="13"/>
  <c r="F4697" i="13"/>
  <c r="F4698" i="13"/>
  <c r="F4699" i="13"/>
  <c r="F4700" i="13"/>
  <c r="F4701" i="13"/>
  <c r="F4702" i="13"/>
  <c r="F4703" i="13"/>
  <c r="F4704" i="13"/>
  <c r="F4705" i="13"/>
  <c r="F4706" i="13"/>
  <c r="F4707" i="13"/>
  <c r="F4708" i="13"/>
  <c r="F4709" i="13"/>
  <c r="F4710" i="13"/>
  <c r="F4711" i="13"/>
  <c r="F4712" i="13"/>
  <c r="F4713" i="13"/>
  <c r="F4714" i="13"/>
  <c r="F4715" i="13"/>
  <c r="F4716" i="13"/>
  <c r="F4717" i="13"/>
  <c r="F4718" i="13"/>
  <c r="F4719" i="13"/>
  <c r="F4720" i="13"/>
  <c r="F4721" i="13"/>
  <c r="F4722" i="13"/>
  <c r="F4723" i="13"/>
  <c r="F4724" i="13"/>
  <c r="F4725" i="13"/>
  <c r="F4726" i="13"/>
  <c r="F4727" i="13"/>
  <c r="F4728" i="13"/>
  <c r="F4729" i="13"/>
  <c r="F4730" i="13"/>
  <c r="F4731" i="13"/>
  <c r="F4732" i="13"/>
  <c r="F4733" i="13"/>
  <c r="F4734" i="13"/>
  <c r="F4735" i="13"/>
  <c r="F4736" i="13"/>
  <c r="F4737" i="13"/>
  <c r="F4738" i="13"/>
  <c r="F4739" i="13"/>
  <c r="F4740" i="13"/>
  <c r="F4741" i="13"/>
  <c r="F4742" i="13"/>
  <c r="F4743" i="13"/>
  <c r="F4744" i="13"/>
  <c r="F4745" i="13"/>
  <c r="F4746" i="13"/>
  <c r="F4747" i="13"/>
  <c r="F4748" i="13"/>
  <c r="F4749" i="13"/>
  <c r="F4750" i="13"/>
  <c r="F4751" i="13"/>
  <c r="F4752" i="13"/>
  <c r="F4753" i="13"/>
  <c r="F4754" i="13"/>
  <c r="F4755" i="13"/>
  <c r="F4756" i="13"/>
  <c r="F4757" i="13"/>
  <c r="F4758" i="13"/>
  <c r="F4759" i="13"/>
  <c r="F4760" i="13"/>
  <c r="F4761" i="13"/>
  <c r="F4762" i="13"/>
  <c r="F4763" i="13"/>
  <c r="F4764" i="13"/>
  <c r="F4765" i="13"/>
  <c r="F4766" i="13"/>
  <c r="F4767" i="13"/>
  <c r="F4768" i="13"/>
  <c r="F4769" i="13"/>
  <c r="F4770" i="13"/>
  <c r="F4771" i="13"/>
  <c r="F4772" i="13"/>
  <c r="F4773" i="13"/>
  <c r="F4774" i="13"/>
  <c r="F4775" i="13"/>
  <c r="F4776" i="13"/>
  <c r="F4777" i="13"/>
  <c r="F4778" i="13"/>
  <c r="F4779" i="13"/>
  <c r="F4780" i="13"/>
  <c r="F4781" i="13"/>
  <c r="F4782" i="13"/>
  <c r="F4783" i="13"/>
  <c r="F4784" i="13"/>
  <c r="F4785" i="13"/>
  <c r="F4786" i="13"/>
  <c r="F4787" i="13"/>
  <c r="F4788" i="13"/>
  <c r="F4789" i="13"/>
  <c r="F4790" i="13"/>
  <c r="F4791" i="13"/>
  <c r="F4792" i="13"/>
  <c r="F4793" i="13"/>
  <c r="F4794" i="13"/>
  <c r="F4795" i="13"/>
  <c r="F4796" i="13"/>
  <c r="F4797" i="13"/>
  <c r="F4798" i="13"/>
  <c r="F4799" i="13"/>
  <c r="F4800" i="13"/>
  <c r="F4801" i="13"/>
  <c r="F4802" i="13"/>
  <c r="F4803" i="13"/>
  <c r="F4804" i="13"/>
  <c r="F4805" i="13"/>
  <c r="F4806" i="13"/>
  <c r="F4807" i="13"/>
  <c r="F4808" i="13"/>
  <c r="F4809" i="13"/>
  <c r="F4810" i="13"/>
  <c r="F4811" i="13"/>
  <c r="F4812" i="13"/>
  <c r="F4813" i="13"/>
  <c r="F4814" i="13"/>
  <c r="F4815" i="13"/>
  <c r="F4816" i="13"/>
  <c r="F4817" i="13"/>
  <c r="F4818" i="13"/>
  <c r="F4819" i="13"/>
  <c r="F4820" i="13"/>
  <c r="F4821" i="13"/>
  <c r="F4822" i="13"/>
  <c r="F4823" i="13"/>
  <c r="F4824" i="13"/>
  <c r="F4825" i="13"/>
  <c r="F4826" i="13"/>
  <c r="F4827" i="13"/>
  <c r="F4828" i="13"/>
  <c r="F4829" i="13"/>
  <c r="F4830" i="13"/>
  <c r="F4831" i="13"/>
  <c r="F4832" i="13"/>
  <c r="F4833" i="13"/>
  <c r="F4834" i="13"/>
  <c r="F4835" i="13"/>
  <c r="F4836" i="13"/>
  <c r="F4837" i="13"/>
  <c r="F4838" i="13"/>
  <c r="F4839" i="13"/>
  <c r="F4840" i="13"/>
  <c r="F4841" i="13"/>
  <c r="F4842" i="13"/>
  <c r="F4843" i="13"/>
  <c r="F4844" i="13"/>
  <c r="F4845" i="13"/>
  <c r="F4846" i="13"/>
  <c r="F4847" i="13"/>
  <c r="F4848" i="13"/>
  <c r="F4849" i="13"/>
  <c r="F4850" i="13"/>
  <c r="F4851" i="13"/>
  <c r="F4852" i="13"/>
  <c r="F4853" i="13"/>
  <c r="F4854" i="13"/>
  <c r="F4855" i="13"/>
  <c r="F4856" i="13"/>
  <c r="F4857" i="13"/>
  <c r="F4858" i="13"/>
  <c r="F4859" i="13"/>
  <c r="F4860" i="13"/>
  <c r="F4861" i="13"/>
  <c r="F4862" i="13"/>
  <c r="F4863" i="13"/>
  <c r="F4864" i="13"/>
  <c r="F4865" i="13"/>
  <c r="F4866" i="13"/>
  <c r="F4867" i="13"/>
  <c r="F4868" i="13"/>
  <c r="F4869" i="13"/>
  <c r="F4870" i="13"/>
  <c r="F4871" i="13"/>
  <c r="F4872" i="13"/>
  <c r="F4873" i="13"/>
  <c r="F4874" i="13"/>
  <c r="F4875" i="13"/>
  <c r="F4876" i="13"/>
  <c r="F4877" i="13"/>
  <c r="F4878" i="13"/>
  <c r="F4879" i="13"/>
  <c r="F4880" i="13"/>
  <c r="F4881" i="13"/>
  <c r="F4882" i="13"/>
  <c r="F4883" i="13"/>
  <c r="F4884" i="13"/>
  <c r="F4885" i="13"/>
  <c r="F4886" i="13"/>
  <c r="F4887" i="13"/>
  <c r="F4888" i="13"/>
  <c r="F4889" i="13"/>
  <c r="F4890" i="13"/>
  <c r="F4891" i="13"/>
  <c r="F4892" i="13"/>
  <c r="F4893" i="13"/>
  <c r="F4894" i="13"/>
  <c r="F4895" i="13"/>
  <c r="F4896" i="13"/>
  <c r="F4897" i="13"/>
  <c r="F4898" i="13"/>
  <c r="F4899" i="13"/>
  <c r="F4900" i="13"/>
  <c r="F4901" i="13"/>
  <c r="F4902" i="13"/>
  <c r="F4903" i="13"/>
  <c r="F4904" i="13"/>
  <c r="F4905" i="13"/>
  <c r="F4906" i="13"/>
  <c r="F4907" i="13"/>
  <c r="F4908" i="13"/>
  <c r="F4909" i="13"/>
  <c r="F4910" i="13"/>
  <c r="F4911" i="13"/>
  <c r="F4912" i="13"/>
  <c r="F4913" i="13"/>
  <c r="F4914" i="13"/>
  <c r="F4915" i="13"/>
  <c r="F4916" i="13"/>
  <c r="F4917" i="13"/>
  <c r="F4918" i="13"/>
  <c r="F4919" i="13"/>
  <c r="F4920" i="13"/>
  <c r="F4921" i="13"/>
  <c r="F4922" i="13"/>
  <c r="F4923" i="13"/>
  <c r="F4924" i="13"/>
  <c r="F4925" i="13"/>
  <c r="F4926" i="13"/>
  <c r="F4927" i="13"/>
  <c r="F4928" i="13"/>
  <c r="F4929" i="13"/>
  <c r="F4930" i="13"/>
  <c r="F4931" i="13"/>
  <c r="F4932" i="13"/>
  <c r="F4933" i="13"/>
  <c r="F4934" i="13"/>
  <c r="F4935" i="13"/>
  <c r="F4936" i="13"/>
  <c r="F4937" i="13"/>
  <c r="F4938" i="13"/>
  <c r="F4939" i="13"/>
  <c r="F4940" i="13"/>
  <c r="F4941" i="13"/>
  <c r="F4942" i="13"/>
  <c r="F4943" i="13"/>
  <c r="F4944" i="13"/>
  <c r="F4945" i="13"/>
  <c r="F4946" i="13"/>
  <c r="F4947" i="13"/>
  <c r="F4948" i="13"/>
  <c r="F4949" i="13"/>
  <c r="F4950" i="13"/>
  <c r="F4951" i="13"/>
  <c r="F4952" i="13"/>
  <c r="F4953" i="13"/>
  <c r="F4954" i="13"/>
  <c r="F4955" i="13"/>
  <c r="F4956" i="13"/>
  <c r="F4957" i="13"/>
  <c r="F4958" i="13"/>
  <c r="F4959" i="13"/>
  <c r="F4960" i="13"/>
  <c r="F4961" i="13"/>
  <c r="F4962" i="13"/>
  <c r="F4963" i="13"/>
  <c r="F4964" i="13"/>
  <c r="F4965" i="13"/>
  <c r="F4966" i="13"/>
  <c r="F4967" i="13"/>
  <c r="F4968" i="13"/>
  <c r="F4969" i="13"/>
  <c r="F4970" i="13"/>
  <c r="F4971" i="13"/>
  <c r="F4972" i="13"/>
  <c r="F4973" i="13"/>
  <c r="F4974" i="13"/>
  <c r="F4975" i="13"/>
  <c r="F4976" i="13"/>
  <c r="F4977" i="13"/>
  <c r="F4978" i="13"/>
  <c r="F4979" i="13"/>
  <c r="F4980" i="13"/>
  <c r="F4981" i="13"/>
  <c r="F4982" i="13"/>
  <c r="F4983" i="13"/>
  <c r="F4984" i="13"/>
  <c r="F4985" i="13"/>
  <c r="F4986" i="13"/>
  <c r="F4987" i="13"/>
  <c r="F4988" i="13"/>
  <c r="F4989" i="13"/>
  <c r="F4990" i="13"/>
  <c r="F4991" i="13"/>
  <c r="F4992" i="13"/>
  <c r="F4993" i="13"/>
  <c r="F4994" i="13"/>
  <c r="F4995" i="13"/>
  <c r="F4996" i="13"/>
  <c r="F4997" i="13"/>
  <c r="F4998" i="13"/>
  <c r="F4999" i="13"/>
  <c r="F5000" i="13"/>
  <c r="F5001" i="13"/>
  <c r="F5002" i="13"/>
  <c r="F5003" i="13"/>
  <c r="F5004" i="13"/>
  <c r="F5005" i="13"/>
  <c r="F5006" i="13"/>
  <c r="F5007" i="13"/>
  <c r="F5008" i="13"/>
  <c r="F5009" i="13"/>
  <c r="F5010" i="13"/>
  <c r="F5011" i="13"/>
  <c r="F5012" i="13"/>
  <c r="F5013" i="13"/>
  <c r="F5014" i="13"/>
  <c r="F5015" i="13"/>
  <c r="F5016" i="13"/>
  <c r="F5017" i="13"/>
  <c r="F5018" i="13"/>
  <c r="F5019" i="13"/>
  <c r="F5020" i="13"/>
  <c r="F5021" i="13"/>
  <c r="F5022" i="13"/>
  <c r="F5023" i="13"/>
  <c r="F5024" i="13"/>
  <c r="F5025" i="13"/>
  <c r="F5026" i="13"/>
  <c r="F5027" i="13"/>
  <c r="F5028" i="13"/>
  <c r="F5029" i="13"/>
  <c r="F5030" i="13"/>
  <c r="F5031" i="13"/>
  <c r="F5032" i="13"/>
  <c r="F5033" i="13"/>
  <c r="F5034" i="13"/>
  <c r="F5035" i="13"/>
  <c r="F5036" i="13"/>
  <c r="F5037" i="13"/>
  <c r="F5038" i="13"/>
  <c r="F5039" i="13"/>
  <c r="F5040" i="13"/>
  <c r="F5041" i="13"/>
  <c r="F5042" i="13"/>
  <c r="F5043" i="13"/>
  <c r="F5044" i="13"/>
  <c r="F5045" i="13"/>
  <c r="F5046" i="13"/>
  <c r="F5047" i="13"/>
  <c r="F5048" i="13"/>
  <c r="F5049" i="13"/>
  <c r="F5050" i="13"/>
  <c r="F5051" i="13"/>
  <c r="F5052" i="13"/>
  <c r="F5053" i="13"/>
  <c r="F5054" i="13"/>
  <c r="F5055" i="13"/>
  <c r="F5056" i="13"/>
  <c r="F5057" i="13"/>
  <c r="F5058" i="13"/>
  <c r="F5059" i="13"/>
  <c r="F5060" i="13"/>
  <c r="F5061" i="13"/>
  <c r="F5062" i="13"/>
  <c r="F5063" i="13"/>
  <c r="F5064" i="13"/>
  <c r="F5065" i="13"/>
  <c r="F5066" i="13"/>
  <c r="F5067" i="13"/>
  <c r="F5068" i="13"/>
  <c r="F5069" i="13"/>
  <c r="F5070" i="13"/>
  <c r="F5071" i="13"/>
  <c r="F5072" i="13"/>
  <c r="F5073" i="13"/>
  <c r="F5074" i="13"/>
  <c r="F5075" i="13"/>
  <c r="F5076" i="13"/>
  <c r="F5077" i="13"/>
  <c r="F5078" i="13"/>
  <c r="F5079" i="13"/>
  <c r="F5080" i="13"/>
  <c r="F5081" i="13"/>
  <c r="F5082" i="13"/>
  <c r="F5083" i="13"/>
  <c r="F5084" i="13"/>
  <c r="F5085" i="13"/>
  <c r="F5086" i="13"/>
  <c r="F5087" i="13"/>
  <c r="F5088" i="13"/>
  <c r="F5089" i="13"/>
  <c r="F5090" i="13"/>
  <c r="F5091" i="13"/>
  <c r="F5092" i="13"/>
  <c r="F5093" i="13"/>
  <c r="F5094" i="13"/>
  <c r="F5095" i="13"/>
  <c r="F5096" i="13"/>
  <c r="F5097" i="13"/>
  <c r="F5098" i="13"/>
  <c r="F5099" i="13"/>
  <c r="F5100" i="13"/>
  <c r="F5101" i="13"/>
  <c r="F5102" i="13"/>
  <c r="F5103" i="13"/>
  <c r="F5104" i="13"/>
  <c r="F5105" i="13"/>
  <c r="F5106" i="13"/>
  <c r="F5107" i="13"/>
  <c r="F5108" i="13"/>
  <c r="F5109" i="13"/>
  <c r="F5110" i="13"/>
  <c r="F5111" i="13"/>
  <c r="F5112" i="13"/>
  <c r="F5113" i="13"/>
  <c r="F5114" i="13"/>
  <c r="F5115" i="13"/>
  <c r="F5116" i="13"/>
  <c r="F5117" i="13"/>
  <c r="F5118" i="13"/>
  <c r="F5119" i="13"/>
  <c r="F5120" i="13"/>
  <c r="F5121" i="13"/>
  <c r="F5122" i="13"/>
  <c r="F5123" i="13"/>
  <c r="F5124" i="13"/>
  <c r="F5125" i="13"/>
  <c r="F5126" i="13"/>
  <c r="F5127" i="13"/>
  <c r="F5128" i="13"/>
  <c r="F5129" i="13"/>
  <c r="F5130" i="13"/>
  <c r="F5131" i="13"/>
  <c r="F5132" i="13"/>
  <c r="F5133" i="13"/>
  <c r="F5134" i="13"/>
  <c r="F5135" i="13"/>
  <c r="F5136" i="13"/>
  <c r="F5137" i="13"/>
  <c r="F5138" i="13"/>
  <c r="F5139" i="13"/>
  <c r="F5140" i="13"/>
  <c r="F5141" i="13"/>
  <c r="F5142" i="13"/>
  <c r="F5143" i="13"/>
  <c r="F5144" i="13"/>
  <c r="F5145" i="13"/>
  <c r="F5146" i="13"/>
  <c r="F5147" i="13"/>
  <c r="F5148" i="13"/>
  <c r="F5149" i="13"/>
  <c r="F5150" i="13"/>
  <c r="F5151" i="13"/>
  <c r="F5152" i="13"/>
  <c r="F5153" i="13"/>
  <c r="F5154" i="13"/>
  <c r="F5155" i="13"/>
  <c r="F5156" i="13"/>
  <c r="F5157" i="13"/>
  <c r="F5158" i="13"/>
  <c r="F5159" i="13"/>
  <c r="F5160" i="13"/>
  <c r="F5161" i="13"/>
  <c r="F5162" i="13"/>
  <c r="F5163" i="13"/>
  <c r="F5164" i="13"/>
  <c r="F5165" i="13"/>
  <c r="F5166" i="13"/>
  <c r="F5167" i="13"/>
  <c r="F5168" i="13"/>
  <c r="F5169" i="13"/>
  <c r="F5170" i="13"/>
  <c r="F5171" i="13"/>
  <c r="F5172" i="13"/>
  <c r="F5173" i="13"/>
  <c r="F5174" i="13"/>
  <c r="F5175" i="13"/>
  <c r="F5176" i="13"/>
  <c r="F5177" i="13"/>
  <c r="F5178" i="13"/>
  <c r="F5179" i="13"/>
  <c r="F5180" i="13"/>
  <c r="F5181" i="13"/>
  <c r="F5182" i="13"/>
  <c r="F5183" i="13"/>
  <c r="F5184" i="13"/>
  <c r="F5185" i="13"/>
  <c r="F5186" i="13"/>
  <c r="F5187" i="13"/>
  <c r="F5188" i="13"/>
  <c r="F5189" i="13"/>
  <c r="F5190" i="13"/>
  <c r="F5191" i="13"/>
  <c r="F5192" i="13"/>
  <c r="F5193" i="13"/>
  <c r="F5194" i="13"/>
  <c r="F5195" i="13"/>
  <c r="F5196" i="13"/>
  <c r="F5197" i="13"/>
  <c r="F5198" i="13"/>
  <c r="F5199" i="13"/>
  <c r="F5200" i="13"/>
  <c r="F5201" i="13"/>
  <c r="F5202" i="13"/>
  <c r="F5203" i="13"/>
  <c r="F5204" i="13"/>
  <c r="F5205" i="13"/>
  <c r="F5206" i="13"/>
  <c r="F5207" i="13"/>
  <c r="F5208" i="13"/>
  <c r="F5209" i="13"/>
  <c r="F5210" i="13"/>
  <c r="F5211" i="13"/>
  <c r="F5212" i="13"/>
  <c r="F5213" i="13"/>
  <c r="F5214" i="13"/>
  <c r="F5215" i="13"/>
  <c r="F5216" i="13"/>
  <c r="F5217" i="13"/>
  <c r="F5218" i="13"/>
  <c r="F5219" i="13"/>
  <c r="F5220" i="13"/>
  <c r="F5221" i="13"/>
  <c r="F5222" i="13"/>
  <c r="F5223" i="13"/>
  <c r="F5224" i="13"/>
  <c r="F5225" i="13"/>
  <c r="F5226" i="13"/>
  <c r="F5227" i="13"/>
  <c r="F5228" i="13"/>
  <c r="F5229" i="13"/>
  <c r="F5230" i="13"/>
  <c r="F5231" i="13"/>
  <c r="F5232" i="13"/>
  <c r="F5233" i="13"/>
  <c r="F5234" i="13"/>
  <c r="F5235" i="13"/>
  <c r="F5236" i="13"/>
  <c r="F5237" i="13"/>
  <c r="F5238" i="13"/>
  <c r="F5239" i="13"/>
  <c r="F5240" i="13"/>
  <c r="F5241" i="13"/>
  <c r="F5242" i="13"/>
  <c r="F5243" i="13"/>
  <c r="F5244" i="13"/>
  <c r="F5245" i="13"/>
  <c r="F5246" i="13"/>
  <c r="F5247" i="13"/>
  <c r="F5248" i="13"/>
  <c r="F5249" i="13"/>
  <c r="F5250" i="13"/>
  <c r="F5251" i="13"/>
  <c r="F5252" i="13"/>
  <c r="F5253" i="13"/>
  <c r="F5254" i="13"/>
  <c r="F5255" i="13"/>
  <c r="F5256" i="13"/>
  <c r="F5257" i="13"/>
  <c r="F5258" i="13"/>
  <c r="F5259" i="13"/>
  <c r="F5260" i="13"/>
  <c r="F5261" i="13"/>
  <c r="F5262" i="13"/>
  <c r="F5263" i="13"/>
  <c r="F5264" i="13"/>
  <c r="F5265" i="13"/>
  <c r="F5266" i="13"/>
  <c r="F5267" i="13"/>
  <c r="F5268" i="13"/>
  <c r="F5269" i="13"/>
  <c r="F5270" i="13"/>
  <c r="F5271" i="13"/>
  <c r="F5272" i="13"/>
  <c r="F5273" i="13"/>
  <c r="F5274" i="13"/>
  <c r="F5275" i="13"/>
  <c r="F5276" i="13"/>
  <c r="F5277" i="13"/>
  <c r="F5278" i="13"/>
  <c r="F5279" i="13"/>
  <c r="F5280" i="13"/>
  <c r="F5281" i="13"/>
  <c r="F5282" i="13"/>
  <c r="F5283" i="13"/>
  <c r="F5284" i="13"/>
  <c r="F5285" i="13"/>
  <c r="F5286" i="13"/>
  <c r="F5287" i="13"/>
  <c r="F5288" i="13"/>
  <c r="F5289" i="13"/>
  <c r="F5290" i="13"/>
  <c r="F5291" i="13"/>
  <c r="F5292" i="13"/>
  <c r="F5293" i="13"/>
  <c r="F5294" i="13"/>
  <c r="F5295" i="13"/>
  <c r="F5296" i="13"/>
  <c r="F5297" i="13"/>
  <c r="F5298" i="13"/>
  <c r="F5299" i="13"/>
  <c r="F5300" i="13"/>
  <c r="F5301" i="13"/>
  <c r="F5302" i="13"/>
  <c r="F5303" i="13"/>
  <c r="F5304" i="13"/>
  <c r="F5305" i="13"/>
  <c r="F5306" i="13"/>
  <c r="F5307" i="13"/>
  <c r="F5308" i="13"/>
  <c r="F5309" i="13"/>
  <c r="F5310" i="13"/>
  <c r="F5311" i="13"/>
  <c r="F5312" i="13"/>
  <c r="F5313" i="13"/>
  <c r="F5314" i="13"/>
  <c r="F5315" i="13"/>
  <c r="F5316" i="13"/>
  <c r="F5317" i="13"/>
  <c r="F5318" i="13"/>
  <c r="F5319" i="13"/>
  <c r="F5320" i="13"/>
  <c r="F5321" i="13"/>
  <c r="F5322" i="13"/>
  <c r="F5323" i="13"/>
  <c r="F5324" i="13"/>
  <c r="F5325" i="13"/>
  <c r="F5326" i="13"/>
  <c r="F5327" i="13"/>
  <c r="F5328" i="13"/>
  <c r="F5329" i="13"/>
  <c r="F5330" i="13"/>
  <c r="F5331" i="13"/>
  <c r="F5332" i="13"/>
  <c r="F5333" i="13"/>
  <c r="F5334" i="13"/>
  <c r="F5335" i="13"/>
  <c r="F5336" i="13"/>
  <c r="F5337" i="13"/>
  <c r="F5338" i="13"/>
  <c r="F5339" i="13"/>
  <c r="F5340" i="13"/>
  <c r="F5341" i="13"/>
  <c r="F5342" i="13"/>
  <c r="F5343" i="13"/>
  <c r="F5344" i="13"/>
  <c r="F5345" i="13"/>
  <c r="F5346" i="13"/>
  <c r="F5347" i="13"/>
  <c r="F5348" i="13"/>
  <c r="F5349" i="13"/>
  <c r="F5350" i="13"/>
  <c r="F5351" i="13"/>
  <c r="F5352" i="13"/>
  <c r="F5353" i="13"/>
  <c r="F5354" i="13"/>
  <c r="F5355" i="13"/>
  <c r="F5356" i="13"/>
  <c r="F5357" i="13"/>
  <c r="F5358" i="13"/>
  <c r="F5359" i="13"/>
  <c r="F5360" i="13"/>
  <c r="F5361" i="13"/>
  <c r="F5362" i="13"/>
  <c r="F5363" i="13"/>
  <c r="F5364" i="13"/>
  <c r="F5365" i="13"/>
  <c r="F5366" i="13"/>
  <c r="F5367" i="13"/>
  <c r="F5368" i="13"/>
  <c r="F5369" i="13"/>
  <c r="F5370" i="13"/>
  <c r="F5371" i="13"/>
  <c r="F5372" i="13"/>
  <c r="F5373" i="13"/>
  <c r="F5374" i="13"/>
  <c r="F5375" i="13"/>
  <c r="F5376" i="13"/>
  <c r="F5377" i="13"/>
  <c r="F5378" i="13"/>
  <c r="F5379" i="13"/>
  <c r="F5380" i="13"/>
  <c r="F5381" i="13"/>
  <c r="F5382" i="13"/>
  <c r="F5383" i="13"/>
  <c r="F5384" i="13"/>
  <c r="F5385" i="13"/>
  <c r="F5386" i="13"/>
  <c r="F5387" i="13"/>
  <c r="F5388" i="13"/>
  <c r="F5389" i="13"/>
  <c r="F5390" i="13"/>
  <c r="F5391" i="13"/>
  <c r="F5392" i="13"/>
  <c r="F5393" i="13"/>
  <c r="F5394" i="13"/>
  <c r="F5395" i="13"/>
  <c r="F5396" i="13"/>
  <c r="F5397" i="13"/>
  <c r="F5398" i="13"/>
  <c r="F5399" i="13"/>
  <c r="F5400" i="13"/>
  <c r="F5401" i="13"/>
  <c r="F5402" i="13"/>
  <c r="F5403" i="13"/>
  <c r="F5404" i="13"/>
  <c r="F5405" i="13"/>
  <c r="F5406" i="13"/>
  <c r="F5407" i="13"/>
  <c r="F5408" i="13"/>
  <c r="F5409" i="13"/>
  <c r="F5410" i="13"/>
  <c r="F5411" i="13"/>
  <c r="F5412" i="13"/>
  <c r="F5413" i="13"/>
  <c r="F5414" i="13"/>
  <c r="F5415" i="13"/>
  <c r="F5416" i="13"/>
  <c r="F5417" i="13"/>
  <c r="F5418" i="13"/>
  <c r="F5419" i="13"/>
  <c r="F5420" i="13"/>
  <c r="F5421" i="13"/>
  <c r="F5422" i="13"/>
  <c r="F5423" i="13"/>
  <c r="F5424" i="13"/>
  <c r="F5425" i="13"/>
  <c r="F5426" i="13"/>
  <c r="F5427" i="13"/>
  <c r="F5428" i="13"/>
  <c r="F5429" i="13"/>
  <c r="F5430" i="13"/>
  <c r="F5431" i="13"/>
  <c r="F5432" i="13"/>
  <c r="F5433" i="13"/>
  <c r="F5434" i="13"/>
  <c r="F5435" i="13"/>
  <c r="F5436" i="13"/>
  <c r="F5437" i="13"/>
  <c r="F5438" i="13"/>
  <c r="F5439" i="13"/>
  <c r="F5440" i="13"/>
  <c r="F5441" i="13"/>
  <c r="F5442" i="13"/>
  <c r="F5443" i="13"/>
  <c r="F5444" i="13"/>
  <c r="F5445" i="13"/>
  <c r="F5446" i="13"/>
  <c r="F5447" i="13"/>
  <c r="F2" i="13"/>
  <c r="G3" i="7" l="1"/>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2" i="7"/>
  <c r="E3" i="7"/>
  <c r="F3" i="7" s="1"/>
  <c r="E4" i="7"/>
  <c r="F4" i="7" s="1"/>
  <c r="E5" i="7"/>
  <c r="F5" i="7" s="1"/>
  <c r="E6" i="7"/>
  <c r="F6" i="7" s="1"/>
  <c r="E7" i="7"/>
  <c r="F7" i="7" s="1"/>
  <c r="E8" i="7"/>
  <c r="F8" i="7" s="1"/>
  <c r="E9" i="7"/>
  <c r="F9" i="7" s="1"/>
  <c r="E10" i="7"/>
  <c r="F10" i="7" s="1"/>
  <c r="E11" i="7"/>
  <c r="F11" i="7" s="1"/>
  <c r="E12" i="7"/>
  <c r="F12" i="7" s="1"/>
  <c r="E13" i="7"/>
  <c r="F13" i="7" s="1"/>
  <c r="E14" i="7"/>
  <c r="F14" i="7" s="1"/>
  <c r="E15" i="7"/>
  <c r="F15" i="7" s="1"/>
  <c r="E16" i="7"/>
  <c r="F16" i="7" s="1"/>
  <c r="E17" i="7"/>
  <c r="F17" i="7" s="1"/>
  <c r="E18" i="7"/>
  <c r="F18" i="7" s="1"/>
  <c r="E19" i="7"/>
  <c r="F19" i="7" s="1"/>
  <c r="E20" i="7"/>
  <c r="F20" i="7" s="1"/>
  <c r="E21" i="7"/>
  <c r="F21" i="7" s="1"/>
  <c r="E22" i="7"/>
  <c r="F22" i="7" s="1"/>
  <c r="E23" i="7"/>
  <c r="F23" i="7" s="1"/>
  <c r="E24" i="7"/>
  <c r="F24" i="7" s="1"/>
  <c r="E25" i="7"/>
  <c r="F25" i="7" s="1"/>
  <c r="E26" i="7"/>
  <c r="F26" i="7" s="1"/>
  <c r="E27" i="7"/>
  <c r="F27" i="7" s="1"/>
  <c r="E28" i="7"/>
  <c r="F28" i="7" s="1"/>
  <c r="E29" i="7"/>
  <c r="F29" i="7" s="1"/>
  <c r="E30" i="7"/>
  <c r="F30" i="7" s="1"/>
  <c r="E31" i="7"/>
  <c r="F31" i="7" s="1"/>
  <c r="E32" i="7"/>
  <c r="F32" i="7" s="1"/>
  <c r="E33" i="7"/>
  <c r="F33" i="7" s="1"/>
  <c r="E34" i="7"/>
  <c r="F34" i="7" s="1"/>
  <c r="E35" i="7"/>
  <c r="F35" i="7" s="1"/>
  <c r="E36" i="7"/>
  <c r="F36" i="7" s="1"/>
  <c r="E37" i="7"/>
  <c r="F37" i="7" s="1"/>
  <c r="E38" i="7"/>
  <c r="F38" i="7" s="1"/>
  <c r="E39" i="7"/>
  <c r="F39" i="7" s="1"/>
  <c r="E40" i="7"/>
  <c r="F40" i="7" s="1"/>
  <c r="E41" i="7"/>
  <c r="F41" i="7" s="1"/>
  <c r="E42" i="7"/>
  <c r="F42" i="7" s="1"/>
  <c r="E43" i="7"/>
  <c r="F43" i="7" s="1"/>
  <c r="E44" i="7"/>
  <c r="F44" i="7" s="1"/>
  <c r="E45" i="7"/>
  <c r="F45" i="7" s="1"/>
  <c r="E46" i="7"/>
  <c r="F46" i="7" s="1"/>
  <c r="E47" i="7"/>
  <c r="F47" i="7" s="1"/>
  <c r="E48" i="7"/>
  <c r="F48" i="7" s="1"/>
  <c r="E49" i="7"/>
  <c r="F49" i="7" s="1"/>
  <c r="E50" i="7"/>
  <c r="F50" i="7" s="1"/>
  <c r="E51" i="7"/>
  <c r="F51" i="7" s="1"/>
  <c r="E52" i="7"/>
  <c r="F52" i="7" s="1"/>
  <c r="E53" i="7"/>
  <c r="F53" i="7" s="1"/>
  <c r="E54" i="7"/>
  <c r="F54" i="7" s="1"/>
  <c r="E55" i="7"/>
  <c r="F55" i="7" s="1"/>
  <c r="E56" i="7"/>
  <c r="F56" i="7" s="1"/>
  <c r="E57" i="7"/>
  <c r="F57" i="7" s="1"/>
  <c r="E58" i="7"/>
  <c r="F58" i="7" s="1"/>
  <c r="E59" i="7"/>
  <c r="F59" i="7" s="1"/>
  <c r="E60" i="7"/>
  <c r="F60" i="7" s="1"/>
  <c r="E61" i="7"/>
  <c r="F61" i="7" s="1"/>
  <c r="E62" i="7"/>
  <c r="F62" i="7" s="1"/>
  <c r="E63" i="7"/>
  <c r="F63" i="7" s="1"/>
  <c r="E64" i="7"/>
  <c r="F64" i="7" s="1"/>
  <c r="E65" i="7"/>
  <c r="F65" i="7" s="1"/>
  <c r="E66" i="7"/>
  <c r="F66" i="7" s="1"/>
  <c r="E67" i="7"/>
  <c r="F67" i="7" s="1"/>
  <c r="E68" i="7"/>
  <c r="F68" i="7" s="1"/>
  <c r="E69" i="7"/>
  <c r="F69" i="7" s="1"/>
  <c r="E70" i="7"/>
  <c r="F70" i="7" s="1"/>
  <c r="E71" i="7"/>
  <c r="F71" i="7" s="1"/>
  <c r="E72" i="7"/>
  <c r="F72" i="7" s="1"/>
  <c r="E73" i="7"/>
  <c r="F73" i="7" s="1"/>
  <c r="E74" i="7"/>
  <c r="F74" i="7" s="1"/>
  <c r="E75" i="7"/>
  <c r="F75" i="7" s="1"/>
  <c r="E76" i="7"/>
  <c r="F76" i="7" s="1"/>
  <c r="E77" i="7"/>
  <c r="F77" i="7" s="1"/>
  <c r="E78" i="7"/>
  <c r="F78" i="7" s="1"/>
  <c r="E79" i="7"/>
  <c r="F79" i="7" s="1"/>
  <c r="E80" i="7"/>
  <c r="F80" i="7" s="1"/>
  <c r="E81" i="7"/>
  <c r="F81" i="7" s="1"/>
  <c r="E82" i="7"/>
  <c r="F82" i="7" s="1"/>
  <c r="E83" i="7"/>
  <c r="F83" i="7" s="1"/>
  <c r="E84" i="7"/>
  <c r="F84" i="7" s="1"/>
  <c r="E85" i="7"/>
  <c r="F85" i="7" s="1"/>
  <c r="E86" i="7"/>
  <c r="F86" i="7" s="1"/>
  <c r="E87" i="7"/>
  <c r="F87" i="7" s="1"/>
  <c r="E88" i="7"/>
  <c r="F88" i="7" s="1"/>
  <c r="E89" i="7"/>
  <c r="F89" i="7" s="1"/>
  <c r="E90" i="7"/>
  <c r="F90" i="7" s="1"/>
  <c r="E91" i="7"/>
  <c r="F91" i="7" s="1"/>
  <c r="E92" i="7"/>
  <c r="F92" i="7" s="1"/>
  <c r="E93" i="7"/>
  <c r="F93" i="7" s="1"/>
  <c r="E94" i="7"/>
  <c r="F94" i="7" s="1"/>
  <c r="E95" i="7"/>
  <c r="F95" i="7" s="1"/>
  <c r="E96" i="7"/>
  <c r="F96" i="7" s="1"/>
  <c r="E97" i="7"/>
  <c r="F97" i="7" s="1"/>
  <c r="E98" i="7"/>
  <c r="F98" i="7" s="1"/>
  <c r="E99" i="7"/>
  <c r="F99" i="7" s="1"/>
  <c r="E100" i="7"/>
  <c r="F100" i="7" s="1"/>
  <c r="E101" i="7"/>
  <c r="F101" i="7" s="1"/>
  <c r="E102" i="7"/>
  <c r="F102" i="7" s="1"/>
  <c r="E103" i="7"/>
  <c r="F103" i="7" s="1"/>
  <c r="E104" i="7"/>
  <c r="F104" i="7" s="1"/>
  <c r="E105" i="7"/>
  <c r="F105" i="7" s="1"/>
  <c r="E106" i="7"/>
  <c r="F106" i="7" s="1"/>
  <c r="E107" i="7"/>
  <c r="F107" i="7" s="1"/>
  <c r="E108" i="7"/>
  <c r="F108" i="7" s="1"/>
  <c r="E109" i="7"/>
  <c r="F109" i="7" s="1"/>
  <c r="E110" i="7"/>
  <c r="F110" i="7" s="1"/>
  <c r="E111" i="7"/>
  <c r="F111" i="7" s="1"/>
  <c r="E112" i="7"/>
  <c r="F112" i="7" s="1"/>
  <c r="E113" i="7"/>
  <c r="F113" i="7" s="1"/>
  <c r="E114" i="7"/>
  <c r="F114" i="7" s="1"/>
  <c r="E115" i="7"/>
  <c r="F115" i="7" s="1"/>
  <c r="E116" i="7"/>
  <c r="F116" i="7" s="1"/>
  <c r="E117" i="7"/>
  <c r="F117" i="7" s="1"/>
  <c r="E118" i="7"/>
  <c r="F118" i="7" s="1"/>
  <c r="E119" i="7"/>
  <c r="F119" i="7" s="1"/>
  <c r="E120" i="7"/>
  <c r="F120" i="7" s="1"/>
  <c r="E121" i="7"/>
  <c r="F121" i="7" s="1"/>
  <c r="E122" i="7"/>
  <c r="F122" i="7" s="1"/>
  <c r="E123" i="7"/>
  <c r="F123" i="7" s="1"/>
  <c r="E124" i="7"/>
  <c r="F124" i="7" s="1"/>
  <c r="E125" i="7"/>
  <c r="F125" i="7" s="1"/>
  <c r="E126" i="7"/>
  <c r="F126" i="7" s="1"/>
  <c r="E127" i="7"/>
  <c r="F127" i="7" s="1"/>
  <c r="E128" i="7"/>
  <c r="F128" i="7" s="1"/>
  <c r="E129" i="7"/>
  <c r="F129" i="7" s="1"/>
  <c r="E130" i="7"/>
  <c r="F130" i="7" s="1"/>
  <c r="E131" i="7"/>
  <c r="F131" i="7" s="1"/>
  <c r="E132" i="7"/>
  <c r="F132" i="7" s="1"/>
  <c r="E133" i="7"/>
  <c r="F133" i="7" s="1"/>
  <c r="E134" i="7"/>
  <c r="F134" i="7" s="1"/>
  <c r="E135" i="7"/>
  <c r="F135" i="7" s="1"/>
  <c r="E136" i="7"/>
  <c r="F136" i="7" s="1"/>
  <c r="E137" i="7"/>
  <c r="F137" i="7" s="1"/>
  <c r="E138" i="7"/>
  <c r="F138" i="7" s="1"/>
  <c r="E139" i="7"/>
  <c r="F139" i="7" s="1"/>
  <c r="E140" i="7"/>
  <c r="F140" i="7" s="1"/>
  <c r="E141" i="7"/>
  <c r="F141" i="7" s="1"/>
  <c r="E142" i="7"/>
  <c r="F142" i="7" s="1"/>
  <c r="E143" i="7"/>
  <c r="F143" i="7" s="1"/>
  <c r="E144" i="7"/>
  <c r="F144" i="7" s="1"/>
  <c r="E145" i="7"/>
  <c r="F145" i="7" s="1"/>
  <c r="E146" i="7"/>
  <c r="F146" i="7" s="1"/>
  <c r="E147" i="7"/>
  <c r="F147" i="7" s="1"/>
  <c r="E148" i="7"/>
  <c r="F148" i="7" s="1"/>
  <c r="E149" i="7"/>
  <c r="F149" i="7" s="1"/>
  <c r="E150" i="7"/>
  <c r="F150" i="7" s="1"/>
  <c r="E151" i="7"/>
  <c r="F151" i="7" s="1"/>
  <c r="E152" i="7"/>
  <c r="F152" i="7" s="1"/>
  <c r="E153" i="7"/>
  <c r="F153" i="7" s="1"/>
  <c r="E154" i="7"/>
  <c r="F154" i="7" s="1"/>
  <c r="E155" i="7"/>
  <c r="F155" i="7" s="1"/>
  <c r="E156" i="7"/>
  <c r="F156" i="7" s="1"/>
  <c r="E157" i="7"/>
  <c r="F157" i="7" s="1"/>
  <c r="E158" i="7"/>
  <c r="F158" i="7" s="1"/>
  <c r="E159" i="7"/>
  <c r="F159" i="7" s="1"/>
  <c r="E160" i="7"/>
  <c r="F160" i="7" s="1"/>
  <c r="E161" i="7"/>
  <c r="F161" i="7" s="1"/>
  <c r="E162" i="7"/>
  <c r="F162" i="7" s="1"/>
  <c r="E163" i="7"/>
  <c r="F163" i="7" s="1"/>
  <c r="E164" i="7"/>
  <c r="F164" i="7" s="1"/>
  <c r="E165" i="7"/>
  <c r="F165" i="7" s="1"/>
  <c r="E166" i="7"/>
  <c r="F166" i="7" s="1"/>
  <c r="E167" i="7"/>
  <c r="F167" i="7" s="1"/>
  <c r="E168" i="7"/>
  <c r="F168" i="7" s="1"/>
  <c r="E169" i="7"/>
  <c r="F169" i="7" s="1"/>
  <c r="E170" i="7"/>
  <c r="F170" i="7" s="1"/>
  <c r="E171" i="7"/>
  <c r="F171" i="7" s="1"/>
  <c r="E172" i="7"/>
  <c r="F172" i="7" s="1"/>
  <c r="E173" i="7"/>
  <c r="F173" i="7" s="1"/>
  <c r="E174" i="7"/>
  <c r="F174" i="7" s="1"/>
  <c r="E175" i="7"/>
  <c r="F175" i="7" s="1"/>
  <c r="E176" i="7"/>
  <c r="F176" i="7" s="1"/>
  <c r="E177" i="7"/>
  <c r="F177" i="7" s="1"/>
  <c r="E178" i="7"/>
  <c r="F178" i="7" s="1"/>
  <c r="E179" i="7"/>
  <c r="F179" i="7" s="1"/>
  <c r="E180" i="7"/>
  <c r="F180" i="7" s="1"/>
  <c r="E181" i="7"/>
  <c r="F181" i="7" s="1"/>
  <c r="E182" i="7"/>
  <c r="F182" i="7" s="1"/>
  <c r="E183" i="7"/>
  <c r="F183" i="7" s="1"/>
  <c r="E184" i="7"/>
  <c r="F184" i="7" s="1"/>
  <c r="E185" i="7"/>
  <c r="F185" i="7" s="1"/>
  <c r="E186" i="7"/>
  <c r="F186" i="7" s="1"/>
  <c r="E187" i="7"/>
  <c r="F187" i="7" s="1"/>
  <c r="E188" i="7"/>
  <c r="F188" i="7" s="1"/>
  <c r="E189" i="7"/>
  <c r="F189" i="7" s="1"/>
  <c r="E190" i="7"/>
  <c r="F190" i="7" s="1"/>
  <c r="E191" i="7"/>
  <c r="F191" i="7" s="1"/>
  <c r="E192" i="7"/>
  <c r="F192" i="7" s="1"/>
  <c r="E193" i="7"/>
  <c r="F193" i="7" s="1"/>
  <c r="E194" i="7"/>
  <c r="F194" i="7" s="1"/>
  <c r="E195" i="7"/>
  <c r="F195" i="7" s="1"/>
  <c r="E196" i="7"/>
  <c r="F196" i="7" s="1"/>
  <c r="E197" i="7"/>
  <c r="F197" i="7" s="1"/>
  <c r="E198" i="7"/>
  <c r="F198" i="7" s="1"/>
  <c r="E199" i="7"/>
  <c r="F199" i="7" s="1"/>
  <c r="E200" i="7"/>
  <c r="F200" i="7" s="1"/>
  <c r="E201" i="7"/>
  <c r="F201" i="7" s="1"/>
  <c r="E202" i="7"/>
  <c r="F202" i="7" s="1"/>
  <c r="E203" i="7"/>
  <c r="F203" i="7" s="1"/>
  <c r="E204" i="7"/>
  <c r="F204" i="7" s="1"/>
  <c r="E205" i="7"/>
  <c r="F205" i="7" s="1"/>
  <c r="E206" i="7"/>
  <c r="F206" i="7" s="1"/>
  <c r="E207" i="7"/>
  <c r="F207" i="7" s="1"/>
  <c r="E208" i="7"/>
  <c r="F208" i="7" s="1"/>
  <c r="E209" i="7"/>
  <c r="F209" i="7" s="1"/>
  <c r="E210" i="7"/>
  <c r="F210" i="7" s="1"/>
  <c r="E211" i="7"/>
  <c r="F211" i="7" s="1"/>
  <c r="E212" i="7"/>
  <c r="F212" i="7" s="1"/>
  <c r="E213" i="7"/>
  <c r="F213" i="7" s="1"/>
  <c r="E214" i="7"/>
  <c r="F214" i="7" s="1"/>
  <c r="E215" i="7"/>
  <c r="F215" i="7" s="1"/>
  <c r="E216" i="7"/>
  <c r="F216" i="7" s="1"/>
  <c r="E217" i="7"/>
  <c r="F217" i="7" s="1"/>
  <c r="E218" i="7"/>
  <c r="F218" i="7" s="1"/>
  <c r="E219" i="7"/>
  <c r="F219" i="7" s="1"/>
  <c r="E220" i="7"/>
  <c r="F220" i="7" s="1"/>
  <c r="E221" i="7"/>
  <c r="F221" i="7" s="1"/>
  <c r="E222" i="7"/>
  <c r="F222" i="7" s="1"/>
  <c r="E223" i="7"/>
  <c r="F223" i="7" s="1"/>
  <c r="E224" i="7"/>
  <c r="F224" i="7" s="1"/>
  <c r="E225" i="7"/>
  <c r="F225" i="7" s="1"/>
  <c r="E226" i="7"/>
  <c r="F226" i="7" s="1"/>
  <c r="E227" i="7"/>
  <c r="F227" i="7" s="1"/>
  <c r="E228" i="7"/>
  <c r="F228" i="7" s="1"/>
  <c r="E229" i="7"/>
  <c r="F229" i="7" s="1"/>
  <c r="E230" i="7"/>
  <c r="F230" i="7" s="1"/>
  <c r="E231" i="7"/>
  <c r="F231" i="7" s="1"/>
  <c r="E232" i="7"/>
  <c r="F232" i="7" s="1"/>
  <c r="E233" i="7"/>
  <c r="F233" i="7" s="1"/>
  <c r="E234" i="7"/>
  <c r="F234" i="7" s="1"/>
  <c r="E235" i="7"/>
  <c r="F235" i="7" s="1"/>
  <c r="E236" i="7"/>
  <c r="F236" i="7" s="1"/>
  <c r="E237" i="7"/>
  <c r="F237" i="7" s="1"/>
  <c r="E238" i="7"/>
  <c r="F238" i="7" s="1"/>
  <c r="E239" i="7"/>
  <c r="F239" i="7" s="1"/>
  <c r="E240" i="7"/>
  <c r="F240" i="7" s="1"/>
  <c r="E241" i="7"/>
  <c r="F241" i="7" s="1"/>
  <c r="E242" i="7"/>
  <c r="F242" i="7" s="1"/>
  <c r="E243" i="7"/>
  <c r="F243" i="7" s="1"/>
  <c r="E244" i="7"/>
  <c r="F244" i="7" s="1"/>
  <c r="E245" i="7"/>
  <c r="F245" i="7" s="1"/>
  <c r="E246" i="7"/>
  <c r="F246" i="7" s="1"/>
  <c r="E247" i="7"/>
  <c r="F247" i="7" s="1"/>
  <c r="E248" i="7"/>
  <c r="F248" i="7" s="1"/>
  <c r="E249" i="7"/>
  <c r="F249" i="7" s="1"/>
  <c r="E250" i="7"/>
  <c r="F250" i="7" s="1"/>
  <c r="E251" i="7"/>
  <c r="F251" i="7" s="1"/>
  <c r="E252" i="7"/>
  <c r="F252" i="7" s="1"/>
  <c r="E253" i="7"/>
  <c r="F253" i="7" s="1"/>
  <c r="E254" i="7"/>
  <c r="F254" i="7" s="1"/>
  <c r="E255" i="7"/>
  <c r="F255" i="7" s="1"/>
  <c r="E256" i="7"/>
  <c r="F256" i="7" s="1"/>
  <c r="E257" i="7"/>
  <c r="F257" i="7" s="1"/>
  <c r="E258" i="7"/>
  <c r="F258" i="7" s="1"/>
  <c r="E259" i="7"/>
  <c r="F259" i="7" s="1"/>
  <c r="E260" i="7"/>
  <c r="F260" i="7" s="1"/>
  <c r="E261" i="7"/>
  <c r="F261" i="7" s="1"/>
  <c r="E262" i="7"/>
  <c r="F262" i="7" s="1"/>
  <c r="E263" i="7"/>
  <c r="F263" i="7" s="1"/>
  <c r="E264" i="7"/>
  <c r="F264" i="7" s="1"/>
  <c r="E265" i="7"/>
  <c r="F265" i="7" s="1"/>
  <c r="E266" i="7"/>
  <c r="F266" i="7" s="1"/>
  <c r="E267" i="7"/>
  <c r="F267" i="7" s="1"/>
  <c r="E268" i="7"/>
  <c r="F268" i="7" s="1"/>
  <c r="E269" i="7"/>
  <c r="F269" i="7" s="1"/>
  <c r="E270" i="7"/>
  <c r="F270" i="7" s="1"/>
  <c r="E271" i="7"/>
  <c r="F271" i="7" s="1"/>
  <c r="E272" i="7"/>
  <c r="F272" i="7" s="1"/>
  <c r="E273" i="7"/>
  <c r="F273" i="7" s="1"/>
  <c r="E274" i="7"/>
  <c r="F274" i="7" s="1"/>
  <c r="E275" i="7"/>
  <c r="F275" i="7" s="1"/>
  <c r="E276" i="7"/>
  <c r="F276" i="7" s="1"/>
  <c r="E277" i="7"/>
  <c r="F277" i="7" s="1"/>
  <c r="E278" i="7"/>
  <c r="F278" i="7" s="1"/>
  <c r="E279" i="7"/>
  <c r="F279" i="7" s="1"/>
  <c r="E280" i="7"/>
  <c r="F280" i="7" s="1"/>
  <c r="E281" i="7"/>
  <c r="F281" i="7" s="1"/>
  <c r="E282" i="7"/>
  <c r="F282" i="7" s="1"/>
  <c r="E283" i="7"/>
  <c r="F283" i="7" s="1"/>
  <c r="E284" i="7"/>
  <c r="F284" i="7" s="1"/>
  <c r="E285" i="7"/>
  <c r="F285" i="7" s="1"/>
  <c r="E286" i="7"/>
  <c r="F286" i="7" s="1"/>
  <c r="E287" i="7"/>
  <c r="F287" i="7" s="1"/>
  <c r="E288" i="7"/>
  <c r="F288" i="7" s="1"/>
  <c r="E289" i="7"/>
  <c r="F289" i="7" s="1"/>
  <c r="E290" i="7"/>
  <c r="F290" i="7" s="1"/>
  <c r="E291" i="7"/>
  <c r="F291" i="7" s="1"/>
  <c r="E292" i="7"/>
  <c r="F292" i="7" s="1"/>
  <c r="E293" i="7"/>
  <c r="F293" i="7" s="1"/>
  <c r="E294" i="7"/>
  <c r="F294" i="7" s="1"/>
  <c r="E295" i="7"/>
  <c r="F295" i="7" s="1"/>
  <c r="E296" i="7"/>
  <c r="F296" i="7" s="1"/>
  <c r="E297" i="7"/>
  <c r="F297" i="7" s="1"/>
  <c r="E298" i="7"/>
  <c r="F298" i="7" s="1"/>
  <c r="E299" i="7"/>
  <c r="F299" i="7" s="1"/>
  <c r="E300" i="7"/>
  <c r="F300" i="7" s="1"/>
  <c r="E301" i="7"/>
  <c r="F301" i="7" s="1"/>
  <c r="E302" i="7"/>
  <c r="F302" i="7" s="1"/>
  <c r="E303" i="7"/>
  <c r="F303" i="7" s="1"/>
  <c r="E304" i="7"/>
  <c r="F304" i="7" s="1"/>
  <c r="E305" i="7"/>
  <c r="F305" i="7" s="1"/>
  <c r="E306" i="7"/>
  <c r="F306" i="7" s="1"/>
  <c r="E307" i="7"/>
  <c r="F307" i="7" s="1"/>
  <c r="E308" i="7"/>
  <c r="F308" i="7" s="1"/>
  <c r="E309" i="7"/>
  <c r="F309" i="7" s="1"/>
  <c r="E310" i="7"/>
  <c r="F310" i="7" s="1"/>
  <c r="E311" i="7"/>
  <c r="F311" i="7" s="1"/>
  <c r="E312" i="7"/>
  <c r="F312" i="7" s="1"/>
  <c r="E313" i="7"/>
  <c r="F313" i="7" s="1"/>
  <c r="E314" i="7"/>
  <c r="F314" i="7" s="1"/>
  <c r="E315" i="7"/>
  <c r="F315" i="7" s="1"/>
  <c r="E316" i="7"/>
  <c r="F316" i="7" s="1"/>
  <c r="E317" i="7"/>
  <c r="F317" i="7" s="1"/>
  <c r="E318" i="7"/>
  <c r="F318" i="7" s="1"/>
  <c r="E319" i="7"/>
  <c r="F319" i="7" s="1"/>
  <c r="E320" i="7"/>
  <c r="F320" i="7" s="1"/>
  <c r="E321" i="7"/>
  <c r="F321" i="7" s="1"/>
  <c r="E322" i="7"/>
  <c r="F322" i="7" s="1"/>
  <c r="E323" i="7"/>
  <c r="F323" i="7" s="1"/>
  <c r="E324" i="7"/>
  <c r="F324" i="7" s="1"/>
  <c r="E325" i="7"/>
  <c r="F325" i="7" s="1"/>
  <c r="E326" i="7"/>
  <c r="F326" i="7" s="1"/>
  <c r="E327" i="7"/>
  <c r="F327" i="7" s="1"/>
  <c r="E328" i="7"/>
  <c r="F328" i="7" s="1"/>
  <c r="E329" i="7"/>
  <c r="F329" i="7" s="1"/>
  <c r="E330" i="7"/>
  <c r="F330" i="7" s="1"/>
  <c r="E331" i="7"/>
  <c r="F331" i="7" s="1"/>
  <c r="E332" i="7"/>
  <c r="F332" i="7" s="1"/>
  <c r="E333" i="7"/>
  <c r="F333" i="7" s="1"/>
  <c r="E334" i="7"/>
  <c r="F334" i="7" s="1"/>
  <c r="E335" i="7"/>
  <c r="F335" i="7" s="1"/>
  <c r="E336" i="7"/>
  <c r="F336" i="7" s="1"/>
  <c r="E337" i="7"/>
  <c r="F337" i="7" s="1"/>
  <c r="E338" i="7"/>
  <c r="F338" i="7" s="1"/>
  <c r="E339" i="7"/>
  <c r="F339" i="7" s="1"/>
  <c r="E340" i="7"/>
  <c r="F340" i="7" s="1"/>
  <c r="E341" i="7"/>
  <c r="F341" i="7" s="1"/>
  <c r="E342" i="7"/>
  <c r="F342" i="7" s="1"/>
  <c r="E343" i="7"/>
  <c r="F343" i="7" s="1"/>
  <c r="E344" i="7"/>
  <c r="F344" i="7" s="1"/>
  <c r="E345" i="7"/>
  <c r="F345" i="7" s="1"/>
  <c r="E346" i="7"/>
  <c r="F346" i="7" s="1"/>
  <c r="E347" i="7"/>
  <c r="F347" i="7" s="1"/>
  <c r="E348" i="7"/>
  <c r="F348" i="7" s="1"/>
  <c r="E349" i="7"/>
  <c r="F349" i="7" s="1"/>
  <c r="E350" i="7"/>
  <c r="F350" i="7" s="1"/>
  <c r="E351" i="7"/>
  <c r="F351" i="7" s="1"/>
  <c r="E352" i="7"/>
  <c r="F352" i="7" s="1"/>
  <c r="E353" i="7"/>
  <c r="F353" i="7" s="1"/>
  <c r="E354" i="7"/>
  <c r="F354" i="7" s="1"/>
  <c r="E355" i="7"/>
  <c r="F355" i="7" s="1"/>
  <c r="E356" i="7"/>
  <c r="F356" i="7" s="1"/>
  <c r="E2" i="7"/>
  <c r="F2" i="7" s="1"/>
  <c r="H3" i="7" l="1"/>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2" i="7"/>
  <c r="G9" i="10" l="1"/>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4" i="10"/>
  <c r="G345" i="10"/>
  <c r="G346" i="10"/>
  <c r="G347" i="10"/>
  <c r="G348" i="10"/>
  <c r="G349" i="10"/>
  <c r="G350" i="10"/>
  <c r="G351" i="10"/>
  <c r="G352" i="10"/>
  <c r="G8" i="10"/>
  <c r="G363" i="10" s="1"/>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4" i="10"/>
  <c r="F345" i="10"/>
  <c r="F346" i="10"/>
  <c r="F347" i="10"/>
  <c r="F348" i="10"/>
  <c r="F349" i="10"/>
  <c r="F350" i="10"/>
  <c r="F351" i="10"/>
  <c r="F352" i="10"/>
  <c r="F8" i="10"/>
  <c r="D362" i="10"/>
  <c r="E362" i="10" s="1"/>
  <c r="C362" i="10"/>
  <c r="D361" i="10"/>
  <c r="E361" i="10" s="1"/>
  <c r="C361" i="10"/>
  <c r="D360" i="10"/>
  <c r="E360" i="10" s="1"/>
  <c r="C360" i="10"/>
  <c r="D359" i="10"/>
  <c r="E359" i="10" s="1"/>
  <c r="C359" i="10"/>
  <c r="D358" i="10"/>
  <c r="E358" i="10" s="1"/>
  <c r="C358" i="10"/>
  <c r="D357" i="10"/>
  <c r="E357" i="10" s="1"/>
  <c r="C357" i="10"/>
  <c r="D356" i="10"/>
  <c r="E356" i="10" s="1"/>
  <c r="C356" i="10"/>
  <c r="D355" i="10"/>
  <c r="E355" i="10" s="1"/>
  <c r="C355" i="10"/>
  <c r="D354" i="10"/>
  <c r="E354" i="10" s="1"/>
  <c r="C354" i="10"/>
  <c r="D353" i="10"/>
  <c r="E353" i="10" s="1"/>
  <c r="C353" i="10"/>
  <c r="D352" i="10"/>
  <c r="E352" i="10" s="1"/>
  <c r="C352" i="10"/>
  <c r="D351" i="10"/>
  <c r="E351" i="10" s="1"/>
  <c r="C351" i="10"/>
  <c r="D350" i="10"/>
  <c r="E350" i="10" s="1"/>
  <c r="C350" i="10"/>
  <c r="D349" i="10"/>
  <c r="E349" i="10" s="1"/>
  <c r="C349" i="10"/>
  <c r="D348" i="10"/>
  <c r="E348" i="10" s="1"/>
  <c r="C348" i="10"/>
  <c r="D347" i="10"/>
  <c r="E347" i="10" s="1"/>
  <c r="C347" i="10"/>
  <c r="D346" i="10"/>
  <c r="E346" i="10" s="1"/>
  <c r="C346" i="10"/>
  <c r="D345" i="10"/>
  <c r="E345" i="10" s="1"/>
  <c r="C345" i="10"/>
  <c r="D344" i="10"/>
  <c r="E344" i="10" s="1"/>
  <c r="C344" i="10"/>
  <c r="D343" i="10"/>
  <c r="E343" i="10" s="1"/>
  <c r="C343" i="10"/>
  <c r="D342" i="10"/>
  <c r="E342" i="10" s="1"/>
  <c r="C342" i="10"/>
  <c r="D341" i="10"/>
  <c r="E341" i="10" s="1"/>
  <c r="C341" i="10"/>
  <c r="D340" i="10"/>
  <c r="E340" i="10" s="1"/>
  <c r="C340" i="10"/>
  <c r="D339" i="10"/>
  <c r="E339" i="10" s="1"/>
  <c r="C339" i="10"/>
  <c r="D338" i="10"/>
  <c r="E338" i="10" s="1"/>
  <c r="C338" i="10"/>
  <c r="D337" i="10"/>
  <c r="E337" i="10" s="1"/>
  <c r="C337" i="10"/>
  <c r="D336" i="10"/>
  <c r="E336" i="10" s="1"/>
  <c r="C336" i="10"/>
  <c r="D335" i="10"/>
  <c r="E335" i="10" s="1"/>
  <c r="C335" i="10"/>
  <c r="D334" i="10"/>
  <c r="E334" i="10" s="1"/>
  <c r="C334" i="10"/>
  <c r="D333" i="10"/>
  <c r="E333" i="10" s="1"/>
  <c r="C333" i="10"/>
  <c r="D332" i="10"/>
  <c r="E332" i="10" s="1"/>
  <c r="C332" i="10"/>
  <c r="D331" i="10"/>
  <c r="E331" i="10" s="1"/>
  <c r="C331" i="10"/>
  <c r="D330" i="10"/>
  <c r="E330" i="10" s="1"/>
  <c r="C330" i="10"/>
  <c r="D329" i="10"/>
  <c r="E329" i="10" s="1"/>
  <c r="C329" i="10"/>
  <c r="D328" i="10"/>
  <c r="E328" i="10" s="1"/>
  <c r="C328" i="10"/>
  <c r="D327" i="10"/>
  <c r="E327" i="10" s="1"/>
  <c r="C327" i="10"/>
  <c r="D326" i="10"/>
  <c r="E326" i="10" s="1"/>
  <c r="C326" i="10"/>
  <c r="D325" i="10"/>
  <c r="E325" i="10" s="1"/>
  <c r="C325" i="10"/>
  <c r="D324" i="10"/>
  <c r="E324" i="10" s="1"/>
  <c r="C324" i="10"/>
  <c r="D323" i="10"/>
  <c r="E323" i="10" s="1"/>
  <c r="C323" i="10"/>
  <c r="D322" i="10"/>
  <c r="E322" i="10" s="1"/>
  <c r="C322" i="10"/>
  <c r="D321" i="10"/>
  <c r="E321" i="10" s="1"/>
  <c r="C321" i="10"/>
  <c r="D320" i="10"/>
  <c r="E320" i="10" s="1"/>
  <c r="C320" i="10"/>
  <c r="D319" i="10"/>
  <c r="E319" i="10" s="1"/>
  <c r="C319" i="10"/>
  <c r="D318" i="10"/>
  <c r="E318" i="10" s="1"/>
  <c r="C318" i="10"/>
  <c r="D317" i="10"/>
  <c r="E317" i="10" s="1"/>
  <c r="C317" i="10"/>
  <c r="D316" i="10"/>
  <c r="E316" i="10" s="1"/>
  <c r="C316" i="10"/>
  <c r="D315" i="10"/>
  <c r="E315" i="10" s="1"/>
  <c r="C315" i="10"/>
  <c r="D314" i="10"/>
  <c r="E314" i="10" s="1"/>
  <c r="C314" i="10"/>
  <c r="D313" i="10"/>
  <c r="E313" i="10" s="1"/>
  <c r="C313" i="10"/>
  <c r="D312" i="10"/>
  <c r="E312" i="10" s="1"/>
  <c r="C312" i="10"/>
  <c r="D311" i="10"/>
  <c r="E311" i="10" s="1"/>
  <c r="C311" i="10"/>
  <c r="D310" i="10"/>
  <c r="E310" i="10" s="1"/>
  <c r="C310" i="10"/>
  <c r="D309" i="10"/>
  <c r="E309" i="10" s="1"/>
  <c r="C309" i="10"/>
  <c r="D308" i="10"/>
  <c r="E308" i="10" s="1"/>
  <c r="C308" i="10"/>
  <c r="D307" i="10"/>
  <c r="E307" i="10" s="1"/>
  <c r="C307" i="10"/>
  <c r="D306" i="10"/>
  <c r="E306" i="10" s="1"/>
  <c r="C306" i="10"/>
  <c r="D305" i="10"/>
  <c r="E305" i="10" s="1"/>
  <c r="C305" i="10"/>
  <c r="D304" i="10"/>
  <c r="E304" i="10" s="1"/>
  <c r="C304" i="10"/>
  <c r="D303" i="10"/>
  <c r="E303" i="10" s="1"/>
  <c r="C303" i="10"/>
  <c r="D302" i="10"/>
  <c r="E302" i="10" s="1"/>
  <c r="C302" i="10"/>
  <c r="D301" i="10"/>
  <c r="E301" i="10" s="1"/>
  <c r="C301" i="10"/>
  <c r="D300" i="10"/>
  <c r="E300" i="10" s="1"/>
  <c r="C300" i="10"/>
  <c r="D299" i="10"/>
  <c r="E299" i="10" s="1"/>
  <c r="C299" i="10"/>
  <c r="D298" i="10"/>
  <c r="E298" i="10" s="1"/>
  <c r="C298" i="10"/>
  <c r="D297" i="10"/>
  <c r="E297" i="10" s="1"/>
  <c r="C297" i="10"/>
  <c r="D296" i="10"/>
  <c r="E296" i="10" s="1"/>
  <c r="C296" i="10"/>
  <c r="D295" i="10"/>
  <c r="E295" i="10" s="1"/>
  <c r="C295" i="10"/>
  <c r="D294" i="10"/>
  <c r="E294" i="10" s="1"/>
  <c r="C294" i="10"/>
  <c r="D293" i="10"/>
  <c r="E293" i="10" s="1"/>
  <c r="C293" i="10"/>
  <c r="D292" i="10"/>
  <c r="E292" i="10" s="1"/>
  <c r="C292" i="10"/>
  <c r="D291" i="10"/>
  <c r="E291" i="10" s="1"/>
  <c r="C291" i="10"/>
  <c r="D290" i="10"/>
  <c r="E290" i="10" s="1"/>
  <c r="C290" i="10"/>
  <c r="D289" i="10"/>
  <c r="E289" i="10" s="1"/>
  <c r="C289" i="10"/>
  <c r="D288" i="10"/>
  <c r="E288" i="10" s="1"/>
  <c r="C288" i="10"/>
  <c r="D287" i="10"/>
  <c r="E287" i="10" s="1"/>
  <c r="C287" i="10"/>
  <c r="D286" i="10"/>
  <c r="E286" i="10" s="1"/>
  <c r="C286" i="10"/>
  <c r="D285" i="10"/>
  <c r="E285" i="10" s="1"/>
  <c r="C285" i="10"/>
  <c r="D284" i="10"/>
  <c r="E284" i="10" s="1"/>
  <c r="C284" i="10"/>
  <c r="D283" i="10"/>
  <c r="E283" i="10" s="1"/>
  <c r="C283" i="10"/>
  <c r="D282" i="10"/>
  <c r="E282" i="10" s="1"/>
  <c r="C282" i="10"/>
  <c r="D281" i="10"/>
  <c r="E281" i="10" s="1"/>
  <c r="C281" i="10"/>
  <c r="D280" i="10"/>
  <c r="E280" i="10" s="1"/>
  <c r="C280" i="10"/>
  <c r="D279" i="10"/>
  <c r="E279" i="10" s="1"/>
  <c r="C279" i="10"/>
  <c r="D278" i="10"/>
  <c r="E278" i="10" s="1"/>
  <c r="C278" i="10"/>
  <c r="D277" i="10"/>
  <c r="E277" i="10" s="1"/>
  <c r="C277" i="10"/>
  <c r="D276" i="10"/>
  <c r="E276" i="10" s="1"/>
  <c r="C276" i="10"/>
  <c r="D275" i="10"/>
  <c r="E275" i="10" s="1"/>
  <c r="C275" i="10"/>
  <c r="D274" i="10"/>
  <c r="E274" i="10" s="1"/>
  <c r="C274" i="10"/>
  <c r="D273" i="10"/>
  <c r="E273" i="10" s="1"/>
  <c r="C273" i="10"/>
  <c r="D272" i="10"/>
  <c r="E272" i="10" s="1"/>
  <c r="C272" i="10"/>
  <c r="D271" i="10"/>
  <c r="E271" i="10" s="1"/>
  <c r="C271" i="10"/>
  <c r="D270" i="10"/>
  <c r="E270" i="10" s="1"/>
  <c r="C270" i="10"/>
  <c r="D269" i="10"/>
  <c r="E269" i="10" s="1"/>
  <c r="C269" i="10"/>
  <c r="D268" i="10"/>
  <c r="E268" i="10" s="1"/>
  <c r="C268" i="10"/>
  <c r="D267" i="10"/>
  <c r="E267" i="10" s="1"/>
  <c r="C267" i="10"/>
  <c r="D266" i="10"/>
  <c r="E266" i="10" s="1"/>
  <c r="C266" i="10"/>
  <c r="D265" i="10"/>
  <c r="E265" i="10" s="1"/>
  <c r="C265" i="10"/>
  <c r="D264" i="10"/>
  <c r="E264" i="10" s="1"/>
  <c r="C264" i="10"/>
  <c r="D263" i="10"/>
  <c r="E263" i="10" s="1"/>
  <c r="C263" i="10"/>
  <c r="D262" i="10"/>
  <c r="E262" i="10" s="1"/>
  <c r="C262" i="10"/>
  <c r="D261" i="10"/>
  <c r="E261" i="10" s="1"/>
  <c r="C261" i="10"/>
  <c r="D260" i="10"/>
  <c r="E260" i="10" s="1"/>
  <c r="C260" i="10"/>
  <c r="D259" i="10"/>
  <c r="E259" i="10" s="1"/>
  <c r="C259" i="10"/>
  <c r="D258" i="10"/>
  <c r="E258" i="10" s="1"/>
  <c r="C258" i="10"/>
  <c r="D257" i="10"/>
  <c r="E257" i="10" s="1"/>
  <c r="C257" i="10"/>
  <c r="D256" i="10"/>
  <c r="E256" i="10" s="1"/>
  <c r="C256" i="10"/>
  <c r="D255" i="10"/>
  <c r="E255" i="10" s="1"/>
  <c r="C255" i="10"/>
  <c r="D254" i="10"/>
  <c r="E254" i="10" s="1"/>
  <c r="C254" i="10"/>
  <c r="D253" i="10"/>
  <c r="E253" i="10" s="1"/>
  <c r="C253" i="10"/>
  <c r="D252" i="10"/>
  <c r="E252" i="10" s="1"/>
  <c r="C252" i="10"/>
  <c r="D251" i="10"/>
  <c r="E251" i="10" s="1"/>
  <c r="C251" i="10"/>
  <c r="D250" i="10"/>
  <c r="E250" i="10" s="1"/>
  <c r="C250" i="10"/>
  <c r="D249" i="10"/>
  <c r="E249" i="10" s="1"/>
  <c r="C249" i="10"/>
  <c r="D248" i="10"/>
  <c r="E248" i="10" s="1"/>
  <c r="C248" i="10"/>
  <c r="D247" i="10"/>
  <c r="E247" i="10" s="1"/>
  <c r="C247" i="10"/>
  <c r="D246" i="10"/>
  <c r="E246" i="10" s="1"/>
  <c r="C246" i="10"/>
  <c r="D245" i="10"/>
  <c r="E245" i="10" s="1"/>
  <c r="C245" i="10"/>
  <c r="D244" i="10"/>
  <c r="E244" i="10" s="1"/>
  <c r="C244" i="10"/>
  <c r="D243" i="10"/>
  <c r="E243" i="10" s="1"/>
  <c r="C243" i="10"/>
  <c r="D242" i="10"/>
  <c r="E242" i="10" s="1"/>
  <c r="C242" i="10"/>
  <c r="D241" i="10"/>
  <c r="E241" i="10" s="1"/>
  <c r="C241" i="10"/>
  <c r="D240" i="10"/>
  <c r="E240" i="10" s="1"/>
  <c r="C240" i="10"/>
  <c r="D239" i="10"/>
  <c r="E239" i="10" s="1"/>
  <c r="C239" i="10"/>
  <c r="D238" i="10"/>
  <c r="E238" i="10" s="1"/>
  <c r="C238" i="10"/>
  <c r="D237" i="10"/>
  <c r="E237" i="10" s="1"/>
  <c r="C237" i="10"/>
  <c r="D236" i="10"/>
  <c r="E236" i="10" s="1"/>
  <c r="C236" i="10"/>
  <c r="D235" i="10"/>
  <c r="E235" i="10" s="1"/>
  <c r="C235" i="10"/>
  <c r="D234" i="10"/>
  <c r="E234" i="10" s="1"/>
  <c r="C234" i="10"/>
  <c r="D233" i="10"/>
  <c r="E233" i="10" s="1"/>
  <c r="C233" i="10"/>
  <c r="D232" i="10"/>
  <c r="E232" i="10" s="1"/>
  <c r="C232" i="10"/>
  <c r="D231" i="10"/>
  <c r="E231" i="10" s="1"/>
  <c r="C231" i="10"/>
  <c r="D230" i="10"/>
  <c r="E230" i="10" s="1"/>
  <c r="C230" i="10"/>
  <c r="D229" i="10"/>
  <c r="E229" i="10" s="1"/>
  <c r="C229" i="10"/>
  <c r="D228" i="10"/>
  <c r="E228" i="10" s="1"/>
  <c r="C228" i="10"/>
  <c r="D227" i="10"/>
  <c r="E227" i="10" s="1"/>
  <c r="C227" i="10"/>
  <c r="D226" i="10"/>
  <c r="E226" i="10" s="1"/>
  <c r="C226" i="10"/>
  <c r="D225" i="10"/>
  <c r="E225" i="10" s="1"/>
  <c r="C225" i="10"/>
  <c r="D224" i="10"/>
  <c r="E224" i="10" s="1"/>
  <c r="C224" i="10"/>
  <c r="D223" i="10"/>
  <c r="E223" i="10" s="1"/>
  <c r="C223" i="10"/>
  <c r="D222" i="10"/>
  <c r="E222" i="10" s="1"/>
  <c r="C222" i="10"/>
  <c r="D221" i="10"/>
  <c r="E221" i="10" s="1"/>
  <c r="C221" i="10"/>
  <c r="D220" i="10"/>
  <c r="E220" i="10" s="1"/>
  <c r="C220" i="10"/>
  <c r="D219" i="10"/>
  <c r="E219" i="10" s="1"/>
  <c r="C219" i="10"/>
  <c r="D218" i="10"/>
  <c r="E218" i="10" s="1"/>
  <c r="C218" i="10"/>
  <c r="D217" i="10"/>
  <c r="E217" i="10" s="1"/>
  <c r="C217" i="10"/>
  <c r="D216" i="10"/>
  <c r="E216" i="10" s="1"/>
  <c r="C216" i="10"/>
  <c r="D215" i="10"/>
  <c r="E215" i="10" s="1"/>
  <c r="C215" i="10"/>
  <c r="D214" i="10"/>
  <c r="E214" i="10" s="1"/>
  <c r="C214" i="10"/>
  <c r="D213" i="10"/>
  <c r="E213" i="10" s="1"/>
  <c r="C213" i="10"/>
  <c r="D212" i="10"/>
  <c r="E212" i="10" s="1"/>
  <c r="C212" i="10"/>
  <c r="D211" i="10"/>
  <c r="E211" i="10" s="1"/>
  <c r="C211" i="10"/>
  <c r="D210" i="10"/>
  <c r="E210" i="10" s="1"/>
  <c r="C210" i="10"/>
  <c r="D209" i="10"/>
  <c r="E209" i="10" s="1"/>
  <c r="C209" i="10"/>
  <c r="D208" i="10"/>
  <c r="E208" i="10" s="1"/>
  <c r="C208" i="10"/>
  <c r="D207" i="10"/>
  <c r="E207" i="10" s="1"/>
  <c r="C207" i="10"/>
  <c r="D206" i="10"/>
  <c r="E206" i="10" s="1"/>
  <c r="C206" i="10"/>
  <c r="D205" i="10"/>
  <c r="E205" i="10" s="1"/>
  <c r="C205" i="10"/>
  <c r="D204" i="10"/>
  <c r="E204" i="10" s="1"/>
  <c r="C204" i="10"/>
  <c r="D203" i="10"/>
  <c r="E203" i="10" s="1"/>
  <c r="C203" i="10"/>
  <c r="D202" i="10"/>
  <c r="E202" i="10" s="1"/>
  <c r="C202" i="10"/>
  <c r="D201" i="10"/>
  <c r="E201" i="10" s="1"/>
  <c r="C201" i="10"/>
  <c r="D200" i="10"/>
  <c r="E200" i="10" s="1"/>
  <c r="C200" i="10"/>
  <c r="D199" i="10"/>
  <c r="E199" i="10" s="1"/>
  <c r="C199" i="10"/>
  <c r="D198" i="10"/>
  <c r="E198" i="10" s="1"/>
  <c r="C198" i="10"/>
  <c r="D197" i="10"/>
  <c r="E197" i="10" s="1"/>
  <c r="C197" i="10"/>
  <c r="D196" i="10"/>
  <c r="E196" i="10" s="1"/>
  <c r="C196" i="10"/>
  <c r="D195" i="10"/>
  <c r="E195" i="10" s="1"/>
  <c r="C195" i="10"/>
  <c r="D194" i="10"/>
  <c r="E194" i="10" s="1"/>
  <c r="C194" i="10"/>
  <c r="D193" i="10"/>
  <c r="E193" i="10" s="1"/>
  <c r="C193" i="10"/>
  <c r="D192" i="10"/>
  <c r="E192" i="10" s="1"/>
  <c r="C192" i="10"/>
  <c r="D191" i="10"/>
  <c r="E191" i="10" s="1"/>
  <c r="C191" i="10"/>
  <c r="D190" i="10"/>
  <c r="E190" i="10" s="1"/>
  <c r="C190" i="10"/>
  <c r="D189" i="10"/>
  <c r="E189" i="10" s="1"/>
  <c r="C189" i="10"/>
  <c r="D188" i="10"/>
  <c r="E188" i="10" s="1"/>
  <c r="C188" i="10"/>
  <c r="D187" i="10"/>
  <c r="E187" i="10" s="1"/>
  <c r="C187" i="10"/>
  <c r="D186" i="10"/>
  <c r="E186" i="10" s="1"/>
  <c r="C186" i="10"/>
  <c r="D185" i="10"/>
  <c r="E185" i="10" s="1"/>
  <c r="C185" i="10"/>
  <c r="D184" i="10"/>
  <c r="E184" i="10" s="1"/>
  <c r="C184" i="10"/>
  <c r="D183" i="10"/>
  <c r="E183" i="10" s="1"/>
  <c r="C183" i="10"/>
  <c r="D182" i="10"/>
  <c r="E182" i="10" s="1"/>
  <c r="C182" i="10"/>
  <c r="D181" i="10"/>
  <c r="E181" i="10" s="1"/>
  <c r="C181" i="10"/>
  <c r="D180" i="10"/>
  <c r="E180" i="10" s="1"/>
  <c r="C180" i="10"/>
  <c r="D179" i="10"/>
  <c r="E179" i="10" s="1"/>
  <c r="C179" i="10"/>
  <c r="D178" i="10"/>
  <c r="E178" i="10" s="1"/>
  <c r="C178" i="10"/>
  <c r="D177" i="10"/>
  <c r="E177" i="10" s="1"/>
  <c r="C177" i="10"/>
  <c r="D176" i="10"/>
  <c r="E176" i="10" s="1"/>
  <c r="C176" i="10"/>
  <c r="D175" i="10"/>
  <c r="E175" i="10" s="1"/>
  <c r="C175" i="10"/>
  <c r="D174" i="10"/>
  <c r="E174" i="10" s="1"/>
  <c r="C174" i="10"/>
  <c r="D173" i="10"/>
  <c r="E173" i="10" s="1"/>
  <c r="C173" i="10"/>
  <c r="D172" i="10"/>
  <c r="E172" i="10" s="1"/>
  <c r="C172" i="10"/>
  <c r="D171" i="10"/>
  <c r="E171" i="10" s="1"/>
  <c r="C171" i="10"/>
  <c r="D170" i="10"/>
  <c r="E170" i="10" s="1"/>
  <c r="C170" i="10"/>
  <c r="D169" i="10"/>
  <c r="E169" i="10" s="1"/>
  <c r="C169" i="10"/>
  <c r="D168" i="10"/>
  <c r="E168" i="10" s="1"/>
  <c r="C168" i="10"/>
  <c r="D167" i="10"/>
  <c r="E167" i="10" s="1"/>
  <c r="C167" i="10"/>
  <c r="D166" i="10"/>
  <c r="E166" i="10" s="1"/>
  <c r="C166" i="10"/>
  <c r="D165" i="10"/>
  <c r="E165" i="10" s="1"/>
  <c r="C165" i="10"/>
  <c r="D164" i="10"/>
  <c r="E164" i="10" s="1"/>
  <c r="C164" i="10"/>
  <c r="D163" i="10"/>
  <c r="E163" i="10" s="1"/>
  <c r="C163" i="10"/>
  <c r="D162" i="10"/>
  <c r="E162" i="10" s="1"/>
  <c r="C162" i="10"/>
  <c r="D161" i="10"/>
  <c r="E161" i="10" s="1"/>
  <c r="C161" i="10"/>
  <c r="D160" i="10"/>
  <c r="E160" i="10" s="1"/>
  <c r="C160" i="10"/>
  <c r="D159" i="10"/>
  <c r="E159" i="10" s="1"/>
  <c r="C159" i="10"/>
  <c r="D158" i="10"/>
  <c r="E158" i="10" s="1"/>
  <c r="C158" i="10"/>
  <c r="D157" i="10"/>
  <c r="E157" i="10" s="1"/>
  <c r="C157" i="10"/>
  <c r="D156" i="10"/>
  <c r="E156" i="10" s="1"/>
  <c r="C156" i="10"/>
  <c r="D155" i="10"/>
  <c r="E155" i="10" s="1"/>
  <c r="C155" i="10"/>
  <c r="D154" i="10"/>
  <c r="E154" i="10" s="1"/>
  <c r="C154" i="10"/>
  <c r="D153" i="10"/>
  <c r="E153" i="10" s="1"/>
  <c r="C153" i="10"/>
  <c r="D152" i="10"/>
  <c r="E152" i="10" s="1"/>
  <c r="C152" i="10"/>
  <c r="D151" i="10"/>
  <c r="E151" i="10" s="1"/>
  <c r="C151" i="10"/>
  <c r="D150" i="10"/>
  <c r="E150" i="10" s="1"/>
  <c r="C150" i="10"/>
  <c r="D149" i="10"/>
  <c r="E149" i="10" s="1"/>
  <c r="C149" i="10"/>
  <c r="D148" i="10"/>
  <c r="E148" i="10" s="1"/>
  <c r="C148" i="10"/>
  <c r="D147" i="10"/>
  <c r="E147" i="10" s="1"/>
  <c r="C147" i="10"/>
  <c r="D146" i="10"/>
  <c r="E146" i="10" s="1"/>
  <c r="C146" i="10"/>
  <c r="D145" i="10"/>
  <c r="E145" i="10" s="1"/>
  <c r="C145" i="10"/>
  <c r="D144" i="10"/>
  <c r="E144" i="10" s="1"/>
  <c r="C144" i="10"/>
  <c r="D143" i="10"/>
  <c r="E143" i="10" s="1"/>
  <c r="C143" i="10"/>
  <c r="D142" i="10"/>
  <c r="E142" i="10" s="1"/>
  <c r="C142" i="10"/>
  <c r="D141" i="10"/>
  <c r="E141" i="10" s="1"/>
  <c r="C141" i="10"/>
  <c r="D140" i="10"/>
  <c r="E140" i="10" s="1"/>
  <c r="C140" i="10"/>
  <c r="D139" i="10"/>
  <c r="E139" i="10" s="1"/>
  <c r="C139" i="10"/>
  <c r="D138" i="10"/>
  <c r="E138" i="10" s="1"/>
  <c r="C138" i="10"/>
  <c r="D137" i="10"/>
  <c r="E137" i="10" s="1"/>
  <c r="C137" i="10"/>
  <c r="D136" i="10"/>
  <c r="E136" i="10" s="1"/>
  <c r="C136" i="10"/>
  <c r="D135" i="10"/>
  <c r="E135" i="10" s="1"/>
  <c r="C135" i="10"/>
  <c r="D134" i="10"/>
  <c r="E134" i="10" s="1"/>
  <c r="C134" i="10"/>
  <c r="D133" i="10"/>
  <c r="E133" i="10" s="1"/>
  <c r="C133" i="10"/>
  <c r="D132" i="10"/>
  <c r="E132" i="10" s="1"/>
  <c r="C132" i="10"/>
  <c r="D131" i="10"/>
  <c r="E131" i="10" s="1"/>
  <c r="C131" i="10"/>
  <c r="D130" i="10"/>
  <c r="E130" i="10" s="1"/>
  <c r="C130" i="10"/>
  <c r="D129" i="10"/>
  <c r="E129" i="10" s="1"/>
  <c r="C129" i="10"/>
  <c r="D128" i="10"/>
  <c r="E128" i="10" s="1"/>
  <c r="C128" i="10"/>
  <c r="D127" i="10"/>
  <c r="E127" i="10" s="1"/>
  <c r="C127" i="10"/>
  <c r="D126" i="10"/>
  <c r="E126" i="10" s="1"/>
  <c r="C126" i="10"/>
  <c r="D125" i="10"/>
  <c r="E125" i="10" s="1"/>
  <c r="C125" i="10"/>
  <c r="D124" i="10"/>
  <c r="E124" i="10" s="1"/>
  <c r="C124" i="10"/>
  <c r="D123" i="10"/>
  <c r="E123" i="10" s="1"/>
  <c r="C123" i="10"/>
  <c r="D122" i="10"/>
  <c r="E122" i="10" s="1"/>
  <c r="C122" i="10"/>
  <c r="D121" i="10"/>
  <c r="E121" i="10" s="1"/>
  <c r="C121" i="10"/>
  <c r="D120" i="10"/>
  <c r="E120" i="10" s="1"/>
  <c r="C120" i="10"/>
  <c r="D119" i="10"/>
  <c r="E119" i="10" s="1"/>
  <c r="C119" i="10"/>
  <c r="D118" i="10"/>
  <c r="E118" i="10" s="1"/>
  <c r="C118" i="10"/>
  <c r="D117" i="10"/>
  <c r="E117" i="10" s="1"/>
  <c r="C117" i="10"/>
  <c r="D116" i="10"/>
  <c r="E116" i="10" s="1"/>
  <c r="C116" i="10"/>
  <c r="D115" i="10"/>
  <c r="E115" i="10" s="1"/>
  <c r="C115" i="10"/>
  <c r="D114" i="10"/>
  <c r="E114" i="10" s="1"/>
  <c r="C114" i="10"/>
  <c r="D113" i="10"/>
  <c r="E113" i="10" s="1"/>
  <c r="C113" i="10"/>
  <c r="D112" i="10"/>
  <c r="E112" i="10" s="1"/>
  <c r="C112" i="10"/>
  <c r="D111" i="10"/>
  <c r="E111" i="10" s="1"/>
  <c r="C111" i="10"/>
  <c r="D110" i="10"/>
  <c r="E110" i="10" s="1"/>
  <c r="C110" i="10"/>
  <c r="D109" i="10"/>
  <c r="E109" i="10" s="1"/>
  <c r="C109" i="10"/>
  <c r="D108" i="10"/>
  <c r="E108" i="10" s="1"/>
  <c r="C108" i="10"/>
  <c r="D107" i="10"/>
  <c r="E107" i="10" s="1"/>
  <c r="C107" i="10"/>
  <c r="D106" i="10"/>
  <c r="E106" i="10" s="1"/>
  <c r="C106" i="10"/>
  <c r="D105" i="10"/>
  <c r="E105" i="10" s="1"/>
  <c r="C105" i="10"/>
  <c r="D104" i="10"/>
  <c r="E104" i="10" s="1"/>
  <c r="C104" i="10"/>
  <c r="D103" i="10"/>
  <c r="E103" i="10" s="1"/>
  <c r="C103" i="10"/>
  <c r="D102" i="10"/>
  <c r="E102" i="10" s="1"/>
  <c r="C102" i="10"/>
  <c r="D101" i="10"/>
  <c r="E101" i="10" s="1"/>
  <c r="C101" i="10"/>
  <c r="D100" i="10"/>
  <c r="E100" i="10" s="1"/>
  <c r="C100" i="10"/>
  <c r="D99" i="10"/>
  <c r="E99" i="10" s="1"/>
  <c r="C99" i="10"/>
  <c r="D98" i="10"/>
  <c r="E98" i="10" s="1"/>
  <c r="C98" i="10"/>
  <c r="D97" i="10"/>
  <c r="E97" i="10" s="1"/>
  <c r="C97" i="10"/>
  <c r="D96" i="10"/>
  <c r="E96" i="10" s="1"/>
  <c r="C96" i="10"/>
  <c r="D95" i="10"/>
  <c r="E95" i="10" s="1"/>
  <c r="C95" i="10"/>
  <c r="D94" i="10"/>
  <c r="E94" i="10" s="1"/>
  <c r="C94" i="10"/>
  <c r="D93" i="10"/>
  <c r="E93" i="10" s="1"/>
  <c r="C93" i="10"/>
  <c r="D92" i="10"/>
  <c r="E92" i="10" s="1"/>
  <c r="C92" i="10"/>
  <c r="D91" i="10"/>
  <c r="E91" i="10" s="1"/>
  <c r="C91" i="10"/>
  <c r="D90" i="10"/>
  <c r="E90" i="10" s="1"/>
  <c r="C90" i="10"/>
  <c r="D89" i="10"/>
  <c r="E89" i="10" s="1"/>
  <c r="C89" i="10"/>
  <c r="D88" i="10"/>
  <c r="E88" i="10" s="1"/>
  <c r="C88" i="10"/>
  <c r="D87" i="10"/>
  <c r="E87" i="10" s="1"/>
  <c r="C87" i="10"/>
  <c r="D86" i="10"/>
  <c r="E86" i="10" s="1"/>
  <c r="C86" i="10"/>
  <c r="D85" i="10"/>
  <c r="E85" i="10" s="1"/>
  <c r="C85" i="10"/>
  <c r="D84" i="10"/>
  <c r="E84" i="10" s="1"/>
  <c r="C84" i="10"/>
  <c r="D83" i="10"/>
  <c r="E83" i="10" s="1"/>
  <c r="C83" i="10"/>
  <c r="D82" i="10"/>
  <c r="E82" i="10" s="1"/>
  <c r="C82" i="10"/>
  <c r="D81" i="10"/>
  <c r="E81" i="10" s="1"/>
  <c r="C81" i="10"/>
  <c r="D80" i="10"/>
  <c r="E80" i="10" s="1"/>
  <c r="C80" i="10"/>
  <c r="D79" i="10"/>
  <c r="E79" i="10" s="1"/>
  <c r="C79" i="10"/>
  <c r="D78" i="10"/>
  <c r="E78" i="10" s="1"/>
  <c r="C78" i="10"/>
  <c r="D77" i="10"/>
  <c r="E77" i="10" s="1"/>
  <c r="C77" i="10"/>
  <c r="D76" i="10"/>
  <c r="E76" i="10" s="1"/>
  <c r="C76" i="10"/>
  <c r="D75" i="10"/>
  <c r="E75" i="10" s="1"/>
  <c r="C75" i="10"/>
  <c r="D74" i="10"/>
  <c r="E74" i="10" s="1"/>
  <c r="C74" i="10"/>
  <c r="D73" i="10"/>
  <c r="E73" i="10" s="1"/>
  <c r="C73" i="10"/>
  <c r="D72" i="10"/>
  <c r="E72" i="10" s="1"/>
  <c r="C72" i="10"/>
  <c r="D71" i="10"/>
  <c r="E71" i="10" s="1"/>
  <c r="C71" i="10"/>
  <c r="D70" i="10"/>
  <c r="E70" i="10" s="1"/>
  <c r="C70" i="10"/>
  <c r="D69" i="10"/>
  <c r="E69" i="10" s="1"/>
  <c r="C69" i="10"/>
  <c r="D68" i="10"/>
  <c r="E68" i="10" s="1"/>
  <c r="C68" i="10"/>
  <c r="D67" i="10"/>
  <c r="E67" i="10" s="1"/>
  <c r="C67" i="10"/>
  <c r="D66" i="10"/>
  <c r="E66" i="10" s="1"/>
  <c r="C66" i="10"/>
  <c r="D65" i="10"/>
  <c r="E65" i="10" s="1"/>
  <c r="C65" i="10"/>
  <c r="D64" i="10"/>
  <c r="E64" i="10" s="1"/>
  <c r="C64" i="10"/>
  <c r="D63" i="10"/>
  <c r="E63" i="10" s="1"/>
  <c r="C63" i="10"/>
  <c r="D62" i="10"/>
  <c r="E62" i="10" s="1"/>
  <c r="C62" i="10"/>
  <c r="D61" i="10"/>
  <c r="E61" i="10" s="1"/>
  <c r="C61" i="10"/>
  <c r="D60" i="10"/>
  <c r="E60" i="10" s="1"/>
  <c r="C60" i="10"/>
  <c r="D59" i="10"/>
  <c r="E59" i="10" s="1"/>
  <c r="C59" i="10"/>
  <c r="D58" i="10"/>
  <c r="E58" i="10" s="1"/>
  <c r="C58" i="10"/>
  <c r="D57" i="10"/>
  <c r="E57" i="10" s="1"/>
  <c r="C57" i="10"/>
  <c r="D56" i="10"/>
  <c r="E56" i="10" s="1"/>
  <c r="C56" i="10"/>
  <c r="D55" i="10"/>
  <c r="E55" i="10" s="1"/>
  <c r="C55" i="10"/>
  <c r="D54" i="10"/>
  <c r="E54" i="10" s="1"/>
  <c r="C54" i="10"/>
  <c r="D53" i="10"/>
  <c r="E53" i="10" s="1"/>
  <c r="C53" i="10"/>
  <c r="D52" i="10"/>
  <c r="E52" i="10" s="1"/>
  <c r="C52" i="10"/>
  <c r="D51" i="10"/>
  <c r="E51" i="10" s="1"/>
  <c r="C51" i="10"/>
  <c r="D50" i="10"/>
  <c r="E50" i="10" s="1"/>
  <c r="C50" i="10"/>
  <c r="D49" i="10"/>
  <c r="E49" i="10" s="1"/>
  <c r="C49" i="10"/>
  <c r="D48" i="10"/>
  <c r="E48" i="10" s="1"/>
  <c r="C48" i="10"/>
  <c r="D47" i="10"/>
  <c r="E47" i="10" s="1"/>
  <c r="C47" i="10"/>
  <c r="E46" i="10"/>
  <c r="D46" i="10"/>
  <c r="C46" i="10"/>
  <c r="D45" i="10"/>
  <c r="E45" i="10" s="1"/>
  <c r="C45" i="10"/>
  <c r="D44" i="10"/>
  <c r="E44" i="10" s="1"/>
  <c r="C44" i="10"/>
  <c r="D43" i="10"/>
  <c r="E43" i="10" s="1"/>
  <c r="C43" i="10"/>
  <c r="D42" i="10"/>
  <c r="E42" i="10" s="1"/>
  <c r="C42" i="10"/>
  <c r="D41" i="10"/>
  <c r="E41" i="10" s="1"/>
  <c r="C41" i="10"/>
  <c r="D40" i="10"/>
  <c r="E40" i="10" s="1"/>
  <c r="C40" i="10"/>
  <c r="D39" i="10"/>
  <c r="E39" i="10" s="1"/>
  <c r="C39" i="10"/>
  <c r="D38" i="10"/>
  <c r="E38" i="10" s="1"/>
  <c r="C38" i="10"/>
  <c r="D37" i="10"/>
  <c r="E37" i="10" s="1"/>
  <c r="C37" i="10"/>
  <c r="D36" i="10"/>
  <c r="E36" i="10" s="1"/>
  <c r="C36" i="10"/>
  <c r="D35" i="10"/>
  <c r="E35" i="10" s="1"/>
  <c r="C35" i="10"/>
  <c r="D34" i="10"/>
  <c r="E34" i="10" s="1"/>
  <c r="C34" i="10"/>
  <c r="D33" i="10"/>
  <c r="E33" i="10" s="1"/>
  <c r="C33" i="10"/>
  <c r="D32" i="10"/>
  <c r="E32" i="10" s="1"/>
  <c r="C32" i="10"/>
  <c r="D31" i="10"/>
  <c r="E31" i="10" s="1"/>
  <c r="C31" i="10"/>
  <c r="D30" i="10"/>
  <c r="E30" i="10" s="1"/>
  <c r="C30" i="10"/>
  <c r="D29" i="10"/>
  <c r="E29" i="10" s="1"/>
  <c r="C29" i="10"/>
  <c r="D28" i="10"/>
  <c r="E28" i="10" s="1"/>
  <c r="C28" i="10"/>
  <c r="D27" i="10"/>
  <c r="E27" i="10" s="1"/>
  <c r="C27" i="10"/>
  <c r="D26" i="10"/>
  <c r="E26" i="10" s="1"/>
  <c r="C26" i="10"/>
  <c r="D25" i="10"/>
  <c r="E25" i="10" s="1"/>
  <c r="C25" i="10"/>
  <c r="D24" i="10"/>
  <c r="E24" i="10" s="1"/>
  <c r="C24" i="10"/>
  <c r="D23" i="10"/>
  <c r="E23" i="10" s="1"/>
  <c r="C23" i="10"/>
  <c r="D22" i="10"/>
  <c r="E22" i="10" s="1"/>
  <c r="C22" i="10"/>
  <c r="D21" i="10"/>
  <c r="E21" i="10" s="1"/>
  <c r="C21" i="10"/>
  <c r="D20" i="10"/>
  <c r="E20" i="10" s="1"/>
  <c r="C20" i="10"/>
  <c r="D19" i="10"/>
  <c r="E19" i="10" s="1"/>
  <c r="C19" i="10"/>
  <c r="D18" i="10"/>
  <c r="E18" i="10" s="1"/>
  <c r="C18" i="10"/>
  <c r="D17" i="10"/>
  <c r="E17" i="10" s="1"/>
  <c r="C17" i="10"/>
  <c r="D16" i="10"/>
  <c r="E16" i="10" s="1"/>
  <c r="C16" i="10"/>
  <c r="D15" i="10"/>
  <c r="E15" i="10" s="1"/>
  <c r="C15" i="10"/>
  <c r="D14" i="10"/>
  <c r="E14" i="10" s="1"/>
  <c r="C14" i="10"/>
  <c r="D13" i="10"/>
  <c r="E13" i="10" s="1"/>
  <c r="C13" i="10"/>
  <c r="D12" i="10"/>
  <c r="E12" i="10" s="1"/>
  <c r="C12" i="10"/>
  <c r="D11" i="10"/>
  <c r="E11" i="10" s="1"/>
  <c r="C11" i="10"/>
  <c r="D10" i="10"/>
  <c r="E10" i="10" s="1"/>
  <c r="C10" i="10"/>
  <c r="D9" i="10"/>
  <c r="E9" i="10" s="1"/>
  <c r="C9" i="10"/>
  <c r="D8" i="10"/>
  <c r="E8" i="10" s="1"/>
  <c r="C8" i="10"/>
  <c r="Q3" i="7" l="1"/>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Q2" i="7"/>
  <c r="P2" i="7"/>
  <c r="N2" i="7"/>
  <c r="M8" i="7"/>
  <c r="M14" i="7"/>
  <c r="M20" i="7"/>
  <c r="M26" i="7"/>
  <c r="M32" i="7"/>
  <c r="M38" i="7"/>
  <c r="M44" i="7"/>
  <c r="M50" i="7"/>
  <c r="M56" i="7"/>
  <c r="M62" i="7"/>
  <c r="M68" i="7"/>
  <c r="M74" i="7"/>
  <c r="M80" i="7"/>
  <c r="M86" i="7"/>
  <c r="M92" i="7"/>
  <c r="M98" i="7"/>
  <c r="M104" i="7"/>
  <c r="M110" i="7"/>
  <c r="M116" i="7"/>
  <c r="M122" i="7"/>
  <c r="M128" i="7"/>
  <c r="M134" i="7"/>
  <c r="M140" i="7"/>
  <c r="M146" i="7"/>
  <c r="M152" i="7"/>
  <c r="M158" i="7"/>
  <c r="M164" i="7"/>
  <c r="M170" i="7"/>
  <c r="M176" i="7"/>
  <c r="M182" i="7"/>
  <c r="M188" i="7"/>
  <c r="M194" i="7"/>
  <c r="M200" i="7"/>
  <c r="M206" i="7"/>
  <c r="M212" i="7"/>
  <c r="M218" i="7"/>
  <c r="M224" i="7"/>
  <c r="M230" i="7"/>
  <c r="M236" i="7"/>
  <c r="M242" i="7"/>
  <c r="M248" i="7"/>
  <c r="M254" i="7"/>
  <c r="M260" i="7"/>
  <c r="M266" i="7"/>
  <c r="M272" i="7"/>
  <c r="M278" i="7"/>
  <c r="M284" i="7"/>
  <c r="M290" i="7"/>
  <c r="M296" i="7"/>
  <c r="M302" i="7"/>
  <c r="M307" i="7"/>
  <c r="M308" i="7"/>
  <c r="M313" i="7"/>
  <c r="M314" i="7"/>
  <c r="M319" i="7"/>
  <c r="M320" i="7"/>
  <c r="M325" i="7"/>
  <c r="M326" i="7"/>
  <c r="M331" i="7"/>
  <c r="M332" i="7"/>
  <c r="M337" i="7"/>
  <c r="M338" i="7"/>
  <c r="M343" i="7"/>
  <c r="M344" i="7"/>
  <c r="M349" i="7"/>
  <c r="M350" i="7"/>
  <c r="M355" i="7"/>
  <c r="M356" i="7"/>
  <c r="H6" i="1"/>
  <c r="M3" i="7" s="1"/>
  <c r="H7" i="1"/>
  <c r="M4" i="7" s="1"/>
  <c r="H8" i="1"/>
  <c r="M5" i="7" s="1"/>
  <c r="H9" i="1"/>
  <c r="M6" i="7" s="1"/>
  <c r="H10" i="1"/>
  <c r="M7" i="7" s="1"/>
  <c r="H11" i="1"/>
  <c r="H12" i="1"/>
  <c r="M9" i="7" s="1"/>
  <c r="H13" i="1"/>
  <c r="M10" i="7" s="1"/>
  <c r="H14" i="1"/>
  <c r="M11" i="7" s="1"/>
  <c r="H15" i="1"/>
  <c r="M12" i="7" s="1"/>
  <c r="H16" i="1"/>
  <c r="M13" i="7" s="1"/>
  <c r="H17" i="1"/>
  <c r="H18" i="1"/>
  <c r="M15" i="7" s="1"/>
  <c r="H19" i="1"/>
  <c r="M16" i="7" s="1"/>
  <c r="H20" i="1"/>
  <c r="M17" i="7" s="1"/>
  <c r="H21" i="1"/>
  <c r="M18" i="7" s="1"/>
  <c r="H22" i="1"/>
  <c r="M19" i="7" s="1"/>
  <c r="H23" i="1"/>
  <c r="H24" i="1"/>
  <c r="M21" i="7" s="1"/>
  <c r="H25" i="1"/>
  <c r="M22" i="7" s="1"/>
  <c r="H26" i="1"/>
  <c r="M23" i="7" s="1"/>
  <c r="H27" i="1"/>
  <c r="M24" i="7" s="1"/>
  <c r="H28" i="1"/>
  <c r="M25" i="7" s="1"/>
  <c r="H29" i="1"/>
  <c r="H30" i="1"/>
  <c r="M27" i="7" s="1"/>
  <c r="H31" i="1"/>
  <c r="M28" i="7" s="1"/>
  <c r="H32" i="1"/>
  <c r="M29" i="7" s="1"/>
  <c r="H33" i="1"/>
  <c r="M30" i="7" s="1"/>
  <c r="H34" i="1"/>
  <c r="M31" i="7" s="1"/>
  <c r="H35" i="1"/>
  <c r="H36" i="1"/>
  <c r="M33" i="7" s="1"/>
  <c r="H37" i="1"/>
  <c r="M34" i="7" s="1"/>
  <c r="H38" i="1"/>
  <c r="M35" i="7" s="1"/>
  <c r="H39" i="1"/>
  <c r="M36" i="7" s="1"/>
  <c r="H40" i="1"/>
  <c r="M37" i="7" s="1"/>
  <c r="H41" i="1"/>
  <c r="H42" i="1"/>
  <c r="M39" i="7" s="1"/>
  <c r="H43" i="1"/>
  <c r="M40" i="7" s="1"/>
  <c r="H44" i="1"/>
  <c r="M41" i="7" s="1"/>
  <c r="H45" i="1"/>
  <c r="M42" i="7" s="1"/>
  <c r="H46" i="1"/>
  <c r="M43" i="7" s="1"/>
  <c r="H47" i="1"/>
  <c r="H48" i="1"/>
  <c r="M45" i="7" s="1"/>
  <c r="H49" i="1"/>
  <c r="M46" i="7" s="1"/>
  <c r="H50" i="1"/>
  <c r="M47" i="7" s="1"/>
  <c r="H51" i="1"/>
  <c r="M48" i="7" s="1"/>
  <c r="H52" i="1"/>
  <c r="M49" i="7" s="1"/>
  <c r="H53" i="1"/>
  <c r="H54" i="1"/>
  <c r="M51" i="7" s="1"/>
  <c r="H55" i="1"/>
  <c r="M52" i="7" s="1"/>
  <c r="H56" i="1"/>
  <c r="M53" i="7" s="1"/>
  <c r="H57" i="1"/>
  <c r="M54" i="7" s="1"/>
  <c r="H58" i="1"/>
  <c r="M55" i="7" s="1"/>
  <c r="H59" i="1"/>
  <c r="H60" i="1"/>
  <c r="M57" i="7" s="1"/>
  <c r="H61" i="1"/>
  <c r="M58" i="7" s="1"/>
  <c r="H62" i="1"/>
  <c r="M59" i="7" s="1"/>
  <c r="H63" i="1"/>
  <c r="M60" i="7" s="1"/>
  <c r="H64" i="1"/>
  <c r="M61" i="7" s="1"/>
  <c r="H65" i="1"/>
  <c r="H66" i="1"/>
  <c r="M63" i="7" s="1"/>
  <c r="H67" i="1"/>
  <c r="M64" i="7" s="1"/>
  <c r="H68" i="1"/>
  <c r="M65" i="7" s="1"/>
  <c r="H69" i="1"/>
  <c r="M66" i="7" s="1"/>
  <c r="H70" i="1"/>
  <c r="M67" i="7" s="1"/>
  <c r="H71" i="1"/>
  <c r="H72" i="1"/>
  <c r="M69" i="7" s="1"/>
  <c r="H73" i="1"/>
  <c r="M70" i="7" s="1"/>
  <c r="H74" i="1"/>
  <c r="M71" i="7" s="1"/>
  <c r="H75" i="1"/>
  <c r="M72" i="7" s="1"/>
  <c r="H76" i="1"/>
  <c r="M73" i="7" s="1"/>
  <c r="H77" i="1"/>
  <c r="H78" i="1"/>
  <c r="M75" i="7" s="1"/>
  <c r="H79" i="1"/>
  <c r="M76" i="7" s="1"/>
  <c r="H80" i="1"/>
  <c r="M77" i="7" s="1"/>
  <c r="H81" i="1"/>
  <c r="M78" i="7" s="1"/>
  <c r="H82" i="1"/>
  <c r="M79" i="7" s="1"/>
  <c r="H83" i="1"/>
  <c r="H84" i="1"/>
  <c r="M81" i="7" s="1"/>
  <c r="H85" i="1"/>
  <c r="M82" i="7" s="1"/>
  <c r="H86" i="1"/>
  <c r="M83" i="7" s="1"/>
  <c r="H87" i="1"/>
  <c r="M84" i="7" s="1"/>
  <c r="H88" i="1"/>
  <c r="M85" i="7" s="1"/>
  <c r="H89" i="1"/>
  <c r="H90" i="1"/>
  <c r="M87" i="7" s="1"/>
  <c r="H91" i="1"/>
  <c r="M88" i="7" s="1"/>
  <c r="H92" i="1"/>
  <c r="M89" i="7" s="1"/>
  <c r="H93" i="1"/>
  <c r="M90" i="7" s="1"/>
  <c r="H94" i="1"/>
  <c r="M91" i="7" s="1"/>
  <c r="H95" i="1"/>
  <c r="H96" i="1"/>
  <c r="M93" i="7" s="1"/>
  <c r="H97" i="1"/>
  <c r="M94" i="7" s="1"/>
  <c r="H98" i="1"/>
  <c r="M95" i="7" s="1"/>
  <c r="H99" i="1"/>
  <c r="M96" i="7" s="1"/>
  <c r="H100" i="1"/>
  <c r="M97" i="7" s="1"/>
  <c r="H101" i="1"/>
  <c r="H102" i="1"/>
  <c r="M99" i="7" s="1"/>
  <c r="H103" i="1"/>
  <c r="M100" i="7" s="1"/>
  <c r="H104" i="1"/>
  <c r="M101" i="7" s="1"/>
  <c r="H105" i="1"/>
  <c r="M102" i="7" s="1"/>
  <c r="H106" i="1"/>
  <c r="M103" i="7" s="1"/>
  <c r="H107" i="1"/>
  <c r="H108" i="1"/>
  <c r="M105" i="7" s="1"/>
  <c r="H109" i="1"/>
  <c r="M106" i="7" s="1"/>
  <c r="H110" i="1"/>
  <c r="M107" i="7" s="1"/>
  <c r="H111" i="1"/>
  <c r="M108" i="7" s="1"/>
  <c r="H112" i="1"/>
  <c r="M109" i="7" s="1"/>
  <c r="H113" i="1"/>
  <c r="H114" i="1"/>
  <c r="M111" i="7" s="1"/>
  <c r="H115" i="1"/>
  <c r="M112" i="7" s="1"/>
  <c r="H116" i="1"/>
  <c r="M113" i="7" s="1"/>
  <c r="H117" i="1"/>
  <c r="M114" i="7" s="1"/>
  <c r="H118" i="1"/>
  <c r="M115" i="7" s="1"/>
  <c r="H119" i="1"/>
  <c r="H120" i="1"/>
  <c r="M117" i="7" s="1"/>
  <c r="H121" i="1"/>
  <c r="M118" i="7" s="1"/>
  <c r="H122" i="1"/>
  <c r="M119" i="7" s="1"/>
  <c r="H123" i="1"/>
  <c r="M120" i="7" s="1"/>
  <c r="H124" i="1"/>
  <c r="M121" i="7" s="1"/>
  <c r="H125" i="1"/>
  <c r="H126" i="1"/>
  <c r="M123" i="7" s="1"/>
  <c r="H127" i="1"/>
  <c r="M124" i="7" s="1"/>
  <c r="H128" i="1"/>
  <c r="M125" i="7" s="1"/>
  <c r="H129" i="1"/>
  <c r="M126" i="7" s="1"/>
  <c r="H130" i="1"/>
  <c r="M127" i="7" s="1"/>
  <c r="H131" i="1"/>
  <c r="H132" i="1"/>
  <c r="M129" i="7" s="1"/>
  <c r="H133" i="1"/>
  <c r="M130" i="7" s="1"/>
  <c r="H134" i="1"/>
  <c r="M131" i="7" s="1"/>
  <c r="H135" i="1"/>
  <c r="M132" i="7" s="1"/>
  <c r="H136" i="1"/>
  <c r="M133" i="7" s="1"/>
  <c r="H137" i="1"/>
  <c r="H138" i="1"/>
  <c r="M135" i="7" s="1"/>
  <c r="H139" i="1"/>
  <c r="M136" i="7" s="1"/>
  <c r="H140" i="1"/>
  <c r="M137" i="7" s="1"/>
  <c r="H141" i="1"/>
  <c r="M138" i="7" s="1"/>
  <c r="H142" i="1"/>
  <c r="M139" i="7" s="1"/>
  <c r="H143" i="1"/>
  <c r="H144" i="1"/>
  <c r="M141" i="7" s="1"/>
  <c r="H145" i="1"/>
  <c r="M142" i="7" s="1"/>
  <c r="H146" i="1"/>
  <c r="M143" i="7" s="1"/>
  <c r="H147" i="1"/>
  <c r="M144" i="7" s="1"/>
  <c r="H148" i="1"/>
  <c r="M145" i="7" s="1"/>
  <c r="H149" i="1"/>
  <c r="H150" i="1"/>
  <c r="M147" i="7" s="1"/>
  <c r="H151" i="1"/>
  <c r="M148" i="7" s="1"/>
  <c r="H152" i="1"/>
  <c r="M149" i="7" s="1"/>
  <c r="H153" i="1"/>
  <c r="M150" i="7" s="1"/>
  <c r="H154" i="1"/>
  <c r="M151" i="7" s="1"/>
  <c r="H155" i="1"/>
  <c r="H156" i="1"/>
  <c r="M153" i="7" s="1"/>
  <c r="H157" i="1"/>
  <c r="M154" i="7" s="1"/>
  <c r="H158" i="1"/>
  <c r="M155" i="7" s="1"/>
  <c r="H159" i="1"/>
  <c r="M156" i="7" s="1"/>
  <c r="H160" i="1"/>
  <c r="M157" i="7" s="1"/>
  <c r="H161" i="1"/>
  <c r="H162" i="1"/>
  <c r="M159" i="7" s="1"/>
  <c r="H163" i="1"/>
  <c r="M160" i="7" s="1"/>
  <c r="H164" i="1"/>
  <c r="M161" i="7" s="1"/>
  <c r="H165" i="1"/>
  <c r="M162" i="7" s="1"/>
  <c r="H166" i="1"/>
  <c r="M163" i="7" s="1"/>
  <c r="H167" i="1"/>
  <c r="H168" i="1"/>
  <c r="M165" i="7" s="1"/>
  <c r="H169" i="1"/>
  <c r="M166" i="7" s="1"/>
  <c r="H170" i="1"/>
  <c r="M167" i="7" s="1"/>
  <c r="H171" i="1"/>
  <c r="M168" i="7" s="1"/>
  <c r="H172" i="1"/>
  <c r="M169" i="7" s="1"/>
  <c r="H173" i="1"/>
  <c r="H174" i="1"/>
  <c r="M171" i="7" s="1"/>
  <c r="H175" i="1"/>
  <c r="M172" i="7" s="1"/>
  <c r="H176" i="1"/>
  <c r="M173" i="7" s="1"/>
  <c r="H177" i="1"/>
  <c r="M174" i="7" s="1"/>
  <c r="H178" i="1"/>
  <c r="M175" i="7" s="1"/>
  <c r="H179" i="1"/>
  <c r="H180" i="1"/>
  <c r="M177" i="7" s="1"/>
  <c r="H181" i="1"/>
  <c r="M178" i="7" s="1"/>
  <c r="H182" i="1"/>
  <c r="M179" i="7" s="1"/>
  <c r="H183" i="1"/>
  <c r="M180" i="7" s="1"/>
  <c r="H184" i="1"/>
  <c r="M181" i="7" s="1"/>
  <c r="H185" i="1"/>
  <c r="H186" i="1"/>
  <c r="M183" i="7" s="1"/>
  <c r="H187" i="1"/>
  <c r="M184" i="7" s="1"/>
  <c r="H188" i="1"/>
  <c r="M185" i="7" s="1"/>
  <c r="H189" i="1"/>
  <c r="M186" i="7" s="1"/>
  <c r="H190" i="1"/>
  <c r="M187" i="7" s="1"/>
  <c r="H191" i="1"/>
  <c r="H192" i="1"/>
  <c r="M189" i="7" s="1"/>
  <c r="H193" i="1"/>
  <c r="M190" i="7" s="1"/>
  <c r="H194" i="1"/>
  <c r="M191" i="7" s="1"/>
  <c r="H195" i="1"/>
  <c r="M192" i="7" s="1"/>
  <c r="H196" i="1"/>
  <c r="M193" i="7" s="1"/>
  <c r="H197" i="1"/>
  <c r="H198" i="1"/>
  <c r="M195" i="7" s="1"/>
  <c r="H199" i="1"/>
  <c r="M196" i="7" s="1"/>
  <c r="H200" i="1"/>
  <c r="M197" i="7" s="1"/>
  <c r="H201" i="1"/>
  <c r="M198" i="7" s="1"/>
  <c r="H202" i="1"/>
  <c r="M199" i="7" s="1"/>
  <c r="H203" i="1"/>
  <c r="H204" i="1"/>
  <c r="M201" i="7" s="1"/>
  <c r="H205" i="1"/>
  <c r="M202" i="7" s="1"/>
  <c r="H206" i="1"/>
  <c r="M203" i="7" s="1"/>
  <c r="H207" i="1"/>
  <c r="M204" i="7" s="1"/>
  <c r="H208" i="1"/>
  <c r="M205" i="7" s="1"/>
  <c r="H209" i="1"/>
  <c r="H210" i="1"/>
  <c r="M207" i="7" s="1"/>
  <c r="H211" i="1"/>
  <c r="M208" i="7" s="1"/>
  <c r="H212" i="1"/>
  <c r="M209" i="7" s="1"/>
  <c r="H213" i="1"/>
  <c r="M210" i="7" s="1"/>
  <c r="H214" i="1"/>
  <c r="M211" i="7" s="1"/>
  <c r="H215" i="1"/>
  <c r="H216" i="1"/>
  <c r="M213" i="7" s="1"/>
  <c r="H217" i="1"/>
  <c r="M214" i="7" s="1"/>
  <c r="H218" i="1"/>
  <c r="M215" i="7" s="1"/>
  <c r="H219" i="1"/>
  <c r="M216" i="7" s="1"/>
  <c r="H220" i="1"/>
  <c r="M217" i="7" s="1"/>
  <c r="H221" i="1"/>
  <c r="H222" i="1"/>
  <c r="M219" i="7" s="1"/>
  <c r="H223" i="1"/>
  <c r="M220" i="7" s="1"/>
  <c r="H224" i="1"/>
  <c r="M221" i="7" s="1"/>
  <c r="H225" i="1"/>
  <c r="M222" i="7" s="1"/>
  <c r="H226" i="1"/>
  <c r="M223" i="7" s="1"/>
  <c r="H227" i="1"/>
  <c r="H228" i="1"/>
  <c r="M225" i="7" s="1"/>
  <c r="H229" i="1"/>
  <c r="M226" i="7" s="1"/>
  <c r="H230" i="1"/>
  <c r="M227" i="7" s="1"/>
  <c r="H231" i="1"/>
  <c r="M228" i="7" s="1"/>
  <c r="H232" i="1"/>
  <c r="M229" i="7" s="1"/>
  <c r="H233" i="1"/>
  <c r="H234" i="1"/>
  <c r="M231" i="7" s="1"/>
  <c r="H235" i="1"/>
  <c r="M232" i="7" s="1"/>
  <c r="H236" i="1"/>
  <c r="M233" i="7" s="1"/>
  <c r="H237" i="1"/>
  <c r="M234" i="7" s="1"/>
  <c r="H238" i="1"/>
  <c r="M235" i="7" s="1"/>
  <c r="H239" i="1"/>
  <c r="H240" i="1"/>
  <c r="M237" i="7" s="1"/>
  <c r="H241" i="1"/>
  <c r="M238" i="7" s="1"/>
  <c r="H242" i="1"/>
  <c r="M239" i="7" s="1"/>
  <c r="H243" i="1"/>
  <c r="M240" i="7" s="1"/>
  <c r="H244" i="1"/>
  <c r="M241" i="7" s="1"/>
  <c r="H245" i="1"/>
  <c r="H246" i="1"/>
  <c r="M243" i="7" s="1"/>
  <c r="H247" i="1"/>
  <c r="M244" i="7" s="1"/>
  <c r="H248" i="1"/>
  <c r="M245" i="7" s="1"/>
  <c r="H249" i="1"/>
  <c r="M246" i="7" s="1"/>
  <c r="H250" i="1"/>
  <c r="M247" i="7" s="1"/>
  <c r="H251" i="1"/>
  <c r="H252" i="1"/>
  <c r="M249" i="7" s="1"/>
  <c r="H253" i="1"/>
  <c r="M250" i="7" s="1"/>
  <c r="H254" i="1"/>
  <c r="M251" i="7" s="1"/>
  <c r="H255" i="1"/>
  <c r="M252" i="7" s="1"/>
  <c r="H256" i="1"/>
  <c r="M253" i="7" s="1"/>
  <c r="H257" i="1"/>
  <c r="H258" i="1"/>
  <c r="M255" i="7" s="1"/>
  <c r="H259" i="1"/>
  <c r="M256" i="7" s="1"/>
  <c r="H260" i="1"/>
  <c r="M257" i="7" s="1"/>
  <c r="H261" i="1"/>
  <c r="M258" i="7" s="1"/>
  <c r="H262" i="1"/>
  <c r="M259" i="7" s="1"/>
  <c r="H263" i="1"/>
  <c r="H264" i="1"/>
  <c r="M261" i="7" s="1"/>
  <c r="H265" i="1"/>
  <c r="M262" i="7" s="1"/>
  <c r="H266" i="1"/>
  <c r="M263" i="7" s="1"/>
  <c r="H267" i="1"/>
  <c r="M264" i="7" s="1"/>
  <c r="H268" i="1"/>
  <c r="M265" i="7" s="1"/>
  <c r="H269" i="1"/>
  <c r="H270" i="1"/>
  <c r="M267" i="7" s="1"/>
  <c r="H271" i="1"/>
  <c r="M268" i="7" s="1"/>
  <c r="H272" i="1"/>
  <c r="M269" i="7" s="1"/>
  <c r="H273" i="1"/>
  <c r="M270" i="7" s="1"/>
  <c r="H274" i="1"/>
  <c r="M271" i="7" s="1"/>
  <c r="H275" i="1"/>
  <c r="H276" i="1"/>
  <c r="M273" i="7" s="1"/>
  <c r="H277" i="1"/>
  <c r="M274" i="7" s="1"/>
  <c r="H278" i="1"/>
  <c r="M275" i="7" s="1"/>
  <c r="H279" i="1"/>
  <c r="M276" i="7" s="1"/>
  <c r="H280" i="1"/>
  <c r="M277" i="7" s="1"/>
  <c r="H281" i="1"/>
  <c r="H282" i="1"/>
  <c r="M279" i="7" s="1"/>
  <c r="H283" i="1"/>
  <c r="M280" i="7" s="1"/>
  <c r="H284" i="1"/>
  <c r="M281" i="7" s="1"/>
  <c r="H285" i="1"/>
  <c r="M282" i="7" s="1"/>
  <c r="H286" i="1"/>
  <c r="M283" i="7" s="1"/>
  <c r="H287" i="1"/>
  <c r="H288" i="1"/>
  <c r="M285" i="7" s="1"/>
  <c r="H289" i="1"/>
  <c r="M286" i="7" s="1"/>
  <c r="H290" i="1"/>
  <c r="M287" i="7" s="1"/>
  <c r="H291" i="1"/>
  <c r="M288" i="7" s="1"/>
  <c r="H292" i="1"/>
  <c r="M289" i="7" s="1"/>
  <c r="H293" i="1"/>
  <c r="H294" i="1"/>
  <c r="M291" i="7" s="1"/>
  <c r="H295" i="1"/>
  <c r="M292" i="7" s="1"/>
  <c r="H296" i="1"/>
  <c r="M293" i="7" s="1"/>
  <c r="H297" i="1"/>
  <c r="M294" i="7" s="1"/>
  <c r="H298" i="1"/>
  <c r="M295" i="7" s="1"/>
  <c r="H299" i="1"/>
  <c r="H300" i="1"/>
  <c r="M297" i="7" s="1"/>
  <c r="H301" i="1"/>
  <c r="M298" i="7" s="1"/>
  <c r="H302" i="1"/>
  <c r="M299" i="7" s="1"/>
  <c r="H303" i="1"/>
  <c r="M300" i="7" s="1"/>
  <c r="H304" i="1"/>
  <c r="M301" i="7" s="1"/>
  <c r="H305" i="1"/>
  <c r="H306" i="1"/>
  <c r="M303" i="7" s="1"/>
  <c r="H307" i="1"/>
  <c r="M304" i="7" s="1"/>
  <c r="H308" i="1"/>
  <c r="M305" i="7" s="1"/>
  <c r="H309" i="1"/>
  <c r="M306" i="7" s="1"/>
  <c r="H310" i="1"/>
  <c r="H311" i="1"/>
  <c r="H312" i="1"/>
  <c r="M309" i="7" s="1"/>
  <c r="H313" i="1"/>
  <c r="M310" i="7" s="1"/>
  <c r="H314" i="1"/>
  <c r="M311" i="7" s="1"/>
  <c r="H315" i="1"/>
  <c r="M312" i="7" s="1"/>
  <c r="H316" i="1"/>
  <c r="H317" i="1"/>
  <c r="H318" i="1"/>
  <c r="M315" i="7" s="1"/>
  <c r="H319" i="1"/>
  <c r="M316" i="7" s="1"/>
  <c r="H320" i="1"/>
  <c r="M317" i="7" s="1"/>
  <c r="H321" i="1"/>
  <c r="M318" i="7" s="1"/>
  <c r="H322" i="1"/>
  <c r="H323" i="1"/>
  <c r="H324" i="1"/>
  <c r="M321" i="7" s="1"/>
  <c r="H325" i="1"/>
  <c r="M322" i="7" s="1"/>
  <c r="H326" i="1"/>
  <c r="M323" i="7" s="1"/>
  <c r="H327" i="1"/>
  <c r="M324" i="7" s="1"/>
  <c r="H328" i="1"/>
  <c r="H329" i="1"/>
  <c r="H330" i="1"/>
  <c r="M327" i="7" s="1"/>
  <c r="H331" i="1"/>
  <c r="M328" i="7" s="1"/>
  <c r="H332" i="1"/>
  <c r="M329" i="7" s="1"/>
  <c r="H333" i="1"/>
  <c r="M330" i="7" s="1"/>
  <c r="H334" i="1"/>
  <c r="H335" i="1"/>
  <c r="H336" i="1"/>
  <c r="M333" i="7" s="1"/>
  <c r="H337" i="1"/>
  <c r="M334" i="7" s="1"/>
  <c r="H338" i="1"/>
  <c r="M335" i="7" s="1"/>
  <c r="H339" i="1"/>
  <c r="M336" i="7" s="1"/>
  <c r="H340" i="1"/>
  <c r="H341" i="1"/>
  <c r="H342" i="1"/>
  <c r="M339" i="7" s="1"/>
  <c r="H343" i="1"/>
  <c r="M340" i="7" s="1"/>
  <c r="H344" i="1"/>
  <c r="M341" i="7" s="1"/>
  <c r="H345" i="1"/>
  <c r="M342" i="7" s="1"/>
  <c r="H346" i="1"/>
  <c r="H347" i="1"/>
  <c r="H348" i="1"/>
  <c r="M345" i="7" s="1"/>
  <c r="H349" i="1"/>
  <c r="M346" i="7" s="1"/>
  <c r="H350" i="1"/>
  <c r="M347" i="7" s="1"/>
  <c r="H351" i="1"/>
  <c r="M348" i="7" s="1"/>
  <c r="H352" i="1"/>
  <c r="H353" i="1"/>
  <c r="H354" i="1"/>
  <c r="M351" i="7" s="1"/>
  <c r="H355" i="1"/>
  <c r="M352" i="7" s="1"/>
  <c r="H356" i="1"/>
  <c r="M353" i="7" s="1"/>
  <c r="H357" i="1"/>
  <c r="M354" i="7" s="1"/>
  <c r="H358" i="1"/>
  <c r="H359" i="1"/>
  <c r="H5" i="1"/>
  <c r="M2" i="7" s="1"/>
  <c r="J3" i="7"/>
  <c r="K3" i="7" s="1"/>
  <c r="J4" i="7"/>
  <c r="K4" i="7" s="1"/>
  <c r="J5" i="7"/>
  <c r="K5" i="7" s="1"/>
  <c r="J6" i="7"/>
  <c r="K6" i="7" s="1"/>
  <c r="J7" i="7"/>
  <c r="K7" i="7" s="1"/>
  <c r="J8" i="7"/>
  <c r="K8" i="7" s="1"/>
  <c r="J9" i="7"/>
  <c r="K9" i="7" s="1"/>
  <c r="J10" i="7"/>
  <c r="K10" i="7" s="1"/>
  <c r="J11" i="7"/>
  <c r="K11" i="7" s="1"/>
  <c r="J12" i="7"/>
  <c r="K12" i="7" s="1"/>
  <c r="J13" i="7"/>
  <c r="K13" i="7" s="1"/>
  <c r="J14" i="7"/>
  <c r="K14" i="7" s="1"/>
  <c r="J15" i="7"/>
  <c r="K15" i="7" s="1"/>
  <c r="J16" i="7"/>
  <c r="K16" i="7" s="1"/>
  <c r="J17" i="7"/>
  <c r="K17" i="7" s="1"/>
  <c r="J18" i="7"/>
  <c r="K18" i="7" s="1"/>
  <c r="J19" i="7"/>
  <c r="K19" i="7" s="1"/>
  <c r="J20" i="7"/>
  <c r="K20" i="7" s="1"/>
  <c r="J21" i="7"/>
  <c r="K21" i="7" s="1"/>
  <c r="J22" i="7"/>
  <c r="K22" i="7" s="1"/>
  <c r="J23" i="7"/>
  <c r="K23" i="7" s="1"/>
  <c r="J24" i="7"/>
  <c r="K24" i="7" s="1"/>
  <c r="J25" i="7"/>
  <c r="K25" i="7" s="1"/>
  <c r="J26" i="7"/>
  <c r="K26" i="7" s="1"/>
  <c r="J27" i="7"/>
  <c r="K27" i="7" s="1"/>
  <c r="J28" i="7"/>
  <c r="K28" i="7" s="1"/>
  <c r="J29" i="7"/>
  <c r="K29" i="7" s="1"/>
  <c r="J30" i="7"/>
  <c r="K30" i="7" s="1"/>
  <c r="J31" i="7"/>
  <c r="K31" i="7" s="1"/>
  <c r="J32" i="7"/>
  <c r="K32" i="7" s="1"/>
  <c r="J33" i="7"/>
  <c r="K33" i="7" s="1"/>
  <c r="J34" i="7"/>
  <c r="K34" i="7" s="1"/>
  <c r="J35" i="7"/>
  <c r="K35" i="7" s="1"/>
  <c r="J36" i="7"/>
  <c r="K36" i="7" s="1"/>
  <c r="J37" i="7"/>
  <c r="K37" i="7" s="1"/>
  <c r="J38" i="7"/>
  <c r="K38" i="7" s="1"/>
  <c r="J39" i="7"/>
  <c r="K39" i="7" s="1"/>
  <c r="J40" i="7"/>
  <c r="K40" i="7" s="1"/>
  <c r="J41" i="7"/>
  <c r="K41" i="7" s="1"/>
  <c r="J42" i="7"/>
  <c r="K42" i="7" s="1"/>
  <c r="J43" i="7"/>
  <c r="K43" i="7" s="1"/>
  <c r="J44" i="7"/>
  <c r="K44" i="7" s="1"/>
  <c r="J45" i="7"/>
  <c r="K45" i="7" s="1"/>
  <c r="J46" i="7"/>
  <c r="K46" i="7" s="1"/>
  <c r="J47" i="7"/>
  <c r="K47" i="7" s="1"/>
  <c r="J48" i="7"/>
  <c r="K48" i="7" s="1"/>
  <c r="J49" i="7"/>
  <c r="K49" i="7" s="1"/>
  <c r="J50" i="7"/>
  <c r="K50" i="7" s="1"/>
  <c r="J51" i="7"/>
  <c r="K51" i="7" s="1"/>
  <c r="J52" i="7"/>
  <c r="K52" i="7" s="1"/>
  <c r="J53" i="7"/>
  <c r="K53" i="7" s="1"/>
  <c r="J54" i="7"/>
  <c r="K54" i="7" s="1"/>
  <c r="J55" i="7"/>
  <c r="K55" i="7" s="1"/>
  <c r="J56" i="7"/>
  <c r="K56" i="7" s="1"/>
  <c r="J57" i="7"/>
  <c r="K57" i="7" s="1"/>
  <c r="J58" i="7"/>
  <c r="K58" i="7" s="1"/>
  <c r="J59" i="7"/>
  <c r="K59" i="7" s="1"/>
  <c r="J60" i="7"/>
  <c r="K60" i="7" s="1"/>
  <c r="J61" i="7"/>
  <c r="K61" i="7" s="1"/>
  <c r="J62" i="7"/>
  <c r="K62" i="7" s="1"/>
  <c r="J63" i="7"/>
  <c r="K63" i="7" s="1"/>
  <c r="J64" i="7"/>
  <c r="K64" i="7" s="1"/>
  <c r="J65" i="7"/>
  <c r="K65" i="7" s="1"/>
  <c r="J66" i="7"/>
  <c r="K66" i="7" s="1"/>
  <c r="J67" i="7"/>
  <c r="K67" i="7" s="1"/>
  <c r="J68" i="7"/>
  <c r="K68" i="7" s="1"/>
  <c r="J69" i="7"/>
  <c r="K69" i="7" s="1"/>
  <c r="J70" i="7"/>
  <c r="K70" i="7" s="1"/>
  <c r="J71" i="7"/>
  <c r="K71" i="7" s="1"/>
  <c r="J72" i="7"/>
  <c r="K72" i="7" s="1"/>
  <c r="J73" i="7"/>
  <c r="K73" i="7" s="1"/>
  <c r="J74" i="7"/>
  <c r="K74" i="7" s="1"/>
  <c r="J75" i="7"/>
  <c r="K75" i="7" s="1"/>
  <c r="J76" i="7"/>
  <c r="K76" i="7" s="1"/>
  <c r="J77" i="7"/>
  <c r="K77" i="7" s="1"/>
  <c r="J78" i="7"/>
  <c r="K78" i="7" s="1"/>
  <c r="J79" i="7"/>
  <c r="K79" i="7" s="1"/>
  <c r="J80" i="7"/>
  <c r="K80" i="7" s="1"/>
  <c r="J81" i="7"/>
  <c r="K81" i="7" s="1"/>
  <c r="J82" i="7"/>
  <c r="K82" i="7" s="1"/>
  <c r="J83" i="7"/>
  <c r="K83" i="7" s="1"/>
  <c r="J84" i="7"/>
  <c r="K84" i="7" s="1"/>
  <c r="J85" i="7"/>
  <c r="K85" i="7" s="1"/>
  <c r="J86" i="7"/>
  <c r="K86" i="7" s="1"/>
  <c r="J87" i="7"/>
  <c r="K87" i="7" s="1"/>
  <c r="J88" i="7"/>
  <c r="K88" i="7" s="1"/>
  <c r="J89" i="7"/>
  <c r="K89" i="7" s="1"/>
  <c r="J90" i="7"/>
  <c r="K90" i="7" s="1"/>
  <c r="J91" i="7"/>
  <c r="K91" i="7" s="1"/>
  <c r="J92" i="7"/>
  <c r="K92" i="7" s="1"/>
  <c r="J93" i="7"/>
  <c r="K93" i="7" s="1"/>
  <c r="J94" i="7"/>
  <c r="K94" i="7" s="1"/>
  <c r="J95" i="7"/>
  <c r="K95" i="7" s="1"/>
  <c r="J96" i="7"/>
  <c r="K96" i="7" s="1"/>
  <c r="J97" i="7"/>
  <c r="K97" i="7" s="1"/>
  <c r="J98" i="7"/>
  <c r="K98" i="7" s="1"/>
  <c r="J99" i="7"/>
  <c r="K99" i="7" s="1"/>
  <c r="J100" i="7"/>
  <c r="K100" i="7" s="1"/>
  <c r="J101" i="7"/>
  <c r="K101" i="7" s="1"/>
  <c r="J102" i="7"/>
  <c r="K102" i="7" s="1"/>
  <c r="J103" i="7"/>
  <c r="K103" i="7" s="1"/>
  <c r="J104" i="7"/>
  <c r="K104" i="7" s="1"/>
  <c r="J105" i="7"/>
  <c r="K105" i="7" s="1"/>
  <c r="J106" i="7"/>
  <c r="K106" i="7" s="1"/>
  <c r="J107" i="7"/>
  <c r="K107" i="7" s="1"/>
  <c r="J108" i="7"/>
  <c r="K108" i="7" s="1"/>
  <c r="J109" i="7"/>
  <c r="K109" i="7" s="1"/>
  <c r="J110" i="7"/>
  <c r="K110" i="7" s="1"/>
  <c r="J111" i="7"/>
  <c r="K111" i="7" s="1"/>
  <c r="J112" i="7"/>
  <c r="K112" i="7" s="1"/>
  <c r="J113" i="7"/>
  <c r="K113" i="7" s="1"/>
  <c r="J114" i="7"/>
  <c r="K114" i="7" s="1"/>
  <c r="J115" i="7"/>
  <c r="K115" i="7" s="1"/>
  <c r="J116" i="7"/>
  <c r="K116" i="7" s="1"/>
  <c r="J117" i="7"/>
  <c r="K117" i="7" s="1"/>
  <c r="J118" i="7"/>
  <c r="K118" i="7" s="1"/>
  <c r="J119" i="7"/>
  <c r="K119" i="7" s="1"/>
  <c r="J120" i="7"/>
  <c r="K120" i="7" s="1"/>
  <c r="J121" i="7"/>
  <c r="K121" i="7" s="1"/>
  <c r="J122" i="7"/>
  <c r="K122" i="7" s="1"/>
  <c r="J123" i="7"/>
  <c r="K123" i="7" s="1"/>
  <c r="J124" i="7"/>
  <c r="K124" i="7" s="1"/>
  <c r="J125" i="7"/>
  <c r="K125" i="7" s="1"/>
  <c r="J126" i="7"/>
  <c r="K126" i="7" s="1"/>
  <c r="J127" i="7"/>
  <c r="K127" i="7" s="1"/>
  <c r="J128" i="7"/>
  <c r="K128" i="7" s="1"/>
  <c r="J129" i="7"/>
  <c r="K129" i="7" s="1"/>
  <c r="J130" i="7"/>
  <c r="K130" i="7" s="1"/>
  <c r="J131" i="7"/>
  <c r="K131" i="7" s="1"/>
  <c r="J132" i="7"/>
  <c r="K132" i="7" s="1"/>
  <c r="J133" i="7"/>
  <c r="K133" i="7" s="1"/>
  <c r="J134" i="7"/>
  <c r="K134" i="7" s="1"/>
  <c r="J135" i="7"/>
  <c r="K135" i="7" s="1"/>
  <c r="J136" i="7"/>
  <c r="K136" i="7" s="1"/>
  <c r="J137" i="7"/>
  <c r="K137" i="7" s="1"/>
  <c r="J138" i="7"/>
  <c r="K138" i="7" s="1"/>
  <c r="J139" i="7"/>
  <c r="K139" i="7" s="1"/>
  <c r="J140" i="7"/>
  <c r="K140" i="7" s="1"/>
  <c r="J141" i="7"/>
  <c r="K141" i="7" s="1"/>
  <c r="J142" i="7"/>
  <c r="K142" i="7" s="1"/>
  <c r="J143" i="7"/>
  <c r="K143" i="7" s="1"/>
  <c r="J144" i="7"/>
  <c r="K144" i="7" s="1"/>
  <c r="J145" i="7"/>
  <c r="K145" i="7" s="1"/>
  <c r="J146" i="7"/>
  <c r="K146" i="7" s="1"/>
  <c r="J147" i="7"/>
  <c r="K147" i="7" s="1"/>
  <c r="J148" i="7"/>
  <c r="K148" i="7" s="1"/>
  <c r="J149" i="7"/>
  <c r="K149" i="7" s="1"/>
  <c r="J150" i="7"/>
  <c r="K150" i="7" s="1"/>
  <c r="J151" i="7"/>
  <c r="K151" i="7" s="1"/>
  <c r="J152" i="7"/>
  <c r="K152" i="7" s="1"/>
  <c r="J153" i="7"/>
  <c r="K153" i="7" s="1"/>
  <c r="J154" i="7"/>
  <c r="K154" i="7" s="1"/>
  <c r="J155" i="7"/>
  <c r="K155" i="7" s="1"/>
  <c r="J156" i="7"/>
  <c r="K156" i="7" s="1"/>
  <c r="J157" i="7"/>
  <c r="K157" i="7" s="1"/>
  <c r="J158" i="7"/>
  <c r="K158" i="7" s="1"/>
  <c r="J159" i="7"/>
  <c r="K159" i="7" s="1"/>
  <c r="J160" i="7"/>
  <c r="K160" i="7" s="1"/>
  <c r="J161" i="7"/>
  <c r="K161" i="7" s="1"/>
  <c r="J162" i="7"/>
  <c r="K162" i="7" s="1"/>
  <c r="J163" i="7"/>
  <c r="K163" i="7" s="1"/>
  <c r="J164" i="7"/>
  <c r="K164" i="7" s="1"/>
  <c r="J165" i="7"/>
  <c r="K165" i="7" s="1"/>
  <c r="J166" i="7"/>
  <c r="K166" i="7" s="1"/>
  <c r="J167" i="7"/>
  <c r="K167" i="7" s="1"/>
  <c r="J168" i="7"/>
  <c r="K168" i="7" s="1"/>
  <c r="J169" i="7"/>
  <c r="K169" i="7" s="1"/>
  <c r="J170" i="7"/>
  <c r="K170" i="7" s="1"/>
  <c r="J171" i="7"/>
  <c r="K171" i="7" s="1"/>
  <c r="J172" i="7"/>
  <c r="K172" i="7" s="1"/>
  <c r="J173" i="7"/>
  <c r="K173" i="7" s="1"/>
  <c r="J174" i="7"/>
  <c r="K174" i="7" s="1"/>
  <c r="J175" i="7"/>
  <c r="K175" i="7" s="1"/>
  <c r="J176" i="7"/>
  <c r="K176" i="7" s="1"/>
  <c r="J177" i="7"/>
  <c r="K177" i="7" s="1"/>
  <c r="J178" i="7"/>
  <c r="K178" i="7" s="1"/>
  <c r="J179" i="7"/>
  <c r="K179" i="7" s="1"/>
  <c r="J180" i="7"/>
  <c r="K180" i="7" s="1"/>
  <c r="J181" i="7"/>
  <c r="K181" i="7" s="1"/>
  <c r="J182" i="7"/>
  <c r="K182" i="7" s="1"/>
  <c r="J183" i="7"/>
  <c r="K183" i="7" s="1"/>
  <c r="J184" i="7"/>
  <c r="K184" i="7" s="1"/>
  <c r="J185" i="7"/>
  <c r="K185" i="7" s="1"/>
  <c r="J186" i="7"/>
  <c r="K186" i="7" s="1"/>
  <c r="J187" i="7"/>
  <c r="K187" i="7" s="1"/>
  <c r="J188" i="7"/>
  <c r="K188" i="7" s="1"/>
  <c r="J189" i="7"/>
  <c r="K189" i="7" s="1"/>
  <c r="J190" i="7"/>
  <c r="K190" i="7" s="1"/>
  <c r="J191" i="7"/>
  <c r="K191" i="7" s="1"/>
  <c r="J192" i="7"/>
  <c r="K192" i="7" s="1"/>
  <c r="J193" i="7"/>
  <c r="K193" i="7" s="1"/>
  <c r="J194" i="7"/>
  <c r="K194" i="7" s="1"/>
  <c r="J195" i="7"/>
  <c r="K195" i="7" s="1"/>
  <c r="J196" i="7"/>
  <c r="K196" i="7" s="1"/>
  <c r="J197" i="7"/>
  <c r="K197" i="7" s="1"/>
  <c r="J198" i="7"/>
  <c r="K198" i="7" s="1"/>
  <c r="J199" i="7"/>
  <c r="K199" i="7" s="1"/>
  <c r="J200" i="7"/>
  <c r="K200" i="7" s="1"/>
  <c r="J201" i="7"/>
  <c r="K201" i="7" s="1"/>
  <c r="J202" i="7"/>
  <c r="K202" i="7" s="1"/>
  <c r="J203" i="7"/>
  <c r="K203" i="7" s="1"/>
  <c r="J204" i="7"/>
  <c r="K204" i="7" s="1"/>
  <c r="J205" i="7"/>
  <c r="K205" i="7" s="1"/>
  <c r="J206" i="7"/>
  <c r="K206" i="7" s="1"/>
  <c r="J207" i="7"/>
  <c r="K207" i="7" s="1"/>
  <c r="J208" i="7"/>
  <c r="K208" i="7" s="1"/>
  <c r="J209" i="7"/>
  <c r="K209" i="7" s="1"/>
  <c r="J210" i="7"/>
  <c r="K210" i="7" s="1"/>
  <c r="J211" i="7"/>
  <c r="K211" i="7" s="1"/>
  <c r="J212" i="7"/>
  <c r="K212" i="7" s="1"/>
  <c r="J213" i="7"/>
  <c r="K213" i="7" s="1"/>
  <c r="J214" i="7"/>
  <c r="K214" i="7" s="1"/>
  <c r="J215" i="7"/>
  <c r="K215" i="7" s="1"/>
  <c r="J216" i="7"/>
  <c r="K216" i="7" s="1"/>
  <c r="J217" i="7"/>
  <c r="K217" i="7" s="1"/>
  <c r="J218" i="7"/>
  <c r="K218" i="7" s="1"/>
  <c r="J219" i="7"/>
  <c r="K219" i="7" s="1"/>
  <c r="J220" i="7"/>
  <c r="K220" i="7" s="1"/>
  <c r="J221" i="7"/>
  <c r="K221" i="7" s="1"/>
  <c r="J222" i="7"/>
  <c r="K222" i="7" s="1"/>
  <c r="J223" i="7"/>
  <c r="K223" i="7" s="1"/>
  <c r="J224" i="7"/>
  <c r="K224" i="7" s="1"/>
  <c r="J225" i="7"/>
  <c r="K225" i="7" s="1"/>
  <c r="J226" i="7"/>
  <c r="K226" i="7" s="1"/>
  <c r="J227" i="7"/>
  <c r="K227" i="7" s="1"/>
  <c r="J228" i="7"/>
  <c r="K228" i="7" s="1"/>
  <c r="J229" i="7"/>
  <c r="K229" i="7" s="1"/>
  <c r="J230" i="7"/>
  <c r="K230" i="7" s="1"/>
  <c r="J231" i="7"/>
  <c r="K231" i="7" s="1"/>
  <c r="J232" i="7"/>
  <c r="K232" i="7" s="1"/>
  <c r="J233" i="7"/>
  <c r="K233" i="7" s="1"/>
  <c r="J234" i="7"/>
  <c r="K234" i="7" s="1"/>
  <c r="J235" i="7"/>
  <c r="K235" i="7" s="1"/>
  <c r="J236" i="7"/>
  <c r="K236" i="7" s="1"/>
  <c r="J237" i="7"/>
  <c r="K237" i="7" s="1"/>
  <c r="J238" i="7"/>
  <c r="K238" i="7" s="1"/>
  <c r="J239" i="7"/>
  <c r="K239" i="7" s="1"/>
  <c r="J240" i="7"/>
  <c r="K240" i="7" s="1"/>
  <c r="J241" i="7"/>
  <c r="K241" i="7" s="1"/>
  <c r="J242" i="7"/>
  <c r="K242" i="7" s="1"/>
  <c r="J243" i="7"/>
  <c r="K243" i="7" s="1"/>
  <c r="J244" i="7"/>
  <c r="K244" i="7" s="1"/>
  <c r="J245" i="7"/>
  <c r="K245" i="7" s="1"/>
  <c r="J246" i="7"/>
  <c r="K246" i="7" s="1"/>
  <c r="J247" i="7"/>
  <c r="K247" i="7" s="1"/>
  <c r="J248" i="7"/>
  <c r="K248" i="7" s="1"/>
  <c r="J249" i="7"/>
  <c r="K249" i="7" s="1"/>
  <c r="J250" i="7"/>
  <c r="K250" i="7" s="1"/>
  <c r="J251" i="7"/>
  <c r="K251" i="7" s="1"/>
  <c r="J252" i="7"/>
  <c r="K252" i="7" s="1"/>
  <c r="J253" i="7"/>
  <c r="K253" i="7" s="1"/>
  <c r="J254" i="7"/>
  <c r="K254" i="7" s="1"/>
  <c r="J255" i="7"/>
  <c r="K255" i="7" s="1"/>
  <c r="J256" i="7"/>
  <c r="K256" i="7" s="1"/>
  <c r="J257" i="7"/>
  <c r="K257" i="7" s="1"/>
  <c r="J258" i="7"/>
  <c r="K258" i="7" s="1"/>
  <c r="J259" i="7"/>
  <c r="K259" i="7" s="1"/>
  <c r="J260" i="7"/>
  <c r="K260" i="7" s="1"/>
  <c r="J261" i="7"/>
  <c r="K261" i="7" s="1"/>
  <c r="J262" i="7"/>
  <c r="K262" i="7" s="1"/>
  <c r="J263" i="7"/>
  <c r="K263" i="7" s="1"/>
  <c r="J264" i="7"/>
  <c r="K264" i="7" s="1"/>
  <c r="J265" i="7"/>
  <c r="K265" i="7" s="1"/>
  <c r="J266" i="7"/>
  <c r="K266" i="7" s="1"/>
  <c r="J267" i="7"/>
  <c r="K267" i="7" s="1"/>
  <c r="J268" i="7"/>
  <c r="K268" i="7" s="1"/>
  <c r="J269" i="7"/>
  <c r="K269" i="7" s="1"/>
  <c r="J270" i="7"/>
  <c r="K270" i="7" s="1"/>
  <c r="J271" i="7"/>
  <c r="K271" i="7" s="1"/>
  <c r="J272" i="7"/>
  <c r="K272" i="7" s="1"/>
  <c r="J273" i="7"/>
  <c r="K273" i="7" s="1"/>
  <c r="J274" i="7"/>
  <c r="K274" i="7" s="1"/>
  <c r="J275" i="7"/>
  <c r="K275" i="7" s="1"/>
  <c r="J276" i="7"/>
  <c r="K276" i="7" s="1"/>
  <c r="J277" i="7"/>
  <c r="K277" i="7" s="1"/>
  <c r="J278" i="7"/>
  <c r="K278" i="7" s="1"/>
  <c r="J279" i="7"/>
  <c r="K279" i="7" s="1"/>
  <c r="J280" i="7"/>
  <c r="K280" i="7" s="1"/>
  <c r="J281" i="7"/>
  <c r="K281" i="7" s="1"/>
  <c r="J282" i="7"/>
  <c r="K282" i="7" s="1"/>
  <c r="J283" i="7"/>
  <c r="K283" i="7" s="1"/>
  <c r="J284" i="7"/>
  <c r="K284" i="7" s="1"/>
  <c r="J285" i="7"/>
  <c r="K285" i="7" s="1"/>
  <c r="J286" i="7"/>
  <c r="K286" i="7" s="1"/>
  <c r="J287" i="7"/>
  <c r="K287" i="7" s="1"/>
  <c r="J288" i="7"/>
  <c r="K288" i="7" s="1"/>
  <c r="J289" i="7"/>
  <c r="K289" i="7" s="1"/>
  <c r="J290" i="7"/>
  <c r="K290" i="7" s="1"/>
  <c r="J291" i="7"/>
  <c r="K291" i="7" s="1"/>
  <c r="J292" i="7"/>
  <c r="K292" i="7" s="1"/>
  <c r="J293" i="7"/>
  <c r="K293" i="7" s="1"/>
  <c r="J294" i="7"/>
  <c r="K294" i="7" s="1"/>
  <c r="J295" i="7"/>
  <c r="K295" i="7" s="1"/>
  <c r="J296" i="7"/>
  <c r="K296" i="7" s="1"/>
  <c r="J297" i="7"/>
  <c r="K297" i="7" s="1"/>
  <c r="J298" i="7"/>
  <c r="K298" i="7" s="1"/>
  <c r="J299" i="7"/>
  <c r="K299" i="7" s="1"/>
  <c r="J300" i="7"/>
  <c r="K300" i="7" s="1"/>
  <c r="J301" i="7"/>
  <c r="K301" i="7" s="1"/>
  <c r="J302" i="7"/>
  <c r="K302" i="7" s="1"/>
  <c r="J303" i="7"/>
  <c r="K303" i="7" s="1"/>
  <c r="J304" i="7"/>
  <c r="K304" i="7" s="1"/>
  <c r="J305" i="7"/>
  <c r="K305" i="7" s="1"/>
  <c r="J306" i="7"/>
  <c r="K306" i="7" s="1"/>
  <c r="J307" i="7"/>
  <c r="K307" i="7" s="1"/>
  <c r="J308" i="7"/>
  <c r="K308" i="7" s="1"/>
  <c r="J309" i="7"/>
  <c r="K309" i="7" s="1"/>
  <c r="J310" i="7"/>
  <c r="K310" i="7" s="1"/>
  <c r="J311" i="7"/>
  <c r="K311" i="7" s="1"/>
  <c r="J312" i="7"/>
  <c r="K312" i="7" s="1"/>
  <c r="J313" i="7"/>
  <c r="K313" i="7" s="1"/>
  <c r="J314" i="7"/>
  <c r="K314" i="7" s="1"/>
  <c r="J315" i="7"/>
  <c r="K315" i="7" s="1"/>
  <c r="J316" i="7"/>
  <c r="K316" i="7" s="1"/>
  <c r="J317" i="7"/>
  <c r="K317" i="7" s="1"/>
  <c r="J318" i="7"/>
  <c r="K318" i="7" s="1"/>
  <c r="J319" i="7"/>
  <c r="K319" i="7" s="1"/>
  <c r="J320" i="7"/>
  <c r="K320" i="7" s="1"/>
  <c r="J321" i="7"/>
  <c r="K321" i="7" s="1"/>
  <c r="J322" i="7"/>
  <c r="K322" i="7" s="1"/>
  <c r="J323" i="7"/>
  <c r="K323" i="7" s="1"/>
  <c r="J324" i="7"/>
  <c r="K324" i="7" s="1"/>
  <c r="J325" i="7"/>
  <c r="K325" i="7" s="1"/>
  <c r="J326" i="7"/>
  <c r="K326" i="7" s="1"/>
  <c r="J327" i="7"/>
  <c r="K327" i="7" s="1"/>
  <c r="J328" i="7"/>
  <c r="K328" i="7" s="1"/>
  <c r="J329" i="7"/>
  <c r="K329" i="7" s="1"/>
  <c r="J330" i="7"/>
  <c r="K330" i="7" s="1"/>
  <c r="J331" i="7"/>
  <c r="K331" i="7" s="1"/>
  <c r="J332" i="7"/>
  <c r="K332" i="7" s="1"/>
  <c r="J333" i="7"/>
  <c r="K333" i="7" s="1"/>
  <c r="J334" i="7"/>
  <c r="K334" i="7" s="1"/>
  <c r="J335" i="7"/>
  <c r="K335" i="7" s="1"/>
  <c r="J336" i="7"/>
  <c r="K336" i="7" s="1"/>
  <c r="J337" i="7"/>
  <c r="K337" i="7" s="1"/>
  <c r="J338" i="7"/>
  <c r="K338" i="7" s="1"/>
  <c r="J339" i="7"/>
  <c r="K339" i="7" s="1"/>
  <c r="J340" i="7"/>
  <c r="K340" i="7" s="1"/>
  <c r="J341" i="7"/>
  <c r="K341" i="7" s="1"/>
  <c r="J342" i="7"/>
  <c r="K342" i="7" s="1"/>
  <c r="J343" i="7"/>
  <c r="K343" i="7" s="1"/>
  <c r="J344" i="7"/>
  <c r="K344" i="7" s="1"/>
  <c r="J345" i="7"/>
  <c r="K345" i="7" s="1"/>
  <c r="J346" i="7"/>
  <c r="K346" i="7" s="1"/>
  <c r="J347" i="7"/>
  <c r="K347" i="7" s="1"/>
  <c r="J348" i="7"/>
  <c r="K348" i="7" s="1"/>
  <c r="J349" i="7"/>
  <c r="K349" i="7" s="1"/>
  <c r="J350" i="7"/>
  <c r="K350" i="7" s="1"/>
  <c r="J351" i="7"/>
  <c r="K351" i="7" s="1"/>
  <c r="J352" i="7"/>
  <c r="K352" i="7" s="1"/>
  <c r="J353" i="7"/>
  <c r="K353" i="7" s="1"/>
  <c r="J354" i="7"/>
  <c r="K354" i="7" s="1"/>
  <c r="J355" i="7"/>
  <c r="K355" i="7" s="1"/>
  <c r="J356" i="7"/>
  <c r="K356" i="7" s="1"/>
  <c r="J2" i="7"/>
  <c r="K2" i="7" s="1"/>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2" i="7"/>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3" i="9"/>
  <c r="M6" i="1" l="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J61" i="9" s="1"/>
  <c r="M341" i="1"/>
  <c r="M342" i="1"/>
  <c r="M343" i="1"/>
  <c r="M344" i="1"/>
  <c r="M345" i="1"/>
  <c r="M346" i="1"/>
  <c r="M347" i="1"/>
  <c r="M348" i="1"/>
  <c r="M349" i="1"/>
  <c r="M350" i="1"/>
  <c r="M351" i="1"/>
  <c r="M352" i="1"/>
  <c r="M353" i="1"/>
  <c r="M354" i="1"/>
  <c r="M355" i="1"/>
  <c r="M356" i="1"/>
  <c r="M357" i="1"/>
  <c r="M358" i="1"/>
  <c r="M359" i="1"/>
  <c r="D3" i="6" l="1"/>
  <c r="D4" i="6"/>
  <c r="D5" i="6"/>
  <c r="D6" i="6"/>
  <c r="D7" i="6"/>
  <c r="D8" i="6"/>
  <c r="D9" i="6"/>
  <c r="D10" i="6"/>
  <c r="D11" i="6"/>
  <c r="D12" i="6"/>
  <c r="D13" i="6"/>
  <c r="D14" i="6"/>
  <c r="D15" i="6"/>
  <c r="D16" i="6"/>
  <c r="D17" i="6"/>
  <c r="D18" i="6"/>
  <c r="D19" i="6"/>
  <c r="D20" i="6"/>
  <c r="D21" i="6"/>
  <c r="D22" i="6"/>
  <c r="D23" i="6"/>
  <c r="D24" i="6"/>
  <c r="D25" i="6"/>
  <c r="D26" i="6"/>
  <c r="D27" i="6"/>
  <c r="D28" i="6"/>
  <c r="D29" i="6"/>
  <c r="D2" i="6"/>
  <c r="D30" i="6" l="1"/>
  <c r="M5" i="1"/>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2" i="2"/>
</calcChain>
</file>

<file path=xl/sharedStrings.xml><?xml version="1.0" encoding="utf-8"?>
<sst xmlns="http://schemas.openxmlformats.org/spreadsheetml/2006/main" count="98944" uniqueCount="33098">
  <si>
    <t>STT</t>
  </si>
  <si>
    <t>MSSV</t>
  </si>
  <si>
    <t>Họ và Tên</t>
  </si>
  <si>
    <t>Lớp</t>
  </si>
  <si>
    <t>Số điểm tích lũy</t>
  </si>
  <si>
    <t>GV Hướng Dẫn 1</t>
  </si>
  <si>
    <t>GV Hướng Dẫn 2</t>
  </si>
  <si>
    <t>Tên Đề Tài</t>
  </si>
  <si>
    <t>Ngành</t>
  </si>
  <si>
    <t>Bộ Môn</t>
  </si>
  <si>
    <t>Hà Lê Duy</t>
  </si>
  <si>
    <t>S22-61TH1</t>
  </si>
  <si>
    <t>TS. Hoàng Thị Kiều Anh</t>
  </si>
  <si>
    <t>Xây dựng hệ thống quản lý bán hàng đa nền tảng dựa trên Flutter và Firebase</t>
  </si>
  <si>
    <t>Công nghệ thông tin</t>
  </si>
  <si>
    <t>Nguyễn Ngọc Bảo</t>
  </si>
  <si>
    <t>S23-62TH</t>
  </si>
  <si>
    <t>ThS. Trần Ngọc Dân</t>
  </si>
  <si>
    <t>Xây dựng website định giá Bất động sản tại Thành phố Hồ Chí Minh thông qua kỹ thuật học máy</t>
  </si>
  <si>
    <t>Chung Gia Bảo</t>
  </si>
  <si>
    <t>S24-63CNTT1</t>
  </si>
  <si>
    <t>Xây dựng hệ thống website Gia Bao kinh doanh thiết bị di động trực tuyến tích hợp quản lý kho và đơn hàng</t>
  </si>
  <si>
    <t>Võ Hoàn Lạc</t>
  </si>
  <si>
    <t>Xây dựng website thời trang LaHo tích hợp chatbot hỗ trợ và tư vấn khách hàng</t>
  </si>
  <si>
    <t>Võ Lê Hậu</t>
  </si>
  <si>
    <t>ThS. Tống Thị Nhung</t>
  </si>
  <si>
    <t>Xây dựng ứng dụng quản lý học tại trung tâm giáo dục Thành Công</t>
  </si>
  <si>
    <t>Lê Văn Bảo</t>
  </si>
  <si>
    <t>S24-63CNTT2</t>
  </si>
  <si>
    <t>TS. Hoàng Văn Quý</t>
  </si>
  <si>
    <t>Thiết kế xây dựng sensor đo và theo dõi độ mặn trong quản lý chất lượng nước</t>
  </si>
  <si>
    <t>Nguyễn Nam Nhân</t>
  </si>
  <si>
    <t>Xây dựng website quản lý kho hàng ứng dụng công nghệ AI</t>
  </si>
  <si>
    <t>Võ Trần Luân</t>
  </si>
  <si>
    <t>ThS. Nguyễn Thị Hồng Tú</t>
  </si>
  <si>
    <t>Thiết kế và xây dựng hệ thống điều khiển nhà thông minh trên nền tảng ESP32S</t>
  </si>
  <si>
    <t>Tăng Phước Sang</t>
  </si>
  <si>
    <t>ThS. Vũ Thị Hạnh</t>
  </si>
  <si>
    <t>Thiết kế và phát triển website du lịch trực tuyến VietExplore</t>
  </si>
  <si>
    <t>Hồ Minh Anh</t>
  </si>
  <si>
    <t>Phát triển ứng dụng di động quản lý sự kiện sử dụng Flutter</t>
  </si>
  <si>
    <t>Đặng Nguyễn Minh Hoàng</t>
  </si>
  <si>
    <t>Xây dựng website quản lý dự án cho Công ty Vision</t>
  </si>
  <si>
    <t>Lê Võ Nhựt Nguyên</t>
  </si>
  <si>
    <t>S25-64CNTT</t>
  </si>
  <si>
    <t>Thiết kế và xây dựng hệ thống IoT giám sát, chống trộm và cảnh báo tai nạn cho xe máy</t>
  </si>
  <si>
    <t>Nguyễn Thị Diễm</t>
  </si>
  <si>
    <t>IoT - Hệ thống giám sát môi trường ao nuôi thuỷ hải sản</t>
  </si>
  <si>
    <t>Trịnh Á Châu</t>
  </si>
  <si>
    <t>Ứng dụng OpenClaw và trí tuệ nhân tạo trong xây dựng hệ thống giám sát hạ tầng mạng thông minh</t>
  </si>
  <si>
    <t>Lê Thị Yến Nhi</t>
  </si>
  <si>
    <t>Mô hình Transformer đa nhiệm cho phân loại rối loạn nhịp tim và nhồi máu cơ tim từ tín hiệu ECG tích hợp cơ chế giải thích</t>
  </si>
  <si>
    <t>Lê Quốc Vinh</t>
  </si>
  <si>
    <t>Xây dựng hệ thống thương mại điện tử kinh doanh nội thất tích hợp AR</t>
  </si>
  <si>
    <t>Nguyễn Phùng Thịnh</t>
  </si>
  <si>
    <t xml:space="preserve">Xây dựng hệ thống IoT Smart Home </t>
  </si>
  <si>
    <t>Hà Thị Hồng Nhinh</t>
  </si>
  <si>
    <t>Ứng dụng IoT để phân loại hạt đậu dựa trên mô hình học máy và học sâu</t>
  </si>
  <si>
    <t>Điểu Nguyễn Thanh Sang</t>
  </si>
  <si>
    <t>Xây dựng nền tảng kinh doanh trái cây trực tuyến SFruits tích hợp AI Chatbot</t>
  </si>
  <si>
    <t>Nguyễn Thành Tâm</t>
  </si>
  <si>
    <t>TS. Nguyễn Văn Hán</t>
  </si>
  <si>
    <t>Xây dựng hệ thống Giám sát giao thông thông minh phát hiện, theo dõi và phân tích hành vi vi phạm phương tiện dựa trên nền tảng Deep Learning</t>
  </si>
  <si>
    <t>Nguyễn Tấn Đạt</t>
  </si>
  <si>
    <t>Xây dựng hệ thống IoT quản lý bãi đỗ xe thời gian thực</t>
  </si>
  <si>
    <t>Phan Minh Nhật</t>
  </si>
  <si>
    <t>Xây dựng website thương mại điện tử cửa hàng vật tư nông nghiệp</t>
  </si>
  <si>
    <t>Phạm Xuân Hậu</t>
  </si>
  <si>
    <t>ThS. Nguyễn Anh Tú</t>
  </si>
  <si>
    <t>Thiết kế và phát triển hệ thống tiếp nhận thông tin trên nền tảng Zalo và Telegram tại Phân hiệu Trường Đại học Thủy lợi</t>
  </si>
  <si>
    <t>Chử Trần Phương Nam</t>
  </si>
  <si>
    <t>Thiết kế và triển khai hệ thống Data Lakehouse tích hợp mô hình dự báo nhu cầu taxi</t>
  </si>
  <si>
    <t>Lê Đức Trọng</t>
  </si>
  <si>
    <t>Nghiên cứu giải pháp giám sát an ninh mạng tập trung và triển khai ứng dụng với wazuh</t>
  </si>
  <si>
    <t>Trần Minh Trí</t>
  </si>
  <si>
    <t>Xây dựng hệ thống cân bằng tải (Load Balancer) cho web server sử dụng Nginx</t>
  </si>
  <si>
    <t>Trần Đình Khải</t>
  </si>
  <si>
    <t>Xây dựng hệ thống giám sát và cảnh báo sớm cho trạm điện 110-220 kV</t>
  </si>
  <si>
    <t>Nguyễn Hoàng Anh</t>
  </si>
  <si>
    <t>Xây dựng mô hình học máy phát hiện rò rỉ ống nước tại chỗ thời gian thực</t>
  </si>
  <si>
    <t>Ngọ Văn Sửu</t>
  </si>
  <si>
    <t>Xây dựng hệ thống chuyển đổi số hỗ trợ công tác ứng phó ngập lụt cấp xã</t>
  </si>
  <si>
    <t>Nguyễn Minh Tâm</t>
  </si>
  <si>
    <t>Xây dựng hệ thống giao tiếp nội bộ trong doanh nghiệp</t>
  </si>
  <si>
    <t>Phạm Công Minh</t>
  </si>
  <si>
    <t>Xây dựng hệ thống điều khiển bay cho thiết bị bay không người lái</t>
  </si>
  <si>
    <t>Nguyễn Thái Bảo Duy</t>
  </si>
  <si>
    <t>Xây dựng hệ thống quản lý chuỗi quán cà phê đa chi nhánh tích hợp báo cáo và phân tích dữ liệu</t>
  </si>
  <si>
    <t>Ngô Thị Bích Ngọc</t>
  </si>
  <si>
    <t>Xây dựng hệ thống cảnh báo sớm suy hô hấp cho bệnh nhân COPD</t>
  </si>
  <si>
    <t>Lê Vĩnh Hân</t>
  </si>
  <si>
    <t>Xây dựng hệ thống thương mại điện tử kinh doanh thiết bị công nghệ tích hợp AR và trợ lý ảo AI</t>
  </si>
  <si>
    <t>Nguyễn Dương Hiền Thương</t>
  </si>
  <si>
    <t>AIoT - Phát hiện bất thường và điều khiển hệ thống giám sát môi trường nuôi thuỷ hải sản</t>
  </si>
  <si>
    <t>Nguyễn Phúc Thịnh</t>
  </si>
  <si>
    <t>Thiết kế hệ thống nhà thông minh IoT tích hợp nhận diện khuôn mặt sử dụng Edge Computing</t>
  </si>
  <si>
    <t>Ngô Nhật Minh</t>
  </si>
  <si>
    <t>Xây dựng hệ thống quản lý quán cà phê ứng dụng nền tảng web</t>
  </si>
  <si>
    <t>Vũ Mạnh Thuyết</t>
  </si>
  <si>
    <t>Xây dựng Game 3D mô phỏng quản lý quán Internet trên nền tảng Unity</t>
  </si>
  <si>
    <t>Mai Văn Tiền</t>
  </si>
  <si>
    <t>Xây dựng ứng dụng Game HIDDENVERSE trên Godot và quản lý nội dung đa nền tảng</t>
  </si>
  <si>
    <t>Lê Huy Sáng</t>
  </si>
  <si>
    <t>Ứng dụng trí tuệ nhân tạo trong hỗ trợ giao tiếp người khiếm thính</t>
  </si>
  <si>
    <t>Lê Ngọc Tiền</t>
  </si>
  <si>
    <t>Xây dựng ứng dụng học Tiếng Trung trên android</t>
  </si>
  <si>
    <t>Nguyễn Thành Lợi</t>
  </si>
  <si>
    <t>Thiết kế và xây dựng hệ thống mạng doanh nghiệp đa chi nhánh sử dụng thiết bị công nghệ Cisco</t>
  </si>
  <si>
    <t>Lê Văn Quân</t>
  </si>
  <si>
    <t>Nghiên cứu và ứng dụng Devops xây dựng hệ thống phân phối phần mềm tự động trên hạ tầng Hybrid Cloud</t>
  </si>
  <si>
    <t>Nguyễn Văn Phong</t>
  </si>
  <si>
    <t>Thiết kế hệ thống hỗ trợ người khiếm thị dựa trên công nghệ nhận diện hình ảnh và xử lý ngôn ngữ tự nhiên</t>
  </si>
  <si>
    <t>Võ Minh Thiện</t>
  </si>
  <si>
    <t>Thiết kế và triển khai hệ thống mạng doanh nghiệp sử dụng OSPF, VLAN, VPN và bảo mật FIREWALL ASA</t>
  </si>
  <si>
    <t>Phan Văn Vinh</t>
  </si>
  <si>
    <t>Xây dựng hệ thống điều khiển bay và thiết bị điều khiển mặt đất cho thiết bị bay không người lái</t>
  </si>
  <si>
    <t>Dương Hữu Tín</t>
  </si>
  <si>
    <t>Hệ thống quản lý Thư viện thông minh tích hợp nhận diện hình ảnh và thông báo tự động</t>
  </si>
  <si>
    <t>Nguyễn Thị Thu Hằng</t>
  </si>
  <si>
    <t>AIoT - Thu nhận và tự động phân tích dữ liệu môi trường ao nuôi trồng thủy sản</t>
  </si>
  <si>
    <t>Đào Hoàng Mỹ Tiên</t>
  </si>
  <si>
    <t>Xây dựng khung học sâu giải thích được cho phân loại ECG dựa trên cơ chế chú ý theo thời gian và quy tắc lâm sàng</t>
  </si>
  <si>
    <t>Hoàng Đức Công Tú</t>
  </si>
  <si>
    <t>Xây dựng game kinh dị sinh tồn 3D trên nền tảng PC sử dụng Unity Engine</t>
  </si>
  <si>
    <t>Trương Duy Thoại</t>
  </si>
  <si>
    <t>Xây dựng ứng dụng hỗ trợ giấc ngủ thông minh tích hợp trí tuệ nhân tạo và xử lý tín hiệu thời gian thực</t>
  </si>
  <si>
    <t>Nguyễn Thái Anh Minh</t>
  </si>
  <si>
    <t>Thiết kế hệ thống điều khiển vị trí và thuật toán cân bằng cho robot hai bánh sử dụng động cơ BLDC</t>
  </si>
  <si>
    <t>Hồ Thanh Phúc</t>
  </si>
  <si>
    <t>Xây dựng hệ thống quản lý xe ra vào nhà máy</t>
  </si>
  <si>
    <t>Nguyễn Trung Nam</t>
  </si>
  <si>
    <t>Phát triển nền tảng giám sát nông nghiệp thông minh: Tích hợp thiết bị IoT thu thập và AI nhận diện, cảnh báo côn trùng gây hại</t>
  </si>
  <si>
    <t>Trần Thu Phương</t>
  </si>
  <si>
    <t>S23-62KT</t>
  </si>
  <si>
    <t>ThS. Lữ Thị Thanh Thúy</t>
  </si>
  <si>
    <t>Kế toán doanh thu, chi phí và xác định kết quả kinh doanh tại Chi nhánh Công ty Cổ phần In Hospitality</t>
  </si>
  <si>
    <t>Kế toán</t>
  </si>
  <si>
    <t>Kế toán &amp; Quản trị kinh doanh</t>
  </si>
  <si>
    <t>Phan Ngọc Ánh</t>
  </si>
  <si>
    <t>S24-63KT</t>
  </si>
  <si>
    <t>ThS. Nguyễn Thị Diện</t>
  </si>
  <si>
    <t>Kế toán bán hàng và xác định kết quả hoạt động kinh doanh tại doanh nghiệp tại Công ty TNHH Việt Hợp</t>
  </si>
  <si>
    <t>Lưu Ngọc Cẩm</t>
  </si>
  <si>
    <t>Kế toán thanh toán với người bán, người mua tại Công ty TNHH Việt Hợp</t>
  </si>
  <si>
    <t>Nguyễn Thùy Dương</t>
  </si>
  <si>
    <t>Kế toán thanh toán với người mua, người bán tại Công ty  Cổ phần Tư Vấn Xây Dựng Công Trình 625</t>
  </si>
  <si>
    <t>Lâm Thị Xuân Hiệp</t>
  </si>
  <si>
    <t>Kế toán thanh toán với người mua, người bán tại Công ty Cổ phần Đầu Tư và Phát Triển Công nghệ  Istone</t>
  </si>
  <si>
    <t>Phan Ngọc Lam</t>
  </si>
  <si>
    <t>ThS. Lê Tiến Dũng</t>
  </si>
  <si>
    <t>Kế toán thanh toán với người bán, người mua gắn với quản lý hàng tồn kho tại Công ty Cổ phẩn DCINE Chi nhánh Bến Thành.</t>
  </si>
  <si>
    <t>Lê Thị Thanh Loan</t>
  </si>
  <si>
    <t>Kế toán thanh toán với người bán, người mua tại Công ty Cổ phần Quốc tế Wing</t>
  </si>
  <si>
    <t>Trương Quốc Minh</t>
  </si>
  <si>
    <t>Kế toán thanh toán với người bán, người mua tại Công ty TNHH quản lý NICHE</t>
  </si>
  <si>
    <t>Nguyễn Hà Nguyên</t>
  </si>
  <si>
    <t>Kế toán thanh toán với người bán, người mua tại Công ty TNHH Thương Mại Dịch Vụ Thang Máy Huy Phát</t>
  </si>
  <si>
    <t>Nguyễn Thị Minh Nguyệt</t>
  </si>
  <si>
    <t>ThS. Đỗ Thị Thu Thủy</t>
  </si>
  <si>
    <t>Kế toán thanh toán với người bán, người mua tại Công ty TNHH MTV Giải Trí LT</t>
  </si>
  <si>
    <t>Đỗ Nguyễn Thảo Trâm</t>
  </si>
  <si>
    <t>Kế toán thanh toán với người bán, người mua tại Công ty TNHH Sản Xuất Thương Mại Và Dịch Vụ Punar</t>
  </si>
  <si>
    <t>Nguyễn Thị Thùy Trang</t>
  </si>
  <si>
    <t>Kế toán thanh toán với người mua, người bán tại Công ty Cổ phần Nam Châu Sơn Ninh Thuận</t>
  </si>
  <si>
    <t>Nguyễn Bích Tuyền</t>
  </si>
  <si>
    <t>Phạm Minh Anh</t>
  </si>
  <si>
    <t>S25-64KT</t>
  </si>
  <si>
    <t>Kế toán thanh toán với người bán, người mua tại Công ty TNHH Giá Kho Group</t>
  </si>
  <si>
    <t>Võ Thị Kim Anh</t>
  </si>
  <si>
    <t>Kế toán thanh toán với người mua, người bán tại Công ty  TNHH Techhomes  Việt Nam</t>
  </si>
  <si>
    <t>Hồ Ngọc Anh</t>
  </si>
  <si>
    <t>Kế toán bán hàng và xác định kết quả kinh doanh tại Công ty TNHH Thương Mại Dịch Vụ Kỹ Thuật Nam Thiên Sơn</t>
  </si>
  <si>
    <t>Lê Nhật Anh</t>
  </si>
  <si>
    <t>Kế toán thanh toán với người bán, người mua tại Công ty Cổ phần Gozo</t>
  </si>
  <si>
    <t>Lê Phạm Vân Anh</t>
  </si>
  <si>
    <t>Quy trình kiểm toán khoản mục tài sản cố định tại Công ty TNHH Kiểm toán DFK Việt Nam</t>
  </si>
  <si>
    <t>Trương Thị Điệp</t>
  </si>
  <si>
    <t>Kế toán thanh toán với người bán, người mua tại Công ty Cổ phần Tập đoàn Đèo Cả</t>
  </si>
  <si>
    <t>Lê Thị Xuân Duyên</t>
  </si>
  <si>
    <t>Kế toán thanh toán với người mua, người bán tại Công ty TNHH MTV Thanh Thùy Dương</t>
  </si>
  <si>
    <t>Danh Thị Hồng</t>
  </si>
  <si>
    <t>Kế toán bán hàng và xác định kết quả kinh doanh tại Công ty Cổ phần Thương Mại và Sản Xuất Bao Bì Ánh Sáng</t>
  </si>
  <si>
    <t>Mai Đào Cúc Huệ</t>
  </si>
  <si>
    <t>Kế toán tiêu thụ hàng hóa và xác định kết quả tiêu thụ hàng hóa tại Công ty Cổ phần Emin Việt Nam - chi nhánh Miền Nam</t>
  </si>
  <si>
    <t>Trần Thị Như Huỳnh</t>
  </si>
  <si>
    <t>Kế toán doanh thu, chi phí và xác định kết quả kinh doanh tại Công ty TNHH Thương Mại Dịch Vụ Toàn Thuận</t>
  </si>
  <si>
    <t>Huỳnh Văn Kha</t>
  </si>
  <si>
    <t>Kế toán doanh thu, chi phí và xác định kết quả kinh doanh tại  Công ty Cổ phần Gozo</t>
  </si>
  <si>
    <t>Nguyễn Thị Thúy Loan</t>
  </si>
  <si>
    <t>Kế toán thanh toán với người mua, người bán tại Công ty TNHH Khu Kỹ Nghệ Việt Nhật</t>
  </si>
  <si>
    <t>Thi Xuân Mai</t>
  </si>
  <si>
    <t>Nguyễn Dương Trà My</t>
  </si>
  <si>
    <t>Kế toán nguyên vật liệu tại Công ty TNHH TM DV Tân Độ Lan</t>
  </si>
  <si>
    <t>Trần Thị Bích Ngọc</t>
  </si>
  <si>
    <t>Kế toán thanh toán với người bán, người mua tại Khách sạn Mường Thanh Grand Sài Gòn Centre Hotel</t>
  </si>
  <si>
    <t>Nguyễn Đông Nhi</t>
  </si>
  <si>
    <t>Kế toán thanh toán với người bán, người mua tại Công ty Cổ phần In Sao Việt Nhật</t>
  </si>
  <si>
    <t>Nguyễn Thị Thiên Nhi</t>
  </si>
  <si>
    <t>Kế toán thanh toán với người bán, người mua tại Công ty TNHH Điện Máy Ánh Ngân</t>
  </si>
  <si>
    <t>Lương Thị Quỳnh Như</t>
  </si>
  <si>
    <t>Kế toán thanh toán với người bán, người mua tại Công ty TNHH DV TV và Đại Lý Thuế Minh Anh</t>
  </si>
  <si>
    <t>Võ Thanh Phương</t>
  </si>
  <si>
    <t>Kế toán tiêu thụ hàng hóa và xác định kết quả kinh doanh tại Công ty TNHH Thinksafe</t>
  </si>
  <si>
    <t>Nguyễn Thị Hồng Phượng</t>
  </si>
  <si>
    <t xml:space="preserve">Kế toán thanh toán với người mua, người bán tại Công ty TNHH Sunday Basic </t>
  </si>
  <si>
    <t>Triệu Thị Quý</t>
  </si>
  <si>
    <t>Kế toán bán hàng và xác định kết quả hoạt động kinh doanh tại Công ty TNHH Smart Line</t>
  </si>
  <si>
    <t>Nguyễn Thị Tuyết Quyên</t>
  </si>
  <si>
    <t>Kế toán thanh toán với người bán, người mua tại Công ty Liên doanh Hữu hạn Khách sạn Chains Caravelle</t>
  </si>
  <si>
    <t>Lê Bình Phương Quỳnh</t>
  </si>
  <si>
    <t>Kế toán thanh toán với người bán, người mua tại Công ty Cổ phần Thông Tin Tín Hiệu Đường Sắt Sài Gòn</t>
  </si>
  <si>
    <t>Nguyễn Thị Tuyết Sương</t>
  </si>
  <si>
    <t>Kế toán thanh toán với người bán, người mua tại Công ty TNHH Thương Mại Du Lịch Tấn Thịnh.</t>
  </si>
  <si>
    <t>Hữu Thị Hồng Thắm</t>
  </si>
  <si>
    <t>Kế toán tiêu thụ hàng hóa và xác định kết quả kinh doanh tại Công ty TNHH MTV DV- TM-VT Minh Minh Tuyền</t>
  </si>
  <si>
    <t>Võ Thị Hồng Thắm</t>
  </si>
  <si>
    <t xml:space="preserve">Kế toán thanh toán với người mua, người bán tại Công ty TNHH Hwaseung Logistics </t>
  </si>
  <si>
    <t>Nguyễn Hà Vy Thảo</t>
  </si>
  <si>
    <t>Kế toán thanh toán với người bán, người mua tại Công ty TNHH tư vấn TINLAW</t>
  </si>
  <si>
    <t>Vũ Thị Thanh Thảo</t>
  </si>
  <si>
    <t>Kế toán thanh toán với người bán, người mua tại Công ty TNHH Thương Mại Dịch Vụ Xuất Nhập Khẩu Đồ Chơi Xe Độc</t>
  </si>
  <si>
    <t>Nguyễn Thị Minh Thư</t>
  </si>
  <si>
    <t>Kế toán thanh toán với người bán, người mua tại Công ty TNHH Dịch Vụ Tiếp Vận Toàn Cầu</t>
  </si>
  <si>
    <t>Phạm Phương Thuý</t>
  </si>
  <si>
    <t>Kế toán thanh toán với người bán, người mua tại Công ty Cổ phần Thực Phẩm Và Đồ Uống TTC</t>
  </si>
  <si>
    <t>Lê Thanh Thúy</t>
  </si>
  <si>
    <t>Kế toán thanh toán với người mua, người bán tại Công ty TNHH Quốc Tế Kirin</t>
  </si>
  <si>
    <t>Nguyễn Thị Cẩm Tú</t>
  </si>
  <si>
    <t>Kế toán tiêu thụ thành phẩm và xác định kết quả tiêu thụ thành phẩm tại Công ty TNHH mỹ phẩm An Nam</t>
  </si>
  <si>
    <t>Trần Khánh Vy</t>
  </si>
  <si>
    <t>Kế toán thanh toán với người bán, người mua tại Công ty TNHH Finmart</t>
  </si>
  <si>
    <t>Trần Ngọc Như Ý</t>
  </si>
  <si>
    <t>Nguyễn Mai Sỹ</t>
  </si>
  <si>
    <t>S25-64LG1</t>
  </si>
  <si>
    <t>Logistics và quản lý chuỗi cung ứng</t>
  </si>
  <si>
    <t>Đào Duy Đức</t>
  </si>
  <si>
    <t>Thực trạng hoạt động nhập khẩu tại Công ty Cổ phần Giao nhận Vận tải Kỳ Lân</t>
  </si>
  <si>
    <t>Huỳnh Thanh Nam</t>
  </si>
  <si>
    <t>Hoàn thiện hoạt động nhập khẩu bằng đường hàng không tại Công ty ONEX Logistics</t>
  </si>
  <si>
    <t>Nguyễn Phạm Xuyến Chi</t>
  </si>
  <si>
    <t>Hoàn thiện hoạt động quản lý kho hàng của Công ty TNHH SAI GON HI-TECH</t>
  </si>
  <si>
    <t>Nguyễn Thị Hồng Phúc</t>
  </si>
  <si>
    <t>Hoàn thiện hoạt động mua sắm vật tư tại Công ty TNHH Du Thuyền Hoa Sen</t>
  </si>
  <si>
    <t>Trần Ngọc Thảo Thy</t>
  </si>
  <si>
    <t>Hoàn thiện hoạt động Logistics đầu ra tại Công ty TNHH Tân Sao Á</t>
  </si>
  <si>
    <t>Đỗ Nguyễn Như Yến</t>
  </si>
  <si>
    <t>Phân tích hoạt động nhập khẩu bằng đường hàng không tại Công ty TNHH Vận tải Miên Sơn</t>
  </si>
  <si>
    <t>Trần Thị Thu Hoài</t>
  </si>
  <si>
    <t>Phân tích hoạt động nhập khẩu bằng đường hàng không tại Công ty TNHH Pungkook Sài Gòn II</t>
  </si>
  <si>
    <t>Nguyễn Diễm Thư</t>
  </si>
  <si>
    <t>Giải pháp mở rộng thị trường dịch vụ logistics quốc tế tại Công ty cổ phần Giao nhận vận tải Kỳ Lân</t>
  </si>
  <si>
    <t>Nguyễn Ngọc Nhị</t>
  </si>
  <si>
    <t>Thực trạng hoạt động giao nhận hàng hóa nội địa của Công ty TNHH MTV Chuyển Phát Nhanh Thuận Phong (J&amp;T Express)</t>
  </si>
  <si>
    <t>Nguyễn Trần Đức</t>
  </si>
  <si>
    <t>Giải pháp nâng cao hiệu quả công việc nhân viên tại Công ty TNHH thương mại dịch vụ giao nhận An Thành Phát</t>
  </si>
  <si>
    <t>Phạm Thị Mến</t>
  </si>
  <si>
    <t>Thúc đẩy hoạt động chuyển giao công nghệ trong lĩnh vực vận tải của Công ty Cổ phần giải pháp chuỗi cung ứng smartlog</t>
  </si>
  <si>
    <t>Trần Văn Dũng</t>
  </si>
  <si>
    <t>Hoàn thiện quy trình xuất khẩu hàng hóa nguyên container tại Công ty TNHH Tiếp Vận và Vận tải Á Âu.</t>
  </si>
  <si>
    <t>Trần Quang Nhật</t>
  </si>
  <si>
    <t>Hoàn thiện hoạt động vận tải quốc tế hàng container bằng đường bộ tại Công ty Cổ phần Tiếp vận Quốc tế Cảng Cát Lái</t>
  </si>
  <si>
    <t>Lương Thị Hằng</t>
  </si>
  <si>
    <t>Phát triển hoạt động kinh doanh của Công ty TNHH Giải pháp Hàng hải Quốc tế Bình Phú</t>
  </si>
  <si>
    <t>Phạm Nguyên Thành</t>
  </si>
  <si>
    <t>S25-64LG2</t>
  </si>
  <si>
    <t>Phát triển hoạt động vận tải đường bộ tại Công ty Cổ phần Tiếp vận HNL Logistics</t>
  </si>
  <si>
    <t>Hồ Thị Như Quỳnh</t>
  </si>
  <si>
    <t>Hoàn thiện quy trình khai báo hải quan tại Công ty Cổ phần Logistics Cái Mép</t>
  </si>
  <si>
    <t>Chung Gia Hân</t>
  </si>
  <si>
    <t>Phân tích thực trạng thu mua hàng hoá tại Công ty TNHH Apeiron Bionenergy Việt Nam</t>
  </si>
  <si>
    <t>Trần Nguyễn Phương Uyên</t>
  </si>
  <si>
    <t>Phân tích hoạt động xuất khẩu hàng hóa tại Công ty TNHH Thương mại XNK Phúc Nam Khang</t>
  </si>
  <si>
    <t>Trần Ngọc Mi</t>
  </si>
  <si>
    <t>Hoàn thiện hoạt động logistics đầu vào của Công ty Cổ phần Đầu tư và Phát triển Dịch vụ CitiGym</t>
  </si>
  <si>
    <t>Phạm Thị Kim Chi</t>
  </si>
  <si>
    <t>Phát triển hoạt động thu mua hàng hoá tại Công ty Cổ phần Văn hóa Nhân Văn.</t>
  </si>
  <si>
    <t>Nguyễn Thụy Mỹ Dung</t>
  </si>
  <si>
    <t>Nâng cao hoạt động quản lý kho lạnh tại Công ty TNHH Thương mại Dịch vụ Quốc tế Hoàn Vũ</t>
  </si>
  <si>
    <t>Đỗ Minh Nam</t>
  </si>
  <si>
    <t>Tổ chức nghiệp vụ giao nhận hàng xuất khẩu bằng đường biển tại Công ty TNHH Tiếp vận Hàng hoá LEGEND</t>
  </si>
  <si>
    <t>Lê Thị Mỹ Tuyên</t>
  </si>
  <si>
    <t>Các yếu tố ảnh hưởng đến sự hài lòng của khách hàng đối với dịch vụ nhập khẩu tại Công ty TNHH Cảng Phước Long</t>
  </si>
  <si>
    <t>Ngô Thị Tường Vi</t>
  </si>
  <si>
    <t xml:space="preserve">Hoàn thiện hoạt động quản lý kho tại Công ty TNHH Tân Sao Á 
</t>
  </si>
  <si>
    <t>Nguyễn Thị Vy</t>
  </si>
  <si>
    <t>ThS. Nguyễn Thị Hồng Hạnh</t>
  </si>
  <si>
    <t>Hoạt động giao nhận hàng hoá xuất khẩu nguyên container bằng đường biển tại Công ty Cổ phần Xuất Nhập Khẩu Logimex</t>
  </si>
  <si>
    <t>Nguyễn Ngọc Mai Linh</t>
  </si>
  <si>
    <t>Phân tích rủi ro và đề xuất giải pháp trong xử lý chứng từ nhập khẩu nguyên container (FCL) bằng đường biển tại Công ty Cổ phần Xuất Nhập Khẩu Logimex.</t>
  </si>
  <si>
    <t>Lê Trần An Thuyên</t>
  </si>
  <si>
    <t>Hoạt động giao nhận hàng hóa nhập khẩu nguyên container (FCL) bằng đường biển tại Công ty TNHH TMDV XNK Asia Ocean Việt Nam.</t>
  </si>
  <si>
    <t>Nguyễn Phạm Ý Kiều</t>
  </si>
  <si>
    <t>Giải pháp hoàn thiện quy trình bán hàng xuất khẩu và xử lý đơn hàng tại Công ty TNHH Xuất Nhập Khẩu EXPAD</t>
  </si>
  <si>
    <t>Lê Thị Lệ Quyên</t>
  </si>
  <si>
    <t>Phân tích hoạt động giao nhận hàng hoá xuất khẩu nguyên container bằng đường biển tại Công ty TNHH XNK Bamboo Pacific</t>
  </si>
  <si>
    <t>Trần Minh Hoàng</t>
  </si>
  <si>
    <t>Giải pháp thúc đẩy xuất khẩu thiết bị may của Công ty TNHH Thương mại Dịch vụ Thiết bị Gia Nghi sang thị trường Trung Quốc</t>
  </si>
  <si>
    <t>Huỳnh Đức Khắc Tâm</t>
  </si>
  <si>
    <t>Thực trạng nghiệp vụ giao nhận hàng nhập khẩu nguyên container bằng đường biển của Công ty TNHH Giao nhận Vận tải và Thương mại Quốc tế TNT</t>
  </si>
  <si>
    <t>Nguyễn Hoàng Thái</t>
  </si>
  <si>
    <t>Thực trạng và giải pháp quy trình vận hành kho tại Công ty Cổ phần Thịnh Thế Vinh Hoa</t>
  </si>
  <si>
    <t>Nguyễn Kim Tuấn</t>
  </si>
  <si>
    <t>Đào Quang Đức Anh</t>
  </si>
  <si>
    <t>Nguyễn Thị Ngân Hà</t>
  </si>
  <si>
    <t>Giải pháp hoàn thiện công tác thu mua nguyên vật liệu trong chuỗi cung ứng tại Công ty TNHH Aldila Composite Products</t>
  </si>
  <si>
    <t>Nguyễn Phương Nhật Linh</t>
  </si>
  <si>
    <t>Phạm Minh Sang</t>
  </si>
  <si>
    <t>Thực trạng và giải pháp hoàn thiện hoạt động Logistics đầu vào tại Công ty TNHH Quảng cáo Thương mại Bằng Phương ("SQUARE")</t>
  </si>
  <si>
    <t>Nguyễn Thị Trúc Loan</t>
  </si>
  <si>
    <t>Hoạt động giao nhận hàng hóa nhập khẩu bằng đường biển tại Công ty TNHH Vận tải Miên Sơn</t>
  </si>
  <si>
    <t>Huỳnh Thị Kim Ngân</t>
  </si>
  <si>
    <t>Quản trị ngoại lệ và tối ưu hóa luồng thông tin trong chuỗi cung ứng đầu ra phân khúc Xuất khẩu tại Công ty TNHH Lotte F&amp;G Việt Nam</t>
  </si>
  <si>
    <t>Hồ Thị Thúy Oanh</t>
  </si>
  <si>
    <t>Thực trạng và giải pháp thúc đẩy hoạt động giao nhận hàng nội thất xuất khẩu bằng đường biển tại Công ty TNHH Asian Cargo International</t>
  </si>
  <si>
    <t>Đặng Thị Tâm Đan</t>
  </si>
  <si>
    <t>Phân tích dữ liệu hàng tồn kho để đề xuất các giải pháp thông minh tại Công ty Cổ phần Logistics U&amp;I</t>
  </si>
  <si>
    <t>Trần Kiều Trinh</t>
  </si>
  <si>
    <t>Thực trạng và giải pháp quản trị tồn kho thiết bị, vật tư tại Công ty TNHH Công Nghệ &amp; Dịch Vụ Nhất Tín</t>
  </si>
  <si>
    <t>Nguyễn Thị Mai Anh</t>
  </si>
  <si>
    <t>Giải pháp nâng cao hiệu quả quản lý hoạt động cung ứng tại Công ty TNHH Đầu tư và Dịch vụ HumVentures</t>
  </si>
  <si>
    <t>Nguyễn Thới Hòa</t>
  </si>
  <si>
    <t>Thực trạng hoạt động kinh doanh và vận hành dịch vụ logistics tại Công ty TNHH Starlight Global Logistics</t>
  </si>
  <si>
    <t>Nguyễn Thị Hoài Vy</t>
  </si>
  <si>
    <t>Thực trạng và giải pháp trong hoạt động giao nhận hàng hoá tại Công ty TNHH Sản Xuất Và Thương Mại Xây Dựng Nội Thất Đại Phát</t>
  </si>
  <si>
    <t>Phan Thị Yến Nhi</t>
  </si>
  <si>
    <t>Thực trạng quy trình khai thác khách hàng tại Công ty TNHH Thương Mại Dịch Vụ Xuất Nhập Khẩu Aisa Ocean Việt Nam</t>
  </si>
  <si>
    <t>Huỳnh Thúy Huệ</t>
  </si>
  <si>
    <t>Nguyễn Thị Kim Phụng</t>
  </si>
  <si>
    <t>Trần Thị Đào</t>
  </si>
  <si>
    <t>TS. Trần Thị Thanh Huyền</t>
  </si>
  <si>
    <t>Thực trạng quy trình giao nhận hàng hoá nhập khẩu LCL bằng đường biển tại Công ty TNHH Vận tải Miên Sơn</t>
  </si>
  <si>
    <t>Nguyễn Minh Nhựt</t>
  </si>
  <si>
    <t>Thực trạng hoạt động phát triển kinh doanh của Công ty Cổ phần quốc tế Nam Đế Logistics</t>
  </si>
  <si>
    <t>Đinh Thị Bích Tuyền</t>
  </si>
  <si>
    <t>Thực trạng quy trình nhập khẩu hàng hoá bằng đường hàng không tại Công ty Cổ phần Tiximax</t>
  </si>
  <si>
    <t>Lê Đức Tiến</t>
  </si>
  <si>
    <t>Hoàn thiện hoạt động phát triển kinh doanh của Công ty TNHH TMDV Giao Nhận An Thành Phát</t>
  </si>
  <si>
    <t>Bùi Thị Thu Hoài</t>
  </si>
  <si>
    <t>Dương Hoài Đông Phương</t>
  </si>
  <si>
    <t>Thực trạng và giải pháp hoàn thiện hiệu quả quy trình giao nhận hàng hóa nhập khẩu Công ty TNHH Thép Hoà Tiến</t>
  </si>
  <si>
    <t>Bùi Anh Quốc</t>
  </si>
  <si>
    <t>Thực trạng quy trình nhập khẩu vật tư bằng đường biển tại Công ty TNHH SX TM XD Nội thất Đại Phát</t>
  </si>
  <si>
    <t>Hồ Thị Lựu</t>
  </si>
  <si>
    <t>Thực trạng và giải pháp hoàn thiện hiệu quả hoạt động kinh doanh dịch vụ logistics tại Công ty TNHH Logistics Minh Huy</t>
  </si>
  <si>
    <t>Nguyễn Thị Như Quỳnh</t>
  </si>
  <si>
    <t>Hoàn thiện hoạt động giao nhận hàng hóa tại Tổng Công ty Cổ phần Bưu chính Viettel</t>
  </si>
  <si>
    <t>Nguyễn Thị Phố</t>
  </si>
  <si>
    <t>Lê Duy Điệp</t>
  </si>
  <si>
    <t>Thực trạng và giải pháp hoàn thiện hiệu quả nghiệp vụ giao nhận và thông quan hàng hoá nhập khẩu tại Công ty TNHH Tiếp Vận Con Thoi</t>
  </si>
  <si>
    <t>Vũ Thị Thanh Hương</t>
  </si>
  <si>
    <t>Hoàn thiện hoạt động phát triển kinh doanh Logistics của Công ty TNHH Hoàng Tường</t>
  </si>
  <si>
    <t>Dương Hồ Song Đà</t>
  </si>
  <si>
    <t>Thực trạng hoạt động kinh doanh dịch vụ kho vận của Công ty TNHH MTV Kho Vận Sài Gòn CO.OP</t>
  </si>
  <si>
    <t>Đỗ Văn Hải</t>
  </si>
  <si>
    <t>Phạm Thị Kim Dung</t>
  </si>
  <si>
    <t>Thực trạng và giải pháp hoạt động logistics đầu vào của Công ty Cổ phần 25 FIT</t>
  </si>
  <si>
    <t>Quách Ý Như</t>
  </si>
  <si>
    <t>Mai Thu Huyền</t>
  </si>
  <si>
    <t>Thực trạng và giải pháp hoàn thiện hiệu quả hoạt động phân phối hàng hóa của Công ty TNHH MTV Thương Mại Quỳnh Trâm Anh</t>
  </si>
  <si>
    <t>Trần Thị Quỳnh Như</t>
  </si>
  <si>
    <t>TS. Hà Kiên Tân</t>
  </si>
  <si>
    <t>Nâng cao hiệu quả hoạt động kinh doanh dịch vụ logistics tại Công ty TNHH TMDV XNK Asia Ocean Việt Nam</t>
  </si>
  <si>
    <t>Nguyễn Thị Diệu Hương</t>
  </si>
  <si>
    <t>Hoàn thiện quy trình giao nhận hàng hóa xuất khẩu nguyên container bằng đường biển tại Công ty TNHH Vận tải Miên Sơn</t>
  </si>
  <si>
    <t>Trần Nguyễn Khải Hoàn</t>
  </si>
  <si>
    <t>Nâng cao khả năng cạnh tranh dịch vụ vận tải nội địa tại Công ty Cổ phần Trans Pacific Global</t>
  </si>
  <si>
    <t>Nguyễn Ngọc Gia Hân</t>
  </si>
  <si>
    <t>S24-63LG2</t>
  </si>
  <si>
    <t>Hoàn thiện nghiệp vụ khai báo Hải quan điện tử đối với hàng hóa xuất khẩu tại Công ty TNHH Thép Kim Trường Hưng</t>
  </si>
  <si>
    <t>Nguyễn Thị Xuân Hoài</t>
  </si>
  <si>
    <t>Hoàn thiện quy trình xuất khẩu hàng nguyên container bằng đường biển tại Công ty TNHH TMDV Thịnh Phát Logistics</t>
  </si>
  <si>
    <t>Trần Thị Thùy Linh</t>
  </si>
  <si>
    <t>Nâng cao hiệu quả kinh doanh dịch vụ vận tải biển và hàng không tại Công ty Cổ phần Trans Pacific Global</t>
  </si>
  <si>
    <t>Đỗ Ngọc Kiều Thi</t>
  </si>
  <si>
    <t>S24-63LG1</t>
  </si>
  <si>
    <t>Hoàn thiện hoạt động logistics đầu ra tại Công ty Cổ phần que hàn Việt Đức</t>
  </si>
  <si>
    <t>Nguyễn Phan Tấn Đức</t>
  </si>
  <si>
    <t>Hoàn thiện quy trình thu mua nguyên vật liệu sầu riêng phục vụ chế biến xuất khẩu tại Công ty TNHH Westernfarm</t>
  </si>
  <si>
    <t>Vũ Thị Anh Thơ</t>
  </si>
  <si>
    <t>Hoàn thiện quy trình vận tải hàng lẻ tại Công ty Cổ phần Tập đoàn ITL</t>
  </si>
  <si>
    <t>Ngô Tấn Phát</t>
  </si>
  <si>
    <t>Hoàn thiện hoạt động nhập khẩu hàng hoá trang thiết bị y tế tại Công ty Cổ phần Công Nghệ Nam Đại Dương</t>
  </si>
  <si>
    <t>Ngô Nguyên Bình</t>
  </si>
  <si>
    <t xml:space="preserve">Hoàn thiện quy trình giao nhận hàng hóa xuất khẩu nguyên container tại Công ty TNHH Xuất nhập khẩu Green Ocean </t>
  </si>
  <si>
    <t>Phan Thị Thu Thương</t>
  </si>
  <si>
    <t xml:space="preserve">Hoàn thiện hoạt động giao nhận hàng hóa nhập khẩu nguyên container bằng đường biển tại Công ty Cổ phần tiếp vận miền Nam </t>
  </si>
  <si>
    <t>Phan Thị Thanh Thảo</t>
  </si>
  <si>
    <t>Tổ chức thực hiện nghiệp vụ giao nhận hàng xuất khẩu bằng đường biển tại Công ty TNHH Asian Cargo International</t>
  </si>
  <si>
    <t>Võ Thị Mỹ Lệ</t>
  </si>
  <si>
    <t>Hoàn thiện quy trình giao nhận hàng hóa xuất khẩu nguyên container tại Công ty TNHH Xuất nhập khẩu Phát Khang</t>
  </si>
  <si>
    <t>Tô Thành Hưng</t>
  </si>
  <si>
    <t>Giải pháp hạn chế rủi ro trong hoạt động giao nhận hàng hóa xuất khẩu bằng đường biển tại Công ty TNHH Asian Cargo International</t>
  </si>
  <si>
    <t>Phạm Minh Quốc</t>
  </si>
  <si>
    <t>Hoàn thiện quy trình xuất khẩu hàng hoá nguyên container bằng đường biển tại Công ty Cổ phần quốc tế Phong Phú</t>
  </si>
  <si>
    <t>Bùi Hoàng Kim Ngân</t>
  </si>
  <si>
    <t>ThS. Trần Đức Thành</t>
  </si>
  <si>
    <t>ThS. Phạm Thị Duấn</t>
  </si>
  <si>
    <t xml:space="preserve">Giải pháp nâng cao hiệu quả hoạt động xuất khẩu xoài sấy dẻo tại Công ty TNHH Xuất nhập khẩu EXPAD </t>
  </si>
  <si>
    <t>Nguyễn Kim Ngọc</t>
  </si>
  <si>
    <t>Nguyễn Trung Ngân</t>
  </si>
  <si>
    <t>Giải pháp nâng cao hiệu quả hoạt động giao nhận hàng nguyên container bằng đường biển nội địa tại Công ty Cổ phần VIMC Logistics</t>
  </si>
  <si>
    <t>Lê Thanh Trà</t>
  </si>
  <si>
    <t>Giải pháp nâng cao hiệu quả khai thác hàng rời tại Công ty Cổ phần Cảng Cửa Ngõ Sài Gòn</t>
  </si>
  <si>
    <t>Võ Thị Mỹ Phương</t>
  </si>
  <si>
    <t>Trần Hà My</t>
  </si>
  <si>
    <t>Trần Phương Anh</t>
  </si>
  <si>
    <t>Lý Thị Ngọc Quý</t>
  </si>
  <si>
    <t>Nguyễn Mỹ Hiệp</t>
  </si>
  <si>
    <t>Võ Quốc Hiếu</t>
  </si>
  <si>
    <t>Nguyễn Thị Kim Lan</t>
  </si>
  <si>
    <t>Giải pháp tối ưu hóa quy trình khai báo hải quan đối với hàng hóa nhập khẩu LCL bằng đường biển tại Công ty TNHH Giải pháp Hàng hải Quốc tế Bình Phú</t>
  </si>
  <si>
    <t>Ngô Đức Chiến</t>
  </si>
  <si>
    <t>Phan Minh Tuyết Anh</t>
  </si>
  <si>
    <t>Phạm Hoàng Dương</t>
  </si>
  <si>
    <t>Giải pháp nâng cao hiệu quả kinh doanh dịch vụ hải quan tại Công ty TNHH Wanyang International Logistics</t>
  </si>
  <si>
    <t>Lê Ngọc Bảo Trân</t>
  </si>
  <si>
    <t>Giải pháp nâng cao hiệu quả hoạt động sản xuất kinh doanh Công ty TNHH Xuất Nhập Khẩu Bobi Craft</t>
  </si>
  <si>
    <t>Nguyễn Lê Thảo Nguyên</t>
  </si>
  <si>
    <t xml:space="preserve">Đánh giá quy trình mua hàng và lựa chọn nhà cung cấp tại Công ty TNHH TM SX DV Cơ khí Tân Tân Thành </t>
  </si>
  <si>
    <t>Trần Diễm Quỳnh</t>
  </si>
  <si>
    <t>Nguyễn Lê Bảo Yến</t>
  </si>
  <si>
    <t>Phân tích quy trình xử lý đơn hàng và đề xuất giải pháp tối ưu hóa hoạt động logistics tại Công ty TNHH Thương mại Kết Nối Thông Minh</t>
  </si>
  <si>
    <t>Nguyễn Hoàng Long</t>
  </si>
  <si>
    <t>Đỗ Nguyễn Hoài Nhi</t>
  </si>
  <si>
    <t>Giải pháp nâng cao năng lực cạnh tranh trong hoạt động dịch vụ logistics tại Công ty TNHH Dịch vụ Xuất nhập khẩu ELS</t>
  </si>
  <si>
    <t>Nguyễn Thành Phố</t>
  </si>
  <si>
    <t>Hoàn thiện công tác thống kê và quản lý tồn kho thành phẩm ly nhựa tại Công ty TNHH MTV sản xuất thương mại và dịch vụ tổng hợp Thành Tín</t>
  </si>
  <si>
    <t>Mai Trần Nhật Khải</t>
  </si>
  <si>
    <t>Hoàn thiện quy trình xử lý đơn hàng và quy trình  xuất khẩu tại Công ty TNHH Đầu tư Thương mại Quốc tế WINVN</t>
  </si>
  <si>
    <t>Phạm Nguyễn Thị Diệu Hiền</t>
  </si>
  <si>
    <t>Quản trị rủi ro pháp lý trong hoạt động thông quan hàng hóa xuất nhập khẩu: Thực trạng và giải pháp tại Biz Legal Group</t>
  </si>
  <si>
    <t>Nguyễn Thị Phương Minh</t>
  </si>
  <si>
    <t xml:space="preserve">Giải pháp nâng cao trải nghiệm của khách hàng thông qua ứng dụng AI và Chatbot tại Công ty TNHH MTV CPN Thuận Phong (J&amp;T Express)
</t>
  </si>
  <si>
    <t>Nguyễn Kim Ngân</t>
  </si>
  <si>
    <t>Lê Thị Sáu</t>
  </si>
  <si>
    <t>Giải pháp đẩy mạnh xuất khẩu sản phẩm đồ chơi cho thú cưng từ gỗ cà phê tại Công ty TNHH Xuất nhập khẩu EXPAD</t>
  </si>
  <si>
    <t>Trương Thị Hoài Bắc</t>
  </si>
  <si>
    <t>Nguyễn Hà Xuân</t>
  </si>
  <si>
    <t>Quy trình lập và xử lý bộ chứng từ xuất khẩu xoài cát chu sang thị trường Hàn Quốc tại Công ty Cổ phần Thực phẩm Hùng Hậu</t>
  </si>
  <si>
    <t>Trần Bảo Phúc</t>
  </si>
  <si>
    <t>S24-63QT-KDQT</t>
  </si>
  <si>
    <t>Hoàn thiện hoạt động đào tạo nhân sự tại Công ty Cổ phần Đầu tư PNA</t>
  </si>
  <si>
    <t>Quản trị kinh doanh quốc tế</t>
  </si>
  <si>
    <t>Nguyễn Minh Trang</t>
  </si>
  <si>
    <t>Hoàn thiện hoạt động marketing tại Công ty TNHH Đầu tư Phát triển Giáo Dục Bảo Quốc</t>
  </si>
  <si>
    <t>Trần Phước Đại</t>
  </si>
  <si>
    <t>Phát triển quy trình cá nhân hóa trải nghiệm khách hàng của Công ty Du lịch Lữ hành Vietcruise</t>
  </si>
  <si>
    <t>Lê Thị Huế</t>
  </si>
  <si>
    <t>S25-64QT-KDQT</t>
  </si>
  <si>
    <t>Hoàn thiện hoạt động tuyển dụng nhân sự tại Công ty Cổ phần đầu tư địa ốc Tân Thịnh</t>
  </si>
  <si>
    <t>Bùi Thiên Hoàng</t>
  </si>
  <si>
    <t>Nâng cao hiệu quả quản lý kho tại Công ty TNHH PT Grow</t>
  </si>
  <si>
    <t>Phan Phương Thảo</t>
  </si>
  <si>
    <t>Hoàn thiện hoạt động quản lý nhân sự tại Công ty TNHH Đầu tư Phát triển Giáo Dục Bảo Quốc</t>
  </si>
  <si>
    <t>Phạm Minh Quang</t>
  </si>
  <si>
    <t>Thực trạng công tác chăm sóc khách hàng tại Công ty TNHH Thế Giới Nhạc Không Lời</t>
  </si>
  <si>
    <t>Trần Bích Quyên</t>
  </si>
  <si>
    <t>Thực trạng hoạt động chăm sóc khách hàng tại Công ty TNHH Đại lý Thuế VN Đông Nam Á.</t>
  </si>
  <si>
    <t>Bùi Thị Thu Hương</t>
  </si>
  <si>
    <t>Thực trạng và giải pháp hoàn thiện công tác tuyển dụng nhân lực tại Công ty Cổ phần sàn giao dịch bất động sản TERA</t>
  </si>
  <si>
    <t>Lê Thị Hiếu Thảo</t>
  </si>
  <si>
    <t>Hoàn thiện công tác tuyển dụng nhân sự tại Công ty TNHH Thương Mại Laria</t>
  </si>
  <si>
    <t>Trương Văn Linh</t>
  </si>
  <si>
    <t>Hoàn thiện công tác tuyển dụng nhân sự tại Công ty TNHH Schola</t>
  </si>
  <si>
    <t>Lê Thị Thanh Hoa</t>
  </si>
  <si>
    <t>Thực trạng quy trình giao nhận hàng nhập khẩu nguyên container bằng đường biển tại Công ty TNHH Cầu Đại Dương</t>
  </si>
  <si>
    <t>Huỳnh Thị Tường Loan</t>
  </si>
  <si>
    <t>Thực trạng quy trình xuất khẩu hàng hóa từ kho ngoại quan tại CTCP ICD Tân Cảng Long Bình</t>
  </si>
  <si>
    <t>Nguyễn Thị Thúy Nga</t>
  </si>
  <si>
    <t>Hoàn thiện công tác tuyển dụng nhân sự tại Công ty Cổ phần Kỹ thuật Việt Sơn</t>
  </si>
  <si>
    <t>NGÔ SỸ SIÊU</t>
  </si>
  <si>
    <t xml:space="preserve">Thực trạng và giải pháp nâng cao hiệu quả hoạt động tuyển sinh tại Trường Cao đẳng nghề Hoa Sen </t>
  </si>
  <si>
    <t>Nguyễn Thị Thùy Dung</t>
  </si>
  <si>
    <t>Hoàn thiện công tác tuyển dụng nhân sự tại Công ty TNHH Vật Liệu Cách Nhiệt Việt Nhật</t>
  </si>
  <si>
    <t>Hoàng Thị Hoài Thương</t>
  </si>
  <si>
    <t>Đỗ Thị Thu Phương</t>
  </si>
  <si>
    <t>Giải pháp phát triển ngành hàng độc quyền tại Công ty TNHH Mê Đi Ca</t>
  </si>
  <si>
    <t>Nguyễn Ánh Minh</t>
  </si>
  <si>
    <t>Hoàn thiện hoạt động thanh toán quốc tế cho các doanh nghiệp vận tải tại Ngân hàng Vietcombank - Chi nhánh TP. Hồ Chí Minh</t>
  </si>
  <si>
    <t>Phùng Minh Thư</t>
  </si>
  <si>
    <t>Hoàn thiện công tác tuyển dụng nhân sự tại Công ty TNHH KOI Café Việt Nam</t>
  </si>
  <si>
    <t>Lê Thụy Hồng Quyên</t>
  </si>
  <si>
    <t>Hoàn thiện hoạt động kinh doanh tại Công ty Cổ phần đầu tư địa ốc Tân Thịnh</t>
  </si>
  <si>
    <t>Bùi Ngọc Lan Vy</t>
  </si>
  <si>
    <t>Hoàn thiện hoạt động tuyển dụng nhân lực tại Công ty TNHH Redsun Logistics</t>
  </si>
  <si>
    <t>Đẩu Phạm Ngọc Trinh</t>
  </si>
  <si>
    <t>Hoàn thiện hoạt động tuyển dụng nhân lực tại Công ty Cổ phần giao nhận WinWin</t>
  </si>
  <si>
    <t>Phạm Ngọc Kim Huệ</t>
  </si>
  <si>
    <t>Nâng cao hiệu quả quy trình thông quan hàng xuất khẩu bằng đường biển tại Công ty TNHH Thương mại dịch vụ đầu tư Tân Minh Trí</t>
  </si>
  <si>
    <t>Nguyễn Thị Thu Hiền</t>
  </si>
  <si>
    <t>Giải pháp hoàn thiện hoạt động bán hàng tại Công ty TNHH Thương mại Xe máy Hà Thành</t>
  </si>
  <si>
    <t>Trần Ngọc Ánh</t>
  </si>
  <si>
    <t>Giải pháp hoàn thiện hoạt động truyền thông marketing tại Công ty TNHH Thương mại và Dịch vụ Vĩnh Thiện Phát</t>
  </si>
  <si>
    <t>Nguyễn Thị Ngọc Huyền</t>
  </si>
  <si>
    <t>S22-61QT-TMĐT</t>
  </si>
  <si>
    <t>Hoàn thiện hoạt động bán hàng tại Công ty Cổ phần Đầu tư và Phát triển Bất động sản Richard Land</t>
  </si>
  <si>
    <t>Quản trị kinh doanh thương mại điện tử</t>
  </si>
  <si>
    <t>Trần Thị Ngọc Ánh</t>
  </si>
  <si>
    <t>S25-64QT-MAR</t>
  </si>
  <si>
    <t>Nâng cao hiệu quả hoạt động Digital Marketing tại Công ty TNHH Việt Việt Hưng</t>
  </si>
  <si>
    <t>Quản trị Marketing</t>
  </si>
  <si>
    <t>Nguyễn Thị Huyền Trang</t>
  </si>
  <si>
    <t>Hoàn thiện hoạt động marketing tích hợp tại Công ty Cổ phần HUST MEN</t>
  </si>
  <si>
    <t>Hồ Phạm Khánh Linh</t>
  </si>
  <si>
    <t>S24-63QT-MAR</t>
  </si>
  <si>
    <t>ThS. Tăng Thị Lưu</t>
  </si>
  <si>
    <t>Nâng cao hiệu quả tuyển dụng nhân sự tại Công ty TNHH EX ADMEDIA ASIA</t>
  </si>
  <si>
    <t>Võ Thị Hồng Hạnh</t>
  </si>
  <si>
    <t>Giải pháp thúc đẩy hiệu quả hoạt động bán hàng cá nhân của đội ngũ môi giới tại Công ty CP Đầu Tư Và Dịch Vụ Đất Xanh Miền Nam</t>
  </si>
  <si>
    <t>Đỗ Ngọc Yến Trân</t>
  </si>
  <si>
    <t>Giải pháp nâng cao hiệu quả hoạt động digital marketing tại Công ty Cổ phần Công nghệ Y tế Minh Anh</t>
  </si>
  <si>
    <t>Trần Mạnh Trung</t>
  </si>
  <si>
    <t>Huỳnh Thị Ngọc Hiên</t>
  </si>
  <si>
    <t>Nâng cao hiệu quả hoạt động chăm sóc khách hàng tại Công ty TNHH MTV chuyển phát nhanh Thuận Phong </t>
  </si>
  <si>
    <t>Cao Thị Thanh Hảo</t>
  </si>
  <si>
    <t>Nâng cao hiệu quả hoạt động cho vay đối với khách hàng cá nhân tại Ngân hàng Thương mại Cổ phần Quân đội - Chi nhánh Tân Cảng</t>
  </si>
  <si>
    <t>Nguyễn Huỳnh Ngọc Lam</t>
  </si>
  <si>
    <t>Nâng cao hiệu quả hoạt động truyền thông marketing trên nền tảng Tiktok tại Công ty TNHH Esuhai</t>
  </si>
  <si>
    <t>Võ Thị Thúy Quy</t>
  </si>
  <si>
    <t>Nâng cao hiệu quả hoạt động truyền thông marketing trên nền tảng TikTok tại Công ty TNHH MTV Vật Liệu Cách Nhiệt Việt Nhật</t>
  </si>
  <si>
    <t>Lê Thị Hồng Nhi</t>
  </si>
  <si>
    <t>Nâng cao hiệu quả hoạt động truyền thông marketing trên nền tảng Facebook tại Công ty Cổ phần Đầu tư WorldLine</t>
  </si>
  <si>
    <t>Võ Ngọc Tú Chi</t>
  </si>
  <si>
    <t>Nâng cao hiệu quả hoạt động truyền thông marketing trên nền tảng Facebook tại Công ty TNHH Thế Giới Nha Khoa AB</t>
  </si>
  <si>
    <t>Nguyễn Thành Nhân</t>
  </si>
  <si>
    <t>Giải pháp nâng cao hiệu quả hoạt động chăm sóc khách hàng tại Công ty TNHH Thương Mại Và Kỹ Thuật Sanwa</t>
  </si>
  <si>
    <t>Nguyễn Lê Thu Hà</t>
  </si>
  <si>
    <t>Giải pháp nâng cao hiệu quả hoạt động chăm sóc khách hàng tại Công ty TNHH Thiết bị Quảng cáo Nam Mỹ</t>
  </si>
  <si>
    <t>Võ Thị Kim Thoa</t>
  </si>
  <si>
    <t>Hoàn thiện công tác chăm sóc khách hàng cá nhân trong hoạt động tín dụng tại Ngân hàng Thương mại Cổ phần Quân đội - Chi nhánh Tân Cảng</t>
  </si>
  <si>
    <t>Võ Thị Ngọc Giàu</t>
  </si>
  <si>
    <t>Nâng cao hiệu quả hoạt động bán hàng tại Công ty TNHH Đầu tư Thương mại Linh Kiệt</t>
  </si>
  <si>
    <t>Vũ Quỳnh Phương</t>
  </si>
  <si>
    <t>Nâng cao hiệu quả hoạt động truyền thông marketing trên nền tảng TikTok cho Công ty TNHH Thương mại Dịch vụ Sản xuất Kỹ nghệ Gỗ Văn Minh</t>
  </si>
  <si>
    <t>Hoàng Thị Mây</t>
  </si>
  <si>
    <t>Hoàn thiện hoạt động Digital Marketing trong lĩnh vực dịch vụ sức khỏe chủ động &amp; du lịch tại Công ty TNHH Tập Đoàn Area Active</t>
  </si>
  <si>
    <t>Nguyễn Nhất Nam</t>
  </si>
  <si>
    <t>Thực trạng và giải pháp hoàn thiện hoạt động kinh doanh tại Công ty TNHH Tư vấn Đầu tư Xây dựng ADR</t>
  </si>
  <si>
    <t>Nguyễn Thị Ngọc Hân</t>
  </si>
  <si>
    <t>Một số giải pháp hoàn thiện công tác quản trị bán hàng tại Công ty TNHH Công nghệ Hoa Sáng</t>
  </si>
  <si>
    <t>Nguyễn Trọng Hiếu</t>
  </si>
  <si>
    <t>S25-64TMDT</t>
  </si>
  <si>
    <t>ThS. Đỗ Duy Khương</t>
  </si>
  <si>
    <t>Hoàn thiện hoạt động Digital Marketing trong truyền thông tuyển sinh tại Phân hiệu Trường Đại học Thủy Lợi</t>
  </si>
  <si>
    <t>Thương mại điện tử</t>
  </si>
  <si>
    <t>Lê Bông</t>
  </si>
  <si>
    <t>Hoạt động Digital Marketing tại Công ty TNHH Lửa Á Châu: Thực trạng và giải pháp</t>
  </si>
  <si>
    <t>Trần Thị Mỹ Nga</t>
  </si>
  <si>
    <t>Một số giải pháp hoàn thiện hoạt động Marketing số cho thương hiệu DAKITA trên các kênh thương mại điện tử tại Công ty TNHH TMDV Đức Lợi</t>
  </si>
  <si>
    <t>Bùi Thị Hoài Ngọc</t>
  </si>
  <si>
    <t>Thực trạng và giải pháp Marketing số cho dịch vụ Auto Detailing tại Công ty TNHH Detailers Movement International</t>
  </si>
  <si>
    <t>Nguyễn Thị Khánh Nhi</t>
  </si>
  <si>
    <t>Hoàn thiện hoạt động Digital Marketing tại Công ty TNHH À Ơi Concept: Thực trạng và giải pháp</t>
  </si>
  <si>
    <t>Nguyễn Thị Thuỳ Linh</t>
  </si>
  <si>
    <t>Thực trạng và giải pháp nâng cao doanh số trên các kênh thương mại điện tử tại Công ty TNHH Truyền thông SanSan Group</t>
  </si>
  <si>
    <t>Nguyễn Hoàng Huy</t>
  </si>
  <si>
    <t>Trần Gia Bảo</t>
  </si>
  <si>
    <t>Nâng cao hiệu quả hoạt động bán hàng trực tuyến tại Công ty TNHH Thương mại và Dịch vụ Đồng Vinh: Thực trạng và giải pháp</t>
  </si>
  <si>
    <t>Nguyễn Thị Ngọc Trâm</t>
  </si>
  <si>
    <t>Một số giải pháp hoàn thiện hoạt động tuyển dụng nhân sự trực tuyến tại Công ty TNHH Acacy</t>
  </si>
  <si>
    <t>Võ Đăng Khoa</t>
  </si>
  <si>
    <t>Thực trạng và giải pháp nâng cao ứng dụng trí tuệ nhân tạo trong hoạt động Marketing số tại Công ty TNHH TMDV Kim Anh Group.</t>
  </si>
  <si>
    <t>Bùi Thị Cẩm Tiên</t>
  </si>
  <si>
    <t>Hoàn thiện hoạt động Social Commerce trên nền tảng TikTok tại Công ty TNHH CNV: Thực trạng và giải pháp</t>
  </si>
  <si>
    <t>Lê Thị Thanh Hồng</t>
  </si>
  <si>
    <t>Hoạt động thương mại điện tử tại Công ty TNHH Yến Sào Thọ An: Thực trạng và giải pháp</t>
  </si>
  <si>
    <t>Đặng Thị Thúy Hồng</t>
  </si>
  <si>
    <t>Hoạt động kinh doanh trên các kênh thương mại điện tử tại Công ty Cổ phần EPLC Việt Nam: Thực trạng và giải pháp</t>
  </si>
  <si>
    <t>Võ Thị Huỳnh Tâm</t>
  </si>
  <si>
    <t>Hoạt động Social Media Marketing tại Công ty CP Quảng cáo Cổng Việt Nam: Thực trạng và giải pháp</t>
  </si>
  <si>
    <t>Phan Kim Thủy Tiên</t>
  </si>
  <si>
    <t>Hoạt động quảng cáo trực tuyến tại Công ty TNHH Lửa Á Châu: Thực trạng và giải pháp</t>
  </si>
  <si>
    <t>Phạm Thị Thảo Nguyên</t>
  </si>
  <si>
    <t>ThS. Dương Quốc Minh Triều</t>
  </si>
  <si>
    <t>Hoàn thiện công tác tuyển dụng trực tuyến trong hoạt động cung ứng nhân sự tại Công ty Cổ phần Tập đoàn Vietstar</t>
  </si>
  <si>
    <t>Đào Hải Ngọc</t>
  </si>
  <si>
    <t>Hoàn thiện hoạt động marketing số tại Công ty TNHH Hunufa</t>
  </si>
  <si>
    <t>Phạm Thanh Diệu</t>
  </si>
  <si>
    <t>Hoàn thiện quy trình bán hàng B2B đối với sản phẩm EzSale tại Chi nhánh Công ty Cổ phần Công nghệ WINDSoft Việt Nam</t>
  </si>
  <si>
    <t>Nguyễn Dương Phương Nhã</t>
  </si>
  <si>
    <t>Hoàn thiện hoạt động bán hàng thương mại điện tử tại Công ty TNHH Vàng Ban Mê</t>
  </si>
  <si>
    <t>Đặng Thị Thu Trang</t>
  </si>
  <si>
    <t>Hoàn thiện hoạt động mua hàng trực tuyến của Công ty Cổ phần DNP Holding</t>
  </si>
  <si>
    <t>Trương Thị Mỹ Dung</t>
  </si>
  <si>
    <t>Hoàn thiện hoạt động tuyển dụng thông qua nền tảng trực tuyến tại Công ty Cổ phần Vietnam Booking</t>
  </si>
  <si>
    <t>Đỗ Thị Thu Hiền</t>
  </si>
  <si>
    <t>Hoàn thiện hiệu quả bán hàng đa kênh đối với mặt hàng điện tử, gia dụng trên thị trường thương mại điện tử Việt Nam tại Công ty TNHH MTV Grown Tech</t>
  </si>
  <si>
    <t>Lương Thị Phương Uyên</t>
  </si>
  <si>
    <t>Hoàn thiện hoạt động Marketing số tại Công ty Cổ phần Dịch vụ Trợ lý Nhân sự</t>
  </si>
  <si>
    <t>Nguyễn Đặng Đăng Thành</t>
  </si>
  <si>
    <t>Đinh Thị Hiền</t>
  </si>
  <si>
    <t>Hoàn thiện hoạt động tối ưu hóa giao diện và trải nghiệm người dùng trực tuyến trên Website doanh nghiệp tại Công ty Cổ phần Công nghệ Sao Bắc Đẩu</t>
  </si>
  <si>
    <t>Phạm Thị Quế Trân</t>
  </si>
  <si>
    <t>Hoàn thiện hoạt động Marketing số tại Công ty Cổ phần Đầu Tư Phát Triển Thương Mại Dịch Vụ VIETGROUP</t>
  </si>
  <si>
    <t>Trương Thị Như</t>
  </si>
  <si>
    <t>Nguyễn Thị Bích Hiền</t>
  </si>
  <si>
    <t>Hoàn thiện hoạt động bán hàng trực tuyến tại Công ty TNHH Thương mại dịch vụ Phan Phan Duy</t>
  </si>
  <si>
    <t>Nguyễn Mộng Vàng</t>
  </si>
  <si>
    <t>Nâng cao hiệu quả bán hàng trên sàn thương mại điện tử tại Công ty TNHH Vietnam Affiliate</t>
  </si>
  <si>
    <t>Trần Thị Mai Anh</t>
  </si>
  <si>
    <t>Hoàn thiện hoạt động tiếp thị trực tuyến tại Công ty TNHH Vàng Ban Mê</t>
  </si>
  <si>
    <t>Trương Hoài Quỳnh Chi</t>
  </si>
  <si>
    <t>ThS. Nguyễn Thị Diễm Trang</t>
  </si>
  <si>
    <t>Nâng cao hoạt động bán hàng trực tuyến B2C tại Công ty TNHH Kyons</t>
  </si>
  <si>
    <t>Nguyễn Quốc Bảo</t>
  </si>
  <si>
    <t>Lê Nguyễn Xuân An</t>
  </si>
  <si>
    <t>Đặng Văn Thức</t>
  </si>
  <si>
    <t>Hoàn thiện quy trình bán hàng trên các sàn thương mại điện tử tại Công ty TNHH Y khoa DrViet</t>
  </si>
  <si>
    <t>Lê Văn Lâm</t>
  </si>
  <si>
    <t>Hoàn thiện hoạt động Digital maketing tại Công ty TNHH yến sào Thọ An: Thực trạng và giải pháp</t>
  </si>
  <si>
    <t>Thạch Thị Như Ý</t>
  </si>
  <si>
    <t>Hoàn thiện hệ thống thương mại điện tử dịch vụ tại Công ty TNHH Dịch Vụ Deveerich</t>
  </si>
  <si>
    <t>Nguyễn Hải Bằng</t>
  </si>
  <si>
    <t>Hoàn thiện hoạt động marketing số tại Công ty TNHH TMDV Sơn Bến Cát</t>
  </si>
  <si>
    <t>Kiều Thị Thu Hạ</t>
  </si>
  <si>
    <t xml:space="preserve">Hoàn thiện hoạt động bán hàng trực tuyến tại Công ty TNHH Dược Phẩm Sun Rise </t>
  </si>
  <si>
    <t>Nguyễn Thị Hiệp</t>
  </si>
  <si>
    <t>Nâng cao nhận diện thương hiệu số thông qua Video cho các dự án Digital Marketing tại Công ty TNHH TM &amp; DV Công Nghệ D&amp;H</t>
  </si>
  <si>
    <t>Nguyễn Ngọc Linh</t>
  </si>
  <si>
    <t>Hoàn thiện hoạt động bán hàng trực tuyến tại Công ty TNHH MTV Dược Phẩm Gia Long</t>
  </si>
  <si>
    <t>Nguyễn Ngọc Thanh Ngân</t>
  </si>
  <si>
    <t xml:space="preserve">Hoàn thiện quy trình kinh doanh phần mềm quản lý bán hàng tại Công ty Cổ phần NHANH.VN </t>
  </si>
  <si>
    <t>Trần Thị Thu Thủy</t>
  </si>
  <si>
    <t>Hoàn thiện hoạt động Marketing số tại Công ty Cổ phần Gỗ Việt Âu Mỹ</t>
  </si>
  <si>
    <t>Cù Thị Hiền</t>
  </si>
  <si>
    <t>Hoàn thiện chiến lược Marketing tại Công ty TNHH Nghệ Thuật Giải Trí Topmus</t>
  </si>
  <si>
    <t>Nguyễn Thị Trâm</t>
  </si>
  <si>
    <t>Hoàn thiện quy trình tuyển dụng trên nền tảng số tại Dai-ichi Life VietNam</t>
  </si>
  <si>
    <t>Hoàng Thị Hà Châu</t>
  </si>
  <si>
    <t>Nâng cao hoạt động Marketing số tại Công ty TNHH TM DV An Anh</t>
  </si>
  <si>
    <t>Lê Hải Anh</t>
  </si>
  <si>
    <t>S25-64NNA-QTTT</t>
  </si>
  <si>
    <t>ThS. Đỗ Thị Mỹ Lan</t>
  </si>
  <si>
    <t>Quản trị và truyền thông</t>
  </si>
  <si>
    <t>Khoa học cơ bản</t>
  </si>
  <si>
    <t>Trần Thị Minh Anh</t>
  </si>
  <si>
    <t>Trần Thị Phương Anh</t>
  </si>
  <si>
    <t>Lê Thị Trúc Đào</t>
  </si>
  <si>
    <t>ThS. Nguyễn Trọng Kha</t>
  </si>
  <si>
    <t>Vũ Thị Thu Hằng</t>
  </si>
  <si>
    <t>Trần Thanh Hoàng</t>
  </si>
  <si>
    <t>Trịnh Thị Mỹ Huyền</t>
  </si>
  <si>
    <t>ThS. Lê Thị Thúy Ngân</t>
  </si>
  <si>
    <t>Lê Minh Khương</t>
  </si>
  <si>
    <t>Nguyễn Thị Thu Lan</t>
  </si>
  <si>
    <t>Đàm Thị Thu Ngân</t>
  </si>
  <si>
    <t>Đỗ Kim Ngân</t>
  </si>
  <si>
    <t>Nguyễn Minh Nghĩa</t>
  </si>
  <si>
    <t>Phạm Ngọc Nhi</t>
  </si>
  <si>
    <t>Nguyễn Ngọc Quỳnh Như</t>
  </si>
  <si>
    <t>Lê Hoàng Phú</t>
  </si>
  <si>
    <t>Nguyễn Hạnh Phúc</t>
  </si>
  <si>
    <t>Nguyễn Hoàng Phước</t>
  </si>
  <si>
    <t>Nguyễn Thùy Thúy Phượng</t>
  </si>
  <si>
    <t>Trần Thị Bích Siêu</t>
  </si>
  <si>
    <t>Nguyễn Ngọc Minh Thư</t>
  </si>
  <si>
    <t>Phạm Đức Thuận</t>
  </si>
  <si>
    <t>Lê Thị Thanh Thủy</t>
  </si>
  <si>
    <t>Lê Thị Tường Vy</t>
  </si>
  <si>
    <t>Lê Thành Công</t>
  </si>
  <si>
    <t>S24-63CT</t>
  </si>
  <si>
    <t>PGS.TS. Nguyễn Quang Cường</t>
  </si>
  <si>
    <t>Thiết kế tổ chức thi công công trình NX1</t>
  </si>
  <si>
    <t>Công nghệ kỹ thuật xây dựng</t>
  </si>
  <si>
    <t>Kỹ thuật công trình</t>
  </si>
  <si>
    <t>Lê Thanh Cường</t>
  </si>
  <si>
    <t>S23-62CX</t>
  </si>
  <si>
    <t>PGS.TS. Lê Trung Phong</t>
  </si>
  <si>
    <t>Thiết kế công trình Chung cư Thanh Cường tại phường Nha Trang, tỉnh Ninh Thuận</t>
  </si>
  <si>
    <t>Kỹ thuật xây dựng</t>
  </si>
  <si>
    <t>Nguyễn Anh Khoa</t>
  </si>
  <si>
    <t>S24-63CX</t>
  </si>
  <si>
    <t>ThS. Nguyễn Vĩnh Sáng</t>
  </si>
  <si>
    <t>Thiết kế công trình chung cư Anh Khoa tại xã Đầm Dơi - tỉnh Cà Mau</t>
  </si>
  <si>
    <t>Trương Hoàng Lâm</t>
  </si>
  <si>
    <t>Thiết kế công trình chung cư Hoàng Lâm phường Hiệp Bình - Tp. Hồ Chí Minh</t>
  </si>
  <si>
    <t>Bùi Khắc Hiếu</t>
  </si>
  <si>
    <t xml:space="preserve">Thiết kế công trình chung cư Tân Thành phường Đồng Xoài - tỉnh Đồng Nai </t>
  </si>
  <si>
    <t>Nguyễn Quốc Trường</t>
  </si>
  <si>
    <t>S21-60CX2</t>
  </si>
  <si>
    <t>Thiết kế công trình Chung cư Quốc Trường tại Phường Thủ Dầu Một, Tp. Hồ Chí Minh</t>
  </si>
  <si>
    <t>Phan Thành Đạt</t>
  </si>
  <si>
    <t>Thiết kế công trình Chung cư Thành Đạt tại Phường Gia Định, Tp. Hồ Chí Minh</t>
  </si>
  <si>
    <t>Nguyễn Vũ Linh</t>
  </si>
  <si>
    <t>S22-61C</t>
  </si>
  <si>
    <t>TS. Nguyễn Mai Chi</t>
  </si>
  <si>
    <t>Thiết kế hồ chứa nước Nà Danh - Phương án 1</t>
  </si>
  <si>
    <t>Kỹ thuật xây dựng công trình thủy</t>
  </si>
  <si>
    <t>Nguyễn Thị Tố Quyên</t>
  </si>
  <si>
    <t>Thiết kế hồ chứa nước Nà Danh - Phương án 2</t>
  </si>
  <si>
    <t>Lâm Hoàng Huy</t>
  </si>
  <si>
    <t>S24-63C</t>
  </si>
  <si>
    <t>TS. Bùi Quang Cường</t>
  </si>
  <si>
    <t>Thiết kế hồ chứa nước Đại An - Phương án 1</t>
  </si>
  <si>
    <t>Lê Tấn Vương</t>
  </si>
  <si>
    <t>TS. Lê Hồng Phương</t>
  </si>
  <si>
    <t>TS. Phạm Ngọc Thịnh</t>
  </si>
  <si>
    <t>Thiết kế hồ chứa nước Khe Gia - Phương án 3</t>
  </si>
  <si>
    <t>Nguyễn Duy</t>
  </si>
  <si>
    <t>Thiết kế hồ chứa nước Đại An - Phương án 2</t>
  </si>
  <si>
    <t>Nguyễn Đình Khôi</t>
  </si>
  <si>
    <t>Thiết kế hồ chứa nước Khe Gia - Phương án 2</t>
  </si>
  <si>
    <t>Nguyễn Bùi Viết Hưng</t>
  </si>
  <si>
    <t>Thiết kế hồ chứa nước Khe Gia - Phương án 1</t>
  </si>
  <si>
    <t>Triệu Thanh Vũ</t>
  </si>
  <si>
    <t>S24-63CTN</t>
  </si>
  <si>
    <t>PGS.TS. Trần Đăng An</t>
  </si>
  <si>
    <t>Thiết kế hệ thống cấp nước đô thị  Phú Mỹ, TP. Hồ Chí Minh tới năm 2045</t>
  </si>
  <si>
    <t>Kỹ thuật cấp thoát nước</t>
  </si>
  <si>
    <t>Kỹ thuật tài nguyên nước &amp; Môi trường</t>
  </si>
  <si>
    <t>Lương Nguyễn Đăng Khiêm</t>
  </si>
  <si>
    <t>S23-62CTN</t>
  </si>
  <si>
    <t>Thiết kế hệ thống cấp nước Khu đô thị Lagi, tỉnh Lâm Đồng tới năm 2045</t>
  </si>
  <si>
    <t>Trần Bảo Anh</t>
  </si>
  <si>
    <t>SG25CTN</t>
  </si>
  <si>
    <t>Thiết kế hệ thống cấp nước Khu đô thị Đắk Mâm, tỉnh Lâm Đồng tới năm 2045</t>
  </si>
  <si>
    <t>Nguyễn Gia Bảo</t>
  </si>
  <si>
    <t>ThS. Lê Văn Tiến Hưng</t>
  </si>
  <si>
    <t>Thiết kế hệ thống cấp nước Khu đô thị Đắk Mi, tỉnh Lâm Đồng tới năm 2045</t>
  </si>
  <si>
    <t>Lê Minh Châu</t>
  </si>
  <si>
    <t>Thiết kế hệ thống cấp nước Khu đô thị Ea T’ling, tỉnh Lâm Đồng tới năm 2045</t>
  </si>
  <si>
    <t>Nguyễn Hiền Đức</t>
  </si>
  <si>
    <t>Thiết kế hệ thống cấp nước Khu đô thị Quảng Khê, tỉnh Lâm Đồng tới năm 2045</t>
  </si>
  <si>
    <t>Nguyễn Hiệp Hòa</t>
  </si>
  <si>
    <t>TS.  Lê Công Chính</t>
  </si>
  <si>
    <t>Thiết kế hệ thống cấp nước Khu đô thị Tây Ninh, tỉnh Tây Ninh tới năm 2045</t>
  </si>
  <si>
    <t>Liếu Đình Kính</t>
  </si>
  <si>
    <t>Thiết kế hệ thống cấp nước Khu đô thị Rạch Giá, tỉnh An Giang tới năm 2045</t>
  </si>
  <si>
    <t>Sử Hiền Nhân</t>
  </si>
  <si>
    <t>Thiết kế hệ thống cấp nước Khu đô thị Cà Mau, tỉnh Cà Mau tới năm 2045</t>
  </si>
  <si>
    <t>Đoàn Nhựt Quang</t>
  </si>
  <si>
    <t>Thiết kế hệ thống cấp nước Khu đô thị Kiến Đức, tỉnh Lâm Đồng tới năm 2045</t>
  </si>
  <si>
    <t>Nguyễn Tấn Thịnh</t>
  </si>
  <si>
    <t>Thiết kế hệ thống cấp nước Khu đô thị Hồng Ngự, tỉnh Đồng Tháp tới năm 2045</t>
  </si>
  <si>
    <t>Đặng Quốc Việt</t>
  </si>
  <si>
    <t>Thiết kế hệ thống cấp nước Khu đô thị Ngã Năm, TP. Cần Thơ tới năm 2045</t>
  </si>
  <si>
    <t>Demotivating Factors Affecting English-major Students’ Participation in Speaking Classes at Thuyloi University-Southern Campus</t>
  </si>
  <si>
    <t>English-major Students' Perceptions of the Use of ChatGPT in Writing Essays at Thuyloi University-Southern Campus</t>
  </si>
  <si>
    <t>Linguistic and Psychological Difficulties Affecting First-Year English-major Students at Thuyloi University-Southern Campus</t>
  </si>
  <si>
    <t>Anxiety in Learning Speaking Skills among Non-English major Students at Thuyloi University-Southern Campus</t>
  </si>
  <si>
    <t>Vocabulary and Pronunciation Difficulties in Learning Listening Skills among English-major sophomores at Thuyloi University-Southern Campus</t>
  </si>
  <si>
    <t>The Use of English in Intercultural Communication: A Case Study of Underground Artist Community in Ho Chi Minh City</t>
  </si>
  <si>
    <t>An Analysis of the Use of Complex Sentences in Academic Essays Written by English-major Sophomores at Thuyloi University - Southern Campus</t>
  </si>
  <si>
    <t>English-major Students' Perceptions of Interactive Activities in Speaking Classes at Thuyloi University-Southern Campus</t>
  </si>
  <si>
    <t>Difficulties in Learning Listening Comprehension among English-major Students at Thuyloi University-Southern Campus</t>
  </si>
  <si>
    <t>The Factors Reducing Students' Confidence in Speaking English among English-major Students at Thuyloi University-Southern Campus</t>
  </si>
  <si>
    <t>English-major Students' Perceptions of Pronunciation Learning Strategies at Thuyloi University-Southern Campus</t>
  </si>
  <si>
    <t>An Error Analysis of Subject-Verb Agreement in Non-English major Students' Writing at Thuyloi University-Southern Campus</t>
  </si>
  <si>
    <t>English-major Students' Perceptions of Vocabulary Learning Strategies at Thuyloi University-Southern Campus</t>
  </si>
  <si>
    <t>Perceptions of Code-Switching in EFL Classes: A Study of English Teachers and English-major Students at Thuyloi University-Southern Campus</t>
  </si>
  <si>
    <t>Students' Perceptions of the Impact of Generative AI Use on Their Critical Thinking at Thuyloi University's Southern Campus</t>
  </si>
  <si>
    <t>An Error Analysis of Subject–Verb Agreement in Academic Writing among English-major Sophomores at Thuyloi University-Southern Campus</t>
  </si>
  <si>
    <t>Perceptions of Using AI Chatbots for Practicing IELTS Speaking among English-major Students at Thuyloi University-Southern Campus</t>
  </si>
  <si>
    <t>Difficulties in Learning Chinese as Third Language among English-major Students at Thuyloi University's Southern Campus</t>
  </si>
  <si>
    <t>Common Sentence Errors in Academic Writing among English-major Sophomores at Thuyloi University - Southern Campus.</t>
  </si>
  <si>
    <t>Factors Affecting Speaking Fluency Among English-major Freshmen at Thuyloi University-Southern Campus</t>
  </si>
  <si>
    <t>Perceptions of Strategies for IELTS Reading among English-major Students at Thuyloi University-Southern Campus</t>
  </si>
  <si>
    <t>Perceptions of Listening Comprehension Strategies among English-major Students at Thuyloi University-Southern Campus</t>
  </si>
  <si>
    <t>Challenges in Learning IELTS Writing Task 1 Encountered by English-major Students at Thuyloi University-Southern Campus</t>
  </si>
  <si>
    <t>TS. Trần Văn Biên</t>
  </si>
  <si>
    <t>Hoàn thiện hoạt động bán hàng đa kênh cho thương hiệu Alba Skincare tại Công Ty Cổ Phần Thanh Tân Thừa Thiên Huế</t>
  </si>
  <si>
    <t>Hoàn thiện hoạt động bán hàng trên sàn thương mại điện tử tại Công ty TNHH một thành viên TIKPLUS VIỆT NAM</t>
  </si>
  <si>
    <t>Hoàn thiện hoạt động bán hàng trực tuyến tại Công ty Cổ phần Đầu Tư Phát Triển Thương Mại Dịch Vụ VIETGROUP</t>
  </si>
  <si>
    <t>Nâng cao hiệu quả nội dung Marketing số trong hoạt động kinh doanh giáo dục trực tuyến B2C tại Công ty TNHH Kyons</t>
  </si>
  <si>
    <t>Hoàn thiện hoạt động truyền thông Social Media trong marketing số tại Công ty TNHH thẩm mỹ Khang Anh</t>
  </si>
  <si>
    <t>Hoàn thiện quy trình thông quan hàng thức ăn chăn nuôi nhập khẩu bằng đường biển tại Công ty TNHH Xuất Nhập Khẩu Minh Trang SG</t>
  </si>
  <si>
    <t>Nâng cao hiệu quả hoạt động truyền thông marketing trên nền tảng Tiktok tại Công ty TNHH Meishang Viet Nam</t>
  </si>
  <si>
    <t>Hoàn thiện quy trình xuất khẩu hàng hóa nguyên container bằng đường biển tại Công ty TNHH Tiếp Vận và Vận tải Á Âu.</t>
  </si>
  <si>
    <t xml:space="preserve">
Kế toán thanh toán với người bán, người mua tại Công ty Thương Mại Dịch Vụ Vận Tải Phi Loan</t>
  </si>
  <si>
    <t xml:space="preserve">
Kế toán thanh toán với người bán, người mua tại Công ty Cổ phần Thế Giới Thiết Bị Công Nghiệp Minh Triết</t>
  </si>
  <si>
    <t>TS</t>
  </si>
  <si>
    <t>GV</t>
  </si>
  <si>
    <t>ThS</t>
  </si>
  <si>
    <t>PGS.TS</t>
  </si>
  <si>
    <t>Nhận HD</t>
  </si>
  <si>
    <t>(Kèm theo Quyết định số        /QĐ-ĐHTL-PH ngày    tháng    năm 2026)</t>
  </si>
  <si>
    <t>TS. Nguyễn Nam Thắng</t>
  </si>
  <si>
    <t>Hoạt động giao nhận nhập khẩu lô hàng lẻ bằng đường biển tại Công ty TNHH Vận tải Miên Sơn</t>
  </si>
  <si>
    <t>Thực trạng và giải pháp cho quy trình xuất khẩu hàng hoá nguyên container tại Công ty TNHH Asian Cargo International</t>
  </si>
  <si>
    <t xml:space="preserve">Thực trạng nghiệp vụ giao nhận hàng nguyên container xuất khẩu bằng đường biển tại Công ty TNHH Thương mại &amp; Dịch vụ Xuất Nhập Khẩu Phát Khang </t>
  </si>
  <si>
    <t>Nghiệp vụ giao nhận hàng hóa nhập khẩu nguyên container bằng đường biển tại Công ty TNHH Dịch Vụ Tiếp Vận Phúc Thành</t>
  </si>
  <si>
    <t>Hoạt động giao nhận hàng hóa xuất khẩu nguyên container bằng đường biển tại Công ty TNHH Thương mại và Dịch vụ Vạn Hải</t>
  </si>
  <si>
    <t>Thực trạng quy trình nhận hàng hóa nhập khẩu bằng đường hàng không tại Công ty TNHH phát triển công nghệ Đông Nam</t>
  </si>
  <si>
    <t>Thực trạng quy trình giao nhận hàng hóa nhập khẩu hàng nguyên container bằng đường biển tại Công ty Tiến Phát Logistics</t>
  </si>
  <si>
    <t>Thực trạng quy trình giao nhận hàng hóa nhập khẩu nguyên container bằng đường biển tại Công ty TNHH TM&amp;DV Xuất Nhập Khẩu Phát Khang</t>
  </si>
  <si>
    <t>Thực trạng quy trình giao nhận hàng hóa nhập khẩu nguyên container bằng đường biển tại Công ty TNHH MTV SoTrans Logistics</t>
  </si>
  <si>
    <t>Thực trạng quy trình giao nhận hàng hóa nhập khẩu nguyên container bằng đường biển tại Công ty TNHH Asian Cargo International</t>
  </si>
  <si>
    <t>Giải pháp phát triển kinh doanh Công ty TNHH Thương Mại và Dịch Vụ Sbay</t>
  </si>
  <si>
    <t>Phân tích quy trình xử lí sự cố trong vận chuyển hàng hóa bằng sà lan quá trình vận chuyển bằng sà lan và đề xuất giải pháp cải thiện tại Công ty Cổ phần vận tải Thủy Tân Cảng</t>
  </si>
  <si>
    <t>Phân tích quy trình thực hiện nghiệp vụ giao nhận hàng hóa xuất nhập khẩu nguyên container bằng đường biển và giải pháp nhằm nâng cao chất lượng nghiệp vụ giao nhận hàng hóa tại Công ty PARTNERS &amp; BROTHERS LOGISTICS CO., LTD</t>
  </si>
  <si>
    <t>Giải pháp tối ưu hóa hoạt động giao nhận hàng nguyên container bằng đường biển tại Công ty TNHH Tiếp Vận Chí Minh</t>
  </si>
  <si>
    <t>Phân tích quy trình khai báo hải quan và thông quan hàng hóa nhập khẩu tại Công ty Cổ phần Vantage Logistics</t>
  </si>
  <si>
    <t>Giải pháp nâng cao hiệu quả vận hành kho bãi trong giai đoạn nhập và lưu trữ hàng hóa tại Công ty Cổ phần Công nghệ Sen Đỏ</t>
  </si>
  <si>
    <t xml:space="preserve">Giải pháp nâng cao hiệu quả kinh doanh dịch vụ giao nhận hàng hoá quốc tế bằng đường biển tại Công ty Gatelink Việt Nam
</t>
  </si>
  <si>
    <t>Giải pháp nâng cao hiệu quả hoạt động xúc tiến lô hàng Xuất Khẩu tại Công ty TNHH Xuất Nhập Khẩu Expad</t>
  </si>
  <si>
    <t>Quy trình giao nhận hàng hoá xuất khẩu nguyên container bằng đường biển tại Công ty Cổ phần Giao Nhận Tiếp Vận Quốc Tế InterLOG</t>
  </si>
  <si>
    <t>Quy trình giao nhận hàng hoá xuất khẩu nguyên container bằng đường biển tại Công ty TNHH Logistics Minh Huy</t>
  </si>
  <si>
    <t>Giải pháp nâng cao hiệu quả kinh doanh dịch vụ giao nhận vận tải của Công ty CP TMDV Giao nhận Vận tải - Thủy bộ Minh Tân</t>
  </si>
  <si>
    <t>Giải pháp hoàn thiện hoạt động chuỗi cung ứng nguyên vật liệu tại Công ty TNHH Hinh Ngọc Long</t>
  </si>
  <si>
    <t>Giải pháp nâng cao hiệu quả hoạt động xuất khẩu thông qua nền tảng Alibaba tại Công ty TNHH Xuất Nhập Khẩu EXPAD</t>
  </si>
  <si>
    <t>Nguyễn Phúc Vĩnh Thành</t>
  </si>
  <si>
    <t>Hoàn thiện hoạt động nhập khẩu hàng hoá của Công ty TNHH Phát triển Công nghệ LINACO Miền Nam</t>
  </si>
  <si>
    <t>Kế toán thanh toán với người bán, người mua tại Công ty Cổ phần Thiết Bị Xây Dựng Vina (vinamac)</t>
  </si>
  <si>
    <t>Hệ số GV HD 1</t>
  </si>
  <si>
    <t>Hệ số GV HD 2</t>
  </si>
  <si>
    <t>Ghi Chú 1</t>
  </si>
  <si>
    <t>Ghi Chú 2</t>
  </si>
  <si>
    <t>Thông tin</t>
  </si>
  <si>
    <t>1</t>
  </si>
  <si>
    <t>Đủ đk</t>
  </si>
  <si>
    <t>có</t>
  </si>
  <si>
    <t>Đã cập nhật</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</si>
  <si>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</si>
  <si>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</si>
  <si>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</si>
  <si>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</si>
  <si>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</si>
  <si>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</si>
  <si>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</si>
  <si>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</si>
  <si>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</si>
  <si>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</si>
  <si>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</si>
  <si>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</si>
  <si>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</si>
  <si>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</si>
  <si>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</si>
  <si>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</si>
  <si>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</si>
  <si>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</si>
  <si>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</si>
  <si>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</si>
  <si>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</si>
  <si>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</si>
  <si>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</si>
  <si>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</si>
  <si>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</si>
  <si>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</si>
  <si>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</si>
  <si>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</si>
  <si>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</si>
  <si>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</si>
  <si>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</si>
  <si>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</si>
  <si>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</si>
  <si>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</si>
  <si>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</si>
  <si>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</si>
  <si>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</si>
  <si>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</si>
  <si>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</si>
  <si>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</si>
  <si>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</si>
  <si>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</si>
  <si>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</si>
  <si>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</si>
  <si>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</si>
  <si>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</si>
  <si>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</si>
  <si>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</si>
  <si>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</si>
  <si>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</si>
  <si>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</si>
  <si>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</si>
  <si>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</si>
  <si>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</si>
  <si>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</si>
  <si>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</si>
  <si>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</si>
  <si>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</si>
  <si>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</si>
  <si>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</si>
  <si>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</si>
  <si>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</si>
  <si>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</si>
  <si>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</si>
  <si>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</si>
  <si>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</si>
  <si>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</si>
  <si>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</si>
  <si>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</si>
  <si>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</si>
  <si>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</si>
  <si>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</si>
  <si>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</si>
  <si>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</si>
  <si>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</si>
  <si>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</si>
  <si>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</si>
  <si>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</si>
  <si>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</si>
  <si>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</si>
  <si>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</si>
  <si>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</si>
  <si>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</si>
  <si>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</si>
  <si>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</si>
  <si>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</si>
  <si>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</si>
  <si>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</si>
  <si>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</si>
  <si>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</si>
  <si>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</si>
  <si>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</si>
  <si>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</si>
  <si>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</si>
  <si>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</si>
  <si>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</si>
  <si>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</si>
  <si>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</si>
  <si>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</si>
  <si>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</si>
  <si>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 xml:space="preserve">
Kế toán thanh toán với người bán, người mua tại Công ty Cổ phần Thiết Bị Xây Dựng Vina (vinamac)</t>
  </si>
  <si>
    <t>103</t>
  </si>
  <si>
    <t xml:space="preserve">
Phân tích hoạt động giao nhận hàng hóa bằng đường hàng không của Công ty N.T.D Global</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</si>
  <si>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</si>
  <si>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</si>
  <si>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</si>
  <si>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</si>
  <si>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</si>
  <si>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</si>
  <si>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</si>
  <si>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</si>
  <si>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</si>
  <si>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</si>
  <si>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</si>
  <si>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</si>
  <si>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</si>
  <si>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</si>
  <si>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</si>
  <si>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</si>
  <si>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</si>
  <si>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</si>
  <si>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</si>
  <si>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</si>
  <si>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</si>
  <si>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</si>
  <si>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</si>
  <si>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</si>
  <si>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</si>
  <si>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</si>
  <si>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</si>
  <si>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</si>
  <si>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</si>
  <si>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</si>
  <si>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</si>
  <si>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</si>
  <si>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</si>
  <si>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</si>
  <si>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</si>
  <si>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</si>
  <si>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</si>
  <si>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</si>
  <si>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</si>
  <si>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</si>
  <si>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</si>
  <si>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</si>
  <si>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</si>
  <si>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</si>
  <si>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</si>
  <si>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</si>
  <si>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</si>
  <si>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</si>
  <si>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</si>
  <si>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</si>
  <si>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</si>
  <si>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</si>
  <si>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</si>
  <si>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</si>
  <si>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</si>
  <si>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</si>
  <si>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</si>
  <si>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</si>
  <si>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</si>
  <si>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</si>
  <si>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</si>
  <si>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</si>
  <si>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</si>
  <si>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</si>
  <si>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</si>
  <si>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</si>
  <si>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</si>
  <si>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</si>
  <si>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</si>
  <si>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</si>
  <si>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</si>
  <si>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</si>
  <si>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</si>
  <si>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</si>
  <si>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</si>
  <si>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</si>
  <si>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</si>
  <si>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</si>
  <si>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</si>
  <si>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</si>
  <si>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</si>
  <si>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</si>
  <si>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</si>
  <si>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</si>
  <si>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</si>
  <si>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</si>
  <si>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</si>
  <si>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</si>
  <si>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</si>
  <si>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</si>
  <si>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</si>
  <si>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</si>
  <si>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</si>
  <si>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</si>
  <si>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</si>
  <si>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</si>
  <si>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</si>
  <si>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</si>
  <si>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</si>
  <si>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</si>
  <si>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</si>
  <si>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</si>
  <si>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</si>
  <si>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</si>
  <si>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</si>
  <si>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</si>
  <si>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</si>
  <si>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</si>
  <si>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</si>
  <si>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</si>
  <si>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</si>
  <si>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</si>
  <si>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</si>
  <si>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</si>
  <si>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</si>
  <si>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</si>
  <si>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</si>
  <si>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</si>
  <si>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</si>
  <si>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</si>
  <si>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</si>
  <si>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</si>
  <si>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</si>
  <si>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</si>
  <si>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</si>
  <si>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</si>
  <si>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</si>
  <si>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</si>
  <si>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</si>
  <si>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</si>
  <si>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</si>
  <si>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</si>
  <si>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</si>
  <si>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</si>
  <si>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</si>
  <si>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</si>
  <si>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</si>
  <si>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</si>
  <si>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</si>
  <si>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</si>
  <si>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</si>
  <si>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</si>
  <si>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</si>
  <si>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</si>
  <si>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</si>
  <si>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</si>
  <si>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</si>
  <si>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</si>
  <si>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</si>
  <si>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</si>
  <si>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</si>
  <si>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</si>
  <si>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</si>
  <si>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</si>
  <si>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</si>
  <si>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</si>
  <si>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</si>
  <si>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</si>
  <si>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</si>
  <si>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</si>
  <si>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</si>
  <si>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</si>
  <si>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</si>
  <si>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</si>
  <si>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</si>
  <si>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</si>
  <si>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</si>
  <si>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</si>
  <si>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</si>
  <si>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</si>
  <si>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</si>
  <si>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</si>
  <si>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</si>
  <si>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</si>
  <si>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</si>
  <si>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</si>
  <si>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</si>
  <si>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</si>
  <si>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</si>
  <si>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</si>
  <si>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</si>
  <si>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</si>
  <si>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</si>
  <si>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</si>
  <si>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</si>
  <si>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</si>
  <si>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</si>
  <si>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</si>
  <si>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</si>
  <si>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</si>
  <si>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</si>
  <si>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</si>
  <si>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</si>
  <si>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</si>
  <si>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</si>
  <si>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</si>
  <si>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</si>
  <si>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</si>
  <si>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</si>
  <si>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</si>
  <si>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</si>
  <si>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</si>
  <si>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</si>
  <si>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</si>
  <si>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</si>
  <si>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</si>
  <si>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</si>
  <si>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</si>
  <si>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</si>
  <si>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</si>
  <si>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</si>
  <si>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</si>
  <si>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</si>
  <si>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</si>
  <si>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</si>
  <si>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</si>
  <si>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</si>
  <si>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</si>
  <si>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</si>
  <si>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</si>
  <si>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</si>
  <si>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</si>
  <si>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</si>
  <si>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</si>
  <si>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</si>
  <si>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</si>
  <si>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</si>
  <si>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</si>
  <si>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</si>
  <si>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</si>
  <si>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</si>
  <si>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</si>
  <si>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</si>
  <si>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</si>
  <si>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</si>
  <si>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</si>
  <si>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</si>
  <si>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</si>
  <si>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</si>
  <si>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</si>
  <si>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</si>
  <si>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</si>
  <si>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</si>
  <si>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</si>
  <si>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</si>
  <si>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</si>
  <si>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</si>
  <si>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</si>
  <si>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</si>
  <si>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</si>
  <si>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</si>
  <si>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</si>
  <si>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Đã cập nhật thông tin</t>
  </si>
  <si>
    <t>Chưa cập nhật</t>
  </si>
  <si>
    <t>Tên Đề Tài (MỚI)</t>
  </si>
  <si>
    <t>Một số giải pháp hoàn thiện hoạt động quản lý kho hàng của Công ty TNHH SAI GON HI-TECH</t>
  </si>
  <si>
    <t>Tổng hợp phân tích đánh giá hoạt động nhập khẩu bằng đường hàng không tại Công ty TNHH Pungkook Sài Gòn II</t>
  </si>
  <si>
    <t>Một số giải pháp nâng cao hiệu quả trong hoạt động giao nhận hàng hóa nội địa tại Công ty TNHH Một Thành Viên Chuyển Phát Nhanh Thuận Phong</t>
  </si>
  <si>
    <t>Một số giải pháp nâng cao hiệu quả công việc nhân viên tại Công ty TNHH thương mại dịch vụ giao nhận An Thành Phát</t>
  </si>
  <si>
    <t>Một số giải pháp nâng cao hiệu quả hoạt động dịch vụ xử lý chứng từ tại Công ty TNHH Tiếp vận và Vận tải Á Âu.</t>
  </si>
  <si>
    <t>Một số giải pháp góp phần hoàn thiện hoạt động vận tải quốc tế hàng container bằng đường bộ tại Công ty Cổ phần Tiếp vận Quốc tế Cảng Cát Lái</t>
  </si>
  <si>
    <t>Nghiên cứu phát triển hoạt động vận tải đường bộ tại Công ty Cổ phần Tiếp vận HNL</t>
  </si>
  <si>
    <t>Tổng hợp phân tích đánh giá hoạt động xuất khẩu hàng hóa tại Công ty TNHH Thương mại Xuất Nhập Khẩu Phúc Nam Khang</t>
  </si>
  <si>
    <t>Tổ chức nghiệp vụ giao nhận hàng xuất khẩu nguyên container bằng đường biển tại Công ty TNHH Tiếp vận Hàng hoá LEGEND</t>
  </si>
  <si>
    <t>Một số yếu tố ảnh hưởng đến sự hài lòng của khách hàng đối với dịch vụ nhập khẩu tại Công ty TNHH Cảng Phước Long</t>
  </si>
  <si>
    <t>Một số giải pháp xử lý chứng từ nhập khẩu nguyên container bằng đường biển tại Công ty Cổ phần Xuất Nhập Khẩu Logimex.</t>
  </si>
  <si>
    <t>Một số giải pháp hoàn thiện quy trình xuất khẩu hàng hóa  nguyên container tại Công ty TNHH Asian Cargo International</t>
  </si>
  <si>
    <t>Một số giải pháp thúc đẩy hoạt động giao nhận hàng hóa xuất khẩu bằng đường biển tại Công ty TNHH Asian Cargo International</t>
  </si>
  <si>
    <t>Tổng hợp phân tích đánh giá dữ liệu hàng tồn kho đề xuất các giải pháp thông minh tại Công ty Cổ phần Logistics U&amp;I</t>
  </si>
  <si>
    <t>Một số hàm ý quản trị tồn kho thiết bị, vật tư tại Công ty TNHH Công Nghệ và Dịch Vụ Nhất Tín</t>
  </si>
  <si>
    <t>Một số giải pháp trong hoạt động giao nhận hàng hóa tại Công ty TNHH Sản Xuất Và Thương Mại Xây Dựng Nội Thất Đại Phát</t>
  </si>
  <si>
    <t xml:space="preserve">Phân tích đánh giá thực trạng hoạt động phát triển kinh doanh của Công ty Cổ phần quốc tế Nam Đế </t>
  </si>
  <si>
    <t>Một số giải pháp góp phần hoàn thiện hoạt động phát triển kinh doanh của Công ty TNHH Thương Mại Dịch Vụ Giao Nhận An Thành Phát</t>
  </si>
  <si>
    <t>Phân tích đánh giá thực trạng quy trình giao nhận hàng hóa nhập khẩu nguyên container bằng đường biển tại Công ty TNHH MTV SoTrans Logistics</t>
  </si>
  <si>
    <t>Phân tích đánh giá thực trạng quy trình giao nhận hàng hóa nhập khẩu nguyên container bằng đường biển tại Công ty TNHH Asian Cargo International</t>
  </si>
  <si>
    <t>Quy trình lập xử lý bộ chứng từ xuất khẩu xoài cát chu sang thị trường Hàn Quốc tại Công ty Cổ phần Thực phẩm Hùng Hậu</t>
  </si>
  <si>
    <t>Thực trạng quy trình xuất khẩu lô hàng lẻ container bằng đường biển tại Công ty TNHH Vận tải Miên Sơn</t>
  </si>
  <si>
    <t xml:space="preserve">196	</t>
  </si>
  <si>
    <t>Thực trạng hoạt động chuỗi cung ứng lạnh tại Công ty TNHH Thương mại và Đầu tư New Generation</t>
  </si>
  <si>
    <t>Thực trạng hoạt động giao nhận hàng hoá bằng đường hàng không tại Công ty TNHH Tiếp Vận Toàn Cầu N.T.D</t>
  </si>
  <si>
    <t>Thực trạng hoạt động giao nhận hàng hóa nhập khẩu nguyên container bằng đường biển tại công ty cổ phần giao nhận vận tải Kỳ Lân</t>
  </si>
  <si>
    <t>Thực trạng hoạt động giao nhận hàng hóa nhập khẩu bằng đường biển tại Công ty TNHH ONEX Logistics</t>
  </si>
  <si>
    <t>Thực trạng hoạt động giao nhận hàng hoá xuất khẩu nguyên container bằng đường biển tại Công ty Cổ phần Xuất Nhập Khẩu Logimex</t>
  </si>
  <si>
    <t>Thực trạng hoạt động giao nhận hàng hóa nhập khẩu nguyên container (FCL) bằng đường biển tại Công ty TNHH Thương Mại Dịch Vụ Xuất Nhập Khẩu Asia Ocean Việt Nam</t>
  </si>
  <si>
    <t>Thực trạng hoạt động giao nhận hàng nhập khẩu nguyên container bằng đường biển của Công ty TNHH Giao nhận Vận tải và Thương mại Quốc tế TNT</t>
  </si>
  <si>
    <t>Thực trạng quy trình xử lý chứng từ hàng hoá xuất khẩu vận chuyển bằng đường hàng không tại Công ty Cổ phần Trans Pacific Global</t>
  </si>
  <si>
    <t>Thực trạng quy trình xử lý chứng từ hàng xuất khẩu (LCL) bằng đường biển tại Công ty cổ phần Trans Pacific Global</t>
  </si>
  <si>
    <t>Giải pháp nâng cao chất lượng dịch vụ giao nhận vận tải hàng hóa tại Công ty Cổ Phần Giao Nhận Vận Tải Quốc Tế PT</t>
  </si>
  <si>
    <t xml:space="preserve">Thực trạng quy trình xử lý sự cố trong vận chuyển hàng hóa bằng sà lan tại công ty Cổ phần Vận tải Thủy Tân Cảng </t>
  </si>
  <si>
    <t>Thực trạng quy trình giao nhận hàng hóa xuất nhập khẩu nguyên container (FCL) bằng đường biển tại Công ty TNHH Parners &amp; Brothers Logistics</t>
  </si>
  <si>
    <t>Thực trạng hoạt động giao nhận hàng nguyên container (FCL) bằng đường biển tại Công ty TNHH Tiếp vận Chí Minh</t>
  </si>
  <si>
    <t>Thực trạng quy trình khai báo hải quan và thông quan hàng hóa nhập khẩu tại Công ty Cổ phần Vantage Logistics</t>
  </si>
  <si>
    <t>Giải pháp nâng cao hiệu quả vận hành kho bãi tại Công ty Cổ phần Công nghệ Sen Đỏ</t>
  </si>
  <si>
    <t>Thực trạng quy trình khai báo hải quan đối với hàng hóa nhập khẩu LCL bằng đường biển tại Công ty TNHH Giải pháp Hàng hải Quốc tế Bình Phú</t>
  </si>
  <si>
    <t>Thực trạng quy trình xuất khẩu hàng hóa tại Công ty Cổ phần Bưu Vận Nội Địa Và Quốc tế Đông Dương</t>
  </si>
  <si>
    <t>Thực trạng quy trình xử lý chứng từ hàng nhập tại Công ty TNHH Vận chuyển Huge Victory</t>
  </si>
  <si>
    <t>Thực trạng quy trình giao nhận hàng hóa xuất khẩu nguyên container (FCL) bằng đường biển tại Công ty Cổ phần Giao nhận Tiếp vận Quốc tế InterLOG</t>
  </si>
  <si>
    <t>Thực trạng quy trình xử lý đơn hàng tại Công ty TNHH Thương mại Kết Nối Thông Minh</t>
  </si>
  <si>
    <t>Thực trạng quy trình giao nhận hàng hóa xuất khẩu nguyên container (FCL) bằng đường biển tại Công ty TNHH Logistics Minh Huy</t>
  </si>
  <si>
    <t>Giải pháp nâng cao hiệu quả hoạt động bán hàng tại Công ty TNHH Sản xuất Dịch vụ Quang Minh Global</t>
  </si>
  <si>
    <t>Hoàn thiện công tác quản lý tồn kho thành phẩm ly nhựa tại Công ty TNHH MTV Sản xuất Thương mại và Dịch vụ Tổng hợp Thành Tín</t>
  </si>
  <si>
    <t>Hoàn thiện quy trình xử lý đơn hàng tại Công ty TNHH Đầu tư Thương mại Quốc tế WINVN</t>
  </si>
  <si>
    <t>Thực trạng ảnh hưởng của xung đột quốc tế đến hợp đồng mua bán hàng hóa quốc tế bằng đường biển tại Công ty Luật TNHH BLG</t>
  </si>
  <si>
    <t>Giải pháp thúc đẩy hoạt động xuất khẩu sản phẩm đồ chơi thú cưng từ gỗ cà phê tại Công ty TNHH Xuất nhập khẩu EXPAD</t>
  </si>
  <si>
    <t>Thực trạng quy trình khai báo hải quan hàng hóa nhập khẩu tại Công ty Cổ Phần Giao nhận vận tải Con Ong</t>
  </si>
  <si>
    <t>Hoàn thiện hoạt động giao nhận hàng hóa xuất khẩu bằng đường biển tại Công ty TNHH Asian Cargo International</t>
  </si>
  <si>
    <t>Phân tích thực trạng chất lượng dịch vụ giao nhận hàng hoá bằng đường biển tại Công ty TNHH Vận tải Miên Sơn</t>
  </si>
  <si>
    <t>Giải pháp nâng cao hiệu quả hoạt động chuỗi cung ứng tại Công ty TNHH Đầu tư Dịch vụ HumVentures</t>
  </si>
  <si>
    <t>Thực trạng quy trình khai thác khách hàng tại Công ty TNHH Thương Mại Dịch Vụ Xuất Nhập Khẩu Asia Ocean Việt Nam</t>
  </si>
  <si>
    <t>S24-63QTMAR</t>
  </si>
  <si>
    <t>Ths. Tăng Thị Lưu</t>
  </si>
  <si>
    <t>Thực trạng và giải pháp hoàn thiện hoạt động kinh doanh tại Công ty Cổ phần Bất động sản Thế kỷ </t>
  </si>
  <si>
    <t>Hoàn thiện hoạt động tối ưu hóa nội dung trực tuyến cho danh mục sản phẩm trên website của Công ty TNHH Hunufa</t>
  </si>
  <si>
    <t>Hoàn thiện hoạt động mua hàng trực tuyến tại Công ty Cổ phần DNP Holding</t>
  </si>
  <si>
    <t>Hoàn thiện hoạt động Marketing số tại Công ty Cổ phần Dịch vụ Trợ lý Nhân sự nhằm tối ưu hóa hiệu quả kinh doanh và phát triển thương hiệu</t>
  </si>
  <si>
    <t>Hoàn thiện hoạt động Marketing số cho sản phẩm Bao bố bảo dưỡng bê tông trên nền tảng Facebook tại Công ty Cổ Phần Đầu Tư Phát Triển Thương Mại Dịch Vụ VIETGROUP</t>
  </si>
  <si>
    <t>Hoàn thiện hoạt động tối ưu hóa trải nghiệm khách hàng trực tuyến trên website tại Công ty Cổ phần Công nghệ Sao Bắc Đẩu</t>
  </si>
  <si>
    <t>Hoàn thiện hoạt động Marketing số cho sản phẩm Cục kê bê tông trên nền tảng Facebook tại Công ty Cổ Phần Đầu Tư Phát Triển Thương Mại Dịch Vụ VIETGROUP</t>
  </si>
  <si>
    <t xml:space="preserve">Hoàn thiện hoạt động Marketing số của Công ty Cổ phần Việt Nam Kỹ Nghệ Súc Sản nhằm gia tăng mức độ tiếp cận khách hàng trên nền tảng Shopee </t>
  </si>
  <si>
    <t>Hoàn thiện hoạt động thương mại điện tử B2C tại Công ty TNHH Công Nghệ Hoa Sơn</t>
  </si>
  <si>
    <t>Hoàn thiện hoạt động Digital Marketing tại Công ty TNHH yến sào Thọ An</t>
  </si>
  <si>
    <t>Nâng cao hiệu quả kinh doanh trên sàn Shopee của Công ty TNHH TM Công Nghệ Y Khoa MDT</t>
  </si>
  <si>
    <t>Hoàn thiện hoạt động kinh doanh trực tuyến tại Công ty TNHH TM DV Gom Tất</t>
  </si>
  <si>
    <t xml:space="preserve">Hoàn thiện hoạt động Marketing trực tuyến tại Công Ty Cổ Phần Gamuda Land (HCMC) </t>
  </si>
  <si>
    <t>Hoàn thiện chiến lược kinh doanh sản phẩm POS của Công ty Cổ phần Nhanh.vn trong bối cảnh siết chặt quản lý thương mại điện tử tại Việt Nam</t>
  </si>
  <si>
    <t>Hoàn thiện chiến lược Marketing số tại Công ty TNHH Dịch vụ MR DINOSAUR</t>
  </si>
  <si>
    <t>Hoàn thiện hoạt động bán hàng trên các nền tảng số tại Công ty TNHH Công Nghệ Phần Mềm Quang Trung - Nasani Software Technology</t>
  </si>
  <si>
    <t xml:space="preserve">Hoàn thiện hoạt động Digital Marketing tại Công ty TNHH TM DV An Anh </t>
  </si>
  <si>
    <t>Ứng dụng Computer Vision và Retrieval-Augmented Generation trong phát hiện bệnh và tư vấn điều trị cho một số giống cây trồng tại Việt Nam</t>
  </si>
  <si>
    <t>Xây dựng hệ thống Agent điều phối quy trình khai thác dữ liệu hóa đơn và tự động hóa thanh toán tiền điện cho hạ tầng trạm sạc xe điện</t>
  </si>
  <si>
    <t>Thực trạng quy trình quản lý kho hàng tại Công ty TNHH Thương mại Và Đầu tư New Generation</t>
  </si>
  <si>
    <t>DANH SÁCH SINH VIÊN THỰC HIỆN HỌC PHẦN TỐT NGHIỆP - HỌC KỲ 2 NĂM HỌC 2025-2026</t>
  </si>
  <si>
    <t>Dấu thời gian</t>
  </si>
  <si>
    <t>Địa chỉ email</t>
  </si>
  <si>
    <t>Họ và tên</t>
  </si>
  <si>
    <t>Mã số sinh viên</t>
  </si>
  <si>
    <t>Số điện thoại liên hệ</t>
  </si>
  <si>
    <t>mail liên hệ</t>
  </si>
  <si>
    <t>Ngày sinh</t>
  </si>
  <si>
    <t>Nơi sinh trước sát nhập (tỉnh)</t>
  </si>
  <si>
    <t>Nơi sinh sau sát nhập (tỉnh)</t>
  </si>
  <si>
    <t>Dân tộc</t>
  </si>
  <si>
    <t>Tôn Giáo</t>
  </si>
  <si>
    <t>Ảnh chụp CCCD</t>
  </si>
  <si>
    <t>qnhu5555@gmail.com</t>
  </si>
  <si>
    <t>S25-K64NNA-QTTT</t>
  </si>
  <si>
    <t>0909842640</t>
  </si>
  <si>
    <t>Tp.HCM</t>
  </si>
  <si>
    <t>Kinh</t>
  </si>
  <si>
    <t>https://drive.google.com/open?id=1Qx5-MtqbffVDwJw7DP5C0cKdR39JL14B</t>
  </si>
  <si>
    <t>trinhthimyhuyen209@gmail.com</t>
  </si>
  <si>
    <t>S25-64NNA</t>
  </si>
  <si>
    <t>0363461704</t>
  </si>
  <si>
    <t>Bình Phước</t>
  </si>
  <si>
    <t>Đồng Nai</t>
  </si>
  <si>
    <t>Không</t>
  </si>
  <si>
    <t>https://drive.google.com/open?id=1UkmxGqD0bHcqBVSyBiDAobcvgTEV1Gjf</t>
  </si>
  <si>
    <t>nnminhthu1990@gmail.com</t>
  </si>
  <si>
    <t>0938937332</t>
  </si>
  <si>
    <t>TP.Hồ Chí Minh</t>
  </si>
  <si>
    <t>pnhi0360@gmail.com</t>
  </si>
  <si>
    <t>0382641712</t>
  </si>
  <si>
    <t>Gia Lai</t>
  </si>
  <si>
    <t>https://drive.google.com/open?id=1uxXpT5QaP6TcW9DR1gLOwSB3t0y4oTkC</t>
  </si>
  <si>
    <t>kkyo46472@gmail.com</t>
  </si>
  <si>
    <t>0837603775</t>
  </si>
  <si>
    <t>2252038368@e.tlu.edu.vn / kkyo46472@gmail.com</t>
  </si>
  <si>
    <t>Thành Phố Hồ Chí Minh</t>
  </si>
  <si>
    <t>https://drive.google.com/open?id=1yj0NA-EsyCU6ZGykg8SvTrZjv0nlf-x_</t>
  </si>
  <si>
    <t>phulee5656@gmail.com</t>
  </si>
  <si>
    <t>0327423305</t>
  </si>
  <si>
    <t>Phulee5656@gmail.com</t>
  </si>
  <si>
    <t xml:space="preserve">Thành Phố Hồ Chí Minh </t>
  </si>
  <si>
    <t>https://drive.google.com/open?id=1nK_bMp1UgYx4-3dt6KMzjXZw_ekFS50y</t>
  </si>
  <si>
    <t>haianhle043@gmail.com</t>
  </si>
  <si>
    <t>Lê Hải Anh</t>
  </si>
  <si>
    <t>S25- K64NNA- QTTT</t>
  </si>
  <si>
    <t>0869920304</t>
  </si>
  <si>
    <t xml:space="preserve">haianhle043@gmail.com </t>
  </si>
  <si>
    <t>Tỉnh Bình Phước</t>
  </si>
  <si>
    <t>Tỉnh Đồng Nai</t>
  </si>
  <si>
    <t>https://drive.google.com/open?id=1hyQwDzCJRWqsLYW2tl6lNerszK-xplhA</t>
  </si>
  <si>
    <t>phamducthuan216@gmail.com</t>
  </si>
  <si>
    <t xml:space="preserve">Phạm Đức Thuận </t>
  </si>
  <si>
    <t>0379872166</t>
  </si>
  <si>
    <t xml:space="preserve">Nam Định </t>
  </si>
  <si>
    <t xml:space="preserve">Ninh Bình </t>
  </si>
  <si>
    <t xml:space="preserve">Công giáo </t>
  </si>
  <si>
    <t>https://drive.google.com/open?id=17BGU73Ri4avM2S3kO_gh6hS5O0aTINcB</t>
  </si>
  <si>
    <t>thuyphuong16022004@gmail.com</t>
  </si>
  <si>
    <t>Nguyễn Thuỳ Thuý Phượng</t>
  </si>
  <si>
    <t>S25 K64NNA QTTT</t>
  </si>
  <si>
    <t>0933469857</t>
  </si>
  <si>
    <t>Bà Rịa - Vũng Tàu</t>
  </si>
  <si>
    <t>Thành phố Hồ Chí Minh</t>
  </si>
  <si>
    <t>Phật</t>
  </si>
  <si>
    <t>https://drive.google.com/open?id=1fou0HtFuAFQuruoxWz9pSoa7BqfupkTx</t>
  </si>
  <si>
    <t>thule3136@gmail.com</t>
  </si>
  <si>
    <t xml:space="preserve">Lê Thị Thanh Thuỷ </t>
  </si>
  <si>
    <t>0907365872</t>
  </si>
  <si>
    <t xml:space="preserve">lethu23072004@gmail.com </t>
  </si>
  <si>
    <t>https://drive.google.com/open?id=13FFti1M96_sZAnKubDIFjeX6XhXh9wIT</t>
  </si>
  <si>
    <t>hanhphuc2762k4@gmail.com</t>
  </si>
  <si>
    <t>03964488413</t>
  </si>
  <si>
    <t>Ấp Bàu Dài, xã Phước Ninh, huyện Dương Minh Châu, tỉnh Tây Ninh</t>
  </si>
  <si>
    <t>https://drive.google.com/open?id=1CAycjGU-8mpSk9K_GU46CRUeHPj_IV5J</t>
  </si>
  <si>
    <t>tam43621@gmail.com</t>
  </si>
  <si>
    <t>0923074610</t>
  </si>
  <si>
    <t>An Giang</t>
  </si>
  <si>
    <t>https://drive.google.com/open?id=1GxiQBthRY9AnMu46do0NY6ilbBNjmZms</t>
  </si>
  <si>
    <t>lehuysang01@gmail.com</t>
  </si>
  <si>
    <t>0947264569</t>
  </si>
  <si>
    <t>Tỉnh Hà Tĩnh</t>
  </si>
  <si>
    <t>Công Giáo</t>
  </si>
  <si>
    <t>https://drive.google.com/open?id=1p8hT6mZGZC72UVjxM0VLTd-lnBdLExis</t>
  </si>
  <si>
    <t>minh041020042k4@gmail.com</t>
  </si>
  <si>
    <t>0367793237</t>
  </si>
  <si>
    <t>Minh041020042k4@gmail.com</t>
  </si>
  <si>
    <t>Tdp2, Chư Sê, Huyện Chư Sê, Gia Lai</t>
  </si>
  <si>
    <t>https://drive.google.com/open?id=1kf5lbdMCWJhbfXu-Kiq0VsvJlPUgEmz9</t>
  </si>
  <si>
    <t>ctpnworkvslearn@gmail.com</t>
  </si>
  <si>
    <t>0334719946</t>
  </si>
  <si>
    <t>tranphuongnam932004@gmail.com</t>
  </si>
  <si>
    <t>https://drive.google.com/open?id=1CQH4HjkDJxsmcH7tK4xYNFegXn0TZ96Q</t>
  </si>
  <si>
    <t>info.vinhphan@gmail.com</t>
  </si>
  <si>
    <t>0338772204</t>
  </si>
  <si>
    <t>Info.vinhphan@gmail.com</t>
  </si>
  <si>
    <t>Đăk Lăk</t>
  </si>
  <si>
    <t>https://drive.google.com/open?id=1qEtv1r9VnwIM6AsGYDwzEcvIzzuoW8zq</t>
  </si>
  <si>
    <t>minh190503@gmail.com</t>
  </si>
  <si>
    <t>0328058663</t>
  </si>
  <si>
    <t>Khánh Hoà</t>
  </si>
  <si>
    <t>https://drive.google.com/open?id=1eeJkakSbuauAMlS9PPJ9-9tUAKJ6Aydr</t>
  </si>
  <si>
    <t>tranthiphuonganh613@gmail.com</t>
  </si>
  <si>
    <t>Trần Thi Phương Anh</t>
  </si>
  <si>
    <t>K64 NNA QT-TT</t>
  </si>
  <si>
    <t>0703623724</t>
  </si>
  <si>
    <t>Bệnh viện Thoại sơn, An Giang</t>
  </si>
  <si>
    <t>KINH</t>
  </si>
  <si>
    <t>Thiên chúa</t>
  </si>
  <si>
    <t>https://drive.google.com/open?id=13vavJ8ssC1unk1apZq_H9x8lHq6y8Hvx</t>
  </si>
  <si>
    <t>thinhnguyen0864@gmail.com</t>
  </si>
  <si>
    <t>0777883709</t>
  </si>
  <si>
    <t>Ấp Bình Mỹ B, Xã Bình Thạnh, Huyện Cao Lãnh, Tỉnh Đồng Tháp</t>
  </si>
  <si>
    <t>https://drive.google.com/open?id=15WFy0e4LMkri7A8_Z6iQSfi8R9RNp-dC</t>
  </si>
  <si>
    <t>tranthibichsieu2018@gmail.com</t>
  </si>
  <si>
    <t>0354045716</t>
  </si>
  <si>
    <t>Ninh Thuận</t>
  </si>
  <si>
    <t>Khánh Hòa</t>
  </si>
  <si>
    <t>Công giáo</t>
  </si>
  <si>
    <t>https://drive.google.com/open?id=1uVPuWLgNA_hBkXAQwPuPCb30BRAzEMQY</t>
  </si>
  <si>
    <t>nguyenthithuhang08122004@gmail.com</t>
  </si>
  <si>
    <t>S25-k64CNTT</t>
  </si>
  <si>
    <t>0392588471</t>
  </si>
  <si>
    <t>Bình Định</t>
  </si>
  <si>
    <t>https://drive.google.com/open?id=1QB7_uhJVZC_OEfYinHXq_B6EKI1VmZY4</t>
  </si>
  <si>
    <t>diemnguyen.nt2004@gmail.com</t>
  </si>
  <si>
    <t xml:space="preserve">Nguyễn Thị Diễm </t>
  </si>
  <si>
    <t xml:space="preserve">S25-64CNTT </t>
  </si>
  <si>
    <t>0377574967</t>
  </si>
  <si>
    <t>nguyenthidiem.nt2004@gmail.com</t>
  </si>
  <si>
    <t>https://drive.google.com/open?id=1d_EJ_DrRmbO1dZ9VCqZgpaDQjO2HHsk7</t>
  </si>
  <si>
    <t>nguyenduonghienthuong2811@gmail.com</t>
  </si>
  <si>
    <t>0946064732</t>
  </si>
  <si>
    <t>Cà Mau</t>
  </si>
  <si>
    <t>https://drive.google.com/open?id=1I0-DFbw_m0TFvlo1WLKhcImKjyfZ-_Ic</t>
  </si>
  <si>
    <t>levy291204@gmail.com</t>
  </si>
  <si>
    <t xml:space="preserve">Lê Thị Tường Vy </t>
  </si>
  <si>
    <t>0337073641</t>
  </si>
  <si>
    <t xml:space="preserve">Bình Định </t>
  </si>
  <si>
    <t>https://drive.google.com/open?id=1RVTxiaN3zDmojhYF4qWV4qi6X6rgBNwm</t>
  </si>
  <si>
    <t>vinhquocle1231@gmail.com</t>
  </si>
  <si>
    <t>0336154901</t>
  </si>
  <si>
    <t>Vinhquocle1231@gmail.com</t>
  </si>
  <si>
    <t>https://drive.google.com/open?id=1iTW8TnJHKTRYEs9EcUEW7scvJWEKiDGM</t>
  </si>
  <si>
    <t>chilldrub@gmail.com</t>
  </si>
  <si>
    <t>0348865317</t>
  </si>
  <si>
    <t>Chilldrub@gmail.com</t>
  </si>
  <si>
    <t>Bà Rịa Vũng Tàu</t>
  </si>
  <si>
    <t>Tp Hồ Chí Minh</t>
  </si>
  <si>
    <t>https://drive.google.com/open?id=1MOgCPxgVtLPFSJrADEqquddOmbVuQIVZ</t>
  </si>
  <si>
    <t>pitou.psy@gmail.com</t>
  </si>
  <si>
    <t>0389523120</t>
  </si>
  <si>
    <t>Phú Yên</t>
  </si>
  <si>
    <t>Đắk Lắk</t>
  </si>
  <si>
    <t>https://drive.google.com/open?id=10N1IWKB3g4uhITwlbiRUZz327HQ3IJnh</t>
  </si>
  <si>
    <t>noctit97792716@gmail.com</t>
  </si>
  <si>
    <t xml:space="preserve">Ngô Thị Bích Ngọc </t>
  </si>
  <si>
    <t>0377226967</t>
  </si>
  <si>
    <t>ngongocc010104@gmail.com</t>
  </si>
  <si>
    <t>Thị xã Buôn Hồ,Đắk Lắk</t>
  </si>
  <si>
    <t>https://drive.google.com/open?id=1ndTxlITxNiKlIX4jJ35V20qdkFIT2j30</t>
  </si>
  <si>
    <t>hoangduccongtu@gmail.com</t>
  </si>
  <si>
    <t>0382806869</t>
  </si>
  <si>
    <t>https://drive.google.com/open?id=1c2ibHAJS9RXEnFMUFVq2Vxuw0Lcfp-uO</t>
  </si>
  <si>
    <t>phamxuanhau2607@gmail.com</t>
  </si>
  <si>
    <t>S25-K64CNTT</t>
  </si>
  <si>
    <t>0394587871</t>
  </si>
  <si>
    <t>https://drive.google.com/open?id=1z2uOysXuNJ0PE_SCrLiCUzkcNug5Xj2m</t>
  </si>
  <si>
    <t>nhan230203@gmail.com</t>
  </si>
  <si>
    <t>0937587862</t>
  </si>
  <si>
    <t xml:space="preserve">Phú Yên </t>
  </si>
  <si>
    <t>https://drive.google.com/open?id=1USTn0hnyhpWUAjz86eQ3qAtFnwMBTgdP</t>
  </si>
  <si>
    <t>loi.0914468830@gmail.com</t>
  </si>
  <si>
    <t xml:space="preserve">Khánh Hòa </t>
  </si>
  <si>
    <t>daicadocobietchua@gmail.com</t>
  </si>
  <si>
    <t>s24-63CNTT1</t>
  </si>
  <si>
    <t>0973918496</t>
  </si>
  <si>
    <t>baochunggia123@gmail.com</t>
  </si>
  <si>
    <t>xã Long Hồ , tỉnh Vĩnh Long</t>
  </si>
  <si>
    <t>https://drive.google.com/open?id=1hMC0Mvs7iLgTIM_aYVuUNderRfNFF9ER</t>
  </si>
  <si>
    <t>ngovansuu2004@gmail.com</t>
  </si>
  <si>
    <t>0392904627</t>
  </si>
  <si>
    <t>Tỉnh Thanh Hoá</t>
  </si>
  <si>
    <t>https://drive.google.com/open?id=10nu85SWx66iU2QOS6f4fk2DHic7z2SIM</t>
  </si>
  <si>
    <t>ndo505087@gmail.com</t>
  </si>
  <si>
    <t>0363851297</t>
  </si>
  <si>
    <t>https://drive.google.com/open?id=1227nxyDL6nTEHwJqzJmuSIu6pjuZJp5m</t>
  </si>
  <si>
    <t>nmtam568@gmail.com</t>
  </si>
  <si>
    <t>0939175828</t>
  </si>
  <si>
    <t>Bệnh viện Sa Đéc - tỉnh Đồng Tháp</t>
  </si>
  <si>
    <t xml:space="preserve">Không </t>
  </si>
  <si>
    <t>https://drive.google.com/open?id=1oc1HHDKGso1UEGepJ7Tjj-V7t5l_o8l7</t>
  </si>
  <si>
    <t>maidaytrungso@gmail.com</t>
  </si>
  <si>
    <t>0941670694</t>
  </si>
  <si>
    <t>Quảng Ngãi</t>
  </si>
  <si>
    <t>https://drive.google.com/open?id=1kb5IG88AKDFqt-mr0emlsf7pEKvH6RQ7</t>
  </si>
  <si>
    <t>trileloimotminh@gmail.com</t>
  </si>
  <si>
    <t>S25 64CNTT</t>
  </si>
  <si>
    <t>0964226091</t>
  </si>
  <si>
    <t>Tp HCM</t>
  </si>
  <si>
    <t>https://drive.google.com/open?id=1RQ9kZSdlLPHQTvBaXALKf4nHov-pBtbb</t>
  </si>
  <si>
    <t>levanquan16012004@gmail.com</t>
  </si>
  <si>
    <t>0976566890</t>
  </si>
  <si>
    <t>Nghệ An</t>
  </si>
  <si>
    <t>không</t>
  </si>
  <si>
    <t>https://drive.google.com/open?id=1Psu_6ITnl4RFv_F5G6cnImLCedZyPiZU</t>
  </si>
  <si>
    <t>tin130604@gmail.com</t>
  </si>
  <si>
    <t>0767031271</t>
  </si>
  <si>
    <t>https://drive.google.com/open?id=1Bq0gbiBv4bAVhLo3en8Jv17Ns1VFn3hQ</t>
  </si>
  <si>
    <t>thanhhoang170803@gmail.com</t>
  </si>
  <si>
    <t>S25-64 NNA</t>
  </si>
  <si>
    <t>0839584679</t>
  </si>
  <si>
    <t>https://drive.google.com/open?id=1wYmbdtw325XW7VoiAE5FeYh3KkRN4BQr</t>
  </si>
  <si>
    <t>tle70403@gmail.com</t>
  </si>
  <si>
    <t>0819990852</t>
  </si>
  <si>
    <t>nhokboya1@gmail.com</t>
  </si>
  <si>
    <t>S25-64 CNTT</t>
  </si>
  <si>
    <t>0393432802</t>
  </si>
  <si>
    <t>langquyen235@gmail.com</t>
  </si>
  <si>
    <t>Xã Liên Sơn, Huyện Lắk, Đắk Lắk</t>
  </si>
  <si>
    <t>https://drive.google.com/open?id=13cBG9yx7X_pXqSmqnlI0xOQiP16xlF9Z</t>
  </si>
  <si>
    <t>nguyenthaibaoduy1306@gmail.com</t>
  </si>
  <si>
    <t>0703978076</t>
  </si>
  <si>
    <t>Vĩnh Long</t>
  </si>
  <si>
    <t>https://drive.google.com/open?id=1-X8ji5WTvT1zf-uS3ST0CrTvPvjXD5Zk</t>
  </si>
  <si>
    <t>nguyenthicamtu9812@gmail.com</t>
  </si>
  <si>
    <t>0332405408</t>
  </si>
  <si>
    <t>Bến Tre</t>
  </si>
  <si>
    <t>https://drive.google.com/open?id=1J1K8FFfouLLUG2l2FdS2hW7wY-r373CC</t>
  </si>
  <si>
    <t>nguyenthiminhnguyet04112003@gmail.com</t>
  </si>
  <si>
    <t>0385454450</t>
  </si>
  <si>
    <t>https://drive.google.com/open?id=16VgzT83vkyl2TWXco-DUJpr7WMWXW_4F</t>
  </si>
  <si>
    <t>thidiep01022004@gmail.com</t>
  </si>
  <si>
    <t xml:space="preserve">Trương Thị Điệp </t>
  </si>
  <si>
    <t>0372491570</t>
  </si>
  <si>
    <t>kinh</t>
  </si>
  <si>
    <t>https://drive.google.com/open?id=1qjvH1K2Pm52nhNV8_T4T-HA26Dh4Y-gN</t>
  </si>
  <si>
    <t>damngan640@gmail.com</t>
  </si>
  <si>
    <t>0368758939</t>
  </si>
  <si>
    <t>Tỉnh Tiền Giang</t>
  </si>
  <si>
    <t>Tỉnh Đồng Tháp</t>
  </si>
  <si>
    <t>https://drive.google.com/open?id=1-_IoJb2r0_2dnNW17wZmY4935yCCqIoT</t>
  </si>
  <si>
    <t>thanhsangbp2004@gmail.com</t>
  </si>
  <si>
    <t>0974522838</t>
  </si>
  <si>
    <t>Xã Lộc An,Huyện Lộc Ninh,Tỉnh Bình Phước</t>
  </si>
  <si>
    <t>X'Tiêng</t>
  </si>
  <si>
    <t>https://drive.google.com/open?id=1ClnfOy85N_Wc7MJj8uu2QGh_PDXonJz8</t>
  </si>
  <si>
    <t>thaonguyen.778877@gmail.com</t>
  </si>
  <si>
    <t>0353136751</t>
  </si>
  <si>
    <t>thaonguyen778877@gmail.com</t>
  </si>
  <si>
    <t>Thiên Chúa</t>
  </si>
  <si>
    <t>https://drive.google.com/open?id=1JZsdA8bzSThS6fFFWTr-5TAi1Qs2YLWY</t>
  </si>
  <si>
    <t>haleduy01@gmail.com</t>
  </si>
  <si>
    <t>0978492001</t>
  </si>
  <si>
    <t>Thanh Hoá</t>
  </si>
  <si>
    <t>Thái</t>
  </si>
  <si>
    <t>https://drive.google.com/open?id=1NukpykEHyFBscM6XTv794v7AM3Y8TmCt</t>
  </si>
  <si>
    <t>trieuthiquy5@gmail.com</t>
  </si>
  <si>
    <t>0347380108</t>
  </si>
  <si>
    <t>Thôn Phú Gia, xã Cát Tường, huyện Phù Cát, tỉnh Bình Định</t>
  </si>
  <si>
    <t>https://drive.google.com/open?id=14pnrseOy8cum4CBSLuWacltp2o-ApJPM</t>
  </si>
  <si>
    <t>LÊ NGỌC TIỀN</t>
  </si>
  <si>
    <t xml:space="preserve">Khu vực 2 , khóm 4 , thị trấn năm căn , huyện năm căn , tỉnh cà mau </t>
  </si>
  <si>
    <t xml:space="preserve">Kinh </t>
  </si>
  <si>
    <t>https://drive.google.com/open?id=1ZlGSgIGXOuG1PJ4iNQWEEirvsr0luqPV</t>
  </si>
  <si>
    <t>mytiendao123456@gmail.com</t>
  </si>
  <si>
    <t>0382257768</t>
  </si>
  <si>
    <t>Mytiendao123456@gmail.com</t>
  </si>
  <si>
    <t>Hồ Chí Minh</t>
  </si>
  <si>
    <t>https://drive.google.com/open?id=19iZ_CuPoE0rTXdXYnLsbhhNe4ylZrxvT</t>
  </si>
  <si>
    <t>lyn.nhi3010@gmail.com</t>
  </si>
  <si>
    <t xml:space="preserve">Lê Thị Yến Nhi </t>
  </si>
  <si>
    <t>0385960748</t>
  </si>
  <si>
    <t>Thôn Phú Thuận, Xã Hoà Mỹ Đông, Huyện Tây Hoà, Phú Yên</t>
  </si>
  <si>
    <t>https://drive.google.com/open?id=1HzojVvt4Lxhwdtu4keRtqRd2Xs1yK4w_</t>
  </si>
  <si>
    <t>tangphuocsang999@gmail.com</t>
  </si>
  <si>
    <t>0983215321</t>
  </si>
  <si>
    <t>Tangphuocsang999@gmail.com</t>
  </si>
  <si>
    <t>Hoa</t>
  </si>
  <si>
    <t>https://drive.google.com/open?id=1gi4vAwZjUEa0-f2MksxmiHLcGaevDjZB</t>
  </si>
  <si>
    <t>votranluan3520035@gmail.com</t>
  </si>
  <si>
    <t>0373672045</t>
  </si>
  <si>
    <t>237/94 Phạm Văn Chiêu, Phường 14, Quận Gò Vấp, TP.HCM</t>
  </si>
  <si>
    <t>https://drive.google.com/open?id=1VVm3CwhbW6263zGXBZlA4La7PDVPiOMl</t>
  </si>
  <si>
    <t>nguyencongtin308lduan@gmail.com</t>
  </si>
  <si>
    <t>Nguyễn công tín</t>
  </si>
  <si>
    <t>S24lg2</t>
  </si>
  <si>
    <t>0376615508</t>
  </si>
  <si>
    <t>Chánh thạnh p.nhơn hưng tx.an nhơn tỉnh bình định</t>
  </si>
  <si>
    <t>https://drive.google.com/open?id=1yZLlIvngALiP89uTG4FUIHMl_hwZs0yN</t>
  </si>
  <si>
    <t>vynguyen136129@gmail.com</t>
  </si>
  <si>
    <t xml:space="preserve">S25-64LG1 </t>
  </si>
  <si>
    <t>0857903509</t>
  </si>
  <si>
    <t>pvo189721@gmail.com</t>
  </si>
  <si>
    <t xml:space="preserve">Võ Thị Mỹ Phương </t>
  </si>
  <si>
    <t>0332192446</t>
  </si>
  <si>
    <t xml:space="preserve">Kiên Giang </t>
  </si>
  <si>
    <t xml:space="preserve">An Giang </t>
  </si>
  <si>
    <t>qynhu16@gmail.com</t>
  </si>
  <si>
    <t xml:space="preserve">Quách Ý Như </t>
  </si>
  <si>
    <t>S25-LG1</t>
  </si>
  <si>
    <t>0842221016</t>
  </si>
  <si>
    <t>https://drive.google.com/open?id=1eJMljWiJ6rwmO0ZciIWtDWcUQwoszb0J</t>
  </si>
  <si>
    <t>hang.0357726728@gmail.com</t>
  </si>
  <si>
    <t>0362689601</t>
  </si>
  <si>
    <t>Lâm Đồng</t>
  </si>
  <si>
    <t>https://drive.google.com/open?id=1S4iKQ8LdB7ybpONBHWbNpynjHcHv9WZk</t>
  </si>
  <si>
    <t>hamytran267@gmail.com</t>
  </si>
  <si>
    <t>S25-K64LG1</t>
  </si>
  <si>
    <t>0763962291</t>
  </si>
  <si>
    <t>Hamytran267@gmail.com</t>
  </si>
  <si>
    <t>Cần Thơ</t>
  </si>
  <si>
    <t>nguyenminhnhut150204@gmail.com</t>
  </si>
  <si>
    <t xml:space="preserve">Nguyễn Minh Nhựt </t>
  </si>
  <si>
    <t>0355626462</t>
  </si>
  <si>
    <t xml:space="preserve">Tỉnh Bình Thuận </t>
  </si>
  <si>
    <t>bichtuyendinh04@gmail.com</t>
  </si>
  <si>
    <t>0339584802</t>
  </si>
  <si>
    <t>Tỉnh Hậu Giang</t>
  </si>
  <si>
    <t>dungtran2672k4@gmail.com</t>
  </si>
  <si>
    <t>0947095576</t>
  </si>
  <si>
    <t>Tỉnh Đăk Lăk</t>
  </si>
  <si>
    <t>https://drive.google.com/open?id=1jqG9TvKhmh9_RF8OQwkEASVKATd8Cb8M</t>
  </si>
  <si>
    <t>leduydiep20040508@gmail.com</t>
  </si>
  <si>
    <t xml:space="preserve">Lê Duy Điệp </t>
  </si>
  <si>
    <t>0385296587</t>
  </si>
  <si>
    <t>Ninh Bình</t>
  </si>
  <si>
    <t>https://drive.google.com/open?id=1laiOELEpYEFbcv6byBNW9j9cTKlu2ILs</t>
  </si>
  <si>
    <t>leductiennam123@gmail.com</t>
  </si>
  <si>
    <t xml:space="preserve">Lê Đức Tiến </t>
  </si>
  <si>
    <t>0826151215</t>
  </si>
  <si>
    <t xml:space="preserve">leductiennam123@gmail.com </t>
  </si>
  <si>
    <t xml:space="preserve">Đắk Lắk </t>
  </si>
  <si>
    <t>hoangtrm711@gmail.com</t>
  </si>
  <si>
    <t>0325958148</t>
  </si>
  <si>
    <t>Bình Thuận</t>
  </si>
  <si>
    <t>https://drive.google.com/open?id=1iocP5DRrNbpzzLkQVvh8qMRUSuoDarGp</t>
  </si>
  <si>
    <t>dongphuongduonghoai@gmail.com</t>
  </si>
  <si>
    <t>0343659002</t>
  </si>
  <si>
    <t>dovanhai1508@gmail.com</t>
  </si>
  <si>
    <t>0395032676</t>
  </si>
  <si>
    <t>TPHCM</t>
  </si>
  <si>
    <t>nguyenpho957@gmail.com</t>
  </si>
  <si>
    <t>0356055507</t>
  </si>
  <si>
    <t>Nguyenpho957@gmail.com</t>
  </si>
  <si>
    <t>phamchi709@gmail.com</t>
  </si>
  <si>
    <t>S25 64-LG2</t>
  </si>
  <si>
    <t>0777547143</t>
  </si>
  <si>
    <t>Thành phố Vũng Tàu</t>
  </si>
  <si>
    <t>https://drive.google.com/open?id=1IT5KI4-PzJmn1sXIqrBsEZBRGYisZPEJ</t>
  </si>
  <si>
    <t>dungquang220804@gmail.com</t>
  </si>
  <si>
    <t>Nguyễn Đức Dũng Quang</t>
  </si>
  <si>
    <t>0899385205</t>
  </si>
  <si>
    <t>https://drive.google.com/open?id=144M6wdDFVBl_UjcQ4UjE7WjkqzrXMzMm</t>
  </si>
  <si>
    <t>hoangthaobp2004@gmail.com</t>
  </si>
  <si>
    <t>Hoàng Thu Thảo</t>
  </si>
  <si>
    <t>0377192753</t>
  </si>
  <si>
    <t>hoangthaobp2004@gmail.con</t>
  </si>
  <si>
    <t>https://drive.google.com/open?id=1jwfYmI3VmljBD4fNYAwSLyfj_L6MyIEw</t>
  </si>
  <si>
    <t>huemaipleiku@gmail.com</t>
  </si>
  <si>
    <t>0393964611</t>
  </si>
  <si>
    <t>https://drive.google.com/open?id=1-spAsaps_C4dMy0nIt4kcF0qVPuK8DEG</t>
  </si>
  <si>
    <t>nguyenkhanhphuong1304@gmail.com</t>
  </si>
  <si>
    <t>Nguyễn Thị Lan Phương</t>
  </si>
  <si>
    <t>0984890868</t>
  </si>
  <si>
    <t>Nam Định</t>
  </si>
  <si>
    <t>https://drive.google.com/open?id=1PgYeoESOMoNnPqHrAiHD_V7PlXnHFquX</t>
  </si>
  <si>
    <t>pm221203@gmail.com</t>
  </si>
  <si>
    <t>0858363092</t>
  </si>
  <si>
    <t>btthoai04.c23xuantruong@gmail.com</t>
  </si>
  <si>
    <t>0941853812</t>
  </si>
  <si>
    <t>https://drive.google.com/open?id=1aoxwvGUTbcXMcZO2ODXugTuO461Q0Lnn</t>
  </si>
  <si>
    <t>giahanchung5@gmail.com</t>
  </si>
  <si>
    <t>0937627976</t>
  </si>
  <si>
    <t xml:space="preserve">giahanchung5@gmail.com </t>
  </si>
  <si>
    <t>TP Hồ Chí Minh</t>
  </si>
  <si>
    <t>https://drive.google.com/open?id=17iweUZV4_zOEQv8U4zQQw2AtLPgu-uss</t>
  </si>
  <si>
    <t>Đồng Tháp</t>
  </si>
  <si>
    <t>haxuannguyen231@gmail.com</t>
  </si>
  <si>
    <t>K64-LG2</t>
  </si>
  <si>
    <t>0949714769</t>
  </si>
  <si>
    <t>Long An</t>
  </si>
  <si>
    <t>Tây Ninh</t>
  </si>
  <si>
    <t>https://drive.google.com/open?id=1sU_JIQ10qEoQWMwdnhCsWivW1wT6XJLI</t>
  </si>
  <si>
    <t>hongphuc20041207@gmail.com</t>
  </si>
  <si>
    <t xml:space="preserve">Nguyễn Thị Hồng Phúc </t>
  </si>
  <si>
    <t>0398171910</t>
  </si>
  <si>
    <t xml:space="preserve">hongphuc20041207@gmail.com </t>
  </si>
  <si>
    <t xml:space="preserve">Thôn Thuận Đạo, xã Mỹ An, huyện Phù Mỹ, tỉnh Bình Định </t>
  </si>
  <si>
    <t>https://drive.google.com/open?id=1HD90Sjc4JSUQTHH57dMHNHUvWDMPQi35</t>
  </si>
  <si>
    <t>nguyendiemthu01012004@gmail.com</t>
  </si>
  <si>
    <t>0935810608</t>
  </si>
  <si>
    <t>Nguyendiemthu01012004@gmail.com</t>
  </si>
  <si>
    <t>Thừa Thiên Huế</t>
  </si>
  <si>
    <t>https://drive.google.com/open?id=1YzLGWbb9VJ09xab7CQis8UJQLyjyNB8a</t>
  </si>
  <si>
    <t>yendo766@gmail.com</t>
  </si>
  <si>
    <t>myle2632004@gmail.com</t>
  </si>
  <si>
    <t>S25-k64-LG2</t>
  </si>
  <si>
    <t>0394427343</t>
  </si>
  <si>
    <t>me2632004@gmail.com</t>
  </si>
  <si>
    <t>https://drive.google.com/open?id=16Iy_B90yhbzD7hkXMWUy5xE0otGz8Dpo</t>
  </si>
  <si>
    <t>letrananthuyen292@gmail.com</t>
  </si>
  <si>
    <t xml:space="preserve">Lê Trần An Thuyên </t>
  </si>
  <si>
    <t>0359743793</t>
  </si>
  <si>
    <t>Letrananthuyen292@gmail.com</t>
  </si>
  <si>
    <t>TP.HCM</t>
  </si>
  <si>
    <t>https://drive.google.com/open?id=1EpeG2w6nHqQtYAH8wt5qlW3Jolv_4BCY</t>
  </si>
  <si>
    <t>vthianhtho@gmail.com</t>
  </si>
  <si>
    <t>0335064558</t>
  </si>
  <si>
    <t>Bạc Liêu</t>
  </si>
  <si>
    <t>https://drive.google.com/open?id=1GNygTyPnUkBvjNwMEPxOWVQafhljMYya</t>
  </si>
  <si>
    <t>nguyentranduc2004@gmail.com</t>
  </si>
  <si>
    <t>0794641787</t>
  </si>
  <si>
    <t>https://drive.google.com/open?id=1Ha-4F83oAg5bfXjjWZT2BvPb8bleevhw</t>
  </si>
  <si>
    <t>huynhthuyhue03112004@gmail.com</t>
  </si>
  <si>
    <t xml:space="preserve">Huỳnh Thúy Huệ </t>
  </si>
  <si>
    <t xml:space="preserve">S25-64LG2 </t>
  </si>
  <si>
    <t>namronaldo2004@gmail.com</t>
  </si>
  <si>
    <t>S25-K64LG2</t>
  </si>
  <si>
    <t>minhnam24012004@gmail.com</t>
  </si>
  <si>
    <t>0796778082</t>
  </si>
  <si>
    <t>huyện Sa Thầy, tỉnh Kon Tum</t>
  </si>
  <si>
    <t>https://drive.google.com/open?id=1iz0D6J13QEqP52Jtye1dJBBzuZc64Uoc</t>
  </si>
  <si>
    <t>nbao22122002@gmail.com</t>
  </si>
  <si>
    <t>62TH</t>
  </si>
  <si>
    <t>0799095467</t>
  </si>
  <si>
    <t>Phù cát- Bình Định</t>
  </si>
  <si>
    <t>tranthuhoai.02004@gmail.com</t>
  </si>
  <si>
    <t>0384962011</t>
  </si>
  <si>
    <t>Thôn Văn Trường Đông, xã Mỹ Phong, huyện Phù Mỹ, tỉnh Bình Định</t>
  </si>
  <si>
    <t>https://drive.google.com/open?id=1-82QSFH0XQ--3Tm8Py1b59REfU27nnW4</t>
  </si>
  <si>
    <t>baobaovanvanle@gmail.com</t>
  </si>
  <si>
    <t>0363859458</t>
  </si>
  <si>
    <t>https://drive.google.com/open?id=1oTCNKQunSM2GxaM9ow73QHcn2NEdcmjt</t>
  </si>
  <si>
    <t>kimphung26062004@gmail.com</t>
  </si>
  <si>
    <t xml:space="preserve">Nguyễn Thị Kim Phụng </t>
  </si>
  <si>
    <t>0869003635</t>
  </si>
  <si>
    <t xml:space="preserve">Đắk lắk </t>
  </si>
  <si>
    <t>https://drive.google.com/open?id=1CIymbsGrWKBFk3MhjHS2jj0bxAvjPh8Y</t>
  </si>
  <si>
    <t>thimenpham588@gmail.com</t>
  </si>
  <si>
    <t>yennguyen.25012002@gmail.com</t>
  </si>
  <si>
    <t xml:space="preserve">Nguyễn Lê Bảo Yến </t>
  </si>
  <si>
    <t>S25 - 64LG2</t>
  </si>
  <si>
    <t>0904489905</t>
  </si>
  <si>
    <t>https://drive.google.com/open?id=1-b0IirbczVg_lriaMx_Nfpw5YOB9sMri</t>
  </si>
  <si>
    <t>hothiluu2107@gmail.com</t>
  </si>
  <si>
    <t>0964002470</t>
  </si>
  <si>
    <t>dao2902204@gmail.com</t>
  </si>
  <si>
    <t xml:space="preserve">Trần Thị Đào </t>
  </si>
  <si>
    <t>0964272576</t>
  </si>
  <si>
    <t>thanhtuu111992@gmail.com</t>
  </si>
  <si>
    <t>LG1-K64-S25</t>
  </si>
  <si>
    <t>0769376148</t>
  </si>
  <si>
    <t>thanhtuu111992@gmail.con</t>
  </si>
  <si>
    <t>https://drive.google.com/open?id=105TBE3nGLais8ywyWl3bFRgAuP1WPZ7q</t>
  </si>
  <si>
    <t>vohieuttnqh@gmail.com</t>
  </si>
  <si>
    <t>0347215235</t>
  </si>
  <si>
    <t>https://drive.google.com/open?id=10R1jf-B6-7MRw6PYadQmkMZ2UYHntFrQ</t>
  </si>
  <si>
    <t>nguyentrungngan4247@gmail.com</t>
  </si>
  <si>
    <t>0333142153</t>
  </si>
  <si>
    <t>Thôn 5, Xã Cuôr Knia, Huyện Buôn Đôn, Tỉnh Đắk Lắk</t>
  </si>
  <si>
    <t>https://drive.google.com/open?id=1vvpQ7wF883wm0PKFsrgy0_aWswMrMswv</t>
  </si>
  <si>
    <t>oanhho.2003samsung@gmail.com</t>
  </si>
  <si>
    <t>Hồ Thị Thuý Oanh</t>
  </si>
  <si>
    <t>0333832840</t>
  </si>
  <si>
    <t>https://drive.google.com/open?id=1OVi5MrwsZjEyauu2bFXZByN3dPILBYwg</t>
  </si>
  <si>
    <t>duongsongda77@gmail.com</t>
  </si>
  <si>
    <t>S25 - 64LG1</t>
  </si>
  <si>
    <t>0868013674</t>
  </si>
  <si>
    <t>ducanhdao2707@gmail.com</t>
  </si>
  <si>
    <t>0879813830</t>
  </si>
  <si>
    <t>phucho.260104@gmail.com</t>
  </si>
  <si>
    <t>0375808389</t>
  </si>
  <si>
    <t>Xã Tây Thuận, Huyện Tây Sơn, Tỉnh Bình Định</t>
  </si>
  <si>
    <t>https://drive.google.com/open?id=1dbGUDTR-qEbj6muy8jSIFFq52ycAMeuQ</t>
  </si>
  <si>
    <t>trandiemquynh0911@gmail.com</t>
  </si>
  <si>
    <t>S25- 64LG2</t>
  </si>
  <si>
    <t>0369483689</t>
  </si>
  <si>
    <t>https://drive.google.com/open?id=1MVAlAQUc8DYAtdpNN4tZ-ejV8DxssWJh</t>
  </si>
  <si>
    <t>longnguyen19064@gmail.com</t>
  </si>
  <si>
    <t>0932637282</t>
  </si>
  <si>
    <t>xã Tân Hòa, thị xã Phú Mỹ, tỉnh Bà Rịa Vũng Tàu</t>
  </si>
  <si>
    <t>https://drive.google.com/open?id=1vg53lB4yx5HHQ6hBECgwXLmqMirIurHi</t>
  </si>
  <si>
    <t>nguyenm.a2404@gmail.com</t>
  </si>
  <si>
    <t>0966103647</t>
  </si>
  <si>
    <t>ĐẮK LẮK</t>
  </si>
  <si>
    <t>https://drive.google.com/open?id=1aQYWm7SXlgW5hKcDN82LF63nWnNNLSHa</t>
  </si>
  <si>
    <t>darius4562582@gmail.com</t>
  </si>
  <si>
    <t>0945752463</t>
  </si>
  <si>
    <t>https://drive.google.com/open?id=1YZTFB0mOFUyj12yLwgREWxeT5ZTTlOhQ</t>
  </si>
  <si>
    <t>huynhthanhnamvx2019@gmail.com</t>
  </si>
  <si>
    <t>0818311025</t>
  </si>
  <si>
    <t>Huynhthanhnamvx2019@gmail.com</t>
  </si>
  <si>
    <t>https://drive.google.com/open?id=1VXW780nBiPxgAWih6nU3PifkxSfQTvkg</t>
  </si>
  <si>
    <t>donhidonhi3579@gmail.com</t>
  </si>
  <si>
    <t>0888258772</t>
  </si>
  <si>
    <t>https://drive.google.com/open?id=1snaIzxaJ-jjNINnYkxcdiSqFPnr7L8GW</t>
  </si>
  <si>
    <t>quyngoc006@gmail.com</t>
  </si>
  <si>
    <t>0868058027</t>
  </si>
  <si>
    <t>https://drive.google.com/open?id=19o00-Az-gVpms6miVQ6HMCyvu_gjzELv</t>
  </si>
  <si>
    <t>nguyenthinganha195@gmail.com</t>
  </si>
  <si>
    <t>0392973953</t>
  </si>
  <si>
    <t>https://drive.google.com/open?id=192ff1EIzPNIaAEMVxpVUmiD8BWt-AvZY</t>
  </si>
  <si>
    <t>leq2945@gmail.com</t>
  </si>
  <si>
    <t>Leq2945@gmail.com</t>
  </si>
  <si>
    <t>panhnek10@gmail.com</t>
  </si>
  <si>
    <t>0975417927</t>
  </si>
  <si>
    <t>tranphuonganh180904@gmail.com</t>
  </si>
  <si>
    <t>https://drive.google.com/open?id=1MnGCc28CjzvGw1-qysP9NGvw3eeNkswL</t>
  </si>
  <si>
    <t>0848113612</t>
  </si>
  <si>
    <t>nltnguyen1104@gmail.com</t>
  </si>
  <si>
    <t>mi28012004@gmail.com</t>
  </si>
  <si>
    <t>kimngan100804@gmail.com</t>
  </si>
  <si>
    <t>0378429408</t>
  </si>
  <si>
    <t>https://drive.google.com/open?id=1LWIRjAbgfiW8EPIqkpY2ETxDCDVyYcHQ</t>
  </si>
  <si>
    <t>quangnhattran1906@gmail.com</t>
  </si>
  <si>
    <t xml:space="preserve">Trần Quang Nhật </t>
  </si>
  <si>
    <t>0918086475</t>
  </si>
  <si>
    <t xml:space="preserve">Lâm Đồng </t>
  </si>
  <si>
    <t>https://drive.google.com/open?id=1CDtaECVSUH4rpS7JmGfIbBJp_HeTrA_q</t>
  </si>
  <si>
    <t>thanhtra29112003@gmail.com</t>
  </si>
  <si>
    <t>0866421154</t>
  </si>
  <si>
    <t>Tp. Buôn Ma Thụôt, tỉnh Đắk Lắk</t>
  </si>
  <si>
    <t>https://drive.google.com/open?id=1TVrxcG2gRhURA0abrAA-pNu_9xGeZxsp</t>
  </si>
  <si>
    <t>lesau8725@gmail.com</t>
  </si>
  <si>
    <t>LG2</t>
  </si>
  <si>
    <t>0762884105</t>
  </si>
  <si>
    <t xml:space="preserve">Thăng Bình Quảng Nam </t>
  </si>
  <si>
    <t>Đà Nẵng</t>
  </si>
  <si>
    <t xml:space="preserve">không </t>
  </si>
  <si>
    <t>https://drive.google.com/open?id=1BCczK1vfyCcGVna_99ztJVxR9VVQ-GCY</t>
  </si>
  <si>
    <t>phanthanhthao290703@gmail.com</t>
  </si>
  <si>
    <t>0911247076</t>
  </si>
  <si>
    <t>https://drive.google.com/open?id=1ucUc3RoObSRlysvDDat5b2IEwoIRSkpO</t>
  </si>
  <si>
    <t>thanh.nguyen10102003@gmail.com</t>
  </si>
  <si>
    <t>0937247747</t>
  </si>
  <si>
    <t>https://drive.google.com/open?id=1_ayU_p0jTVG439Mu-fayABM5WzO7KnYw</t>
  </si>
  <si>
    <t>thanhhuongg151@gmail.com</t>
  </si>
  <si>
    <t xml:space="preserve">Vũ Thị Thanh Hương </t>
  </si>
  <si>
    <t>0772763815</t>
  </si>
  <si>
    <t>thanhhuong151@gmail.com</t>
  </si>
  <si>
    <t>https://drive.google.com/open?id=19kLiafE90jLQERa0oH9xAve1oZEHSOtZ</t>
  </si>
  <si>
    <t>nguyentandat19504@gmail.com</t>
  </si>
  <si>
    <t>0562976403</t>
  </si>
  <si>
    <t xml:space="preserve"> nguyentandat19504@gmail.com</t>
  </si>
  <si>
    <t>https://drive.google.com/open?id=1thTUseRrufDl6rhMmv_wQ1uv0hcAHvG6</t>
  </si>
  <si>
    <t>levonhutnguyen369@gmail.com</t>
  </si>
  <si>
    <t>0947676518</t>
  </si>
  <si>
    <t>https://drive.google.com/open?id=1jSoOOKoQQKFeTo7CsFbI2CooyxnI8GLI</t>
  </si>
  <si>
    <t>huynhduckhactam2004@gmail.com</t>
  </si>
  <si>
    <t xml:space="preserve">Huỳnh Đức Khắc Tâm </t>
  </si>
  <si>
    <t>0389329319</t>
  </si>
  <si>
    <t>Khu phố1, phường Phú Thạnh,TP.Tuy Hoà, tỉnh Phú Yên</t>
  </si>
  <si>
    <t>https://drive.google.com/open?id=16jLTvPTExNk8md2XpM8QsX4iIyfW4ln5</t>
  </si>
  <si>
    <t>nguyenhoangphuoc1407@gmail.com</t>
  </si>
  <si>
    <t>0794973369</t>
  </si>
  <si>
    <t xml:space="preserve">Thành phố Hồ Chí Minh </t>
  </si>
  <si>
    <t>https://drive.google.com/open?id=10_B95TfPhy5rFZiEP8hUxoPAd_qSblXT</t>
  </si>
  <si>
    <t>nguyenthidieuhuong454@gmail.com</t>
  </si>
  <si>
    <t xml:space="preserve">Nguyễn Thị Diệu Hương </t>
  </si>
  <si>
    <t>0867775750</t>
  </si>
  <si>
    <t>https://drive.google.com/open?id=1Ag-gcQ4Weqx-6pRFQbBu-uRT4vIM1psB</t>
  </si>
  <si>
    <t>phungthinh789@gmail.com</t>
  </si>
  <si>
    <t>S25K64CNTT</t>
  </si>
  <si>
    <t>0355233378</t>
  </si>
  <si>
    <t>https://drive.google.com/open?id=1Hd2ld9JaE0Pb5G96-qP2zQ2zJ4tXkxJw</t>
  </si>
  <si>
    <t>trungnampyag@gmail.com</t>
  </si>
  <si>
    <t>64CNTT</t>
  </si>
  <si>
    <t>0876981779</t>
  </si>
  <si>
    <t>Huyện Tây Hòa tỉnh Phú Yên</t>
  </si>
  <si>
    <t>https://drive.google.com/open?id=1gEJM6xfTW_vrupEzxvkYTzkn9eLe5kBM</t>
  </si>
  <si>
    <t>nguyenvanphong2k04@gmail.com</t>
  </si>
  <si>
    <t>0393341664</t>
  </si>
  <si>
    <t>Thôn Lê Xá, xã Lê Thanh, huyện Mỹ Đức, Hà Nội</t>
  </si>
  <si>
    <t>https://drive.google.com/open?id=1jZnK__MILZxkydWCHOUXBH99PouZfHmR</t>
  </si>
  <si>
    <t>hongnhinh960@gmail.com</t>
  </si>
  <si>
    <t>0353276552</t>
  </si>
  <si>
    <t>https://drive.google.com/open?id=1Yi0tVAeiQjMgD_aCRahp6zQLTcDoJse746E4M1npswk</t>
  </si>
  <si>
    <t>anhp14474@gmail.com</t>
  </si>
  <si>
    <t>0838147569</t>
  </si>
  <si>
    <t xml:space="preserve">Kon Tum </t>
  </si>
  <si>
    <t xml:space="preserve">Quảng Ngãi </t>
  </si>
  <si>
    <t>https://drive.google.com/open?id=19J6A_rD3kmCxFKtxqlqlWtkE8Z2SSjIP</t>
  </si>
  <si>
    <t>daoduyduc288@gmail.com</t>
  </si>
  <si>
    <t>0988144824</t>
  </si>
  <si>
    <t>daoduyduc288@gmai.com</t>
  </si>
  <si>
    <t>Mỹ Thọ, Phù Mỹ, Bình Định</t>
  </si>
  <si>
    <t>https://drive.google.com/open?id=1191PfFX7y56C5KA6tefbP1L0KDFJt-6I</t>
  </si>
  <si>
    <t>vohoanlac31@gmail.com</t>
  </si>
  <si>
    <t>0328771761</t>
  </si>
  <si>
    <t>Lô 26 võ thị sáu, tổ 6, phường đoàn, thị xã AyunPa, tỉnh Gia Lai</t>
  </si>
  <si>
    <t>https://drive.google.com/open?id=1jDc3GRI1k-EoZYHVhvVaZz3e8nRmIitx</t>
  </si>
  <si>
    <t>symai2004@gmail.com</t>
  </si>
  <si>
    <t>0327587823</t>
  </si>
  <si>
    <t>https://drive.google.com/open?id=1nPt20e57_cAsTNqalD8b6SNGEbf2pE0I</t>
  </si>
  <si>
    <t>tohung057@gmail.com</t>
  </si>
  <si>
    <t>phamthithuytrang0633@gmail.com</t>
  </si>
  <si>
    <t>Phạm Thị Thùy Trang</t>
  </si>
  <si>
    <t>0867738584</t>
  </si>
  <si>
    <t>Tứ Kì , Tỉnh Hải Dương</t>
  </si>
  <si>
    <t>https://drive.google.com/open?id=1qqNQezphZt2L_Yi8ecimC6J0wDzUuOF7</t>
  </si>
  <si>
    <t>daulaudoln1205@gmail.com</t>
  </si>
  <si>
    <t>0368080612</t>
  </si>
  <si>
    <t>Daulaudoln1205@gmail.com</t>
  </si>
  <si>
    <t>Tổ 1, Ấp 6,xã Lộc Thuận, huyện Lộc Ninh , tỉnh Bình Phước</t>
  </si>
  <si>
    <t>https://drive.google.com/open?id=1g41UbiRUrqXVuf36NQgq3q9fCWfxHzMO</t>
  </si>
  <si>
    <t>ngocnhi123htb@gmail.com</t>
  </si>
  <si>
    <t>0857709046</t>
  </si>
  <si>
    <t>https://drive.google.com/open?id=1Odjxv54dZYrS873avhS-dDLl00mSf7I6</t>
  </si>
  <si>
    <t>mgaa004@gmail.com</t>
  </si>
  <si>
    <t>Võ Ngọc Thảo</t>
  </si>
  <si>
    <t>0972336352</t>
  </si>
  <si>
    <t>Tỉnh Tây Ninh</t>
  </si>
  <si>
    <t>https://drive.google.com/open?id=1lAsjYSi2eHQec5XqzOoHTZ5WDmjaNptp</t>
  </si>
  <si>
    <t>tranthaothy1609@gmail.com</t>
  </si>
  <si>
    <t>0907680224</t>
  </si>
  <si>
    <t>Xã Bình Tân, Tỉnh Tiền Giang</t>
  </si>
  <si>
    <t>https://drive.google.com/open?id=1HTqHF7_sdqzbOLOUh4lns8wZfuHHq2zk</t>
  </si>
  <si>
    <t>lengocbaotran06012@gmail.com</t>
  </si>
  <si>
    <t>0377506012</t>
  </si>
  <si>
    <t>https://drive.google.com/open?id=1BhzJmW9MW9QNSHE556wyfBu3526B4LOY</t>
  </si>
  <si>
    <t>htnquynh2408@gmail.com</t>
  </si>
  <si>
    <t>Htnquynh2408@gmail.com</t>
  </si>
  <si>
    <t>Thôn Phú Thạnh, xã Hoà Quang Nam, huyện Phú Hoà , tỉnh Phú Yên</t>
  </si>
  <si>
    <t>kimngan061903@gmail.com</t>
  </si>
  <si>
    <t xml:space="preserve">Nguyễn Kim Ngân </t>
  </si>
  <si>
    <t>0913076571</t>
  </si>
  <si>
    <t xml:space="preserve">Tỉnh Cà Mau </t>
  </si>
  <si>
    <t>https://drive.google.com/open?id=1dTLeK6NrNVyw0m2V20wxdOnRuCPLZz_D</t>
  </si>
  <si>
    <t>nguyenthanhphat0603@gmail.com</t>
  </si>
  <si>
    <t>Nguyễn Thành Phát</t>
  </si>
  <si>
    <t>0779959398</t>
  </si>
  <si>
    <t>Tp.Hồ Chí Minh</t>
  </si>
  <si>
    <t>Tp. Hồ Chí Minh</t>
  </si>
  <si>
    <t>https://drive.google.com/open?id=1azWS6dAckDh32KM0aTdmsER4JHGeevWT</t>
  </si>
  <si>
    <t>nguyenphamykieu@gmail.com</t>
  </si>
  <si>
    <t xml:space="preserve">Nguyễn Phạm Ý Kiều </t>
  </si>
  <si>
    <t>0981812458</t>
  </si>
  <si>
    <t xml:space="preserve">Thị xã An Nhơn tỉnh Bình Định </t>
  </si>
  <si>
    <t>https://drive.google.com/open?id=1cqzAOujp4K_S5xZIZYlxSvceJZjcaneq</t>
  </si>
  <si>
    <t>anhquoc1113dd@gmail.com</t>
  </si>
  <si>
    <t>0829331179</t>
  </si>
  <si>
    <t>https://drive.google.com/open?id=1MMA51RZzCxGn2r7gaTlIK1O1SAUcAuCy</t>
  </si>
  <si>
    <t>huyenhdss12345@gmail.com</t>
  </si>
  <si>
    <t>0333163209</t>
  </si>
  <si>
    <t>nhatkhai321@gmail.com</t>
  </si>
  <si>
    <t>0344184779</t>
  </si>
  <si>
    <t>https://drive.google.com/open?id=1nnwtWSM-BN14de2-6cG13V6CYpb0VuoT</t>
  </si>
  <si>
    <t>pntdhien0904@gmail.com</t>
  </si>
  <si>
    <t>0849533836</t>
  </si>
  <si>
    <t>pntdhien0904@gmail.con</t>
  </si>
  <si>
    <t>https://drive.google.com/open?id=1HrljUNH3pCKxcBb2vqmRuj07uRBaXbxY</t>
  </si>
  <si>
    <t>luongthiquynhnhu3796@gmail.com</t>
  </si>
  <si>
    <t>0961744787</t>
  </si>
  <si>
    <t>https://drive.google.com/open?id=1SvEJXvTMAyy_VGPIjhcc3aCTIRsxNNot</t>
  </si>
  <si>
    <t>quoctruong2703@gmail.com</t>
  </si>
  <si>
    <t>60cx2</t>
  </si>
  <si>
    <t>0966364058</t>
  </si>
  <si>
    <t>https://drive.google.com/open?id=12wh4RDoGs4z8-PHERBXCMQrRACQ9lq3-</t>
  </si>
  <si>
    <t>ngonhatminh375@gmail.com</t>
  </si>
  <si>
    <t>0798053463</t>
  </si>
  <si>
    <t>https://drive.google.com/open?id=15GQclFLwiONw_pjkECWu1lppPKG3LqJB</t>
  </si>
  <si>
    <t>khachieu779@gmail.com</t>
  </si>
  <si>
    <t>63CX</t>
  </si>
  <si>
    <t>0967995137</t>
  </si>
  <si>
    <t xml:space="preserve">Bình Phước </t>
  </si>
  <si>
    <t xml:space="preserve">Đông Nai </t>
  </si>
  <si>
    <t>https://drive.google.com/open?id=1HCQVgSqxtu6XXo0urvuktCZxNChY4o9o</t>
  </si>
  <si>
    <t>ntnhuquynh2434@gmail.com</t>
  </si>
  <si>
    <t>0372530260</t>
  </si>
  <si>
    <t>https://drive.google.com/open?id=1bXTsoXL1zhUIPPPkb04yZ-W88CGdte5g</t>
  </si>
  <si>
    <t>nguyenthithulan3398@gmail.com</t>
  </si>
  <si>
    <t>anhngoctran841@gmail.com</t>
  </si>
  <si>
    <t>0765627135</t>
  </si>
  <si>
    <t>https://drive.google.com/open?id=13UTfxn0NczK6IAYSZW5P3b-DNV_HiHU9</t>
  </si>
  <si>
    <t>nguyendung942004@gmail.com</t>
  </si>
  <si>
    <t>Nguyễn Thị Thuỳ Dung</t>
  </si>
  <si>
    <t>0857409181</t>
  </si>
  <si>
    <t>Nguyendung942004@gmail.con</t>
  </si>
  <si>
    <t xml:space="preserve">Khánh Hoà </t>
  </si>
  <si>
    <t>https://drive.google.com/open?id=1OKHXJcz_aR0iAwQJ127Tq59tWaT9atga</t>
  </si>
  <si>
    <t>nguyenmyhiepa2@gmail.com</t>
  </si>
  <si>
    <t>S25-64 LG1</t>
  </si>
  <si>
    <t>0828464032</t>
  </si>
  <si>
    <t>https://drive.google.com/open?id=1LlvIfNRp3sCgFzHZ4EFGh_o6km9wTbyW</t>
  </si>
  <si>
    <t>lannguyen.290404@gmail.com</t>
  </si>
  <si>
    <t>0363527255</t>
  </si>
  <si>
    <t>Xã Đại Cường, Huyện Đại Lộc, Tỉnh Quảng Nam</t>
  </si>
  <si>
    <t>https://drive.google.com/open?id=1RXiQ5tnLeh8CVCCz6IJuz3Un-RNBv1Sy</t>
  </si>
  <si>
    <t>tanducnguyen2004@gmail.com</t>
  </si>
  <si>
    <t>phamminhsang01224@gmail.com</t>
  </si>
  <si>
    <t>0774638023</t>
  </si>
  <si>
    <t>phamminhsang93bp@gmail.com</t>
  </si>
  <si>
    <t>https://drive.google.com/open?id=1sspsQtB1YK-GNJ5V-pdr6W_Jt0oWdxuH</t>
  </si>
  <si>
    <t>chien221i02003@gmail.com</t>
  </si>
  <si>
    <t xml:space="preserve">Ngô Đức Chiến </t>
  </si>
  <si>
    <t>0879959533</t>
  </si>
  <si>
    <t>chienduc765@gmail.com</t>
  </si>
  <si>
    <t>https://drive.google.com/open?id=14Qsc2x0SbzimCCDTW3cGTcul5XYmDbTV</t>
  </si>
  <si>
    <t xml:space="preserve">Xóm 1-thôn Chánh Hoá- Xã Cát Thành-huyện Phù Cát- tỉnh Bình Định </t>
  </si>
  <si>
    <t>https://drive.google.com/open?id=1vz8NuSPf7aHIRrpkdAyOYZ6xtRK3rYe1</t>
  </si>
  <si>
    <t>nguyenhoangthai2902@gmail.com</t>
  </si>
  <si>
    <t>0766189006</t>
  </si>
  <si>
    <t>https://drive.google.com/open?id=1Cx2h7MDwG2uPr_WTjNDYN64p7o0-_kEL</t>
  </si>
  <si>
    <t>vynguyen6053@gmail.com</t>
  </si>
  <si>
    <t>0984573604</t>
  </si>
  <si>
    <t>https://drive.google.com/open?id=1cRS-RhR7s3euVN_Zyw3j8a3HfiAtz83T</t>
  </si>
  <si>
    <t>phanthiyennhi1106@gmail.com</t>
  </si>
  <si>
    <t>0933860841</t>
  </si>
  <si>
    <t>https://drive.google.com/open?id=1ot1inwIh7vIDpfL7lKousy_pSDtLru5L</t>
  </si>
  <si>
    <t>hatram2104@gmail.com</t>
  </si>
  <si>
    <t>Trần Thị Hà Trâm</t>
  </si>
  <si>
    <t>64LG2</t>
  </si>
  <si>
    <t>0794549689</t>
  </si>
  <si>
    <t>TDP1- Thị trấn Iakha- Huyện Iagrai- Tỉnh Gia Lai</t>
  </si>
  <si>
    <t>https://drive.google.com/open?id=1dojepBTt-Pjc-EQzKTmXKFnL4oKeA2Eo</t>
  </si>
  <si>
    <t>cuongle14062k@gmail.com</t>
  </si>
  <si>
    <t>Lê thanh cường</t>
  </si>
  <si>
    <t>S23-62cx</t>
  </si>
  <si>
    <t>0793839998</t>
  </si>
  <si>
    <t>Tphcm</t>
  </si>
  <si>
    <t>https://drive.google.com/open?id=1ot_683Ua21oSVRGDPt3lDFnfAlp0_6ZA</t>
  </si>
  <si>
    <t>Thôn 1,Quảng Trị - Đạ Tẻh - Lâm Đồng</t>
  </si>
  <si>
    <t>https://drive.google.com/open?id=1HG2MknC3_KeYkbRpqzzr2LOfOPBqUIhp</t>
  </si>
  <si>
    <t>https://drive.google.com/open?id=1xIFljQRvv5sIonXAX3NmVNYd-lkTgSt-</t>
  </si>
  <si>
    <t>https://drive.google.com/open?id=13Gi82CYO3KRoiYEHEh9m-a5uZSJCzHWO</t>
  </si>
  <si>
    <t>nguyenthitrucloan06@gmail.com</t>
  </si>
  <si>
    <t>0352163109</t>
  </si>
  <si>
    <t>https://drive.google.com/open?id=1OyxhjWLeAjS3sDV_DvtTCPs6hafu_o6v</t>
  </si>
  <si>
    <t>https://drive.google.com/open?id=1dolk4ifXWEJTjkPU-62ND1rYl4CGGu5N</t>
  </si>
  <si>
    <t>bichtuyendinh04@gmai.com</t>
  </si>
  <si>
    <t>https://drive.google.com/open?id=1Xp6HFK4Sz0mpqG8hyHbfagcyPgn3zXDl</t>
  </si>
  <si>
    <t>lethiyennhi2004bp@gmail.com</t>
  </si>
  <si>
    <t>0356453784</t>
  </si>
  <si>
    <t>https://drive.google.com/open?id=1rKtO3y1R5jy6dk2WfeGKEO6KFgQ-5Ugg</t>
  </si>
  <si>
    <t>nguyenthithuhien200448@gmail.com</t>
  </si>
  <si>
    <t>0379766393</t>
  </si>
  <si>
    <t>Nghện An</t>
  </si>
  <si>
    <t>https://drive.google.com/open?id=1lMl6DmA4hiLvvNKBLDqQD5bkyoeWs7I5</t>
  </si>
  <si>
    <t>thuhuongh0810@gmail.com</t>
  </si>
  <si>
    <t>S25 - 64KDQT</t>
  </si>
  <si>
    <t>0918568446</t>
  </si>
  <si>
    <t>PHÚ YÊN</t>
  </si>
  <si>
    <t>https://drive.google.com/open?id=1vHpxxHRxmWSAovjdrOCOasvKxICxpogj</t>
  </si>
  <si>
    <t>nhatling24@gmail.com</t>
  </si>
  <si>
    <t>0814238064</t>
  </si>
  <si>
    <t>https://drive.google.com/open?id=1Uy4uXaOuFH00ZMbyDS9zJ9_AAmXZ6zgM</t>
  </si>
  <si>
    <t>nguyennhatnam270100@gmail.com</t>
  </si>
  <si>
    <t xml:space="preserve">Nguyễn Nhất Nam </t>
  </si>
  <si>
    <t>S24-63QTMar</t>
  </si>
  <si>
    <t>0941784484</t>
  </si>
  <si>
    <t>https://drive.google.com/open?id=1uQkOtOMxcCfPg4AwmlLoD4I4qYMIaWqV</t>
  </si>
  <si>
    <t>ngot4220@gmail.com</t>
  </si>
  <si>
    <t>Ngô Sỹ Siêu</t>
  </si>
  <si>
    <t>0986538103</t>
  </si>
  <si>
    <t>Diễn Xuân, Diễn Châu, Nghệ An</t>
  </si>
  <si>
    <t>https://drive.google.com/open?id=1P7c-TZO9yPDlrijQhIJanYF-HBNjLLGG</t>
  </si>
  <si>
    <t>nguyenhan.dmx1@gmail.com</t>
  </si>
  <si>
    <t xml:space="preserve">Nguyễn Thị Ngọc Hân </t>
  </si>
  <si>
    <t>K63 s24 QT MAR</t>
  </si>
  <si>
    <t>0704956588</t>
  </si>
  <si>
    <t>Ngochan20179@gmail.com</t>
  </si>
  <si>
    <t>Vĩnh long</t>
  </si>
  <si>
    <t>https://drive.google.com/open?id=108ovuXRvsx0rXnm_c8B-k9kmqEMKk_AL</t>
  </si>
  <si>
    <t>minhanhho8008@gmail.com</t>
  </si>
  <si>
    <t>0765115309</t>
  </si>
  <si>
    <t>Xã Thường Thới Hậu A, huyện Hồng Ngự, tinh Đồng Tháp</t>
  </si>
  <si>
    <t>https://drive.google.com/open?id=1abTZwxvI4026_-6zf0KFF980uSoPKWGq</t>
  </si>
  <si>
    <t>nganguyenthithuy56@gmail.com</t>
  </si>
  <si>
    <t>Nguyễn Thị Thuý Nga</t>
  </si>
  <si>
    <t>0918935298</t>
  </si>
  <si>
    <t>Nganguyenthithuy56@gmail.com</t>
  </si>
  <si>
    <t>https://drive.google.com/open?id=1CD07aSIE8VQuH43Br-0Qp4Kw3Q3d0jP_</t>
  </si>
  <si>
    <t>https://drive.google.com/open?id=1hsjsPXd3hHKtiR1WUVuUHT2NQeVOGq2u</t>
  </si>
  <si>
    <t>lehieuthao.090404@gmail.com</t>
  </si>
  <si>
    <t>LÊ THỊ HIẾU THẢO</t>
  </si>
  <si>
    <t>S25 - 64QT - KDQT</t>
  </si>
  <si>
    <t>0706782625</t>
  </si>
  <si>
    <t>https://drive.google.com/open?id=1MGdywJz7u4PgZyF3JyVHomuFOumRe0wy</t>
  </si>
  <si>
    <t xml:space="preserve">Thiên Chúa </t>
  </si>
  <si>
    <t>https://drive.google.com/open?id=1Y7R4hKbFcXVsr4R8xlORfs665cBQZnCT</t>
  </si>
  <si>
    <t>thanhhoaa1001@gmail.com</t>
  </si>
  <si>
    <t xml:space="preserve">Lê Thị Thanh Hoa </t>
  </si>
  <si>
    <t>S25-K64QT-KDQT</t>
  </si>
  <si>
    <t>0906704163</t>
  </si>
  <si>
    <t>https://drive.google.com/open?id=1F_1GAw2Y3f9Bdle_uQyzVim7MCcxuWLG</t>
  </si>
  <si>
    <t>tnkh2209@gmail.com</t>
  </si>
  <si>
    <t xml:space="preserve">Trần Nguyễn Khải Hoàn </t>
  </si>
  <si>
    <t>0942618528</t>
  </si>
  <si>
    <t>Thôn Hiệp Hòa, Xã Phước Thuận, Huyện Ninh Phước, Tỉnh Ninh Thuận</t>
  </si>
  <si>
    <t>https://drive.google.com/open?id=15O8HedzCpQA2mLgur5y3f4RCbLmWgZMp</t>
  </si>
  <si>
    <t>trong.idol0405@gmail.com</t>
  </si>
  <si>
    <t xml:space="preserve">Lê Đức Trọng </t>
  </si>
  <si>
    <t>0359232981</t>
  </si>
  <si>
    <t xml:space="preserve">Thôn Phú Hiệp, xã Cát Tài , huyện Phù Cát , tỉnh Bình Định </t>
  </si>
  <si>
    <t>https://drive.google.com/open?id=1mZY5792Oy36-GV89slWh-tVPDyKtbt8q</t>
  </si>
  <si>
    <t>thuylinh15062004@gmail.com</t>
  </si>
  <si>
    <t>0869771150</t>
  </si>
  <si>
    <t>https://drive.google.com/open?id=1qCPCV5fs-NiMCwOuR3WgpsKw3J5wwLQs</t>
  </si>
  <si>
    <t>truongvanlinh26092004@gmail.com</t>
  </si>
  <si>
    <t>TRƯƠNG VĂN LINH</t>
  </si>
  <si>
    <t>0325289172</t>
  </si>
  <si>
    <t>Tỉnh Bình Định</t>
  </si>
  <si>
    <t>https://drive.google.com/open?id=1vZirWFCo7Y1VX4H1hvJT50fY5JnZrPpC</t>
  </si>
  <si>
    <t>hoaingoc420@gmail.com</t>
  </si>
  <si>
    <t>0962930928</t>
  </si>
  <si>
    <t>https://drive.google.com/open?id=103R8rIJ2hqJWWJOOJ9QOpJ3anl6qqMqy</t>
  </si>
  <si>
    <t>vothihuynhtam841@gmail.com</t>
  </si>
  <si>
    <t>S25-64TMĐT</t>
  </si>
  <si>
    <t>0389837177</t>
  </si>
  <si>
    <t>https://drive.google.com/open?id=1S06iffasVSn2JaO96Ptx_NCMQAbpa2T3</t>
  </si>
  <si>
    <t>thuytienami@gmail.com</t>
  </si>
  <si>
    <t>Phan Kim Thuỷ Tiên</t>
  </si>
  <si>
    <t>0777198222</t>
  </si>
  <si>
    <t>Thuytienami@gmail.com</t>
  </si>
  <si>
    <t>https://drive.google.com/open?id=1gHkMLXMdZXm2kjQYV_zWkZuWUYKtzjKq</t>
  </si>
  <si>
    <t>hoanghuytlu123@gmail.com</t>
  </si>
  <si>
    <t xml:space="preserve">Nguyễn Hoàng Huy </t>
  </si>
  <si>
    <t xml:space="preserve">S25-64TMĐT </t>
  </si>
  <si>
    <t>hoanghuy12c6ntmk@gmail.com</t>
  </si>
  <si>
    <t>https://drive.google.com/open?id=1STpAGNwAbCrIrSpBNwuWaQDUgyw6Iyl_</t>
  </si>
  <si>
    <t>nguyenthikhanhnhi23@gmail.com</t>
  </si>
  <si>
    <t xml:space="preserve">Nguyễn Thị Khánh Nhi </t>
  </si>
  <si>
    <t>0899397913</t>
  </si>
  <si>
    <t>Huyện Krong Nang, Tỉnh DakLak</t>
  </si>
  <si>
    <t>https://drive.google.com/open?id=1-3p40DmEsHdojFInwHetHFpd0wzh9BIj</t>
  </si>
  <si>
    <t>lebong070104@gmail.com</t>
  </si>
  <si>
    <t>0352798627</t>
  </si>
  <si>
    <t>https://drive.google.com/open?id=1sS0nEzvB_o63jqgdlgfWQsCFVCvhHbYU</t>
  </si>
  <si>
    <t>hongdang161104@gmail.com</t>
  </si>
  <si>
    <t>0968945249</t>
  </si>
  <si>
    <t>https://drive.google.com/open?id=16CB1ijIdzGKtd3F2n3StOnpcREYp6gqk</t>
  </si>
  <si>
    <t>nguyenthithuylinhtlu@gmail.com</t>
  </si>
  <si>
    <t>0848443445</t>
  </si>
  <si>
    <t xml:space="preserve">Thôn Giang Sơn, xã Eapuk, huyện Krông Năng, tỉnh Đắk Lắk </t>
  </si>
  <si>
    <t>https://drive.google.com/open?id=1ERPp-MiMNqwhC3b_BNof1w4BrPUwMBtr</t>
  </si>
  <si>
    <t>tranbaop31012004@gmail.com</t>
  </si>
  <si>
    <t>S25-65TMDT</t>
  </si>
  <si>
    <t>0855502239</t>
  </si>
  <si>
    <t>https://drive.google.com/open?id=1owJo26UKbRdHqIjiYMDp1b6rgNHTIByn</t>
  </si>
  <si>
    <t>ngtram734@gmail.com</t>
  </si>
  <si>
    <t xml:space="preserve">Nguyễn Thị Ngọc Trâm </t>
  </si>
  <si>
    <t>S25-64 TMĐT</t>
  </si>
  <si>
    <t>0901948088</t>
  </si>
  <si>
    <t>tramn73162@gmail.com</t>
  </si>
  <si>
    <t>https://drive.google.com/open?id=14lVVyo-Tlh2HBYELwrZEnpfhI1xFYcRZ</t>
  </si>
  <si>
    <t>https://drive.google.com/open?id=1-SQSvM-j0fx4j3f7loVwl0j4K653sr3i</t>
  </si>
  <si>
    <t>langnghedecor@gmail.com</t>
  </si>
  <si>
    <t>60CX2</t>
  </si>
  <si>
    <t>0385828193</t>
  </si>
  <si>
    <t>thanhdat7520@gmail.com</t>
  </si>
  <si>
    <t>https://drive.google.com/open?id=1Rhzek4xdTKSfDTcngfUsQrIMuT-YxXqD</t>
  </si>
  <si>
    <t xml:space="preserve">Đăk Lăk </t>
  </si>
  <si>
    <t>https://drive.google.com/open?id=1TbL0xtMVDr15w40ZDHRSMZTliqyUZD4e</t>
  </si>
  <si>
    <t>lethithanhhong3304@gmail.com</t>
  </si>
  <si>
    <t>S25 - 64TMDT</t>
  </si>
  <si>
    <t>0813226421</t>
  </si>
  <si>
    <t>Lethithanhhong3304@gmail.com</t>
  </si>
  <si>
    <t>Hòa Trung, Bình Tường, Tây Sơn, Bình Định</t>
  </si>
  <si>
    <t>https://drive.google.com/open?id=1pjlf_V2US3YH4icZNDt5KPmDRbuZpVjt</t>
  </si>
  <si>
    <t xml:space="preserve">Xẻo ngát a tân thạnh an minh kiên giang </t>
  </si>
  <si>
    <t>https://drive.google.com/open?id=1Ou9Iz1VpdfsbHtMEjUIcA66Sz6gB4-sQ</t>
  </si>
  <si>
    <t>https://drive.google.com/open?id=1nXyBzpYmZBLB9ds3kjAi0HczWLn7N5km</t>
  </si>
  <si>
    <t>Xã Bình Đức, huyện Bến Lức, tỉnh Long An</t>
  </si>
  <si>
    <t>https://drive.google.com/open?id=1ZnlylIxmeKKf0I5QF-kGUbdmM0pk77GR</t>
  </si>
  <si>
    <t>0916000861</t>
  </si>
  <si>
    <t>https://drive.google.com/open?id=16IB0Od1Mkcc-8CjtLIoGUnG5or0r5QF3</t>
  </si>
  <si>
    <t xml:space="preserve"> Nguyễn Thị Phố</t>
  </si>
  <si>
    <t>https://drive.google.com/open?id=197HqKIsLy-l0kq4zk-K8jJWoalrWeVbc</t>
  </si>
  <si>
    <t xml:space="preserve">Tỉnh Bình Định </t>
  </si>
  <si>
    <t>https://drive.google.com/open?id=1z49aw7FWipvF-S6IZYSVhnUjCKf_rjnC</t>
  </si>
  <si>
    <t>phamminhquang01092003@gmail.com</t>
  </si>
  <si>
    <t>S24-63QT2-KDQT</t>
  </si>
  <si>
    <t>0832001619</t>
  </si>
  <si>
    <t>Đăk lăk</t>
  </si>
  <si>
    <t>loanhuynh.21062004@gmail.com</t>
  </si>
  <si>
    <t>0367571478</t>
  </si>
  <si>
    <t>Thôn Thượng Giang 1, Tây Giang , Tây Sơn , Bình Định</t>
  </si>
  <si>
    <t>https://drive.google.com/open?id=1yGPNQlwHBe-8xhw59o9cOePvm7BNObc9</t>
  </si>
  <si>
    <t>huyenpp1212@gmail.com</t>
  </si>
  <si>
    <t>S22-61QT- TMĐT</t>
  </si>
  <si>
    <t>0937592682</t>
  </si>
  <si>
    <t>TÂY Ninh</t>
  </si>
  <si>
    <t>https://drive.google.com/open?id=1dA8ZyNiNRT-V3in5ZLp9kbo2F6R0jj3t</t>
  </si>
  <si>
    <t>dungnguyen.04092004@gmail.com</t>
  </si>
  <si>
    <t>Nguyễn Thuỵ Mỹ Dung</t>
  </si>
  <si>
    <t>0931046148</t>
  </si>
  <si>
    <t>https://drive.google.com/open?id=1iPlds3uslGm0TI9vcSn3P8jMuy6WpxCp</t>
  </si>
  <si>
    <t>nguyenhien08012004@gmail.com</t>
  </si>
  <si>
    <t xml:space="preserve">Nguyễn Thị Bích Hiền </t>
  </si>
  <si>
    <t>0702786338</t>
  </si>
  <si>
    <t>https://drive.google.com/open?id=12HH8XWlhvUzGvGS5YtuTQv88ZKUBIARx</t>
  </si>
  <si>
    <t>leductrong290804@gmail.com</t>
  </si>
  <si>
    <t>0338336231</t>
  </si>
  <si>
    <t>Hòa Tân, Mỹ Đức, Phù Mỹ, Bình Định</t>
  </si>
  <si>
    <t>https://drive.google.com/open?id=1F0qSK0261ga5RJrPQ5_VL04DrqBpXc_A</t>
  </si>
  <si>
    <t>sosisosi99999@gmail.com</t>
  </si>
  <si>
    <t xml:space="preserve">Võ Đăng Khoa </t>
  </si>
  <si>
    <t xml:space="preserve">S25-64TMDT </t>
  </si>
  <si>
    <t>0962124050</t>
  </si>
  <si>
    <t>nguyenthanh17082004@gmail.com</t>
  </si>
  <si>
    <t>0369328290</t>
  </si>
  <si>
    <t>Nguyenthanh17082004@gmail.com</t>
  </si>
  <si>
    <t>Thôn 2, xã Đức Chánh, Huyện Mộ Đức, Tỉnh Quảng Ngãi</t>
  </si>
  <si>
    <t>https://drive.google.com/open?id=10-Yy-A0SCfjU0Ev1woyBVG8BDbgi0GnP</t>
  </si>
  <si>
    <t>hiepnguyen.02062004@gmail.com</t>
  </si>
  <si>
    <t>0385717977</t>
  </si>
  <si>
    <t>Phú Gia - Cát Tường - Phù Cát - Bình Định</t>
  </si>
  <si>
    <t>https://drive.google.com/open?id=1FoKnke7qdrzbBZHW-nC9u-uT2DF8niLG</t>
  </si>
  <si>
    <t>phannguyentuetran@gmail.com</t>
  </si>
  <si>
    <t>Phan nguyễn tuệ trân</t>
  </si>
  <si>
    <t>s25-64TMDT</t>
  </si>
  <si>
    <t>0764215255</t>
  </si>
  <si>
    <t xml:space="preserve">tphcm </t>
  </si>
  <si>
    <t>https://drive.google.com/open?id=127g7KqUvJog9xmDsE3auUdp35cF40DK8</t>
  </si>
  <si>
    <t>cuhien0047@gmail.com</t>
  </si>
  <si>
    <t>S25-k64TMDT</t>
  </si>
  <si>
    <t>0383710924</t>
  </si>
  <si>
    <t>Thôn An Đức, Xã Cát Trinh, Huyện Phù Cát, Tỉnh Bình Định</t>
  </si>
  <si>
    <t>https://drive.google.com/open?id=1Ho5F500KA0ULIy8STx-f9_hT5k6-oykl</t>
  </si>
  <si>
    <t>nhb12344@gmail.com</t>
  </si>
  <si>
    <t>S25 - K64TMĐT</t>
  </si>
  <si>
    <t>0976966463</t>
  </si>
  <si>
    <t>An Lạc - Trung An - Vũ Thư - Thái Bình</t>
  </si>
  <si>
    <t>https://drive.google.com/open?id=1sZk_0z103u3DV5wxJAaImZY6ykP-UFIl</t>
  </si>
  <si>
    <t>kieuha0304@gmail.com</t>
  </si>
  <si>
    <t xml:space="preserve">Kiều Thị Thu Hạ </t>
  </si>
  <si>
    <t>0869675089</t>
  </si>
  <si>
    <t>Kieuha0304@gmail.com</t>
  </si>
  <si>
    <t xml:space="preserve">Gia Lai </t>
  </si>
  <si>
    <t>https://drive.google.com/open?id=19vJN7BttQkBVl5-nrS718w6i3SzmwSh2</t>
  </si>
  <si>
    <t>ngoclinh07012003@gmail.com</t>
  </si>
  <si>
    <t>0935874566</t>
  </si>
  <si>
    <t>Thị Xã An Khê, Tỉnh Gia Lai</t>
  </si>
  <si>
    <t>https://drive.google.com/open?id=1DSuJJXyPi8PVEzeB5rtFZnVCCpqgaDPA</t>
  </si>
  <si>
    <t>dangthutrang290@gmail.com</t>
  </si>
  <si>
    <t>64 TMDT</t>
  </si>
  <si>
    <t>0383246962</t>
  </si>
  <si>
    <t>xã Mỹ Sơn, huyện Đô Lương, tỉnh Nghệ An</t>
  </si>
  <si>
    <t>https://drive.google.com/open?id=1ZNXz-yRa8dnHEz2a5DfEepdOXbWv-qPA</t>
  </si>
  <si>
    <t>dinhthihienhs2004@gmail.com</t>
  </si>
  <si>
    <t xml:space="preserve">Đinh Thị Hiền </t>
  </si>
  <si>
    <t xml:space="preserve">K64-TMDT </t>
  </si>
  <si>
    <t>0862617260</t>
  </si>
  <si>
    <t xml:space="preserve">Thôn Giếng Thị, xã An Hoà Thịnh, huyện Hương Sơn, tỉnh Hà Tĩnh </t>
  </si>
  <si>
    <t>https://drive.google.com/open?id=1J6Icndk14kGGSmvpKXoVLCpvywWpwdgV</t>
  </si>
  <si>
    <t>nguyenkimtruc2004@gmail.com</t>
  </si>
  <si>
    <t xml:space="preserve">Nguyễn Bảo Kim Trú </t>
  </si>
  <si>
    <t>0347143362</t>
  </si>
  <si>
    <t>Xã Gia Tân 1, huyện Thống Nhất, tỉnh Đồng Nai</t>
  </si>
  <si>
    <t>https://drive.google.com/open?id=1KX_HGZVnEb72Pw__W4pAxvtGI5GkyIOK</t>
  </si>
  <si>
    <t>ptqtraan@gmail.com</t>
  </si>
  <si>
    <t>0866570530</t>
  </si>
  <si>
    <t>https://drive.google.com/open?id=1dof2S5690amSz_8vGvFBAwBVPd93Tn9S</t>
  </si>
  <si>
    <t>vy14124862@gmail.com</t>
  </si>
  <si>
    <t>0365218745</t>
  </si>
  <si>
    <t>daohaingoc04@gmail.com</t>
  </si>
  <si>
    <t xml:space="preserve">Tiền Giang </t>
  </si>
  <si>
    <t xml:space="preserve">Đồng Tháp </t>
  </si>
  <si>
    <t>https://drive.google.com/open?id=1ZG-nmQ3WbhtH2FNOkokBg-sds9uK1df0</t>
  </si>
  <si>
    <t>truongnhulk2003@gmail.com</t>
  </si>
  <si>
    <t>0942347535</t>
  </si>
  <si>
    <t>https://drive.google.com/open?id=1cejfwxSwo2gMltFUXPcfHT466lVkYNPA</t>
  </si>
  <si>
    <t>thucthuc0607@gmail.com</t>
  </si>
  <si>
    <t>0375106483</t>
  </si>
  <si>
    <t>Phòng khám xã Viên An, huyện Ngọc Hiển, Cà Mau</t>
  </si>
  <si>
    <t>https://drive.google.com/open?id=1ew05vubu79WU7Suos-pPxpAasyirMq1X</t>
  </si>
  <si>
    <t>nga041230@gmail.com</t>
  </si>
  <si>
    <t>0356966371</t>
  </si>
  <si>
    <t>https://drive.google.com/open?id=1hT0tHUpjD1fxz4o_9dGod741185asFuu</t>
  </si>
  <si>
    <t>thuhien.240404@gmail.com</t>
  </si>
  <si>
    <t>0366284051</t>
  </si>
  <si>
    <t>https://drive.google.com/open?id=17S-5kxu8WZHnaVWkLSgkguplBKAkBbj0</t>
  </si>
  <si>
    <t>puyen11062004@gmail.com</t>
  </si>
  <si>
    <t>0793661178</t>
  </si>
  <si>
    <t>https://drive.google.com/open?id=1eMkuv42QDWyZO9tKOwH1yeotLAF3iYs_</t>
  </si>
  <si>
    <t>lamlevan19102004@gmail.com</t>
  </si>
  <si>
    <t>0981400054</t>
  </si>
  <si>
    <t>Thôn Thọ Văn, xã Hoằng Phúc, Huyện Hoằng Hóa, Tỉnh Thanh Hóa</t>
  </si>
  <si>
    <t>https://drive.google.com/open?id=1vvZNX0ZTGze1uTxqQ50jCMLwXb7ECOEg</t>
  </si>
  <si>
    <t>mydungace277@gmail.com</t>
  </si>
  <si>
    <t xml:space="preserve">Trương Thị Mỹ Dung </t>
  </si>
  <si>
    <t>0377165520</t>
  </si>
  <si>
    <t>https://drive.google.com/open?id=1QncvyMPUrhzqjEWjJ_2oGiD959AA6DrW</t>
  </si>
  <si>
    <t>ngmthu1024@gmail.com</t>
  </si>
  <si>
    <t>0942812694</t>
  </si>
  <si>
    <t>vuthithanhthao300704@gmail.com</t>
  </si>
  <si>
    <t>0797300704</t>
  </si>
  <si>
    <t>thixuanmai209@gmail.com</t>
  </si>
  <si>
    <t>0335643209</t>
  </si>
  <si>
    <t>https://drive.google.com/open?id=10evCaCmX-P6j9qLegHe1UDlfaik7L5RY</t>
  </si>
  <si>
    <t>thachy101322@gmail.com</t>
  </si>
  <si>
    <t>S25-K64TMDT</t>
  </si>
  <si>
    <t>0392953913</t>
  </si>
  <si>
    <t>https://drive.google.com/open?id=1JRQCfEPHYFYEC3rYC0JA3glKVtMxnV1X</t>
  </si>
  <si>
    <t>https://drive.google.com/open?id=1-s7H1Sx5MIe7ideqxMYF-ztNHizarHwh</t>
  </si>
  <si>
    <t>tienbui.agencytranlinh@gmail.com</t>
  </si>
  <si>
    <t>0765716329</t>
  </si>
  <si>
    <t>bctieen@gmail.com</t>
  </si>
  <si>
    <t>https://drive.google.com/open?id=1mRzIEf5d8HiWW8EPTqgucK3HJQ85Af19</t>
  </si>
  <si>
    <t>nguyentronghieu725@gmail.com</t>
  </si>
  <si>
    <t>0782933585</t>
  </si>
  <si>
    <t>nguyentronghieu220404@gmail.com</t>
  </si>
  <si>
    <t>Xã Phú Đông, Huyện Nhơn Trạch, Tỉnh Đồng Nai</t>
  </si>
  <si>
    <t>https://drive.google.com/open?id=1jW9cSSpkKDQzOrcyRT4M4xHXaAjZVAyz</t>
  </si>
  <si>
    <t>tramnguyen.020304@gmail.com</t>
  </si>
  <si>
    <t>S25-64Tmdt</t>
  </si>
  <si>
    <t>0339805257</t>
  </si>
  <si>
    <t>Tramnguyen.020304@gmail.com</t>
  </si>
  <si>
    <t>https://drive.google.com/open?id=1efN2_-kcHi1crpS6rQkn0LwP8CMsiU78</t>
  </si>
  <si>
    <t>minhsang9715@gmail.com</t>
  </si>
  <si>
    <t>Nguyễn Khắc Minh Sang</t>
  </si>
  <si>
    <t>0908049715</t>
  </si>
  <si>
    <t>Lương Điền, Hải Sơn, Hải Lăng tỉnh Quảng Trị</t>
  </si>
  <si>
    <t>https://drive.google.com/open?id=1HSY3HHE31d_Yc5WlfzM1Svp0M9USx6rl</t>
  </si>
  <si>
    <t>nganthanhh0104@gmail.com</t>
  </si>
  <si>
    <t>0813048217</t>
  </si>
  <si>
    <t>https://drive.google.com/open?id=1coHrGuDi-nz9YsL7a03f2U4yZRJycJf4</t>
  </si>
  <si>
    <t>lananhh03022004@gmail.com</t>
  </si>
  <si>
    <t>Lưu Thị Lan Anh</t>
  </si>
  <si>
    <t>0359783057</t>
  </si>
  <si>
    <t>Bình Dương</t>
  </si>
  <si>
    <t>https://drive.google.com/open?id=19jyP5ilV9DWKyUGJ8p8RyPtAVhU4haCq</t>
  </si>
  <si>
    <t>chiquynh2911@gmail.com</t>
  </si>
  <si>
    <t>0931202491</t>
  </si>
  <si>
    <t>Thôn Phú Bình, xã Iale, huyện Chư Pưh, tỉnh Gia Lai</t>
  </si>
  <si>
    <t>https://drive.google.com/open?id=18FhQHE07HLG1FwkKxb-1nN3d0TmldQLE</t>
  </si>
  <si>
    <t>donguyenthaotram2011@gmail.com</t>
  </si>
  <si>
    <t>0703632900</t>
  </si>
  <si>
    <t>https://drive.google.com/open?id=1cdPxWACZ3-0V1aFm5E4IN1qHCxz6Aoy4</t>
  </si>
  <si>
    <t>nguyenbichtuyen639@gmail.com</t>
  </si>
  <si>
    <t>NGUYỄN BÍCH TUYỀN</t>
  </si>
  <si>
    <t>0967600541</t>
  </si>
  <si>
    <t>https://drive.google.com/open?id=1h11bOcExIzrfESukaHXX3jp6Z3-SSjDw</t>
  </si>
  <si>
    <t>huynhngan27.04logs@gmail.com</t>
  </si>
  <si>
    <t>0706748991</t>
  </si>
  <si>
    <t>https://drive.google.com/open?id=104J_BNMWJiQ5ToMoZXcVDkXpB_lhVABs</t>
  </si>
  <si>
    <t>xuanan061040@gmail.com</t>
  </si>
  <si>
    <t>0335148219</t>
  </si>
  <si>
    <t>lenguyenxuanan0610@gmail.com</t>
  </si>
  <si>
    <t>https://drive.google.com/open?id=1UrT5ZDdJdE_e0pUD7WDLMLnZQUbjUI0a</t>
  </si>
  <si>
    <t>nguyenmongvang2@gmail.com</t>
  </si>
  <si>
    <t xml:space="preserve">Nguyễn Mộng Vàng </t>
  </si>
  <si>
    <t xml:space="preserve">S25-64 TMĐT </t>
  </si>
  <si>
    <t>0344139894</t>
  </si>
  <si>
    <t>https://drive.google.com/open?id=1TuuitBSEr04tw2mngQHL5V-MmnJoNAGH</t>
  </si>
  <si>
    <t>tthuy24567@gmail.com</t>
  </si>
  <si>
    <t>0373084794</t>
  </si>
  <si>
    <t>https://drive.google.com/open?id=14Q63hrLBydYGy1x99MOCVicKSGakMHNJ</t>
  </si>
  <si>
    <t>09144688303</t>
  </si>
  <si>
    <t>https://drive.google.com/open?id=1NPzvevswdyhiQX97gCOVvionYvejJBcl</t>
  </si>
  <si>
    <t>maivantien594dz@gmail.com</t>
  </si>
  <si>
    <t>0359646850</t>
  </si>
  <si>
    <t>mvt78vn@gmail.com</t>
  </si>
  <si>
    <t>https://drive.google.com/open?id=1j-YGOkZt95hN7n4I6lVgNY05et7uaR0n</t>
  </si>
  <si>
    <t>ptttnguyen260904@gmail.com</t>
  </si>
  <si>
    <t>0782500572</t>
  </si>
  <si>
    <t>https://drive.google.com/open?id=1EA0B5AJ_tlU-XnolUgqVlg5Iskbu4JG1</t>
  </si>
  <si>
    <t>namhoang2004vn@gmail.com</t>
  </si>
  <si>
    <t>Hoàng Hải Nam</t>
  </si>
  <si>
    <t>64-TMDT</t>
  </si>
  <si>
    <t>0332148168</t>
  </si>
  <si>
    <t>Thôn 5 Mỹ Đức Đạ Tẻh Lâm Đồng</t>
  </si>
  <si>
    <t>https://drive.google.com/open?id=1O73MNQOlAlILHMbHV33ILkxlYW77i0at</t>
  </si>
  <si>
    <t>yasuanh04@gmail.com</t>
  </si>
  <si>
    <t xml:space="preserve">Hồ Ngọc Anh </t>
  </si>
  <si>
    <t>0944613884</t>
  </si>
  <si>
    <t>Bắc Ninh</t>
  </si>
  <si>
    <t>https://drive.google.com/open?id=13qirZpoQF2yMrNfVKw_73hFhxrr31Ew9</t>
  </si>
  <si>
    <t>ngochebe1709@gmail.com</t>
  </si>
  <si>
    <t xml:space="preserve">Trần Thị Bích Ngọc </t>
  </si>
  <si>
    <t>0942835229</t>
  </si>
  <si>
    <t xml:space="preserve">ngochebe1709@gmail.com </t>
  </si>
  <si>
    <t>https://drive.google.com/open?id=1rTAw-Sk32KgSaa-_H0M7dW26EIJ7gKK6</t>
  </si>
  <si>
    <t>tranngocnhuy10112004@gmail.com</t>
  </si>
  <si>
    <t>0782812800</t>
  </si>
  <si>
    <t>https://drive.google.com/open?id=1_B8mHnzlqB5kzj_aTEwKd3BL2wG6k-dK</t>
  </si>
  <si>
    <t>phanngocanh475@gmail.com</t>
  </si>
  <si>
    <t>0383927127</t>
  </si>
  <si>
    <t>phanngocanh475@gmial.com</t>
  </si>
  <si>
    <t>Thành phố Cà Mau</t>
  </si>
  <si>
    <t>https://drive.google.com/open?id=1mb7OoZCUTmSazE3zKXIqvMXsiW8Rijqa</t>
  </si>
  <si>
    <t>https://drive.google.com/open?id=1mEl51PHck3GUh4SqINCnUIfUjlXtK41b</t>
  </si>
  <si>
    <t>tkv4088@gmail.com</t>
  </si>
  <si>
    <t>0975403564</t>
  </si>
  <si>
    <t>Tỉnh Ninh Thuận</t>
  </si>
  <si>
    <t>https://drive.google.com/open?id=1Ivwq8wRK1bVUIIpRB1PlMju6np03FnYu</t>
  </si>
  <si>
    <t>ngdongnhi2004@gmail.com</t>
  </si>
  <si>
    <t>0523091611</t>
  </si>
  <si>
    <t>https://drive.google.com/open?id=1-Or3yVEGGNrAzEDWUcRIoXGLqSwoV-M0</t>
  </si>
  <si>
    <t>168/57/4 Nguyễn Cư Trinh, phường Nguyễn Cư Trinh, quận 1, Thành phố Hồ Chí Minh</t>
  </si>
  <si>
    <t>https://drive.google.com/open?id=1_MUCkL1ug3RDpQT0sLTcRV5cPcgbhy41</t>
  </si>
  <si>
    <t>kimnamwonyuri@gmail.com</t>
  </si>
  <si>
    <t>0708131142</t>
  </si>
  <si>
    <t>kimnamwonyuri@gmail.con</t>
  </si>
  <si>
    <t>Thị xã Đức Phổ, tỉnh Quảng Ngãi</t>
  </si>
  <si>
    <t>https://drive.google.com/open?id=1D4jmRJvyC9whHs9AaDMY1UUuWx6tmxWS</t>
  </si>
  <si>
    <t>luungoccam8362@gmail.com</t>
  </si>
  <si>
    <t>0377498362</t>
  </si>
  <si>
    <t>luungoccam9362@gmail.com</t>
  </si>
  <si>
    <t>Bệnh viện Tỉnh Bến Tre</t>
  </si>
  <si>
    <t>https://drive.google.com/open?id=1npxgEWvUD70VaLqTdDzmYrHw9jI_9K9S</t>
  </si>
  <si>
    <t>nguyenthithiennhi7@gmail.com</t>
  </si>
  <si>
    <t xml:space="preserve">Nguyễn Thị Thiên Nhi </t>
  </si>
  <si>
    <t>0931015602</t>
  </si>
  <si>
    <t>https://drive.google.com/open?id=1gR4ZkbNd7Q-X8ZsR5A82itWrakdgWQRi</t>
  </si>
  <si>
    <t>nguyenha2714@gmail.com</t>
  </si>
  <si>
    <t>0353864771</t>
  </si>
  <si>
    <t>nguyenha2714@gmail.con</t>
  </si>
  <si>
    <t>Tp Vũng Tàu</t>
  </si>
  <si>
    <t>https://drive.google.com/open?id=1CHL7DX26YuQK5veUvowLlYonBi0k_VD8</t>
  </si>
  <si>
    <t>nguyen.thuyduong.242003@gmail.com</t>
  </si>
  <si>
    <t xml:space="preserve">Nguyễn Thùy Dương </t>
  </si>
  <si>
    <t xml:space="preserve">S24-63KT </t>
  </si>
  <si>
    <t>0778264660</t>
  </si>
  <si>
    <t>TP. HCM</t>
  </si>
  <si>
    <t>https://drive.google.com/open?id=1a9QHWJ0slx3K8hun_nVNMZtUEr4nuQyS</t>
  </si>
  <si>
    <t>hongdanh008@gmail.com</t>
  </si>
  <si>
    <t>0939217408</t>
  </si>
  <si>
    <t>Hongdanh008@gmail.com</t>
  </si>
  <si>
    <t>Ấp Phước Chung- xã Mong Thọ B- huyện Châu Thành- tỉnh Kiên Giang</t>
  </si>
  <si>
    <t>Khơ Me</t>
  </si>
  <si>
    <t>https://drive.google.com/open?id=1uH45eSHAsnb-P19SpjduqsxG27ZtGb4f</t>
  </si>
  <si>
    <t>thanhphuong5624@gmail.com</t>
  </si>
  <si>
    <t>0374857657</t>
  </si>
  <si>
    <t>https://drive.google.com/open?id=1RW45fsuEMAVrMAJMUo0ruwipe1ehTxV4</t>
  </si>
  <si>
    <t>vothihongtham64@gmail.com</t>
  </si>
  <si>
    <t>0983905283</t>
  </si>
  <si>
    <t>Vothihongtham64@gmail.com</t>
  </si>
  <si>
    <t>https://drive.google.com/open?id=1KoFGBPlDkeHLgHFgYZwvOIHUghsAhHbn</t>
  </si>
  <si>
    <t>xuanduyen022@gmail.com</t>
  </si>
  <si>
    <t>64KT</t>
  </si>
  <si>
    <t>0343693964</t>
  </si>
  <si>
    <t>Xuanduyen022@gmail.com</t>
  </si>
  <si>
    <t>Ấp Tín Nghĩa, Xuân Thiện, Thống Nhất, Đồng Nai</t>
  </si>
  <si>
    <t>https://drive.google.com/open?id=1ht59qHM80-tuZCpUu8dCwLNAE41slGX3</t>
  </si>
  <si>
    <t>thamhth147@gmail.com</t>
  </si>
  <si>
    <t>0965485125</t>
  </si>
  <si>
    <t>Thamhth147@gmail.com</t>
  </si>
  <si>
    <t>Ấp 8, Nguyễn Phích, U Minh, Cà Mau</t>
  </si>
  <si>
    <t>https://drive.google.com/open?id=1Tlng8wp_jCc6f6uNWeDYYCx_oao9dXe1</t>
  </si>
  <si>
    <t>thuytrang10603@gmail.com</t>
  </si>
  <si>
    <t xml:space="preserve">Nguyễn Thị Thùy Trang </t>
  </si>
  <si>
    <t>0776962106</t>
  </si>
  <si>
    <t>https://drive.google.com/open?id=1wWwrBFaDKGZhPrCUow0aNgwAWfVivGjQ</t>
  </si>
  <si>
    <t>tmyhihi7924@gmail.com</t>
  </si>
  <si>
    <t>0384019305</t>
  </si>
  <si>
    <t>https://drive.google.com/open?id=1OfygVUt-V8rQDwsAQeZjvXQIDn3MmQ_9</t>
  </si>
  <si>
    <t>lebinhphuongquynh@gmail.com</t>
  </si>
  <si>
    <t>0388041337</t>
  </si>
  <si>
    <t>Khu phố 3, phường Đô Vinh, Thành phố PR-TC , tỉnh Ninh Thuận</t>
  </si>
  <si>
    <t>KHÔNG</t>
  </si>
  <si>
    <t>https://drive.google.com/open?id=1O_w2W81CZfDlki4qCBw9xENPwOuu3jhD</t>
  </si>
  <si>
    <t>nhuhuynhdethuong12@gmail.com</t>
  </si>
  <si>
    <t xml:space="preserve">Trần Thị Như Huỳnh </t>
  </si>
  <si>
    <t>0833045747</t>
  </si>
  <si>
    <t>ttnhuhuynhkg12@gmail.com</t>
  </si>
  <si>
    <t>Kiên Giang</t>
  </si>
  <si>
    <t>https://drive.google.com/open?id=1IFxnw6WbC5KGS77mi54mBEIwqwwHSn_6</t>
  </si>
  <si>
    <t>nguyenthituyetquyennt04@gmail.com</t>
  </si>
  <si>
    <t>0922988141</t>
  </si>
  <si>
    <t>Xã Phước Hậu huyện Ninh Phước tỉnh Ninh Thuận</t>
  </si>
  <si>
    <t>https://drive.google.com/open?id=1urxGLRsP8wkut8Gpfh6YEQcFDohueVP3</t>
  </si>
  <si>
    <t>vothikimanh0412@gmail.com</t>
  </si>
  <si>
    <t>VÕ THỊ KIM ANH</t>
  </si>
  <si>
    <t>s25-64kt</t>
  </si>
  <si>
    <t>0378109146</t>
  </si>
  <si>
    <t>đà nẵng</t>
  </si>
  <si>
    <t>https://drive.google.com/open?id=16JQG7A5qbD3lYGj34K9exs2SHE3HYkqK</t>
  </si>
  <si>
    <t>lethuy1782004@gmail.com</t>
  </si>
  <si>
    <t>Lê Thanh Thuý</t>
  </si>
  <si>
    <t>0345975903</t>
  </si>
  <si>
    <t>https://drive.google.com/open?id=1PuxE8yqWEQCA7iVypmQTyKvHurIUTEi3</t>
  </si>
  <si>
    <t>mytuyen803@gmail.com</t>
  </si>
  <si>
    <t xml:space="preserve">Lê Thị Mỹ Tuyên </t>
  </si>
  <si>
    <t>0868332171</t>
  </si>
  <si>
    <t xml:space="preserve">Từ Tâm 1, Phước Hải - Ninh Phước - Ninh Thuận </t>
  </si>
  <si>
    <t>https://drive.google.com/open?id=19xYcQZjhPMYOThU-W5HcRpjPSW4t5ptp</t>
  </si>
  <si>
    <t>hoavipprovt123@gmail.com</t>
  </si>
  <si>
    <t>Nguyễn Thới Hoà</t>
  </si>
  <si>
    <t>0387019307</t>
  </si>
  <si>
    <t>nguyenthoihoa27@gmail.com</t>
  </si>
  <si>
    <t>Thành Phố Vũng Tàu</t>
  </si>
  <si>
    <t>https://drive.google.com/open?id=1X_fs-xLmdN9QnJYnaQzyM3WJLGYcPEc1</t>
  </si>
  <si>
    <t>hbzd7261@gmail.com</t>
  </si>
  <si>
    <t>25-k64 TMDT</t>
  </si>
  <si>
    <t>0981823122</t>
  </si>
  <si>
    <t>https://drive.google.com/open?id=1Gvkdu9DVUMtxmlMn2JtzeGaTwP8goQnW</t>
  </si>
  <si>
    <t>nnha09082004@gmail.com</t>
  </si>
  <si>
    <t xml:space="preserve">Nguyễn Dương Phương Nhã </t>
  </si>
  <si>
    <t>0702248204</t>
  </si>
  <si>
    <t xml:space="preserve">Khánh Hải - Ninh Hải - Ninh Thuận </t>
  </si>
  <si>
    <t>https://drive.google.com/open?id=1JyXvdZSVa3l3W8IGS9RvNPQv-pXg1TIg</t>
  </si>
  <si>
    <t>hongphuong1209th@gmail.com</t>
  </si>
  <si>
    <t>0343991269</t>
  </si>
  <si>
    <t>https://drive.google.com/open?id=1b3gqn29XEoADqor30nfONP9hJSDHOx8B</t>
  </si>
  <si>
    <t>phamthuy16082004@gmail.com</t>
  </si>
  <si>
    <t>0328249581</t>
  </si>
  <si>
    <t>https://drive.google.com/open?id=1CrPkT20Mj7TVqnP0uqWLIKDBEHspc2w8</t>
  </si>
  <si>
    <t>vuyenpq0@gmail.com</t>
  </si>
  <si>
    <t>15/06/2004</t>
  </si>
  <si>
    <t>Ấp bốn An Thới Phú Quốc Kiên Giang</t>
  </si>
  <si>
    <t>https://drive.google.com/open?id=1SE36VGigUK1Uzqf4jFOneSpKgOpKcZFT</t>
  </si>
  <si>
    <t>lethitrucdao136@gmail.com</t>
  </si>
  <si>
    <t>https://drive.google.com/open?id=10cGxv3G4wiTuFxzIVOAutjfc_gRSskWE</t>
  </si>
  <si>
    <t>phamnguyenthanh25082004@gmail.com</t>
  </si>
  <si>
    <t>25/08/2004</t>
  </si>
  <si>
    <t>https://drive.google.com/open?id=1w5P_caORdTd3fJ44Nvupr93GBj5jZcUU</t>
  </si>
  <si>
    <t>hhoaithuong00@gmail.com</t>
  </si>
  <si>
    <t>19/02/2003</t>
  </si>
  <si>
    <t>Tày</t>
  </si>
  <si>
    <t>https://drive.google.com/open?id=1h8F1hj02X2I8NqbtkzymCvxMgGUe2yZw</t>
  </si>
  <si>
    <t>hoangduongpham0941817659@gmail.com</t>
  </si>
  <si>
    <t>Số 261 đường Phùng Hưng, phường Phúc La, Quận Hà Đông, Thành phố Hà Nội.</t>
  </si>
  <si>
    <t>https://drive.google.com/open?id=1RtCRPlBSbxYdXv5AxP9EHQ4ULaEpBywT</t>
  </si>
  <si>
    <t>thuongphanpc.041204@gmail.com</t>
  </si>
  <si>
    <t>https://drive.google.com/open?id=1whYeNPu1N6CF-TwmCbIHNLgFowEUBF__</t>
  </si>
  <si>
    <t>S25 - 64NNA - QTTT</t>
  </si>
  <si>
    <t>30/10/2004</t>
  </si>
  <si>
    <t>E34, tổ 13 ấp phước thiện xã phước tỉnh huyện long điền tỉnh bà rịa vũng tàu</t>
  </si>
  <si>
    <t>https://drive.google.com/open?id=1VCR8PBsKejc_d3fbtQ857nwJFTvvffAz</t>
  </si>
  <si>
    <t>thanhpho10102004@gmail.com</t>
  </si>
  <si>
    <t>https://drive.google.com/open?id=1TCTkHnk4zV4mTrpof1dfr3Espi2d9TNK</t>
  </si>
  <si>
    <t>minhkhuong1412@gmail.com</t>
  </si>
  <si>
    <t>https://drive.google.com/open?id=1Vv6-Vf4B-VIHEK4Qu7gbVfiKrS0LgfzT</t>
  </si>
  <si>
    <t>vibui.04062004@gmail.com</t>
  </si>
  <si>
    <t>S25 - 64 QT KDQT</t>
  </si>
  <si>
    <t>Vibui.04062004@gmail.com</t>
  </si>
  <si>
    <t>20/07/2004</t>
  </si>
  <si>
    <t>Phú yên</t>
  </si>
  <si>
    <t>https://drive.google.com/open?id=11oqq7j6FvyLmlczN-xNQdPprBZ7EdE9l</t>
  </si>
  <si>
    <t>a11tranthiquynhnhu@gmail.com</t>
  </si>
  <si>
    <t>a11Tranthiquynhnhu@gmail.com</t>
  </si>
  <si>
    <t>https://drive.google.com/open?id=1IsSyPRt43j-SyYxNxgfeVLtqTNjLBppO</t>
  </si>
  <si>
    <t>nguyenngocmailinhnt2@gmail.com</t>
  </si>
  <si>
    <t>18/06/2004</t>
  </si>
  <si>
    <t>https://drive.google.com/open?id=1VZaZJeVKAScLRnTdVp91gcdOAZkgTey3</t>
  </si>
  <si>
    <t>kimt7460@gmail.com</t>
  </si>
  <si>
    <t>https://drive.google.com/open?id=1vsuI7TTtKYJri8ZbTfXpOjgMHADeMa3P</t>
  </si>
  <si>
    <t>26/06/2004</t>
  </si>
  <si>
    <t>Ấp An Nghiệp, xã An Bình, huyện Cao Lãnh, Đồng Tháp</t>
  </si>
  <si>
    <t>https://drive.google.com/open?id=11HqQ_eItkh8xdhKP7Vk7CxReoG2K4nI8</t>
  </si>
  <si>
    <t>hungleq000@gmail.com</t>
  </si>
  <si>
    <t>62CTN</t>
  </si>
  <si>
    <t>16/08/2002</t>
  </si>
  <si>
    <t>https://drive.google.com/open?id=1lER088lL08mkwGobuCab44l41GqombKu</t>
  </si>
  <si>
    <t>ntthinh005@gmail.com</t>
  </si>
  <si>
    <t>SG25-CTN</t>
  </si>
  <si>
    <t>17/06/1998</t>
  </si>
  <si>
    <t>https://drive.google.com/open?id=1twOD2A1ROrDHKpnU1x5Q0QF_Kj5cGiqk</t>
  </si>
  <si>
    <t>giabao0524@gmail.com</t>
  </si>
  <si>
    <t>TP HCM</t>
  </si>
  <si>
    <t>https://drive.google.com/open?id=1D0lAwpxRsPngtL7iJAXP1tA72PQFu9ke</t>
  </si>
  <si>
    <t>tbanh01101995@gmail.com</t>
  </si>
  <si>
    <t>https://drive.google.com/open?id=1Fci1glZnpAD0lO0CeY7Kb_de9A7B92vb</t>
  </si>
  <si>
    <t>nguyenthixuanhoai.196@gmail.com</t>
  </si>
  <si>
    <t>19/06/2004</t>
  </si>
  <si>
    <t>https://drive.google.com/open?id=12qrttEc92gSkafp-iCO1qc7kwBp90rEs</t>
  </si>
  <si>
    <t>trieuthanhvu303@gmail.com</t>
  </si>
  <si>
    <t>21/05/2003</t>
  </si>
  <si>
    <t>https://drive.google.com/open?id=1ttyGLnm9c6KWVJEoeDlN6Bgv1nmOhQnN</t>
  </si>
  <si>
    <t>thiquy8748@gmail.com</t>
  </si>
  <si>
    <t>Nguyễn Thị Thuỳ Trang</t>
  </si>
  <si>
    <t>https://drive.google.com/open?id=1wFSMiY0LHVaZLOKus8H4wGVj1gZGNuZM</t>
  </si>
  <si>
    <t>kieuthidongoc2901@gmail.com</t>
  </si>
  <si>
    <t>kieuthidongoc@gmail.com</t>
  </si>
  <si>
    <t>29/01/2003</t>
  </si>
  <si>
    <t>https://drive.google.com/open?id=1krG1N6ezJITe9giANP-EENgxN1tpLGpz</t>
  </si>
  <si>
    <t>lethuyhongquyen2004ht@gmail.com</t>
  </si>
  <si>
    <t>https://drive.google.com/open?id=19VHTVQ6wpK0xBC97dPYjmS2S9st8WBTa</t>
  </si>
  <si>
    <t>hoang308dxvn@gmail.com</t>
  </si>
  <si>
    <t>Hoang308dxvn@gmail.com</t>
  </si>
  <si>
    <t>30/08/2004</t>
  </si>
  <si>
    <t>https://drive.google.com/open?id=1Mmj8jD9n8WQ6UfGqns6Dw3n2_HVwYzAR</t>
  </si>
  <si>
    <t>hhnhi1306@gmail.com</t>
  </si>
  <si>
    <t>S25 - 64QT - MAR</t>
  </si>
  <si>
    <t>23/08/2004</t>
  </si>
  <si>
    <t>https://drive.google.com/open?id=1YwVUCIzSfa9kT2JJlRotqBfJyI4zn63T</t>
  </si>
  <si>
    <t>lamnguyen.01012016@gmail.com</t>
  </si>
  <si>
    <t>S25-64QTMAR</t>
  </si>
  <si>
    <t>Lamnguyen.01012016@gmail.com</t>
  </si>
  <si>
    <t>Tiền Giang</t>
  </si>
  <si>
    <t>https://drive.google.com/open?id=1-mWgSHPSVqD86z2P0N2ygTTKTHb6lHQM</t>
  </si>
  <si>
    <t>phungminhthu.work@gmail.com</t>
  </si>
  <si>
    <t>14/10/2004</t>
  </si>
  <si>
    <t>https://drive.google.com/open?id=1W_z06kxXTZZB9um7qs6Oi7hwRESTGTuy</t>
  </si>
  <si>
    <t>dphuong020404@gmail.com</t>
  </si>
  <si>
    <t>S25-65QT-KDQT</t>
  </si>
  <si>
    <t>Xóm 4, thôn Hoà Hiệp, xã Bình Tường, huyện Tây Sơn, tỉnh Bình Định</t>
  </si>
  <si>
    <t>https://drive.google.com/open?id=167CJNkXJIQBMaKfLDFo7gpuBu5jm3m3x</t>
  </si>
  <si>
    <t>PHẠM THỊ MẾN</t>
  </si>
  <si>
    <t>https://drive.google.com/open?id=1wB_CyIKkVf1960D9q7WN9nv2SLeWy8Dx</t>
  </si>
  <si>
    <t>Tỉnh Vĩnh Long</t>
  </si>
  <si>
    <t>https://drive.google.com/open?id=1mnwLxyH1ckrSku0WzspNsy64DTnDzhnG</t>
  </si>
  <si>
    <t>anhminh24203@gmail.com</t>
  </si>
  <si>
    <t>S25-64QT KDQT</t>
  </si>
  <si>
    <t>24/02/2003</t>
  </si>
  <si>
    <t>https://drive.google.com/open?id=1Ddm6cPr4fW_ywBVT_TpNtGz0oUHRdWiY</t>
  </si>
  <si>
    <t>uyentran5122004@gmail.com</t>
  </si>
  <si>
    <t>https://drive.google.com/open?id=1nmICEZvi72P3RaXKKZYPQoKrr-nR2uYk</t>
  </si>
  <si>
    <t>tienvoduy1402@gmail.com</t>
  </si>
  <si>
    <t>Võ Duy Tiến</t>
  </si>
  <si>
    <t>K64-S25 QTKD-KDQT</t>
  </si>
  <si>
    <t>14/02/2004</t>
  </si>
  <si>
    <t>145/16 đề thám, quận 1, p.cô giang, tp.hcm</t>
  </si>
  <si>
    <t>https://drive.google.com/open?id=19zeqNVoHRbCbAKTe2a4N9--a5dr9Bhzi</t>
  </si>
  <si>
    <t>17/08/2004</t>
  </si>
  <si>
    <t>https://drive.google.com/open?id=1n4jJ7_Y8wNtVBPhrj3h6FTBV8aggEGpg</t>
  </si>
  <si>
    <t>caohao2004@gmail.com</t>
  </si>
  <si>
    <t>S25-K64QT-MAR</t>
  </si>
  <si>
    <t>17/02/2004</t>
  </si>
  <si>
    <t>https://drive.google.com/open?id=15pwtBHj0ToRISUmtw3ZNG7AeZeAmGBNt</t>
  </si>
  <si>
    <t>hieplam1406@gmail.com</t>
  </si>
  <si>
    <t>14/06/2003</t>
  </si>
  <si>
    <t>https://drive.google.com/open?id=1ok5ytmLEv4h57aETEzgmTdbW9bEqHz1r</t>
  </si>
  <si>
    <t>kimtuan080602@gmail.com</t>
  </si>
  <si>
    <t>https://drive.google.com/open?id=1na_flUMJB-M4QXfWZ0H4-eqcWAHQbEC2</t>
  </si>
  <si>
    <t>giauvo.101204@gmail.com</t>
  </si>
  <si>
    <t>https://drive.google.com/open?id=1OWI3yepbiHuE44r4tNiwKf30LrZE1aQE</t>
  </si>
  <si>
    <t>nguyenhiephoa0903@gmail.com</t>
  </si>
  <si>
    <t>NGUYỄN HIỆP HÒA</t>
  </si>
  <si>
    <t>https://drive.google.com/open?id=1FFTg7JzNhXz7HCqwgoZ19I24Z_xFXx1t</t>
  </si>
  <si>
    <t>vuquynhphuong42@gmail.com</t>
  </si>
  <si>
    <t>S25-64QT-Mar</t>
  </si>
  <si>
    <t>Vuquynhphuong42@gmail.com</t>
  </si>
  <si>
    <t>nguyenhienduc002524@gmail.com</t>
  </si>
  <si>
    <t>15/10/1995</t>
  </si>
  <si>
    <t>phamminhquoc1907@gmail.com</t>
  </si>
  <si>
    <t>19/07/2003</t>
  </si>
  <si>
    <t>https://drive.google.com/open?id=1SFg2alj44pFITVkWRU6whK_N5uVk1nml</t>
  </si>
  <si>
    <t>https://drive.google.com/open?id=16Zz5zRZGhjQ_vy9jKeMfQR1Dl0M3y8nW</t>
  </si>
  <si>
    <t>anhkim1711@gmail.com</t>
  </si>
  <si>
    <t>dangviet4235@gmail.com</t>
  </si>
  <si>
    <t>27/01/1991</t>
  </si>
  <si>
    <t>https://drive.google.com/open?id=18iVj8cPNC83mGdrgd4XNC8fS8Pwh3TBl</t>
  </si>
  <si>
    <t>lieudinhkinh@gmail.com</t>
  </si>
  <si>
    <t>Xã Diễn Phong, huyện Diễn Châu, tỉnh Nghệ An</t>
  </si>
  <si>
    <t>https://drive.google.com/open?id=1LddQ5zHL5ZEWazACydq5uH5ktuBN0Bvv</t>
  </si>
  <si>
    <t>S25-64NNA QTTT</t>
  </si>
  <si>
    <t>20/09/2004</t>
  </si>
  <si>
    <t>https://drive.google.com/open?id=1UkW-BiqAizgUcCVmcM6hAnRZzMMMS_sC</t>
  </si>
  <si>
    <t>hann34567@gmail.com</t>
  </si>
  <si>
    <t>14/11/2003</t>
  </si>
  <si>
    <t>https://drive.google.com/open?id=1sHSUuiw7Bi4v6XAhC8XV4rgvo1y-OhI_</t>
  </si>
  <si>
    <t>tranminhanh160403@gmail.com</t>
  </si>
  <si>
    <t>Tranminhanh160403@gmail.com</t>
  </si>
  <si>
    <t>16/04/2003</t>
  </si>
  <si>
    <t>Phú Quốc</t>
  </si>
  <si>
    <t>https://drive.google.com/open?id=1-MICdFB_baP70jMkHnrqGJfIflkuBsH-</t>
  </si>
  <si>
    <t>phamngoctrinh611@gmail.com</t>
  </si>
  <si>
    <t>S25-64KDQT</t>
  </si>
  <si>
    <t>Phan Thiết, Bình Thuận</t>
  </si>
  <si>
    <t>https://drive.google.com/open?id=1k2fzhm-Yms7YLQuUsBqkd9NBts4RfPmp</t>
  </si>
  <si>
    <t>lenhatanh300404@gmail.com</t>
  </si>
  <si>
    <t>30/04/2004</t>
  </si>
  <si>
    <t>thuyloannn22@gmail.com</t>
  </si>
  <si>
    <t>thuyloannn22@gmai.com</t>
  </si>
  <si>
    <t>22/11/2004</t>
  </si>
  <si>
    <t>https://drive.google.com/open?id=164yVbKG-Dqid81pzQ4qNxkBMGGqfOVcV</t>
  </si>
  <si>
    <t>Thôn Phú Quý, xã Tân Thọ, huyện Nông Cống, Tỉnh Thanh Hoá</t>
  </si>
  <si>
    <t>https://drive.google.com/open?id=1XxGW5mQkOyp0a92gwVDP8UvV_LeR6a19</t>
  </si>
  <si>
    <t>mthu09032002@gmail.com</t>
  </si>
  <si>
    <t>lephamanh48@gmail.com</t>
  </si>
  <si>
    <t>lephamanh57@gmail.com</t>
  </si>
  <si>
    <t>Tỉnh Bình Thuận</t>
  </si>
  <si>
    <t>https://drive.google.com/open?id=1930QIv26E-MABdNZ9Ip_5xkSifk6ZE8O</t>
  </si>
  <si>
    <t>truongquocminh53@gmail.com</t>
  </si>
  <si>
    <t>21/12/2003</t>
  </si>
  <si>
    <t>https://drive.google.com/open?id=1ju3sda-rlmMweJmty1hRDuNANNJaSD6V</t>
  </si>
  <si>
    <t>tranthingocanhttna30@gmail.com</t>
  </si>
  <si>
    <t>S25-64QT MAR</t>
  </si>
  <si>
    <t>30/11/2004</t>
  </si>
  <si>
    <t>https://drive.google.com/open?id=106tYKmAfnRKqSHMW0VqTi_5L9A3NA4Bf</t>
  </si>
  <si>
    <t>https://drive.google.com/open?id=12VCprOO9uBEdUaXIIps_7plYA4_pwGfw</t>
  </si>
  <si>
    <t>suongnguyen282004@gmail.com</t>
  </si>
  <si>
    <t>28/08/2004</t>
  </si>
  <si>
    <t>https://drive.google.com/open?id=1ZsCILXRqvKofW8xXSnV7CB-ou-gjh7la</t>
  </si>
  <si>
    <t>24/08/2004</t>
  </si>
  <si>
    <t>https://drive.google.com/open?id=1tm6TpP5Vj7HSEUtX58pdXOa9hVRnJEAD</t>
  </si>
  <si>
    <t>lethanhloan130403@gmail.com</t>
  </si>
  <si>
    <t>13/05/2003</t>
  </si>
  <si>
    <t>Đồng nai</t>
  </si>
  <si>
    <t>https://drive.google.com/open?id=1vcKt2VmVQKBQLD6uC6pA8Gh2nVMvMwGA</t>
  </si>
  <si>
    <t>tuchivo0506@gmail.com</t>
  </si>
  <si>
    <t>S25-64QT Mar</t>
  </si>
  <si>
    <t>https://drive.google.com/open?id=1NgHLwjOeaeU17f-Dnt08lUb3vVGsml5D</t>
  </si>
  <si>
    <t>phamxuyenchi25@gmail.com</t>
  </si>
  <si>
    <t>25/04/2004</t>
  </si>
  <si>
    <t>Đồng Tâm, xã Hải Nhân, Thị xã Nghi Sơn, tỉnh Thanh Hoá</t>
  </si>
  <si>
    <t>https://drive.google.com/open?id=1tBkddL6V7SlQ2dizNNC49QFahZe63Zqk</t>
  </si>
  <si>
    <t>kha132003@gmail.com</t>
  </si>
  <si>
    <t>https://drive.google.com/open?id=1FKdiwi1rPpnCYRKKTwKwQyIWRNP6r1r2</t>
  </si>
  <si>
    <t>vthoa7531@gmail.com</t>
  </si>
  <si>
    <t>tỉnh Phú Yên</t>
  </si>
  <si>
    <t>https://drive.google.com/open?id=1B_inG1Cd9LATzZaxOCF4eBp6YdxE4HaU</t>
  </si>
  <si>
    <t>duy48984@gmail.com</t>
  </si>
  <si>
    <t>https://drive.google.com/open?id=1eVxUbsH9Bu2VmGtPR9dYcFkcRgLLNoEX</t>
  </si>
  <si>
    <t>suhiennhan2000@gmail.com</t>
  </si>
  <si>
    <t>SG-25 CTN</t>
  </si>
  <si>
    <t>17/02/2000</t>
  </si>
  <si>
    <t>https://drive.google.com/open?id=1JySULXIPuaEccM10biSApA-DzwYT4Cn_</t>
  </si>
  <si>
    <t>doannhutquang1106@gmail.com</t>
  </si>
  <si>
    <t>https://drive.google.com/open?id=1LNyBBz_9GCDaCt3wSQgMJsaMS6FY8OXI</t>
  </si>
  <si>
    <t>phuocdai3107@gmail.com</t>
  </si>
  <si>
    <t>S24-63KDQT</t>
  </si>
  <si>
    <t>31/07/2001</t>
  </si>
  <si>
    <t>https://drive.google.com/open?id=17K0sY6Gp_eG9zJbU817NGl6X_Bqprcye</t>
  </si>
  <si>
    <t>K61</t>
  </si>
  <si>
    <t>K62</t>
  </si>
  <si>
    <t>K63</t>
  </si>
  <si>
    <t>K64</t>
  </si>
  <si>
    <t>K55TC</t>
  </si>
  <si>
    <t>K60</t>
  </si>
  <si>
    <t>Khoá</t>
  </si>
  <si>
    <t>SL SV</t>
  </si>
  <si>
    <t>leminhchau0110@gmail.com</t>
  </si>
  <si>
    <t>https://drive.google.com/open?id=1cEmeuzV_U97Fmm2XYDoyaS4xejy8CF7H</t>
  </si>
  <si>
    <t>phanngoclamforwork7103@gmail.com</t>
  </si>
  <si>
    <t>63KT</t>
  </si>
  <si>
    <t>https://drive.google.com/open?id=1rfdMZBZL904LNbWonMlPpRXNCjfv9dk3</t>
  </si>
  <si>
    <t>6254010105@st.utc2.edu.vn</t>
  </si>
  <si>
    <t>trankieutrinh231003@gmail.com</t>
  </si>
  <si>
    <t>23/10/2003</t>
  </si>
  <si>
    <t>https://drive.google.com/open?id=1j52aVDtFUW2YzdI5t99fLLyU2J3VBLCN</t>
  </si>
  <si>
    <t>vuminhhieu.oci.work@gmail.com</t>
  </si>
  <si>
    <t>Vũ Minh Hiếu</t>
  </si>
  <si>
    <t>minhhieuhocmai123@gmail.com</t>
  </si>
  <si>
    <t>21/11/2004</t>
  </si>
  <si>
    <t>Thị trấn eatling, huyện Cư Jut, tỉnh Dak Nông</t>
  </si>
  <si>
    <t>https://drive.google.com/open?id=1y7qjoEVoVKN2ut91lB99fT0mF7U_2kPx</t>
  </si>
  <si>
    <t>vulinh1247@gmail.com</t>
  </si>
  <si>
    <t>Nguyễn vũ linh</t>
  </si>
  <si>
    <t>13/08/2001</t>
  </si>
  <si>
    <t>Cà mau</t>
  </si>
  <si>
    <t>https://drive.google.com/open?id=1B5mU5J6Q8TTc2WBTnz9dvT7l14EUCdSB</t>
  </si>
  <si>
    <t>nd30112003@gmail.com</t>
  </si>
  <si>
    <t>30/11/2003</t>
  </si>
  <si>
    <t>https://drive.google.com/open?id=1JFjg2vPHgvqu0mtSkf96BN21ZRxa16z-</t>
  </si>
  <si>
    <t>thoaicp1606@gmail.com</t>
  </si>
  <si>
    <t>Trương DUy Thoại</t>
  </si>
  <si>
    <t>16/06/2004</t>
  </si>
  <si>
    <t>Xã Cam Phước Tây, Cam Lâm, Khánh Hòa</t>
  </si>
  <si>
    <t>https://drive.google.com/open?id=1RPIPL-NLBJYJoh4pyfMY6hgJ3CFoO-mb</t>
  </si>
  <si>
    <t>https://drive.google.com/open?id=1QEUFfF0yo6GidnLmtFEGM0W6f0o2Actg</t>
  </si>
  <si>
    <t>trang0567259600@gmail.com</t>
  </si>
  <si>
    <t>27/02/2004</t>
  </si>
  <si>
    <t>ngminhtrang3012@gmail.com</t>
  </si>
  <si>
    <t>https://drive.google.com/open?id=1JFe5aQ1dtWOmY8bL-coUQscnOrZ50GPL</t>
  </si>
  <si>
    <t>huylam11042003@gmail.com</t>
  </si>
  <si>
    <t>S24- 63C</t>
  </si>
  <si>
    <t>https://drive.google.com/open?id=1fScXOgGUQUU_peetM8i4QryKLe_NJEsM</t>
  </si>
  <si>
    <t>tanvuong23456789@gmail.com</t>
  </si>
  <si>
    <t>16/01/2003</t>
  </si>
  <si>
    <t>https://drive.google.com/open?id=1FlfxPWjstGaPiuGmUCyAEU-Yh0_qf2FG</t>
  </si>
  <si>
    <t>happyday99991010@gmail.com</t>
  </si>
  <si>
    <t>nguyenbinh17a3@gmail.com</t>
  </si>
  <si>
    <t>361, Bình Điện, Bình Tịnh, Tân Trụ, Long An</t>
  </si>
  <si>
    <t>https://drive.google.com/open?id=1PbaQFdM92bG1IXk3TGzsrYUHCRZ8hljK</t>
  </si>
  <si>
    <t>ngochien18112004@gmail.com</t>
  </si>
  <si>
    <t>S25-64QT</t>
  </si>
  <si>
    <t>18/11/2004</t>
  </si>
  <si>
    <t>https://drive.google.com/open?id=1h_yMqLE2oWAb8cYOoaP8XN3wAOMJjVos</t>
  </si>
  <si>
    <t>vothithuyquy2602@gmail.com</t>
  </si>
  <si>
    <t>26/02/2004</t>
  </si>
  <si>
    <t>https://drive.google.com/open?id=1sbebNb_twPY7qL5H6riAX1VvF0IJWEUN</t>
  </si>
  <si>
    <t>phamthikimdung8920@gmail.com</t>
  </si>
  <si>
    <t>S25-K64Lg1</t>
  </si>
  <si>
    <t>13/07/2004</t>
  </si>
  <si>
    <t>xã Tóc Tiên,thị xã Phú Mỹ,tỉnh Bà Rịa Vũng Tàu</t>
  </si>
  <si>
    <t>https://drive.google.com/open?id=1iqaqqYv9XK9jFSyCYNapRdOrFcOBqSW8</t>
  </si>
  <si>
    <t>hoangthimay12a1@gmail.com</t>
  </si>
  <si>
    <t>S25- K64QT Mar</t>
  </si>
  <si>
    <t>hoangthimay.work@gmail.com</t>
  </si>
  <si>
    <t>23/07/2004</t>
  </si>
  <si>
    <t>https://drive.google.com/open?id=1eZaE9tcd_Ib6i0h8JIzXO279GPe_3Zfz</t>
  </si>
  <si>
    <t>chan.yeol19122003@gmail.com</t>
  </si>
  <si>
    <t>63QT-KDQT</t>
  </si>
  <si>
    <t>Chan.yeol19122003@gmail.com</t>
  </si>
  <si>
    <t>19/12/2003</t>
  </si>
  <si>
    <t>https://drive.google.com/open?id=1U3DUvcUs5UGgkKOyrVpt3IPVOoLktRiW</t>
  </si>
  <si>
    <t>13/04/2004</t>
  </si>
  <si>
    <t>https://drive.google.com/open?id=1qNksntvb87v-HfHzq78RbiohX-MppKde</t>
  </si>
  <si>
    <t>quyenquyen3146@gmail.com</t>
  </si>
  <si>
    <t>61C</t>
  </si>
  <si>
    <t>https://drive.google.com/open?id=17DPLWaFCfMHFEwm_tzJ8UwNbXf5C_0FA</t>
  </si>
  <si>
    <t>tranbaophuc103@gmail.com</t>
  </si>
  <si>
    <t>https://drive.google.com/open?id=1p7hbXK4y07fMGu7eUNFThTjpV5bYuoym</t>
  </si>
  <si>
    <t>Nhao22122002@gmail.com</t>
  </si>
  <si>
    <t>22/12/2002</t>
  </si>
  <si>
    <t>https://drive.google.com/open?id=1RxKckfufymMb2S5w6arS_vAwn-PGITZ-</t>
  </si>
  <si>
    <t>dongocyentran@gmail.com</t>
  </si>
  <si>
    <t>S24-63QT-Mar</t>
  </si>
  <si>
    <t>https://drive.google.com/open?id=186pPY33DDb64kZ-XQqFsXsEkg_6J7gNO</t>
  </si>
  <si>
    <t>khoi02115@gmail.com</t>
  </si>
  <si>
    <t>https://drive.google.com/open?id=1V0I3A6lPuws8cxRANevgf_3Os4H5tjpF</t>
  </si>
  <si>
    <t>khanhlinggk@gmail.com</t>
  </si>
  <si>
    <t>S24-63QT.MAR</t>
  </si>
  <si>
    <t>https://drive.google.com/open?id=13ul2Zoi1KuSVnYE8laXl50MgYTT0hYt4</t>
  </si>
  <si>
    <t>volehaubs@gmail.com</t>
  </si>
  <si>
    <t>16/02/2003</t>
  </si>
  <si>
    <t>Bồng Sơn, Hoài Nhơn, Bình Định</t>
  </si>
  <si>
    <t>https://drive.google.com/open?id=1Fv3gvQMTM0OJvwadGlvs4qKBwSjibCrZ</t>
  </si>
  <si>
    <t>thhhaa21102004@gmail.com</t>
  </si>
  <si>
    <t>Thhhaa21102004@gmail.com</t>
  </si>
  <si>
    <t>21/10/2004</t>
  </si>
  <si>
    <t>https://drive.google.com/open?id=1npVHdgeVs3bqgiVUlm1qViBdx-dH2XF5</t>
  </si>
  <si>
    <t>https://drive.google.com/open?id=1vsj0ZPDekWQkmwhjiAw9zLm5RAgd3EHI</t>
  </si>
  <si>
    <t>28/01/2004</t>
  </si>
  <si>
    <t>https://drive.google.com/open?id=1d0hwE-dt1ZeiFU0wkERREv3HMjzwTeJQ</t>
  </si>
  <si>
    <t>nttvi1008@gmail.com</t>
  </si>
  <si>
    <t>ngotuongvi55237@gmail.com</t>
  </si>
  <si>
    <t>https://drive.google.com/open?id=1vSYw-FG1dsoxHrA4kkIzA2mqs5mbz1EE</t>
  </si>
  <si>
    <t>tranmanhtrung1334@gmail.com</t>
  </si>
  <si>
    <t>28/08/2003</t>
  </si>
  <si>
    <t>https://drive.google.com/open?id=1XwWyaI01Q6RIxtkRJNpXQFv_CIQh7ngd</t>
  </si>
  <si>
    <t>ngotanphat2k4@gmail.com</t>
  </si>
  <si>
    <t>23/11/2004</t>
  </si>
  <si>
    <t>https://drive.google.com/open?id=1b_VoCFsmRJZKLI0Di0atDG1f-RlXjHqX</t>
  </si>
  <si>
    <t>hung44926@gmail.com</t>
  </si>
  <si>
    <t>18/09/2003</t>
  </si>
  <si>
    <t>https://drive.google.com/open?id=1pgIN1CzK4GsZyl2-SQnOqg-LAuz0EYb3</t>
  </si>
  <si>
    <t>tdk12111990@gmail.com</t>
  </si>
  <si>
    <t>https://drive.google.com/open?id=1p9dhvlj12TstTRgDJeXj1JdvBmePY1YE</t>
  </si>
  <si>
    <t>hoangdangming2003@gmail.com</t>
  </si>
  <si>
    <t>30/03/2003</t>
  </si>
  <si>
    <t>https://drive.google.com/open?id=1qlMKQR0sHCZ06bhq3nV_Dji1znjvchv0</t>
  </si>
  <si>
    <t>thanhnhan17032004@gmail.com</t>
  </si>
  <si>
    <t>17/03/2004</t>
  </si>
  <si>
    <t>https://drive.google.com/open?id=1OXgnrVbAsSKzxKswapf8G-V9fqD7aH9G</t>
  </si>
  <si>
    <t>https://drive.google.com/open?id=1ya6bSPsZZR8f_S96d_AXNszZ6KeWm1N3</t>
  </si>
  <si>
    <t>thanhdieu2004work@gmail.com</t>
  </si>
  <si>
    <t>phamthanhdieu1310@gmail.com</t>
  </si>
  <si>
    <t>Krông Năng,Đắk Lắk</t>
  </si>
  <si>
    <t>https://drive.google.com/open?id=1usfuWK3r7SEvhXwYKrtFX8S28jP92x3K</t>
  </si>
  <si>
    <t>hachou.2311@gmail.com</t>
  </si>
  <si>
    <t>Hachou.2311@gmail.com</t>
  </si>
  <si>
    <t>Xóm 7 xã Diễn Cát huyện Diễn Châu tỉnh Nghệ An</t>
  </si>
  <si>
    <t>https://drive.google.com/open?id=173ssLJejpX_2tJ8X7FPhFUG8el5QJ0mt</t>
  </si>
  <si>
    <t>lethue2004@gmail.com</t>
  </si>
  <si>
    <t>Lê Thị Huế</t>
  </si>
  <si>
    <t>21/05/2004</t>
  </si>
  <si>
    <t>Hải Phòng</t>
  </si>
  <si>
    <t>https://drive.google.com/open?id=1pn-Yj7ynD9N86hN0qg3ixfK4higpSGWb</t>
  </si>
  <si>
    <t>https://drive.google.com/open?id=1W27wPFR02VUPdegvnnzIxB-d0OywaHFN</t>
  </si>
  <si>
    <t>hanhvohanh245@gmail.com</t>
  </si>
  <si>
    <t>24/05/2002</t>
  </si>
  <si>
    <t>https://drive.google.com/open?id=1UcYBdXxdGVb4qcRw2wUrSUOGJRrLGMk7</t>
  </si>
  <si>
    <t>hoaibactruongthi@gmail.com</t>
  </si>
  <si>
    <t>https://drive.google.com/open?id=1MC8ttKGKJ3JtaNyxf263trfh6htZRiY2</t>
  </si>
  <si>
    <t>quocbao16062004@gmail.com</t>
  </si>
  <si>
    <t>Quocbao16062004@gmail.com</t>
  </si>
  <si>
    <t>https://drive.google.com/open?id=1OCPsclGeE-bwr1a8i4c3oMJOy41oKhSh</t>
  </si>
  <si>
    <t>ngabadabanfc123@gmail.com</t>
  </si>
  <si>
    <t>63CT</t>
  </si>
  <si>
    <t>Ngabadabanfc123@gmail.com</t>
  </si>
  <si>
    <t>https://drive.google.com/open?id=1UqBO9bxq39xXzAvmLeAsy3PjL5zoidi3</t>
  </si>
  <si>
    <t>anhkhoa.522003@gmail.com</t>
  </si>
  <si>
    <t>https://drive.google.com/open?id=1aR8ikrb4H-K98nP5HttpMUg3LqxoA0Hv</t>
  </si>
  <si>
    <t>lamt55949@gmail.com</t>
  </si>
  <si>
    <t>Quảng ngãi</t>
  </si>
  <si>
    <t>https://drive.google.com/open?id=1PEQ3slXLY8Sc_ZTewKgk-3YZwIyeJTP6</t>
  </si>
  <si>
    <t>18/10/2003</t>
  </si>
  <si>
    <t>26/11/2004</t>
  </si>
  <si>
    <t>21/06/2004</t>
  </si>
  <si>
    <t>16/02/2004</t>
  </si>
  <si>
    <t>27/06/2004</t>
  </si>
  <si>
    <t>21/01/2004</t>
  </si>
  <si>
    <t>13/10/2004</t>
  </si>
  <si>
    <t>19/05/2003</t>
  </si>
  <si>
    <t>13/06/2001</t>
  </si>
  <si>
    <t>16/08/2004</t>
  </si>
  <si>
    <t>29/03/2004</t>
  </si>
  <si>
    <t>29/12/2004</t>
  </si>
  <si>
    <t>22/02/2004</t>
  </si>
  <si>
    <t>27/09/2004</t>
  </si>
  <si>
    <t>23/02/2003</t>
  </si>
  <si>
    <t>24/09/2003</t>
  </si>
  <si>
    <t>19/02/2004</t>
  </si>
  <si>
    <t>16/01/2004</t>
  </si>
  <si>
    <t>13/06/2004</t>
  </si>
  <si>
    <t>17/08/2003</t>
  </si>
  <si>
    <t>28/02/2004</t>
  </si>
  <si>
    <t>21/12/2004</t>
  </si>
  <si>
    <t>29/09/2004</t>
  </si>
  <si>
    <t>23/01/2003</t>
  </si>
  <si>
    <t>17/05/2004</t>
  </si>
  <si>
    <t>16/05/2004</t>
  </si>
  <si>
    <t>22/11/2003</t>
  </si>
  <si>
    <t>26/07/2004</t>
  </si>
  <si>
    <t>15/02/2004</t>
  </si>
  <si>
    <t>27/11/2004</t>
  </si>
  <si>
    <t>24/02/2004</t>
  </si>
  <si>
    <t>16/12/2004</t>
  </si>
  <si>
    <t>31/12/2004</t>
  </si>
  <si>
    <t>22/08/2004</t>
  </si>
  <si>
    <t>20/04/2002</t>
  </si>
  <si>
    <t>22/12/2003</t>
  </si>
  <si>
    <t>26/09/2004</t>
  </si>
  <si>
    <t>26/03/2004</t>
  </si>
  <si>
    <t>0337755237</t>
  </si>
  <si>
    <t>23/01/2004</t>
  </si>
  <si>
    <t>0338111641</t>
  </si>
  <si>
    <t>27/05/2004</t>
  </si>
  <si>
    <t>14/08/2004</t>
  </si>
  <si>
    <t>24/01/2004</t>
  </si>
  <si>
    <t>17/11/2004</t>
  </si>
  <si>
    <t>18/08/2003</t>
  </si>
  <si>
    <t>0985807785</t>
  </si>
  <si>
    <t>25/01/2002</t>
  </si>
  <si>
    <t>21/07/2004</t>
  </si>
  <si>
    <t>29/02/2004</t>
  </si>
  <si>
    <t>28/04/2004</t>
  </si>
  <si>
    <t>26/10/2004</t>
  </si>
  <si>
    <t>24/04/2004</t>
  </si>
  <si>
    <t>29/07/2004</t>
  </si>
  <si>
    <t>30/05/2004</t>
  </si>
  <si>
    <t>24/10/2004</t>
  </si>
  <si>
    <t>19/05/2004</t>
  </si>
  <si>
    <t>0343427740</t>
  </si>
  <si>
    <t>18/09/2004</t>
  </si>
  <si>
    <t>0986997247</t>
  </si>
  <si>
    <t>29/11/2003</t>
  </si>
  <si>
    <t>29/07/2003</t>
  </si>
  <si>
    <t>15/01/2004</t>
  </si>
  <si>
    <t>26/04/2004</t>
  </si>
  <si>
    <t>14/07/2004</t>
  </si>
  <si>
    <t>25/12/2003</t>
  </si>
  <si>
    <t>18/08/2004</t>
  </si>
  <si>
    <t>18/03/2004</t>
  </si>
  <si>
    <t>0325704528</t>
  </si>
  <si>
    <t>23/09/2004</t>
  </si>
  <si>
    <t>16/09/2004</t>
  </si>
  <si>
    <t>0333503317</t>
  </si>
  <si>
    <t>21/09/2004</t>
  </si>
  <si>
    <t>27/03/2000</t>
  </si>
  <si>
    <t>14/05/2004</t>
  </si>
  <si>
    <t>19/06/2003</t>
  </si>
  <si>
    <t>24/03/2004</t>
  </si>
  <si>
    <t>0706623398</t>
  </si>
  <si>
    <t>23/12/2004</t>
  </si>
  <si>
    <t>29/04/2004</t>
  </si>
  <si>
    <t>0378086937</t>
  </si>
  <si>
    <t>14/06/2000</t>
  </si>
  <si>
    <t>28/11/2004</t>
  </si>
  <si>
    <t>20/08/2004</t>
  </si>
  <si>
    <t>27/01/2002</t>
  </si>
  <si>
    <t>20/07/2003</t>
  </si>
  <si>
    <t>20/09/2003</t>
  </si>
  <si>
    <t>18/05/2004</t>
  </si>
  <si>
    <t>22/09/2004</t>
  </si>
  <si>
    <t>20/03/2004</t>
  </si>
  <si>
    <t>30/06/2004</t>
  </si>
  <si>
    <t>28/06/2004</t>
  </si>
  <si>
    <t>23/02/2004</t>
  </si>
  <si>
    <t>16/11/2004</t>
  </si>
  <si>
    <t>31/01/2004</t>
  </si>
  <si>
    <t>29/08/2004</t>
  </si>
  <si>
    <t>29/01/2004</t>
  </si>
  <si>
    <t>29/10/2004</t>
  </si>
  <si>
    <t>18/10/2004</t>
  </si>
  <si>
    <t>30/12/2004</t>
  </si>
  <si>
    <t>23/04/2004</t>
  </si>
  <si>
    <t>19/10/2004</t>
  </si>
  <si>
    <t>27/07/2004</t>
  </si>
  <si>
    <t>30/07/2004</t>
  </si>
  <si>
    <t>23/05/2004</t>
  </si>
  <si>
    <t>13/10/2002</t>
  </si>
  <si>
    <t>25/10/2004</t>
  </si>
  <si>
    <t>22/04/2004</t>
  </si>
  <si>
    <t>30/01/2004</t>
  </si>
  <si>
    <t>13/10/2003</t>
  </si>
  <si>
    <t>20/11/2003</t>
  </si>
  <si>
    <t>27/04/2004</t>
  </si>
  <si>
    <t>31/03/2004</t>
  </si>
  <si>
    <t>15/09/2004</t>
  </si>
  <si>
    <t>19/12/2004</t>
  </si>
  <si>
    <t>17/09/2004</t>
  </si>
  <si>
    <t>20/02/2002</t>
  </si>
  <si>
    <t>13/11/2004</t>
  </si>
  <si>
    <t>26/01/2004</t>
  </si>
  <si>
    <t>26/05/2003</t>
  </si>
  <si>
    <t>18/03/2003</t>
  </si>
  <si>
    <t>24/06/2003</t>
  </si>
  <si>
    <t>23/09/2003</t>
  </si>
  <si>
    <t>18/04/2004</t>
  </si>
  <si>
    <t>14/07/1999</t>
  </si>
  <si>
    <t>24/07/2004</t>
  </si>
  <si>
    <t>0559138662</t>
  </si>
  <si>
    <t>0971943647</t>
  </si>
  <si>
    <t>0853167888</t>
  </si>
  <si>
    <t>0333694520</t>
  </si>
  <si>
    <t>0344610510</t>
  </si>
  <si>
    <t>0357935702</t>
  </si>
  <si>
    <t>0869918701</t>
  </si>
  <si>
    <t>0765488218</t>
  </si>
  <si>
    <t>0915668985</t>
  </si>
  <si>
    <t>0909963041</t>
  </si>
  <si>
    <t>0879550212</t>
  </si>
  <si>
    <t>0966343945</t>
  </si>
  <si>
    <t>0972834098</t>
  </si>
  <si>
    <t>0387545176</t>
  </si>
  <si>
    <t>0377261800</t>
  </si>
  <si>
    <t>0397799944</t>
  </si>
  <si>
    <t>0528137593</t>
  </si>
  <si>
    <t>0968259843</t>
  </si>
  <si>
    <t>0866049061</t>
  </si>
  <si>
    <t>0932086787</t>
  </si>
  <si>
    <t>0866979310</t>
  </si>
  <si>
    <t>0349350141</t>
  </si>
  <si>
    <t>0353304933</t>
  </si>
  <si>
    <t>0707514710</t>
  </si>
  <si>
    <t>0367008148</t>
  </si>
  <si>
    <t>0372399838</t>
  </si>
  <si>
    <t>0774255639</t>
  </si>
  <si>
    <t>0784659155</t>
  </si>
  <si>
    <t>0932604298</t>
  </si>
  <si>
    <t>0392565174</t>
  </si>
  <si>
    <t>0845011406</t>
  </si>
  <si>
    <t>0906316596</t>
  </si>
  <si>
    <t>0392152449</t>
  </si>
  <si>
    <t>0774777959</t>
  </si>
  <si>
    <t>0329655093</t>
  </si>
  <si>
    <t>0938667495</t>
  </si>
  <si>
    <t>0837383589</t>
  </si>
  <si>
    <t>0938469624</t>
  </si>
  <si>
    <t>0962752078</t>
  </si>
  <si>
    <t>0784324331</t>
  </si>
  <si>
    <t>0975296331</t>
  </si>
  <si>
    <t>0798559860</t>
  </si>
  <si>
    <t>0353539109</t>
  </si>
  <si>
    <t>0342820343</t>
  </si>
  <si>
    <t>0858270436</t>
  </si>
  <si>
    <t>0814788742</t>
  </si>
  <si>
    <t>0908589412</t>
  </si>
  <si>
    <t>0336395972</t>
  </si>
  <si>
    <t>0796972166</t>
  </si>
  <si>
    <t>0383438990</t>
  </si>
  <si>
    <t>0906961440</t>
  </si>
  <si>
    <t>0868731764</t>
  </si>
  <si>
    <t>0327084821</t>
  </si>
  <si>
    <t>0334724829</t>
  </si>
  <si>
    <t>0394455249</t>
  </si>
  <si>
    <t>0345697878</t>
  </si>
  <si>
    <t>0937674604</t>
  </si>
  <si>
    <t>0932013107</t>
  </si>
  <si>
    <t>0902537273</t>
  </si>
  <si>
    <t>0935642284</t>
  </si>
  <si>
    <t>0989820418</t>
  </si>
  <si>
    <t>0899885510</t>
  </si>
  <si>
    <t>0859824610</t>
  </si>
  <si>
    <t>0943489758</t>
  </si>
  <si>
    <t>0386265198</t>
  </si>
  <si>
    <t>0362044674</t>
  </si>
  <si>
    <t>0886333291</t>
  </si>
  <si>
    <t>05/11/2004</t>
  </si>
  <si>
    <t>11/10/2004</t>
  </si>
  <si>
    <t>06/03/2004</t>
  </si>
  <si>
    <t>04/10/2004</t>
  </si>
  <si>
    <t>06/02/2004</t>
  </si>
  <si>
    <t>06/04/2004</t>
  </si>
  <si>
    <t>08/12/2004</t>
  </si>
  <si>
    <t>01/07/2004</t>
  </si>
  <si>
    <t>07/12/2004</t>
  </si>
  <si>
    <t>01/01/2004</t>
  </si>
  <si>
    <t>09/10/2004</t>
  </si>
  <si>
    <t xml:space="preserve">Ninh Thuận </t>
  </si>
  <si>
    <t>02/04/2004</t>
  </si>
  <si>
    <t>05/01/2004</t>
  </si>
  <si>
    <t>06/03/2003</t>
  </si>
  <si>
    <t>04/11/2003</t>
  </si>
  <si>
    <t>01/02/2004</t>
  </si>
  <si>
    <t>02/01/2004</t>
  </si>
  <si>
    <t>02/08/2004</t>
  </si>
  <si>
    <t>04/09/2001</t>
  </si>
  <si>
    <t>03/05/2003</t>
  </si>
  <si>
    <t>12/09/2004</t>
  </si>
  <si>
    <t>11/09/2004</t>
  </si>
  <si>
    <t>08/05/2004</t>
  </si>
  <si>
    <t>07/11/2004</t>
  </si>
  <si>
    <t>10/10/2004</t>
  </si>
  <si>
    <t xml:space="preserve">Ngô Thị Tường Vi </t>
  </si>
  <si>
    <t>10/08/2004</t>
  </si>
  <si>
    <t>12/07/2004</t>
  </si>
  <si>
    <t>03/11/2004</t>
  </si>
  <si>
    <t>02/06/2004</t>
  </si>
  <si>
    <t>03/04/2004</t>
  </si>
  <si>
    <t>05/08/2004</t>
  </si>
  <si>
    <t>12/05/2003</t>
  </si>
  <si>
    <t>09/03/2004</t>
  </si>
  <si>
    <t>09/11/2004</t>
  </si>
  <si>
    <t>12/11/2004</t>
  </si>
  <si>
    <t>02/02/2004</t>
  </si>
  <si>
    <t>11/01/2004</t>
  </si>
  <si>
    <t>10/01/2003</t>
  </si>
  <si>
    <t>10/10/2003</t>
  </si>
  <si>
    <t>04/05/2004</t>
  </si>
  <si>
    <t>03/11/2003</t>
  </si>
  <si>
    <t>01/10/2004</t>
  </si>
  <si>
    <t>04/08/2004</t>
  </si>
  <si>
    <t xml:space="preserve">Hồ Thị Như Quỳnh </t>
  </si>
  <si>
    <t>06/09/2003</t>
  </si>
  <si>
    <t>09/02/2004</t>
  </si>
  <si>
    <t>03/03/2004</t>
  </si>
  <si>
    <t>09/04/2004</t>
  </si>
  <si>
    <t>04/04/2003</t>
  </si>
  <si>
    <t>01/06/2004</t>
  </si>
  <si>
    <t>02/11/2004</t>
  </si>
  <si>
    <t>08/10/2004</t>
  </si>
  <si>
    <t>08/03/2004</t>
  </si>
  <si>
    <t>10/01/2004</t>
  </si>
  <si>
    <t>08/12/2003</t>
  </si>
  <si>
    <t>07/01/2004</t>
  </si>
  <si>
    <t>07/03/2004</t>
  </si>
  <si>
    <t>01/09/2003</t>
  </si>
  <si>
    <t>04/01/2001</t>
  </si>
  <si>
    <t>04/09/2004</t>
  </si>
  <si>
    <t>08/01/2004</t>
  </si>
  <si>
    <t>05/02/2004</t>
  </si>
  <si>
    <t>07/01/2003</t>
  </si>
  <si>
    <t>03/06/2004</t>
  </si>
  <si>
    <t>06/07/2004</t>
  </si>
  <si>
    <t>06/11/2004</t>
  </si>
  <si>
    <t>03/02/2004</t>
  </si>
  <si>
    <t>01/04/2004</t>
  </si>
  <si>
    <t>03/07/2003</t>
  </si>
  <si>
    <t>06/10/2004</t>
  </si>
  <si>
    <t>05/06/2004</t>
  </si>
  <si>
    <t>10/11/2004</t>
  </si>
  <si>
    <t>05/07/2004</t>
  </si>
  <si>
    <t>10/06/2003</t>
  </si>
  <si>
    <t>07/09/2004</t>
  </si>
  <si>
    <t>12/02/2004</t>
  </si>
  <si>
    <t>04/12/2004</t>
  </si>
  <si>
    <t>09/08/2004</t>
  </si>
  <si>
    <t>12/01/2003</t>
  </si>
  <si>
    <t xml:space="preserve">S25-64NNA </t>
  </si>
  <si>
    <t xml:space="preserve">Lê Thị Trúc Đào </t>
  </si>
  <si>
    <t xml:space="preserve">lethitrucdao136@gmail.com </t>
  </si>
  <si>
    <t>05/10/2004</t>
  </si>
  <si>
    <t xml:space="preserve">Phan Thị Thu Thương </t>
  </si>
  <si>
    <t xml:space="preserve">Thôn Tường Sơn ,xã Cát Tường, Huyện Phù Cát ,tỉnh Bình Định </t>
  </si>
  <si>
    <t xml:space="preserve">S25 - 64LG2 </t>
  </si>
  <si>
    <t xml:space="preserve">12/4Đ , phường Tân Thới Nhất , quận 12 , TP.HCM  </t>
  </si>
  <si>
    <t xml:space="preserve">Nguyễn Ngọc Mai Linh </t>
  </si>
  <si>
    <t xml:space="preserve">Thành phố Phan Rang - Tháp Chàm, tỉnh Ninh Thuận </t>
  </si>
  <si>
    <t>05/08/1995</t>
  </si>
  <si>
    <t>01/10/1995</t>
  </si>
  <si>
    <t>04/03/2004</t>
  </si>
  <si>
    <t xml:space="preserve">Đỗ Ngọc Kiều Thi </t>
  </si>
  <si>
    <t xml:space="preserve">Phường Bình Thuận </t>
  </si>
  <si>
    <t xml:space="preserve">Lê Thuỵ Hồng Quyên </t>
  </si>
  <si>
    <t xml:space="preserve">Nguyễn Ánh Minh </t>
  </si>
  <si>
    <t xml:space="preserve">Anhminh24203@gmail.com </t>
  </si>
  <si>
    <t xml:space="preserve">TP. Hồ Chí Minh </t>
  </si>
  <si>
    <t>05/12/2004</t>
  </si>
  <si>
    <t xml:space="preserve">LÂM THỊ XUÂN HIỆP </t>
  </si>
  <si>
    <t xml:space="preserve">Số 18 Tôn Đức Thắng Tổ 4 Kp2 TT Võ Xu, huyện Đức Linh, Tỉnh Bình Thuận </t>
  </si>
  <si>
    <t xml:space="preserve">Nguyễn Kim Tuấn </t>
  </si>
  <si>
    <t>08/06/2002</t>
  </si>
  <si>
    <t xml:space="preserve">Hoa </t>
  </si>
  <si>
    <t xml:space="preserve">Võ Thị Ngọc Giàu </t>
  </si>
  <si>
    <t xml:space="preserve">giauvo.101204@gmail.com </t>
  </si>
  <si>
    <t xml:space="preserve">Thôn An Trinh, Xã Mỹ Hiệp, Huyện Phù Mỹ, Tỉnh Bình Định </t>
  </si>
  <si>
    <t>09/03/1985</t>
  </si>
  <si>
    <t>04/02/2004</t>
  </si>
  <si>
    <t xml:space="preserve">Nguyễn Hiền Đức </t>
  </si>
  <si>
    <t xml:space="preserve">Phạm Minh Quốc </t>
  </si>
  <si>
    <t xml:space="preserve">Tổ 14 Yên Đỗ, TP Gia Lai, Pleiku </t>
  </si>
  <si>
    <t xml:space="preserve">SG25CTN </t>
  </si>
  <si>
    <t>07/08/1994</t>
  </si>
  <si>
    <t>09/03/2002</t>
  </si>
  <si>
    <t xml:space="preserve">tranthingocanhttna30@gmail.com </t>
  </si>
  <si>
    <t xml:space="preserve">Nguyễn Thị Tuyết Sương </t>
  </si>
  <si>
    <t xml:space="preserve">S25-64KT </t>
  </si>
  <si>
    <t xml:space="preserve">Huyện Phù Mỹ, Tỉnh Bình Định </t>
  </si>
  <si>
    <t xml:space="preserve">Nguyễn Phạm Xuyến Chi </t>
  </si>
  <si>
    <t>01/03/2003</t>
  </si>
  <si>
    <t>06/08/2004</t>
  </si>
  <si>
    <t xml:space="preserve">Đoàn Nhựt Quang </t>
  </si>
  <si>
    <t xml:space="preserve">doannhutquang1106@gmail.com </t>
  </si>
  <si>
    <t>11/06/2001</t>
  </si>
  <si>
    <t>01/10/1981</t>
  </si>
  <si>
    <t xml:space="preserve"> Khánh Hoà</t>
  </si>
  <si>
    <t>07/10/2003</t>
  </si>
  <si>
    <t>0383357612</t>
  </si>
  <si>
    <t>0395322184</t>
  </si>
  <si>
    <t>0845259697</t>
  </si>
  <si>
    <t xml:space="preserve">Huỳnh Thị Ngọc Hiên </t>
  </si>
  <si>
    <t>0385232983</t>
  </si>
  <si>
    <t>0823437289</t>
  </si>
  <si>
    <t>0944074347</t>
  </si>
  <si>
    <t>0364587516</t>
  </si>
  <si>
    <t>0973201361</t>
  </si>
  <si>
    <t>0792758598</t>
  </si>
  <si>
    <t>10/03/2003</t>
  </si>
  <si>
    <t>0909057132</t>
  </si>
  <si>
    <t>01/01/2003</t>
  </si>
  <si>
    <t>0986767964</t>
  </si>
  <si>
    <t>11/06/2003</t>
  </si>
  <si>
    <t>0773081203</t>
  </si>
  <si>
    <t>0347806259</t>
  </si>
  <si>
    <t>0327643983</t>
  </si>
  <si>
    <t xml:space="preserve">Trần Ngọc Mi </t>
  </si>
  <si>
    <t xml:space="preserve">PHÚ YÊN </t>
  </si>
  <si>
    <t xml:space="preserve">S24-63QT-Mar </t>
  </si>
  <si>
    <t>0979387529</t>
  </si>
  <si>
    <t xml:space="preserve">Vũng Tàu </t>
  </si>
  <si>
    <t>0921441753</t>
  </si>
  <si>
    <t xml:space="preserve">Nguyễn Bùi Viết Hưng </t>
  </si>
  <si>
    <t>0383478443</t>
  </si>
  <si>
    <t>0328498949</t>
  </si>
  <si>
    <t xml:space="preserve">S24-63CNTT2 </t>
  </si>
  <si>
    <t>0389687167</t>
  </si>
  <si>
    <t xml:space="preserve">Nguyễn Thành Nhân </t>
  </si>
  <si>
    <t>0902823173</t>
  </si>
  <si>
    <t xml:space="preserve">Phạm Thanh Diệu </t>
  </si>
  <si>
    <t>0825087089</t>
  </si>
  <si>
    <t xml:space="preserve">S25 k64 tmdt </t>
  </si>
  <si>
    <t>0362719404</t>
  </si>
  <si>
    <t>0585678076</t>
  </si>
  <si>
    <t xml:space="preserve">Hải Dương </t>
  </si>
  <si>
    <t xml:space="preserve">Võ Thị Hồng Hạnh </t>
  </si>
  <si>
    <t>0909359055</t>
  </si>
  <si>
    <t xml:space="preserve">Trương Thị Hoài Bắc </t>
  </si>
  <si>
    <t>0396296272</t>
  </si>
  <si>
    <t xml:space="preserve">Thanh Hoá </t>
  </si>
  <si>
    <t>0793830670</t>
  </si>
  <si>
    <t>0704895657</t>
  </si>
  <si>
    <t xml:space="preserve">Nguyễn Anh Khoa </t>
  </si>
  <si>
    <t xml:space="preserve">S24-63CX </t>
  </si>
  <si>
    <t>0907028366</t>
  </si>
  <si>
    <t>05/02/2003</t>
  </si>
  <si>
    <t>0931989110</t>
  </si>
  <si>
    <t>08/01/2003</t>
  </si>
  <si>
    <t>TT</t>
  </si>
  <si>
    <t>MSV</t>
  </si>
  <si>
    <t xml:space="preserve">Cán bộ hướng dẫn </t>
  </si>
  <si>
    <t>Tên đề tài cũ</t>
  </si>
  <si>
    <t>Tên đề tài mới</t>
  </si>
  <si>
    <t xml:space="preserve">Lê Thị Thanh Loan </t>
  </si>
  <si>
    <t>Lê Tiến Dũng</t>
  </si>
  <si>
    <t>Kế toán thanh toán với người bán và người mua tại Công ty Cổ Phần Quốc tế Wing</t>
  </si>
  <si>
    <t>Kế toán thanh toán với người bán và người mua tại Công ty TNHH DGS Logistics</t>
  </si>
  <si>
    <t>Có</t>
  </si>
  <si>
    <t>Lữ Thị Thanh Thúy</t>
  </si>
  <si>
    <t xml:space="preserve">Kế toán thanh toán với người mua, người bán tại Công ty  TNHH Sunday Basic </t>
  </si>
  <si>
    <t>Kế toán thanh toán với người mua, người bán tại Công ty TNHH Sunday Basic TNT</t>
  </si>
  <si>
    <t>Đỗ Thị Thu Thủy</t>
  </si>
  <si>
    <t>Kế toán thanh toán với người bán, người mua tại Khách sạn Mường Thanh Sài Gòn Centre - Chi Nhánh DNTN Xây dựng số 1 tỉnh Điện Biên</t>
  </si>
  <si>
    <t>Kế toán thanh toán với người bán, người mua tại Công ty TNHH dịch vụ vận tải biển Vestal</t>
  </si>
  <si>
    <t>Kế toán thanh toán với người bán, người mua tại Công ty TNHH Thương mại &amp; Xây dựng Phú Hưng Azcons</t>
  </si>
  <si>
    <t>S24-63QT- MAR</t>
  </si>
  <si>
    <t>Giải pháp thúc đẩy hiệu quả hoạt động bán hàng cá nhân của đội ngũ môi giới tại Công Ty CP Đầu Tư Và Dịch Vụ Đất Xanh Miền Nam</t>
  </si>
  <si>
    <t>Giải pháp thúc đẩy hiệu quả hoạt động bán hàng cá nhân của đội ngũ môi giới tại Công Ty TNHH Tập Đoàn Nam Việt Group</t>
  </si>
  <si>
    <t>Giải pháp nâng cao hiệu quả hoạt động truyền thông marketing tại Trường Cao đẳng nghề Hoa Sen</t>
  </si>
  <si>
    <t xml:space="preserve">TS. Trần Thị Thanh Huyền </t>
  </si>
  <si>
    <t>Thực trạng quy trình giao nhận hàng nhập khẩu nguyên container bằng đường biển tại Công ty LOGIMEX</t>
  </si>
  <si>
    <t>Hoàn thiện hoạt động phát triển kinh doanh Logistics của Công ty TNHH Vận tải Bách Việt</t>
  </si>
  <si>
    <r>
      <t xml:space="preserve">Thực trạng và giải pháp hoạt động mua hàng </t>
    </r>
    <r>
      <rPr>
        <sz val="12"/>
        <color theme="1"/>
        <rFont val="Times New Roman"/>
        <family val="1"/>
      </rPr>
      <t>trong</t>
    </r>
    <r>
      <rPr>
        <sz val="12"/>
        <color rgb="FF000000"/>
        <rFont val="Times New Roman"/>
        <family val="1"/>
      </rPr>
      <t xml:space="preserve"> chuỗi cung ứng của Công ty Cổ phần 25 FIT</t>
    </r>
  </si>
  <si>
    <t>Hoàn thiện quy trình giao nhận hàng hóa xuất khẩu nguyên container tại Công Ty Cổ Phần SME Worldwide Logistics</t>
  </si>
  <si>
    <t>Hoàn thiện quy trình xuất khẩu hàng hoá nguyên container bằng đường biển tại Công ty TNHH Vận tải Miên Sơn</t>
  </si>
  <si>
    <t>Hoàn thiện hoạt động dịch vụ vận tải biển của Công ty TNHH Thương mại Dịch vụ Xuất nhập khẩu Asia Ocean Việt Nam</t>
  </si>
  <si>
    <t>Thực trạng và giải pháp hoạt động mua hàng trong chuỗi cung ứng của Công ty Cổ phần 25 FIT</t>
  </si>
  <si>
    <t>Nơi sinh</t>
  </si>
  <si>
    <t>DANH SÁCH SINH VIÊN CHƯA PHÁT SINH ĐĂNG KÝ HỌC TẠI HỌC KỲ 2_2025-2026</t>
  </si>
  <si>
    <t>student_id</t>
  </si>
  <si>
    <t>education_program_id</t>
  </si>
  <si>
    <t>student_code</t>
  </si>
  <si>
    <t>last_name</t>
  </si>
  <si>
    <t>first_name</t>
  </si>
  <si>
    <t>className</t>
  </si>
  <si>
    <t>course_name</t>
  </si>
  <si>
    <t>department</t>
  </si>
  <si>
    <t>Mức XLHV_K1_25_26</t>
  </si>
  <si>
    <t>Nguyễn Quang</t>
  </si>
  <si>
    <t>Thoại</t>
  </si>
  <si>
    <t>Phân hiệu</t>
  </si>
  <si>
    <t>0_Hoãn</t>
  </si>
  <si>
    <t>Đỗ Ngọc Quỳnh</t>
  </si>
  <si>
    <t>Anh</t>
  </si>
  <si>
    <t>Nguyễn Văn</t>
  </si>
  <si>
    <t>Linh</t>
  </si>
  <si>
    <t>S23-62GT</t>
  </si>
  <si>
    <t>Phạm Thị Thanh</t>
  </si>
  <si>
    <t>Thanh</t>
  </si>
  <si>
    <t>Trần Nhĩ</t>
  </si>
  <si>
    <t>Hào</t>
  </si>
  <si>
    <t>Trần Phạm Công</t>
  </si>
  <si>
    <t>Hậu</t>
  </si>
  <si>
    <t>Nguyễn Đức Thế</t>
  </si>
  <si>
    <t>Phong</t>
  </si>
  <si>
    <t>Đỗ Quốc</t>
  </si>
  <si>
    <t>Võ Đức</t>
  </si>
  <si>
    <t>Quyền</t>
  </si>
  <si>
    <t>Tại chức K54</t>
  </si>
  <si>
    <t>Võ Kế</t>
  </si>
  <si>
    <t>Duy</t>
  </si>
  <si>
    <t>Nguyễn Trung</t>
  </si>
  <si>
    <t>Hiếu</t>
  </si>
  <si>
    <t>Nguyễn Minh Khánh</t>
  </si>
  <si>
    <t>An</t>
  </si>
  <si>
    <t>Đinh Tuấn</t>
  </si>
  <si>
    <t>Lê Minh</t>
  </si>
  <si>
    <t>Đức</t>
  </si>
  <si>
    <t>Nguyễn Công</t>
  </si>
  <si>
    <t>Huy</t>
  </si>
  <si>
    <t>Lý Đăng</t>
  </si>
  <si>
    <t>Khoa</t>
  </si>
  <si>
    <t>Lưu Anh</t>
  </si>
  <si>
    <t>Thơ</t>
  </si>
  <si>
    <t>Tiên</t>
  </si>
  <si>
    <t>Hồ Minh</t>
  </si>
  <si>
    <t>Trí</t>
  </si>
  <si>
    <t>Huỳnh Quang</t>
  </si>
  <si>
    <t>Kiện</t>
  </si>
  <si>
    <t>Giang</t>
  </si>
  <si>
    <t>Phi</t>
  </si>
  <si>
    <t>Nguyễn Hoàng</t>
  </si>
  <si>
    <t>Tâm</t>
  </si>
  <si>
    <t>Bùi Thị Thu</t>
  </si>
  <si>
    <t>Nga</t>
  </si>
  <si>
    <t>Đặng Lê Thúy</t>
  </si>
  <si>
    <t>Vi</t>
  </si>
  <si>
    <t>Trương Bá Vương</t>
  </si>
  <si>
    <t>Lê Thị Kiều</t>
  </si>
  <si>
    <t>Yến</t>
  </si>
  <si>
    <t>Dương Thị Thu</t>
  </si>
  <si>
    <t>Hà</t>
  </si>
  <si>
    <t>Trần Quang</t>
  </si>
  <si>
    <t>Nguyễn Thái Chí</t>
  </si>
  <si>
    <t>0 Hoãn</t>
  </si>
  <si>
    <t>Nguyễn Quốc</t>
  </si>
  <si>
    <t>Khánh</t>
  </si>
  <si>
    <t>Nguyễn Đào Tuyết</t>
  </si>
  <si>
    <t>Nhung</t>
  </si>
  <si>
    <t>Trương Minh</t>
  </si>
  <si>
    <t>Thức</t>
  </si>
  <si>
    <t>Phạm Trần Gia</t>
  </si>
  <si>
    <t>Lê Trần Hoàng</t>
  </si>
  <si>
    <t>Sơn</t>
  </si>
  <si>
    <t>S25-64CTN</t>
  </si>
  <si>
    <t>Trần Gia</t>
  </si>
  <si>
    <t>S25-64CX</t>
  </si>
  <si>
    <t>Tiển Gia</t>
  </si>
  <si>
    <t>Cảnh</t>
  </si>
  <si>
    <t>Lương Gia</t>
  </si>
  <si>
    <t>Hân</t>
  </si>
  <si>
    <t>Nguyễn Ngọc Diễm</t>
  </si>
  <si>
    <t>Quỳnh</t>
  </si>
  <si>
    <t>Phạm Khánh Thùy</t>
  </si>
  <si>
    <t>Trân</t>
  </si>
  <si>
    <t>Nguyễn Lê</t>
  </si>
  <si>
    <t>S26-65C</t>
  </si>
  <si>
    <t>K65</t>
  </si>
  <si>
    <t>Nguyễn Minh</t>
  </si>
  <si>
    <t>S26-65CT</t>
  </si>
  <si>
    <t>Lê Gia</t>
  </si>
  <si>
    <t>Hy</t>
  </si>
  <si>
    <t>S26-65H</t>
  </si>
  <si>
    <t>Nguyễn Ngọc Anh</t>
  </si>
  <si>
    <t>Thư</t>
  </si>
  <si>
    <t>S26-65NNA-QTTT</t>
  </si>
  <si>
    <t>Lê Thị Hà</t>
  </si>
  <si>
    <t>Vy</t>
  </si>
  <si>
    <t>S26-65QT-MAR</t>
  </si>
  <si>
    <t>Nguyễn Lê Như</t>
  </si>
  <si>
    <t>Mỵ</t>
  </si>
  <si>
    <t>S27-66CNTT</t>
  </si>
  <si>
    <t>K66</t>
  </si>
  <si>
    <t>CT51110030</t>
  </si>
  <si>
    <t>Lê Tấn</t>
  </si>
  <si>
    <t>Cường</t>
  </si>
  <si>
    <t>S27-66CT</t>
  </si>
  <si>
    <t>Nguyễn Phạm Phú</t>
  </si>
  <si>
    <t>Hội</t>
  </si>
  <si>
    <t>Nguyễn Thanh</t>
  </si>
  <si>
    <t>S27-66CTN</t>
  </si>
  <si>
    <t>Nguyễn Ngọc</t>
  </si>
  <si>
    <t>Hưng</t>
  </si>
  <si>
    <t>S27-66GT</t>
  </si>
  <si>
    <t>Nguyễn Thị Mỹ</t>
  </si>
  <si>
    <t>Oanh</t>
  </si>
  <si>
    <t>S27-66KT</t>
  </si>
  <si>
    <t>Lữ Thị Ngọc</t>
  </si>
  <si>
    <t>Trinh</t>
  </si>
  <si>
    <t>Trần Vương Triệu</t>
  </si>
  <si>
    <t>Mẫn</t>
  </si>
  <si>
    <t>S27-66QLXD</t>
  </si>
  <si>
    <t>Lê Tuấn</t>
  </si>
  <si>
    <t>Kiệt</t>
  </si>
  <si>
    <t>S28-67C</t>
  </si>
  <si>
    <t>K67</t>
  </si>
  <si>
    <t>S28-67QT</t>
  </si>
  <si>
    <t>Nguyễn Minh Phương</t>
  </si>
  <si>
    <t>S19-58CT</t>
  </si>
  <si>
    <t>Đoàn Trọng Đạt</t>
  </si>
  <si>
    <t>S21-60C</t>
  </si>
  <si>
    <t>Phan Thành  Đạt</t>
  </si>
  <si>
    <t>Hà Tĩnh</t>
  </si>
  <si>
    <t>Gia lai</t>
  </si>
  <si>
    <t xml:space="preserve">Cà Mau </t>
  </si>
  <si>
    <t>Quãng Ngãi</t>
  </si>
  <si>
    <t>Hà Nội</t>
  </si>
  <si>
    <t>Huế</t>
  </si>
  <si>
    <t>Quảng Nam</t>
  </si>
  <si>
    <t xml:space="preserve"> Hưng Yên</t>
  </si>
  <si>
    <t xml:space="preserve">Hà Tĩnh </t>
  </si>
  <si>
    <t>Thanh Hóa</t>
  </si>
  <si>
    <t>Quảng Trị</t>
  </si>
  <si>
    <t>CCCD</t>
  </si>
  <si>
    <t>072304010732</t>
  </si>
  <si>
    <t>066204002534</t>
  </si>
  <si>
    <t>067303006773</t>
  </si>
  <si>
    <t>052304011717</t>
  </si>
  <si>
    <t>040204020172</t>
  </si>
  <si>
    <t>052304001988</t>
  </si>
  <si>
    <t>080303009503</t>
  </si>
  <si>
    <t>080204000099</t>
  </si>
  <si>
    <t>064303006863</t>
  </si>
  <si>
    <t>058304001243</t>
  </si>
  <si>
    <t>079204025558</t>
  </si>
  <si>
    <t>075304007244</t>
  </si>
  <si>
    <t>052304001941</t>
  </si>
  <si>
    <t>068303006753</t>
  </si>
  <si>
    <t>072203003524</t>
  </si>
  <si>
    <t>054304006911</t>
  </si>
  <si>
    <t>056304003226</t>
  </si>
  <si>
    <t>079304034292</t>
  </si>
  <si>
    <t>079303028010</t>
  </si>
  <si>
    <t>082303016815</t>
  </si>
  <si>
    <t>087204011932</t>
  </si>
  <si>
    <t>068304004858</t>
  </si>
  <si>
    <t>087304000561</t>
  </si>
  <si>
    <t>079204024280</t>
  </si>
  <si>
    <t>01/12/2004</t>
  </si>
  <si>
    <t>075304002416</t>
  </si>
  <si>
    <t>040304016276</t>
  </si>
  <si>
    <t>001204044480</t>
  </si>
  <si>
    <t>077204006146</t>
  </si>
  <si>
    <t>HPTN</t>
  </si>
  <si>
    <t>Số TC</t>
  </si>
  <si>
    <t xml:space="preserve"> NHẬT KÝ ĐĂNG KÝ HỌC - Học kỳ 2_2025_2026- Cơ sở Phân hiệu Miền Nam</t>
  </si>
  <si>
    <t>MÃ SINH VIÊN</t>
  </si>
  <si>
    <t>HỌ VÀ TÊN</t>
  </si>
  <si>
    <t>LỚP</t>
  </si>
  <si>
    <t>Môn học</t>
  </si>
  <si>
    <t>Số tín chỉ</t>
  </si>
  <si>
    <t>Mã lớp học phần</t>
  </si>
  <si>
    <t>Tên lớp học phần</t>
  </si>
  <si>
    <t>Cơ sở</t>
  </si>
  <si>
    <t>Khóa</t>
  </si>
  <si>
    <t>Hành động</t>
  </si>
  <si>
    <t>Ngày</t>
  </si>
  <si>
    <t>Người thao tác</t>
  </si>
  <si>
    <t>Học kỳ</t>
  </si>
  <si>
    <t>Đợt học</t>
  </si>
  <si>
    <t>Lê Tấn Cường</t>
  </si>
  <si>
    <t>Nhập môn đại số tuyến tính</t>
  </si>
  <si>
    <t>252022_MATH233_S28-67C</t>
  </si>
  <si>
    <t>Nhập môn đại số tuyến tính-2-25 (S28-67C,GT,N)</t>
  </si>
  <si>
    <t>Phân hiệu Miền Nam</t>
  </si>
  <si>
    <t>Đăng ký học</t>
  </si>
  <si>
    <t>DucAnhCS2</t>
  </si>
  <si>
    <t>2_2025_2026</t>
  </si>
  <si>
    <t>Học kỳ chính</t>
  </si>
  <si>
    <t>Võ Văn Cần</t>
  </si>
  <si>
    <t>Nhập môn lập trình</t>
  </si>
  <si>
    <t>252002_CSE111_1</t>
  </si>
  <si>
    <t>Nhập môn lập trình-2-25 (KP_S67CNTT,TTNT)</t>
  </si>
  <si>
    <t>Học kỳ phụ</t>
  </si>
  <si>
    <t>Khóa luận tốt nghiệp</t>
  </si>
  <si>
    <t>252002_KLTN405_1</t>
  </si>
  <si>
    <t>Khóa luận tốt nghiệp-2-25 (KLTN405_K64TMDT)</t>
  </si>
  <si>
    <t>trieuht</t>
  </si>
  <si>
    <t>Học phần tốt nghiệp</t>
  </si>
  <si>
    <t>Khoá luận tốt nghiệp</t>
  </si>
  <si>
    <t>252002_KLTN203_1</t>
  </si>
  <si>
    <t>Khoá luận tốt nghiệp-2-25 (KLTN203_K64NNA)</t>
  </si>
  <si>
    <t>252002_KLTN407_1</t>
  </si>
  <si>
    <t>Khóa luận tốt nghiệp-2-25 (KLTN407_K63,64LG)</t>
  </si>
  <si>
    <t>Đồ án tốt nghiệp</t>
  </si>
  <si>
    <t>252002_DATN111_1</t>
  </si>
  <si>
    <t>Đồ án tốt nghiệp-2-25 (DATN111_K63CT)</t>
  </si>
  <si>
    <t>252002_DATN101_1</t>
  </si>
  <si>
    <t>Đồ án tốt nghiệp-2-25 (DATN101_K63C)</t>
  </si>
  <si>
    <t>252002_DATN106_1</t>
  </si>
  <si>
    <t>Đồ án tốt nghiệp-2-25 (DATN106_K62,63,64CNTT)</t>
  </si>
  <si>
    <t>252002_HPTN403_1</t>
  </si>
  <si>
    <t>Khóa luận tốt nghiệp-2-25 (HPTN403_K61,62,63,64KT)</t>
  </si>
  <si>
    <t>252002_DATN104_1</t>
  </si>
  <si>
    <t>Đồ án tốt nghiệp-2-25 (DATN104_K62,63CX)</t>
  </si>
  <si>
    <t>252002_DATN107_1</t>
  </si>
  <si>
    <t>Đồ án tốt nghiệp-2-25 (DATN107_K62,63CTN)</t>
  </si>
  <si>
    <t>252002_HPTN106_1</t>
  </si>
  <si>
    <t>Đồ án tốt nghiệp-2-25 (HPTN106_K61TH)</t>
  </si>
  <si>
    <t>252002_HPTN402_1</t>
  </si>
  <si>
    <t>Khóa luận tốt nghiệp-2-25 (HPTN402_K61,62,63,64QT)</t>
  </si>
  <si>
    <t>252002_HPTN101_1</t>
  </si>
  <si>
    <t>Đồ án tốt nghiệp-2-25 (HPTN101_K61C)</t>
  </si>
  <si>
    <t>TRƯỜNG ĐẠI HỌC THỦY LỢI</t>
  </si>
  <si>
    <t>CỘNG HOÀ XÃ HỘI CHỦ NGHĨA VIỆT NAM</t>
  </si>
  <si>
    <t>PHÂN HIỆU</t>
  </si>
  <si>
    <t>Độc lập - Tự do - Hạnh phúc</t>
  </si>
  <si>
    <t>Học kỳ 2 năm học 2025-2026</t>
  </si>
  <si>
    <t>Tổng hợp tình trạng đăng ký HPTN</t>
  </si>
  <si>
    <t>Ngày 04 tháng 05 năm 2026</t>
  </si>
  <si>
    <t>Tổng</t>
  </si>
  <si>
    <t>066304001911</t>
  </si>
  <si>
    <t>060304010700</t>
  </si>
  <si>
    <t>083204007004</t>
  </si>
  <si>
    <t>087304009325</t>
  </si>
  <si>
    <t>052304013572</t>
  </si>
  <si>
    <t>080204005744</t>
  </si>
  <si>
    <t>082304003554</t>
  </si>
  <si>
    <t>075304003825</t>
  </si>
  <si>
    <t>096199003076</t>
  </si>
  <si>
    <t>03/06/2001</t>
  </si>
  <si>
    <t>087301011189</t>
  </si>
  <si>
    <t>058204002207</t>
  </si>
  <si>
    <t>056203011488</t>
  </si>
  <si>
    <t>079203010462</t>
  </si>
  <si>
    <t>058304007429</t>
  </si>
  <si>
    <t>048304004195</t>
  </si>
  <si>
    <t>092304007862</t>
  </si>
  <si>
    <t>082095002524</t>
  </si>
  <si>
    <t>060202008432</t>
  </si>
  <si>
    <t>052304013879</t>
  </si>
  <si>
    <t>079304012706</t>
  </si>
  <si>
    <t>052304009164</t>
  </si>
  <si>
    <t>052304005753</t>
  </si>
  <si>
    <t>075304003218</t>
  </si>
  <si>
    <t>075304013347</t>
  </si>
  <si>
    <t>077304003149</t>
  </si>
  <si>
    <t>052204011303</t>
  </si>
  <si>
    <t>091303001687</t>
  </si>
  <si>
    <t>034303017680</t>
  </si>
  <si>
    <t>060200007360</t>
  </si>
  <si>
    <t>089304006024</t>
  </si>
  <si>
    <t>079304009352</t>
  </si>
  <si>
    <t>077304002815</t>
  </si>
  <si>
    <t>079304019730</t>
  </si>
  <si>
    <t>075204023190</t>
  </si>
  <si>
    <t>079201025746</t>
  </si>
  <si>
    <t>052304006238</t>
  </si>
  <si>
    <t>096204009004</t>
  </si>
  <si>
    <t>038201001253</t>
  </si>
  <si>
    <t>087303016224</t>
  </si>
  <si>
    <t>042204003588</t>
  </si>
  <si>
    <t>07/05/2000</t>
  </si>
  <si>
    <t>05220000107</t>
  </si>
  <si>
    <t>086304002264</t>
  </si>
  <si>
    <t>052304010807</t>
  </si>
  <si>
    <t>064204013582</t>
  </si>
  <si>
    <t>058304002485</t>
  </si>
  <si>
    <t>040304000554</t>
  </si>
  <si>
    <t>089203019030</t>
  </si>
  <si>
    <t>079204021719</t>
  </si>
  <si>
    <t>091304011785</t>
  </si>
  <si>
    <t>079204016970</t>
  </si>
  <si>
    <t>077304002817</t>
  </si>
  <si>
    <t>001204025949</t>
  </si>
  <si>
    <t>060304004238</t>
  </si>
  <si>
    <t>079202001361</t>
  </si>
  <si>
    <t>075203021111</t>
  </si>
  <si>
    <t>079304035585</t>
  </si>
  <si>
    <t>052304000490</t>
  </si>
  <si>
    <t>052304002279</t>
  </si>
  <si>
    <t>064303001900</t>
  </si>
  <si>
    <t>092303005995</t>
  </si>
  <si>
    <t>060202004524</t>
  </si>
  <si>
    <t>070204000156</t>
  </si>
  <si>
    <t>054304002561</t>
  </si>
  <si>
    <t>064203000856</t>
  </si>
  <si>
    <t>052304016232</t>
  </si>
  <si>
    <t>038204012935</t>
  </si>
  <si>
    <t>066304019206</t>
  </si>
  <si>
    <t>054203004471</t>
  </si>
  <si>
    <t>091304016191</t>
  </si>
  <si>
    <t>070204001439</t>
  </si>
  <si>
    <t>079304024996</t>
  </si>
  <si>
    <t>077304002580</t>
  </si>
  <si>
    <t>077304001725</t>
  </si>
  <si>
    <t>036304001840</t>
  </si>
  <si>
    <t>052304013089</t>
  </si>
  <si>
    <t>060204000430</t>
  </si>
  <si>
    <t>070203007700</t>
  </si>
  <si>
    <t>079204035334</t>
  </si>
  <si>
    <t>052304011744</t>
  </si>
  <si>
    <t>062304001412</t>
  </si>
  <si>
    <t>077204006190</t>
  </si>
  <si>
    <t>066304001883</t>
  </si>
  <si>
    <t xml:space="preserve">Nguyễn Thị Kim Lan </t>
  </si>
  <si>
    <t>049304000217</t>
  </si>
  <si>
    <t>054304003098</t>
  </si>
  <si>
    <t>051204001620</t>
  </si>
  <si>
    <t>052304014969</t>
  </si>
  <si>
    <t>052204012980</t>
  </si>
  <si>
    <t>079303012610</t>
  </si>
  <si>
    <t>040204015045</t>
  </si>
  <si>
    <t>079204020729</t>
  </si>
  <si>
    <t>093304008815</t>
  </si>
  <si>
    <t>064204003961</t>
  </si>
  <si>
    <t>052304010474</t>
  </si>
  <si>
    <t>077303001120</t>
  </si>
  <si>
    <t>02/03/2004</t>
  </si>
  <si>
    <t>052304000628</t>
  </si>
  <si>
    <t>064204014205</t>
  </si>
  <si>
    <t>072304006213</t>
  </si>
  <si>
    <t>072304009417</t>
  </si>
  <si>
    <t>038304005391</t>
  </si>
  <si>
    <t>060204007970</t>
  </si>
  <si>
    <t>051204008061</t>
  </si>
  <si>
    <t>089304010594</t>
  </si>
  <si>
    <t>10/12/2004</t>
  </si>
  <si>
    <t>052304004024</t>
  </si>
  <si>
    <t>040304006464</t>
  </si>
  <si>
    <t>056304005280</t>
  </si>
  <si>
    <t>070304005524</t>
  </si>
  <si>
    <t>070304000863</t>
  </si>
  <si>
    <t>070304010720</t>
  </si>
  <si>
    <t>045204006176</t>
  </si>
  <si>
    <t>064304004580</t>
  </si>
  <si>
    <t>077304002558</t>
  </si>
  <si>
    <t>052304004426</t>
  </si>
  <si>
    <t>077203003657</t>
  </si>
  <si>
    <t>051304011813</t>
  </si>
  <si>
    <t>079304028494</t>
  </si>
  <si>
    <t>052304005534</t>
  </si>
  <si>
    <t>077303006954</t>
  </si>
  <si>
    <t>079304021834</t>
  </si>
  <si>
    <t>068304011310</t>
  </si>
  <si>
    <t>070304001028</t>
  </si>
  <si>
    <t>068204005313</t>
  </si>
  <si>
    <t>087204017370</t>
  </si>
  <si>
    <t>052204017056</t>
  </si>
  <si>
    <t>070204003698</t>
  </si>
  <si>
    <t>091304008092</t>
  </si>
  <si>
    <t>066204014277</t>
  </si>
  <si>
    <t>064304008252</t>
  </si>
  <si>
    <t>052303014364</t>
  </si>
  <si>
    <t>052304009830</t>
  </si>
  <si>
    <t>079303030703</t>
  </si>
  <si>
    <t>058304006983</t>
  </si>
  <si>
    <t>066304001326</t>
  </si>
  <si>
    <t>079304016251</t>
  </si>
  <si>
    <t>040304003723</t>
  </si>
  <si>
    <t>054204003261</t>
  </si>
  <si>
    <t>079304020565</t>
  </si>
  <si>
    <t>036304014368</t>
  </si>
  <si>
    <t>083200000662</t>
  </si>
  <si>
    <t>052203005364</t>
  </si>
  <si>
    <t>082304000078</t>
  </si>
  <si>
    <t>070303003161</t>
  </si>
  <si>
    <t>052202012903</t>
  </si>
  <si>
    <t>036304002551</t>
  </si>
  <si>
    <t>079303033761</t>
  </si>
  <si>
    <t>096201005995</t>
  </si>
  <si>
    <t>086204000570</t>
  </si>
  <si>
    <t>077204001773</t>
  </si>
  <si>
    <t>079304014199</t>
  </si>
  <si>
    <t>051203002754</t>
  </si>
  <si>
    <t>089204020783</t>
  </si>
  <si>
    <t>080304015524</t>
  </si>
  <si>
    <t>030304002815</t>
  </si>
  <si>
    <t>089204011793</t>
  </si>
  <si>
    <t>079204017817</t>
  </si>
  <si>
    <t>046304012646</t>
  </si>
  <si>
    <t>091304017989</t>
  </si>
  <si>
    <t>085304001962</t>
  </si>
  <si>
    <t>091304016165</t>
  </si>
  <si>
    <t>095304004596</t>
  </si>
  <si>
    <t>037304005561</t>
  </si>
  <si>
    <t>054304002733</t>
  </si>
  <si>
    <t>079304011574</t>
  </si>
  <si>
    <t>052204014654</t>
  </si>
  <si>
    <t>075304011366</t>
  </si>
  <si>
    <t>087304015794</t>
  </si>
  <si>
    <t>052304006381</t>
  </si>
  <si>
    <t>054304005020</t>
  </si>
  <si>
    <t>087204002421</t>
  </si>
  <si>
    <t>042304003714</t>
  </si>
  <si>
    <t>060203003291</t>
  </si>
  <si>
    <t>040094028592</t>
  </si>
  <si>
    <t>052304008685</t>
  </si>
  <si>
    <t>079204024650</t>
  </si>
  <si>
    <t>037204000852</t>
  </si>
  <si>
    <t>066204007911</t>
  </si>
  <si>
    <t>052304000509</t>
  </si>
  <si>
    <t>052304010823</t>
  </si>
  <si>
    <t>054304003069</t>
  </si>
  <si>
    <t>075304002319</t>
  </si>
  <si>
    <t>083304001054</t>
  </si>
  <si>
    <t>054304000857</t>
  </si>
  <si>
    <t>086303005560</t>
  </si>
  <si>
    <t>068204013864</t>
  </si>
  <si>
    <t>091304002164</t>
  </si>
  <si>
    <t>087304015143</t>
  </si>
  <si>
    <t>058303000063</t>
  </si>
  <si>
    <t>079200004472</t>
  </si>
  <si>
    <t>054304002899</t>
  </si>
  <si>
    <t>066304008987</t>
  </si>
  <si>
    <t>049303001692</t>
  </si>
  <si>
    <t>18/02/2004</t>
  </si>
  <si>
    <t>066304003306</t>
  </si>
  <si>
    <t>079304008298</t>
  </si>
  <si>
    <t>079304031809</t>
  </si>
  <si>
    <t>052304000500</t>
  </si>
  <si>
    <t>064303001392</t>
  </si>
  <si>
    <t>066304017669</t>
  </si>
  <si>
    <t>052304011040</t>
  </si>
  <si>
    <t>083303000554</t>
  </si>
  <si>
    <t>087304007568</t>
  </si>
  <si>
    <t>075304004619</t>
  </si>
  <si>
    <t>060304001919</t>
  </si>
  <si>
    <t>070203003401</t>
  </si>
  <si>
    <t>075204013625</t>
  </si>
  <si>
    <t>079303030271</t>
  </si>
  <si>
    <t>038304007874</t>
  </si>
  <si>
    <t>087304004163</t>
  </si>
  <si>
    <t>038304013645</t>
  </si>
  <si>
    <t>052304006004</t>
  </si>
  <si>
    <t>096303015981</t>
  </si>
  <si>
    <t>077203003661</t>
  </si>
  <si>
    <t>070304002795</t>
  </si>
  <si>
    <t>064304009436</t>
  </si>
  <si>
    <t>052304002108</t>
  </si>
  <si>
    <t>096302005563</t>
  </si>
  <si>
    <t>068204002470</t>
  </si>
  <si>
    <t>054204007441</t>
  </si>
  <si>
    <t>21/10/2003</t>
  </si>
  <si>
    <t>038303006932</t>
  </si>
  <si>
    <t>079098013533</t>
  </si>
  <si>
    <t>080304010899</t>
  </si>
  <si>
    <t>096304006150</t>
  </si>
  <si>
    <t>079302013157</t>
  </si>
  <si>
    <t>082304000399</t>
  </si>
  <si>
    <t>052304008505</t>
  </si>
  <si>
    <t>058304001653</t>
  </si>
  <si>
    <t>079095035290</t>
  </si>
  <si>
    <t>036204007015</t>
  </si>
  <si>
    <t>091204010970</t>
  </si>
  <si>
    <t>056304000551</t>
  </si>
  <si>
    <t>058204000148</t>
  </si>
  <si>
    <t>079304026385</t>
  </si>
  <si>
    <t>056203013680</t>
  </si>
  <si>
    <t>054204008792</t>
  </si>
  <si>
    <t>079204029560</t>
  </si>
  <si>
    <t>082304000850</t>
  </si>
  <si>
    <t>058304008638</t>
  </si>
  <si>
    <t>066204005497</t>
  </si>
  <si>
    <t>052304006600</t>
  </si>
  <si>
    <t>054304002455</t>
  </si>
  <si>
    <t>077204002978</t>
  </si>
  <si>
    <t>054204002415</t>
  </si>
  <si>
    <t>052204001708</t>
  </si>
  <si>
    <t>052204006361</t>
  </si>
  <si>
    <t>052304011221</t>
  </si>
  <si>
    <t>052204008152</t>
  </si>
  <si>
    <t>042304012213</t>
  </si>
  <si>
    <t>038204007913</t>
  </si>
  <si>
    <t>083303009953</t>
  </si>
  <si>
    <t>079303023999</t>
  </si>
  <si>
    <t>058303006997</t>
  </si>
  <si>
    <t>079303017856</t>
  </si>
  <si>
    <t>079091030655</t>
  </si>
  <si>
    <t>079201030464</t>
  </si>
  <si>
    <t>054304007566</t>
  </si>
  <si>
    <t>022203000021</t>
  </si>
  <si>
    <t>079203038194</t>
  </si>
  <si>
    <t>027304001938</t>
  </si>
  <si>
    <t>054304002494</t>
  </si>
  <si>
    <t>052304004198</t>
  </si>
  <si>
    <t>079304031660</t>
  </si>
  <si>
    <t>10/04/2004</t>
  </si>
  <si>
    <t>083204010309</t>
  </si>
  <si>
    <t>060304010124</t>
  </si>
  <si>
    <t>066203003472</t>
  </si>
  <si>
    <t>091304002798</t>
  </si>
  <si>
    <t>034204009363</t>
  </si>
  <si>
    <t>060204003918</t>
  </si>
  <si>
    <t>079204022678</t>
  </si>
  <si>
    <t>079204004888</t>
  </si>
  <si>
    <t>075203017649</t>
  </si>
  <si>
    <t>070304007100</t>
  </si>
  <si>
    <t>080304003252</t>
  </si>
  <si>
    <t>079095020160</t>
  </si>
  <si>
    <t>054204001987</t>
  </si>
  <si>
    <t>056303003029</t>
  </si>
  <si>
    <t>058304001996</t>
  </si>
  <si>
    <t>052204016979</t>
  </si>
  <si>
    <t>087304015938</t>
  </si>
  <si>
    <t>082304002673</t>
  </si>
  <si>
    <t>079304033380</t>
  </si>
  <si>
    <t>064203005568</t>
  </si>
  <si>
    <t>066303015075</t>
  </si>
  <si>
    <t>052203016108</t>
  </si>
  <si>
    <t>075304016057</t>
  </si>
  <si>
    <t>054304000324</t>
  </si>
  <si>
    <t>042204014621</t>
  </si>
  <si>
    <t>070204002784</t>
  </si>
  <si>
    <t>086303000494</t>
  </si>
  <si>
    <t>040304000336</t>
  </si>
  <si>
    <t>066303009568</t>
  </si>
  <si>
    <t>068203009186</t>
  </si>
  <si>
    <t>083204009146</t>
  </si>
  <si>
    <t>052204005826</t>
  </si>
  <si>
    <t>079304029238</t>
  </si>
  <si>
    <t>051204007389</t>
  </si>
  <si>
    <t>095303000621</t>
  </si>
  <si>
    <t>077204003469</t>
  </si>
  <si>
    <t>079203043874</t>
  </si>
  <si>
    <t>096303001724</t>
  </si>
  <si>
    <t>064302008164</t>
  </si>
  <si>
    <t>079302009522</t>
  </si>
  <si>
    <t>0773788119</t>
  </si>
  <si>
    <t/>
  </si>
  <si>
    <t>091304000058</t>
  </si>
  <si>
    <t>066304001931</t>
  </si>
  <si>
    <t>066303006221</t>
  </si>
  <si>
    <t>068304005774</t>
  </si>
  <si>
    <t>030304006830</t>
  </si>
  <si>
    <t>070204003722</t>
  </si>
  <si>
    <t>036304004076</t>
  </si>
  <si>
    <t>11/06/2004</t>
  </si>
  <si>
    <t>054304004122</t>
  </si>
  <si>
    <t>072302005946</t>
  </si>
  <si>
    <t>079304014825</t>
  </si>
  <si>
    <t>051304000646</t>
  </si>
  <si>
    <t>086304001246</t>
  </si>
  <si>
    <t>082304000075</t>
  </si>
  <si>
    <t>079085016695</t>
  </si>
  <si>
    <t>079081024664</t>
  </si>
  <si>
    <t>067204004062</t>
  </si>
  <si>
    <t>056204009190</t>
  </si>
  <si>
    <t>058304004583</t>
  </si>
  <si>
    <t>14/03/2026 11:17:24</t>
  </si>
  <si>
    <t>tanh96677@gmail.com</t>
  </si>
  <si>
    <t>https://drive.google.com/open?id=17SvBq8ykdfUiW3BZls673CTkoEQvv3nP</t>
  </si>
  <si>
    <t>092301000378</t>
  </si>
  <si>
    <t>056204000216</t>
  </si>
  <si>
    <t>087204018895</t>
  </si>
  <si>
    <t>075304017947</t>
  </si>
  <si>
    <t>072203002752</t>
  </si>
  <si>
    <t>052204004843</t>
  </si>
  <si>
    <t>070304004446</t>
  </si>
  <si>
    <t>086203000156</t>
  </si>
  <si>
    <t>070203001365</t>
  </si>
  <si>
    <t>066304003267</t>
  </si>
  <si>
    <t>052304003372</t>
  </si>
  <si>
    <t>072301005372</t>
  </si>
  <si>
    <t>080303006182</t>
  </si>
  <si>
    <t>052304014693</t>
  </si>
  <si>
    <t>036302009733</t>
  </si>
  <si>
    <t>052304014105</t>
  </si>
  <si>
    <t>038304009339</t>
  </si>
  <si>
    <t>080203001477</t>
  </si>
  <si>
    <t>060303004099</t>
  </si>
  <si>
    <t>060203001151</t>
  </si>
  <si>
    <t>17/04/2003</t>
  </si>
  <si>
    <t>080203001295</t>
  </si>
  <si>
    <t>056304010247</t>
  </si>
  <si>
    <t>060203003282</t>
  </si>
  <si>
    <t>Mã sinh viên</t>
  </si>
  <si>
    <t>Tên sinh viên</t>
  </si>
  <si>
    <t>Giới tính</t>
  </si>
  <si>
    <t>CMND</t>
  </si>
  <si>
    <t>Ngày cấp</t>
  </si>
  <si>
    <t>Nơi cấp</t>
  </si>
  <si>
    <t>Số điện thoại</t>
  </si>
  <si>
    <t>Tôn giáo</t>
  </si>
  <si>
    <t>Địa chỉ liên hệ</t>
  </si>
  <si>
    <t>Họ tên bố</t>
  </si>
  <si>
    <t>Số điện thoại bố</t>
  </si>
  <si>
    <t>Họ tên mẹ</t>
  </si>
  <si>
    <t>Số điện thoại mẹ</t>
  </si>
  <si>
    <t>Quyết định</t>
  </si>
  <si>
    <t>Trạng thái</t>
  </si>
  <si>
    <t>NGUYỄN TUẤN ANH</t>
  </si>
  <si>
    <t>Nam</t>
  </si>
  <si>
    <t>012345678910</t>
  </si>
  <si>
    <t>0972291085</t>
  </si>
  <si>
    <t>4/8/9 Tổ dân phố số 2, Xã U Minh, tỉnh Cà Mau</t>
  </si>
  <si>
    <t>67B_ta</t>
  </si>
  <si>
    <t>Khoa Công trình</t>
  </si>
  <si>
    <t>Nguyễn Quốc Anh</t>
  </si>
  <si>
    <t>082207008859</t>
  </si>
  <si>
    <t>Cục Cảnh sát quản lý hành chính về trật tự xã hội</t>
  </si>
  <si>
    <t>0336651418</t>
  </si>
  <si>
    <t>Ba mẹ, Ấp phước trung xã Phước Vinh huyện Châu Thành tỉnh Tây Ninh</t>
  </si>
  <si>
    <t>Nguyễn Thị Trọn</t>
  </si>
  <si>
    <t>0862986596</t>
  </si>
  <si>
    <t>Đặng Mai Anh</t>
  </si>
  <si>
    <t>Nữ</t>
  </si>
  <si>
    <t>TP Hải Phòng</t>
  </si>
  <si>
    <t>031307013558</t>
  </si>
  <si>
    <t>0337740592</t>
  </si>
  <si>
    <t>Lê Thị Son ở Tiên Minh Tiên Lãng Hải Phòng</t>
  </si>
  <si>
    <t>Đặng Văn Lới</t>
  </si>
  <si>
    <t>Lê Thị Nơ</t>
  </si>
  <si>
    <t>0392738029</t>
  </si>
  <si>
    <t>Lê Thị C</t>
  </si>
  <si>
    <t>Tỉnh Bắc Ninh</t>
  </si>
  <si>
    <t>9876543212</t>
  </si>
  <si>
    <t>0389725967</t>
  </si>
  <si>
    <t>Nông Văn Thảo - Hợp Thành - Xã Biên Sơn - tỉnh Bắc Ninh</t>
  </si>
  <si>
    <t>Nguyễn Văn A</t>
  </si>
  <si>
    <t>012335446669</t>
  </si>
  <si>
    <t>Trần Thị B</t>
  </si>
  <si>
    <t>1223475488877</t>
  </si>
  <si>
    <t>Ngô Thị Thùy Chinh</t>
  </si>
  <si>
    <t>Tỉnh Hưng Yên</t>
  </si>
  <si>
    <t>034307012265</t>
  </si>
  <si>
    <t>0966501904</t>
  </si>
  <si>
    <t>Nhà không số (1589/1D),khu phố 11,phường An Phú Đông,Thành Phố Hồ Chí Minh</t>
  </si>
  <si>
    <t>Ngô Công Sang</t>
  </si>
  <si>
    <t>0866989148</t>
  </si>
  <si>
    <t>Vũ Thị Anh</t>
  </si>
  <si>
    <t>0345043914</t>
  </si>
  <si>
    <t>Nguyễn Sỹ Dũng</t>
  </si>
  <si>
    <t>Tỉnh Đắk Lắk</t>
  </si>
  <si>
    <t>066207019607</t>
  </si>
  <si>
    <t>Bộ Công An</t>
  </si>
  <si>
    <t>0962032007</t>
  </si>
  <si>
    <t>110/11/30 Đường Hoàng Hoa Thám, Tổ Dân Phố 8, Phường Buôn Ma Thuột, Tỉnh Đăk Lăk</t>
  </si>
  <si>
    <t>Nguyễn Sỹ Long</t>
  </si>
  <si>
    <t>0976941978</t>
  </si>
  <si>
    <t>Nguyễn Thị Hằng Vân</t>
  </si>
  <si>
    <t>0975144455</t>
  </si>
  <si>
    <t>Nguyễn Đức Tiến Duy</t>
  </si>
  <si>
    <t>079207044016</t>
  </si>
  <si>
    <t>0787685203</t>
  </si>
  <si>
    <t>24D, ht23, phường HIệp Thành, Quận 12</t>
  </si>
  <si>
    <t>Nguyễn Ngọc Tuấn</t>
  </si>
  <si>
    <t>0903547170</t>
  </si>
  <si>
    <t>Nguyễn Thị Thuý Linh</t>
  </si>
  <si>
    <t>0934152084</t>
  </si>
  <si>
    <t>Nguyễn Quang Duy</t>
  </si>
  <si>
    <t>001207063838</t>
  </si>
  <si>
    <t>0949475885</t>
  </si>
  <si>
    <t>Phật giáo</t>
  </si>
  <si>
    <t>Nguyễn Thị Kim Hiền- Bộ môn Đồ họa kỹ thuật- p320- Nhà A1- Trường Đại học Thủy Lợi- 175 Tây Sơn- Hà nội</t>
  </si>
  <si>
    <t>Nguyễn Hoàng Linh</t>
  </si>
  <si>
    <t>0914832288</t>
  </si>
  <si>
    <t>Nguyễn Thị Kim Hiền</t>
  </si>
  <si>
    <t>Dương Đoàn Thanh Duyên</t>
  </si>
  <si>
    <t>070307005470</t>
  </si>
  <si>
    <t>0384970237</t>
  </si>
  <si>
    <t>Cho thanh duyên ở ấp 3, xã đồng tiến, huyện đồng phú, tỉnh bình phước</t>
  </si>
  <si>
    <t>Dương Văn Minh</t>
  </si>
  <si>
    <t>Đoàn Thị Kim Thanh</t>
  </si>
  <si>
    <t>Đào Thị G</t>
  </si>
  <si>
    <t>9876543214</t>
  </si>
  <si>
    <t>0982809614</t>
  </si>
  <si>
    <t>Ba Ha'i</t>
  </si>
  <si>
    <t>68 Hoàng Hoa Thám An Tảo, Xã Khoái Châu, tỉnh Hưng Yên</t>
  </si>
  <si>
    <t>1234567890</t>
  </si>
  <si>
    <t>12345678890</t>
  </si>
  <si>
    <t>Nguyễn Thu Hoài</t>
  </si>
  <si>
    <t>Tỉnh Quảng Trị</t>
  </si>
  <si>
    <t>044306004234</t>
  </si>
  <si>
    <t>0377504775</t>
  </si>
  <si>
    <t>Nguyễn Xuân Tiến</t>
  </si>
  <si>
    <t>Nguyễn Văn Giáp</t>
  </si>
  <si>
    <t>0339776873</t>
  </si>
  <si>
    <t>Phạm Thị Hồng</t>
  </si>
  <si>
    <t>0362201650</t>
  </si>
  <si>
    <t>ĐINH VĂN HỌC</t>
  </si>
  <si>
    <t>012345678911</t>
  </si>
  <si>
    <t>0362021436</t>
  </si>
  <si>
    <t>4/9/10 Đồng Đa, Xã Nhơn Hội, tỉnh An Giang</t>
  </si>
  <si>
    <t>Nguyễn Thị Mỹ Huệ</t>
  </si>
  <si>
    <t>Tỉnh Gia Lai</t>
  </si>
  <si>
    <t>052307000256</t>
  </si>
  <si>
    <t>0384552810</t>
  </si>
  <si>
    <t>Nguyễn Thị Mỹ Huệ, Thắng Kiên - Cát Khánh - Phù Cát - Bình Định</t>
  </si>
  <si>
    <t>Nguyễn Duy Hiếu</t>
  </si>
  <si>
    <t>0983910280</t>
  </si>
  <si>
    <t>Trần Thị Mỹ Lệ</t>
  </si>
  <si>
    <t>0383373078</t>
  </si>
  <si>
    <t>Nguyễn Xuân Kha</t>
  </si>
  <si>
    <t>052207015704</t>
  </si>
  <si>
    <t>0357985459</t>
  </si>
  <si>
    <t>Thôn thiết tràng,Xã nhơn mỹ, Thị xã An nhơn ,Tỉnh Bình Định</t>
  </si>
  <si>
    <t>Nguyễn Xuân Khải</t>
  </si>
  <si>
    <t>0384231590</t>
  </si>
  <si>
    <t>Trịnh Thị Thanh Đà</t>
  </si>
  <si>
    <t>0376135643</t>
  </si>
  <si>
    <t>NGÔ ĐỨC KHẢI</t>
  </si>
  <si>
    <t>0862671296</t>
  </si>
  <si>
    <t>số 1 tổ 2 Thôn Vân, Xã Mỹ Đức Tây, tỉnh Đồng Tháp</t>
  </si>
  <si>
    <t>Nguyễn Khang</t>
  </si>
  <si>
    <t>087207009004</t>
  </si>
  <si>
    <t>0972235844</t>
  </si>
  <si>
    <t>Nguyễn Quốc Sơn</t>
  </si>
  <si>
    <t>Lê Thị Ngọc Mai</t>
  </si>
  <si>
    <t>038 6663192</t>
  </si>
  <si>
    <t>Nguyễn Văn Kiện</t>
  </si>
  <si>
    <t>Tỉnh Quảng Ngãi</t>
  </si>
  <si>
    <t>051207015831</t>
  </si>
  <si>
    <t>0392710793</t>
  </si>
  <si>
    <t>KDC Quần Huân, Thôn Hội An 1, Phường Trà Câu, Tỉnh Quảng Ngãi</t>
  </si>
  <si>
    <t>Nguyễn Văn Chí</t>
  </si>
  <si>
    <t>093 7072756</t>
  </si>
  <si>
    <t>Nguyễn Thị Lam</t>
  </si>
  <si>
    <t>0377657131</t>
  </si>
  <si>
    <t>Nguyễn Tùng Lâm</t>
  </si>
  <si>
    <t>067205003983</t>
  </si>
  <si>
    <t>0812195142</t>
  </si>
  <si>
    <t>106 Nơ Trang Long Kiến Đức</t>
  </si>
  <si>
    <t>Đàm Thị Lượng</t>
  </si>
  <si>
    <t>Võ Thị Trúc Linh</t>
  </si>
  <si>
    <t>080307010516</t>
  </si>
  <si>
    <t>0394727237</t>
  </si>
  <si>
    <t>Nguyễn Thị Dự (mẹ) Ấp Xuân Khánh Xã Hoà Khánh Tỉnh Tây Ninh</t>
  </si>
  <si>
    <t>Võ Văn Đặc</t>
  </si>
  <si>
    <t>0377389303</t>
  </si>
  <si>
    <t>Nguyễn Thị Dự</t>
  </si>
  <si>
    <t>0346705481</t>
  </si>
  <si>
    <t>Trương Ngọc Yến Loan</t>
  </si>
  <si>
    <t>079307026204</t>
  </si>
  <si>
    <t>0983854007</t>
  </si>
  <si>
    <t>292/1c ấp6, đường nguyễn kim cương, xã tân thạnh đông, huyện củ chi,tphcm</t>
  </si>
  <si>
    <t>Trương viết nam</t>
  </si>
  <si>
    <t>0971080144</t>
  </si>
  <si>
    <t>Trần thị bích hảo</t>
  </si>
  <si>
    <t>0376247253</t>
  </si>
  <si>
    <t>Bùi Hoàng Long</t>
  </si>
  <si>
    <t>075207000501</t>
  </si>
  <si>
    <t>0345705245</t>
  </si>
  <si>
    <t>0978822763 (Mẹ)</t>
  </si>
  <si>
    <t>Bùi Hữu Thắng</t>
  </si>
  <si>
    <t>0334603256</t>
  </si>
  <si>
    <t>Nguyễn Thị Kiều Giang</t>
  </si>
  <si>
    <t>097882273</t>
  </si>
  <si>
    <t>Trần Kim Long</t>
  </si>
  <si>
    <t>079207048491</t>
  </si>
  <si>
    <t>0775625723</t>
  </si>
  <si>
    <t>0909114611</t>
  </si>
  <si>
    <t>Trần Văn Thuận</t>
  </si>
  <si>
    <t>0908160770</t>
  </si>
  <si>
    <t>Trương Thị Bích Phượng</t>
  </si>
  <si>
    <t>Bùi Thông Long</t>
  </si>
  <si>
    <t>051207020847</t>
  </si>
  <si>
    <t>0384105224</t>
  </si>
  <si>
    <t>Bùi Thông Long, Quảng Ngãi, Đặc khu Lý Sơn</t>
  </si>
  <si>
    <t>Bùi Văn Tùng</t>
  </si>
  <si>
    <t>0373854976</t>
  </si>
  <si>
    <t>Nguyễn Thị Hiệu</t>
  </si>
  <si>
    <t>0776658681</t>
  </si>
  <si>
    <t>Trần Văn M</t>
  </si>
  <si>
    <t>Tỉnh Cao Bằng</t>
  </si>
  <si>
    <t>9876543213</t>
  </si>
  <si>
    <t>0354629445</t>
  </si>
  <si>
    <t>Tổ 4 số 19 ngõ 1092, phố Chùa Bộc, Phường Kim Liên, TP Hà Nội</t>
  </si>
  <si>
    <t>NGUYỄN QUÝ NAM</t>
  </si>
  <si>
    <t>TP Hà Nội</t>
  </si>
  <si>
    <t>0967477333</t>
  </si>
  <si>
    <t>sô 70, ngách 3, Thái Hà,</t>
  </si>
  <si>
    <t>Phan An</t>
  </si>
  <si>
    <t>75685637</t>
  </si>
  <si>
    <t>Lê Nga</t>
  </si>
  <si>
    <t>3564567766</t>
  </si>
  <si>
    <t>Nguyễn Phương Nam</t>
  </si>
  <si>
    <t>068207009657</t>
  </si>
  <si>
    <t>0918262712</t>
  </si>
  <si>
    <t>189/5A Nguyễn Công Trứ - Phường 2 (trước ngày 04/6/2021) - Thành phố Bảo Lộc - Lâm Đồng</t>
  </si>
  <si>
    <t>Nguyễn Phương Đông</t>
  </si>
  <si>
    <t>0365338523</t>
  </si>
  <si>
    <t>Nguyễn Thị Sáu</t>
  </si>
  <si>
    <t>0917461538</t>
  </si>
  <si>
    <t>Cam Hoàng Nam</t>
  </si>
  <si>
    <t>084207008353</t>
  </si>
  <si>
    <t>0336807257</t>
  </si>
  <si>
    <t>Ấp 1xã trà cú tỉnh vĩnh long cho cha hoặc mẹ</t>
  </si>
  <si>
    <t>Cam tuấn phương</t>
  </si>
  <si>
    <t>0972715610</t>
  </si>
  <si>
    <t>Huỳnh thị cẩm linh</t>
  </si>
  <si>
    <t>036 4753935</t>
  </si>
  <si>
    <t>Bùi Thị Kim Ngân</t>
  </si>
  <si>
    <t>TP Cần Thơ</t>
  </si>
  <si>
    <t>087307009272</t>
  </si>
  <si>
    <t>0907774692</t>
  </si>
  <si>
    <t>304B/4 ấp Hòa Bình, xã Tân Hòa</t>
  </si>
  <si>
    <t>Bùi Anh Tuấn</t>
  </si>
  <si>
    <t>0788909928</t>
  </si>
  <si>
    <t>Phạm Thị Tho</t>
  </si>
  <si>
    <t>0788908928</t>
  </si>
  <si>
    <t>Nguyễn Vĩnh Kim Ngân</t>
  </si>
  <si>
    <t>080305010275</t>
  </si>
  <si>
    <t>0705119103</t>
  </si>
  <si>
    <t>018 lô F, cư xá Thanh Đa, phường 27, quận Bình Thạnh, Thành phố Hồ Chí Minh</t>
  </si>
  <si>
    <t>Nguyễn Thị Kiều Oanh</t>
  </si>
  <si>
    <t>0909878702</t>
  </si>
  <si>
    <t>Đoàn Thị Hồng Ngọc</t>
  </si>
  <si>
    <t>044307003044</t>
  </si>
  <si>
    <t>0838845716</t>
  </si>
  <si>
    <t>Cho bố,ở đồng hới quảng bình cũ</t>
  </si>
  <si>
    <t>Đoàn Văn Nghành</t>
  </si>
  <si>
    <t>0919724266</t>
  </si>
  <si>
    <t>Trần Thị Hà</t>
  </si>
  <si>
    <t>0398083211</t>
  </si>
  <si>
    <t>Phạm Nguyễn Uyên Nhi</t>
  </si>
  <si>
    <t>079307005548</t>
  </si>
  <si>
    <t>0908572792</t>
  </si>
  <si>
    <t>phạm hữu thọ (ba) 862/116/9 lê đức thọ,phường 15 gò vấp tp hcm</t>
  </si>
  <si>
    <t>phạm hữu thọ</t>
  </si>
  <si>
    <t>0938522792</t>
  </si>
  <si>
    <t>nguyễn trinh uyên</t>
  </si>
  <si>
    <t>0933588835</t>
  </si>
  <si>
    <t>Đinh Quang Phúc</t>
  </si>
  <si>
    <t>075207014325</t>
  </si>
  <si>
    <t>0386757215</t>
  </si>
  <si>
    <t>Cho gia đình , ấp láng lớn, xuân mỹ, cẩm mỹ, đồng nai</t>
  </si>
  <si>
    <t>Đinh Quang Quý</t>
  </si>
  <si>
    <t>0986525314</t>
  </si>
  <si>
    <t>Lý Hoàng Mỹ Linh</t>
  </si>
  <si>
    <t>0346724000</t>
  </si>
  <si>
    <t>Phan Đặng Như Quỳnh</t>
  </si>
  <si>
    <t>075307001197</t>
  </si>
  <si>
    <t>0937889721</t>
  </si>
  <si>
    <t>Mẹ</t>
  </si>
  <si>
    <t>Đặng Thị Tám</t>
  </si>
  <si>
    <t>0964183679</t>
  </si>
  <si>
    <t>Trần Hoàng Sơn</t>
  </si>
  <si>
    <t>080206011593</t>
  </si>
  <si>
    <t>0798088081</t>
  </si>
  <si>
    <t>Ấp Tây_Đông Thạnh_Cần Giuộc_Long An</t>
  </si>
  <si>
    <t>Trần Hoàng Nam</t>
  </si>
  <si>
    <t>0585106038</t>
  </si>
  <si>
    <t>Trần Thị Hồng Nhung</t>
  </si>
  <si>
    <t>Phạm Quang Thắng</t>
  </si>
  <si>
    <t>033207005516</t>
  </si>
  <si>
    <t>0345152602</t>
  </si>
  <si>
    <t>Mẹ, Xã Tiên Lữ, Tỉnh Hưng Yên</t>
  </si>
  <si>
    <t>Phạm Văn Chiến</t>
  </si>
  <si>
    <t>0364137391</t>
  </si>
  <si>
    <t>Trịnh Thị Thu Hiền</t>
  </si>
  <si>
    <t>0973675700</t>
  </si>
  <si>
    <t>Nguyễn Minh Thảo</t>
  </si>
  <si>
    <t>079307011121</t>
  </si>
  <si>
    <t>0354502572</t>
  </si>
  <si>
    <t>tuy</t>
  </si>
  <si>
    <t>th</t>
  </si>
  <si>
    <t>0984737628</t>
  </si>
  <si>
    <t>082307012456</t>
  </si>
  <si>
    <t>0902926236</t>
  </si>
  <si>
    <t>35/128 XVNT phường 17</t>
  </si>
  <si>
    <t>Nguyễn Minh Hùng</t>
  </si>
  <si>
    <t>0906796051</t>
  </si>
  <si>
    <t>Châu Ngọc Linh</t>
  </si>
  <si>
    <t>0764553563</t>
  </si>
  <si>
    <t>075206021396</t>
  </si>
  <si>
    <t>Nguyễn Xuân Công</t>
  </si>
  <si>
    <t>Phan Thị Quý</t>
  </si>
  <si>
    <t>Võ Thanh Trúc</t>
  </si>
  <si>
    <t>Tỉnh Khánh Hòa</t>
  </si>
  <si>
    <t>058307006170</t>
  </si>
  <si>
    <t>0363042167</t>
  </si>
  <si>
    <t>cho ba mẹ, ở Thôn Khánh Nhơn, Xã Vĩnh Hải, Tỉnh Khánh Hoà</t>
  </si>
  <si>
    <t>Võ Văn Yên</t>
  </si>
  <si>
    <t>0383437806</t>
  </si>
  <si>
    <t>Trần Nữ Điệp</t>
  </si>
  <si>
    <t>0792469017</t>
  </si>
  <si>
    <t>Phùng Xuân Trường</t>
  </si>
  <si>
    <t>064207007142</t>
  </si>
  <si>
    <t>0343096609</t>
  </si>
  <si>
    <t>Cho bố ở gia lai</t>
  </si>
  <si>
    <t>Phùng văn cảnh</t>
  </si>
  <si>
    <t>0399266587</t>
  </si>
  <si>
    <t>Trần thị loan</t>
  </si>
  <si>
    <t>0365884500</t>
  </si>
  <si>
    <t>Trương Thanh Tuyền</t>
  </si>
  <si>
    <t>082207014758</t>
  </si>
  <si>
    <t>Đặng Ngọc Thanh Vân</t>
  </si>
  <si>
    <t>074307007129</t>
  </si>
  <si>
    <t>0862391216</t>
  </si>
  <si>
    <t>Cha: Đặng Thành Tâm, tại tổ 1, ấp Suối Cạn, xã Trừ Văn Thố, Thành phố Hồ Chí Minh</t>
  </si>
  <si>
    <t>Đặng Thành Tâm</t>
  </si>
  <si>
    <t>0907971730</t>
  </si>
  <si>
    <t>Trần Thị Ngọc Hương</t>
  </si>
  <si>
    <t>0369049633</t>
  </si>
  <si>
    <t>Đỗ Thị Thu Vân</t>
  </si>
  <si>
    <t>077307004871</t>
  </si>
  <si>
    <t>0868274687</t>
  </si>
  <si>
    <t>42L1 Ấp Long Hiệp, Xã Long Điền, TP.HCM</t>
  </si>
  <si>
    <t>Đỗ Đăng Do</t>
  </si>
  <si>
    <t>0908827483</t>
  </si>
  <si>
    <t>Trần Thị Thúy</t>
  </si>
  <si>
    <t>0344903336</t>
  </si>
  <si>
    <t>NÔNG VĂN VIỆT</t>
  </si>
  <si>
    <t>Tỉnh Tuyên Quang</t>
  </si>
  <si>
    <t>Ba na</t>
  </si>
  <si>
    <t>Nông An</t>
  </si>
  <si>
    <t>0147852369</t>
  </si>
  <si>
    <t>Nguyễn Na</t>
  </si>
  <si>
    <t>0258147369</t>
  </si>
  <si>
    <t xml:space="preserve"> Ngô Trường An</t>
  </si>
  <si>
    <t>CS2_HL_C</t>
  </si>
  <si>
    <t>K60 về trước</t>
  </si>
  <si>
    <t xml:space="preserve"> Bùi Kim Anh</t>
  </si>
  <si>
    <t xml:space="preserve"> Trịnh Quốc Anh</t>
  </si>
  <si>
    <t xml:space="preserve"> Hoàng Thị Lan Anh</t>
  </si>
  <si>
    <t>Hoàng Tuấn Anh</t>
  </si>
  <si>
    <t xml:space="preserve"> TĂNG NGUYỄN HOÀNG ANH</t>
  </si>
  <si>
    <t>Quyết định tốt nghiệp - Ngày 22/09/2023</t>
  </si>
  <si>
    <t>Đã tốt nghiêp</t>
  </si>
  <si>
    <t xml:space="preserve"> Nguyễn Ngọc Bảo</t>
  </si>
  <si>
    <t xml:space="preserve"> Nguyễn Thái Bình</t>
  </si>
  <si>
    <t xml:space="preserve"> Cao Văn  Bình</t>
  </si>
  <si>
    <t xml:space="preserve"> Lưu Văn Bình</t>
  </si>
  <si>
    <t xml:space="preserve"> Phạm Văn Bình</t>
  </si>
  <si>
    <t>Quyết định tốt nghiệp - Ngày 20/03/2023</t>
  </si>
  <si>
    <t xml:space="preserve"> Trần Danh Châu</t>
  </si>
  <si>
    <t xml:space="preserve"> Trương Đông Chinh</t>
  </si>
  <si>
    <t xml:space="preserve"> Ngô Đức Chính</t>
  </si>
  <si>
    <t xml:space="preserve">Quyết định quay trở lại trường - Ngày 01/11/2023; Quyết định tam ngừng học - Ngày 14/02/2023; Quyết định tốt nghiệp - Ngày 19/04/2024; </t>
  </si>
  <si>
    <t xml:space="preserve"> Nguyễn Đức Chung</t>
  </si>
  <si>
    <t xml:space="preserve"> VÕ HOÀNG CHƯƠNG</t>
  </si>
  <si>
    <t xml:space="preserve"> Nguyễn Thị Kim Cương</t>
  </si>
  <si>
    <t xml:space="preserve"> Vũ Xuân Cương</t>
  </si>
  <si>
    <t xml:space="preserve"> Lưu Mạnh Cường</t>
  </si>
  <si>
    <t xml:space="preserve"> Lê Văn Cường</t>
  </si>
  <si>
    <t xml:space="preserve"> Võ Tấn Cường</t>
  </si>
  <si>
    <t xml:space="preserve"> Trần Ngọc Đại</t>
  </si>
  <si>
    <t xml:space="preserve"> Trần Xuân Đại</t>
  </si>
  <si>
    <t xml:space="preserve"> Nguyễn Hải Đăng</t>
  </si>
  <si>
    <t>Bệnh viện Phụ Sản TP.Hồ Chí Minh</t>
  </si>
  <si>
    <t>Quyết định tốt nghiệp - Ngày 19/04/2024</t>
  </si>
  <si>
    <t xml:space="preserve"> Nguyễn Thành Danh</t>
  </si>
  <si>
    <t>Vũ Tiến Đạt</t>
  </si>
  <si>
    <t>Phùng Quang Đạt</t>
  </si>
  <si>
    <t>Đã nhập học, đang học</t>
  </si>
  <si>
    <t>Nguyễn Phú Đạt</t>
  </si>
  <si>
    <t xml:space="preserve"> Đoàn Trọng Đạt</t>
  </si>
  <si>
    <t xml:space="preserve"> NGUYỄN TIẾN ĐẠT</t>
  </si>
  <si>
    <t xml:space="preserve"> Phạm Hồng Định</t>
  </si>
  <si>
    <t xml:space="preserve"> Lê Hoàng Đông</t>
  </si>
  <si>
    <t xml:space="preserve"> Phạm Hồng Đức</t>
  </si>
  <si>
    <t xml:space="preserve"> Nguyễn Trung Đức</t>
  </si>
  <si>
    <t>Võ Việt Đức</t>
  </si>
  <si>
    <t>Nguyễn Lâm Dũng</t>
  </si>
  <si>
    <t xml:space="preserve"> Nguyễn Thọ Dũng</t>
  </si>
  <si>
    <t xml:space="preserve"> Bùi Xuân Dũng</t>
  </si>
  <si>
    <t xml:space="preserve">Quyết định quay trở lại trường - Ngày 05/04/2023; Quyết định tốt nghiệp - Ngày 24/10/2024; Quyết định tam ngừng học - Ngày 20/05/2022; </t>
  </si>
  <si>
    <t xml:space="preserve"> Hồ Hải Dương</t>
  </si>
  <si>
    <t xml:space="preserve"> Nguyễn Thái Dương</t>
  </si>
  <si>
    <t xml:space="preserve"> Ngô Duy Dương</t>
  </si>
  <si>
    <t xml:space="preserve"> Đinh Tấn Dương</t>
  </si>
  <si>
    <t xml:space="preserve"> Huỳnh Phương Duy</t>
  </si>
  <si>
    <t>Quyết định xóa tên - Ngày 21/11/2024</t>
  </si>
  <si>
    <t>Xóa tên</t>
  </si>
  <si>
    <t>Nguyễn Lê Anh Duy</t>
  </si>
  <si>
    <t xml:space="preserve"> Đoàn Thị Bích Duyên</t>
  </si>
  <si>
    <t xml:space="preserve"> Nguyễn Thị Mỹ Duyên</t>
  </si>
  <si>
    <t xml:space="preserve"> Huỳnh Thị Mỹ Duyên</t>
  </si>
  <si>
    <t xml:space="preserve"> Lê Thị Giang</t>
  </si>
  <si>
    <t xml:space="preserve"> Lê Trường Giang</t>
  </si>
  <si>
    <t xml:space="preserve"> Trịnh Quý  Giang</t>
  </si>
  <si>
    <t>Võ Nguyên Giáp</t>
  </si>
  <si>
    <t>Nguyễn Vy Gơ</t>
  </si>
  <si>
    <t xml:space="preserve"> Trịnh Thu  Hà</t>
  </si>
  <si>
    <t xml:space="preserve"> Mai Hồng Hải Hà</t>
  </si>
  <si>
    <t xml:space="preserve"> Dương Ngọc Hải</t>
  </si>
  <si>
    <t xml:space="preserve"> Nguyễn Anh Hào</t>
  </si>
  <si>
    <t xml:space="preserve"> Phạm Danh Hào</t>
  </si>
  <si>
    <t xml:space="preserve"> Ngô Trung Hậu</t>
  </si>
  <si>
    <t xml:space="preserve"> Lê Thị Diệu Hiền</t>
  </si>
  <si>
    <t xml:space="preserve"> Lữ Minh Hiệp</t>
  </si>
  <si>
    <t>Cáp Đức Hiệp</t>
  </si>
  <si>
    <t>Quyết định tốt nghiệp - Ngày 11/03/2026</t>
  </si>
  <si>
    <t xml:space="preserve"> Nguyễn Đức Hiếu</t>
  </si>
  <si>
    <t xml:space="preserve"> Huỳnh Trung Hiếu</t>
  </si>
  <si>
    <t xml:space="preserve"> Lê Trọng Hiếu</t>
  </si>
  <si>
    <t xml:space="preserve"> Phạm Trọng Hiếu</t>
  </si>
  <si>
    <t xml:space="preserve"> Nguyễn Thị Minh Hiếu</t>
  </si>
  <si>
    <t xml:space="preserve"> Nguyễn Trung Hiếu</t>
  </si>
  <si>
    <t xml:space="preserve"> Đoàn Trung Hiếu</t>
  </si>
  <si>
    <t xml:space="preserve"> Nguyễn Trung Hòa</t>
  </si>
  <si>
    <t xml:space="preserve"> Bế Thu Hoài</t>
  </si>
  <si>
    <t xml:space="preserve"> Trương Huy  Hoàng</t>
  </si>
  <si>
    <t xml:space="preserve"> Trần  Hoàng</t>
  </si>
  <si>
    <t xml:space="preserve"> Phạm Viết Hoàng</t>
  </si>
  <si>
    <t xml:space="preserve"> Nguyễn Khánh  Hội</t>
  </si>
  <si>
    <t xml:space="preserve"> Lê Văn  Hùng</t>
  </si>
  <si>
    <t xml:space="preserve"> Chu Văn Khánh Hưng</t>
  </si>
  <si>
    <t>Quyết định xóa tên - Ngày 25/11/2022</t>
  </si>
  <si>
    <t xml:space="preserve"> Nguyễn Thành Hưng</t>
  </si>
  <si>
    <t xml:space="preserve"> Vũ Trần Khánh Hưng</t>
  </si>
  <si>
    <t xml:space="preserve"> Lê Ngọc Huy</t>
  </si>
  <si>
    <t xml:space="preserve"> Lê Hữu Huy</t>
  </si>
  <si>
    <t xml:space="preserve"> Đinh Hoàng Huy</t>
  </si>
  <si>
    <t xml:space="preserve"> Phạm Hoàng Huy</t>
  </si>
  <si>
    <t xml:space="preserve"> Trần Văn Quang Huy</t>
  </si>
  <si>
    <t xml:space="preserve"> Lê Huỳnh Huy</t>
  </si>
  <si>
    <t>Phan Ngọc Huy</t>
  </si>
  <si>
    <t>Bùi Nhật  Huy</t>
  </si>
  <si>
    <t xml:space="preserve"> HÀ MINH HUY</t>
  </si>
  <si>
    <t xml:space="preserve"> NGUYỄN PHÚC GIA HUY</t>
  </si>
  <si>
    <t>Quyết định tốt nghiệp - Ngày 28/09/2023</t>
  </si>
  <si>
    <t xml:space="preserve"> Trịnh Minh Huy</t>
  </si>
  <si>
    <t>Quyết định tốt nghiệp - Ngày 26/09/2024</t>
  </si>
  <si>
    <t xml:space="preserve"> Vương Ngọc Huyền</t>
  </si>
  <si>
    <t xml:space="preserve"> Nguyễn  Huỳnh</t>
  </si>
  <si>
    <t xml:space="preserve"> Trần Nguyễn Huy Khang</t>
  </si>
  <si>
    <t xml:space="preserve"> Thiều Gia Khang</t>
  </si>
  <si>
    <t>Đào Văn Khanh</t>
  </si>
  <si>
    <t>Lại Nguyên Khánh</t>
  </si>
  <si>
    <t xml:space="preserve"> Phạm Đức Khánh</t>
  </si>
  <si>
    <t xml:space="preserve"> Đinh Quốc Khánh</t>
  </si>
  <si>
    <t xml:space="preserve"> Phạm Đăng  Khiên</t>
  </si>
  <si>
    <t xml:space="preserve"> Trần Minh Khoa</t>
  </si>
  <si>
    <t xml:space="preserve"> Huỳnh Hải Đăng Khoa</t>
  </si>
  <si>
    <t xml:space="preserve"> Đỗ Nhật Khoa</t>
  </si>
  <si>
    <t>Trần Sỹ Kiên</t>
  </si>
  <si>
    <t>Quyết định tốt nghiệp - Ngày 02/07/2024</t>
  </si>
  <si>
    <t>Nguyễn Tuấn Anh Kiệt</t>
  </si>
  <si>
    <t xml:space="preserve"> Phạm Tuấn Kiệt</t>
  </si>
  <si>
    <t xml:space="preserve"> Nguyễn Duy Lam</t>
  </si>
  <si>
    <t xml:space="preserve"> Trần Lê Liêm</t>
  </si>
  <si>
    <t xml:space="preserve"> Lê Văn Liêm</t>
  </si>
  <si>
    <t>Trần Phước Lộc</t>
  </si>
  <si>
    <t>Đào Văn Long</t>
  </si>
  <si>
    <t xml:space="preserve"> Trần Hoàng Long</t>
  </si>
  <si>
    <t xml:space="preserve"> Nguyễn Phạm Hoàng Long</t>
  </si>
  <si>
    <t xml:space="preserve"> Nguyễn Minh Luân</t>
  </si>
  <si>
    <t xml:space="preserve"> Hà Gia Lực</t>
  </si>
  <si>
    <t>Quyết định buộc thôi học - Ngày 06/05/2022</t>
  </si>
  <si>
    <t>Bị đuổi học</t>
  </si>
  <si>
    <t xml:space="preserve"> Nguyễn Bình Lưu</t>
  </si>
  <si>
    <t xml:space="preserve"> Nguyễn Đức Mạnh</t>
  </si>
  <si>
    <t xml:space="preserve"> Võ Quân Minh</t>
  </si>
  <si>
    <t xml:space="preserve"> PHẠM ANH MINH</t>
  </si>
  <si>
    <t xml:space="preserve"> Phạm Trọng Ngọc Minh</t>
  </si>
  <si>
    <t xml:space="preserve"> Đoàn Phương Nam</t>
  </si>
  <si>
    <t xml:space="preserve"> Phù Ngọc Nam</t>
  </si>
  <si>
    <t xml:space="preserve"> Nguyễn Thị Nga</t>
  </si>
  <si>
    <t xml:space="preserve"> Nguyễn Thị Ngọc Ngân</t>
  </si>
  <si>
    <t xml:space="preserve"> Tiêu Thị Phương Ngân</t>
  </si>
  <si>
    <t xml:space="preserve"> HUỲNH LÊ BẢO NGHI</t>
  </si>
  <si>
    <t xml:space="preserve"> Đỗ Đại Nghĩa</t>
  </si>
  <si>
    <t xml:space="preserve"> Bùi Hữu Nghĩa</t>
  </si>
  <si>
    <t xml:space="preserve"> Nguyễn Thị Nguyên Ngọc</t>
  </si>
  <si>
    <t>Huỳnh Thị Bảo Ngọc</t>
  </si>
  <si>
    <t xml:space="preserve"> Nguyễn Văn Nguyên</t>
  </si>
  <si>
    <t xml:space="preserve"> Trần Đình Nguyên</t>
  </si>
  <si>
    <t>PHẠM KHANG NGUYÊN</t>
  </si>
  <si>
    <t xml:space="preserve"> Nguyễn Chí Nguyễn</t>
  </si>
  <si>
    <t>Lê Chí Nguyện</t>
  </si>
  <si>
    <t xml:space="preserve"> Bùi Tiến Nhân</t>
  </si>
  <si>
    <t xml:space="preserve"> NGUYỄN PHÚC NHÂN</t>
  </si>
  <si>
    <t xml:space="preserve"> Đinh Minh Nhật</t>
  </si>
  <si>
    <t xml:space="preserve"> TRẦN MINH NHẬT</t>
  </si>
  <si>
    <t>Quyết định xóa tên - Ngày 06/06/2024</t>
  </si>
  <si>
    <t xml:space="preserve"> Đỗ Quang Nhật</t>
  </si>
  <si>
    <t xml:space="preserve"> Nguyễn Ánh Nhật</t>
  </si>
  <si>
    <t xml:space="preserve">Quyết định tam ngừng học - Ngày 24/11/2023; Quyết định quay trở lại trường - Ngày 10/09/2024; </t>
  </si>
  <si>
    <t>Quay trở lại</t>
  </si>
  <si>
    <t xml:space="preserve"> Cao Ngọc Yến Nhi</t>
  </si>
  <si>
    <t xml:space="preserve"> Trần Khả Nhi</t>
  </si>
  <si>
    <t xml:space="preserve"> Cao Trường Nhi</t>
  </si>
  <si>
    <t xml:space="preserve"> Nguyễn Thị Tuyết Nhung</t>
  </si>
  <si>
    <t xml:space="preserve"> Cao Minh Nhựt</t>
  </si>
  <si>
    <t xml:space="preserve"> Huỳnh Duy Nhụy</t>
  </si>
  <si>
    <t xml:space="preserve"> NGUYỄN VĨNH PHÁT</t>
  </si>
  <si>
    <t xml:space="preserve"> Lê Quốc Nhật Phi</t>
  </si>
  <si>
    <t xml:space="preserve"> Nguyễn Thanh Phong</t>
  </si>
  <si>
    <t xml:space="preserve"> Ngô Minh Phong</t>
  </si>
  <si>
    <t xml:space="preserve">Quyết định tam ngừng học - Ngày 26/03/2024; Quyết định quay trở lại trường - Ngày 20/08/2024; </t>
  </si>
  <si>
    <t xml:space="preserve"> Hoàng Hải Phú</t>
  </si>
  <si>
    <t xml:space="preserve"> Nguyễn Văn Hùng Phú</t>
  </si>
  <si>
    <t xml:space="preserve"> Trần Nguyễn Tấn Phúc</t>
  </si>
  <si>
    <t xml:space="preserve"> LÊ ĐÌNH HOÀNG PHÚC</t>
  </si>
  <si>
    <t>xã phước hiệp huyện Củ Chỉ, TP. Hồ Chí Minh</t>
  </si>
  <si>
    <t xml:space="preserve"> Nguyễn Xuân Phụng</t>
  </si>
  <si>
    <t xml:space="preserve"> Huỳnh Văn Phụng</t>
  </si>
  <si>
    <t xml:space="preserve"> Cao Hữu Phước</t>
  </si>
  <si>
    <t xml:space="preserve"> NGUYỄN NGỌC PHƯƠNG</t>
  </si>
  <si>
    <t xml:space="preserve"> Vi Văn Phương</t>
  </si>
  <si>
    <t xml:space="preserve"> Nguyễn Anh Quân</t>
  </si>
  <si>
    <t xml:space="preserve"> Lê Đình  Quân</t>
  </si>
  <si>
    <t xml:space="preserve"> Phan Nhật Quang</t>
  </si>
  <si>
    <t>Bùi Duy Quang</t>
  </si>
  <si>
    <t xml:space="preserve"> Cao Nhật Quí</t>
  </si>
  <si>
    <t>Ấp Giồng Bướm A, Xã Châu Thới, Huyện Vĩnh Lợi, Tỉnh Bạc liêu</t>
  </si>
  <si>
    <t xml:space="preserve"> Võ Thành Quốc</t>
  </si>
  <si>
    <t>Mai Xuân Quyền</t>
  </si>
  <si>
    <t xml:space="preserve"> Phạm Thị Quỳnh</t>
  </si>
  <si>
    <t xml:space="preserve"> Trần Ngọc Như Quỳnh</t>
  </si>
  <si>
    <t xml:space="preserve"> Mai Ngọc Sơn</t>
  </si>
  <si>
    <t xml:space="preserve"> Bùi Ngọc Sơn</t>
  </si>
  <si>
    <t xml:space="preserve"> Đặng Văn  Sơn</t>
  </si>
  <si>
    <t xml:space="preserve"> Trần Tú  Tài</t>
  </si>
  <si>
    <t xml:space="preserve"> NGÔ ĐỨC TÀI</t>
  </si>
  <si>
    <t>Nguyễn Duy Tâm</t>
  </si>
  <si>
    <t xml:space="preserve">Quyết định tam ngừng học - Ngày 18/04/2024; Quyết định quay trở lại trường - Ngày 13/11/2024; </t>
  </si>
  <si>
    <t xml:space="preserve"> Cao Đức Tâm</t>
  </si>
  <si>
    <t>Nguyễn Sĩ Tâm</t>
  </si>
  <si>
    <t>Phạm Chí Tâm</t>
  </si>
  <si>
    <t>Trần Duy Tân</t>
  </si>
  <si>
    <t xml:space="preserve"> PHAN MINH TÂN</t>
  </si>
  <si>
    <t xml:space="preserve"> TRẦN NHẬT TÂN</t>
  </si>
  <si>
    <t>Quyết định buộc thôi học - Ngày 25/11/2022</t>
  </si>
  <si>
    <t>CAO ĐƯỜNG PHƯỚC THÁI</t>
  </si>
  <si>
    <t>Ưng Thông Thái</t>
  </si>
  <si>
    <t xml:space="preserve"> Nguyễn Văn Thản</t>
  </si>
  <si>
    <t xml:space="preserve"> Nguyễn Đức Thắng</t>
  </si>
  <si>
    <t xml:space="preserve"> Lưu Bảo Thanh</t>
  </si>
  <si>
    <t xml:space="preserve"> Nguyễn Ngọc Thanh</t>
  </si>
  <si>
    <t xml:space="preserve"> Nguyễn Đức Thành</t>
  </si>
  <si>
    <t xml:space="preserve"> Lê Minh Thành</t>
  </si>
  <si>
    <t xml:space="preserve"> NGUYỄN VĂN THÀNH</t>
  </si>
  <si>
    <t xml:space="preserve"> Huỳnh Văn Thao</t>
  </si>
  <si>
    <t xml:space="preserve"> NGUYỄN HOÀNG PHƯƠNG THẢO</t>
  </si>
  <si>
    <t xml:space="preserve"> TRƯƠNG THỊ THANH THẢO</t>
  </si>
  <si>
    <t xml:space="preserve"> Phan Trần Thanh Thảo</t>
  </si>
  <si>
    <t xml:space="preserve"> Trần Võ Thảo</t>
  </si>
  <si>
    <t xml:space="preserve"> Lê Thị Hoàng Thi</t>
  </si>
  <si>
    <t>Quyết định xóa tên - Ngày 03/11/2023</t>
  </si>
  <si>
    <t xml:space="preserve"> Trần Thanh Thiên</t>
  </si>
  <si>
    <t xml:space="preserve"> Trần Minh Thiện</t>
  </si>
  <si>
    <t xml:space="preserve"> Nguyễn Đức Thịnh</t>
  </si>
  <si>
    <t xml:space="preserve"> Trương Hoàng Thịnh</t>
  </si>
  <si>
    <t>Nguyễn Quốc  Thịnh</t>
  </si>
  <si>
    <t xml:space="preserve"> Nguyễn Quỳnh Thơ</t>
  </si>
  <si>
    <t xml:space="preserve"> Nguyễn Hữu Thọ</t>
  </si>
  <si>
    <t xml:space="preserve"> Lê Quang Thế Thọ</t>
  </si>
  <si>
    <t xml:space="preserve"> Đinh Hoàng Thông</t>
  </si>
  <si>
    <t xml:space="preserve"> Ma Phan Thị Thư</t>
  </si>
  <si>
    <t xml:space="preserve"> Lê Bá Thuận</t>
  </si>
  <si>
    <t xml:space="preserve">Quyết định tốt nghiệp - Ngày 03/04/2025; Quyết định quay trở lại trường - Ngày 09/04/2024; Quyết định tam ngừng học - Ngày 12/10/2023; </t>
  </si>
  <si>
    <t xml:space="preserve"> Đỗ Kiến Thức</t>
  </si>
  <si>
    <t xml:space="preserve"> Tô Ngọc Đan Thương</t>
  </si>
  <si>
    <t>Vũ Văn Thường</t>
  </si>
  <si>
    <t xml:space="preserve"> Nguyễn Phùng Tiên</t>
  </si>
  <si>
    <t xml:space="preserve"> Nguyễn Quốc Tiến</t>
  </si>
  <si>
    <t xml:space="preserve"> Võ Minh Tiến</t>
  </si>
  <si>
    <t xml:space="preserve"> Nguyễn Đức Tiến</t>
  </si>
  <si>
    <t xml:space="preserve"> Huỳnh Ngọc Tiến</t>
  </si>
  <si>
    <t xml:space="preserve"> Phạm Đức Tiền</t>
  </si>
  <si>
    <t xml:space="preserve"> Trương Văn Tín</t>
  </si>
  <si>
    <t xml:space="preserve"> Tăng Thái Tính</t>
  </si>
  <si>
    <t xml:space="preserve"> Trần Năng Tĩnh</t>
  </si>
  <si>
    <t xml:space="preserve"> Phan Thanh Tỉnh</t>
  </si>
  <si>
    <t xml:space="preserve"> Nguyễn Yến Tố</t>
  </si>
  <si>
    <t xml:space="preserve"> NGUYỄN THUẬN TOÀN</t>
  </si>
  <si>
    <t xml:space="preserve"> Dương Văn Toàn</t>
  </si>
  <si>
    <t xml:space="preserve"> Nguyễn Văn Toàn</t>
  </si>
  <si>
    <t>Quyết định tốt nghiệp - Ngày 16/09/2025</t>
  </si>
  <si>
    <t xml:space="preserve"> Đào Ngọc Tới</t>
  </si>
  <si>
    <t xml:space="preserve"> Nguyễn Văn  Tới</t>
  </si>
  <si>
    <t xml:space="preserve"> Phan Công Trị</t>
  </si>
  <si>
    <t>Quyết định tốt nghiệp - Ngày 23/10/2023</t>
  </si>
  <si>
    <t xml:space="preserve"> Huỳnh Phúc Trường</t>
  </si>
  <si>
    <t xml:space="preserve"> Nguyễn Cảnh Trường</t>
  </si>
  <si>
    <t xml:space="preserve"> Nguyễn Quang Trường</t>
  </si>
  <si>
    <t xml:space="preserve"> NGUYỄN NHƯ TÚ</t>
  </si>
  <si>
    <t xml:space="preserve">Quyết định tam ngừng học - Ngày 27/12/2023; Quyết định quay trở lại trường - Ngày 23/04/2024; </t>
  </si>
  <si>
    <t xml:space="preserve"> Hà Anh Tú</t>
  </si>
  <si>
    <t xml:space="preserve"> Lê Thị Tư</t>
  </si>
  <si>
    <t xml:space="preserve"> Phạm Ngọc Tuấn</t>
  </si>
  <si>
    <t xml:space="preserve"> Nguyễn Đình Tuấn</t>
  </si>
  <si>
    <t xml:space="preserve"> Bùi Anh Tuấn</t>
  </si>
  <si>
    <t xml:space="preserve"> Lại Minh Tuấn</t>
  </si>
  <si>
    <t xml:space="preserve"> Đinh Ngọc Tuấn</t>
  </si>
  <si>
    <t xml:space="preserve"> Nguyễn Anh Tuấn</t>
  </si>
  <si>
    <t xml:space="preserve"> Lê Anh Tuấn</t>
  </si>
  <si>
    <t>Quyết định tốt nghiệp - Ngày 03/04/2025</t>
  </si>
  <si>
    <t xml:space="preserve"> Lê Quốc Anh Tuấn</t>
  </si>
  <si>
    <t>Lê Đức Tuấn</t>
  </si>
  <si>
    <t xml:space="preserve"> HUỲNH THANH TÙNG</t>
  </si>
  <si>
    <t xml:space="preserve"> Trần Văn Tùng</t>
  </si>
  <si>
    <t xml:space="preserve"> Nghiêm Thanh  Tùng</t>
  </si>
  <si>
    <t xml:space="preserve"> Nguyễn Tấn Thiên Tỷ</t>
  </si>
  <si>
    <t xml:space="preserve"> Nguyễn Hữu Văn</t>
  </si>
  <si>
    <t xml:space="preserve"> Trần Nguyễn Trúc Vi</t>
  </si>
  <si>
    <t>Nguyễn Nguyệt Vi</t>
  </si>
  <si>
    <t>Nguyễn Kiều Bảo Việt</t>
  </si>
  <si>
    <t xml:space="preserve"> Lã Bằng Việt</t>
  </si>
  <si>
    <t>Nguyễn Phước Việt</t>
  </si>
  <si>
    <t xml:space="preserve"> Lăng Hoàng Vinh</t>
  </si>
  <si>
    <t>Đặng Cao Vinh</t>
  </si>
  <si>
    <t xml:space="preserve"> Nguyễn Tiến Vũ</t>
  </si>
  <si>
    <t xml:space="preserve"> Nguyễn Thanh Vũ</t>
  </si>
  <si>
    <t xml:space="preserve"> Châu Anh Vũ</t>
  </si>
  <si>
    <t xml:space="preserve"> Bùi Văn Vui</t>
  </si>
  <si>
    <t xml:space="preserve"> Đào Xuân Wen</t>
  </si>
  <si>
    <t xml:space="preserve"> Đàng Nữ Mộng Y</t>
  </si>
  <si>
    <t xml:space="preserve"> LÊ NGUYỄN NHƯ Ý</t>
  </si>
  <si>
    <t xml:space="preserve"> Đào Hữu An</t>
  </si>
  <si>
    <t>CS2_HL_CT</t>
  </si>
  <si>
    <t xml:space="preserve"> Lê Chí Bảo</t>
  </si>
  <si>
    <t xml:space="preserve"> Nguyễn Lê Gia Bảo</t>
  </si>
  <si>
    <t xml:space="preserve"> Nguyễn Chí Bảo</t>
  </si>
  <si>
    <t xml:space="preserve"> Trần Khoa Thái Bảo</t>
  </si>
  <si>
    <t xml:space="preserve"> Lê Trần Thái Bình</t>
  </si>
  <si>
    <t xml:space="preserve"> Phan Thiên Bình</t>
  </si>
  <si>
    <t xml:space="preserve"> Lương Văn Cảnh</t>
  </si>
  <si>
    <t>Lê Quang Huy Chánh</t>
  </si>
  <si>
    <t xml:space="preserve"> Nguyễn Quốc Cương</t>
  </si>
  <si>
    <t xml:space="preserve"> Lê Văn Đại</t>
  </si>
  <si>
    <t xml:space="preserve"> Hồ Hoàn Đạt</t>
  </si>
  <si>
    <t xml:space="preserve"> Trần Tiến Đạt</t>
  </si>
  <si>
    <t xml:space="preserve"> Nguyễn Văn Định</t>
  </si>
  <si>
    <t xml:space="preserve"> Đoàn Văn Đức</t>
  </si>
  <si>
    <t xml:space="preserve"> Lý Anh Duy</t>
  </si>
  <si>
    <t>Phạm Đức Duy</t>
  </si>
  <si>
    <t xml:space="preserve">Quyết định chuyển Khóa - Ngành - Lớp - Ngày 20/02/2023; Quyết định tốt nghiệp - Ngày 26/09/2024; </t>
  </si>
  <si>
    <t xml:space="preserve"> Đoàn Thanh Gian</t>
  </si>
  <si>
    <t xml:space="preserve"> Bùi Duy Hải</t>
  </si>
  <si>
    <t xml:space="preserve"> Trần Quang Hiển</t>
  </si>
  <si>
    <t xml:space="preserve"> Nguyễn Minh Hiếu</t>
  </si>
  <si>
    <t xml:space="preserve"> Tống Trần  Hiếu</t>
  </si>
  <si>
    <t xml:space="preserve"> Nguyễn Minh  Hoàng</t>
  </si>
  <si>
    <t xml:space="preserve"> Nguyễn Huy Hoàng</t>
  </si>
  <si>
    <t xml:space="preserve"> Nguyễn Văn Hoàng</t>
  </si>
  <si>
    <t xml:space="preserve"> Trần Vũ  Hoàng</t>
  </si>
  <si>
    <t>Dương Sĩ Hùng</t>
  </si>
  <si>
    <t xml:space="preserve">Quyết định buộc thôi học - Ngày 11/11/2025; Quyết định tam ngừng học - Ngày 05/04/2023; Quyết định quay trở lại trường - Ngày 13/05/2025; </t>
  </si>
  <si>
    <t>Chu Văn Hùng</t>
  </si>
  <si>
    <t xml:space="preserve"> Hồ Phi Hùng</t>
  </si>
  <si>
    <t xml:space="preserve"> Phan Việt Hùng</t>
  </si>
  <si>
    <t xml:space="preserve"> Lê Minh Hương</t>
  </si>
  <si>
    <t xml:space="preserve"> Trần Quang Huy</t>
  </si>
  <si>
    <t xml:space="preserve"> Trần Quang  Huy</t>
  </si>
  <si>
    <t xml:space="preserve"> Phan Bảo Huy</t>
  </si>
  <si>
    <t xml:space="preserve"> Nguyễn Chí Khang</t>
  </si>
  <si>
    <t xml:space="preserve"> Dương Đình Khánh</t>
  </si>
  <si>
    <t xml:space="preserve"> Huỳnh Quốc Khánh</t>
  </si>
  <si>
    <t>Quyết định thôi học - Ngày 24/04/2023</t>
  </si>
  <si>
    <t>Thôi học</t>
  </si>
  <si>
    <t xml:space="preserve"> Đoàn Hải Băng Khoa</t>
  </si>
  <si>
    <t xml:space="preserve"> Phan Nguyễn Văn Khoa</t>
  </si>
  <si>
    <t>079099010497</t>
  </si>
  <si>
    <t>Lê Nguyễn Minh Khoa</t>
  </si>
  <si>
    <t xml:space="preserve"> Nguyễn Thành Kiên</t>
  </si>
  <si>
    <t xml:space="preserve"> Chu Tuấn Kiệt</t>
  </si>
  <si>
    <t xml:space="preserve"> Nguyễn Xuân Nhân Kiệt</t>
  </si>
  <si>
    <t xml:space="preserve"> Lê Hoàng Lam</t>
  </si>
  <si>
    <t xml:space="preserve"> Nguyễn Văn Long</t>
  </si>
  <si>
    <t>Cao Hiển Long</t>
  </si>
  <si>
    <t xml:space="preserve"> Bùi Văn Lung</t>
  </si>
  <si>
    <t xml:space="preserve"> Trần Lê Minh</t>
  </si>
  <si>
    <t xml:space="preserve"> LÊ NHẬT MINH</t>
  </si>
  <si>
    <t xml:space="preserve"> Trần Duy Minh</t>
  </si>
  <si>
    <t xml:space="preserve"> Trương Nhật Minh</t>
  </si>
  <si>
    <t>Quyết định tam ngừng học - Ngày 21/02/2024</t>
  </si>
  <si>
    <t>Bảo lưu</t>
  </si>
  <si>
    <t xml:space="preserve"> Hồ Minh Nhật Nam</t>
  </si>
  <si>
    <t xml:space="preserve"> Nguyễn Ngọc  Nam</t>
  </si>
  <si>
    <t xml:space="preserve"> Võ Trắc Nghị</t>
  </si>
  <si>
    <t xml:space="preserve"> NGUYỄN THANH NGHĨA</t>
  </si>
  <si>
    <t xml:space="preserve"> Nguyễn Bá Nhân</t>
  </si>
  <si>
    <t xml:space="preserve"> Huỳnh Hoàn Nhân</t>
  </si>
  <si>
    <t xml:space="preserve"> Phạm Đức Nhật</t>
  </si>
  <si>
    <t xml:space="preserve"> TRƯƠNG LỘC PHÁT</t>
  </si>
  <si>
    <t xml:space="preserve"> NGUYỄN DANH PHONG</t>
  </si>
  <si>
    <t xml:space="preserve"> Ngô Văn Phúc</t>
  </si>
  <si>
    <t xml:space="preserve"> Nguyễn Quang Phúc</t>
  </si>
  <si>
    <t>Nguyễn Hồng Phúc</t>
  </si>
  <si>
    <t>Trần Viễn Phương</t>
  </si>
  <si>
    <t xml:space="preserve">Quyết định tam ngừng học - Ngày 09/03/2022; Quyết định quay trở lại trường - Ngày 11/03/2024; </t>
  </si>
  <si>
    <t xml:space="preserve"> Trần Kỳ Quang</t>
  </si>
  <si>
    <t xml:space="preserve"> Đặng Văn Quang</t>
  </si>
  <si>
    <t xml:space="preserve"> Lê Tấn Sang</t>
  </si>
  <si>
    <t xml:space="preserve"> Nguyễn Xuân Tâm</t>
  </si>
  <si>
    <t xml:space="preserve"> Nguyễn Quốc Tân</t>
  </si>
  <si>
    <t xml:space="preserve"> Dương Văn Thái</t>
  </si>
  <si>
    <t xml:space="preserve"> Lâm Nhật Thắng</t>
  </si>
  <si>
    <t xml:space="preserve"> Huỳnh Văn Thi</t>
  </si>
  <si>
    <t xml:space="preserve"> Ngô Kế Minh Thịnh</t>
  </si>
  <si>
    <t xml:space="preserve"> Huỳnh Nhật Thoại</t>
  </si>
  <si>
    <t>PHẠM HOÀNG THÔNG</t>
  </si>
  <si>
    <t xml:space="preserve"> Trương Văn Thứ</t>
  </si>
  <si>
    <t xml:space="preserve"> Vũ Văn Thường</t>
  </si>
  <si>
    <t xml:space="preserve"> Nguyễn Trung Tín</t>
  </si>
  <si>
    <t xml:space="preserve"> Đào Ngọc Duy Tính</t>
  </si>
  <si>
    <t xml:space="preserve"> Trần Thái Tôn</t>
  </si>
  <si>
    <t>ĐỖ MINH TRÍ</t>
  </si>
  <si>
    <t xml:space="preserve"> Nguyễn Đức Duy Trung</t>
  </si>
  <si>
    <t xml:space="preserve"> Phan Đình Tú</t>
  </si>
  <si>
    <t xml:space="preserve"> Vũ Mạnh  Tuấn</t>
  </si>
  <si>
    <t>Trần Quang Tuấn</t>
  </si>
  <si>
    <t>Đào Duy Tùng</t>
  </si>
  <si>
    <t xml:space="preserve"> Nguyễn Văn  Tùng</t>
  </si>
  <si>
    <t xml:space="preserve"> Trần Quang Tường</t>
  </si>
  <si>
    <t xml:space="preserve"> Đào Khánh Văn</t>
  </si>
  <si>
    <t xml:space="preserve"> Nguyễn Văn Vẹn</t>
  </si>
  <si>
    <t xml:space="preserve"> Trần Đình Viên</t>
  </si>
  <si>
    <t xml:space="preserve"> Nguyễn Bảo Việt</t>
  </si>
  <si>
    <t xml:space="preserve"> Lê Thanh Vũ</t>
  </si>
  <si>
    <t xml:space="preserve"> Dương Minh Vũ</t>
  </si>
  <si>
    <t xml:space="preserve"> Nguyễn Trần Tuấn Vũ</t>
  </si>
  <si>
    <t xml:space="preserve"> Lê Quốc Anh</t>
  </si>
  <si>
    <t>CS2_HL_CTN</t>
  </si>
  <si>
    <t>Khoa Kỹ thuật tài nguyên nước</t>
  </si>
  <si>
    <t xml:space="preserve"> Nguyễn Đăng Anh</t>
  </si>
  <si>
    <t xml:space="preserve"> Đoàn Thị Vân Anh</t>
  </si>
  <si>
    <t xml:space="preserve"> Dương ThỊ QuỲnh Anh</t>
  </si>
  <si>
    <t xml:space="preserve"> Phạm Thị Huỳnh Anh</t>
  </si>
  <si>
    <t xml:space="preserve"> LÊ QUANG ANH</t>
  </si>
  <si>
    <t xml:space="preserve"> Bùi Thế Anh</t>
  </si>
  <si>
    <t xml:space="preserve"> Nguyễn Ngọc Phương Anh</t>
  </si>
  <si>
    <t xml:space="preserve"> Nguyễn Nhật Bằng</t>
  </si>
  <si>
    <t xml:space="preserve"> Trần Gia Bảo</t>
  </si>
  <si>
    <t xml:space="preserve"> PHẠM CHÍ BẢO</t>
  </si>
  <si>
    <t xml:space="preserve"> Châu Thanh Bình</t>
  </si>
  <si>
    <t xml:space="preserve"> Nguyễn Thị Sơn Ca</t>
  </si>
  <si>
    <t xml:space="preserve"> Hồ Thanh Chung</t>
  </si>
  <si>
    <t xml:space="preserve"> Đặng Quang Chương</t>
  </si>
  <si>
    <t xml:space="preserve"> Trần Vũ Đại</t>
  </si>
  <si>
    <t xml:space="preserve"> Nguyễn Duy Đại</t>
  </si>
  <si>
    <t xml:space="preserve"> Nguyễn Minh Đăng</t>
  </si>
  <si>
    <t>Nguyễn Quang Đạt</t>
  </si>
  <si>
    <t>Trần Phước Đông</t>
  </si>
  <si>
    <t xml:space="preserve"> Trần Minh Du</t>
  </si>
  <si>
    <t xml:space="preserve"> Văn Tiến Dũng</t>
  </si>
  <si>
    <t xml:space="preserve"> Nguyễn Thế Dũng</t>
  </si>
  <si>
    <t xml:space="preserve"> Ngụy Thế Dũng</t>
  </si>
  <si>
    <t xml:space="preserve"> LÊ VĂN DŨNG</t>
  </si>
  <si>
    <t xml:space="preserve"> MAI NGỌC KHƯƠNG DUY</t>
  </si>
  <si>
    <t xml:space="preserve"> Bùi Lê Nhật Duy</t>
  </si>
  <si>
    <t xml:space="preserve"> Nguyễn Thuyền Duyên</t>
  </si>
  <si>
    <t xml:space="preserve"> PHẠM THẾ DUYỆT</t>
  </si>
  <si>
    <t xml:space="preserve"> TRẦN NGỌC HẢI</t>
  </si>
  <si>
    <t>082200004825</t>
  </si>
  <si>
    <t>Cục trưởng cục cảnh sát quản lý hành chính về trật tự xã hội</t>
  </si>
  <si>
    <t>Quyết định tốt nghiệp - Ngày 18/08/2025</t>
  </si>
  <si>
    <t xml:space="preserve"> Nguyễn Duy Hân</t>
  </si>
  <si>
    <t>Nguyễn Quốc Hạnh</t>
  </si>
  <si>
    <t xml:space="preserve"> Nguyễn Trần Hảo</t>
  </si>
  <si>
    <t xml:space="preserve"> Đặng Minh Hậu</t>
  </si>
  <si>
    <t xml:space="preserve"> LÊ CHÍ HIẾU</t>
  </si>
  <si>
    <t xml:space="preserve"> LÊ TRUNG HIẾU</t>
  </si>
  <si>
    <t xml:space="preserve"> Phan Hữu Hiếu</t>
  </si>
  <si>
    <t xml:space="preserve"> Trịnh Đức Hiếu</t>
  </si>
  <si>
    <t xml:space="preserve"> Lê Mai Phương Hoà</t>
  </si>
  <si>
    <t xml:space="preserve"> NGUYỄN VŨ MINH HOÀI</t>
  </si>
  <si>
    <t xml:space="preserve"> Trần Minh Huấn</t>
  </si>
  <si>
    <t xml:space="preserve"> Nguyễn Văn Hùng</t>
  </si>
  <si>
    <t xml:space="preserve"> Phạm Thế Hùng</t>
  </si>
  <si>
    <t>Khê Văn Hùng</t>
  </si>
  <si>
    <t xml:space="preserve"> THÁI HỮU HÙNG</t>
  </si>
  <si>
    <t xml:space="preserve"> Bùi Phú Hữu</t>
  </si>
  <si>
    <t xml:space="preserve"> Trần Lưu Huy</t>
  </si>
  <si>
    <t xml:space="preserve"> Phạm Thanh  Huy</t>
  </si>
  <si>
    <t xml:space="preserve"> Nguyễn Đỗ Huy</t>
  </si>
  <si>
    <t xml:space="preserve"> Võ Lâm Huy</t>
  </si>
  <si>
    <t xml:space="preserve"> Nguyễn Viết Huyên</t>
  </si>
  <si>
    <t xml:space="preserve"> Phạm Thị  Huyền</t>
  </si>
  <si>
    <t xml:space="preserve"> Trần Võ Tố Kha</t>
  </si>
  <si>
    <t xml:space="preserve"> Nguyễn Nhật Khang</t>
  </si>
  <si>
    <t xml:space="preserve"> Huỳnh Công Khánh</t>
  </si>
  <si>
    <t xml:space="preserve"> Lê Nguyễn Đức Khánh</t>
  </si>
  <si>
    <t xml:space="preserve"> Trần Anh Khoa</t>
  </si>
  <si>
    <t xml:space="preserve"> Phùng Nguyễn Trường Lâm</t>
  </si>
  <si>
    <t xml:space="preserve"> La Thị Thùy Linh</t>
  </si>
  <si>
    <t xml:space="preserve"> Nguyễn Thị Mỹ Linh</t>
  </si>
  <si>
    <t xml:space="preserve"> Trần Nhật Linh</t>
  </si>
  <si>
    <t xml:space="preserve"> Nguyễn Phú Tuyết Loan</t>
  </si>
  <si>
    <t xml:space="preserve"> Lâm Thị Bé Loan</t>
  </si>
  <si>
    <t xml:space="preserve"> Lê Minh Luân</t>
  </si>
  <si>
    <t xml:space="preserve"> Phạm Gia Luân</t>
  </si>
  <si>
    <t>Hoàng Đức Mạnh</t>
  </si>
  <si>
    <t xml:space="preserve"> Nguyễn Thị Hoàng Mỹ</t>
  </si>
  <si>
    <t xml:space="preserve"> Phan Hoàng Chin Na</t>
  </si>
  <si>
    <t xml:space="preserve"> Lê Hoài Nam</t>
  </si>
  <si>
    <t xml:space="preserve"> Nguyễn Hồng Ngân</t>
  </si>
  <si>
    <t xml:space="preserve"> Trần Trung Nghĩa</t>
  </si>
  <si>
    <t xml:space="preserve"> Nguyễn Trọng Nghĩa</t>
  </si>
  <si>
    <t xml:space="preserve"> Văn Bảo Ngọc</t>
  </si>
  <si>
    <t xml:space="preserve"> Dương Thành Nhân</t>
  </si>
  <si>
    <t xml:space="preserve"> PHẠM NGUYỄN HOÀNG NHẬT</t>
  </si>
  <si>
    <t xml:space="preserve"> Nguyễn Minh Nhật</t>
  </si>
  <si>
    <t xml:space="preserve"> Vũ Hoàng Nhi</t>
  </si>
  <si>
    <t xml:space="preserve"> Trần Xuân Việt Phát</t>
  </si>
  <si>
    <t xml:space="preserve"> Đinh Quốc Phong</t>
  </si>
  <si>
    <t xml:space="preserve"> Hoàng Hoài Phong</t>
  </si>
  <si>
    <t xml:space="preserve"> Vũ Duy Phong</t>
  </si>
  <si>
    <t xml:space="preserve"> Phạm Thành Phú</t>
  </si>
  <si>
    <t xml:space="preserve"> Huỳnh Duy Phúc</t>
  </si>
  <si>
    <t>Lê Hoàng Thiên Phúc</t>
  </si>
  <si>
    <t xml:space="preserve"> Tô Kim Phụng</t>
  </si>
  <si>
    <t>Phùng Trung Quốc</t>
  </si>
  <si>
    <t xml:space="preserve"> Phạm Hiếu Quy</t>
  </si>
  <si>
    <t xml:space="preserve"> Nguyễn Thị Quyền</t>
  </si>
  <si>
    <t xml:space="preserve"> Ngô Bùi Diễm Quỳnh</t>
  </si>
  <si>
    <t xml:space="preserve"> Đỗ Hữu Tài</t>
  </si>
  <si>
    <t xml:space="preserve"> Lê Huỳnh Nhựt Tân</t>
  </si>
  <si>
    <t xml:space="preserve"> TRẦN QUỐC THÁI</t>
  </si>
  <si>
    <t xml:space="preserve"> Hồ Mạnh Thắng</t>
  </si>
  <si>
    <t xml:space="preserve"> Nguyễn Hoàng Phương Thanh</t>
  </si>
  <si>
    <t xml:space="preserve"> Nguyễn Đình Thành</t>
  </si>
  <si>
    <t xml:space="preserve"> LƯ ĐẶNG ĐỨC THÀNH</t>
  </si>
  <si>
    <t xml:space="preserve"> Trần Thị Thanh Thảo</t>
  </si>
  <si>
    <t xml:space="preserve"> Nguyễn Ngọc Thiên</t>
  </si>
  <si>
    <t>Lê Văn Thiện</t>
  </si>
  <si>
    <t xml:space="preserve"> VÕ HUỲNH DUY THIỆN</t>
  </si>
  <si>
    <t xml:space="preserve"> Phan Thị Kim Thoa</t>
  </si>
  <si>
    <t xml:space="preserve"> Dụng Văn Anh Thỏa</t>
  </si>
  <si>
    <t xml:space="preserve"> Dương Vĩnh Thông</t>
  </si>
  <si>
    <t xml:space="preserve"> Lương Minh Thuận</t>
  </si>
  <si>
    <t xml:space="preserve"> NGUYỄN THỊ HỒNG THƯƠNG</t>
  </si>
  <si>
    <t xml:space="preserve"> Nguyễn Thị Thanh Thúy</t>
  </si>
  <si>
    <t xml:space="preserve"> Lê Thanh Tiến</t>
  </si>
  <si>
    <t xml:space="preserve"> Lưu Hoành Tráng</t>
  </si>
  <si>
    <t xml:space="preserve"> TRẦN THỊ NHƯ TRÍ</t>
  </si>
  <si>
    <t xml:space="preserve"> Lê Minh Trí</t>
  </si>
  <si>
    <t xml:space="preserve"> Trần Minh Trí</t>
  </si>
  <si>
    <t xml:space="preserve"> Ngô Văn Triều</t>
  </si>
  <si>
    <t xml:space="preserve"> Nguyễn Thị Tố Trinh</t>
  </si>
  <si>
    <t xml:space="preserve"> Lê Nguyễn Đăng Trình</t>
  </si>
  <si>
    <t xml:space="preserve"> Trần Thanh Trung</t>
  </si>
  <si>
    <t xml:space="preserve"> Lê Thành Tú</t>
  </si>
  <si>
    <t xml:space="preserve"> Bùi Tùng</t>
  </si>
  <si>
    <t xml:space="preserve"> VÕ THỊ CẨM TUYỀN</t>
  </si>
  <si>
    <t xml:space="preserve"> Trần Diễm Thu Uyên</t>
  </si>
  <si>
    <t xml:space="preserve"> Nguyễn Thị Vương Tường Vi</t>
  </si>
  <si>
    <t xml:space="preserve"> Trần Vĩnh Vi</t>
  </si>
  <si>
    <t xml:space="preserve"> NGUYỄN ĐÌNH VIỄN</t>
  </si>
  <si>
    <t>Nguyễn Tuấn Việt</t>
  </si>
  <si>
    <t xml:space="preserve"> Phạm Nguyễn Thúy Vy</t>
  </si>
  <si>
    <t xml:space="preserve"> Nguyễn Duy An</t>
  </si>
  <si>
    <t>CS2_HL_CX</t>
  </si>
  <si>
    <t xml:space="preserve"> Nguyễn Trường An</t>
  </si>
  <si>
    <t>Lưu Thái An</t>
  </si>
  <si>
    <t>Lại Quốc An</t>
  </si>
  <si>
    <t xml:space="preserve"> Huỳnh Ngọc Ẩn</t>
  </si>
  <si>
    <t xml:space="preserve"> Nguyễn Vĩnh Anh</t>
  </si>
  <si>
    <t xml:space="preserve"> Đặng Tuấn Anh</t>
  </si>
  <si>
    <t xml:space="preserve"> Bùi Tấn Anh</t>
  </si>
  <si>
    <t xml:space="preserve"> Phan Hùng Anh</t>
  </si>
  <si>
    <t xml:space="preserve"> Phạm Văn Anh</t>
  </si>
  <si>
    <t>KIỀU HOÀNG ANH</t>
  </si>
  <si>
    <t xml:space="preserve"> VÕ HOÀNG ANH</t>
  </si>
  <si>
    <t xml:space="preserve"> TRẦN THẾ ANH</t>
  </si>
  <si>
    <t xml:space="preserve"> PHAN QUANG BẢO</t>
  </si>
  <si>
    <t>Trần Hoài Bảo</t>
  </si>
  <si>
    <t xml:space="preserve"> Lê Nguyễn Hoài Bảo</t>
  </si>
  <si>
    <t xml:space="preserve"> Nguyễn Hoài Bảo</t>
  </si>
  <si>
    <t xml:space="preserve"> Dương Trí Bảo</t>
  </si>
  <si>
    <t xml:space="preserve"> Nguyễn Mai Trung Bền</t>
  </si>
  <si>
    <t xml:space="preserve"> NGUYỄN TRỌNG BÍNH</t>
  </si>
  <si>
    <t xml:space="preserve"> Lê Bá Bình</t>
  </si>
  <si>
    <t xml:space="preserve"> Nguyễn Huỳnh Thái Bình</t>
  </si>
  <si>
    <t xml:space="preserve"> Trịnh Quốc Bình</t>
  </si>
  <si>
    <t xml:space="preserve"> Lâm Tuấn Boy</t>
  </si>
  <si>
    <t xml:space="preserve"> Nguyễn Quốc Cảm</t>
  </si>
  <si>
    <t xml:space="preserve"> Hồ Xuân Cảnh</t>
  </si>
  <si>
    <t xml:space="preserve"> Đỗ Ngọc Cảnh</t>
  </si>
  <si>
    <t xml:space="preserve"> Võ Minh Cảnh</t>
  </si>
  <si>
    <t>Quyết định tam ngừng học - Ngày 20/02/2020</t>
  </si>
  <si>
    <t xml:space="preserve"> Lê Phùng Châu</t>
  </si>
  <si>
    <t xml:space="preserve"> Nguyễn Minh Châu</t>
  </si>
  <si>
    <t xml:space="preserve"> Huỳnh Nguyễn Chí</t>
  </si>
  <si>
    <t xml:space="preserve"> Nguyễn Hoàng Chinh</t>
  </si>
  <si>
    <t xml:space="preserve"> Nguyễn Văn Chương</t>
  </si>
  <si>
    <t>Vũ Văn Chương</t>
  </si>
  <si>
    <t xml:space="preserve"> Hà Xuân Công</t>
  </si>
  <si>
    <t xml:space="preserve"> Nguyễn Thị Kim Cúc</t>
  </si>
  <si>
    <t xml:space="preserve"> Nguyễn Văn Cương</t>
  </si>
  <si>
    <t xml:space="preserve">Quyết định buộc thôi học - Ngày 21/11/2024; Quyết định quay trở lại trường - Ngày 05/01/2024; Quyết định tam ngừng học - Ngày 20/02/2023; </t>
  </si>
  <si>
    <t xml:space="preserve"> Nguyễn Chí Cương</t>
  </si>
  <si>
    <t xml:space="preserve"> Trần Đình Cường</t>
  </si>
  <si>
    <t xml:space="preserve"> Đào Đức Cường</t>
  </si>
  <si>
    <t xml:space="preserve"> Nguyễn Đức  Cường</t>
  </si>
  <si>
    <t xml:space="preserve"> Mai Thanh Cường</t>
  </si>
  <si>
    <t xml:space="preserve"> Trương Tự Quốc Cường</t>
  </si>
  <si>
    <t xml:space="preserve"> Hồ Vũ Cường</t>
  </si>
  <si>
    <t>Nguyễn Duy Cường</t>
  </si>
  <si>
    <t xml:space="preserve"> Nguyễn Mạnh Cường</t>
  </si>
  <si>
    <t xml:space="preserve"> LƯU VĂN CƯỜNG</t>
  </si>
  <si>
    <t xml:space="preserve"> TRẦN VĂN ĐẠI</t>
  </si>
  <si>
    <t xml:space="preserve">Quyết định tam ngừng học - Ngày 01/11/2023; Quyết định xóa tên - Ngày 04/06/2025; Quyết định quay trở lại trường - Ngày 10/09/2024; </t>
  </si>
  <si>
    <t xml:space="preserve"> Lê Tuấn Đăng</t>
  </si>
  <si>
    <t xml:space="preserve"> NGUYỄN HOÀNG ĐĂNG</t>
  </si>
  <si>
    <t>Nguyễn Hồng  Đăng</t>
  </si>
  <si>
    <t xml:space="preserve"> Nguyễn Trường Danh</t>
  </si>
  <si>
    <t xml:space="preserve"> Đỗ Thành Danh</t>
  </si>
  <si>
    <t xml:space="preserve"> Lý Quốc Đạt</t>
  </si>
  <si>
    <t xml:space="preserve"> Phan Tấn Đạt</t>
  </si>
  <si>
    <t xml:space="preserve"> Đỗ Minh Đạt</t>
  </si>
  <si>
    <t xml:space="preserve"> Nguyễn Trọng Đạt</t>
  </si>
  <si>
    <t>Đỗ Tiến  Đạt</t>
  </si>
  <si>
    <t>052200000107</t>
  </si>
  <si>
    <t xml:space="preserve"> HUỲNH QUỐC ĐẠT</t>
  </si>
  <si>
    <t>054200010041</t>
  </si>
  <si>
    <t>Cục cảnh sát</t>
  </si>
  <si>
    <t xml:space="preserve"> Đặng Thành Đạt</t>
  </si>
  <si>
    <t>Trịnh Quốc Đạt</t>
  </si>
  <si>
    <t>Nguyễn Văn Đệ</t>
  </si>
  <si>
    <t xml:space="preserve"> Nguyễn Hoàng Di</t>
  </si>
  <si>
    <t xml:space="preserve"> Võ Ngọc Lam Điền</t>
  </si>
  <si>
    <t xml:space="preserve"> Phan Thiên Định</t>
  </si>
  <si>
    <t xml:space="preserve"> Nguyễn Sang Dô</t>
  </si>
  <si>
    <t xml:space="preserve"> Lê Anh Đức</t>
  </si>
  <si>
    <t xml:space="preserve"> Nguyễn Viết Đức</t>
  </si>
  <si>
    <t xml:space="preserve"> Nguyễn Quang Đức</t>
  </si>
  <si>
    <t>HUỲNH ĐỨC</t>
  </si>
  <si>
    <t xml:space="preserve"> Phạm Thị Thu Dung</t>
  </si>
  <si>
    <t>Quyết định xóa tên - Ngày 04/06/2025</t>
  </si>
  <si>
    <t xml:space="preserve"> Nguyễn Việt Dũng</t>
  </si>
  <si>
    <t xml:space="preserve"> Thái Quang Dũng</t>
  </si>
  <si>
    <t>Hoàng Thế Dũng</t>
  </si>
  <si>
    <t xml:space="preserve"> Nguyễn Đại Dương</t>
  </si>
  <si>
    <t xml:space="preserve"> Trần Hoàng Duy</t>
  </si>
  <si>
    <t xml:space="preserve"> Huỳnh Nhật Duy</t>
  </si>
  <si>
    <t xml:space="preserve"> Nguyễn Ngọc Duy</t>
  </si>
  <si>
    <t xml:space="preserve"> Nguyễn Hoàng Duy</t>
  </si>
  <si>
    <t xml:space="preserve"> Trần Tuấn Duy</t>
  </si>
  <si>
    <t>083096003976</t>
  </si>
  <si>
    <t>Quyết định thôi học - Ngày 31/10/2025</t>
  </si>
  <si>
    <t xml:space="preserve"> Võ Thanh Duy</t>
  </si>
  <si>
    <t>Diệp Xuân Duyên</t>
  </si>
  <si>
    <t>Nguyễn Minh Duyệt</t>
  </si>
  <si>
    <t xml:space="preserve">Quyết định tam ngừng học - Ngày 13/05/2024; Quyết định quay trở lại trường - Ngày 12/04/2024; Quyết định quay trở lại trường - Ngày 10/11/2024; Quyết định tam ngừng học - Ngày 09/10/2023; </t>
  </si>
  <si>
    <t xml:space="preserve"> Cao Trường Giang</t>
  </si>
  <si>
    <t xml:space="preserve"> NGUYỄN TRƯƠNG KIÊN GIANG</t>
  </si>
  <si>
    <t xml:space="preserve"> Trần Xuân Hà</t>
  </si>
  <si>
    <t xml:space="preserve"> Phạm Ngọc Hải</t>
  </si>
  <si>
    <t xml:space="preserve"> Trang Duy Hải</t>
  </si>
  <si>
    <t xml:space="preserve"> Nguyễn Duy Hải</t>
  </si>
  <si>
    <t>Quyết định tốt nghiệp - Ngày 05/04/2023</t>
  </si>
  <si>
    <t xml:space="preserve"> NGUYỄN VĂN HẢI</t>
  </si>
  <si>
    <t xml:space="preserve"> Nguyễn Đại Hải</t>
  </si>
  <si>
    <t xml:space="preserve"> HỒ HOÀNG HẢI</t>
  </si>
  <si>
    <t xml:space="preserve"> NGUYỄN SĨ HÂN</t>
  </si>
  <si>
    <t>Xuân Mai, Nhơn Hạnh, An Nhơn, Bình Định</t>
  </si>
  <si>
    <t xml:space="preserve"> Trần Phúc Hân</t>
  </si>
  <si>
    <t>Ngô Nhật Hào</t>
  </si>
  <si>
    <t xml:space="preserve">Quyết định tam ngừng học - Ngày 22/04/2024; Quyết định tam ngừng học - Ngày 05/04/2022; Quyết định quay trở lại trường - Ngày 10/09/2024; Quyết định tam ngừng học - Ngày 18/05/2023; </t>
  </si>
  <si>
    <t>Hà Đức Hảo</t>
  </si>
  <si>
    <t xml:space="preserve"> Nguyễn Văn Hảo</t>
  </si>
  <si>
    <t xml:space="preserve"> Trần Minh Hảo</t>
  </si>
  <si>
    <t xml:space="preserve"> Phạm Đức Hậu</t>
  </si>
  <si>
    <t xml:space="preserve"> Nguyễn Thu Diệu Hiền</t>
  </si>
  <si>
    <t xml:space="preserve"> Vũ Lê Hiếu</t>
  </si>
  <si>
    <t>Quyết định tam ngừng học - Ngày 27/11/2023</t>
  </si>
  <si>
    <t xml:space="preserve"> Nguyễn Quốc Hiếu</t>
  </si>
  <si>
    <t>NGUYỄN HỮU HIẾU</t>
  </si>
  <si>
    <t xml:space="preserve">Quyết định quay trở lại trường - Ngày 20/08/2024; Quyết định tam ngừng học - Ngày 16/10/2023; </t>
  </si>
  <si>
    <t xml:space="preserve"> Trần Lê Minh Hiếu</t>
  </si>
  <si>
    <t xml:space="preserve"> NGUYỄN TRUNG HIẾU</t>
  </si>
  <si>
    <t xml:space="preserve"> Mai Văn Hiệu</t>
  </si>
  <si>
    <t xml:space="preserve"> Đặng Quang Hòa</t>
  </si>
  <si>
    <t xml:space="preserve"> Vũ Văn Hoan</t>
  </si>
  <si>
    <t xml:space="preserve"> Mai Huy Hoàn</t>
  </si>
  <si>
    <t xml:space="preserve"> Trương Minh Hoàng</t>
  </si>
  <si>
    <t xml:space="preserve"> TỪ VĂN HOÀNG</t>
  </si>
  <si>
    <t xml:space="preserve"> ĐỖ TRƯƠNG LONG HOÀNG</t>
  </si>
  <si>
    <t xml:space="preserve"> Vũ Xuân Hoàng</t>
  </si>
  <si>
    <t xml:space="preserve"> Nguyễn Trần Huân</t>
  </si>
  <si>
    <t>Quyết định tốt nghiệp - Ngày 24/10/2024</t>
  </si>
  <si>
    <t xml:space="preserve"> Hồ Như Mạnh Hùng</t>
  </si>
  <si>
    <t xml:space="preserve"> Huỳnh Văn Hùng</t>
  </si>
  <si>
    <t xml:space="preserve"> Nguyễn Mạnh Hùng</t>
  </si>
  <si>
    <t xml:space="preserve"> Phan Thanh Hùng</t>
  </si>
  <si>
    <t xml:space="preserve"> Trần Quốc Hùng</t>
  </si>
  <si>
    <t xml:space="preserve"> Lê  Hưng</t>
  </si>
  <si>
    <t xml:space="preserve"> Nguyễn Hiệp Hưng</t>
  </si>
  <si>
    <t xml:space="preserve"> Bùi Văn Đông Hưng</t>
  </si>
  <si>
    <t xml:space="preserve"> Nguyễn Ngọc Hưng</t>
  </si>
  <si>
    <t xml:space="preserve"> Đào Xuân Hữu</t>
  </si>
  <si>
    <t xml:space="preserve"> QUÁCH THIỆN HỮU</t>
  </si>
  <si>
    <t>Lục Xuân Huy</t>
  </si>
  <si>
    <t xml:space="preserve"> LÊ QUỐC HUY</t>
  </si>
  <si>
    <t>Phạm Minh Huy</t>
  </si>
  <si>
    <t xml:space="preserve"> ĐỖ HOÀNG HUY</t>
  </si>
  <si>
    <t xml:space="preserve"> LÊ GIA HUY</t>
  </si>
  <si>
    <t xml:space="preserve"> PHẠM HUY</t>
  </si>
  <si>
    <t xml:space="preserve"> Nguyễn Đình Huy</t>
  </si>
  <si>
    <t xml:space="preserve"> Phạm Ngọc Huy</t>
  </si>
  <si>
    <t>Đinh Tiến Huy</t>
  </si>
  <si>
    <t>Trần Gia Huy</t>
  </si>
  <si>
    <t>Phạm Thị Mỹ Huyền</t>
  </si>
  <si>
    <t xml:space="preserve"> Trần Quốc Huỳnh</t>
  </si>
  <si>
    <t xml:space="preserve"> Đào Tuấn Khải</t>
  </si>
  <si>
    <t xml:space="preserve"> Trịnh Hoàng Khải</t>
  </si>
  <si>
    <t xml:space="preserve"> Nguyễn Giang Khánh</t>
  </si>
  <si>
    <t xml:space="preserve"> Hồ Trần Khánh</t>
  </si>
  <si>
    <t xml:space="preserve"> Trần Khánh</t>
  </si>
  <si>
    <t xml:space="preserve"> Trần Đăng Khoa</t>
  </si>
  <si>
    <t xml:space="preserve"> Đinh Bảo Khoa</t>
  </si>
  <si>
    <t xml:space="preserve"> Bùi Nguyễn Anh Khoa</t>
  </si>
  <si>
    <t xml:space="preserve"> Đặng Xuân Khoái</t>
  </si>
  <si>
    <t xml:space="preserve"> Bùi Trọng Khôi</t>
  </si>
  <si>
    <t xml:space="preserve"> Nguyễn Đăng Khôi</t>
  </si>
  <si>
    <t>Nguyễn Minh Khuê</t>
  </si>
  <si>
    <t xml:space="preserve"> Hoàng Văn Kiên</t>
  </si>
  <si>
    <t xml:space="preserve"> Phan Anh Kiệt</t>
  </si>
  <si>
    <t xml:space="preserve"> Ngô Khải Kỳ</t>
  </si>
  <si>
    <t xml:space="preserve"> NGUYỄN THỊ XUÂN LÀI</t>
  </si>
  <si>
    <t xml:space="preserve"> Nguyễn Thế Tùng Lâm</t>
  </si>
  <si>
    <t xml:space="preserve"> Trần Sơn Lâm</t>
  </si>
  <si>
    <t xml:space="preserve"> Nguyễn Duy Linh</t>
  </si>
  <si>
    <t xml:space="preserve"> Nguyễn Trần Phú Khánh Linh</t>
  </si>
  <si>
    <t xml:space="preserve"> Phạm Hữu Lĩnh</t>
  </si>
  <si>
    <t xml:space="preserve"> Nguyễn Tấn Lợi</t>
  </si>
  <si>
    <t xml:space="preserve"> Trần Phúc Lợi</t>
  </si>
  <si>
    <t xml:space="preserve"> LÊ HOÀNG LONG</t>
  </si>
  <si>
    <t>PHẠM HOÀNG NGỌC LONG</t>
  </si>
  <si>
    <t xml:space="preserve"> Lương Đức Long</t>
  </si>
  <si>
    <t xml:space="preserve"> Nguyễn Lê Hải Long</t>
  </si>
  <si>
    <t xml:space="preserve"> Phạm Hoàng Long</t>
  </si>
  <si>
    <t xml:space="preserve"> Phạm Thành Long</t>
  </si>
  <si>
    <t xml:space="preserve"> Nguyễn Nguyên Long</t>
  </si>
  <si>
    <t xml:space="preserve"> Phạm Thành  Long</t>
  </si>
  <si>
    <t>Nguyễn Thái Long</t>
  </si>
  <si>
    <t>Lê Minh Long</t>
  </si>
  <si>
    <t>Lê Thanh Phong</t>
  </si>
  <si>
    <t>0908100465</t>
  </si>
  <si>
    <t>Lê Thị Hồng Nhung</t>
  </si>
  <si>
    <t>0903100465</t>
  </si>
  <si>
    <t xml:space="preserve">Quyết định quay trở lại trường - Ngày 20/08/2024; Quyết định tam ngừng học - Ngày 27/03/2024; </t>
  </si>
  <si>
    <t xml:space="preserve"> Bùi Duy Luật</t>
  </si>
  <si>
    <t xml:space="preserve"> Lê Văn Lượm</t>
  </si>
  <si>
    <t>NGUYỄN CAO  LƯƠNG</t>
  </si>
  <si>
    <t xml:space="preserve"> LƯƠNG HUỲNH TỨ LƯỢNG</t>
  </si>
  <si>
    <t xml:space="preserve"> Nguyễn Quốc Mạnh</t>
  </si>
  <si>
    <t xml:space="preserve"> Nguyễn Hoành Mạnh</t>
  </si>
  <si>
    <t xml:space="preserve"> Trần Đức Mạnh</t>
  </si>
  <si>
    <t xml:space="preserve"> Nguyễn Đức Minh</t>
  </si>
  <si>
    <t>Nguyễn Quốc Minh</t>
  </si>
  <si>
    <t>Thân Hoàng Minh</t>
  </si>
  <si>
    <t xml:space="preserve"> Trương Thị Bình Minh</t>
  </si>
  <si>
    <t xml:space="preserve"> Lê Hồng Minh</t>
  </si>
  <si>
    <t xml:space="preserve"> LÊ TRUNG NAM</t>
  </si>
  <si>
    <t>Cao Thành Nam</t>
  </si>
  <si>
    <t xml:space="preserve"> Nguyễn Lê Trọng Nam</t>
  </si>
  <si>
    <t xml:space="preserve"> Nguyễn Phương Nam</t>
  </si>
  <si>
    <t xml:space="preserve"> Bùi Hải Nam</t>
  </si>
  <si>
    <t xml:space="preserve"> Hoàng Trung Nam</t>
  </si>
  <si>
    <t xml:space="preserve"> Nguyễn Minh Nam</t>
  </si>
  <si>
    <t xml:space="preserve"> Trần Văn Nam</t>
  </si>
  <si>
    <t xml:space="preserve"> Quản Hữu Ngọc Nam</t>
  </si>
  <si>
    <t xml:space="preserve"> Bùi Văn Năng</t>
  </si>
  <si>
    <t xml:space="preserve"> Nguyễn Thanh Nghị</t>
  </si>
  <si>
    <t xml:space="preserve"> Nguyễn Thoại Nghiêm</t>
  </si>
  <si>
    <t xml:space="preserve"> Vòng Thanh Nghiệp</t>
  </si>
  <si>
    <t>Nguyễn Hồng  Ngọc</t>
  </si>
  <si>
    <t xml:space="preserve"> Nguyễn Phước Trinh Nguyên</t>
  </si>
  <si>
    <t xml:space="preserve"> Nguyễn Văn Nhân</t>
  </si>
  <si>
    <t xml:space="preserve"> Đoàn Văn Nhân</t>
  </si>
  <si>
    <t xml:space="preserve"> Trương Huỳnh Nhân</t>
  </si>
  <si>
    <t xml:space="preserve"> Nguyễn Đình Nhân</t>
  </si>
  <si>
    <t>PHẠM NGUYỄN TRỌNG NHÂN</t>
  </si>
  <si>
    <t>Nguyễn Trần Trung Nhân</t>
  </si>
  <si>
    <t>082200014474</t>
  </si>
  <si>
    <t>cục trưởng cục cảnh sát  quản lý hành chính về trật tự xã hội</t>
  </si>
  <si>
    <t xml:space="preserve"> Nguyễn Đình Nhất</t>
  </si>
  <si>
    <t xml:space="preserve"> Nguyễn Đức Nhật</t>
  </si>
  <si>
    <t xml:space="preserve"> Lê Thị Yến Nhi</t>
  </si>
  <si>
    <t xml:space="preserve"> VÕ THỊ HUỲNH NHI</t>
  </si>
  <si>
    <t xml:space="preserve"> PHAN NGỌC NHIỀU</t>
  </si>
  <si>
    <t xml:space="preserve"> Ngô Thanh Nhựt</t>
  </si>
  <si>
    <t xml:space="preserve"> Phạm Anh Nhựt</t>
  </si>
  <si>
    <t xml:space="preserve"> Lê Quang Ninh</t>
  </si>
  <si>
    <t xml:space="preserve"> Nguyễn Bá Phát</t>
  </si>
  <si>
    <t>CAO HOÀNG  PHÁT</t>
  </si>
  <si>
    <t xml:space="preserve"> Nguyễn Tấn Phi</t>
  </si>
  <si>
    <t xml:space="preserve"> Huỳnh Thanh Phong</t>
  </si>
  <si>
    <t xml:space="preserve"> Trần Chế Phong</t>
  </si>
  <si>
    <t xml:space="preserve"> Đặng Thế Phong</t>
  </si>
  <si>
    <t xml:space="preserve"> Lê Thanh Phong</t>
  </si>
  <si>
    <t>NGUYỄN THANH PHONG</t>
  </si>
  <si>
    <t xml:space="preserve"> Lê Ngọc Phúc</t>
  </si>
  <si>
    <t xml:space="preserve"> Lê Huy Phúc</t>
  </si>
  <si>
    <t>Lê Hồng Phước</t>
  </si>
  <si>
    <t>Nguyễn Minh Phước</t>
  </si>
  <si>
    <t xml:space="preserve"> Võ Đông Phương</t>
  </si>
  <si>
    <t>Đoàn Ngọc Phương</t>
  </si>
  <si>
    <t xml:space="preserve"> Nguyễn Đào Minh Phương</t>
  </si>
  <si>
    <t xml:space="preserve"> Trần Thanh Phương</t>
  </si>
  <si>
    <t xml:space="preserve"> Trần Văn Quân</t>
  </si>
  <si>
    <t xml:space="preserve"> NGUYỄN BÌNH MINH QUÂN</t>
  </si>
  <si>
    <t xml:space="preserve"> Đàm Minh Quân</t>
  </si>
  <si>
    <t xml:space="preserve"> Nguyễn Văn Quản</t>
  </si>
  <si>
    <t xml:space="preserve"> Nguyễn Hồng Nhật Quang</t>
  </si>
  <si>
    <t xml:space="preserve"> Phan Thanh Quang</t>
  </si>
  <si>
    <t xml:space="preserve"> Lê Kim Quang</t>
  </si>
  <si>
    <t xml:space="preserve"> Nguyễn Quang</t>
  </si>
  <si>
    <t xml:space="preserve"> Đỗ Đình Quang</t>
  </si>
  <si>
    <t>Nguyễn Hùng Quang</t>
  </si>
  <si>
    <t xml:space="preserve"> Nguyễn Thành Qui</t>
  </si>
  <si>
    <t xml:space="preserve"> Châu Văn Quí</t>
  </si>
  <si>
    <t xml:space="preserve"> Trần Văn Quốc</t>
  </si>
  <si>
    <t>Nguyễn Văn Quốc</t>
  </si>
  <si>
    <t xml:space="preserve"> TRƯƠNG HỮU QUỐC</t>
  </si>
  <si>
    <t xml:space="preserve"> TRẦN ĐẶNG HOÀNG QUỐC</t>
  </si>
  <si>
    <t>Lưu Bá Quyền</t>
  </si>
  <si>
    <t xml:space="preserve"> LÊ VÕ NGỌC SANG</t>
  </si>
  <si>
    <t xml:space="preserve"> Châu Thanh Sang</t>
  </si>
  <si>
    <t>Phạm Xuân Sơn</t>
  </si>
  <si>
    <t xml:space="preserve"> Nguyễn Trường Sơn</t>
  </si>
  <si>
    <t xml:space="preserve"> LÊ CÔNG SỸ</t>
  </si>
  <si>
    <t xml:space="preserve"> Lê Quí Tài</t>
  </si>
  <si>
    <t xml:space="preserve"> Đỗ Anh Tài</t>
  </si>
  <si>
    <t xml:space="preserve"> Trần Tài</t>
  </si>
  <si>
    <t xml:space="preserve"> Dương Nhật Tài</t>
  </si>
  <si>
    <t xml:space="preserve"> Lương Đức Tài</t>
  </si>
  <si>
    <t xml:space="preserve"> Bùi Chí Tâm</t>
  </si>
  <si>
    <t xml:space="preserve"> Phạm Minh Tâm</t>
  </si>
  <si>
    <t xml:space="preserve"> Trần Trọng Tâm</t>
  </si>
  <si>
    <t>Quyết định xóa tên - Ngày 20/04/2023</t>
  </si>
  <si>
    <t xml:space="preserve"> Nguyễn Hồ Hoàng Tâm</t>
  </si>
  <si>
    <t xml:space="preserve"> Lê Đình Trọng Tân</t>
  </si>
  <si>
    <t xml:space="preserve"> Nguyễn Đình Tàu</t>
  </si>
  <si>
    <t xml:space="preserve"> Hồ Văn Tây</t>
  </si>
  <si>
    <t xml:space="preserve"> Lê Văn Thạch</t>
  </si>
  <si>
    <t xml:space="preserve"> Võ Minh Thạch</t>
  </si>
  <si>
    <t xml:space="preserve"> Bạch Bá Thắng</t>
  </si>
  <si>
    <t xml:space="preserve"> Trương Thắng</t>
  </si>
  <si>
    <t xml:space="preserve"> Trần Yến Thanh</t>
  </si>
  <si>
    <t xml:space="preserve"> Phan Chí Thanh</t>
  </si>
  <si>
    <t xml:space="preserve"> Dương Nguyên Thành</t>
  </si>
  <si>
    <t>Quyết định tam ngừng học - Ngày 18/05/2023</t>
  </si>
  <si>
    <t xml:space="preserve"> Bùi Văn Thành</t>
  </si>
  <si>
    <t>Đinh Hải Thành</t>
  </si>
  <si>
    <t xml:space="preserve"> Nguyễn Văn Thành</t>
  </si>
  <si>
    <t xml:space="preserve"> Phạm Thành</t>
  </si>
  <si>
    <t xml:space="preserve"> Phạm Đức Thành</t>
  </si>
  <si>
    <t xml:space="preserve"> ĐẶNG TRUNG THÀNH</t>
  </si>
  <si>
    <t xml:space="preserve"> Nguyễn Hiếu Thiện</t>
  </si>
  <si>
    <t xml:space="preserve"> Nguyễn Hữu Thìn</t>
  </si>
  <si>
    <t>Trần Đức Thịnh</t>
  </si>
  <si>
    <t xml:space="preserve">Quyết định quay trở lại trường - Ngày 18/09/2024; Quyết định tam ngừng học - Ngày 26/10/2023; </t>
  </si>
  <si>
    <t xml:space="preserve"> Hồ Xuân Thịnh</t>
  </si>
  <si>
    <t xml:space="preserve"> Hồ Văn Thoại</t>
  </si>
  <si>
    <t xml:space="preserve"> Nguyễn Hổ Thông</t>
  </si>
  <si>
    <t xml:space="preserve"> Huỳnh Nhất Thống</t>
  </si>
  <si>
    <t xml:space="preserve"> Nguyễn Đức Thứ</t>
  </si>
  <si>
    <t xml:space="preserve"> Linh Hoàng Thuận</t>
  </si>
  <si>
    <t xml:space="preserve"> Nguyễn Anh Thức</t>
  </si>
  <si>
    <t xml:space="preserve"> NGUYỄN XUÂN THỦY</t>
  </si>
  <si>
    <t xml:space="preserve"> Lê Trọng Tí</t>
  </si>
  <si>
    <t xml:space="preserve"> Trần Đại Tiến</t>
  </si>
  <si>
    <t xml:space="preserve"> Nguyễn Anh Tiến</t>
  </si>
  <si>
    <t xml:space="preserve"> Phạm Minh Tiến</t>
  </si>
  <si>
    <t>Đỗ Văn Tiến</t>
  </si>
  <si>
    <t>Hoàng Thị Hương Trà</t>
  </si>
  <si>
    <t xml:space="preserve"> Nguyễn Hoàng Trâm</t>
  </si>
  <si>
    <t xml:space="preserve"> Lê Thị  Trang</t>
  </si>
  <si>
    <t xml:space="preserve"> Nguyễn Duy Trí</t>
  </si>
  <si>
    <t xml:space="preserve"> Nguyễn Đình Trí</t>
  </si>
  <si>
    <t>Nguyễn Hữu Trí</t>
  </si>
  <si>
    <t xml:space="preserve"> LÊ VĂN TRÍ</t>
  </si>
  <si>
    <t xml:space="preserve"> Phạm Ngọc Triều</t>
  </si>
  <si>
    <t xml:space="preserve"> Đinh Văn Trọng</t>
  </si>
  <si>
    <t xml:space="preserve"> Phạm Lương Bảo Trọng</t>
  </si>
  <si>
    <t xml:space="preserve"> Dương Doãn Trung</t>
  </si>
  <si>
    <t xml:space="preserve"> Lê Thái Trung</t>
  </si>
  <si>
    <t xml:space="preserve"> Nguyễn Phú Trung</t>
  </si>
  <si>
    <t xml:space="preserve"> Nguyễn Minh Trung</t>
  </si>
  <si>
    <t xml:space="preserve"> Võ Thành Trung</t>
  </si>
  <si>
    <t xml:space="preserve"> Nguyễn Thành Trung</t>
  </si>
  <si>
    <t xml:space="preserve"> Nguyễn Nhật Trường</t>
  </si>
  <si>
    <t xml:space="preserve">Quyết định quay trở lại trường - Ngày 03/11/2024; Quyết định tam ngừng học - Ngày 22/03/2024; </t>
  </si>
  <si>
    <t xml:space="preserve"> Kim Ngọc Dương Trường</t>
  </si>
  <si>
    <t xml:space="preserve"> Đoàn Nguyễn Lam Trường</t>
  </si>
  <si>
    <t>Đoàn Quang Trường</t>
  </si>
  <si>
    <t>Quyết định tốt nghiệp - Ngày 15/10/2025</t>
  </si>
  <si>
    <t xml:space="preserve"> Ngô Đình Ngọc Tú</t>
  </si>
  <si>
    <t xml:space="preserve"> Phạm Quốc Tú</t>
  </si>
  <si>
    <t xml:space="preserve"> Nguyễn Đình Tuân</t>
  </si>
  <si>
    <t xml:space="preserve"> Nguyễn Quang Tuấn</t>
  </si>
  <si>
    <t xml:space="preserve"> Tô Ngọc Tuấn</t>
  </si>
  <si>
    <t xml:space="preserve"> Phùng Văn Tuấn</t>
  </si>
  <si>
    <t>Trần Đình Tuấn</t>
  </si>
  <si>
    <t xml:space="preserve"> LÊ HOÀNG TUẤN</t>
  </si>
  <si>
    <t xml:space="preserve"> Vũ Duy Tùng</t>
  </si>
  <si>
    <t xml:space="preserve"> Nguyễn Thế Tùng</t>
  </si>
  <si>
    <t>Nguyễn Viết Tùng</t>
  </si>
  <si>
    <t xml:space="preserve">Quyết định quay trở lại trường - Ngày 09/01/2024; Quyết định tam ngừng học - Ngày 06/07/2023; </t>
  </si>
  <si>
    <t xml:space="preserve"> Lê Quý Tùng</t>
  </si>
  <si>
    <t xml:space="preserve">Quyết định tam ngừng học - Ngày 17/10/2024; Quyết định tốt nghiệp - Ngày 10/09/2025; Quyết định quay trở lại trường - Ngày 22/10/2024; </t>
  </si>
  <si>
    <t>Trương Văn Tường</t>
  </si>
  <si>
    <t xml:space="preserve"> Lê Hoàng Phương Uyên</t>
  </si>
  <si>
    <t xml:space="preserve"> Nguyễn Hà Vi</t>
  </si>
  <si>
    <t xml:space="preserve"> Nguyễn Nhật Vi</t>
  </si>
  <si>
    <t xml:space="preserve"> Trần Ngọc Vĩ</t>
  </si>
  <si>
    <t xml:space="preserve"> Nguyễn Quốc Việt</t>
  </si>
  <si>
    <t xml:space="preserve"> Đoàn Văn Việt</t>
  </si>
  <si>
    <t xml:space="preserve"> Nguyễn Công Vinh</t>
  </si>
  <si>
    <t xml:space="preserve"> Trần Hoàng Võ</t>
  </si>
  <si>
    <t xml:space="preserve"> Nguyễn Hoàng Vũ</t>
  </si>
  <si>
    <t xml:space="preserve"> LÊ THẾ VƯƠNG</t>
  </si>
  <si>
    <t xml:space="preserve">Quyết định quay trở lại trường - Ngày 01/11/2024; Quyết định tam ngừng học - Ngày 13/05/2024; </t>
  </si>
  <si>
    <t>Lê Văn Vượng</t>
  </si>
  <si>
    <t>Phạm Thị Phương Vy</t>
  </si>
  <si>
    <t xml:space="preserve"> Lê Hoàng Vỹ</t>
  </si>
  <si>
    <t xml:space="preserve"> Vũ Đức Vỹ</t>
  </si>
  <si>
    <t xml:space="preserve"> Trần Thiện An</t>
  </si>
  <si>
    <t>CS2_HL_GT</t>
  </si>
  <si>
    <t>Kỹ thuật xây dựng công trình giao thông</t>
  </si>
  <si>
    <t xml:space="preserve"> Phạm Doãn An</t>
  </si>
  <si>
    <t>Nguyễn Hoàng Ân</t>
  </si>
  <si>
    <t>Dương Quốc Bảo</t>
  </si>
  <si>
    <t xml:space="preserve"> Huỳnh Thiên Bảo</t>
  </si>
  <si>
    <t xml:space="preserve"> Phạm Hoài Bảo</t>
  </si>
  <si>
    <t>Trần Văn Bảo</t>
  </si>
  <si>
    <t xml:space="preserve"> Cao Thanh Bình</t>
  </si>
  <si>
    <t xml:space="preserve"> Trương Chí Bửu</t>
  </si>
  <si>
    <t xml:space="preserve"> Nguyễn Minh Chiến</t>
  </si>
  <si>
    <t xml:space="preserve"> An Quốc Cường</t>
  </si>
  <si>
    <t xml:space="preserve"> Huỳnh Bá Phú Cường</t>
  </si>
  <si>
    <t xml:space="preserve"> Nguyễn Công Danh</t>
  </si>
  <si>
    <t xml:space="preserve"> Trần Tiến Đạt</t>
  </si>
  <si>
    <t xml:space="preserve"> Trần Thành Đạt</t>
  </si>
  <si>
    <t xml:space="preserve"> Lữ Quốc Đạt</t>
  </si>
  <si>
    <t xml:space="preserve"> Phan Văn Đạt</t>
  </si>
  <si>
    <t>Phạm Tiến Đạt</t>
  </si>
  <si>
    <t xml:space="preserve"> Bùi Anh Dũng</t>
  </si>
  <si>
    <t xml:space="preserve"> Thiều Đại Dũng</t>
  </si>
  <si>
    <t xml:space="preserve"> Nguyễn Đình Thái Dương</t>
  </si>
  <si>
    <t xml:space="preserve"> Vũ Ngọc Duy</t>
  </si>
  <si>
    <t xml:space="preserve"> Trần Hải</t>
  </si>
  <si>
    <t>Lê Xuân Hải</t>
  </si>
  <si>
    <t xml:space="preserve"> Lê Công Hạt</t>
  </si>
  <si>
    <t>Nguyễn Thanh Hiền</t>
  </si>
  <si>
    <t xml:space="preserve"> Hồ Hữu Hiển</t>
  </si>
  <si>
    <t xml:space="preserve"> Ngô Văn Hiệp</t>
  </si>
  <si>
    <t xml:space="preserve"> Nguyễn Văn Hòa</t>
  </si>
  <si>
    <t xml:space="preserve"> La Nguyễn Thế Hoàng</t>
  </si>
  <si>
    <t>Tô Minh Hoàng</t>
  </si>
  <si>
    <t xml:space="preserve"> Võ Văn Hưng</t>
  </si>
  <si>
    <t xml:space="preserve"> Tô Duy Hưng</t>
  </si>
  <si>
    <t xml:space="preserve"> Ngô Quang Huy</t>
  </si>
  <si>
    <t xml:space="preserve"> Vũ Tấn Huy</t>
  </si>
  <si>
    <t>Nguyễn Quốc Huy</t>
  </si>
  <si>
    <t xml:space="preserve"> Phạm Cao Khả</t>
  </si>
  <si>
    <t xml:space="preserve"> Phạm Quang Khải</t>
  </si>
  <si>
    <t xml:space="preserve"> Trần Thiện Khiêm</t>
  </si>
  <si>
    <t xml:space="preserve"> Phạm Anh Khoa</t>
  </si>
  <si>
    <t xml:space="preserve"> Lê Khắc Anh Khoa</t>
  </si>
  <si>
    <t xml:space="preserve"> Nguyễn Hữu Khôi</t>
  </si>
  <si>
    <t xml:space="preserve"> Đặng Văn Khương</t>
  </si>
  <si>
    <t xml:space="preserve"> Nguyễn Sĩ Khương</t>
  </si>
  <si>
    <t>Phạm Trung Kiên</t>
  </si>
  <si>
    <t xml:space="preserve"> Đỗ Nguyễn Tuấn Kiệt</t>
  </si>
  <si>
    <t xml:space="preserve"> Nguyễn Đăng Anh Kiệt</t>
  </si>
  <si>
    <t xml:space="preserve"> Huỳnh Hữu Kiệt</t>
  </si>
  <si>
    <t xml:space="preserve"> Nguyễn Cao Anh Kỳ</t>
  </si>
  <si>
    <t xml:space="preserve"> Nguyễn Văn Lai</t>
  </si>
  <si>
    <t xml:space="preserve"> Nguyễn Hữu Lãm</t>
  </si>
  <si>
    <t xml:space="preserve"> Lê Quang Lanh</t>
  </si>
  <si>
    <t xml:space="preserve"> Tô Phúc Lộc</t>
  </si>
  <si>
    <t xml:space="preserve"> Trần Đức Lợi</t>
  </si>
  <si>
    <t xml:space="preserve"> Nguyễn Văn Lợi</t>
  </si>
  <si>
    <t xml:space="preserve"> Thiều Minh  Long</t>
  </si>
  <si>
    <t xml:space="preserve"> Vi Tiến Mạnh</t>
  </si>
  <si>
    <t xml:space="preserve"> Lưu Quang Minh</t>
  </si>
  <si>
    <t>Nguyễn Hoàng Nam</t>
  </si>
  <si>
    <t>Lê Chí Nghĩa</t>
  </si>
  <si>
    <t>Võ Hồng Nguyên</t>
  </si>
  <si>
    <t xml:space="preserve"> Nguyễn Trung Nguyên</t>
  </si>
  <si>
    <t xml:space="preserve"> NGUYỄN HUỲNH NHẬT</t>
  </si>
  <si>
    <t>Lê Nguyễn Hoàng Như</t>
  </si>
  <si>
    <t>Lê Ngọc Phát</t>
  </si>
  <si>
    <t xml:space="preserve"> Thái Văn Phi</t>
  </si>
  <si>
    <t xml:space="preserve"> Nguyễn Văn Minh Phụng</t>
  </si>
  <si>
    <t>PHẠM VIỆT QUÂN</t>
  </si>
  <si>
    <t xml:space="preserve"> La Nhật Quang</t>
  </si>
  <si>
    <t xml:space="preserve"> Lê Đức Qúi</t>
  </si>
  <si>
    <t xml:space="preserve"> Lê Văn Quốc</t>
  </si>
  <si>
    <t xml:space="preserve"> Huỳnh Thanh Sang</t>
  </si>
  <si>
    <t xml:space="preserve"> Nguyễn Hải Sơn</t>
  </si>
  <si>
    <t xml:space="preserve"> Trần Hữu Sự</t>
  </si>
  <si>
    <t xml:space="preserve"> Nguyễn Tấn Tài</t>
  </si>
  <si>
    <t xml:space="preserve"> Trần Chí Tài</t>
  </si>
  <si>
    <t xml:space="preserve"> Hoàng Công Tài</t>
  </si>
  <si>
    <t xml:space="preserve"> Phan Thanh Tâm</t>
  </si>
  <si>
    <t xml:space="preserve"> Trần Minh Thái</t>
  </si>
  <si>
    <t xml:space="preserve"> Trần Văn Chiến Thắng</t>
  </si>
  <si>
    <t>Trần Gia  Thắng</t>
  </si>
  <si>
    <t xml:space="preserve"> Đinh Minh Thành</t>
  </si>
  <si>
    <t xml:space="preserve"> Nguyễn Văn  Thành</t>
  </si>
  <si>
    <t xml:space="preserve"> Nguyễn Thọ Thành</t>
  </si>
  <si>
    <t xml:space="preserve"> Nguyễn Trung Thảo</t>
  </si>
  <si>
    <t xml:space="preserve"> Lê Vũ Thế</t>
  </si>
  <si>
    <t xml:space="preserve"> Lương Vĩnh Thiên</t>
  </si>
  <si>
    <t xml:space="preserve"> Trần Kim Thiên</t>
  </si>
  <si>
    <t xml:space="preserve">Quyết định tam ngừng học - Ngày 13/10/2023; Quyết định tốt nghiệp - Ngày 11/03/2026; Quyết định quay trở lại trường - Ngày 15/05/2024; </t>
  </si>
  <si>
    <t xml:space="preserve"> Trần Lê Thiện</t>
  </si>
  <si>
    <t xml:space="preserve"> Lê Văn Thiện</t>
  </si>
  <si>
    <t>Bùi Văn Thiệu</t>
  </si>
  <si>
    <t xml:space="preserve"> Mai Trọng Thông</t>
  </si>
  <si>
    <t xml:space="preserve"> Lê Nguyệt Thu</t>
  </si>
  <si>
    <t xml:space="preserve"> Lê Duy Thường</t>
  </si>
  <si>
    <t xml:space="preserve"> Lê Hữu Tiến</t>
  </si>
  <si>
    <t xml:space="preserve"> Võ Cao Tín</t>
  </si>
  <si>
    <t xml:space="preserve"> Đào Huy Tín</t>
  </si>
  <si>
    <t xml:space="preserve"> NGUYỄN THANH TOÀN</t>
  </si>
  <si>
    <t xml:space="preserve"> Võ Phú Tông</t>
  </si>
  <si>
    <t xml:space="preserve"> DƯƠNG TRANG</t>
  </si>
  <si>
    <t xml:space="preserve"> Nguyễn Tấn Trí</t>
  </si>
  <si>
    <t xml:space="preserve"> Phạm Quốc Trọng</t>
  </si>
  <si>
    <t xml:space="preserve"> Phan Bảo Trung</t>
  </si>
  <si>
    <t xml:space="preserve"> Đặng Ngọc Trung</t>
  </si>
  <si>
    <t xml:space="preserve"> LÊ QUỐC TRUNG</t>
  </si>
  <si>
    <t xml:space="preserve"> Nguyễn Thọ Trường</t>
  </si>
  <si>
    <t xml:space="preserve"> Đặng Ưu Tú</t>
  </si>
  <si>
    <t xml:space="preserve"> Nguyễn Trần Tuân</t>
  </si>
  <si>
    <t>Trần Quốc Tuấn</t>
  </si>
  <si>
    <t xml:space="preserve"> Nguyễn Dương Sơn Tùng</t>
  </si>
  <si>
    <t xml:space="preserve"> Nguyễn Văn Ty</t>
  </si>
  <si>
    <t xml:space="preserve"> Phạm Đình Văn</t>
  </si>
  <si>
    <t xml:space="preserve"> Hồ Gia Văn</t>
  </si>
  <si>
    <t xml:space="preserve"> Võ Văn Việt</t>
  </si>
  <si>
    <t xml:space="preserve"> Đỗ Việt Vương</t>
  </si>
  <si>
    <t xml:space="preserve"> Phạm Hồng Vương</t>
  </si>
  <si>
    <t>LÊ THỊ NGỌC XÊ</t>
  </si>
  <si>
    <t>Nguyễn Thị Khả Ái</t>
  </si>
  <si>
    <t>CS2_HL_KT</t>
  </si>
  <si>
    <t>Khoa Kinh tế và Quản lý</t>
  </si>
  <si>
    <t xml:space="preserve"> Nguyễn Thị Hoài Ân</t>
  </si>
  <si>
    <t xml:space="preserve"> LƯƠNG THỊ CẨM ANH</t>
  </si>
  <si>
    <t xml:space="preserve"> NGUYỄN THỊ KIM ANH</t>
  </si>
  <si>
    <t xml:space="preserve"> PHẠM DUY ANH</t>
  </si>
  <si>
    <t xml:space="preserve"> Nguyễn Thị Mai Anh</t>
  </si>
  <si>
    <t xml:space="preserve"> Trần Thị Xuân Anh</t>
  </si>
  <si>
    <t xml:space="preserve"> Võ Thị Lan Anh</t>
  </si>
  <si>
    <t xml:space="preserve"> Nguyễn Thị Ngọc Ánh</t>
  </si>
  <si>
    <t xml:space="preserve"> Lê Văn Bỉ</t>
  </si>
  <si>
    <t xml:space="preserve"> VÕ THANH BÌNH</t>
  </si>
  <si>
    <t xml:space="preserve"> Phạm Ngọc Châu</t>
  </si>
  <si>
    <t xml:space="preserve"> Đặng Lê Linh Chi</t>
  </si>
  <si>
    <t xml:space="preserve"> Nguyễn Thị Ngọc Chi</t>
  </si>
  <si>
    <t xml:space="preserve"> Huỳnh Quốc Cường</t>
  </si>
  <si>
    <t>Cao Lê Kiên Cường</t>
  </si>
  <si>
    <t xml:space="preserve"> PhẠm Quốc Dũng</t>
  </si>
  <si>
    <t xml:space="preserve"> Nguyễn Thị Thùy Dương</t>
  </si>
  <si>
    <t xml:space="preserve"> Võ Thị Thùy Dương</t>
  </si>
  <si>
    <t xml:space="preserve"> Nguyễn Thị Thùy Duyên</t>
  </si>
  <si>
    <t xml:space="preserve"> HOÀNG THỊ GIANG</t>
  </si>
  <si>
    <t xml:space="preserve"> Đặng Hương Giang</t>
  </si>
  <si>
    <t>Lê Thị Trà Giang</t>
  </si>
  <si>
    <t xml:space="preserve">Quyết định buộc thôi học - Ngày 06/05/2022; Quyết định quay trở lại trường - Ngày 21/11/2022; Quyết định tốt nghiệp - Ngày 20/03/2023; </t>
  </si>
  <si>
    <t xml:space="preserve"> NGUYỄN THỊ NGỌC GIÀU</t>
  </si>
  <si>
    <t xml:space="preserve"> Dương Thị Ngọc Hà</t>
  </si>
  <si>
    <t xml:space="preserve"> Đào Kim Hạ</t>
  </si>
  <si>
    <t>Nguyễn Đào Bảo Hân</t>
  </si>
  <si>
    <t>Trần Thu Hằng</t>
  </si>
  <si>
    <t xml:space="preserve"> Nguyễn Thị Hằng</t>
  </si>
  <si>
    <t>Hồ Thị Mỹ Hạnh</t>
  </si>
  <si>
    <t>Nguyễn Thị Mỹ Hạnh</t>
  </si>
  <si>
    <t xml:space="preserve">Quyết định tốt nghiệp - Ngày 16/09/2025; Quyết định quay trở lại trường - Ngày 09/04/2025; Quyết định tam ngừng học - Ngày 12/04/2024; </t>
  </si>
  <si>
    <t>Phan Như Hảo</t>
  </si>
  <si>
    <t xml:space="preserve"> Nguyễn Đình Minh Hiếu</t>
  </si>
  <si>
    <t xml:space="preserve">Quyết định tam ngừng học - Ngày 22/05/2023; Quyết định tam ngừng học - Ngày 08/03/2024; Quyết định quay trở lại trường - Ngày 20/09/2024; Quyết định tốt nghiệp - Ngày 03/04/2025; </t>
  </si>
  <si>
    <t xml:space="preserve"> Nguyễn Võ Hồng Hiếu</t>
  </si>
  <si>
    <t xml:space="preserve"> Trần Thị Minh Hiếu</t>
  </si>
  <si>
    <t xml:space="preserve"> Đặng Thị Kim Hoa</t>
  </si>
  <si>
    <t xml:space="preserve"> Nguyễn An Hòa</t>
  </si>
  <si>
    <t xml:space="preserve"> LÊ THỊ KHÁNH HÒA</t>
  </si>
  <si>
    <t xml:space="preserve"> Nguyễn Ngọc Hoàng</t>
  </si>
  <si>
    <t xml:space="preserve"> HUỲNH THỊ KIM HUỆ</t>
  </si>
  <si>
    <t xml:space="preserve"> NGUYỄN THỊ HUỆ</t>
  </si>
  <si>
    <t>Quyết định tam ngừng học - Ngày 23/05/2024</t>
  </si>
  <si>
    <t xml:space="preserve"> HUỲNH THÚY HƯƠNG</t>
  </si>
  <si>
    <t xml:space="preserve"> Nguyễn Thị Hương</t>
  </si>
  <si>
    <t xml:space="preserve"> Trần Thị Thu Hường</t>
  </si>
  <si>
    <t xml:space="preserve"> Nguyễn Tuấn Hữu</t>
  </si>
  <si>
    <t xml:space="preserve"> Lương ThỊ Ngọc Huyền</t>
  </si>
  <si>
    <t xml:space="preserve"> Bành Kim Khá</t>
  </si>
  <si>
    <t xml:space="preserve"> Nguyễn Thị Phương Lan</t>
  </si>
  <si>
    <t xml:space="preserve"> CHÂU BẢO LÂN</t>
  </si>
  <si>
    <t xml:space="preserve"> Nguyễn Thị Thúy Liểu</t>
  </si>
  <si>
    <t xml:space="preserve"> Lê Thị Tố Linh</t>
  </si>
  <si>
    <t>Nguyễn Bảo Long</t>
  </si>
  <si>
    <t xml:space="preserve"> Đỗ Thị Lụa</t>
  </si>
  <si>
    <t xml:space="preserve"> Nguyễn Thị Ly Ly</t>
  </si>
  <si>
    <t xml:space="preserve"> Lại Phương Mai</t>
  </si>
  <si>
    <t xml:space="preserve"> Phạm Kim Mai</t>
  </si>
  <si>
    <t>Đào Ngọc Mai</t>
  </si>
  <si>
    <t xml:space="preserve"> ĐOÀN TUỆ MẪN</t>
  </si>
  <si>
    <t xml:space="preserve"> TRẦN UYÊN MINH</t>
  </si>
  <si>
    <t xml:space="preserve"> NGUYỄN THỊ VIỆT MỸ</t>
  </si>
  <si>
    <t xml:space="preserve"> HỒ THỊ BẢO NGÂN</t>
  </si>
  <si>
    <t xml:space="preserve"> PHAN THU NGÂN</t>
  </si>
  <si>
    <t xml:space="preserve">Quyết định tam ngừng học - Ngày 24/02/2025; Quyết định quay trở lại trường - Ngày 22/09/2025; Quyết định tốt nghiệp - Ngày 11/03/2026; </t>
  </si>
  <si>
    <t xml:space="preserve"> Trần Thị Thanh Ngân</t>
  </si>
  <si>
    <t xml:space="preserve"> Hồ Thị Ngân</t>
  </si>
  <si>
    <t xml:space="preserve"> Bạch Huế Ngọc</t>
  </si>
  <si>
    <t xml:space="preserve"> Phạm Trương Ngọc Nguyên</t>
  </si>
  <si>
    <t xml:space="preserve"> Lưu Trọng Nhân</t>
  </si>
  <si>
    <t xml:space="preserve"> PHẠM QUỲNH TUYẾT NHI</t>
  </si>
  <si>
    <t xml:space="preserve"> Trang Tuyết Nhi</t>
  </si>
  <si>
    <t xml:space="preserve"> ĐOÀN THỊ HUỲNH NHƯ</t>
  </si>
  <si>
    <t xml:space="preserve"> Nguyễn Thị Yến Như</t>
  </si>
  <si>
    <t xml:space="preserve"> Lê Thị Nhung</t>
  </si>
  <si>
    <t xml:space="preserve"> Mạc Thị Thu Nhung</t>
  </si>
  <si>
    <t xml:space="preserve"> Hồ Thúy Kiều Oanh</t>
  </si>
  <si>
    <t>NGUYỄN THỊ KIM PHA</t>
  </si>
  <si>
    <t xml:space="preserve"> Nguyễn Thị Phương</t>
  </si>
  <si>
    <t xml:space="preserve"> DƯƠNG PHẠM CÚC PHƯƠNG</t>
  </si>
  <si>
    <t xml:space="preserve"> NGUYỄN THẢO PHƯƠNG</t>
  </si>
  <si>
    <t xml:space="preserve"> Nguyễn Thị Lan Phương</t>
  </si>
  <si>
    <t xml:space="preserve"> Lê Thị Tố Quỳnh</t>
  </si>
  <si>
    <t xml:space="preserve"> Nguyễn Thị Như Quỳnh</t>
  </si>
  <si>
    <t xml:space="preserve"> Trần Thị Quỳnh</t>
  </si>
  <si>
    <t xml:space="preserve"> Lê Thị Tâm</t>
  </si>
  <si>
    <t xml:space="preserve"> Phạm Minh Thái</t>
  </si>
  <si>
    <t xml:space="preserve"> PHẠM PHƯƠNG THANH</t>
  </si>
  <si>
    <t xml:space="preserve"> Đặng Thị Thu Thanh</t>
  </si>
  <si>
    <t xml:space="preserve"> Nguyễn Hữu Thành</t>
  </si>
  <si>
    <t xml:space="preserve"> Đặng Thị Thu Thảo</t>
  </si>
  <si>
    <t xml:space="preserve"> DƯƠNG ĐẶNG THU THẢO</t>
  </si>
  <si>
    <t xml:space="preserve"> TRẦN THỊ THANH THẢO</t>
  </si>
  <si>
    <t xml:space="preserve"> Nguyễn Thị Anh Thi</t>
  </si>
  <si>
    <t xml:space="preserve"> Trương Thị Anh Thơ</t>
  </si>
  <si>
    <t xml:space="preserve"> Lê Thị Mỹ Thọ</t>
  </si>
  <si>
    <t xml:space="preserve"> Nguyễn Thị Kim Thoại</t>
  </si>
  <si>
    <t xml:space="preserve"> Nguyễn Thị Bích Thu</t>
  </si>
  <si>
    <t xml:space="preserve"> TRẦN NGUYỄN ANH THƯ</t>
  </si>
  <si>
    <t xml:space="preserve"> NGUYỄN THỊ HOÀI THƯƠNG</t>
  </si>
  <si>
    <t xml:space="preserve"> Trần Thị Thúy</t>
  </si>
  <si>
    <t xml:space="preserve"> Lê Thị Thu Thủy</t>
  </si>
  <si>
    <t xml:space="preserve"> Nguyễn Thị Mỹ Tiên</t>
  </si>
  <si>
    <t xml:space="preserve"> Bùi Thị Lan Tiên</t>
  </si>
  <si>
    <t xml:space="preserve"> Nguyễn Thị Thủy Tiên</t>
  </si>
  <si>
    <t xml:space="preserve"> Mai Hữu Toàn</t>
  </si>
  <si>
    <t xml:space="preserve"> Nguyễn Thu Trà</t>
  </si>
  <si>
    <t xml:space="preserve"> PHẠM THỊ BÍCH TRÂM</t>
  </si>
  <si>
    <t xml:space="preserve"> TRƯƠNG THỊ MỸ TRÂM</t>
  </si>
  <si>
    <t xml:space="preserve"> Nguyễn Ngọc Trân</t>
  </si>
  <si>
    <t>Võ Thị Ngọc Trang</t>
  </si>
  <si>
    <t xml:space="preserve"> Lê Thuỳ Trang</t>
  </si>
  <si>
    <t xml:space="preserve"> Trương ThỊ Thùy Trang</t>
  </si>
  <si>
    <t xml:space="preserve"> Nguyễn Thị Kiều Trinh</t>
  </si>
  <si>
    <t xml:space="preserve"> Nguyễn Thị Tuyết Trinh</t>
  </si>
  <si>
    <t xml:space="preserve"> PHAN THỊ LỆ TRINH</t>
  </si>
  <si>
    <t xml:space="preserve"> Trần Lê Thanh Trúc</t>
  </si>
  <si>
    <t xml:space="preserve"> Trương Cẩm Tú</t>
  </si>
  <si>
    <t xml:space="preserve"> NGUYỄN VŨ DUY UYÊN</t>
  </si>
  <si>
    <t xml:space="preserve"> Văn Thị Thúy Vân</t>
  </si>
  <si>
    <t xml:space="preserve"> Nguyễn Bảo Vinh</t>
  </si>
  <si>
    <t xml:space="preserve"> Lê Thị Tường Vy</t>
  </si>
  <si>
    <t xml:space="preserve"> NGUYỄN THÀNH Ý</t>
  </si>
  <si>
    <t xml:space="preserve"> Nguyễn Thị Yến</t>
  </si>
  <si>
    <t xml:space="preserve"> Đàm Lương Anh</t>
  </si>
  <si>
    <t>CS2_HL_N</t>
  </si>
  <si>
    <t>Kỹ thuật tài nguyên nước</t>
  </si>
  <si>
    <t xml:space="preserve"> Đỗ Viết Tuấn Anh</t>
  </si>
  <si>
    <t xml:space="preserve"> Phạm Hữu Chí</t>
  </si>
  <si>
    <t xml:space="preserve"> Nguyễn Thành Đạt</t>
  </si>
  <si>
    <t>Dương Hải Duy</t>
  </si>
  <si>
    <t xml:space="preserve"> Bùi Minh Hải</t>
  </si>
  <si>
    <t xml:space="preserve"> Phan Thị Cẩm Hằng</t>
  </si>
  <si>
    <t xml:space="preserve"> Trần Đức Hiệp</t>
  </si>
  <si>
    <t xml:space="preserve"> Đặng Minh Hiếu</t>
  </si>
  <si>
    <t xml:space="preserve"> Nguyễn Ngọc Hiếu</t>
  </si>
  <si>
    <t xml:space="preserve"> Nguyễn Minh Hoàng</t>
  </si>
  <si>
    <t xml:space="preserve"> Nguyễn Kim Hồng</t>
  </si>
  <si>
    <t xml:space="preserve"> Huỳnh Thị Hồng</t>
  </si>
  <si>
    <t xml:space="preserve"> Trần Văn Hùng</t>
  </si>
  <si>
    <t xml:space="preserve"> Trịnh Thị Mai Hương</t>
  </si>
  <si>
    <t xml:space="preserve"> Nguyễn Văn  Khải</t>
  </si>
  <si>
    <t xml:space="preserve"> Bùi Công Khanh</t>
  </si>
  <si>
    <t xml:space="preserve"> Nguyễn Hoàng Yến Khanh</t>
  </si>
  <si>
    <t xml:space="preserve"> Lê Huỳnh Yến Khoa</t>
  </si>
  <si>
    <t xml:space="preserve"> Nguyễn Nhật Linh</t>
  </si>
  <si>
    <t xml:space="preserve"> Phạm Quốc Long</t>
  </si>
  <si>
    <t xml:space="preserve"> Nguyễn Thị Trúc Ly</t>
  </si>
  <si>
    <t xml:space="preserve"> Võ Thị Tuyết Mai</t>
  </si>
  <si>
    <t xml:space="preserve"> Đặng Phương Nam</t>
  </si>
  <si>
    <t xml:space="preserve"> Nguyễn Thị Tuyết Ngân</t>
  </si>
  <si>
    <t xml:space="preserve"> Trần Thị Mỹ Ngân</t>
  </si>
  <si>
    <t xml:space="preserve"> Lâm Gia Nghi</t>
  </si>
  <si>
    <t xml:space="preserve"> Nguyễn Hải Nghi</t>
  </si>
  <si>
    <t xml:space="preserve"> Nguyễn Hữu Nghĩa</t>
  </si>
  <si>
    <t xml:space="preserve"> Đồng Trung Nghĩa</t>
  </si>
  <si>
    <t xml:space="preserve"> Võ Quỳnh Nhi</t>
  </si>
  <si>
    <t xml:space="preserve"> TRẦN THỊ YẾN NHI</t>
  </si>
  <si>
    <t xml:space="preserve"> Nguyễn Thành  Nhơn</t>
  </si>
  <si>
    <t xml:space="preserve"> Triệu Thị Kiều Oanh</t>
  </si>
  <si>
    <t xml:space="preserve"> Hồ Nhựt Quang</t>
  </si>
  <si>
    <t xml:space="preserve"> Lê Thành Quang</t>
  </si>
  <si>
    <t xml:space="preserve"> Mã Ngọc Quyền</t>
  </si>
  <si>
    <t xml:space="preserve"> Hoàng Ngọc Bảo Sinh</t>
  </si>
  <si>
    <t xml:space="preserve"> LƯU THANH THANH</t>
  </si>
  <si>
    <t xml:space="preserve"> NGUYỄN BÁ PHƯƠNG THANH</t>
  </si>
  <si>
    <t xml:space="preserve"> Nguyễn Hoài Thanh</t>
  </si>
  <si>
    <t xml:space="preserve"> Võ Danh Thành</t>
  </si>
  <si>
    <t xml:space="preserve"> Nguyễn Đặng Phương Thảo</t>
  </si>
  <si>
    <t>Lê Thị Thảo</t>
  </si>
  <si>
    <t xml:space="preserve"> Nguyễn Hữu Tiến</t>
  </si>
  <si>
    <t xml:space="preserve"> Phạm Trung Tín</t>
  </si>
  <si>
    <t xml:space="preserve"> Đinh Quỳnh Mai Trang</t>
  </si>
  <si>
    <t xml:space="preserve"> Nguyễn Lê Huyền Trang</t>
  </si>
  <si>
    <t xml:space="preserve"> NGUYỄN THU TRINH</t>
  </si>
  <si>
    <t xml:space="preserve"> Phan Trần Tú</t>
  </si>
  <si>
    <t xml:space="preserve"> Hoàng Quỳnh Vân</t>
  </si>
  <si>
    <t xml:space="preserve"> Nguyễn Phan Hồng Việt</t>
  </si>
  <si>
    <t>CS2_HL_QT</t>
  </si>
  <si>
    <t>Quản trị kinh doanh</t>
  </si>
  <si>
    <t xml:space="preserve"> LÊ THỊ LAN ANH</t>
  </si>
  <si>
    <t xml:space="preserve"> LÊ THỊ MINH ANH</t>
  </si>
  <si>
    <t xml:space="preserve"> Lê Thị Mỹ Anh</t>
  </si>
  <si>
    <t xml:space="preserve"> Nguyễn Thị Lan Anh</t>
  </si>
  <si>
    <t xml:space="preserve"> Lý Minh Chánh</t>
  </si>
  <si>
    <t>CHÂU THỊ YẾN ĐANG</t>
  </si>
  <si>
    <t>Lương Tiến Đạt</t>
  </si>
  <si>
    <t>Nguyễn Tiến Đạt</t>
  </si>
  <si>
    <t xml:space="preserve"> Nguyễn Hoàng Trọng Đạt</t>
  </si>
  <si>
    <t xml:space="preserve"> VÕ LÊ MINH DŨNG</t>
  </si>
  <si>
    <t>Lê Hùng Dũng</t>
  </si>
  <si>
    <t xml:space="preserve"> LÊ THÚY DUY</t>
  </si>
  <si>
    <t xml:space="preserve"> Trần Thị Cẩm Duyên</t>
  </si>
  <si>
    <t xml:space="preserve">Quyết định tốt nghiệp - Ngày 11/03/2026; Quyết định quay trở lại trường - Ngày 22/10/2024; Quyết định tam ngừng học - Ngày 13/05/2024; </t>
  </si>
  <si>
    <t xml:space="preserve"> TRẦN DIỆU DUYÊN</t>
  </si>
  <si>
    <t xml:space="preserve"> Lê Thị Hương Giang</t>
  </si>
  <si>
    <t xml:space="preserve"> NGUYỄN HỬU HÀ</t>
  </si>
  <si>
    <t xml:space="preserve"> NGUYỄN SƠN HÀ</t>
  </si>
  <si>
    <t xml:space="preserve"> Nguyễn Thị Ngân Hà</t>
  </si>
  <si>
    <t xml:space="preserve"> Lê Quang Hải</t>
  </si>
  <si>
    <t xml:space="preserve"> Nguyễn Thị Thu Hằng</t>
  </si>
  <si>
    <t>NGUYỄN THỊ MỸ HẠNH</t>
  </si>
  <si>
    <t xml:space="preserve">Quyết định quay trở lại trường - Ngày 15/12/2023; Quyết định tam ngừng học - Ngày 07/03/2023; Quyết định tốt nghiệp - Ngày 16/09/2025; </t>
  </si>
  <si>
    <t xml:space="preserve"> NGUYỄN THANH HẢO</t>
  </si>
  <si>
    <t xml:space="preserve"> PHẠM THỊ HOA</t>
  </si>
  <si>
    <t>THÀO CHÍ HÒA</t>
  </si>
  <si>
    <t xml:space="preserve"> Nguyễn Minh Hoài</t>
  </si>
  <si>
    <t xml:space="preserve">Quyết định tốt nghiệp - Ngày 11/03/2026; Quyết định tam ngừng học - Ngày 22/02/2022; Quyết định quay trở lại trường - Ngày 14/08/2024; </t>
  </si>
  <si>
    <t xml:space="preserve"> Châu Ngọc Vũ Hoàng</t>
  </si>
  <si>
    <t xml:space="preserve"> KSƠR LÊ HƯƠNG</t>
  </si>
  <si>
    <t xml:space="preserve"> Hoàng Nguyễn Thu Hương</t>
  </si>
  <si>
    <t xml:space="preserve"> Đoàn Lê Đức Huy</t>
  </si>
  <si>
    <t xml:space="preserve"> ĐẶNG NAM KHÁNH</t>
  </si>
  <si>
    <t xml:space="preserve"> Đoàn Văn Khánh</t>
  </si>
  <si>
    <t xml:space="preserve"> Đoàn Ngọc Kim Khánh</t>
  </si>
  <si>
    <t>VÕ VƯƠNG QUỐC KHÁNH</t>
  </si>
  <si>
    <t>Võ Đình Khôi</t>
  </si>
  <si>
    <t xml:space="preserve">Quyết định quay trở lại trường - Ngày 12/10/2024; Quyết định tốt nghiệp - Ngày 18/08/2025; Quyết định tam ngừng học - Ngày 08/03/2024; </t>
  </si>
  <si>
    <t xml:space="preserve"> VŨ TRUNG KIÊN</t>
  </si>
  <si>
    <t xml:space="preserve"> Nguyễn Thanh Lam</t>
  </si>
  <si>
    <t xml:space="preserve"> Nguyễn Thị Khánh Ly</t>
  </si>
  <si>
    <t xml:space="preserve"> Nhan Thái Minh</t>
  </si>
  <si>
    <t xml:space="preserve"> Nguyễn Huyền My</t>
  </si>
  <si>
    <t>LÝ THÙY MY</t>
  </si>
  <si>
    <t>Hồ Hữu Nam</t>
  </si>
  <si>
    <t xml:space="preserve"> Nguyễn Hoài Nam</t>
  </si>
  <si>
    <t xml:space="preserve"> NGUYỄN THỊ KIM NGÂN</t>
  </si>
  <si>
    <t xml:space="preserve"> Nguyễn Hồ Bảo Ngân</t>
  </si>
  <si>
    <t>Nguyễn Thị Ngân</t>
  </si>
  <si>
    <t>Nguyễn Tuyết Ngân</t>
  </si>
  <si>
    <t>TRỊNH MINH NGHĨA</t>
  </si>
  <si>
    <t>An Bình, Bình Dương</t>
  </si>
  <si>
    <t>Phan Thị Thảo Nguyên</t>
  </si>
  <si>
    <t xml:space="preserve">Quyết định nghỉ học tạm thời - Ngày 28/12/2023; Quyết định xóa tên - Ngày 04/06/2025; Quyết định quay trở lại trường - Ngày 19/09/2024; </t>
  </si>
  <si>
    <t xml:space="preserve"> Lê Thị Ánh Nguyệt</t>
  </si>
  <si>
    <t xml:space="preserve"> Nguyễn Thị Trúc Nhi</t>
  </si>
  <si>
    <t xml:space="preserve"> Trần Hoàng Thảo Nhi</t>
  </si>
  <si>
    <t xml:space="preserve"> Trần Tố Như</t>
  </si>
  <si>
    <t>VÕ THỊ THÙY NHƯ</t>
  </si>
  <si>
    <t xml:space="preserve"> Lương Thị Hồng Nhung</t>
  </si>
  <si>
    <t xml:space="preserve"> LÊ THỊ KIỀU OANH</t>
  </si>
  <si>
    <t xml:space="preserve"> PHAN THỊ NGỌC OANH</t>
  </si>
  <si>
    <t>NGUYỄN MẠNH PHÁT</t>
  </si>
  <si>
    <t>Nguyễn Thị Thu Phương</t>
  </si>
  <si>
    <t xml:space="preserve"> TRƯƠNG MINH PHƯƠNG</t>
  </si>
  <si>
    <t xml:space="preserve"> MAI THỊ KIM PHƯỢNG</t>
  </si>
  <si>
    <t>Cao Thị Tố Quyên</t>
  </si>
  <si>
    <t>Lê Thị Ngọc Quyên</t>
  </si>
  <si>
    <t xml:space="preserve"> NGUYỄN THỊ NHƯ QUỲNH</t>
  </si>
  <si>
    <t xml:space="preserve"> Phan Nhật Quỳnh</t>
  </si>
  <si>
    <t xml:space="preserve"> Trần Thị Ngọc Quỳnh</t>
  </si>
  <si>
    <t xml:space="preserve"> Nguyễn Thị Ngọc Sang</t>
  </si>
  <si>
    <t xml:space="preserve"> Trần Đình Sơn</t>
  </si>
  <si>
    <t xml:space="preserve"> NGUYỄN ĐẶNG NGỌC SƯƠNG</t>
  </si>
  <si>
    <t xml:space="preserve"> Huỳnh Nhật Tài</t>
  </si>
  <si>
    <t xml:space="preserve"> NGUYỄN THANH TÂM</t>
  </si>
  <si>
    <t>ĐỖ THỊ THANH TÂM</t>
  </si>
  <si>
    <t xml:space="preserve"> VÕ THỊ HỒNG THẮM</t>
  </si>
  <si>
    <t xml:space="preserve"> ĐINH THỊ THU THANH</t>
  </si>
  <si>
    <t xml:space="preserve"> ĐỖ THANH THẢO</t>
  </si>
  <si>
    <t>HỨA THỊ THU THẢO</t>
  </si>
  <si>
    <t>DƯƠNG HOÀNG THẠCH THẢO</t>
  </si>
  <si>
    <t>Đào Lê Minh Thảo</t>
  </si>
  <si>
    <t>Nguyễn Thị Kim Thoa</t>
  </si>
  <si>
    <t>CAO THỊ THU THOẢNG</t>
  </si>
  <si>
    <t xml:space="preserve"> HỒ THỊ ANH THƯ</t>
  </si>
  <si>
    <t xml:space="preserve"> Nguyễn Thị Thiên Thư</t>
  </si>
  <si>
    <t xml:space="preserve"> PHẠM THỊ THU THÚY</t>
  </si>
  <si>
    <t>Lê Thị Thanh Thùy</t>
  </si>
  <si>
    <t>NGÔ PHƯƠNG TIẾN</t>
  </si>
  <si>
    <t xml:space="preserve"> NGUYỄN THANH TIẾN</t>
  </si>
  <si>
    <t xml:space="preserve"> Vương Quế Trân</t>
  </si>
  <si>
    <t xml:space="preserve"> ĐOÀN THỊ THÙY TRANG</t>
  </si>
  <si>
    <t xml:space="preserve"> TRẦN THỊ KIM TRANG</t>
  </si>
  <si>
    <t>Nguyễn Thùy Trang</t>
  </si>
  <si>
    <t xml:space="preserve"> Trần Đức Trung</t>
  </si>
  <si>
    <t>NGUYỄN TẤN TRƯỜNG</t>
  </si>
  <si>
    <t xml:space="preserve"> TRẦN THANH TUẤN</t>
  </si>
  <si>
    <t>Huỳnh Hải Tường</t>
  </si>
  <si>
    <t xml:space="preserve"> TRẦN THỊ THANH TUYỀN</t>
  </si>
  <si>
    <t xml:space="preserve"> HUỲNH NGỌC UYÊN</t>
  </si>
  <si>
    <t xml:space="preserve"> Lê Quốc Việt</t>
  </si>
  <si>
    <t xml:space="preserve"> Phùng Minh Vy</t>
  </si>
  <si>
    <t>BÙI THỊ DIỄM VY</t>
  </si>
  <si>
    <t>175A071294</t>
  </si>
  <si>
    <t>Hoàng Việt An</t>
  </si>
  <si>
    <t>CS2_HL_TH</t>
  </si>
  <si>
    <t>Khoa Công nghệ thông tin</t>
  </si>
  <si>
    <t xml:space="preserve">Quyết định tốt nghiệp - Ngày 19/04/2024; Quyết định chuyển Khóa - Ngành - Lớp - Ngày 04/04/2023; </t>
  </si>
  <si>
    <t xml:space="preserve"> Lê Nam Đại An</t>
  </si>
  <si>
    <t xml:space="preserve"> Phí Hoàng Anh</t>
  </si>
  <si>
    <t xml:space="preserve"> BÙI PHẠM ĐỨC ANH</t>
  </si>
  <si>
    <t>Quyết định thôi học - Ngày 27/10/2025</t>
  </si>
  <si>
    <t xml:space="preserve"> Trần Hải Âu</t>
  </si>
  <si>
    <t xml:space="preserve"> Nguyễn Hải Bằng</t>
  </si>
  <si>
    <t xml:space="preserve"> Võ Chí Bảo</t>
  </si>
  <si>
    <t xml:space="preserve"> Bùi Trần Gia Bảo</t>
  </si>
  <si>
    <t xml:space="preserve"> Vương Hoàng Bảo</t>
  </si>
  <si>
    <t>LA NGỌC BẢO</t>
  </si>
  <si>
    <t xml:space="preserve"> Nguyễn Minh Cảnh</t>
  </si>
  <si>
    <t xml:space="preserve"> Trần Duy Cảnh</t>
  </si>
  <si>
    <t xml:space="preserve"> Phạm Thị Châm</t>
  </si>
  <si>
    <t xml:space="preserve"> Trần Văn Chính</t>
  </si>
  <si>
    <t xml:space="preserve"> Nguyễn Thành Chung</t>
  </si>
  <si>
    <t xml:space="preserve"> Đinh Ngọc Chưởng</t>
  </si>
  <si>
    <t>Xơ đăng</t>
  </si>
  <si>
    <t xml:space="preserve"> Trần Vũ Cường</t>
  </si>
  <si>
    <t xml:space="preserve"> Nguyễn Văn Cường</t>
  </si>
  <si>
    <t xml:space="preserve"> NGUYỄN KHẮC THÀNH ĐẠT</t>
  </si>
  <si>
    <t xml:space="preserve"> Nguyễn Thị Phương Diễm</t>
  </si>
  <si>
    <t xml:space="preserve"> Trần Công Định</t>
  </si>
  <si>
    <t>Xã Tân Lập, Tân Thạnh, Long An</t>
  </si>
  <si>
    <t xml:space="preserve"> Võ Minh Du</t>
  </si>
  <si>
    <t xml:space="preserve"> BÙI TIẾN DŨNG</t>
  </si>
  <si>
    <t xml:space="preserve"> Nguyên Trung Dũng</t>
  </si>
  <si>
    <t xml:space="preserve"> Phạm Duy Dương</t>
  </si>
  <si>
    <t xml:space="preserve"> Phan Nguyễn Vĩnh Duy</t>
  </si>
  <si>
    <t xml:space="preserve"> NGUYỄN VƯƠNG HẢI</t>
  </si>
  <si>
    <t xml:space="preserve"> NGÔ VŨ HẢI</t>
  </si>
  <si>
    <t xml:space="preserve"> Đỗ Hoàng Hải</t>
  </si>
  <si>
    <t xml:space="preserve"> TRẦN THỊ HẰNG</t>
  </si>
  <si>
    <t xml:space="preserve"> Nguyễn Hồ Quang Hiển</t>
  </si>
  <si>
    <t xml:space="preserve"> NGUYỄN MINH HIẾU</t>
  </si>
  <si>
    <t xml:space="preserve"> Lý Toàn Hiếu</t>
  </si>
  <si>
    <t xml:space="preserve"> Đinh Hữu Hiếu</t>
  </si>
  <si>
    <t xml:space="preserve"> PHẠM BÁ HOÀI</t>
  </si>
  <si>
    <t xml:space="preserve"> Hà Huy Hoàng</t>
  </si>
  <si>
    <t xml:space="preserve"> NGUYỄN HƯNG</t>
  </si>
  <si>
    <t xml:space="preserve">Quyết định nghỉ học tạm thời - Ngày 23/04/2025; Quyết định quay trở lại trường - Ngày 27/08/2025; </t>
  </si>
  <si>
    <t xml:space="preserve"> VÕ XUÂN HUY</t>
  </si>
  <si>
    <t xml:space="preserve"> Trịnh Đức Huy</t>
  </si>
  <si>
    <t>Quyết định thôi học - Ngày 14/08/2023</t>
  </si>
  <si>
    <t xml:space="preserve"> Nguyễn Ngọc Huy</t>
  </si>
  <si>
    <t xml:space="preserve"> Ngô Quý Huy</t>
  </si>
  <si>
    <t xml:space="preserve"> Nguyễn Công Minh Huy</t>
  </si>
  <si>
    <t>Y tế Hàm Tân</t>
  </si>
  <si>
    <t xml:space="preserve"> Trần Quốc Huy</t>
  </si>
  <si>
    <t>TRẦN TIẾN HUY</t>
  </si>
  <si>
    <t xml:space="preserve">Quyết định quay trở lại trường - Ngày 12/04/2024; Quyết định tốt nghiệp - Ngày 03/04/2025; Quyết định tam ngừng học - Ngày 04/10/2023; </t>
  </si>
  <si>
    <t xml:space="preserve"> Nguyễn Hồng Hy</t>
  </si>
  <si>
    <t xml:space="preserve"> Nguyễn Trí Khắc</t>
  </si>
  <si>
    <t xml:space="preserve"> Trần Việt Khái</t>
  </si>
  <si>
    <t xml:space="preserve"> TRẦN ANH KHẢI</t>
  </si>
  <si>
    <t xml:space="preserve"> NGUYỄN HOÀNG KHANG</t>
  </si>
  <si>
    <t xml:space="preserve"> Nguyễn Nhựt Khang</t>
  </si>
  <si>
    <t>Thị trấn Nhà Bàng, Huyện Tịnh Biên, tỉnh An Giang</t>
  </si>
  <si>
    <t xml:space="preserve"> Lương Bỉnh Khang</t>
  </si>
  <si>
    <t xml:space="preserve"> Trịnh Quốc Khánh</t>
  </si>
  <si>
    <t xml:space="preserve"> HUỲNH DUY KHÁNH</t>
  </si>
  <si>
    <t xml:space="preserve"> LÊ MINH KHÔI</t>
  </si>
  <si>
    <t xml:space="preserve"> Lê Văn Kiên</t>
  </si>
  <si>
    <t xml:space="preserve"> Lương Trung Kiên</t>
  </si>
  <si>
    <t xml:space="preserve"> HOÀNG ANH KIỆT</t>
  </si>
  <si>
    <t xml:space="preserve"> Huỳnh Hào Kiệt</t>
  </si>
  <si>
    <t xml:space="preserve"> NGUYỄN ANH KIỆT</t>
  </si>
  <si>
    <t xml:space="preserve"> Trần Nguyễn Lâm</t>
  </si>
  <si>
    <t xml:space="preserve"> LÊ BÁ LÂN</t>
  </si>
  <si>
    <t xml:space="preserve"> Nguyễn Yến Linh</t>
  </si>
  <si>
    <t xml:space="preserve"> NGUYỄN THỊ GIAO LINH</t>
  </si>
  <si>
    <t xml:space="preserve"> Nguyễn Phú Lộc</t>
  </si>
  <si>
    <t xml:space="preserve"> NGUYỄN THÀNH LONG</t>
  </si>
  <si>
    <t>Quyết định thôi học - Ngày 02/10/2020</t>
  </si>
  <si>
    <t xml:space="preserve"> TRƯƠNG MINH LONG</t>
  </si>
  <si>
    <t xml:space="preserve"> Lê Hoàng Long</t>
  </si>
  <si>
    <t xml:space="preserve"> Trần Quý Long</t>
  </si>
  <si>
    <t xml:space="preserve"> ĐẶNG HOÀNG LONG</t>
  </si>
  <si>
    <t xml:space="preserve">Quyết định tam ngừng học - Ngày 22/11/2024; Quyết định quay trở lại trường - Ngày 21/11/2022; Quyết định tốt nghiệp - Ngày 16/09/2025; Quyết định buộc thôi học - Ngày 06/05/2022; Quyết định quay trở lại trường - Ngày 06/01/2025; </t>
  </si>
  <si>
    <t xml:space="preserve"> NGUYỄN TIẾN HOÀNG LONG</t>
  </si>
  <si>
    <t xml:space="preserve"> Nguyễn Quang Phi Long</t>
  </si>
  <si>
    <t xml:space="preserve"> Hồ Phan Luận</t>
  </si>
  <si>
    <t xml:space="preserve"> Huỳnh Công Luận</t>
  </si>
  <si>
    <t xml:space="preserve"> Nguyễn Quý Ngọc Lương</t>
  </si>
  <si>
    <t xml:space="preserve"> Lê Đức Mạnh</t>
  </si>
  <si>
    <t xml:space="preserve"> Lê Hoàng Minh</t>
  </si>
  <si>
    <t xml:space="preserve"> Trần Hồ Ngọc Minh</t>
  </si>
  <si>
    <t>Võ Sơn Nam</t>
  </si>
  <si>
    <t xml:space="preserve"> Nguyễn Thị Kiều Nga</t>
  </si>
  <si>
    <t xml:space="preserve"> Trần Thị Bích Ngọc</t>
  </si>
  <si>
    <t xml:space="preserve"> VŨ HẢI NGUYÊN</t>
  </si>
  <si>
    <t>Lộc Phát, Bảo Lộc, Lâm Đồng</t>
  </si>
  <si>
    <t xml:space="preserve"> BÙI VĂN NHÃ</t>
  </si>
  <si>
    <t xml:space="preserve"> Lưu Bá Ôn</t>
  </si>
  <si>
    <t xml:space="preserve"> Nguyễn Hồng Phận</t>
  </si>
  <si>
    <t xml:space="preserve"> Phan Tấn Phát</t>
  </si>
  <si>
    <t xml:space="preserve"> NGUYỄN TRÍ PHÚ</t>
  </si>
  <si>
    <t>Bảo lộc, Lâm Đồng</t>
  </si>
  <si>
    <t xml:space="preserve"> NGUYỄN NGỌC PHÚ</t>
  </si>
  <si>
    <t xml:space="preserve"> Nguyễn Châu Thiên Phú</t>
  </si>
  <si>
    <t xml:space="preserve"> NGUYỄN CAO HOÀNG PHÚC</t>
  </si>
  <si>
    <t xml:space="preserve"> Đào Xuân Phúc</t>
  </si>
  <si>
    <t xml:space="preserve"> Hoàng Văn Phúc</t>
  </si>
  <si>
    <t xml:space="preserve"> Lưu Trọng Hoàng Phúc</t>
  </si>
  <si>
    <t xml:space="preserve">Quyết định buộc thôi học - Ngày 06/05/2022; Quyết định tốt nghiệp - Ngày 22/09/2023; Quyết định quay trở lại trường - Ngày 21/11/2022; </t>
  </si>
  <si>
    <t xml:space="preserve"> Nguyễn Lê Bảo Phúc</t>
  </si>
  <si>
    <t xml:space="preserve"> Tiếp SỸ Minh Phụng</t>
  </si>
  <si>
    <t>Trần Xuân Phước</t>
  </si>
  <si>
    <t xml:space="preserve"> Nguyễn Thị Ngọc Phương</t>
  </si>
  <si>
    <t xml:space="preserve"> Đinh Xuân Quân</t>
  </si>
  <si>
    <t>Trương Văn Hồng Quân</t>
  </si>
  <si>
    <t xml:space="preserve"> Trần Duy Quang</t>
  </si>
  <si>
    <t xml:space="preserve"> Ngô Đức Quang</t>
  </si>
  <si>
    <t xml:space="preserve"> Hồ Minh Quyền</t>
  </si>
  <si>
    <t xml:space="preserve"> Võ Nguyễn Xuân Quỳnh</t>
  </si>
  <si>
    <t xml:space="preserve"> LÊ GIA SA</t>
  </si>
  <si>
    <t xml:space="preserve">Quyết định tam ngừng học - Ngày 23/04/2024; Quyết định tốt nghiệp - Ngày 10/09/2025; Quyết định quay trở lại trường - Ngày 02/04/2025; </t>
  </si>
  <si>
    <t xml:space="preserve"> Trần Xuân Sơn</t>
  </si>
  <si>
    <t xml:space="preserve"> Võ Thái Sơn</t>
  </si>
  <si>
    <t xml:space="preserve"> Nguyễn Anh Tài</t>
  </si>
  <si>
    <t xml:space="preserve"> TRỊNH PHÚC TÀI</t>
  </si>
  <si>
    <t xml:space="preserve">Quyết định quay trở lại trường - Ngày 27/08/2025; Quyết định quay trở lại trường - Ngày 10/04/2024; Quyết định tam ngừng học - Ngày 27/12/2023; Quyết định nghỉ học tạm thời - Ngày 18/04/2025; </t>
  </si>
  <si>
    <t xml:space="preserve"> HOÀNG MINH TÀI</t>
  </si>
  <si>
    <t xml:space="preserve"> Nguyễn Thanh Tài</t>
  </si>
  <si>
    <t xml:space="preserve"> Đặng Tố Tâm</t>
  </si>
  <si>
    <t xml:space="preserve"> Trần Thiện Tâm</t>
  </si>
  <si>
    <t xml:space="preserve"> VÕ THỊ TÂM</t>
  </si>
  <si>
    <t xml:space="preserve"> Mai Thanh Tâm</t>
  </si>
  <si>
    <t xml:space="preserve"> PHẠM ĐỨC THẮNG</t>
  </si>
  <si>
    <t xml:space="preserve"> NGUYỄN BÁ THÀNH</t>
  </si>
  <si>
    <t xml:space="preserve"> TẠ HỮU THÀNH</t>
  </si>
  <si>
    <t xml:space="preserve"> Nguyễn Đình Thiên</t>
  </si>
  <si>
    <t xml:space="preserve"> NGUYỄN VĂN THỌ</t>
  </si>
  <si>
    <t xml:space="preserve"> BÙI QUANG THỌ</t>
  </si>
  <si>
    <t xml:space="preserve"> Lưu Thị Thơm</t>
  </si>
  <si>
    <t xml:space="preserve"> Phan Gia Thống</t>
  </si>
  <si>
    <t>Mai Việt Thúc</t>
  </si>
  <si>
    <t xml:space="preserve"> Trần Lê Trí Thức</t>
  </si>
  <si>
    <t xml:space="preserve"> Nguyễn Lộc Thức</t>
  </si>
  <si>
    <t xml:space="preserve"> CAO CHÍ THƯƠNG</t>
  </si>
  <si>
    <t xml:space="preserve"> CÙ HUY TIẾN</t>
  </si>
  <si>
    <t xml:space="preserve"> Võ Nguyễn Minh Tiến</t>
  </si>
  <si>
    <t xml:space="preserve"> Nguyễn Văn Tiền</t>
  </si>
  <si>
    <t xml:space="preserve"> Huỳnh Trọng Tín</t>
  </si>
  <si>
    <t xml:space="preserve"> NGUYỄN CÔNG TOÀN</t>
  </si>
  <si>
    <t xml:space="preserve"> Trần Ngọc Toàn</t>
  </si>
  <si>
    <t>079200007271</t>
  </si>
  <si>
    <t>cục trưởng cục cảnh sát quản lý hành chính về trật tự xã hội</t>
  </si>
  <si>
    <t xml:space="preserve"> Nguyễn Phương Trân</t>
  </si>
  <si>
    <t xml:space="preserve"> Trần Lê Thùy Trang</t>
  </si>
  <si>
    <t xml:space="preserve"> Điền Minh Trí</t>
  </si>
  <si>
    <t>Quyết định thôi học - Ngày 28/12/2000</t>
  </si>
  <si>
    <t xml:space="preserve"> TRƯƠNG THANH TRIỀU</t>
  </si>
  <si>
    <t xml:space="preserve"> PHẠM HUÂN TRƯỜNG</t>
  </si>
  <si>
    <t>Xã Thạch Kim, Huyện Lộc Hà, Tỉnh</t>
  </si>
  <si>
    <t xml:space="preserve"> Nguyễn Khoa Trường</t>
  </si>
  <si>
    <t xml:space="preserve"> Phạm Hoàng Tú</t>
  </si>
  <si>
    <t xml:space="preserve"> Nguyễn Anh Tú</t>
  </si>
  <si>
    <t xml:space="preserve"> Bùi Minh Tuấn</t>
  </si>
  <si>
    <t xml:space="preserve"> NGÔ THỊ THU UYÊN</t>
  </si>
  <si>
    <t xml:space="preserve"> NGUYỄN ĐÌNH VINH</t>
  </si>
  <si>
    <t xml:space="preserve"> Vũ Quang Vinh</t>
  </si>
  <si>
    <t xml:space="preserve"> Lê Anh Vũ</t>
  </si>
  <si>
    <t xml:space="preserve"> Phạm Từ Vũ</t>
  </si>
  <si>
    <t xml:space="preserve"> Ngô Văn Hoàng Vũ</t>
  </si>
  <si>
    <t xml:space="preserve"> Đỗ Hùng Vương</t>
  </si>
  <si>
    <t>052200000268</t>
  </si>
  <si>
    <t xml:space="preserve"> Nguyễn Đức Vương</t>
  </si>
  <si>
    <t xml:space="preserve"> NGÔ ĐÌNH VƯỢNG</t>
  </si>
  <si>
    <t>Quyết định tốt nghiệp - Ngày 10/09/2025</t>
  </si>
  <si>
    <t>Trương Nguyễn Triều Vỹ</t>
  </si>
  <si>
    <t xml:space="preserve"> ĐẶNG VĂN XIM</t>
  </si>
  <si>
    <t>Võ Đức Quyền</t>
  </si>
  <si>
    <t>Đỗ Thành Công</t>
  </si>
  <si>
    <t>Nguyễn Hoàng Gia Bảo</t>
  </si>
  <si>
    <t>Lâm đồng</t>
  </si>
  <si>
    <t>251280789</t>
  </si>
  <si>
    <t>Đức trọng</t>
  </si>
  <si>
    <t>0585375941</t>
  </si>
  <si>
    <t>06 Nguyễn Tuân, Liên Nghĩa, Đức Trọng, Lâm Đồng</t>
  </si>
  <si>
    <t>Nguyễn Mạnh Hà</t>
  </si>
  <si>
    <t>0988580866</t>
  </si>
  <si>
    <t>Nguyễn Thị lê</t>
  </si>
  <si>
    <t>0363323866</t>
  </si>
  <si>
    <t xml:space="preserve">Quyết định tốt nghiệp - Ngày 26/09/2024; Quyết định chuyển Khóa - Ngành - Lớp - Ngày 28/07/2020; </t>
  </si>
  <si>
    <t>Nguyễn Hoàng Chương</t>
  </si>
  <si>
    <t>xã bình phục,huyện thăng bình ,tỉnh quảng nam</t>
  </si>
  <si>
    <t>206443437</t>
  </si>
  <si>
    <t>quảng nam</t>
  </si>
  <si>
    <t>0912930655</t>
  </si>
  <si>
    <t>Tổ 9, La Nga, xã Bình Lãnh, huyện Thăng Bình, tỉnh Quảng Nam</t>
  </si>
  <si>
    <t>nguyễn bình (mất)</t>
  </si>
  <si>
    <t>0989072526</t>
  </si>
  <si>
    <t>trương thị thơ</t>
  </si>
  <si>
    <t>Lý Từ Quốc Cường</t>
  </si>
  <si>
    <t>Đất đỏ, bà rịa - vũng tàu</t>
  </si>
  <si>
    <t>077201001599</t>
  </si>
  <si>
    <t>Bà rịa - vũng tàu</t>
  </si>
  <si>
    <t>0378491077</t>
  </si>
  <si>
    <t>Số 38/1 Ấp Tiên Hòa, Xã Long Tân, Huyện Đất Đỏ, Tỉnh Bà Rịa-Vũng Tàu</t>
  </si>
  <si>
    <t>Lý Quốc Phong</t>
  </si>
  <si>
    <t>0919388090</t>
  </si>
  <si>
    <t>Từ Ánh Xuân</t>
  </si>
  <si>
    <t>0375733076</t>
  </si>
  <si>
    <t>Bùi Văn Cường</t>
  </si>
  <si>
    <t>Xóm thái thịnh xã diễn kim huyện diễn châu tỉnh nghệ an</t>
  </si>
  <si>
    <t>187827171</t>
  </si>
  <si>
    <t>Trường thpt diễn châu 4</t>
  </si>
  <si>
    <t>0399347978</t>
  </si>
  <si>
    <t>Bùi Văn Cường , xóm Thái Thịnh, Xã Diễn Kim, Huyện Diễn Châu, Nghệ An</t>
  </si>
  <si>
    <t>Bùi Văn Châu</t>
  </si>
  <si>
    <t>0977156298</t>
  </si>
  <si>
    <t>Phạm Thị Tình</t>
  </si>
  <si>
    <t>0988533597</t>
  </si>
  <si>
    <t>Nguyễn Thành Đạt</t>
  </si>
  <si>
    <t>Tịnh Thiện ,TP Quảng Ngãi ,Tỉnh Quảng Ngãi</t>
  </si>
  <si>
    <t>212882450</t>
  </si>
  <si>
    <t>công an quảng ngãi</t>
  </si>
  <si>
    <t>0822159431</t>
  </si>
  <si>
    <t>Nguyễn Thành Đạt,Đội 7,Thôn Phú Vinh,Xã Tịnh Thiện,Tp Quảng Ngãi</t>
  </si>
  <si>
    <t>Nguyễn Lỡ</t>
  </si>
  <si>
    <t>0392735538</t>
  </si>
  <si>
    <t>Phan Thị Phượng</t>
  </si>
  <si>
    <t>0968424740</t>
  </si>
  <si>
    <t>Quyết định buộc thôi học - Ngày 30/11/2020</t>
  </si>
  <si>
    <t>Lê Hùng Đức</t>
  </si>
  <si>
    <t>285815384</t>
  </si>
  <si>
    <t>ca bình phước</t>
  </si>
  <si>
    <t>0963162500</t>
  </si>
  <si>
    <t>Trường THPT Thanh Hòa- Bù Đốp- Bình Phước</t>
  </si>
  <si>
    <t>Quyết định buộc thôi học - Ngày 26/10/2021</t>
  </si>
  <si>
    <t>Nguyễn Dương</t>
  </si>
  <si>
    <t>082201012446</t>
  </si>
  <si>
    <t>Cục cục sát và quản lý hành chính về trật tư xã hội</t>
  </si>
  <si>
    <t>0907658840</t>
  </si>
  <si>
    <t>Số 257 Ấp Mỹ Quới, Xã Mỹ Đức Đông, Huyện Cái Bè, Tỉnh Tiền Giang</t>
  </si>
  <si>
    <t>Nguyễn Chí Thạnh</t>
  </si>
  <si>
    <t>0939211210</t>
  </si>
  <si>
    <t>Võ Thị Thảo</t>
  </si>
  <si>
    <t>0933461790</t>
  </si>
  <si>
    <t>Dương Ngọc Duy</t>
  </si>
  <si>
    <t>079201000910</t>
  </si>
  <si>
    <t>gò vấp</t>
  </si>
  <si>
    <t>0904445907</t>
  </si>
  <si>
    <t>27/88/8 Đường số 9 - P.16 - Q.Gò Vấp</t>
  </si>
  <si>
    <t>Nguyễn Văn Hảo</t>
  </si>
  <si>
    <t>Hàm liêm - Hàm thuận bắc</t>
  </si>
  <si>
    <t>261610201</t>
  </si>
  <si>
    <t>0353128059</t>
  </si>
  <si>
    <t>Bố : Nguyễn Văn Phụng, Thôn 2, Xã Hàm Liên, huyện Hàm Thuận Bắc, Tỉnh Bình Thuận</t>
  </si>
  <si>
    <t>Nguyễn Văn Phụng</t>
  </si>
  <si>
    <t>0964348615</t>
  </si>
  <si>
    <t>Đoàn Thị Kim Liên</t>
  </si>
  <si>
    <t>0365528224</t>
  </si>
  <si>
    <t>Phạm Quốc Huy</t>
  </si>
  <si>
    <t>Thành phố Phan Thiết, tỉnh Bình Thuận</t>
  </si>
  <si>
    <t>060210115898</t>
  </si>
  <si>
    <t>Công an tỉnh Bình Thuận</t>
  </si>
  <si>
    <t>0943907899</t>
  </si>
  <si>
    <t>Số 256 Trần Quý Cáp, Thành phố Phan Thiết, Tỉnh Bình Thuận</t>
  </si>
  <si>
    <t>PHẠM HOÀNG QUỐC THÁI</t>
  </si>
  <si>
    <t>0918590262</t>
  </si>
  <si>
    <t>NGUYỄN THỊ NGỌC HUYỀN</t>
  </si>
  <si>
    <t>0949977345</t>
  </si>
  <si>
    <t>Nguyễn Đức Lê Huy</t>
  </si>
  <si>
    <t>079201025038</t>
  </si>
  <si>
    <t>công an quận 7</t>
  </si>
  <si>
    <t>0909461007</t>
  </si>
  <si>
    <t>A.11.1 Park View Nguyễn Đức Cảnh, Tân Phong, Quận 7</t>
  </si>
  <si>
    <t>Nguyễn Gia Khiêm</t>
  </si>
  <si>
    <t>QUÃNG NGÃI</t>
  </si>
  <si>
    <t>079201000626</t>
  </si>
  <si>
    <t>Công An TP.HCM</t>
  </si>
  <si>
    <t>0902754001</t>
  </si>
  <si>
    <t>Số 58A Cao Thắng, Phường 5, Quận 3, Thành phố Hồ Chí Minh</t>
  </si>
  <si>
    <t>NGUYỄN KIỆT</t>
  </si>
  <si>
    <t>0982266896</t>
  </si>
  <si>
    <t>NGUYỄN THỊ MAI HƯƠNG</t>
  </si>
  <si>
    <t>0988660748</t>
  </si>
  <si>
    <t>Huỳnh Trí Khoa</t>
  </si>
  <si>
    <t>Chợ Lầu - Bắc Bình - Bình Thuận</t>
  </si>
  <si>
    <t>261425029</t>
  </si>
  <si>
    <t>CA BÌNH THUẬN</t>
  </si>
  <si>
    <t>0944255253</t>
  </si>
  <si>
    <t>Số 245 Nguyễn Tất Thành, Xã Chợ Lầu, Huyện Bắc Bình, Tỉnh Bình Thuận</t>
  </si>
  <si>
    <t>Huỳnh Trọng Lễ ( Đã mất )</t>
  </si>
  <si>
    <t>09944255253</t>
  </si>
  <si>
    <t>Huỳnh Thị Ngọc Nghĩa</t>
  </si>
  <si>
    <t>Quyết định buộc thôi học - Ngày 14/04/2021</t>
  </si>
  <si>
    <t>Lưu Mỹ Linh</t>
  </si>
  <si>
    <t>Thanh Liên-Thanh Chương-Nghệ An</t>
  </si>
  <si>
    <t>187666843</t>
  </si>
  <si>
    <t>Công an tỉnh Nghệ An</t>
  </si>
  <si>
    <t>0862567323</t>
  </si>
  <si>
    <t>Hẻm 14 Vạn Kiếp, Tổ 7, Phường Thống Nhất, Thành phố Pleiku, Tỉnh Gia Lai</t>
  </si>
  <si>
    <t>Lưu Công Thành</t>
  </si>
  <si>
    <t>0945425558</t>
  </si>
  <si>
    <t>Hoàng Thị Lam</t>
  </si>
  <si>
    <t>0978298731</t>
  </si>
  <si>
    <t>Ấp bùng binh 1, xã hoà tân, tp cà mau</t>
  </si>
  <si>
    <t>381994190</t>
  </si>
  <si>
    <t>Ca mau</t>
  </si>
  <si>
    <t>Ấp Bùng Binh 1, Xã Hòa Tân, Thành phố Cà Mau, Tỉnh Cà Mau</t>
  </si>
  <si>
    <t>Nguyễn vũ trường</t>
  </si>
  <si>
    <t>0856636246</t>
  </si>
  <si>
    <t>Thái thị kiều</t>
  </si>
  <si>
    <t>0918358502</t>
  </si>
  <si>
    <t>Hoàng Bảo Long</t>
  </si>
  <si>
    <t>264539561</t>
  </si>
  <si>
    <t>Thị trấn tân sơn</t>
  </si>
  <si>
    <t>0344815100</t>
  </si>
  <si>
    <t>Hoàng Đình Thiêm, 18 Nguyễn Đình Chiểu, Tân Sơn, Huyện Ninh Sơn - Ninh Thuận</t>
  </si>
  <si>
    <t>Nguyễn Duy Minh</t>
  </si>
  <si>
    <t>QUẢNG BÌNH</t>
  </si>
  <si>
    <t>077201003596</t>
  </si>
  <si>
    <t>CỤC TRƯỞNG CỤC CẢNH SÁT QUẢN LÝ HÀNH CHÍNH VỀ TRẬT TỰ XÃ HỘI</t>
  </si>
  <si>
    <t>0927787351</t>
  </si>
  <si>
    <t>PHẬT</t>
  </si>
  <si>
    <t>ẤP AN TRUNG, XÃ AN NHỨT, HUYỆN  Long Điền, Bà Rịa - Vũng Tàu</t>
  </si>
  <si>
    <t>NGUYỄN XUÂN KẾ</t>
  </si>
  <si>
    <t>0937576252</t>
  </si>
  <si>
    <t>PHẠM THỊ MINH SANG</t>
  </si>
  <si>
    <t>0389605032</t>
  </si>
  <si>
    <t>Huỳnh Thị Thanh Nguyên</t>
  </si>
  <si>
    <t>342002988</t>
  </si>
  <si>
    <t>0707557180</t>
  </si>
  <si>
    <t>Huỳnh Thị Thanh Nguyên - Số 201, Quốc lộ 30, phường Mỹ Phú, Thành phố Cao Lãnh - Đồng Tháp</t>
  </si>
  <si>
    <t>Huỳnh Tân Phong</t>
  </si>
  <si>
    <t>01207557180</t>
  </si>
  <si>
    <t>Nguyễn Thị Thuý Em</t>
  </si>
  <si>
    <t>0583472994</t>
  </si>
  <si>
    <t>Trần Hồng Quân</t>
  </si>
  <si>
    <t>072201002150</t>
  </si>
  <si>
    <t>Công an tp Tây Ninh</t>
  </si>
  <si>
    <t>0333335092</t>
  </si>
  <si>
    <t>Trường THPT Trần Đại Nghĩa, số 066, đường Nguyễn Chí Thanh, KP6, P3, TP. Tây Ninh, Tây Ninh.</t>
  </si>
  <si>
    <t>342081255</t>
  </si>
  <si>
    <t>0794336158</t>
  </si>
  <si>
    <t>Không có</t>
  </si>
  <si>
    <t>Số 214/L Ấp Tân Lập, Xã Tân Nhuận Đông, Huyện Châu Thành, Tỉnh Đồng Tháp</t>
  </si>
  <si>
    <t>Nguyễn Văn Hiền</t>
  </si>
  <si>
    <t>0793620345</t>
  </si>
  <si>
    <t>Nguyễn Kim Hạnh Phúc</t>
  </si>
  <si>
    <t>0794975823</t>
  </si>
  <si>
    <t>Đặng Đình Tài</t>
  </si>
  <si>
    <t>Thái Bình</t>
  </si>
  <si>
    <t>034201001188</t>
  </si>
  <si>
    <t>0359093468</t>
  </si>
  <si>
    <t>Xóm 5, Xã Quang Trung, Huyện Kiến Xương, Tỉnh Thái Bình</t>
  </si>
  <si>
    <t>Đặng Văn Toán</t>
  </si>
  <si>
    <t>0912263233</t>
  </si>
  <si>
    <t>Phạm Thị Thái</t>
  </si>
  <si>
    <t>0329221880</t>
  </si>
  <si>
    <t xml:space="preserve">Quyết định quay trở lại trường - Ngày 17/10/2023; Quyết định tam ngừng học - Ngày 25/04/2023; Quyết định tốt nghiệp - Ngày 11/03/2026; </t>
  </si>
  <si>
    <t>Nguyễn Minh Tân</t>
  </si>
  <si>
    <t>Ấp Tân Xuân,Tân Phú,Tân Phú Đông,Tiền Giang</t>
  </si>
  <si>
    <t>312444518</t>
  </si>
  <si>
    <t>CA Tỉnh Tiền Giang</t>
  </si>
  <si>
    <t>0358145641</t>
  </si>
  <si>
    <t>Ấp Tân Xuân, xã Tân Phú, huyện Tân Phú Đông, Tiền Giang</t>
  </si>
  <si>
    <t>Nguyễn Văn Phát</t>
  </si>
  <si>
    <t>0367757999</t>
  </si>
  <si>
    <t>Võ Thị Ngọc Mơ</t>
  </si>
  <si>
    <t>0396416393</t>
  </si>
  <si>
    <t xml:space="preserve">Quyết định tốt nghiệp - Ngày 18/08/2025; Quyết định chuyển Khóa - Ngành - Lớp - Ngày 28/07/2020; </t>
  </si>
  <si>
    <t>Lê Quốc Thắng</t>
  </si>
  <si>
    <t>Xã Tân Lân, Huyện Cần Đước, Tỉnh Long An</t>
  </si>
  <si>
    <t>301688479</t>
  </si>
  <si>
    <t>Công an Long An</t>
  </si>
  <si>
    <t>0938948643</t>
  </si>
  <si>
    <t>SốSố 70 Ấp Nhà Dài,Xã Tân Lân, Huyện Cần Đước, Tỉnh Long An</t>
  </si>
  <si>
    <t>Lê Văn Tuấn</t>
  </si>
  <si>
    <t>0909880837</t>
  </si>
  <si>
    <t>Huỳnh Thị Thanh Việt</t>
  </si>
  <si>
    <t>0938274838</t>
  </si>
  <si>
    <t>Hồ Thanh Thành</t>
  </si>
  <si>
    <t>212815052</t>
  </si>
  <si>
    <t>công an tỉnh quảng ngãi</t>
  </si>
  <si>
    <t>0903342263</t>
  </si>
  <si>
    <t>Khu dân cư số 13, Lương Nông Bắc, Xã Đức Thạnh, Huyện Mộ Đức, Tỉnh Quảng Ngãi</t>
  </si>
  <si>
    <t>Quyết định tam ngừng học - Ngày 29/03/2021</t>
  </si>
  <si>
    <t>Nguyễn Ngọc Thảo</t>
  </si>
  <si>
    <t>Xã Hòa Long, Huyện Lai Vung, Tỉnh Đồng Tháp</t>
  </si>
  <si>
    <t>342063030</t>
  </si>
  <si>
    <t>0768637164</t>
  </si>
  <si>
    <t>258A, Long Hội, Hòa Long, Huyện Lai Vung - Đồng Tháp</t>
  </si>
  <si>
    <t>Nguyễn Quang Thoại</t>
  </si>
  <si>
    <t>Hoài Tân Hoài Nhơn Bình Định</t>
  </si>
  <si>
    <t>215520603</t>
  </si>
  <si>
    <t>0378090678</t>
  </si>
  <si>
    <t>Xóm 9, Đệ Đức 3, Xã Hoài Tân, Huyện Hoài Nhơn, Tỉnh Bình Định</t>
  </si>
  <si>
    <t>Nguyễn Kim Thảo</t>
  </si>
  <si>
    <t>033455887</t>
  </si>
  <si>
    <t>Nguyễn Thị Gái</t>
  </si>
  <si>
    <t>0917607125</t>
  </si>
  <si>
    <t>Hà Minh Thông</t>
  </si>
  <si>
    <t>hồng sơn 4 hàm thuận bắc bình thuận</t>
  </si>
  <si>
    <t>261612482</t>
  </si>
  <si>
    <t>công an tĩnh BÌNH THUẬN</t>
  </si>
  <si>
    <t>0937406882</t>
  </si>
  <si>
    <t>Trường THPT Hàm Thuận Bắc, số 425, đường Tám Tháng Tư (8/4), thị trấn Ma Lâm, Hàm Thuận Bắc, Bình Thuận</t>
  </si>
  <si>
    <t>HÀ MINH TÂM</t>
  </si>
  <si>
    <t>NGUYỄN THỊ XUÂN</t>
  </si>
  <si>
    <t>0843220825</t>
  </si>
  <si>
    <t>Nguyễn Anh Thư</t>
  </si>
  <si>
    <t>381917522</t>
  </si>
  <si>
    <t>cà mau</t>
  </si>
  <si>
    <t>0983844200</t>
  </si>
  <si>
    <t>Ấp 3, Xã Khánh Tiến, Huyện U Minh, Tỉnh Cà Mau</t>
  </si>
  <si>
    <t>Nguyên Văn Mộng</t>
  </si>
  <si>
    <t>0944154917</t>
  </si>
  <si>
    <t>nguyễn thùy trang</t>
  </si>
  <si>
    <t>01276279991</t>
  </si>
  <si>
    <t xml:space="preserve">Quyết định tam ngừng học - Ngày 31/03/2023; Quyết định quay trở lại trường - Ngày 11/07/2024; Quyết định quay trở lại trường - Ngày 17/10/2023; Quyết định tam ngừng học - Ngày 26/10/2023; </t>
  </si>
  <si>
    <t>Nguyễn Bảo Toàn</t>
  </si>
  <si>
    <t>Thôn Kim Xuyên, Xã Phước Hoà, Huyện Tuy Phước, Tỉnh Bình Định</t>
  </si>
  <si>
    <t>215535696</t>
  </si>
  <si>
    <t>Công An Bình Định</t>
  </si>
  <si>
    <t>0395601077</t>
  </si>
  <si>
    <t>Thôn Kim Xuyên, Xã Phước Hòa, Huyện Tuy Phước, Tỉnh Bình Định</t>
  </si>
  <si>
    <t>Nguyễn Đức Khoa</t>
  </si>
  <si>
    <t>0774434068</t>
  </si>
  <si>
    <t>Trần Thị Hồng Hoa</t>
  </si>
  <si>
    <t>0359071068</t>
  </si>
  <si>
    <t>Nguyễn Đình Bảo Trân</t>
  </si>
  <si>
    <t>Xuân hải-ninh hải-ninh thuận</t>
  </si>
  <si>
    <t>264572424</t>
  </si>
  <si>
    <t>Công an tỉnh ninh thuận</t>
  </si>
  <si>
    <t>0332938982</t>
  </si>
  <si>
    <t>Mẹ: huỳnh thị xuân trúc. Đc: thành sơn, xuân hải, ninh hải, ninh thuận.</t>
  </si>
  <si>
    <t>Nguyễn đình hà</t>
  </si>
  <si>
    <t>0975900945</t>
  </si>
  <si>
    <t>Huỳnh thị xuân trúc</t>
  </si>
  <si>
    <t>0346680079</t>
  </si>
  <si>
    <t>Nguyễn Chu Trinh</t>
  </si>
  <si>
    <t>285759572</t>
  </si>
  <si>
    <t>Công an Bình Phước</t>
  </si>
  <si>
    <t>0982151744</t>
  </si>
  <si>
    <t>Nguyễn Chu Trinh 6/28 Phạm Văn Đồng</t>
  </si>
  <si>
    <t>Nguyễn Phương Duy</t>
  </si>
  <si>
    <t>Nguyễn Thị Loan</t>
  </si>
  <si>
    <t>01684432404</t>
  </si>
  <si>
    <t>Phạm Hoàng Tú</t>
  </si>
  <si>
    <t>Bảo Sanh An Bình</t>
  </si>
  <si>
    <t>321715377</t>
  </si>
  <si>
    <t>0968154178</t>
  </si>
  <si>
    <t>Phạm Hoàng Tú, 067, ấp Kinh Trong, xã Bình Hòa, huyện Giồng Trôm, tỉnh Bến Tre</t>
  </si>
  <si>
    <t>Nguyễn Trọng Tuấn</t>
  </si>
  <si>
    <t>nghệ an</t>
  </si>
  <si>
    <t>026064414</t>
  </si>
  <si>
    <t>tphcm</t>
  </si>
  <si>
    <t>0904690685</t>
  </si>
  <si>
    <t>không có</t>
  </si>
  <si>
    <t>khu dân cư cao cấp gia hòa lô t28 đường số 8 523A đỗ Xuan hợp Phường Phước long b quận 9</t>
  </si>
  <si>
    <t>Nguyễn Trọng Sơn</t>
  </si>
  <si>
    <t>0903026969</t>
  </si>
  <si>
    <t>Nguyễn thị phương loan</t>
  </si>
  <si>
    <t>0908660801</t>
  </si>
  <si>
    <t>Nguyễn Ngọc Tuệ</t>
  </si>
  <si>
    <t>Lộc Ngãi, Bảo Lâm, Lâm Đồng</t>
  </si>
  <si>
    <t>251249149</t>
  </si>
  <si>
    <t>công an tỉnh Lâm Đồng</t>
  </si>
  <si>
    <t>0985878107</t>
  </si>
  <si>
    <t>phật</t>
  </si>
  <si>
    <t>Tổ 19, Huyện Bảo Lâm, Tỉnh Lâm Đồng</t>
  </si>
  <si>
    <t>Nguyễn Ngọc Thắng</t>
  </si>
  <si>
    <t>0933685144</t>
  </si>
  <si>
    <t>Cao Thị Hồng Đoan</t>
  </si>
  <si>
    <t>0985818101</t>
  </si>
  <si>
    <t>Nguyễn Xuân Tùng</t>
  </si>
  <si>
    <t>Xã Quảng Thanh, Huyện Thủy Nguyên, Thành Phố Hải Phòng</t>
  </si>
  <si>
    <t>331874160</t>
  </si>
  <si>
    <t>Công an tỉnh Vĩnh Long</t>
  </si>
  <si>
    <t>0838950109</t>
  </si>
  <si>
    <t>Vũ Thị Minh Phương , 67/24A khóm 2, Phường 3, Thành phố Vĩnh Long</t>
  </si>
  <si>
    <t>Nguyễn Văn Nhân</t>
  </si>
  <si>
    <t>0913117310</t>
  </si>
  <si>
    <t>Vũ Thị Minh Phương</t>
  </si>
  <si>
    <t>0979359785</t>
  </si>
  <si>
    <t>Lưu Thị Linh Uyên</t>
  </si>
  <si>
    <t>Vĩnh Ninh, Vĩnh Lộc, Thanh Hóa</t>
  </si>
  <si>
    <t>038300018901</t>
  </si>
  <si>
    <t>CA tỉnh Thanh Hóa</t>
  </si>
  <si>
    <t>0328505977</t>
  </si>
  <si>
    <t>Số 235A Tỉnh lộ 2, Tổ 8, Ấp 3, Xã Phước Vĩnh An, Huyện Củ Chi, Thành phố Hồ Chí Minh</t>
  </si>
  <si>
    <t>Lưu Bá Hoàng</t>
  </si>
  <si>
    <t>0987430776</t>
  </si>
  <si>
    <t>Hoàng Thị Hợp</t>
  </si>
  <si>
    <t>0962073756</t>
  </si>
  <si>
    <t>Trần Thị Tường Vi</t>
  </si>
  <si>
    <t>221509190</t>
  </si>
  <si>
    <t>tỉnh phú yên</t>
  </si>
  <si>
    <t>0365800428</t>
  </si>
  <si>
    <t>Thôn Thanh Hội, Xã Sơn Hà, Huyện Sơn Hòa, Tỉnh Phú Yên</t>
  </si>
  <si>
    <t>Quyết định thôi học - Ngày 27/03/2022</t>
  </si>
  <si>
    <t>Trần Hoàng Vũ</t>
  </si>
  <si>
    <t>206270136</t>
  </si>
  <si>
    <t>0935152315</t>
  </si>
  <si>
    <t>Thôn 5, Xã Duy Phước, Huyện Duy Xuyên, Tỉnh Quảng Nam</t>
  </si>
  <si>
    <t>Quyết định tốt nghiệp - Ngày 26/03/2025</t>
  </si>
  <si>
    <t>Hồ Ngọc Như Ý</t>
  </si>
  <si>
    <t>Xã Thạnh Phú, huyện Châu Thành, Tỉnh Tiền Giang</t>
  </si>
  <si>
    <t>301783930</t>
  </si>
  <si>
    <t>0898423977</t>
  </si>
  <si>
    <t>Hồ Ngọc Như Ý, lớp 12D7, trường THPT Hậu Nghĩa, huyện Đức Hòa, tỉnh Long An</t>
  </si>
  <si>
    <t>Hồ Ngọc Tấn</t>
  </si>
  <si>
    <t>0797403631</t>
  </si>
  <si>
    <t>Đặng Thị Ngọc Tuyền</t>
  </si>
  <si>
    <t>0797302631</t>
  </si>
  <si>
    <t>Hồ Văn Danh</t>
  </si>
  <si>
    <t>285803283</t>
  </si>
  <si>
    <t>bình phước</t>
  </si>
  <si>
    <t>0335294462</t>
  </si>
  <si>
    <t>Tổ 3, Ấp 4, Xã Đồng Nơ, Huyện Hớn Quản, Tỉnh Bình Phước</t>
  </si>
  <si>
    <t>Hồ Văn Thi</t>
  </si>
  <si>
    <t>0365613432</t>
  </si>
  <si>
    <t>Đinh Thi Hương</t>
  </si>
  <si>
    <t>0386883885</t>
  </si>
  <si>
    <t>S22-61CT</t>
  </si>
  <si>
    <t>Phạm Văn Đức</t>
  </si>
  <si>
    <t>036201002445</t>
  </si>
  <si>
    <t>cục trưởng cục cảnh sát ĐKQL cư trú và DLQG về dân cư</t>
  </si>
  <si>
    <t>0384254423</t>
  </si>
  <si>
    <t>Phạm Văn Đức, 169 Ngô Tất Tố , Phường 22, Quận Bình Thạnh, TP.HCM</t>
  </si>
  <si>
    <t>Phạm Văn Duy</t>
  </si>
  <si>
    <t>Vũ Thị Hiên</t>
  </si>
  <si>
    <t>Nguyễn Khánh Duy</t>
  </si>
  <si>
    <t>Xã tân tập huyện cần giuộc tỉnh lóng an</t>
  </si>
  <si>
    <t>3017080201009926</t>
  </si>
  <si>
    <t>Tân tập</t>
  </si>
  <si>
    <t>0918428069</t>
  </si>
  <si>
    <t>525 Ấp Tân Chánh, Xã Tân Tập, Huyện Cần Giuộc, Tỉnh Long An</t>
  </si>
  <si>
    <t>Nguyễn văn tính</t>
  </si>
  <si>
    <t>0918428068</t>
  </si>
  <si>
    <t>Trần thị phượng</t>
  </si>
  <si>
    <t>0908428068</t>
  </si>
  <si>
    <t>Lê Thị Hằng</t>
  </si>
  <si>
    <t>An Thái, An Khánh, Châu Thành, Đồng Tháp</t>
  </si>
  <si>
    <t>341971748</t>
  </si>
  <si>
    <t>0921216251</t>
  </si>
  <si>
    <t>Số 61 Ấp An Ninh, XÃ An Khánh, Huyện Châu Thành, Tỉnh Đồng Tháp</t>
  </si>
  <si>
    <t>Lê Thanh Phụng</t>
  </si>
  <si>
    <t>Phạm Bé Tám</t>
  </si>
  <si>
    <t>0842423353</t>
  </si>
  <si>
    <t>Quyết định thôi học - Ngày 27/05/2020</t>
  </si>
  <si>
    <t>Trần Trung Hiếu</t>
  </si>
  <si>
    <t>251255099</t>
  </si>
  <si>
    <t>CA lam dong</t>
  </si>
  <si>
    <t>0379012147</t>
  </si>
  <si>
    <t>khong</t>
  </si>
  <si>
    <t>709 Lý Thái Tổ - Xã ĐamBri - TP Bảo Lộc - Lâm Đồng</t>
  </si>
  <si>
    <t>Trần Hữu Huy</t>
  </si>
  <si>
    <t>281268836</t>
  </si>
  <si>
    <t>0908851664</t>
  </si>
  <si>
    <t>Trần Thị Lý, 17/4C kp Thống Nhất, Phường Dĩ An, Thị xã Dĩ An - Bình Dương</t>
  </si>
  <si>
    <t>Nguyễn Văn Kiệt</t>
  </si>
  <si>
    <t>281336607</t>
  </si>
  <si>
    <t>Dĩ An</t>
  </si>
  <si>
    <t>0784927129</t>
  </si>
  <si>
    <t>54/51 Khu phố Chiêu Liêu, phường Tân Đông Hiệp, Thị xã Dĩ An, Tỉnh Bình Dương</t>
  </si>
  <si>
    <t>Nguyễn Văn Loan</t>
  </si>
  <si>
    <t>0918834816</t>
  </si>
  <si>
    <t>Hoàng Thị Ái Khanh</t>
  </si>
  <si>
    <t>0948931582</t>
  </si>
  <si>
    <t>Thân Ngọc Lộc</t>
  </si>
  <si>
    <t>245462124</t>
  </si>
  <si>
    <t>0911160658</t>
  </si>
  <si>
    <t>Số 144 Thôn 7, Xã Nhân Cơ, Huyện Đăk R'Lấp, Tỉnh Đăk Nông</t>
  </si>
  <si>
    <t>Hoàng Đại Giang Nam</t>
  </si>
  <si>
    <t>Xuân Lai Xuân Thuỷ Lệ Thuỷ Quảng Bình</t>
  </si>
  <si>
    <t>044201004018</t>
  </si>
  <si>
    <t>công an Quảng Bình</t>
  </si>
  <si>
    <t>0869968070</t>
  </si>
  <si>
    <t>Đội 1, thôn Xuân lai, Xã Xuân Thủy, Huyện Lệ Thủy, Tỉnh Quảng Bình</t>
  </si>
  <si>
    <t>Hoàng Văn Đơn</t>
  </si>
  <si>
    <t>0345225806</t>
  </si>
  <si>
    <t>Hoàng Thị Mai Hương</t>
  </si>
  <si>
    <t>0824338203</t>
  </si>
  <si>
    <t>Nguyễn Tiền Phong</t>
  </si>
  <si>
    <t>hà tĩnh</t>
  </si>
  <si>
    <t>079201013212</t>
  </si>
  <si>
    <t>công an thành phố hồ chí minh</t>
  </si>
  <si>
    <t>0938290541</t>
  </si>
  <si>
    <t>206/29 Phạm Văn Bạch - P.15 - Q.Tân Bình</t>
  </si>
  <si>
    <t>nguyễn văn khang</t>
  </si>
  <si>
    <t>0982357209</t>
  </si>
  <si>
    <t>nguyễn thị thu hằng</t>
  </si>
  <si>
    <t>0383871249</t>
  </si>
  <si>
    <t>Nguyễn Trọng Phong</t>
  </si>
  <si>
    <t>Hà tĩnh</t>
  </si>
  <si>
    <t>184407204</t>
  </si>
  <si>
    <t>Công an hà tĩnh</t>
  </si>
  <si>
    <t>0329683124</t>
  </si>
  <si>
    <t>Thiên Chúa Giáo</t>
  </si>
  <si>
    <t>Bà Nguyễn Thị Nga, TDP 6, phường Nam Hồng, Thị xã Hồng Lĩnh - Hà Tĩnh</t>
  </si>
  <si>
    <t>Nguyễn trọng cương</t>
  </si>
  <si>
    <t>0392524515</t>
  </si>
  <si>
    <t>Nguyễn thị nga</t>
  </si>
  <si>
    <t>Nguyễn Anh Phụng</t>
  </si>
  <si>
    <t>Xóm 1, Đại Hội, Phước An, Tuy Phước, Bình Định</t>
  </si>
  <si>
    <t>215534932</t>
  </si>
  <si>
    <t>tỉnh Bình Định</t>
  </si>
  <si>
    <t>0343568253</t>
  </si>
  <si>
    <t>Xóm 1, Thôn Đại Hội, Xã Phước An, Huyện Tuy Phước, Bình Định</t>
  </si>
  <si>
    <t>Nguyễn ngọc Phí</t>
  </si>
  <si>
    <t>0377398616</t>
  </si>
  <si>
    <t>Lê Thị Lỹ</t>
  </si>
  <si>
    <t>0335464081</t>
  </si>
  <si>
    <t>Lê Quy</t>
  </si>
  <si>
    <t>251286753</t>
  </si>
  <si>
    <t>Công an tỉnh lâm đồng</t>
  </si>
  <si>
    <t>0336359345</t>
  </si>
  <si>
    <t>17B- Cao Thắng, Phường 7 - Thành phố Đà Lạt - Lâm Đồng</t>
  </si>
  <si>
    <t>Lê Đắc Lượng</t>
  </si>
  <si>
    <t>Huỳnh Thị Bích Thìn</t>
  </si>
  <si>
    <t>0388933139</t>
  </si>
  <si>
    <t>Nguyễn Định Quyết</t>
  </si>
  <si>
    <t>bình đông bình sơn quảng ngãi</t>
  </si>
  <si>
    <t>212864212</t>
  </si>
  <si>
    <t>tỉnh quảng ngãi</t>
  </si>
  <si>
    <t>0325167373</t>
  </si>
  <si>
    <t>ko</t>
  </si>
  <si>
    <t>Số 86/36 Âu Cơ, Phường 9, Quận Tân Bình, Thành phố Hồ Chí Minh</t>
  </si>
  <si>
    <t>nguyễn tê</t>
  </si>
  <si>
    <t>0334662890</t>
  </si>
  <si>
    <t>đoàn thị hương</t>
  </si>
  <si>
    <t>0379688010</t>
  </si>
  <si>
    <t xml:space="preserve">Quyết định quay trở lại trường - Ngày 22/08/2025; Quyết định tam ngừng học - Ngày 30/08/2024; </t>
  </si>
  <si>
    <t>Bùi Vương Quốc Tấn</t>
  </si>
  <si>
    <t>261641990</t>
  </si>
  <si>
    <t>0901543929</t>
  </si>
  <si>
    <t>Trương Quốc Thịnh</t>
  </si>
  <si>
    <t>272857840</t>
  </si>
  <si>
    <t>0369027459</t>
  </si>
  <si>
    <t>19/86/9/17, Kp.1, P. Long Bình, Biên Hoà, ĐN</t>
  </si>
  <si>
    <t>Trương Mạnh Thuật</t>
  </si>
  <si>
    <t>Đã mất</t>
  </si>
  <si>
    <t>Đậu Thị Tịnh</t>
  </si>
  <si>
    <t>0386650845</t>
  </si>
  <si>
    <t>Lê Ngọc Thoại</t>
  </si>
  <si>
    <t>Bình lâm_ phước hòa_ tuy phước _bình định</t>
  </si>
  <si>
    <t>215535703</t>
  </si>
  <si>
    <t>Công an Bình định</t>
  </si>
  <si>
    <t>0969139340</t>
  </si>
  <si>
    <t>Đội 4, Thôn Bình Lâm, Xã Phước Hòa, Huyện Tuy Phước, Tỉnh Bình Định</t>
  </si>
  <si>
    <t>Lê huệ tuấn</t>
  </si>
  <si>
    <t>0935907007</t>
  </si>
  <si>
    <t>Nguyễn thị ban</t>
  </si>
  <si>
    <t>0976086349</t>
  </si>
  <si>
    <t>Cao Phước Tiến</t>
  </si>
  <si>
    <t>THANH HÓA</t>
  </si>
  <si>
    <t>285645918</t>
  </si>
  <si>
    <t>CÔNG AN BÌNH PHƯỚC</t>
  </si>
  <si>
    <t>0945060050</t>
  </si>
  <si>
    <t>Số 34/20E Cống Lỡ, Phường 15, Quận Tân Bình, Phường 15, Thành phố Hồ Chí Minh</t>
  </si>
  <si>
    <t>CAO HOÀNG HẢI</t>
  </si>
  <si>
    <t>0971849984</t>
  </si>
  <si>
    <t>NGUYỄN THỊ HỒNG</t>
  </si>
  <si>
    <t>0977861896</t>
  </si>
  <si>
    <t>Lê Trọng Tiến</t>
  </si>
  <si>
    <t>Tĩnh Gia Thanh Hóa</t>
  </si>
  <si>
    <t>285652452</t>
  </si>
  <si>
    <t>Công An Bình Phước</t>
  </si>
  <si>
    <t>0967156549</t>
  </si>
  <si>
    <t>Khu Phố 2. Phường Long Thuỷ, Thị xã Phước Long. Tỉnh Bình Phước</t>
  </si>
  <si>
    <t>Lê Trọng Hải</t>
  </si>
  <si>
    <t>0944634955</t>
  </si>
  <si>
    <t>Lê Thị Giang</t>
  </si>
  <si>
    <t>0987507727</t>
  </si>
  <si>
    <t>Nguyễn Minh Trí</t>
  </si>
  <si>
    <t>Bình An,Vĩnh Hựu,Gò Công Tây,Tiền Giang</t>
  </si>
  <si>
    <t>312502776</t>
  </si>
  <si>
    <t>Ủy ban huyện Gò Công Tây</t>
  </si>
  <si>
    <t>0839908767</t>
  </si>
  <si>
    <t>Trường THPT Vĩnh Bình - xã Đồng Thạnh, huyện Gò Công Tây, Tiền Giang</t>
  </si>
  <si>
    <t>Nguyễn Văn Thắm</t>
  </si>
  <si>
    <t>0919875635</t>
  </si>
  <si>
    <t>Võ Thị Thu Vân</t>
  </si>
  <si>
    <t>Liêng Nhật Trường</t>
  </si>
  <si>
    <t>077201000051</t>
  </si>
  <si>
    <t>0944828195</t>
  </si>
  <si>
    <t>LIÊNG NHẬT TRƯỜNG - Lớp 12A10 - Trường THPT Trần Văn Quan - 82(A1) Võ Thị Sáu, thị trấn Long Điền, huyện Long Điền, tỉnh Bà Rịa -Vũng Tàu</t>
  </si>
  <si>
    <t>Liêng Văn Vũ</t>
  </si>
  <si>
    <t>0909878193</t>
  </si>
  <si>
    <t>Trần Thị Tuyết Minh</t>
  </si>
  <si>
    <t>0997818983</t>
  </si>
  <si>
    <t xml:space="preserve">Quyết định tam ngừng học - Ngày 20/10/2022; Quyết định thôi học - Ngày 28/07/2025; </t>
  </si>
  <si>
    <t>Nguyễn Hoàng Phương Anh</t>
  </si>
  <si>
    <t>Bình Chuẩn- Thuận An- Bình Dương</t>
  </si>
  <si>
    <t>281265063</t>
  </si>
  <si>
    <t>Công an tỉnh Bình Dương</t>
  </si>
  <si>
    <t>0917576714</t>
  </si>
  <si>
    <t>Nguyễn Hoàng Phương Anh H401/80 tổ 80 khu 9 phường Chánh Nghĩa Thành Phố Thủ Dầu Một tỉnh Bình Dương</t>
  </si>
  <si>
    <t>Nguyễn Hoàng Sơn</t>
  </si>
  <si>
    <t>0969441461</t>
  </si>
  <si>
    <t>Đỗ Thị Liên</t>
  </si>
  <si>
    <t>0792643055</t>
  </si>
  <si>
    <t>S22-61CTN</t>
  </si>
  <si>
    <t>Nguyễn Duyên Châu</t>
  </si>
  <si>
    <t>Hoài Ân, Bình Định</t>
  </si>
  <si>
    <t>221510473</t>
  </si>
  <si>
    <t>Công an tỉnh Phú Yên</t>
  </si>
  <si>
    <t>0926700207</t>
  </si>
  <si>
    <t>Nguyễn Duyên Châu, 32 Nguyễn Văn Cừ, Phường 7, Thành phố Tuy Hòa - Phú Yên</t>
  </si>
  <si>
    <t>Nguyễn Trung Thành</t>
  </si>
  <si>
    <t>0387244863</t>
  </si>
  <si>
    <t>Lương Ngọc Duyên Thi</t>
  </si>
  <si>
    <t>01673683221</t>
  </si>
  <si>
    <t>Thanh Khê-Thanh Chương-Nghệ An</t>
  </si>
  <si>
    <t>261627874</t>
  </si>
  <si>
    <t>0338320595</t>
  </si>
  <si>
    <t>Khu phố 5- Liên Hương- Tuy Phong- Bình Thuận</t>
  </si>
  <si>
    <t>Nguyễn Khắc Toàn</t>
  </si>
  <si>
    <t>0907958617</t>
  </si>
  <si>
    <t>Phạm Thị Nhã</t>
  </si>
  <si>
    <t>Nguyễn Thanh Hương</t>
  </si>
  <si>
    <t>079301006559</t>
  </si>
  <si>
    <t>0948593841</t>
  </si>
  <si>
    <t>Số 68/4 Khu phố 3, đường TX48, Phường Thạnh Xuân, Quận 12, Thành phố Hồ Chí Minh</t>
  </si>
  <si>
    <t>NGUYỄN VĂN THANH</t>
  </si>
  <si>
    <t>TRẦN THỊ MỸ LỆ</t>
  </si>
  <si>
    <t>0916690971</t>
  </si>
  <si>
    <t>Trần Dương Phấn Khanh</t>
  </si>
  <si>
    <t>079301019364</t>
  </si>
  <si>
    <t>CATPHCM</t>
  </si>
  <si>
    <t>0779952506</t>
  </si>
  <si>
    <t>Số 5/25 Ấp Nam Thới, Xã Thới Tam Thôn, Huyện Hóc Môn, Thành phố Hồ Chí Minh</t>
  </si>
  <si>
    <t>TRẦN DUY KHANG</t>
  </si>
  <si>
    <t>0776567486</t>
  </si>
  <si>
    <t>DƯƠNG THỊ PHƯỢNG</t>
  </si>
  <si>
    <t>0337926071</t>
  </si>
  <si>
    <t>Nguyễn Trần Thế Khôi</t>
  </si>
  <si>
    <t>264544593</t>
  </si>
  <si>
    <t>0901235497</t>
  </si>
  <si>
    <t>Số 75 Huỳnh Tấn Phát, Khu Phố 1, Phường Đài Sơn, Thành phố Phan Rang-Tháp Chàm, Tỉnh Ninh Thuận</t>
  </si>
  <si>
    <t>Nguyễn Thế Nghĩa</t>
  </si>
  <si>
    <t>0944949697</t>
  </si>
  <si>
    <t>Trần Thị Hải Vân</t>
  </si>
  <si>
    <t>0934766422</t>
  </si>
  <si>
    <t xml:space="preserve">Quyết định tam ngừng học - Ngày 05/04/2022; Quyết định xóa tên - Ngày 06/06/2024; Quyết định quay trở lại trường - Ngày 06/02/2023; </t>
  </si>
  <si>
    <t>Nguyễn Tuấn Kiệt</t>
  </si>
  <si>
    <t>Tây ninh</t>
  </si>
  <si>
    <t>072201002726</t>
  </si>
  <si>
    <t>Cục trưởng cục cảnh sát củ chi</t>
  </si>
  <si>
    <t>0329596182</t>
  </si>
  <si>
    <t>28D, đường 657, ấp Bầu Điều, xã Phước Thạnh, huyện Củ Chi, Thành phố Hồ Chí Minh</t>
  </si>
  <si>
    <t>Nguyễn Văn Thành</t>
  </si>
  <si>
    <t>0353631761</t>
  </si>
  <si>
    <t>Trương Thúy Giang</t>
  </si>
  <si>
    <t>0908236967</t>
  </si>
  <si>
    <t xml:space="preserve">Quyết định quay trở lại trường - Ngày 10/05/2022; Quyết định quay trở lại trường - Ngày 20/08/2022; Quyết định tam ngừng học - Ngày 28/09/2021; Quyết định tốt nghiệp - Ngày 03/04/2025; Quyết định buộc thôi học - Ngày 06/05/2022; </t>
  </si>
  <si>
    <t>Nguyễn Hoàng Mỹ</t>
  </si>
  <si>
    <t>Tien Giang</t>
  </si>
  <si>
    <t>079201028014</t>
  </si>
  <si>
    <t>0902238445</t>
  </si>
  <si>
    <t>Phat</t>
  </si>
  <si>
    <t>Số 356/16/3 Gò Dầu, Phường Tân Quý, Quận Tân Phú, Thành phố Hồ Chí Minh</t>
  </si>
  <si>
    <t>NGUYEN VAN SANG</t>
  </si>
  <si>
    <t>0776906485</t>
  </si>
  <si>
    <t>DUONG THI QUOC PHUONG</t>
  </si>
  <si>
    <t>0903143206</t>
  </si>
  <si>
    <t xml:space="preserve">Quyết định tam ngừng học - Ngày 01/11/2022; Quyết định tam ngừng học - Ngày 10/12/2020; Quyết định quay trở lại trường - Ngày 02/04/2021; Quyết định quay trở lại trường - Ngày 20/04/2023; </t>
  </si>
  <si>
    <t>Lương Thị Ngọc Nga</t>
  </si>
  <si>
    <t>342081263</t>
  </si>
  <si>
    <t>0923788935</t>
  </si>
  <si>
    <t>Lương Thị Ngọc Nga, Số 45, ấp Phú Thạnh, xã Phú Long, Châu Thành, Đồng Tháp</t>
  </si>
  <si>
    <t xml:space="preserve">Quyết định quay trở lại trường - Ngày 27/04/2022; Quyết định tam ngừng học - Ngày 05/07/2021; Quyết định tốt nghiệp - Ngày 26/09/2024; </t>
  </si>
  <si>
    <t>Nguyễn Minh Nhật</t>
  </si>
  <si>
    <t>Tỉnh Long An</t>
  </si>
  <si>
    <t>301638821</t>
  </si>
  <si>
    <t>0385490601</t>
  </si>
  <si>
    <t>Ba mẹ</t>
  </si>
  <si>
    <t>0835063334</t>
  </si>
  <si>
    <t>Nguyễn Thị Ngọc Ảnh</t>
  </si>
  <si>
    <t>0857339619</t>
  </si>
  <si>
    <t>Bùi Đình Oai</t>
  </si>
  <si>
    <t>Hcm</t>
  </si>
  <si>
    <t>026120184</t>
  </si>
  <si>
    <t>0703074103</t>
  </si>
  <si>
    <t>4A đường 6 phường Tam Bình quận Thủ Đức TPHCM</t>
  </si>
  <si>
    <t>Bùi Văn Thảo</t>
  </si>
  <si>
    <t>0907064124</t>
  </si>
  <si>
    <t>Võ Thị Thu Hiền</t>
  </si>
  <si>
    <t>0907408453</t>
  </si>
  <si>
    <t>Trần Minh Quang</t>
  </si>
  <si>
    <t>079201024722</t>
  </si>
  <si>
    <t>0902974856</t>
  </si>
  <si>
    <t>Phật Giáo</t>
  </si>
  <si>
    <t>Trần Chiếm Quốc</t>
  </si>
  <si>
    <t>0965681495</t>
  </si>
  <si>
    <t>Trần Thị Thanh Thủy</t>
  </si>
  <si>
    <t>0987550763</t>
  </si>
  <si>
    <t>Lê Minh Tài</t>
  </si>
  <si>
    <t>huyen dien chau ,nghe an</t>
  </si>
  <si>
    <t>241943603</t>
  </si>
  <si>
    <t>cong an tinh daklak</t>
  </si>
  <si>
    <t>0339914681</t>
  </si>
  <si>
    <t>thôn thach son, xã Ea M'rđoh, Cư M'gar</t>
  </si>
  <si>
    <t>le minh dien</t>
  </si>
  <si>
    <t>0962974647</t>
  </si>
  <si>
    <t>le thi bai</t>
  </si>
  <si>
    <t>0335311598</t>
  </si>
  <si>
    <t>Vũ Phương Thanh</t>
  </si>
  <si>
    <t>026118478</t>
  </si>
  <si>
    <t>0584884699</t>
  </si>
  <si>
    <t>Số 18/1 Tô Ngọc Vân, Phường Thanh Xuân, Quận 12, Thành phố Hồ Chí Minh, ( cho bố)</t>
  </si>
  <si>
    <t>Vũ Việt Hà</t>
  </si>
  <si>
    <t>0933834454</t>
  </si>
  <si>
    <t>Trần Thị Thu Huyền</t>
  </si>
  <si>
    <t>0979930595</t>
  </si>
  <si>
    <t>Cao Minh Tín</t>
  </si>
  <si>
    <t>334968099</t>
  </si>
  <si>
    <t>0939169040</t>
  </si>
  <si>
    <t>Số 280 Trần Văn Đang, Phường 11, Quận 3, Thành phố Hồ Chí Minh`</t>
  </si>
  <si>
    <t>Nguyễn Đình Toàn</t>
  </si>
  <si>
    <t>212893968</t>
  </si>
  <si>
    <t>công an Quảng Ngãi</t>
  </si>
  <si>
    <t>0963772447</t>
  </si>
  <si>
    <t>454/14 Nguyễn Trãi, Phường Trần Phú, Thành phố Quảng Ngãi, tỉnh Quảng Ngãi</t>
  </si>
  <si>
    <t>Phạm Kiện Toàn</t>
  </si>
  <si>
    <t>331916095</t>
  </si>
  <si>
    <t>0945214921</t>
  </si>
  <si>
    <t>Số 136/16 Nguyễn Văn Lâu, phưởng 8, Thành phố Vĩnh Long, Tỉnh Vĩnh Long</t>
  </si>
  <si>
    <t>Phan Tấn Triệu</t>
  </si>
  <si>
    <t>Tân Phước Khánh,Tân Uyên,Bình Dương</t>
  </si>
  <si>
    <t>281249414</t>
  </si>
  <si>
    <t>0382733778</t>
  </si>
  <si>
    <t>Số 29 Tổ 2 Khu phố Bình Hòa 1, phường Tân Phước Knh, Thị xã Tân Uyên, Tỉnh Bình Dương</t>
  </si>
  <si>
    <t>Phan Tấn Đạt</t>
  </si>
  <si>
    <t>0947985033</t>
  </si>
  <si>
    <t>Phạm Thị Gái</t>
  </si>
  <si>
    <t>Nguyễn Vĩnh Lan Vy</t>
  </si>
  <si>
    <t>285718342</t>
  </si>
  <si>
    <t>CA Bình Phước</t>
  </si>
  <si>
    <t>0395372838</t>
  </si>
  <si>
    <t>Xã Thuận Lợi  Huyện Đồng Phú Bình Phước</t>
  </si>
  <si>
    <t>Nguyễn Văn Long</t>
  </si>
  <si>
    <t>0869169631</t>
  </si>
  <si>
    <t>Phạm Thị Ánh</t>
  </si>
  <si>
    <t>Nguyễn Thế Anh</t>
  </si>
  <si>
    <t>001201020766</t>
  </si>
  <si>
    <t>Công An Phường La Khê</t>
  </si>
  <si>
    <t>0397939853</t>
  </si>
  <si>
    <t>Số 24, Tổ 3, La Khê, Hà Đông, Hà Nội</t>
  </si>
  <si>
    <t>S22-61CX</t>
  </si>
  <si>
    <t>Quyết định chuyển Khóa - Ngành - Lớp - Ngày 28/04/2022</t>
  </si>
  <si>
    <t>Hoàng Thế Anh</t>
  </si>
  <si>
    <t>251255077</t>
  </si>
  <si>
    <t>Công An Lâm Đồng</t>
  </si>
  <si>
    <t>0838631848</t>
  </si>
  <si>
    <t>Phạm Thị Thanh Thủy, 64 Chu Văn An  - Phường 1 - TP Bảo Lộc - Lâm Đồng</t>
  </si>
  <si>
    <t>Hoàng Văn Dụng</t>
  </si>
  <si>
    <t>0907691256</t>
  </si>
  <si>
    <t>Phạm Thị Thanh Thuỷ</t>
  </si>
  <si>
    <t>0796540938</t>
  </si>
  <si>
    <t>Trịnh Minh Bảo</t>
  </si>
  <si>
    <t>079201025866</t>
  </si>
  <si>
    <t>0921523769</t>
  </si>
  <si>
    <t>87 đường số 3, Phường Bình Hưng Hòa B, Q. Bình Tân, TP.HCM</t>
  </si>
  <si>
    <t>Trịnh Văn Giàu</t>
  </si>
  <si>
    <t>0938421252</t>
  </si>
  <si>
    <t>Phạm Thị Gở</t>
  </si>
  <si>
    <t>0337150164</t>
  </si>
  <si>
    <t>Đào Ngọc Thanh Bình</t>
  </si>
  <si>
    <t>Thôn 3, Xã Hàm Liêm , huyện Hàm Thuận Bắc ,Tỉnh Binh Thuan</t>
  </si>
  <si>
    <t>261610273</t>
  </si>
  <si>
    <t>0372578825</t>
  </si>
  <si>
    <t>Thôn 3, Xã Hàm Liên, Huyện Hàm Thuận Bắc, Tỉnh Bình Thuận</t>
  </si>
  <si>
    <t>ĐÀO NGỌC NINH</t>
  </si>
  <si>
    <t>02523837534</t>
  </si>
  <si>
    <t>HUỲNH THỊ THANH PHƯƠNG</t>
  </si>
  <si>
    <t>0347626537</t>
  </si>
  <si>
    <t xml:space="preserve">Quyết định tam ngừng học - Ngày 06/03/2023; Quyết định tam ngừng học - Ngày 21/03/2024; Quyết định quay trở lại trường - Ngày 13/01/2025; Quyết định quay trở lại trường - Ngày 19/02/2024; </t>
  </si>
  <si>
    <t>Hành Minh,Nghĩa Hành,Quảng Ngãi</t>
  </si>
  <si>
    <t>212462705</t>
  </si>
  <si>
    <t>0333641800</t>
  </si>
  <si>
    <t>Thôn Tình Phú Bắc, Xã Hành Minh, Huyện Nghĩa Hành Cho bố Hành minh,Nghĩa Hành, Tỉnh Quảng Ngãi</t>
  </si>
  <si>
    <t>Nguyễn Hoàng Văn</t>
  </si>
  <si>
    <t>0358282956</t>
  </si>
  <si>
    <t>Nguyễn Thị Bê</t>
  </si>
  <si>
    <t>0326506689</t>
  </si>
  <si>
    <t>Nguyễn Chí Công</t>
  </si>
  <si>
    <t>301758478</t>
  </si>
  <si>
    <t>0854001939</t>
  </si>
  <si>
    <t>Ấp nhơn hòa 2. Xã Đức Hòa Thượng. Huyện Đức Hòa. tỉnh Long An</t>
  </si>
  <si>
    <t>Đoàn Mạnh Cường</t>
  </si>
  <si>
    <t>Thị trấn Định Quán, Huyện Định Quán, Tỉnh Đồng Nai</t>
  </si>
  <si>
    <t>272941510</t>
  </si>
  <si>
    <t>huyện Định Quán, tỉnh Đồng Nai</t>
  </si>
  <si>
    <t>0358962043</t>
  </si>
  <si>
    <t>Đoàn Mạnh Sinh
489A, Khu 9,Ấp Hiệp Tâm 2, Thị trấn Định Quán, Huyện Định Quán, Tỉnh Đồng Nai</t>
  </si>
  <si>
    <t>Đoàn Mạnh Sinh</t>
  </si>
  <si>
    <t>0987151632</t>
  </si>
  <si>
    <t>Trần Thị Khuyên</t>
  </si>
  <si>
    <t>0353630784</t>
  </si>
  <si>
    <t>Đặng Văn Đạt</t>
  </si>
  <si>
    <t>264550821</t>
  </si>
  <si>
    <t>0924409716</t>
  </si>
  <si>
    <t>Thôn Hòa Thủy, Xã Phước Hải, Huyện Ninh Phước, Tỉnh Ninh Thuận</t>
  </si>
  <si>
    <t>Nguyễn Văn Đạt</t>
  </si>
  <si>
    <t>Ấp Vĩnh Nam, Xã Đại Điền, Huyện Thạnh Phú, Tỉnh Bến Tre</t>
  </si>
  <si>
    <t>321790621</t>
  </si>
  <si>
    <t>CA. Bến Tre</t>
  </si>
  <si>
    <t>0363988329</t>
  </si>
  <si>
    <t>Nguyễn Văn Thọ</t>
  </si>
  <si>
    <t>0369982275</t>
  </si>
  <si>
    <t>Võ Thị Thùy Trang</t>
  </si>
  <si>
    <t>0368336283</t>
  </si>
  <si>
    <t>Vũ Tiến Đông</t>
  </si>
  <si>
    <t>022201001860</t>
  </si>
  <si>
    <t>Công An TỈnh Quảng Ninh</t>
  </si>
  <si>
    <t>0769203366</t>
  </si>
  <si>
    <t>Vũ Tiến Đông - Tổ 8 khu 8, phường Hồng Hải, thành phố Hạ Long, tỉnh Quảng Ninh</t>
  </si>
  <si>
    <t xml:space="preserve">Quyết định tam ngừng học - Ngày 01/11/2022; Quyết định quay trở lại trường - Ngày 17/07/2023; Quyết định tam ngừng học - Ngày 01/11/2023; Quyết định quay trở lại trường - Ngày 05/08/2024; </t>
  </si>
  <si>
    <t>Nguyễn Hữu Đức</t>
  </si>
  <si>
    <t>Bà Rịa- Vũng Tàu</t>
  </si>
  <si>
    <t>077201000943</t>
  </si>
  <si>
    <t>BÀ RỊA VŨNG TÀU</t>
  </si>
  <si>
    <t>0356315083</t>
  </si>
  <si>
    <t>THIÊN CHÚA GIÁO</t>
  </si>
  <si>
    <t>Số 285 Tổ 20, Thôn Suối Nghệ, Xã Suối Nghệ, Huyện Châu Đức, Tỉnh Bà Rịa-Vũng Tàu</t>
  </si>
  <si>
    <t>Nguyễn Bùi Duy Dũng</t>
  </si>
  <si>
    <t>079201026398</t>
  </si>
  <si>
    <t>0924822655</t>
  </si>
  <si>
    <t>18/8 Xô Viết Nghệ Tĩnh, Phường 27, Quận Bình Thạnh</t>
  </si>
  <si>
    <t>NGUYỄN VĂN VINH</t>
  </si>
  <si>
    <t>0902794967</t>
  </si>
  <si>
    <t>BÙI NGỌC HÀ</t>
  </si>
  <si>
    <t>0938606461</t>
  </si>
  <si>
    <t>Nguyễn Hạ Đức Dương</t>
  </si>
  <si>
    <t>285733137</t>
  </si>
  <si>
    <t>0969727847</t>
  </si>
  <si>
    <t>Tổ 3, Khu Phố Phú Trung, Phường An Lộc, thị xã Bình Long, tỉnh Bình Phước</t>
  </si>
  <si>
    <t>Đặng Hoàng Duy</t>
  </si>
  <si>
    <t>079201009977</t>
  </si>
  <si>
    <t>Cục Trưởng Cục Cảnh Sát ĐKQL Cư Trú Và DLQG Về Dân Cư</t>
  </si>
  <si>
    <t>0777119846</t>
  </si>
  <si>
    <t>102/724 nguyễn kiệm, Phường 03,Quận Gò Vấp, Thành phố Hồ Chí Minh</t>
  </si>
  <si>
    <t>Đặng Văn Dũng</t>
  </si>
  <si>
    <t>Nguyễn Thị Thu</t>
  </si>
  <si>
    <t>Phan Nhật Duy</t>
  </si>
  <si>
    <t>nhơn hậu tx an nhơn tỉnh bình định</t>
  </si>
  <si>
    <t>215529759</t>
  </si>
  <si>
    <t>tỉnh Bình định</t>
  </si>
  <si>
    <t>0772106118</t>
  </si>
  <si>
    <t>172 quang trung tx an tỉnh bình định</t>
  </si>
  <si>
    <t>Phan Vĩnh Cường</t>
  </si>
  <si>
    <t>0935822376</t>
  </si>
  <si>
    <t>Nguyễn Thị Hoa</t>
  </si>
  <si>
    <t>0934822095</t>
  </si>
  <si>
    <t>Văn Đức Duy</t>
  </si>
  <si>
    <t>251213295</t>
  </si>
  <si>
    <t>0928257322</t>
  </si>
  <si>
    <t>Số nhà 97, Tổ 30, Đường Phạm Hùng, Xã Liên Nghĩa, Huyện Đức Trọng, Tỉnh Lâm Đồng</t>
  </si>
  <si>
    <t>Quyết định buộc thôi học - Ngày 06/06/2024</t>
  </si>
  <si>
    <t>Đoàn Quang Hà</t>
  </si>
  <si>
    <t>BÌNH PHÚ TÂN HỒNG ĐỒNG THÁP</t>
  </si>
  <si>
    <t>342036235</t>
  </si>
  <si>
    <t>CÔNG AN TỈNH ĐỒNG THÁP</t>
  </si>
  <si>
    <t>0347410257</t>
  </si>
  <si>
    <t>Đường Nguyễn Văn Cơ, Khóm 1, Thị trấn Sa Rài, Huyện Tân Hồng, Tỉnh Đồng Tháp</t>
  </si>
  <si>
    <t>ĐOÀN QUANG LINH</t>
  </si>
  <si>
    <t>0367151770</t>
  </si>
  <si>
    <t>PHẠM THỊ LIỄU</t>
  </si>
  <si>
    <t>0977334711</t>
  </si>
  <si>
    <t>Hoàng Quốc Hay</t>
  </si>
  <si>
    <t>036201003552</t>
  </si>
  <si>
    <t>0373260347</t>
  </si>
  <si>
    <t>Xóm Hậu Phú, Xã Hồng Quang, Huyện Nam Trực, Tỉnh Nam Định</t>
  </si>
  <si>
    <t>Hồ Văn Hiền</t>
  </si>
  <si>
    <t>321758094</t>
  </si>
  <si>
    <t>CA Bến Tre</t>
  </si>
  <si>
    <t>0386556741</t>
  </si>
  <si>
    <t>Số 147/1 Ấp Thạnh A, Xã Tân Phong, Huyện Thạnh Phú, Tỉnh Bến Tre</t>
  </si>
  <si>
    <t>HỒ VĂN CƯNG</t>
  </si>
  <si>
    <t>0347495490</t>
  </si>
  <si>
    <t>LÊ THỊ KIM THỦY</t>
  </si>
  <si>
    <t>0397214087</t>
  </si>
  <si>
    <t>Đặng Duy Hiếu</t>
  </si>
  <si>
    <t>Trung Tâm Y tế Thành phố Pleikuu</t>
  </si>
  <si>
    <t>231227343</t>
  </si>
  <si>
    <t>0942399158</t>
  </si>
  <si>
    <t>Thôn Đức Thành, Xã IaSao, Huyện IagRai, Tỉnh Gia Lai</t>
  </si>
  <si>
    <t>Đặng Ngọc Chung</t>
  </si>
  <si>
    <t>0905674677</t>
  </si>
  <si>
    <t>Lê Thị Bích Thủy</t>
  </si>
  <si>
    <t>0913717768</t>
  </si>
  <si>
    <t>Nguyễn Duy Hưng</t>
  </si>
  <si>
    <t>187807210</t>
  </si>
  <si>
    <t>0973089558</t>
  </si>
  <si>
    <t>Tổ 3, Ấp Hóa Nhựt, Xã Tân Vĩnh Hiệp, Huyện Tân Uyên, Tỉnh Bình Dương</t>
  </si>
  <si>
    <t>Nguyễn Duy Sinh</t>
  </si>
  <si>
    <t>0986688281</t>
  </si>
  <si>
    <t>Trần Thị Thanh</t>
  </si>
  <si>
    <t>0376009421</t>
  </si>
  <si>
    <t>Nguyễn Thanh Huy</t>
  </si>
  <si>
    <t>Xã Eaho huyện krong năng daklak</t>
  </si>
  <si>
    <t>241812021</t>
  </si>
  <si>
    <t>0858948773</t>
  </si>
  <si>
    <t>Nguyễn Văn Bê. Địa chỉ: Số 48, Thôn Trung Hồ, Xã Ea Hồ, Huyện Krông Năng, Tỉnh Đắk Lắk</t>
  </si>
  <si>
    <t>Nguyễn Văn Bê</t>
  </si>
  <si>
    <t>0905336507</t>
  </si>
  <si>
    <t>Lê Thị Thu Hảo</t>
  </si>
  <si>
    <t>0706028366</t>
  </si>
  <si>
    <t>Lê Quang Huy</t>
  </si>
  <si>
    <t>Đội 1, Thôn Lạc Điền, Xã Phước Thắng, Huyện Tuy Phước, Tỉnh Bình Định</t>
  </si>
  <si>
    <t>215535470</t>
  </si>
  <si>
    <t>C.A Bình Định</t>
  </si>
  <si>
    <t>0969533985</t>
  </si>
  <si>
    <t>Lê Văn Hùng</t>
  </si>
  <si>
    <t>0392394531</t>
  </si>
  <si>
    <t>Nguyễn Thị Năm</t>
  </si>
  <si>
    <t>0334370911</t>
  </si>
  <si>
    <t xml:space="preserve">Quyết định nghỉ học tạm thời - Ngày 12/04/2025; Quyết định quay trở lại trường - Ngày 07/10/2025; </t>
  </si>
  <si>
    <t>Dương Quốc Huy</t>
  </si>
  <si>
    <t>221462703</t>
  </si>
  <si>
    <t>0933391990</t>
  </si>
  <si>
    <t>Dương Quốc Huy, Kp Bà Triệu, Phường 7, Thành phố Tuy Hòa - Phú Yên</t>
  </si>
  <si>
    <t>Quyết định buộc thôi học - Ngày 04/06/2025</t>
  </si>
  <si>
    <t>Lưu Hoàng Huy</t>
  </si>
  <si>
    <t>Hiếu Lễ, Xã Phước Hậu, Huyện Ninh Phước, Tỉnh Ninh Thuận</t>
  </si>
  <si>
    <t>264529686</t>
  </si>
  <si>
    <t>0332671104</t>
  </si>
  <si>
    <t>Balamon</t>
  </si>
  <si>
    <t>Lưu Văn Huệ</t>
  </si>
  <si>
    <t>0949187638</t>
  </si>
  <si>
    <t>Vạn Thị Linh</t>
  </si>
  <si>
    <t>0382007654</t>
  </si>
  <si>
    <t>Dương Văn Gia Huy</t>
  </si>
  <si>
    <t>072201003033</t>
  </si>
  <si>
    <t>Công an thành phố HỒ CHÍ MINH</t>
  </si>
  <si>
    <t>0923676315</t>
  </si>
  <si>
    <t>29/55 Khu Phố 8, Phường Tân Chánh Hiệp, Quận 12, Thành phố Hồ Chính Minh</t>
  </si>
  <si>
    <t>Nguyễn Thị Thanh Huyền</t>
  </si>
  <si>
    <t>Quảng Thọ-Quảng Trạnh-Tỉnh  Quảng Bình</t>
  </si>
  <si>
    <t>044301002128</t>
  </si>
  <si>
    <t>Cục trưởng cục cảnh sát</t>
  </si>
  <si>
    <t>0334273867</t>
  </si>
  <si>
    <t>Nguyễn Thị Thanh Huyền - TDP Minh Lợi - Phường Quảng Thọ, Thị xã Ba Đồn - Quảng Bình</t>
  </si>
  <si>
    <t>Nguyễn Đức Thắng</t>
  </si>
  <si>
    <t>0399213378</t>
  </si>
  <si>
    <t>Nguyễn Thị Chức</t>
  </si>
  <si>
    <t>0989736120</t>
  </si>
  <si>
    <t>Nguyễn Văn Hy</t>
  </si>
  <si>
    <t>Phan Thiết , Bình Thuận</t>
  </si>
  <si>
    <t>261577542</t>
  </si>
  <si>
    <t>0923447671</t>
  </si>
  <si>
    <t>21 Hàn Mặc Tử ,Thành phố Phan Thiết, Tỉnh Bình Thuận</t>
  </si>
  <si>
    <t>Nguyễn Văn Tất</t>
  </si>
  <si>
    <t>0961938125</t>
  </si>
  <si>
    <t>Trần Thị Vân</t>
  </si>
  <si>
    <t>0348409794</t>
  </si>
  <si>
    <t>Nguyễn Trí Khôi</t>
  </si>
  <si>
    <t>221506599</t>
  </si>
  <si>
    <t>CÔNG AN PHÚ YÊN</t>
  </si>
  <si>
    <t>0763775926</t>
  </si>
  <si>
    <t>NGUYỄN TRÍ KHÔI, 12A10, TRƯỜNG THPT LÊ TRUNG KIÊN, KHU PHỐ 5, HÒA VINH, Huyện Đông Hòa - Phú Yên</t>
  </si>
  <si>
    <t>Phan Lê Anh Kiệt</t>
  </si>
  <si>
    <t>251245363</t>
  </si>
  <si>
    <t>0338221128</t>
  </si>
  <si>
    <t>Tổ dân phố 5A, Thị trấn Đạ Tẻh, Huyện Đạ Tẻh, Tỉnh Lâm Đồng</t>
  </si>
  <si>
    <t>Phan Văn Hùng</t>
  </si>
  <si>
    <t>0908632024</t>
  </si>
  <si>
    <t>Lê Thị Hồng Phương</t>
  </si>
  <si>
    <t>Nguyễn Văn Lâm</t>
  </si>
  <si>
    <t>079201027245</t>
  </si>
  <si>
    <t>0785259343</t>
  </si>
  <si>
    <t>Nguyễn Văn Lâm - 56 đường 16A, Phường Bình Hưng Hòa A, Quận Bình Tân, TP.HCM</t>
  </si>
  <si>
    <t>Lê Đức Linh</t>
  </si>
  <si>
    <t>231187783</t>
  </si>
  <si>
    <t>tỉnh Gia Lai</t>
  </si>
  <si>
    <t>0367839554</t>
  </si>
  <si>
    <t>Thôn 5, Xã Ia Krai, huyện Ia Grai, Tỉnh Gia Lai</t>
  </si>
  <si>
    <t>Lê Đức Bảy</t>
  </si>
  <si>
    <t>0386092349</t>
  </si>
  <si>
    <t>Lê Thị Quy</t>
  </si>
  <si>
    <t>0968422070</t>
  </si>
  <si>
    <t>Đinh Văn Lộc</t>
  </si>
  <si>
    <t>Dăk Mol - Đăk Song -  Đăk Lăk</t>
  </si>
  <si>
    <t>245389297</t>
  </si>
  <si>
    <t>Công an Đăk Nông</t>
  </si>
  <si>
    <t>0889336221</t>
  </si>
  <si>
    <t>Đào Thị Khánh Tuyết
Địa chỉ: Thôn 3A3 - Đăk Mol - Đăk Song - Đăk Nông</t>
  </si>
  <si>
    <t>Đinh Văn Triều</t>
  </si>
  <si>
    <t>0913393879</t>
  </si>
  <si>
    <t>Đào Thị Khánh Tuyết</t>
  </si>
  <si>
    <t>0941335247</t>
  </si>
  <si>
    <t>Hồ Văn Lợi</t>
  </si>
  <si>
    <t>272905355</t>
  </si>
  <si>
    <t>Long Khánh</t>
  </si>
  <si>
    <t>0775458709</t>
  </si>
  <si>
    <t>222Trần Phú, Phường Xuân Khánh, Long Khánh, Đồng Nai.</t>
  </si>
  <si>
    <t>Hồ Văn Lực</t>
  </si>
  <si>
    <t>0906771414</t>
  </si>
  <si>
    <t>Văn Thị Kim Ma Ri</t>
  </si>
  <si>
    <t>0939498716</t>
  </si>
  <si>
    <t>Phạm Tấn Lực</t>
  </si>
  <si>
    <t>Phường Nghĩa Lộ Thị xã Quãng Ngãi, Quãng Ngãi</t>
  </si>
  <si>
    <t>231109951</t>
  </si>
  <si>
    <t>0367156781</t>
  </si>
  <si>
    <t>thôn 3, Xã Hà Tam, Huyện Đăk Pơ, Tỉnh Gia Lai</t>
  </si>
  <si>
    <t>phạm tiến</t>
  </si>
  <si>
    <t>0988219406</t>
  </si>
  <si>
    <t>trần thị bích loan</t>
  </si>
  <si>
    <t>0976112201</t>
  </si>
  <si>
    <t>Nguyễn Khả Minh</t>
  </si>
  <si>
    <t>xã Long Hậu, huyện Lai Vung, tỉnh Đồng Tháp</t>
  </si>
  <si>
    <t>342030007</t>
  </si>
  <si>
    <t>CA ĐỒNG THÁP</t>
  </si>
  <si>
    <t>0392005013</t>
  </si>
  <si>
    <t>345C, ấp Hưng Nhơn, xã Long Hưng B, huyện Lấp Vò, tỉnh Đồng Tháp</t>
  </si>
  <si>
    <t>Nguyễn Văn Cảnh</t>
  </si>
  <si>
    <t>0909321698</t>
  </si>
  <si>
    <t>Nguyễn Thị Ánh Phượng</t>
  </si>
  <si>
    <t>Đào Quang Minh</t>
  </si>
  <si>
    <t>026124178</t>
  </si>
  <si>
    <t>tp hcm</t>
  </si>
  <si>
    <t>0973705294</t>
  </si>
  <si>
    <t>212/7, ấp 7, xã Đông Thạnh - Huyện Hóc Môn. Tp. Hồ Chí Minh.</t>
  </si>
  <si>
    <t>Lê Duy Minh</t>
  </si>
  <si>
    <t>001201022457</t>
  </si>
  <si>
    <t>cục trưởng cục cảnh sát</t>
  </si>
  <si>
    <t>0961484058</t>
  </si>
  <si>
    <t>P.1006 Chung cư Đông Hưng 1, Đường DN10, Phường Tân Hưng Thuận, Quận 12, Thành phố Hồ Chí Minh</t>
  </si>
  <si>
    <t>0913111077</t>
  </si>
  <si>
    <t>Nguyễn Thị Bích Ngọc</t>
  </si>
  <si>
    <t>Phạm Anh Nam</t>
  </si>
  <si>
    <t>huyện thăng bình tỉnh quảng nam</t>
  </si>
  <si>
    <t>231373421</t>
  </si>
  <si>
    <t>tỉnh gia lai</t>
  </si>
  <si>
    <t>09357854329</t>
  </si>
  <si>
    <t>thiên chúa giáo</t>
  </si>
  <si>
    <t>Hẻm 119 Phùng Khắc Khoan, tổ 14, Yên Đỗ-Pleiku-Gia Lai</t>
  </si>
  <si>
    <t>phạm chung</t>
  </si>
  <si>
    <t>0904553719</t>
  </si>
  <si>
    <t>nguyễn thị kim đài</t>
  </si>
  <si>
    <t>0774553990</t>
  </si>
  <si>
    <t>281307018</t>
  </si>
  <si>
    <t>0377696823</t>
  </si>
  <si>
    <t>Số 14/54 Bình Đường 4, Phường An Bình, Thị xã Dĩ An, Tỉnh Bình Dương</t>
  </si>
  <si>
    <t>Hoàng Thị Lý</t>
  </si>
  <si>
    <t>0364475812</t>
  </si>
  <si>
    <t>Lê Thành Nam</t>
  </si>
  <si>
    <t>Chợ Mới ,An Giang</t>
  </si>
  <si>
    <t>352606367</t>
  </si>
  <si>
    <t>0765005722</t>
  </si>
  <si>
    <t>Hòa Hảo</t>
  </si>
  <si>
    <t>Lê Thành Nam, Lớp 12A3 Trường THPT Vĩnh Bình, xã Vĩnh Bình, huyện Châu Thành, An Giang</t>
  </si>
  <si>
    <t>Lê Thành Nhân</t>
  </si>
  <si>
    <t>0917227966</t>
  </si>
  <si>
    <t>Trần Thị Thuý</t>
  </si>
  <si>
    <t>0943541556</t>
  </si>
  <si>
    <t>Nguyễn Văn Nam</t>
  </si>
  <si>
    <t>Đoan Hùng - Hưng Hà - Thái Bình</t>
  </si>
  <si>
    <t>034201011135</t>
  </si>
  <si>
    <t>0355407022</t>
  </si>
  <si>
    <t>Số 211 Nguyễn Tư Giản, Phường 12, Quận Gò Vấp, Thành phố Hồ Chí Minh</t>
  </si>
  <si>
    <t>Nguyễn Văn Hoãn</t>
  </si>
  <si>
    <t>0395402794</t>
  </si>
  <si>
    <t>Đặng Thị Thương</t>
  </si>
  <si>
    <t>0352688658</t>
  </si>
  <si>
    <t>Nguyễn Nhân Nghĩa</t>
  </si>
  <si>
    <t>Xã Phước Hiệp, Huyện Củ Chi, TP.Hồ Chí Minh</t>
  </si>
  <si>
    <t>079201007473</t>
  </si>
  <si>
    <t>Cục trưởng cục cảnh sát ĐKQL và DLQG về dân cư</t>
  </si>
  <si>
    <t>0796290649</t>
  </si>
  <si>
    <t>Số 88/5B Đường số 648 Ấp Bàu Điều Thượng, Xã Phước Thạnh, Huyện Củ Chi, Thành phố Hồ Chí Minh</t>
  </si>
  <si>
    <t>Nguyễn Thành Nhân (mất)</t>
  </si>
  <si>
    <t>0903850057</t>
  </si>
  <si>
    <t>Võ Ngọc Châu</t>
  </si>
  <si>
    <t>Bùi Nguyễn Trọng Nghĩa</t>
  </si>
  <si>
    <t>079201029522</t>
  </si>
  <si>
    <t>CỤC TRƯỞNG CỤC CẢNH SÁT ĐKQL và DLQG VỀ DÂN CƯ</t>
  </si>
  <si>
    <t>0985350972</t>
  </si>
  <si>
    <t>42/46 Nguyễn Giản Thanh, Phường 15, Quận 10, Thành phố Hồ Chí Minh</t>
  </si>
  <si>
    <t>Tăng Hồng Nguyên</t>
  </si>
  <si>
    <t>Tân thạnh , tân phú , châu thành , an giang</t>
  </si>
  <si>
    <t>089201017686</t>
  </si>
  <si>
    <t>An giang</t>
  </si>
  <si>
    <t>0967026782</t>
  </si>
  <si>
    <t>Xã Tân Phú, Huyện Châu Thành, Tỉnh An Giang</t>
  </si>
  <si>
    <t>Tăng hồng điền</t>
  </si>
  <si>
    <t>0377972540</t>
  </si>
  <si>
    <t>Lê thị thúy hằng</t>
  </si>
  <si>
    <t>0379848762</t>
  </si>
  <si>
    <t>Bùi Ngọc Nhậm</t>
  </si>
  <si>
    <t>ninh thuận</t>
  </si>
  <si>
    <t>264545314</t>
  </si>
  <si>
    <t>0917741427</t>
  </si>
  <si>
    <t>Thiện Đức, Xã Phước Ninh, Huyện Thuận Nam, Tỉnh Ninh Thuận</t>
  </si>
  <si>
    <t>Bùi Định</t>
  </si>
  <si>
    <t>0832388133</t>
  </si>
  <si>
    <t>Nguyễn Thị Phượng</t>
  </si>
  <si>
    <t>0919975474</t>
  </si>
  <si>
    <t xml:space="preserve">Quyết định tam ngừng học - Ngày 05/04/2022; Quyết định quay trở lại trường - Ngày 06/02/2023; </t>
  </si>
  <si>
    <t>Trần Văn Yến Nhi</t>
  </si>
  <si>
    <t>Ấp Nguyễn Cử, Xã Nhị Mỹ, Cao Lãnh, Đồng Tháp</t>
  </si>
  <si>
    <t>087201012498</t>
  </si>
  <si>
    <t>Cục trưởng cục cảnh sát quản lí hành chính về trật tự xã hội</t>
  </si>
  <si>
    <t>0346926902</t>
  </si>
  <si>
    <t>Số 340 Ấp Nguyễn Cử, Xã Nhị Mỹ, Huyện Cao Lãnh, Tỉnh Đồng Tháp</t>
  </si>
  <si>
    <t>Phan Minh Nhựt</t>
  </si>
  <si>
    <t>077200002647</t>
  </si>
  <si>
    <t>Bà rịa Vũng Tàu</t>
  </si>
  <si>
    <t>0965706552</t>
  </si>
  <si>
    <t>công giáo</t>
  </si>
  <si>
    <t>Nhận tại trường ( Nhựt 0965706552 )</t>
  </si>
  <si>
    <t>Phan Văn Thái</t>
  </si>
  <si>
    <t>0342620034</t>
  </si>
  <si>
    <t>Lê Thị Nguyện</t>
  </si>
  <si>
    <t>01689804501</t>
  </si>
  <si>
    <t>Phạm Tấn Phát</t>
  </si>
  <si>
    <t>079201025468</t>
  </si>
  <si>
    <t>0333026990</t>
  </si>
  <si>
    <t>55/4 KP7 Tân Hưng Thuận. Q. 12,Thành Phố Hồ Chí Minh</t>
  </si>
  <si>
    <t>Phạm Hùng Sơn</t>
  </si>
  <si>
    <t>0909548320</t>
  </si>
  <si>
    <t>Nguyễn Thị Thanh Nhàn</t>
  </si>
  <si>
    <t>0764074902</t>
  </si>
  <si>
    <t>Châu Nhật Phi</t>
  </si>
  <si>
    <t>Nam Thái Sơn, Hòn Đất, Kiên Giang</t>
  </si>
  <si>
    <t>352582760</t>
  </si>
  <si>
    <t>0372047600</t>
  </si>
  <si>
    <t>Đường 22/12, Kp. Hòa Lân 2, P. Thuận Giao, TX. Thuận An, Tỉnh Bình Dương</t>
  </si>
  <si>
    <t>Châu Văn Oanh</t>
  </si>
  <si>
    <t>0975664783</t>
  </si>
  <si>
    <t>Nguyễn Thị Hoa Hồng</t>
  </si>
  <si>
    <t>0963484457</t>
  </si>
  <si>
    <t>Nguyễn Văn Thanh Phong</t>
  </si>
  <si>
    <t>301760697</t>
  </si>
  <si>
    <t>0333197357</t>
  </si>
  <si>
    <t>Ấp Phụng Thớt, Xã Nhơn Ninh, Huyện Tân Thạnh, Tỉnh Long An</t>
  </si>
  <si>
    <t>Dương Nguyễn Thái Phong</t>
  </si>
  <si>
    <t>Quảng Xuân, Quảng Trạch, Quảng Bình</t>
  </si>
  <si>
    <t>044201001402</t>
  </si>
  <si>
    <t>ca quảng bình</t>
  </si>
  <si>
    <t>0357575857</t>
  </si>
  <si>
    <t>Dương Nguyễn Thái Phong, Xóm 1, TDP Minh Lợi, Quảng Thọ, Thị xã Ba Đồn - Quảng Bình</t>
  </si>
  <si>
    <t>Dưowng Văn Đồng</t>
  </si>
  <si>
    <t>0971596755</t>
  </si>
  <si>
    <t>Nguyễn Thị Lan Anh</t>
  </si>
  <si>
    <t xml:space="preserve">Quyết định nghỉ học tạm thời - Ngày 12/04/2025; Quyết định tam ngừng học - Ngày 04/10/2023; Quyết định quay trở lại trường - Ngày 12/04/2024; Quyết định nghỉ học tạm thời - Ngày 20/04/2025; </t>
  </si>
  <si>
    <t>Nguyễn Trọng Phúc</t>
  </si>
  <si>
    <t>ấp trà ngoa, xã trà côn, huyện trà ôn, tỉnh vĩnh long</t>
  </si>
  <si>
    <t>331928694</t>
  </si>
  <si>
    <t>công an tỉnh vĩnh long</t>
  </si>
  <si>
    <t>077484829</t>
  </si>
  <si>
    <t>Ấp Trà Ngoa, Xã Trà Côn, Huyện Trà Ôn, Tỉnh Vĩnh Long</t>
  </si>
  <si>
    <t>nguyễn văn liêm</t>
  </si>
  <si>
    <t>07887989118</t>
  </si>
  <si>
    <t>nguyễn thị hồng hạnh</t>
  </si>
  <si>
    <t>01214999682</t>
  </si>
  <si>
    <t>Lê Hoàng Phúc</t>
  </si>
  <si>
    <t>Sa Đéc, Đồng Tháp</t>
  </si>
  <si>
    <t>285653769</t>
  </si>
  <si>
    <t>0348902118</t>
  </si>
  <si>
    <t>Tổ 5, Khu phố Bình Long I, Phường Sơn Giang, Thị xã Phước Long, Tỉnh Bình Phước</t>
  </si>
  <si>
    <t>Lê Hoàng Lâm</t>
  </si>
  <si>
    <t>0386094794</t>
  </si>
  <si>
    <t>Đinh Thị Phương</t>
  </si>
  <si>
    <t>0356466226</t>
  </si>
  <si>
    <t>Vũ Hồng Anh Phương</t>
  </si>
  <si>
    <t>Bảo lộc - Lâm Đồng</t>
  </si>
  <si>
    <t>251254790</t>
  </si>
  <si>
    <t>Bảo Lộc - Lâm Đồng</t>
  </si>
  <si>
    <t>0792313004</t>
  </si>
  <si>
    <t>994/29 Trần Phú - Xã Lộc Châu - TP Bảo Lộc - Lâm Đồng</t>
  </si>
  <si>
    <t>Vũ Hồng Khanh</t>
  </si>
  <si>
    <t>0938008911</t>
  </si>
  <si>
    <t>Trịnh Trâm Anh</t>
  </si>
  <si>
    <t>0902858259</t>
  </si>
  <si>
    <t>Hồ Văn Rel</t>
  </si>
  <si>
    <t>Tp. Cà Mau</t>
  </si>
  <si>
    <t>381943001</t>
  </si>
  <si>
    <t>Tỉnh Cà Mau</t>
  </si>
  <si>
    <t>0909448480</t>
  </si>
  <si>
    <t>Số 357/19 Nguyễn Xí, Phường 13, Quận Bình Thạnh, Thành phố Hồ Chí Minh</t>
  </si>
  <si>
    <t>Hồ Minh Được</t>
  </si>
  <si>
    <t>0909294245</t>
  </si>
  <si>
    <t>Phan Kim Liên</t>
  </si>
  <si>
    <t>0938675517</t>
  </si>
  <si>
    <t>Nguyễn Tấn Sang</t>
  </si>
  <si>
    <t>272819745</t>
  </si>
  <si>
    <t>0862915009</t>
  </si>
  <si>
    <t>Đạo Phật</t>
  </si>
  <si>
    <t>145 phạm huy thông</t>
  </si>
  <si>
    <t>Nguyễn Tấn Nhỏ</t>
  </si>
  <si>
    <t>0788966388</t>
  </si>
  <si>
    <t>0</t>
  </si>
  <si>
    <t>Huỳnh Hữu Sanh</t>
  </si>
  <si>
    <t>Thôn Tân Đức,Xã Vạn Lương,Huyên Vạn Ninh ,Tỉnh Khánh Hòa</t>
  </si>
  <si>
    <t>225626459</t>
  </si>
  <si>
    <t>GIÁM ĐỐC CA KHÁNH HÒA</t>
  </si>
  <si>
    <t>0387063948</t>
  </si>
  <si>
    <t>Thôn Tân Đức Tây, Xã Vạn Lương, Huyện Vạn Ninh, Tỉnh Khánh Hòa</t>
  </si>
  <si>
    <t>0973550304</t>
  </si>
  <si>
    <t>Trà Thị Thu Hường</t>
  </si>
  <si>
    <t>Nguyễn Thái Sơn</t>
  </si>
  <si>
    <t>THÁI BÌNH</t>
  </si>
  <si>
    <t>079201011367</t>
  </si>
  <si>
    <t>0707305629</t>
  </si>
  <si>
    <t>345/60/18 Trần Hưng Đạo, phường Cầu Kho, Quận 1 - Tp. Hồ Chí Minh</t>
  </si>
  <si>
    <t>NGUYỄN KIM THIẾT</t>
  </si>
  <si>
    <t>0909781065</t>
  </si>
  <si>
    <t>PHAN THỊ NGỌC HẠNH</t>
  </si>
  <si>
    <t>0909569800</t>
  </si>
  <si>
    <t>Quyết định thôi học - Ngày 18/09/2019</t>
  </si>
  <si>
    <t>Huỳnh Thanh Sơn</t>
  </si>
  <si>
    <t>hcm</t>
  </si>
  <si>
    <t>079201023711</t>
  </si>
  <si>
    <t>0901085427</t>
  </si>
  <si>
    <t>phat giao</t>
  </si>
  <si>
    <t>Số 68/10 Tổ 9, Đường Lê Thị Hoa, Khu phố 3, Phường Bình Chiểu, Quận Thủ Đức, Thành phố Hồ Chí Minh</t>
  </si>
  <si>
    <t>Huỳnh Khóa Hải</t>
  </si>
  <si>
    <t>0932101120</t>
  </si>
  <si>
    <t>Bùi Thị Luông</t>
  </si>
  <si>
    <t>0908972407</t>
  </si>
  <si>
    <t>Quyết định thôi học - Ngày 21/05/2020</t>
  </si>
  <si>
    <t>Nguyễn Hoàng Hữu Tài</t>
  </si>
  <si>
    <t>Yên Phương, Ý Yên, Nam Định</t>
  </si>
  <si>
    <t>225579864</t>
  </si>
  <si>
    <t>CA tỉnh Khánh Hòa</t>
  </si>
  <si>
    <t>0935953306</t>
  </si>
  <si>
    <t>Mẹ: ĐỖ THỊ NGỌC HÀ
số 2 Phạm Tu, Vĩnh Hải, Nha Trang, Khánh Hòa</t>
  </si>
  <si>
    <t>NGUYỄN THANH HÒA</t>
  </si>
  <si>
    <t>0905310749</t>
  </si>
  <si>
    <t>ĐỖ THỊ NGỌC HÀ</t>
  </si>
  <si>
    <t>0787564899</t>
  </si>
  <si>
    <t xml:space="preserve">Quyết định tốt nghiệp - Ngày 11/03/2026; Quyết định tam ngừng học - Ngày 29/05/2023; Quyết định quay trở lại trường - Ngày 27/12/2023; </t>
  </si>
  <si>
    <t>Võ Văn Tân</t>
  </si>
  <si>
    <t>264443571</t>
  </si>
  <si>
    <t>0933743889</t>
  </si>
  <si>
    <t>Số 785/73 Nguyễn Kiệm, Quận Gò Vấp, Thành phố Hồ Chí Minh</t>
  </si>
  <si>
    <t>Võ Văn Tuấn</t>
  </si>
  <si>
    <t>0907512589</t>
  </si>
  <si>
    <t>nguyễn thị thu văn</t>
  </si>
  <si>
    <t>0908845899</t>
  </si>
  <si>
    <t>Quyết định thôi học - Ngày 11/01/2021</t>
  </si>
  <si>
    <t>Ngô Quốc Thái</t>
  </si>
  <si>
    <t>026045541</t>
  </si>
  <si>
    <t>0909757764</t>
  </si>
  <si>
    <t>Số 16A16 Vũ Ngọc Phan, phường 13, Quận Bình Thạnh, Thành phố Hồ Chí Minh</t>
  </si>
  <si>
    <t>Ngô Quốc Đức</t>
  </si>
  <si>
    <t>0918673219</t>
  </si>
  <si>
    <t>Nguyễn Thị Hồng Hạnh</t>
  </si>
  <si>
    <t>0907751540</t>
  </si>
  <si>
    <t>Phạm Văn Thắng</t>
  </si>
  <si>
    <t>Xã Dũng Tiến Huyện Vĩnh Bảo TP Hải Phòng</t>
  </si>
  <si>
    <t>031200013267</t>
  </si>
  <si>
    <t>0967687765</t>
  </si>
  <si>
    <t>Tổ 23 Khu phố 2, Phường Trảng Dài, Thành phố Biên Hòa, Đồng Nai</t>
  </si>
  <si>
    <t>Phạm Văn Thiện</t>
  </si>
  <si>
    <t>0942267827</t>
  </si>
  <si>
    <t>Hoàng Thị Mái</t>
  </si>
  <si>
    <t>0769689333</t>
  </si>
  <si>
    <t>NguyễN Thế Thành</t>
  </si>
  <si>
    <t>079201014744</t>
  </si>
  <si>
    <t>0334177290</t>
  </si>
  <si>
    <t>501/1 Tỉnh lộ 43, KP5, Tam Phú, Thủ Đức, TPHCM</t>
  </si>
  <si>
    <t>Quyết định thôi học - Ngày 09/12/2019</t>
  </si>
  <si>
    <t>Hà Phương Thảo</t>
  </si>
  <si>
    <t>Trung Hạ - Quan Sơn - Thanh Hóa</t>
  </si>
  <si>
    <t>233307612</t>
  </si>
  <si>
    <t>CA tỉnh Kon Tum</t>
  </si>
  <si>
    <t>0387548252</t>
  </si>
  <si>
    <t>Hà Thế Phùng(Bố ) ở Xã Đăk Ngọk - Huyện Đăk Hà - Kon Tum</t>
  </si>
  <si>
    <t>Lương Thị Thuận</t>
  </si>
  <si>
    <t>0342786681</t>
  </si>
  <si>
    <t>Trịnh Văn Thịnh</t>
  </si>
  <si>
    <t>049201000196</t>
  </si>
  <si>
    <t>Cục Trưởng Cục Cảnh Sát ĐKQL Cư Trú và DLQG Về Dân Cư</t>
  </si>
  <si>
    <t>0395112172</t>
  </si>
  <si>
    <t xml:space="preserve">Quyết định quay trở lại trường - Ngày 14/01/2025; Quyết định tam ngừng học - Ngày 02/12/2024; Quyết định tốt nghiệp - Ngày 18/08/2025; </t>
  </si>
  <si>
    <t>Nguyễn Đức Thịnh</t>
  </si>
  <si>
    <t>079201016873</t>
  </si>
  <si>
    <t>0586301539</t>
  </si>
  <si>
    <t>Trường THPT Thạnh Lộc - 116 Nguyễn Thị Sáu, KP1, Thạnh Lộc, Quận 12, TP.Hồ Chí Minh</t>
  </si>
  <si>
    <t>Nguyễn Đức Thư</t>
  </si>
  <si>
    <t>0903783725</t>
  </si>
  <si>
    <t>Phan Thị Bích Chi</t>
  </si>
  <si>
    <t>0934107455</t>
  </si>
  <si>
    <t>Nguyễn Huỳnh Phú Thuận</t>
  </si>
  <si>
    <t>352610216</t>
  </si>
  <si>
    <t>0924855059</t>
  </si>
  <si>
    <t>Tân Lợi, Xã Tân phú, Huyện Châu Thành, Tỉnh An Giang</t>
  </si>
  <si>
    <t>Nguyễn Văn Măng</t>
  </si>
  <si>
    <t>0368008909</t>
  </si>
  <si>
    <t>Huỳnh Thị Thu Nga</t>
  </si>
  <si>
    <t>0979185859</t>
  </si>
  <si>
    <t>Ngô Trung Tín</t>
  </si>
  <si>
    <t>221502075</t>
  </si>
  <si>
    <t>0336673605</t>
  </si>
  <si>
    <t>Số 56/10 Lê Thành Phương, Phường 8, Thành phố Tuy Hòa, Tỉnh Phú Yên</t>
  </si>
  <si>
    <t>Quyết định thôi học - Ngày 07/12/2020</t>
  </si>
  <si>
    <t>Võ Minh Trí</t>
  </si>
  <si>
    <t>Ấp Bình Hòa A, xã Song Bình, huyện Chợ Gạo, Tỉnh Tiền Giang</t>
  </si>
  <si>
    <t>082201015282</t>
  </si>
  <si>
    <t>Cục trưởng cục cảnh sát quản lý hành chính về trật tự xã hội Tiền Giang</t>
  </si>
  <si>
    <t>0388791766</t>
  </si>
  <si>
    <t>Thầy Phạm Ngọc Tài Giáo viên Trường THPT Trần Văn Hoài Ô 3 Khu 1 Thị Trấn Chợ Gạo Huyện Chợ Gạo Tỉnh Tiền Giang</t>
  </si>
  <si>
    <t>Võ Thanh Trung</t>
  </si>
  <si>
    <t>0906864272</t>
  </si>
  <si>
    <t>Nguyễn Thị Trúc Phương</t>
  </si>
  <si>
    <t>0386017504</t>
  </si>
  <si>
    <t>Ngô Minh Trọng</t>
  </si>
  <si>
    <t>Thôn Thắng Hiệp, Xã Hàm Thắng, Huyện Hàm Thuận Bắc, Tỉnh Bình Thuận</t>
  </si>
  <si>
    <t>261610486</t>
  </si>
  <si>
    <t>CA Bình Thuận</t>
  </si>
  <si>
    <t>0941505105</t>
  </si>
  <si>
    <t>Bưu điện Hàm Thắng, thôn Thắng Hòa, xã Hàm Thắng, huyện Hàm Thuận Bắc, tỉnh Bình Thuận</t>
  </si>
  <si>
    <t>Ngô Minh Nghiêm</t>
  </si>
  <si>
    <t>0913634508</t>
  </si>
  <si>
    <t>0813634508</t>
  </si>
  <si>
    <t>Lê Quốc Trung</t>
  </si>
  <si>
    <t>285673101</t>
  </si>
  <si>
    <t>0941565799</t>
  </si>
  <si>
    <t>Khu phố Tân Trà II, Phường Tân Bình, Thị xã Đồng Xoài, Tỉnh Bình Phước</t>
  </si>
  <si>
    <t>Lê Văn Mạnh</t>
  </si>
  <si>
    <t>0949664979</t>
  </si>
  <si>
    <t>Nguyễn Thị Lý</t>
  </si>
  <si>
    <t>0914553878</t>
  </si>
  <si>
    <t>Phạm Đức Trung</t>
  </si>
  <si>
    <t>212887158</t>
  </si>
  <si>
    <t>0935054947</t>
  </si>
  <si>
    <t>Phường Quảng Phú, Thành phố Quảng Ngãi, Tỉnh Quảng Ngãi</t>
  </si>
  <si>
    <t>Nguyễn Cao Văn Trung</t>
  </si>
  <si>
    <t>Xã Đức Thạnh, Huyện Mộ Đức, Tỉnh Quảng Ngãi</t>
  </si>
  <si>
    <t>212818114</t>
  </si>
  <si>
    <t>0372662747</t>
  </si>
  <si>
    <t>Nguyễn Văn Tâm</t>
  </si>
  <si>
    <t>01645267367</t>
  </si>
  <si>
    <t>Cao Thị Nga</t>
  </si>
  <si>
    <t>Ngô Phước Trường</t>
  </si>
  <si>
    <t>TAM THANH - PHÚ QUÝ - BÌNH THUẬN</t>
  </si>
  <si>
    <t>261637626</t>
  </si>
  <si>
    <t>0348700199</t>
  </si>
  <si>
    <t>Tin Lành</t>
  </si>
  <si>
    <t>Lớp 12A2 Trường THPT Ngô Quyền - Phú Quý - Bình Thuận</t>
  </si>
  <si>
    <t>Ngô Đức Thắng</t>
  </si>
  <si>
    <t>0326531954</t>
  </si>
  <si>
    <t>Đặng Thị Phển</t>
  </si>
  <si>
    <t>0349910624</t>
  </si>
  <si>
    <t>Nguyễn Nhật Trường</t>
  </si>
  <si>
    <t>Mỹ Khê - Tam Thanh - Phú Quý - Bình Thuận</t>
  </si>
  <si>
    <t>261637851</t>
  </si>
  <si>
    <t>0969405559</t>
  </si>
  <si>
    <t>Văn Thị Mỹ Linh, 08 Nguyễn Du Mỹ Khê - Tam Thanh - Phú Quý - Bình Thuận</t>
  </si>
  <si>
    <t>Nguyễn Cu</t>
  </si>
  <si>
    <t>0973900091</t>
  </si>
  <si>
    <t>Văn Thị Mỹ Linh</t>
  </si>
  <si>
    <t>0972094030</t>
  </si>
  <si>
    <t>Đặng Dương Trường Vĩ</t>
  </si>
  <si>
    <t>072201007423</t>
  </si>
  <si>
    <t>tây ninh</t>
  </si>
  <si>
    <t>0778863025</t>
  </si>
  <si>
    <t>Số 116 Nam Biến Sỏi, Huyện Châu Thành, Tỉnh Tây Ninh</t>
  </si>
  <si>
    <t>Phạm Văn Việt</t>
  </si>
  <si>
    <t>nam định</t>
  </si>
  <si>
    <t>285885518</t>
  </si>
  <si>
    <t>cây điệp, tân phước, đồng phú, bình phước</t>
  </si>
  <si>
    <t>0949031121</t>
  </si>
  <si>
    <t>Miếu Lầu Đông Hòa, Thị xã Dĩ An, Tỉnh Bình Dương</t>
  </si>
  <si>
    <t>phạm văn tỉnh</t>
  </si>
  <si>
    <t>đào thị lanh</t>
  </si>
  <si>
    <t>Nguyễn Đức Vinh</t>
  </si>
  <si>
    <t>026118949</t>
  </si>
  <si>
    <t>Công an Thành phố Hồ Chí Minh</t>
  </si>
  <si>
    <t>0976080538</t>
  </si>
  <si>
    <t>Số 171/12 Nguyễn Tư Giản, Phường 12, Quận Gò Vấp, Thành phố Hồ Chí Minh</t>
  </si>
  <si>
    <t>Nguyễn Văn Huyền</t>
  </si>
  <si>
    <t>0984272397</t>
  </si>
  <si>
    <t>Vũ Thị Thảnh</t>
  </si>
  <si>
    <t>0974272397</t>
  </si>
  <si>
    <t>Nguyễn Phú Vinh</t>
  </si>
  <si>
    <t>xã Tân Thiềng, huyện Chợ Lách, tỉnh Bến Tre</t>
  </si>
  <si>
    <t>321744954</t>
  </si>
  <si>
    <t>công an tỉnh Bến Tre</t>
  </si>
  <si>
    <t>0359875753</t>
  </si>
  <si>
    <t>Nguyễn Phú Vinh, 54/25, ấp Long Khánh, xã Tân Thiềng, Huyện Chợ Lách - Bến Tre</t>
  </si>
  <si>
    <t>Nguyễn Tiến Vũ</t>
  </si>
  <si>
    <t>0384906839</t>
  </si>
  <si>
    <t>Trần Thị Lệ Oanh</t>
  </si>
  <si>
    <t>0988860820</t>
  </si>
  <si>
    <t>Bùi Xuân Vinh</t>
  </si>
  <si>
    <t>285654305</t>
  </si>
  <si>
    <t>0356678526</t>
  </si>
  <si>
    <t>Bùi Xuân Vinh, Lớp 12A2 Trường THPT TX Phước Long; Đường CMT8, P. Long Thủy, TX. Phước Long, Bình Phước</t>
  </si>
  <si>
    <t>Quyết định thôi học - Ngày 01/06/2020</t>
  </si>
  <si>
    <t>Đặng Văn Vinh</t>
  </si>
  <si>
    <t>Thôn Tùng Chánh, Xã Cát Hiệp, Huyện Phù Cát, Tỉnh Bình Định</t>
  </si>
  <si>
    <t>215556704</t>
  </si>
  <si>
    <t>0333457402</t>
  </si>
  <si>
    <t>Đặng Văn Thành</t>
  </si>
  <si>
    <t>0338605838</t>
  </si>
  <si>
    <t>0384239389</t>
  </si>
  <si>
    <t>Lê Thanh Vũ</t>
  </si>
  <si>
    <t>251254890</t>
  </si>
  <si>
    <t>0971036208</t>
  </si>
  <si>
    <t>Lê Thanh Vũ, 22/248 Bùi Thị Xuân - Phường 1 - TP Bảo Lộc - Lâm Đồng</t>
  </si>
  <si>
    <t>Lê Sơn</t>
  </si>
  <si>
    <t>0984416275</t>
  </si>
  <si>
    <t>Lê Thị Em</t>
  </si>
  <si>
    <t>0328352548</t>
  </si>
  <si>
    <t>Quyết định thôi học - Ngày 20/11/2019</t>
  </si>
  <si>
    <t>Huỳnh Hà Hoàng Vũ</t>
  </si>
  <si>
    <t>079201013310</t>
  </si>
  <si>
    <t>Gò Vấp</t>
  </si>
  <si>
    <t>0765507039</t>
  </si>
  <si>
    <t>276/52/4 Thống Nhất, P.16, Q.Gò Vấp</t>
  </si>
  <si>
    <t>Huỳnh Huy Hoàng</t>
  </si>
  <si>
    <t>Hà Thúy Yến</t>
  </si>
  <si>
    <t xml:space="preserve">Quyết định tam ngừng học - Ngày 18/09/2019; Quyết định thôi học - Ngày 21/08/2020; </t>
  </si>
  <si>
    <t>Nguyễn Thị Nhãn Yên</t>
  </si>
  <si>
    <t>251221464</t>
  </si>
  <si>
    <t>0982016605</t>
  </si>
  <si>
    <t>Phạm Thị Cẩm Lệ  Số 204 Xóm 4, Thôn Nghĩa Hiệp I, Xã Ka Đô, Huyện Đơn Dương, Tỉnh Lâm Đồng</t>
  </si>
  <si>
    <t>Nguyễn Duy Tân</t>
  </si>
  <si>
    <t>0911669844</t>
  </si>
  <si>
    <t>Phạm Thị Cẩm Lệ</t>
  </si>
  <si>
    <t>0974551826</t>
  </si>
  <si>
    <t>Chu Đặng Thiên Ân</t>
  </si>
  <si>
    <t>026118148</t>
  </si>
  <si>
    <t>0398835475</t>
  </si>
  <si>
    <t>564/20/8 Thống Nhất - P.16 - Q. Gò Vấp</t>
  </si>
  <si>
    <t>S22-61KT</t>
  </si>
  <si>
    <t>Khoa Kế toán và Kinh doanh</t>
  </si>
  <si>
    <t>Lê Hoàng Hồng Ân</t>
  </si>
  <si>
    <t>Huyện Can Lộc, tỉnh Hà Tĩnh</t>
  </si>
  <si>
    <t>241743836</t>
  </si>
  <si>
    <t>Công an tỉnh Đăk Lăk</t>
  </si>
  <si>
    <t>0376611372</t>
  </si>
  <si>
    <t>Bố Lê Sỹ Hải: 10 Nguyễn Huệ, tổ dân phố 6, thị trấn Buôn Trấp, huyện Krông Ana, tỉnh Đăk Lăk</t>
  </si>
  <si>
    <t>Lê Sỹ Hải</t>
  </si>
  <si>
    <t>0985125289</t>
  </si>
  <si>
    <t>Hoàng Thị Huệ</t>
  </si>
  <si>
    <t>0949049299</t>
  </si>
  <si>
    <t>Ngô Đức Ẩn</t>
  </si>
  <si>
    <t>Sóc Trăng</t>
  </si>
  <si>
    <t>079201021143</t>
  </si>
  <si>
    <t>0386960827</t>
  </si>
  <si>
    <t>60 Phú Thành B, Xã Phú Tâm - Huyện Châu Thành - Sóc Trăng</t>
  </si>
  <si>
    <t>0988449088</t>
  </si>
  <si>
    <t>Lữ Thị Mỹ Liên</t>
  </si>
  <si>
    <t>0982953950</t>
  </si>
  <si>
    <t>Lê Kim Anh</t>
  </si>
  <si>
    <t>022301003821</t>
  </si>
  <si>
    <t>đông triều quảng ninh</t>
  </si>
  <si>
    <t>0523878551</t>
  </si>
  <si>
    <t>45, thôn Cổ Lễ, xã Hoàng Quế, thị xã Đông Triều, tỉnh Quảng Ninh.</t>
  </si>
  <si>
    <t>Nguyễn Thị Minh Anh</t>
  </si>
  <si>
    <t>079302003217</t>
  </si>
  <si>
    <t>0902937731</t>
  </si>
  <si>
    <t>20/17/34A, Nguyễn Nhược Thị, Phường 15, Quận 8, Thành phố Hồ Chí Minh</t>
  </si>
  <si>
    <t>Lê Hoàng Minh Anh</t>
  </si>
  <si>
    <t>Thai Binh</t>
  </si>
  <si>
    <t>079301004331</t>
  </si>
  <si>
    <t>cuc truong cuc canh sat DKQL cu tru va DLQG ve dan cu</t>
  </si>
  <si>
    <t>0779055680</t>
  </si>
  <si>
    <t>Thien Chua</t>
  </si>
  <si>
    <t>525/104 Huỳnh Văn Bánh, P.14, Q.Phú Nhuận</t>
  </si>
  <si>
    <t>Le Anh Phuong</t>
  </si>
  <si>
    <t>0913847258</t>
  </si>
  <si>
    <t>Pham Thi Tuyet Trinh</t>
  </si>
  <si>
    <t>0789868388</t>
  </si>
  <si>
    <t>Trịnh Tú Anh</t>
  </si>
  <si>
    <t>281260939</t>
  </si>
  <si>
    <t>0377330257</t>
  </si>
  <si>
    <t>Lớp 12a4, Trường THPT Phước Vĩnh, Phú Giáo, Bình Dương</t>
  </si>
  <si>
    <t>Hoàng Mai Anh</t>
  </si>
  <si>
    <t>281331660</t>
  </si>
  <si>
    <t>0387806896</t>
  </si>
  <si>
    <t>Trường THPT Dĩ An, KP Đông Tân, Phường Dĩ An, Bình Dương</t>
  </si>
  <si>
    <t>Hoàng Quốc Khánh</t>
  </si>
  <si>
    <t>0382267025</t>
  </si>
  <si>
    <t>Nguyễn Thị Hoa Mai</t>
  </si>
  <si>
    <t>0961002195</t>
  </si>
  <si>
    <t>Bùi Thị Hải Chi</t>
  </si>
  <si>
    <t>Phú Thọ</t>
  </si>
  <si>
    <t>077301001459</t>
  </si>
  <si>
    <t>Tỉnh Bà Rịa - Vũng Tàu</t>
  </si>
  <si>
    <t>0337648595</t>
  </si>
  <si>
    <t>34/14, ấp Tân Hòa, xã Long Tân, huyện Đất Đỏ, tỉnh Bà Rịa Vũng Tàu</t>
  </si>
  <si>
    <t>Bùi Văn Hưởng</t>
  </si>
  <si>
    <t>0329370508</t>
  </si>
  <si>
    <t>Khổng Thị Vinh</t>
  </si>
  <si>
    <t>Lê Xuân Thúy Diễm</t>
  </si>
  <si>
    <t>Phù Cát, Cát Thắng, Bình Định</t>
  </si>
  <si>
    <t>231426916</t>
  </si>
  <si>
    <t>0387857462</t>
  </si>
  <si>
    <t>331 Nguyễn Văn Cừ, Tổ 7, Phường Iakring, Thành phố Pleiku, tỉnh Gia Lai</t>
  </si>
  <si>
    <t>Lê Văn Sơn</t>
  </si>
  <si>
    <t>0387527693</t>
  </si>
  <si>
    <t>Nguyễn Thị Xuân Hương</t>
  </si>
  <si>
    <t>0908328026</t>
  </si>
  <si>
    <t>Hồ Thị Mỹ Dung</t>
  </si>
  <si>
    <t>ap loc tien xa my loc huyen can giuoc tinh long an</t>
  </si>
  <si>
    <t>301774916</t>
  </si>
  <si>
    <t>long an</t>
  </si>
  <si>
    <t>0923393048</t>
  </si>
  <si>
    <t>dao phat</t>
  </si>
  <si>
    <t>Ấp Lộc Tiền, xã Mỹ Lộc, huyện Cần Giuộc, tỉnh Long An</t>
  </si>
  <si>
    <t>Ho Van Dung</t>
  </si>
  <si>
    <t>0398049932</t>
  </si>
  <si>
    <t>Nguyen Thi Hong</t>
  </si>
  <si>
    <t>0965842402</t>
  </si>
  <si>
    <t>Nguyễn Thị Mỹ Duyên</t>
  </si>
  <si>
    <t>Cồn Cù - Đông Hải - Duyên Hải - Trà Vinh</t>
  </si>
  <si>
    <t>334977011</t>
  </si>
  <si>
    <t>Trà Vinh</t>
  </si>
  <si>
    <t>0901407716</t>
  </si>
  <si>
    <t>Cồn cù - Đông Hải-Duyên Hải - Trà Vinh</t>
  </si>
  <si>
    <t>Nguyễn Văn Phương</t>
  </si>
  <si>
    <t>0392986232</t>
  </si>
  <si>
    <t>Nguyễn Thị Chinh</t>
  </si>
  <si>
    <t>0362157380</t>
  </si>
  <si>
    <t>Đàm Thận Hảo</t>
  </si>
  <si>
    <t>Thôn Hương Mạc, Xã Hương Mạc, Thị xã Từ Sơn, Tỉnh Bắc Ninh</t>
  </si>
  <si>
    <t>125867093</t>
  </si>
  <si>
    <t>0394407289</t>
  </si>
  <si>
    <t>Đàm Minh Nhàn, thôn Hương Mạc, Xã Hương Mạc, Thị xã Từ Sơn, Tỉnh Bắc Ninh</t>
  </si>
  <si>
    <t>Đàm Minh Nhàn</t>
  </si>
  <si>
    <t>0948655396</t>
  </si>
  <si>
    <t>Đàm Thị An</t>
  </si>
  <si>
    <t>0375700982</t>
  </si>
  <si>
    <t>Quyết định thôi học - Ngày 23/06/2020</t>
  </si>
  <si>
    <t>Nguyễn Thị Hiền</t>
  </si>
  <si>
    <t>thạch thắng,thạch hà, hà tĩnh</t>
  </si>
  <si>
    <t>184358091</t>
  </si>
  <si>
    <t>CÔNG AN HÀ TĨNH</t>
  </si>
  <si>
    <t>0839964401</t>
  </si>
  <si>
    <t>Nguyễn Như Phước- Thôn Nam Thắng-Thạch Thắng-Thạch Hà- Hà Tĩnh</t>
  </si>
  <si>
    <t>Nguyễn Như Phước</t>
  </si>
  <si>
    <t>0386088076</t>
  </si>
  <si>
    <t>Võ Thị Kỷ</t>
  </si>
  <si>
    <t>0369717987</t>
  </si>
  <si>
    <t>Trần Thị Thu Hiền</t>
  </si>
  <si>
    <t>231227156</t>
  </si>
  <si>
    <t>Công an Gia Lai</t>
  </si>
  <si>
    <t>0342001377</t>
  </si>
  <si>
    <t>Tổ 8, Phường Thắng Lợi, Thành phố Pleiku, tỉnh Gia Lai</t>
  </si>
  <si>
    <t>Trần Văn Thanh</t>
  </si>
  <si>
    <t>Hà Thị Hương</t>
  </si>
  <si>
    <t>0947024857</t>
  </si>
  <si>
    <t>Lọc Trạch 2, Xã Đồng Lợi, Huyện Triệu Sơn, Tỉnh Thanh Hóa</t>
  </si>
  <si>
    <t>038301008220</t>
  </si>
  <si>
    <t>Cục Trưởng Cục Cảnh Sát ĐKQL Cư Trú và DLQG về Dân Cư</t>
  </si>
  <si>
    <t>0393627789</t>
  </si>
  <si>
    <t>Hoàng Văn An</t>
  </si>
  <si>
    <t>0364178929</t>
  </si>
  <si>
    <t>Nguyễn Thị thuỷ</t>
  </si>
  <si>
    <t>0378758017</t>
  </si>
  <si>
    <t>Khuất Thị Thu Hương</t>
  </si>
  <si>
    <t>001301030426</t>
  </si>
  <si>
    <t>hà nội</t>
  </si>
  <si>
    <t>0966930472</t>
  </si>
  <si>
    <t>Cụm 3, xã Phúc Hòa, huyện Phúc Thọ, Thành phố Hà Nội.</t>
  </si>
  <si>
    <t>Lâm Thị Hương</t>
  </si>
  <si>
    <t>281268162</t>
  </si>
  <si>
    <t>0379978174</t>
  </si>
  <si>
    <t>20/6,TânLập,Phg Đông Hòa,Thị xã Dĩ An, Bình Dương</t>
  </si>
  <si>
    <t>Nguyễn Đức Huy</t>
  </si>
  <si>
    <t>Xã Hàm Thắng, Hàm Thuận Bắc, Bình Thuận</t>
  </si>
  <si>
    <t>261610176</t>
  </si>
  <si>
    <t>0366515173</t>
  </si>
  <si>
    <t>163 - Tuyên Quang, Phú Thủy, Phan Thiết , Bình Thuận</t>
  </si>
  <si>
    <t>Nguyễn Đức Toàn</t>
  </si>
  <si>
    <t>0367488073</t>
  </si>
  <si>
    <t>Nguyễn Thị Minh Phương</t>
  </si>
  <si>
    <t>Trần Thị Thanh Huyền</t>
  </si>
  <si>
    <t>272975379</t>
  </si>
  <si>
    <t>0937000139</t>
  </si>
  <si>
    <t>44A Tổ 44, KP 9, P.Tân Phong Biên Hòa Đồng Nai</t>
  </si>
  <si>
    <t>Trần Công Đoàn</t>
  </si>
  <si>
    <t>0901692666</t>
  </si>
  <si>
    <t>Vũ Thị Bình</t>
  </si>
  <si>
    <t>0938813979</t>
  </si>
  <si>
    <t>072201003237</t>
  </si>
  <si>
    <t>Công An huyện Tân Biên, Tây Ninh</t>
  </si>
  <si>
    <t>0799764860</t>
  </si>
  <si>
    <t>0977629593</t>
  </si>
  <si>
    <t>Trần Thị Tâm</t>
  </si>
  <si>
    <t>0942917870</t>
  </si>
  <si>
    <t xml:space="preserve">Quyết định tam ngừng học - Ngày 09/10/2023; Quyết định buộc thôi học - Ngày 04/06/2025; Quyết định tam ngừng học - Ngày 01/11/2022; Quyết định quay trở lại trường - Ngày 20/08/2024; Quyết định quay trở lại trường - Ngày 29/09/2023; </t>
  </si>
  <si>
    <t>Dương Minh Kiệt</t>
  </si>
  <si>
    <t>Cây Dương, Phụng Hiệp, Hậu Giang</t>
  </si>
  <si>
    <t>079201012659</t>
  </si>
  <si>
    <t>0775687178</t>
  </si>
  <si>
    <t>Dương Minh Kiệt, 42A Trường Sa,, Phường 17, Quận Bình Thạnh, TP.HCM</t>
  </si>
  <si>
    <t>Dương Minh Tâm</t>
  </si>
  <si>
    <t>Vũ Thị Tuyết</t>
  </si>
  <si>
    <t>Mai Thị Mỹ Linh</t>
  </si>
  <si>
    <t>Ấp Phú Lợi A , xã Phú Thuận B , huyện Hồng Ngự , tỉnh Đồng Tháp</t>
  </si>
  <si>
    <t>342067441</t>
  </si>
  <si>
    <t>0961234077</t>
  </si>
  <si>
    <t>Ấp Phú Lợi A, Xã Phú Thuận B, Huyện Hồng Ngự, Tỉnh Đồng Tháp</t>
  </si>
  <si>
    <t>Mai Phước Tỉnh</t>
  </si>
  <si>
    <t>0977769962</t>
  </si>
  <si>
    <t>Trần Thị Thu Loan</t>
  </si>
  <si>
    <t>0964182747</t>
  </si>
  <si>
    <t>Võ Ngọc Huyền Linh</t>
  </si>
  <si>
    <t>nghĩa lộ quảng ngãi</t>
  </si>
  <si>
    <t>212585097</t>
  </si>
  <si>
    <t>ca quảng ngãi</t>
  </si>
  <si>
    <t>0845060308</t>
  </si>
  <si>
    <t>Võ Nguyên Nhật_Lô D chung cu phạm viết chánh p19 quận bình thạnh _0906523320</t>
  </si>
  <si>
    <t>Võ Mỹ</t>
  </si>
  <si>
    <t>0932512369</t>
  </si>
  <si>
    <t>Nguyễn Thị Thu Đông</t>
  </si>
  <si>
    <t>0846556764</t>
  </si>
  <si>
    <t>Hứa Kim Lo</t>
  </si>
  <si>
    <t>Ấp Hàng Còng, xã Tạ An Khương, huyện Đầm Dơi, tỉnh Cà Mau</t>
  </si>
  <si>
    <t>382006362</t>
  </si>
  <si>
    <t>0836003251</t>
  </si>
  <si>
    <t>Ấp Hàng Còng - Xã Tạ An Khương - Huyện Đầm Dơi - Cà Mau</t>
  </si>
  <si>
    <t>Hứa Hoài Hận</t>
  </si>
  <si>
    <t>0915612710</t>
  </si>
  <si>
    <t>Nguyễn Phương Kiều</t>
  </si>
  <si>
    <t>0913501265</t>
  </si>
  <si>
    <t>Hồ Thị Thảo Ly</t>
  </si>
  <si>
    <t>Diễn Châu, Nghệ An</t>
  </si>
  <si>
    <t>241828167</t>
  </si>
  <si>
    <t>0914028752</t>
  </si>
  <si>
    <t>Mẹ:Lê Thị Cúc Thôn 3, Hòa Xuân, TP Buôn Ma Thuột, Đăk Lăk</t>
  </si>
  <si>
    <t>Hồ Quang Trung</t>
  </si>
  <si>
    <t>0906637185</t>
  </si>
  <si>
    <t>Lê Thị Cúc</t>
  </si>
  <si>
    <t>0338880609</t>
  </si>
  <si>
    <t>Phan Thị Tuyết Mai</t>
  </si>
  <si>
    <t>Tổ 5, ấp Hóa Nhựt, xã Tân Vĩnh Hiệp, Tân Uyên, Bình Dương</t>
  </si>
  <si>
    <t>281249924</t>
  </si>
  <si>
    <t>Tân Vĩnh Hiệp, Tân Uyên, Bình Dương</t>
  </si>
  <si>
    <t>0346821707</t>
  </si>
  <si>
    <t>PHAN THỊ TUYẾT MAI, lớp 12.3, trường THPT Tân Phước Khánh, kp Khánh Hội, phường Tân Phước Khánh, Tx. Tân Uyên, Bình Dương</t>
  </si>
  <si>
    <t>Phan Minh Hoàng</t>
  </si>
  <si>
    <t>0962402612</t>
  </si>
  <si>
    <t>Võ Thị Ngọc Nghiệp</t>
  </si>
  <si>
    <t>Đinh Thanh Nga</t>
  </si>
  <si>
    <t>034301004685</t>
  </si>
  <si>
    <t>0932798940</t>
  </si>
  <si>
    <t>Số 82/64A Đinh Bộ Lĩnh, Phường 26, Quận Bình Thạnh, Thành phố Hồ Chí Minh</t>
  </si>
  <si>
    <t>Đinh Văn Dương</t>
  </si>
  <si>
    <t>0974601258</t>
  </si>
  <si>
    <t>Lê Thị Ngọc</t>
  </si>
  <si>
    <t>0974753698</t>
  </si>
  <si>
    <t>An Lộc, Can Lộc, Hà Tĩnh</t>
  </si>
  <si>
    <t>241932120</t>
  </si>
  <si>
    <t>0336928696</t>
  </si>
  <si>
    <t>Số 45 Thôn 5A, Xã Eakly, Huyện Krông Pắc, Tỉnh Đắk Lắk</t>
  </si>
  <si>
    <t>Nguyễn Xuân Hải</t>
  </si>
  <si>
    <t>0366928194</t>
  </si>
  <si>
    <t>Vũ Thị Chanh</t>
  </si>
  <si>
    <t>0942175008</t>
  </si>
  <si>
    <t>Võ Thị Thanh Ngân</t>
  </si>
  <si>
    <t>212466309</t>
  </si>
  <si>
    <t>nghĩa hành- quảng ngãi</t>
  </si>
  <si>
    <t>0388317384</t>
  </si>
  <si>
    <t>Thôn Hiệp Phổ Nam, Xã Hành Trung, Huyện Nghĩa Hành, Tỉnh Quảng Ngãi</t>
  </si>
  <si>
    <t>Chu Nguyễn Bảo Ngọc</t>
  </si>
  <si>
    <t>251247323</t>
  </si>
  <si>
    <t>0988502737</t>
  </si>
  <si>
    <t>Chu Nguyễn Bảo Ngọc -thôn Phú Thạnh, xã Hiệp Thạnh, huyện Đức Trọng, tỉnh Lâm Đồng</t>
  </si>
  <si>
    <t>Chu Văn Tiền</t>
  </si>
  <si>
    <t>0978707668</t>
  </si>
  <si>
    <t>Nguyễn Thị Mỹ Hòa</t>
  </si>
  <si>
    <t>0378585252</t>
  </si>
  <si>
    <t>Trương Huỳnh Thảo Nhi</t>
  </si>
  <si>
    <t>301736189</t>
  </si>
  <si>
    <t>0366639401</t>
  </si>
  <si>
    <t>Ấp 4, Xã Tân Thành, Huyện Thủ Thừa, Tỉnh Long An</t>
  </si>
  <si>
    <t>Nguyễn Thị Huỳnh Nhi</t>
  </si>
  <si>
    <t>Ngọc Đông, Mỹ Xuyên, Sóc Trăng</t>
  </si>
  <si>
    <t>366356009</t>
  </si>
  <si>
    <t>CA Sóc Trăng</t>
  </si>
  <si>
    <t>0963137502</t>
  </si>
  <si>
    <t>Ấp Hòa Đăng, Xã Ngọc Đông, Huyện Mỹ Xuyên, Tỉnh Sóc Trăng</t>
  </si>
  <si>
    <t>Nguyễn Văn Dững</t>
  </si>
  <si>
    <t>0335049477</t>
  </si>
  <si>
    <t>Mã Thị Nhanh</t>
  </si>
  <si>
    <t>0835990635</t>
  </si>
  <si>
    <t>Nguyễn Thanh Như</t>
  </si>
  <si>
    <t>079301003193</t>
  </si>
  <si>
    <t>cục cảnh sát</t>
  </si>
  <si>
    <t>0859394844</t>
  </si>
  <si>
    <t>367/10 Điện Biên Phủ, Phường 15, Quận Bình Thạnh, Thành phố Hồ Chí Minh</t>
  </si>
  <si>
    <t>Trần Thị Kiều Oanh</t>
  </si>
  <si>
    <t>GIA VIỄN CÁT TIÊN LÂM ĐỒNG</t>
  </si>
  <si>
    <t>251288347</t>
  </si>
  <si>
    <t>công an tỉnh lâm đồng</t>
  </si>
  <si>
    <t>0328639013</t>
  </si>
  <si>
    <t>Thôn Hòa Thịnh, Xã Gia Viễn, Huyện Cát Tiên, Tỉnh Lâm Đồng</t>
  </si>
  <si>
    <t>Trần Văn Nam</t>
  </si>
  <si>
    <t>0966932309</t>
  </si>
  <si>
    <t>Bùi Thị Nghĩa</t>
  </si>
  <si>
    <t>0981306604</t>
  </si>
  <si>
    <t>Lê Thị Tích Phượng</t>
  </si>
  <si>
    <t>264531785</t>
  </si>
  <si>
    <t>0353629754</t>
  </si>
  <si>
    <t>Thôn Long Bình 2, Xã An Hải, Huyện Ninh Phước, Tỉnh Ninh Thuận</t>
  </si>
  <si>
    <t>Nguyễn Hoàng Giáng Sinh</t>
  </si>
  <si>
    <t>xã phú mậu- phú vang - thừa thiên huế</t>
  </si>
  <si>
    <t>187897935</t>
  </si>
  <si>
    <t>0929829541</t>
  </si>
  <si>
    <t>Số nhà 11 Đường Nguyễn Trường Tộ, Phường Đông Vĩnh, Thành phố Vinh, Tỉnh Nghệ An</t>
  </si>
  <si>
    <t>Nguyễn Thái Thuật Hà</t>
  </si>
  <si>
    <t>0918490344</t>
  </si>
  <si>
    <t>Huỳnh Thị Liên</t>
  </si>
  <si>
    <t>0353622829</t>
  </si>
  <si>
    <t>Trần Quốc Tấn</t>
  </si>
  <si>
    <t>Hải Dương</t>
  </si>
  <si>
    <t>251256983</t>
  </si>
  <si>
    <t>Công An Thành Phố Bảo Lộc</t>
  </si>
  <si>
    <t>0335276664</t>
  </si>
  <si>
    <t>2A/2, Hà Huy Tập, Phường 2, Bảo Lộc, tỉnh Lâm Đồng</t>
  </si>
  <si>
    <t>Trần Kim Trình</t>
  </si>
  <si>
    <t>0909865122</t>
  </si>
  <si>
    <t>Nguyễn Thị Xuân Dung</t>
  </si>
  <si>
    <t>0363101445</t>
  </si>
  <si>
    <t>Đỗ Thị Hà Thương</t>
  </si>
  <si>
    <t>Xã Tịnh Khê, Thành phố Quảng Ngãi, Tỉnh Quảng Ngãi</t>
  </si>
  <si>
    <t>212885877</t>
  </si>
  <si>
    <t>0329808681</t>
  </si>
  <si>
    <t>Đỗ Minh Khôi</t>
  </si>
  <si>
    <t>0369048343</t>
  </si>
  <si>
    <t>Ngô Thị Nguyên</t>
  </si>
  <si>
    <t>0386720264</t>
  </si>
  <si>
    <t>Văn Thị Hoài Thương</t>
  </si>
  <si>
    <t>Nhơn An, An Nhơn, Bình Định</t>
  </si>
  <si>
    <t>241918419</t>
  </si>
  <si>
    <t>0349879061</t>
  </si>
  <si>
    <t>Số 334, Thôn 3, Xã Cuôrknia, Huyện Buôn Đôn, Tỉnh Đắk Lắk</t>
  </si>
  <si>
    <t>Văn Ngọc Minh</t>
  </si>
  <si>
    <t>0385613841</t>
  </si>
  <si>
    <t>Phan Thị Hoè</t>
  </si>
  <si>
    <t>0399446243</t>
  </si>
  <si>
    <t>Trần Thị Kim Trâm</t>
  </si>
  <si>
    <t>Diên Khánh,Khánh Hòa</t>
  </si>
  <si>
    <t>225720900</t>
  </si>
  <si>
    <t>CA Khánh Hòa</t>
  </si>
  <si>
    <t>0367058435</t>
  </si>
  <si>
    <t>Tổ 1, Thôn 3, Xã Diên Phú, Huyện Diên Knh, Tỉnh Knh Hòa</t>
  </si>
  <si>
    <t>Trần Văn Tuyệt</t>
  </si>
  <si>
    <t>0356392934</t>
  </si>
  <si>
    <t>Trần Thị Kim Xuân</t>
  </si>
  <si>
    <t>0934701892</t>
  </si>
  <si>
    <t>Nguyễn Ngọc Thùy Trâm</t>
  </si>
  <si>
    <t>079301013917</t>
  </si>
  <si>
    <t>Cục trưởng cục cảnh sát ĐKQL cư trú và DLQG về dân cư</t>
  </si>
  <si>
    <t>0938872663</t>
  </si>
  <si>
    <t>Số 140/19 Điện Biên Phủ, Phường 17, Quận Bình Thạnh, Thành phố Hồ Chí Minh</t>
  </si>
  <si>
    <t>NGUYỄN NGỌC ĐỨC</t>
  </si>
  <si>
    <t>0903818462</t>
  </si>
  <si>
    <t>NGUYỄN THỊ HƯƠNG</t>
  </si>
  <si>
    <t>Khưu Thị Mỹ Trân</t>
  </si>
  <si>
    <t>352691096</t>
  </si>
  <si>
    <t>Ấp Phú Cường, xã Phú Thạnh, huyện Phú Tân, tỉnh An Giang</t>
  </si>
  <si>
    <t>0385966046</t>
  </si>
  <si>
    <t>Phật giáo Hòa Hảo</t>
  </si>
  <si>
    <t>Xã Phú Thạnh, Huyện Phú Tân, Tỉnh An Giang</t>
  </si>
  <si>
    <t>Khưu Văn Tùng Lâm</t>
  </si>
  <si>
    <t>0337803208</t>
  </si>
  <si>
    <t>Nguyễn Thị Út Nhỏ</t>
  </si>
  <si>
    <t>0336169619</t>
  </si>
  <si>
    <t>Nguyễn Ngọc Minh Trân</t>
  </si>
  <si>
    <t>251144826</t>
  </si>
  <si>
    <t>Công an Lâm Đồng</t>
  </si>
  <si>
    <t>0346280452</t>
  </si>
  <si>
    <t>Số 322/6 Nguyễn Đình Chiểu, Phường 4, Quận 3, Thành phố Hồ Chí Minh</t>
  </si>
  <si>
    <t>Mai Thị Huyền Trang</t>
  </si>
  <si>
    <t>Thôn 4 Nga Thắng Nga Sơn Thanh Hóa</t>
  </si>
  <si>
    <t>038301003233</t>
  </si>
  <si>
    <t>Cục Trưởng Cục Cảnh sát ĐKQL Cư Trú và DLQG về dân cư</t>
  </si>
  <si>
    <t>0965201629</t>
  </si>
  <si>
    <t>Xóm 4, Xã Nga Thắng, Huyện Nga Sơn, Tỉnh Thanh Hóa</t>
  </si>
  <si>
    <t>Mai Văn Sơn</t>
  </si>
  <si>
    <t>0353596333</t>
  </si>
  <si>
    <t>Nguyễn Thị Hương</t>
  </si>
  <si>
    <t>0335889289</t>
  </si>
  <si>
    <t>Phạm Lê Kiều Trang</t>
  </si>
  <si>
    <t>Vũ Trung, Kiến Xương, Thái Bình</t>
  </si>
  <si>
    <t>034301003106</t>
  </si>
  <si>
    <t>Kiến Xương, Thái Bình</t>
  </si>
  <si>
    <t>0984586997</t>
  </si>
  <si>
    <t>Phạm Văn Thìu, thôn 7 Vũ Trung, Kiến Xương, Thái Bình</t>
  </si>
  <si>
    <t>Phạm Văn Quân</t>
  </si>
  <si>
    <t>Lê Thị Hiền</t>
  </si>
  <si>
    <t>0363537798</t>
  </si>
  <si>
    <t>Đường Thị Thu Trang</t>
  </si>
  <si>
    <t>281306179</t>
  </si>
  <si>
    <t>0988157446</t>
  </si>
  <si>
    <t>Tổ 20, Khu phố An Lợi. Phường Hòa Lợi, Thị xã Bến Cát, Tỉnh Bình Dương</t>
  </si>
  <si>
    <t>Đường Thanh Long</t>
  </si>
  <si>
    <t>0915822871</t>
  </si>
  <si>
    <t>Đinh Thị Sâm</t>
  </si>
  <si>
    <t>0823537577</t>
  </si>
  <si>
    <t>Trần Thị Huyền Trang</t>
  </si>
  <si>
    <t>034301004193</t>
  </si>
  <si>
    <t>Công an Thái Bình</t>
  </si>
  <si>
    <t>0836955233</t>
  </si>
  <si>
    <t>phường Thống Nhất, Thành phố Biên Hoà, Tỉnh Đồng Nai</t>
  </si>
  <si>
    <t>Trần Văn Trường</t>
  </si>
  <si>
    <t>0987452513</t>
  </si>
  <si>
    <t>Nguyễn Thị Kim PHỤNG</t>
  </si>
  <si>
    <t>0944363489</t>
  </si>
  <si>
    <t>Nguyễn Thị Tường Vi</t>
  </si>
  <si>
    <t>Ấp Thuận Lợi ,xã Nhựt Ninh,Huyện Tân Trụ,tỉnh Long An</t>
  </si>
  <si>
    <t>301767592</t>
  </si>
  <si>
    <t>Công An tỉnh Long An</t>
  </si>
  <si>
    <t>0377677640</t>
  </si>
  <si>
    <t>Ấp Bình Hòa, Xã Đức Tân, Huyện Tân Trụ, Tỉnh Long An</t>
  </si>
  <si>
    <t>Nguyễn Văn Dồ</t>
  </si>
  <si>
    <t>0943062550</t>
  </si>
  <si>
    <t>Trần Thị Lượm</t>
  </si>
  <si>
    <t>0977176403</t>
  </si>
  <si>
    <t>Nguyễn Anh Vũ</t>
  </si>
  <si>
    <t>301766133</t>
  </si>
  <si>
    <t>0389271544</t>
  </si>
  <si>
    <t>Nguyễn ANh Vũ 35 ấp Tân Hòa xã Đức Tân, Huyện Tân Trụ - Long An</t>
  </si>
  <si>
    <t>Nguyễn Thị Kim Yến</t>
  </si>
  <si>
    <t>xa hoa tan , huyen chau thanh tinh dong thap</t>
  </si>
  <si>
    <t>342022205</t>
  </si>
  <si>
    <t>dong thap</t>
  </si>
  <si>
    <t>Ấp Trị Yên, xã Tân Kim, huyện Cần Giuộc, tỉnh Long An</t>
  </si>
  <si>
    <t>nguyen van nhanh</t>
  </si>
  <si>
    <t>0936727690</t>
  </si>
  <si>
    <t>vo thi kim phuong</t>
  </si>
  <si>
    <t>0933205710</t>
  </si>
  <si>
    <t xml:space="preserve">Quyết định quay trở lại trường - Ngày 07/09/2020; Quyết định tam ngừng học - Ngày 22/07/2020; Quyết định tốt nghiệp - Ngày 19/04/2024; </t>
  </si>
  <si>
    <t>Lê Ngọc Hậu</t>
  </si>
  <si>
    <t>079201004729</t>
  </si>
  <si>
    <t>0906877529</t>
  </si>
  <si>
    <t>79/M10 Âu Cơ, Phường 14, Quận 11, TP.HCM</t>
  </si>
  <si>
    <t>S22-61QT1</t>
  </si>
  <si>
    <t>Quyết định thôi học - Ngày 16/07/2020</t>
  </si>
  <si>
    <t>Nguyễn Thị Khánh Huyền</t>
  </si>
  <si>
    <t>Uông Bí - Quảng Ninh</t>
  </si>
  <si>
    <t>245399006</t>
  </si>
  <si>
    <t>Tỉnh Đăk Nông</t>
  </si>
  <si>
    <t>0966390360</t>
  </si>
  <si>
    <t>Thôn 6, Xã Đăk Ru, Huyện Đăk R' Lấp, Tỉnh Đăk Nông</t>
  </si>
  <si>
    <t>Nguyễn Văn Năm</t>
  </si>
  <si>
    <t>0973416646</t>
  </si>
  <si>
    <t>Trần Thị Hiện</t>
  </si>
  <si>
    <t>0359479133</t>
  </si>
  <si>
    <t>Võ Tấn Lương</t>
  </si>
  <si>
    <t>261637318</t>
  </si>
  <si>
    <t>0382329411</t>
  </si>
  <si>
    <t>Số 62/3 Hẻm 62, Khu phố Phú Thịnh, Thị trấn Phú Long, Huyện Hàm Thuận Bắc, Tỉnh Bình Thuận</t>
  </si>
  <si>
    <t>Võ Văn Dũng</t>
  </si>
  <si>
    <t>0384030354</t>
  </si>
  <si>
    <t>0384526004</t>
  </si>
  <si>
    <t>Lê Trọng Ngọc</t>
  </si>
  <si>
    <t>221492430</t>
  </si>
  <si>
    <t>0388553018</t>
  </si>
  <si>
    <t>Thôn Phước Lâm, xã Hòa Hiệp Bắc, huyện Đông Hòa, Phú Yên</t>
  </si>
  <si>
    <t>Trần Chí Thanh</t>
  </si>
  <si>
    <t>251255074</t>
  </si>
  <si>
    <t>lâm đồng</t>
  </si>
  <si>
    <t>0384500271</t>
  </si>
  <si>
    <t>Thành phố Bảo Lộc, Lâm Đồng</t>
  </si>
  <si>
    <t>Nguyễn Thị Thanh Thủy</t>
  </si>
  <si>
    <t>079301001791</t>
  </si>
  <si>
    <t>0797989319</t>
  </si>
  <si>
    <t>Mẹ : NguyễnThị Hường Số 42U, Đường 12, Phường Trường Thọ, Quận Thủ Đức, Thành phố Hồ Chí Minh</t>
  </si>
  <si>
    <t>Nguyễn Thanh Lương</t>
  </si>
  <si>
    <t>0977998852</t>
  </si>
  <si>
    <t>Nguyễn Thị Hường</t>
  </si>
  <si>
    <t>0986203912</t>
  </si>
  <si>
    <t>Quyết định thôi học - Ngày 05/10/2020</t>
  </si>
  <si>
    <t>Nguyễn Thành Trung</t>
  </si>
  <si>
    <t>079201023174</t>
  </si>
  <si>
    <t>0777787028</t>
  </si>
  <si>
    <t>165D Hoàng Hoa Thám, Phường 6, Quận Bình Thạnh, TP. Hồ Chí Minh</t>
  </si>
  <si>
    <t>011111114</t>
  </si>
  <si>
    <t>Lâm Thị Ngọc Tho</t>
  </si>
  <si>
    <t>0777188507</t>
  </si>
  <si>
    <t>Phạm Thị Minh An</t>
  </si>
  <si>
    <t>Nghệ  An</t>
  </si>
  <si>
    <t>187844529</t>
  </si>
  <si>
    <t>Thành  phố  vinh</t>
  </si>
  <si>
    <t>0979952201</t>
  </si>
  <si>
    <t>10/16 Nguyễn Thị Thập, Tân Phong, Quận 7</t>
  </si>
  <si>
    <t>Phạm  Giang  Nam</t>
  </si>
  <si>
    <t>0977638068</t>
  </si>
  <si>
    <t>Nguyễn  thị  hoa lê</t>
  </si>
  <si>
    <t>0343430277</t>
  </si>
  <si>
    <t>S22-61QT2</t>
  </si>
  <si>
    <t>Quyết định thôi học - Ngày 02/11/2021</t>
  </si>
  <si>
    <t>Trương Thị Trâm Anh</t>
  </si>
  <si>
    <t>Xóm 7, thôn Nam Tân, Thái Hòa, Thái Thụy, Thái Bình</t>
  </si>
  <si>
    <t>241853964</t>
  </si>
  <si>
    <t>0345010049</t>
  </si>
  <si>
    <t>Nguyễn Thị Hà-Thôn 4A, Hòa Tiến, Krông Pắc, Đắk Lắk</t>
  </si>
  <si>
    <t>Trương Dương</t>
  </si>
  <si>
    <t>Nguyễn Thị Hà</t>
  </si>
  <si>
    <t>0935853318</t>
  </si>
  <si>
    <t>Lê Thiện Bảo</t>
  </si>
  <si>
    <t>225627749</t>
  </si>
  <si>
    <t>0354772434</t>
  </si>
  <si>
    <t>Tổ 6, thị trấn Vạn Giã, huyện Vạn Ninh, tỉnh Khánh Hòa.</t>
  </si>
  <si>
    <t>Võ Hoàng Duy</t>
  </si>
  <si>
    <t>331906069</t>
  </si>
  <si>
    <t>0366771562</t>
  </si>
  <si>
    <t>Xã Thanh Bình, Huyện Vũng Liêm, Tỉnh Vĩnh Long</t>
  </si>
  <si>
    <t>Võ Hoàng Tân</t>
  </si>
  <si>
    <t>0394548069</t>
  </si>
  <si>
    <t>Nguyễn Thu Hà</t>
  </si>
  <si>
    <t>0768028042</t>
  </si>
  <si>
    <t>Quyết định thôi học - Ngày 19/06/2020</t>
  </si>
  <si>
    <t>Cao Thị Thanh Hằng</t>
  </si>
  <si>
    <t>Mộ đức-quảng ngãi</t>
  </si>
  <si>
    <t>241744626</t>
  </si>
  <si>
    <t>Đắk lắk</t>
  </si>
  <si>
    <t>0329755710</t>
  </si>
  <si>
    <t>Số nhà 11 hẻm 5 lê quý đônThị Trấn Buôn Trấp, Huyện Krông Ana, Tỉnh Đắk Lắk</t>
  </si>
  <si>
    <t>Cao xuân mẫn</t>
  </si>
  <si>
    <t>0354731655</t>
  </si>
  <si>
    <t>Nguyễn thị ngọc quý</t>
  </si>
  <si>
    <t>0329165844</t>
  </si>
  <si>
    <t>Phan Văn Huỳnh</t>
  </si>
  <si>
    <t>Đức Dũng - Đức Thọ - Hà Tĩnh</t>
  </si>
  <si>
    <t>245346749</t>
  </si>
  <si>
    <t>CA Tỉnh Đắk Nông</t>
  </si>
  <si>
    <t>0363006583</t>
  </si>
  <si>
    <t>Nguyễn Thị Bình ,Thôn 4, Xã Trường Xuân, Huyện Đăk Song, Tỉnh Đăk Nông</t>
  </si>
  <si>
    <t>Phan Thanh Tuấn</t>
  </si>
  <si>
    <t>0976393134</t>
  </si>
  <si>
    <t>Nguyễn Thị Bình</t>
  </si>
  <si>
    <t>0982111601</t>
  </si>
  <si>
    <t>Nguyễn Lê Trà My</t>
  </si>
  <si>
    <t>079301024130</t>
  </si>
  <si>
    <t>Ủy ban nhân dân phường 3</t>
  </si>
  <si>
    <t>0938592942</t>
  </si>
  <si>
    <t>Số 103/27/144 Đường số 2, Phường 3, Quận Gò Vấp, Thành phố Hồ Chí Minh</t>
  </si>
  <si>
    <t>Lê Thị Thu Hồng</t>
  </si>
  <si>
    <t>02835880094</t>
  </si>
  <si>
    <t>Tạ Phương Thảo</t>
  </si>
  <si>
    <t>212885092</t>
  </si>
  <si>
    <t>0977229707</t>
  </si>
  <si>
    <t>Số 124 Hoàng Văn Thụ, Phường Quảng Phú, Thành phố Quảng Ngãi, Tỉnh Quảng Ngãi</t>
  </si>
  <si>
    <t>Võ Thị Thanh Thuyền</t>
  </si>
  <si>
    <t>212887041</t>
  </si>
  <si>
    <t>0935384824</t>
  </si>
  <si>
    <t>Ngô Phạm Thuỳ Trang</t>
  </si>
  <si>
    <t>Tân Thái, Đại Từ, Thái Nguyên</t>
  </si>
  <si>
    <t>091898455</t>
  </si>
  <si>
    <t>0961662070</t>
  </si>
  <si>
    <t>130, Cao Đức Lân, Phường An Phú, Quận 2, Thành phố Hồ Chí Minh</t>
  </si>
  <si>
    <t>Ngô Quang Huấn</t>
  </si>
  <si>
    <t>0375051802</t>
  </si>
  <si>
    <t>Phạm Thị Thơ</t>
  </si>
  <si>
    <t>0971853089</t>
  </si>
  <si>
    <t>Quyết định chuyển trường đi - Ngày 03/09/2020</t>
  </si>
  <si>
    <t>Chuyển trường</t>
  </si>
  <si>
    <t>Lê Thị Tố Uyên</t>
  </si>
  <si>
    <t>034300004490</t>
  </si>
  <si>
    <t>0968997223</t>
  </si>
  <si>
    <t>Lê Thị Tố Uyên, 18/3/1 đường số 3, khu phố 2, Phường Linh Xuân, quận Thủ Đức, thành phố HCM</t>
  </si>
  <si>
    <t>Phạm Thị Thanh Ái</t>
  </si>
  <si>
    <t>212884426</t>
  </si>
  <si>
    <t>CA Quảng Ngãi</t>
  </si>
  <si>
    <t>0394126985</t>
  </si>
  <si>
    <t>Xóm Tập Mỹ, Thôn Long Thành, Xã Tịnh Thiện, Thành phố Quảng Ngãi, Tỉnh Quảng Ngãi</t>
  </si>
  <si>
    <t>PHẠM THỊ THANH ÁI</t>
  </si>
  <si>
    <t>PHẠM THỊ THANH</t>
  </si>
  <si>
    <t>0793419420</t>
  </si>
  <si>
    <t>S22-61QT-MAR</t>
  </si>
  <si>
    <t xml:space="preserve">Quyết định tam ngừng học - Ngày 01/11/2022; Quyết định chuyển Khóa - Ngành - Lớp - Ngày 30/08/2021; </t>
  </si>
  <si>
    <t>Ngô Lan Anh</t>
  </si>
  <si>
    <t>Kim Thành - Hải Dương</t>
  </si>
  <si>
    <t>031301008035</t>
  </si>
  <si>
    <t>Hải phòng</t>
  </si>
  <si>
    <t>0965642320</t>
  </si>
  <si>
    <t>390/6 Nguyễn Đình Chiểu, Phường 4, Quận 3, Thành phố Hồ Chí Minh</t>
  </si>
  <si>
    <t>Ngô Văn Cảnh</t>
  </si>
  <si>
    <t>09743100010</t>
  </si>
  <si>
    <t>Dương Thị Thành</t>
  </si>
  <si>
    <t>0964150337</t>
  </si>
  <si>
    <t xml:space="preserve">Quyết định chuyển Khóa - Ngành - Lớp - Ngày 30/08/2021; Quyết định xóa tên - Ngày 06/06/2024; </t>
  </si>
  <si>
    <t>Bùi Thị Có</t>
  </si>
  <si>
    <t>An Vĩnh Lý Sơn Quảng Ngãi</t>
  </si>
  <si>
    <t>212618603</t>
  </si>
  <si>
    <t>công an huyện Lý Sơn</t>
  </si>
  <si>
    <t>0867434917</t>
  </si>
  <si>
    <t>Bùi Thị Lê 496/32/15e Dương Quảng Hàm p6 Gò Vấp</t>
  </si>
  <si>
    <t>Bùi Văn Thắng</t>
  </si>
  <si>
    <t>0357242469</t>
  </si>
  <si>
    <t>Phạm Thị Ngọc</t>
  </si>
  <si>
    <t>0971215729</t>
  </si>
  <si>
    <t xml:space="preserve">Quyết định chuyển Khóa - Ngành - Lớp - Ngày 30/08/2021; Quyết định tốt nghiệp - Ngày 22/09/2023; </t>
  </si>
  <si>
    <t>Nguyễn Thị Mỹ Diệu</t>
  </si>
  <si>
    <t>Thành phố Nha Trang, Khánh Hoà</t>
  </si>
  <si>
    <t>241758346</t>
  </si>
  <si>
    <t>0889715515</t>
  </si>
  <si>
    <t>Số nhà 29 Thôn 11, Xã Khuê Ngọc Điền, Huyện Krông Bông, Tỉnh Đắk Lắk</t>
  </si>
  <si>
    <t>Nguyễn Thành Nam</t>
  </si>
  <si>
    <t>0336716930</t>
  </si>
  <si>
    <t>Đặng Thị Liên</t>
  </si>
  <si>
    <t>Nguyễn Tấn Đông</t>
  </si>
  <si>
    <t>225812992</t>
  </si>
  <si>
    <t>Công an Khánh Hòa</t>
  </si>
  <si>
    <t>0968793901</t>
  </si>
  <si>
    <t>Số 10/3 Khu phố 4, Đường 12, Phường Tăng Nhơn Phú A, Quận 9, Thành phố Hồ Chí Minh</t>
  </si>
  <si>
    <t>Nguyễn Tấn Ca</t>
  </si>
  <si>
    <t>0977513617</t>
  </si>
  <si>
    <t>Nguyễn Thị Thành</t>
  </si>
  <si>
    <t>0347725679</t>
  </si>
  <si>
    <t xml:space="preserve">Quyết định tốt nghiệp - Ngày 19/04/2024; Quyết định chuyển Khóa - Ngành - Lớp - Ngày 30/08/2021; </t>
  </si>
  <si>
    <t>Phạm Đàm Mỹ Duyên</t>
  </si>
  <si>
    <t>Thôn Phong Niên, Xã Hòa Thắng , Huyện Phú Hòa , Tỉnh Phú Yên</t>
  </si>
  <si>
    <t>000221468794</t>
  </si>
  <si>
    <t>CA Tỉnh Phú Yên</t>
  </si>
  <si>
    <t>0336545247</t>
  </si>
  <si>
    <t>Đội 4, Xóm 3, Thôn Phong Niên, Xã Hòa Thắng, Huyện Phú Hòa, Tỉnh Phú Yên</t>
  </si>
  <si>
    <t>Phạm Minh Lai</t>
  </si>
  <si>
    <t>0353770179</t>
  </si>
  <si>
    <t>Đàm Thị Ngo</t>
  </si>
  <si>
    <t>0357368549</t>
  </si>
  <si>
    <t>Quyết định chuyển Khóa - Ngành - Lớp - Ngày 30/08/2021</t>
  </si>
  <si>
    <t>ân tín - hoài ân-bình định</t>
  </si>
  <si>
    <t>233313088</t>
  </si>
  <si>
    <t>Công an Kon Tum</t>
  </si>
  <si>
    <t>0378975343</t>
  </si>
  <si>
    <t>77 Lê Duẩn, Khối 2, Thị Trấn Đăk Tô, Huyện Đăk Tô, tỉnh Kon Tum</t>
  </si>
  <si>
    <t>nguyễn minh tùng</t>
  </si>
  <si>
    <t>0385173913</t>
  </si>
  <si>
    <t>huỳnh thị tuyền</t>
  </si>
  <si>
    <t>0333981107</t>
  </si>
  <si>
    <t xml:space="preserve">Quyết định tốt nghiệp - Ngày 22/09/2023; Quyết định chuyển Khóa - Ngành - Lớp - Ngày 30/08/2021; </t>
  </si>
  <si>
    <t>Lê Thị Mỹ Duyên</t>
  </si>
  <si>
    <t>Đức Phú, Tánh Linh, Bình Thuận</t>
  </si>
  <si>
    <t>060301008605</t>
  </si>
  <si>
    <t>0392151338</t>
  </si>
  <si>
    <t>331/51/4 Phan Huy Ích, phường 14, quận Gò Vấp, thành phố Hồ Chí Minh</t>
  </si>
  <si>
    <t xml:space="preserve">Quyết định chuyển Khóa - Ngành - Lớp - Ngày 30/08/2021; Quyết định tốt nghiệp - Ngày 19/04/2024; </t>
  </si>
  <si>
    <t>Hoàng Ngọc Hà</t>
  </si>
  <si>
    <t>Hoằng Thịnh,  Hoằng Hóa, Thanh Hóa</t>
  </si>
  <si>
    <t>038301001140</t>
  </si>
  <si>
    <t>ĐKQL CƯ TRÚ VÀ DLOG VỀ DÂN CƯ</t>
  </si>
  <si>
    <t>0382081096</t>
  </si>
  <si>
    <t>32/15/16 Nguyễn Gia Thiều - Phường 12, Thành phố Vũng Tàu - Bà Rịa-Vũng Tàu</t>
  </si>
  <si>
    <t>Hoàng Văn Thanh</t>
  </si>
  <si>
    <t>0972347375</t>
  </si>
  <si>
    <t>Lê Thị Hồng</t>
  </si>
  <si>
    <t xml:space="preserve">Quyết định xóa tên - Ngày 06/06/2024; Quyết định chuyển Khóa - Ngành - Lớp - Ngày 30/08/2021; </t>
  </si>
  <si>
    <t>Hoàng Gia Hân</t>
  </si>
  <si>
    <t>372003138</t>
  </si>
  <si>
    <t>kiên giang</t>
  </si>
  <si>
    <t>0949858578</t>
  </si>
  <si>
    <t>Số 30/16/33 Nguyễn Công Trứ, Phường Vĩnh Thanh, Thành phố Rạch Giá, Tỉnh Kiên Giang</t>
  </si>
  <si>
    <t>Ngô Thị Thúy Hằng</t>
  </si>
  <si>
    <t>079301007774</t>
  </si>
  <si>
    <t>Công an thành phố Hồ Chí Minh</t>
  </si>
  <si>
    <t>0859420762</t>
  </si>
  <si>
    <t>SỐ 15, ĐƯỜNG 384, ẤP CÂY SỘP, XÃ TÂN AN HỘI, HUYỆN CỦ CHI, TP HCM</t>
  </si>
  <si>
    <t>Ngô Văn Điền</t>
  </si>
  <si>
    <t>0976841137</t>
  </si>
  <si>
    <t>Ngô Thị Phượng</t>
  </si>
  <si>
    <t>0357265889</t>
  </si>
  <si>
    <t>Cao Thị Thu Hằng</t>
  </si>
  <si>
    <t>Xóm 3-Diễn Trung-Diễn Châu-Nghệ An</t>
  </si>
  <si>
    <t>187791161</t>
  </si>
  <si>
    <t>Huyện Diễn Châu -Tỉnh Nghệ An</t>
  </si>
  <si>
    <t>0773325047</t>
  </si>
  <si>
    <t>Thiên Chúa giáo</t>
  </si>
  <si>
    <t>Xóm 3, Xã Diễn Trung - Huyện Diễn Châu - Nghệ An</t>
  </si>
  <si>
    <t>Cao Văn Toàn</t>
  </si>
  <si>
    <t>0346886858</t>
  </si>
  <si>
    <t>Phạm Thị Kim Nhung</t>
  </si>
  <si>
    <t>0355353334</t>
  </si>
  <si>
    <t>Nguyễn Thị Kiều Hạnh</t>
  </si>
  <si>
    <t>272819591</t>
  </si>
  <si>
    <t>giám đốc ca tỉnh đồng nai</t>
  </si>
  <si>
    <t>0978159936</t>
  </si>
  <si>
    <t>bố: nguyễn tấn thiện. Nơi ở: Số 168B, Ấp Suối Cát 1, Xã Suối Cát, Huyện Xuân Lộc, Tỉnh Đồng Nai</t>
  </si>
  <si>
    <t>NGUYỄN TẤN THIỆN</t>
  </si>
  <si>
    <t>0907102243</t>
  </si>
  <si>
    <t>NGUYỄN THỊ LAN</t>
  </si>
  <si>
    <t>0362964480</t>
  </si>
  <si>
    <t>Phạm Văn Hiền</t>
  </si>
  <si>
    <t>ấp 3 xã Thạnh Lộc huyện Cai Lậy tỉnh Tiền Giang</t>
  </si>
  <si>
    <t>312474764</t>
  </si>
  <si>
    <t>ca Tỉnh Tiền Giang</t>
  </si>
  <si>
    <t>0329160810</t>
  </si>
  <si>
    <t>Ấp 3, Xã Thạnh Lộc, Huyện Cai Lậy, Tỉnh Tiền Giang</t>
  </si>
  <si>
    <t>Phạm Văn Dũng</t>
  </si>
  <si>
    <t>0981853435</t>
  </si>
  <si>
    <t>Nguyễn Thị Kim Thanh</t>
  </si>
  <si>
    <t>0376139078</t>
  </si>
  <si>
    <t xml:space="preserve">Quyết định tam ngừng học - Ngày 06/05/2024; Quyết định tam ngừng học - Ngày 22/11/2024; Quyết định quay trở lại trường - Ngày 17/10/2023; Quyết định quay trở lại trường - Ngày 19/04/2024; Quyết định tam ngừng học - Ngày 30/03/2023; Quyết định tốt nghiệp - Ngày 11/03/2026; Quyết định tam ngừng học - Ngày 27/12/2023; Quyết định chuyển Khóa - Ngành - Lớp - Ngày 30/08/2021; Quyết định quay trở lại trường - Ngày 09/08/2024; Quyết định quay trở lại trường - Ngày 18/12/2024; </t>
  </si>
  <si>
    <t>Ngô Trung Hiếu</t>
  </si>
  <si>
    <t>301792972</t>
  </si>
  <si>
    <t>0339688607</t>
  </si>
  <si>
    <t>Lộ Làng, Khu phố 5, Phường 2, Thị xã Kiến Tường, Tỉnh Long An</t>
  </si>
  <si>
    <t>Ngô Văn Khén</t>
  </si>
  <si>
    <t>Mất</t>
  </si>
  <si>
    <t>Trần Thị Muỗi</t>
  </si>
  <si>
    <t xml:space="preserve">Quyết định chuyển Khóa - Ngành - Lớp - Ngày 30/08/2021; Quyết định tốt nghiệp - Ngày 19/04/2024; Quyết định tốt nghiệp - Ngày 22/09/2023; </t>
  </si>
  <si>
    <t>Hứa Nhật Hoài</t>
  </si>
  <si>
    <t>001301009540</t>
  </si>
  <si>
    <t>Tp Hà Nội</t>
  </si>
  <si>
    <t>0333569568</t>
  </si>
  <si>
    <t>Hứa Nhật Hoài, 908 cc An Lộc 2 Vũ Tông Phan, Phường An Phú, Quận 2, TP.HCM</t>
  </si>
  <si>
    <t>Hứa Việt Hùng</t>
  </si>
  <si>
    <t>0915001155</t>
  </si>
  <si>
    <t>Đinh Thị Hồng</t>
  </si>
  <si>
    <t>0915001158</t>
  </si>
  <si>
    <t>Lê Thị Ngọc Hưng</t>
  </si>
  <si>
    <t>272782142</t>
  </si>
  <si>
    <t>0384281237</t>
  </si>
  <si>
    <t>Số 1423/3 Khu phố 7a, Phường Long Bình, Thành phố Biên Hòa, Tỉnh Đồng Nai</t>
  </si>
  <si>
    <t>Lê Ngọc Bình</t>
  </si>
  <si>
    <t>033 7039469</t>
  </si>
  <si>
    <t>Ngô Thị Huynh</t>
  </si>
  <si>
    <t>038 9162063</t>
  </si>
  <si>
    <t>Nguyễn Phan Đức Huy</t>
  </si>
  <si>
    <t>Long Định. Bình Đại, Bến Tre</t>
  </si>
  <si>
    <t>312533113</t>
  </si>
  <si>
    <t>Công An tình Tiền Giang</t>
  </si>
  <si>
    <t>0766312474</t>
  </si>
  <si>
    <t>Số 242/60 Hàn Hải Nguyên, Phường 9, Quận 11, Thành phố Hồ Chí Minh</t>
  </si>
  <si>
    <t>Nguyễn Đức Linh</t>
  </si>
  <si>
    <t>0902714474</t>
  </si>
  <si>
    <t>Phan Kim Phượng</t>
  </si>
  <si>
    <t>0794784591</t>
  </si>
  <si>
    <t xml:space="preserve">Quyết định chuyển Khóa - Ngành - Lớp - Ngày 30/08/2021; Quyết định tam ngừng học - Ngày 28/03/2023; Quyết định quay trở lại trường - Ngày 09/04/2024; Quyết định tam ngừng học - Ngày 27/10/2023; Quyết định quay trở lại trường - Ngày 17/10/2023; Quyết định tốt nghiệp - Ngày 26/09/2024; </t>
  </si>
  <si>
    <t>Bùi Thị Ngọc Lệ</t>
  </si>
  <si>
    <t>352613546</t>
  </si>
  <si>
    <t>0868141437</t>
  </si>
  <si>
    <t>số 2/ tổ 1 Ấp Ba Xưa, Xã Thạnh Mỹ Tây, Huyện Châu Phú, An Giang</t>
  </si>
  <si>
    <t>Bùi Thanh Hiền</t>
  </si>
  <si>
    <t>0986221281</t>
  </si>
  <si>
    <t>Nguyễn Thanh Thùy</t>
  </si>
  <si>
    <t>0979665098</t>
  </si>
  <si>
    <t>Phan Thị Liễu</t>
  </si>
  <si>
    <t>Xuân An - Cát Tường - Phù Cát - Bình Định</t>
  </si>
  <si>
    <t>215557490</t>
  </si>
  <si>
    <t>Công an tỉnh Bình Định</t>
  </si>
  <si>
    <t>0989905900</t>
  </si>
  <si>
    <t>THPT Số 1 Phù Cát</t>
  </si>
  <si>
    <t>Phan Văn Hồng</t>
  </si>
  <si>
    <t>0383498903</t>
  </si>
  <si>
    <t>Nguyễn Thị Thắng</t>
  </si>
  <si>
    <t>0385199315</t>
  </si>
  <si>
    <t>Hồ Thị Phương Linh</t>
  </si>
  <si>
    <t>Cát Lâm, Phù Cát, Bình Định</t>
  </si>
  <si>
    <t>233308030</t>
  </si>
  <si>
    <t>công an Kon Tum</t>
  </si>
  <si>
    <t>0399258151</t>
  </si>
  <si>
    <t>80 Đinh Công Tráng,Thành phố Kon Tum, tình Kon Tum</t>
  </si>
  <si>
    <t>Hồ Văn Mỹ</t>
  </si>
  <si>
    <t>0393567639</t>
  </si>
  <si>
    <t>Trần Thị Bé Thơ</t>
  </si>
  <si>
    <t xml:space="preserve">Quyết định tốt nghiệp - Ngày 26/09/2024; Quyết định tam ngừng học - Ngày 16/10/2023; Quyết định chuyển Khóa - Ngành - Lớp - Ngày 30/08/2021; Quyết định quay trở lại trường - Ngày 10/04/2024; </t>
  </si>
  <si>
    <t>Hồ Huỳnh Phương Linh</t>
  </si>
  <si>
    <t>215611008</t>
  </si>
  <si>
    <t>0949177513</t>
  </si>
  <si>
    <t>Cho gđ. Xuân Quang- Cát Tường -Phù Cát- Bình Định</t>
  </si>
  <si>
    <t>Phùng Thị Xuân Mến</t>
  </si>
  <si>
    <t>Phước Thắng - Huyện Tuy Phước - Bình Định</t>
  </si>
  <si>
    <t>215535476</t>
  </si>
  <si>
    <t>0359328781</t>
  </si>
  <si>
    <t>Đội 3, thôn Khuông Bình, Xã Phước Thắng - Huyện Tuy Phước - Bình Định</t>
  </si>
  <si>
    <t>PHÙNG PHƯỚC</t>
  </si>
  <si>
    <t>0974594793</t>
  </si>
  <si>
    <t>NGUYỄN THỊ HÀ</t>
  </si>
  <si>
    <t>0385211642</t>
  </si>
  <si>
    <t>Lê Thị Lệ Mỹ</t>
  </si>
  <si>
    <t>KDC 29 xã Đức Phong huyện Mộ Đức tỉnh Quảng Ngãi</t>
  </si>
  <si>
    <t>212901660</t>
  </si>
  <si>
    <t>quảng ngãi</t>
  </si>
  <si>
    <t>0966348213</t>
  </si>
  <si>
    <t>Lê Đức Việt ,KDC 29, Thạch Thang, Xã Đức Phong - Huyện Mộ Đức - Quảng Ngãi</t>
  </si>
  <si>
    <t>Lê Đức Việt</t>
  </si>
  <si>
    <t>0985552725</t>
  </si>
  <si>
    <t>Bùi Thị Kiều</t>
  </si>
  <si>
    <t>0966104332</t>
  </si>
  <si>
    <t>Văn Ngọc Thảo Ngân</t>
  </si>
  <si>
    <t>221507296</t>
  </si>
  <si>
    <t>0898246155</t>
  </si>
  <si>
    <t>Khu phố phú hIệp 2, Thị trấn Hòa Hiệp Trung, Huyện Đông Hòa, Tỉnh Phú Yên</t>
  </si>
  <si>
    <t>Trần Kim Ngân</t>
  </si>
  <si>
    <t>092301000915</t>
  </si>
  <si>
    <t>0799561828</t>
  </si>
  <si>
    <t>Mẹ: Trương Kim Phượng
Địa Chỉ: Ấp Quí Lân 6, Xã Thạnh Quới, Huyện Vĩnh Thạnh, Tỉnh Cần Thơ</t>
  </si>
  <si>
    <t>Trần Sơn Hải</t>
  </si>
  <si>
    <t>0767602147</t>
  </si>
  <si>
    <t>Trương Kim Phượng</t>
  </si>
  <si>
    <t>0766860804</t>
  </si>
  <si>
    <t>Nguyễn Mỹ Thanh Nghi</t>
  </si>
  <si>
    <t>Ấp Bình Thọ Trung, xã Bình Phan, huyện Chợ Gạo, tỉnh Tiền Giang</t>
  </si>
  <si>
    <t>312575033</t>
  </si>
  <si>
    <t>0898812660</t>
  </si>
  <si>
    <t>Cô Nguyễn Thị Thu Trang, giáo viên trường THPT Chợ Gạo, huyện Chợ Gạo, Tiền Giang</t>
  </si>
  <si>
    <t>Nguyễn Thanh Long</t>
  </si>
  <si>
    <t>838138718</t>
  </si>
  <si>
    <t>0702914255</t>
  </si>
  <si>
    <t>Mai Thị Minh Nguyệt</t>
  </si>
  <si>
    <t>221514395</t>
  </si>
  <si>
    <t>Công an Phú Yên</t>
  </si>
  <si>
    <t>0586095363</t>
  </si>
  <si>
    <t>Mai Thị Minh Nguyệt, thôn Cẩm Thạch, xã Hòa Định Tây, Huyện Phú Hòa - Phú Yên</t>
  </si>
  <si>
    <t>Mai Văn Châu</t>
  </si>
  <si>
    <t>0369680820</t>
  </si>
  <si>
    <t>Nguyễn Thị Kim Cúc</t>
  </si>
  <si>
    <t>0369689820</t>
  </si>
  <si>
    <t xml:space="preserve">Quyết định quay trở lại trường - Ngày 02/01/2024; Quyết định chuyển Khóa - Ngành - Lớp - Ngày 30/08/2021; Quyết định tam ngừng học - Ngày 22/03/2024; Quyết định quay trở lại trường - Ngày 01/11/2024; Quyết định tam ngừng học - Ngày 09/05/2023; </t>
  </si>
  <si>
    <t>Nhan Hồng Nguyệt Nhi</t>
  </si>
  <si>
    <t>Tỉnh TIền Giang</t>
  </si>
  <si>
    <t>312438937</t>
  </si>
  <si>
    <t>0797965746</t>
  </si>
  <si>
    <t>8 Bis Hùng Vương - Phường 1 - TP Mỹ Tho - Tỉnh tiền Giang</t>
  </si>
  <si>
    <t>NHAN HỒNG QUANG</t>
  </si>
  <si>
    <t>0985479100</t>
  </si>
  <si>
    <t>DƯƠNG THỊ HOA</t>
  </si>
  <si>
    <t>0784588535</t>
  </si>
  <si>
    <t>Nguyễn Thị Huỳnh Như</t>
  </si>
  <si>
    <t>Cát Trinh, Phù Cát, Bình Định</t>
  </si>
  <si>
    <t>241784235</t>
  </si>
  <si>
    <t>Huyện Buôn Đôn tỉnh Đăk Lăk</t>
  </si>
  <si>
    <t>0335581938</t>
  </si>
  <si>
    <t>Số 86 Xã Eabar, Huyện Buôn Đôn, Tỉnh Đắk Lắk</t>
  </si>
  <si>
    <t>Nguyễn Thanh Nhàn</t>
  </si>
  <si>
    <t>0975946163</t>
  </si>
  <si>
    <t>Huỳnh Thị Nhung</t>
  </si>
  <si>
    <t>0368366998</t>
  </si>
  <si>
    <t>Trương Đặng Quỳnh Như</t>
  </si>
  <si>
    <t>Phường 6,TP Tuy Hoà, Phú Yên</t>
  </si>
  <si>
    <t>221516769</t>
  </si>
  <si>
    <t>Tỉnh Phú Yên</t>
  </si>
  <si>
    <t>0387658367</t>
  </si>
  <si>
    <t>Trương Đặng Quỳnh Như - 331 Nguyễn Văn Công, Phường 3, Gò Vấp, TP Hồ Chí Minh</t>
  </si>
  <si>
    <t>Trương Văn Bé</t>
  </si>
  <si>
    <t>Đặng Thị Nhiên</t>
  </si>
  <si>
    <t>0365043488</t>
  </si>
  <si>
    <t>Cái Thị Huyền Nương</t>
  </si>
  <si>
    <t>ĐỘI 1 tri thiện phước quang tuy phước bình định</t>
  </si>
  <si>
    <t>215535412</t>
  </si>
  <si>
    <t>bình định</t>
  </si>
  <si>
    <t>0378423518</t>
  </si>
  <si>
    <t>cái thị huyền nương, tri thiện, phước quang, tuy phước, bình định</t>
  </si>
  <si>
    <t>cái văn đảm</t>
  </si>
  <si>
    <t>0935877967</t>
  </si>
  <si>
    <t>dương thị minh hiền</t>
  </si>
  <si>
    <t>0708750388</t>
  </si>
  <si>
    <t xml:space="preserve">Quyết định tam ngừng học - Ngày 19/09/2023; Quyết định chuyển Khóa - Ngành - Lớp - Ngày 30/08/2021; Quyết định quay trở lại trường - Ngày 09/04/2024; Quyết định tốt nghiệp - Ngày 26/09/2024; </t>
  </si>
  <si>
    <t>Nguyễn Thị Nhả Phương</t>
  </si>
  <si>
    <t>An Quới - Hoà Bình - Chợ Mới - An Giang</t>
  </si>
  <si>
    <t>352681285</t>
  </si>
  <si>
    <t>0349852275</t>
  </si>
  <si>
    <t>597, Tổ 24, Ấp An Lương, Xã Hoà Bình, Huyện Chợ Mới, Tỉnh An Giang</t>
  </si>
  <si>
    <t>Nguyễn Văn Giúp</t>
  </si>
  <si>
    <t>039 7523049</t>
  </si>
  <si>
    <t>Huỳnh Thị Lộc Đủ</t>
  </si>
  <si>
    <t>0347128880</t>
  </si>
  <si>
    <t>Trương Thị Trúc Phương</t>
  </si>
  <si>
    <t>Tân Thành, Thủ Thừa, Long An</t>
  </si>
  <si>
    <t>301736188</t>
  </si>
  <si>
    <t>0855767422</t>
  </si>
  <si>
    <t>Trương Ngọc Dũng</t>
  </si>
  <si>
    <t>0842195944</t>
  </si>
  <si>
    <t>Nguyễn Thị Ngọc Dung</t>
  </si>
  <si>
    <t>0855063667</t>
  </si>
  <si>
    <t>Hoàng Phước Sang</t>
  </si>
  <si>
    <t>079201026433</t>
  </si>
  <si>
    <t>0373124212</t>
  </si>
  <si>
    <t>Số 7 đường số 5, khu đô thị Vạn Phúc, phường Hiệp Bình Phước, quận Thủ Đức</t>
  </si>
  <si>
    <t>Hoàng Trọng Nguyên</t>
  </si>
  <si>
    <t>Huỳnh Thị Thanh Giàu</t>
  </si>
  <si>
    <t>0968071487</t>
  </si>
  <si>
    <t>Nguyễn Thị Thắm</t>
  </si>
  <si>
    <t>Thôn Phú gia xã Cát Tường huyện phù cát tỉnh Bình Định</t>
  </si>
  <si>
    <t>215557395</t>
  </si>
  <si>
    <t>Ủy ban xã Cát Tường</t>
  </si>
  <si>
    <t>0395972970</t>
  </si>
  <si>
    <t>Nguyễn Hữu Tâm</t>
  </si>
  <si>
    <t>0358128478</t>
  </si>
  <si>
    <t>Dương Thị Bông</t>
  </si>
  <si>
    <t>0377220977</t>
  </si>
  <si>
    <t xml:space="preserve">Quyết định chuyển Khóa - Ngành - Lớp - Ngày 30/08/2021; Quyết định tốt nghiệp - Ngày 03/04/2025; </t>
  </si>
  <si>
    <t>Nguyễn Thị Xuân Thanh</t>
  </si>
  <si>
    <t>TỊNH GIANG SƠN TỊNH QUẢNG NGÃI</t>
  </si>
  <si>
    <t>212623181</t>
  </si>
  <si>
    <t>QUẢNG NGÃI</t>
  </si>
  <si>
    <t>0961657795</t>
  </si>
  <si>
    <t>NGUYỄN XUÂN LỘC CÙ VÀ TỊNH GIANG SƠN TỊNH QUẢNG NGÃI</t>
  </si>
  <si>
    <t>NGUYỄN XUÂN LỘC</t>
  </si>
  <si>
    <t>0386767291</t>
  </si>
  <si>
    <t>LÂM THỊ MỸ DUNG</t>
  </si>
  <si>
    <t>0364822297</t>
  </si>
  <si>
    <t>Đặng Thị Hoàng Thao</t>
  </si>
  <si>
    <t>Sông vệ, huyện tư nghĩa, tỉnh quảng ngãi</t>
  </si>
  <si>
    <t>212435107</t>
  </si>
  <si>
    <t>0963985645</t>
  </si>
  <si>
    <t>100 thích quảng đức phường 5 quận phú nhuận</t>
  </si>
  <si>
    <t>Đặng Thanh Ba (Mất)</t>
  </si>
  <si>
    <t>Trương Thị Lệ</t>
  </si>
  <si>
    <t>0523154671</t>
  </si>
  <si>
    <t>Bùi Thị Phương Thảo</t>
  </si>
  <si>
    <t>Thanh Liêm, Hà Nam</t>
  </si>
  <si>
    <t>251188814</t>
  </si>
  <si>
    <t>0362624339</t>
  </si>
  <si>
    <t>Tổ dân phố 4A, Thị trấn Đạ Tẻh, Huyện Đạ Tẻh, Tỉnh Lâm Đồng</t>
  </si>
  <si>
    <t>Bùi Văn Thuật</t>
  </si>
  <si>
    <t>0978470766</t>
  </si>
  <si>
    <t>Nguyễ Thị HIền</t>
  </si>
  <si>
    <t>0337546931</t>
  </si>
  <si>
    <t>Trần Ngọc Thảo</t>
  </si>
  <si>
    <t>Phú Thận- Phú Tân -Cà Mau</t>
  </si>
  <si>
    <t>381966377</t>
  </si>
  <si>
    <t>Ấp 2, xẫ Hồ Thị Kỷ,huyện Thới Bình, tỉnh Cà Mau</t>
  </si>
  <si>
    <t>0976851509</t>
  </si>
  <si>
    <t>Trần Thị Mỹ Linh, Trường THPT Thới Bình, huyện Thới Bình, tỉnh Cà Mau</t>
  </si>
  <si>
    <t>TRẦN VĂN ÚT</t>
  </si>
  <si>
    <t>0942434310</t>
  </si>
  <si>
    <t>DIỆP THỊ TRAO</t>
  </si>
  <si>
    <t>0352810869</t>
  </si>
  <si>
    <t>Ngô Thị Thanh Thảo</t>
  </si>
  <si>
    <t>025909929</t>
  </si>
  <si>
    <t>0767097072</t>
  </si>
  <si>
    <t>Số 306/40/9 Xô Viết Nghệ Tĩnh, Phường 25, Quận Bình Thạnh, Thành phố Hồ Chí Minh</t>
  </si>
  <si>
    <t>Ngô Văn Châu</t>
  </si>
  <si>
    <t>0772193169</t>
  </si>
  <si>
    <t>Lê Thị Thu Hương</t>
  </si>
  <si>
    <t>Phan Thị Anh Thơ</t>
  </si>
  <si>
    <t>Ngọc lâm 1,Xã Hòa Mỹ Tây,Huyện Tây Hòa,Tỉnh Phú Yên</t>
  </si>
  <si>
    <t>221527439</t>
  </si>
  <si>
    <t>0336481773</t>
  </si>
  <si>
    <t>Thôn Ngọc Lâm 1, Xã Hòa Mỹ Tây, Huyện Tây Hòa, Tỉnh Phú Yên</t>
  </si>
  <si>
    <t>Phan Kim Túy</t>
  </si>
  <si>
    <t>0353734693</t>
  </si>
  <si>
    <t>Hà Thị Hiền</t>
  </si>
  <si>
    <t>0869098635</t>
  </si>
  <si>
    <t>Dương Thị Kim Thoa</t>
  </si>
  <si>
    <t>079301006856</t>
  </si>
  <si>
    <t>CỤC TRƯỞNG CỤC CẢNH SÁT ĐKQL CƯ TRÚ VÀ DLQG VỀ DÂN CƯ</t>
  </si>
  <si>
    <t>0353860931</t>
  </si>
  <si>
    <t>27/117/8 Điện Biên Phủ Phường 15 Quận Bình Thạnh TP Hồ Chí Minh</t>
  </si>
  <si>
    <t>DƯƠNG NGỌC LINH</t>
  </si>
  <si>
    <t>0374312653</t>
  </si>
  <si>
    <t>LÊ THỊ TƯƠI</t>
  </si>
  <si>
    <t>0355763128</t>
  </si>
  <si>
    <t>Nguyễn Yến Thư</t>
  </si>
  <si>
    <t>Số nhà 614, đường Tạ Uyên,k5,p9,tp Cà Mau</t>
  </si>
  <si>
    <t>381933632</t>
  </si>
  <si>
    <t>0919345573</t>
  </si>
  <si>
    <t>Số nhà 614 đường Tạ Uyên k5 p9 tp Cà Mau</t>
  </si>
  <si>
    <t>Nguyễn Quốc Khải</t>
  </si>
  <si>
    <t>0919345574</t>
  </si>
  <si>
    <t>Trần Kiều Oanh</t>
  </si>
  <si>
    <t>0918667285</t>
  </si>
  <si>
    <t>Phan Minh Thư</t>
  </si>
  <si>
    <t>335007728</t>
  </si>
  <si>
    <t>Công An Trà Vinh</t>
  </si>
  <si>
    <t>0369045695</t>
  </si>
  <si>
    <t>Phan Văn Kha -  phường Vĩnh Lộc B, huyện Bình Chánh, tp Hồ Chí Minh</t>
  </si>
  <si>
    <t>Phan Văn Khang</t>
  </si>
  <si>
    <t>0909944564</t>
  </si>
  <si>
    <t>Triệu Thị Như Tuyền</t>
  </si>
  <si>
    <t>0763997383</t>
  </si>
  <si>
    <t>Hồ Thị Phương Thùy</t>
  </si>
  <si>
    <t>Xã An Bình Tây huyện Ba Tri tỉnh Bến Tre</t>
  </si>
  <si>
    <t>321783862</t>
  </si>
  <si>
    <t>0378176460</t>
  </si>
  <si>
    <t>Số 129/AH Xa An Bình Tây, Huyện Ba Tri, Tỉnh Bến Tre</t>
  </si>
  <si>
    <t>Hồ Văn Lưu</t>
  </si>
  <si>
    <t>0976184762</t>
  </si>
  <si>
    <t>Phan Thị Thanh Thuý</t>
  </si>
  <si>
    <t>Lâm Duy Tiến</t>
  </si>
  <si>
    <t>312465974</t>
  </si>
  <si>
    <t>0865572624</t>
  </si>
  <si>
    <t>Số 381A Khu II, Thị trấn Cái Bè, Huyện Cái Bè, Tỉnh Tiền Giang</t>
  </si>
  <si>
    <t>Lâm Văn Hiếu</t>
  </si>
  <si>
    <t>0568437533</t>
  </si>
  <si>
    <t>Lê Thị Hồng Châu</t>
  </si>
  <si>
    <t>0583602188</t>
  </si>
  <si>
    <t xml:space="preserve">Quyết định chuyển Khóa - Ngành - Lớp - Ngày 30/08/2021; Quyết định tốt nghiệp - Ngày 26/09/2024; </t>
  </si>
  <si>
    <t>TP. Hồ Chí Minh</t>
  </si>
  <si>
    <t>079201004865</t>
  </si>
  <si>
    <t>0355049456</t>
  </si>
  <si>
    <t>153A TỔ 7 KHU PHỐ 1 THỊ TRẤN CỦ CHI HUYỆN CỦ CHI</t>
  </si>
  <si>
    <t>0916565757</t>
  </si>
  <si>
    <t>Đặng Kim Thoa</t>
  </si>
  <si>
    <t>0399283878</t>
  </si>
  <si>
    <t xml:space="preserve">Quyết định tốt nghiệp - Ngày 26/09/2024; Quyết định chuyển Khóa - Ngành - Lớp - Ngày 30/08/2021; </t>
  </si>
  <si>
    <t>Nguyễn Ngọc Thảo Vy</t>
  </si>
  <si>
    <t>079301008255</t>
  </si>
  <si>
    <t>0773557731</t>
  </si>
  <si>
    <t>427/10 Bạch Đằng phường 15 quận Bình Thạnh</t>
  </si>
  <si>
    <t>Nguyễn Hoàng Tuấn</t>
  </si>
  <si>
    <t>0908115672</t>
  </si>
  <si>
    <t>Nguyễn Thị Mười</t>
  </si>
  <si>
    <t>0786231934</t>
  </si>
  <si>
    <t>Nguyễn Trương Hoàng Yến</t>
  </si>
  <si>
    <t>111/8/2/5 đường trục, phường 13, quận Bình Thạnh, tp. Hồ Chí Minh</t>
  </si>
  <si>
    <t>079301022220</t>
  </si>
  <si>
    <t>0919514158</t>
  </si>
  <si>
    <t>Số 167/3 Đặng Thùy Trâm, Phường 13, Quận Bình Thạnh, Thành phố Hồ Chí Minh</t>
  </si>
  <si>
    <t>Nguyễn Thanh Toàn</t>
  </si>
  <si>
    <t>0919040858</t>
  </si>
  <si>
    <t>Trương Thị Bé</t>
  </si>
  <si>
    <t xml:space="preserve">Quyết định chuyển Khóa - Ngành - Lớp - Ngày 30/08/2021; Quyết định quay trở lại trường - Ngày 17/10/2023; Quyết định tam ngừng học - Ngày 20/03/2023; Quyết định tốt nghiệp - Ngày 18/08/2025; </t>
  </si>
  <si>
    <t>Trịnh Thúy An</t>
  </si>
  <si>
    <t>264551768</t>
  </si>
  <si>
    <t>0929373640</t>
  </si>
  <si>
    <t>Trịnh Thúy An, 102/8/20 Lê Duẩn, Thành Phố Phan Rang Tháp Chàm, Tỉnh Ninh Thuận</t>
  </si>
  <si>
    <t>Đỗ Ngọc Quỳnh Anh</t>
  </si>
  <si>
    <t>079301020210</t>
  </si>
  <si>
    <t>0971344799</t>
  </si>
  <si>
    <t>Số 16 Đường 15, Khu phố 2, Phường Bình Chiểu, Quận Thủ Đức, Thành phố Hồ Chí Minh</t>
  </si>
  <si>
    <t>Đỗ Phát Sơn Quân</t>
  </si>
  <si>
    <t>0916313314</t>
  </si>
  <si>
    <t>Châu Thị Thúy Nga</t>
  </si>
  <si>
    <t>0913898393</t>
  </si>
  <si>
    <t xml:space="preserve">Quyết định chuyển Khóa - Ngành - Lớp - Ngày 30/08/2021; Quyết định tam ngừng học - Ngày 06/02/2023; Quyết định quay trở lại trường - Ngày 19/10/2023; </t>
  </si>
  <si>
    <t>Hàng Thông Bửu</t>
  </si>
  <si>
    <t>026042642</t>
  </si>
  <si>
    <t>tp hồ chí minh</t>
  </si>
  <si>
    <t>0896429968</t>
  </si>
  <si>
    <t>phật giáo</t>
  </si>
  <si>
    <t>Lô C Chung cư Ngô Tất Tố, Phường 19, Quận Bình Thạnh, Thành phố Hồ Chí Minh</t>
  </si>
  <si>
    <t>Hàng Văn Sơn</t>
  </si>
  <si>
    <t>01638069938</t>
  </si>
  <si>
    <t>Lê Thị Châm</t>
  </si>
  <si>
    <t>038301013377</t>
  </si>
  <si>
    <t>0334096468</t>
  </si>
  <si>
    <t>Sao Vàng, Xã Hoằng Phụ - Huyện Hoằng Hóa - Thanh Hoá</t>
  </si>
  <si>
    <t>Lê Văn Thảm</t>
  </si>
  <si>
    <t>0342943135</t>
  </si>
  <si>
    <t>Trương THị Hoa</t>
  </si>
  <si>
    <t>0378847844</t>
  </si>
  <si>
    <t>Hoàng Thị Châu</t>
  </si>
  <si>
    <t>Quảng trị</t>
  </si>
  <si>
    <t>241879100</t>
  </si>
  <si>
    <t>Đắk lắk</t>
  </si>
  <si>
    <t>0522613518</t>
  </si>
  <si>
    <t>656/74/75 , Quang Trung, Phường 11, Quận Gò Vấp, Thành phố Hồ Chí Minh</t>
  </si>
  <si>
    <t>Hoàng văn viên</t>
  </si>
  <si>
    <t>0908528377</t>
  </si>
  <si>
    <t>Hồ thị tiết</t>
  </si>
  <si>
    <t>0903093567</t>
  </si>
  <si>
    <t>Sơn Thị Cường</t>
  </si>
  <si>
    <t>Vĩnh châu - sóc trăng</t>
  </si>
  <si>
    <t>366285477</t>
  </si>
  <si>
    <t>Sóc trăng</t>
  </si>
  <si>
    <t>0858483420</t>
  </si>
  <si>
    <t>Số 225 Khóm Cà Săng, Phường 2, Thị xã Vĩnh Châu, Tỉnh Sóc Trăng</t>
  </si>
  <si>
    <t>Sơn then</t>
  </si>
  <si>
    <t>0365757621</t>
  </si>
  <si>
    <t>Diệp thị lai</t>
  </si>
  <si>
    <t>0389296096</t>
  </si>
  <si>
    <t xml:space="preserve">Quyết định xóa tên - Ngày 21/11/2024; Quyết định chuyển Khóa - Ngành - Lớp - Ngày 30/08/2021; Quyết định tam ngừng học - Ngày 04/10/2023; Quyết định quay trở lại trường - Ngày 10/04/2024; </t>
  </si>
  <si>
    <t>Huỳnh Thị Thu Đào</t>
  </si>
  <si>
    <t>Hóc Môn</t>
  </si>
  <si>
    <t>079301016919</t>
  </si>
  <si>
    <t>công an huyện hóc môn</t>
  </si>
  <si>
    <t>0582549483</t>
  </si>
  <si>
    <t>60/5, ấp Tam Đông 3, xã Thới Tam Thôn, Hóc Môn, Thành phố Hồ Chí Minh.</t>
  </si>
  <si>
    <t>Huỳnh Văn Tâm</t>
  </si>
  <si>
    <t>0934023662</t>
  </si>
  <si>
    <t>Đặng Thị Thu Mai</t>
  </si>
  <si>
    <t>0388003610</t>
  </si>
  <si>
    <t xml:space="preserve">Quyết định tốt nghiệp - Ngày 22/09/2023; Quyết định chuyển Khóa - Ngành - Lớp - Ngày 30/08/2021; Quyết định tốt nghiệp - Ngày 22/09/2023; </t>
  </si>
  <si>
    <t>Lê Văn Đạt</t>
  </si>
  <si>
    <t>Phước Hòa Đức Phú Mộ Đức Quảng Ngãi</t>
  </si>
  <si>
    <t>212817509</t>
  </si>
  <si>
    <t>0377116836</t>
  </si>
  <si>
    <t>Khu dân cư số 10, Thôn Phước Hòa, Xã Đức Phú, huyện Mộ Đức, Tỉnh Quảng Ngãi</t>
  </si>
  <si>
    <t>Lê Văn Đệ</t>
  </si>
  <si>
    <t>0375830527</t>
  </si>
  <si>
    <t>Lê Thị Hoanh</t>
  </si>
  <si>
    <t>0399350106</t>
  </si>
  <si>
    <t>Võ Thị Duyên</t>
  </si>
  <si>
    <t>Xã Dang kang- huyện Krông Bông- Tỉnh Đắk Lắk</t>
  </si>
  <si>
    <t>241757462</t>
  </si>
  <si>
    <t>0793652687</t>
  </si>
  <si>
    <t>Số 24 - Xã Dang Kang - Huyện Krông Bông - Đắk Lắk</t>
  </si>
  <si>
    <t>VÕ TẤN TÁM</t>
  </si>
  <si>
    <t>0818557747</t>
  </si>
  <si>
    <t>Đặng Thị Hà</t>
  </si>
  <si>
    <t>0338873856</t>
  </si>
  <si>
    <t>Nguyễn Nguyên Giáp</t>
  </si>
  <si>
    <t>Việt Nam</t>
  </si>
  <si>
    <t>079200006674</t>
  </si>
  <si>
    <t>0903311701</t>
  </si>
  <si>
    <t>thiên chúa</t>
  </si>
  <si>
    <t>Nguyễn Nguyên Giáp, 62/9 Điện Biên Phủ KP3, Phường 17, Quận Bình Thạnh, TP.HCM</t>
  </si>
  <si>
    <t>Nguyễn Anh Dũng</t>
  </si>
  <si>
    <t>0913100402</t>
  </si>
  <si>
    <t>Trần Thị Tuyết Vân</t>
  </si>
  <si>
    <t>0911172615</t>
  </si>
  <si>
    <t xml:space="preserve">Quyết định tam ngừng học - Ngày 20/07/2020; Quyết định buộc thôi học - Ngày 06/05/2022; Quyết định quay trở lại trường - Ngày 03/09/2020; Quyết định chuyển Khóa - Ngành - Lớp - Ngày 30/08/2021; </t>
  </si>
  <si>
    <t>Dương Quang Hiếu</t>
  </si>
  <si>
    <t>079201028490</t>
  </si>
  <si>
    <t>0938896412</t>
  </si>
  <si>
    <t>687/24/17 Đường Kinh Dương Vương, Phường An Lạc, Quận Bình Tân, Thành Phố Hồ Chí Minh</t>
  </si>
  <si>
    <t>0909714761</t>
  </si>
  <si>
    <t>Phan Kiều Hạnh</t>
  </si>
  <si>
    <t>0938064128</t>
  </si>
  <si>
    <t xml:space="preserve">Quyết định quay trở lại trường - Ngày 12/08/2024; Quyết định tam ngừng học - Ngày 06/10/2023; Quyết định chuyển Khóa - Ngành - Lớp - Ngày 30/08/2021; </t>
  </si>
  <si>
    <t>Lê Nguyễn Quốc Hùng</t>
  </si>
  <si>
    <t>225768636</t>
  </si>
  <si>
    <t>0334980279</t>
  </si>
  <si>
    <t>Thiên chúa giáo</t>
  </si>
  <si>
    <t>Trường THPT Trần Bình Trọng</t>
  </si>
  <si>
    <t>Nguyễn Thị Mỹ Hương</t>
  </si>
  <si>
    <t>Quang Ngai</t>
  </si>
  <si>
    <t>212618519</t>
  </si>
  <si>
    <t>Cong An Huyen Ly Son</t>
  </si>
  <si>
    <t>0353818174</t>
  </si>
  <si>
    <t>Khong</t>
  </si>
  <si>
    <t>Độ 02, Thôn Tây, Xã An Hải, Huyện Lý Sơn, Tỉnh Quảng Ngãi</t>
  </si>
  <si>
    <t>NGUYEN VAN CUONG</t>
  </si>
  <si>
    <t>0337453082</t>
  </si>
  <si>
    <t>BUI THI BE</t>
  </si>
  <si>
    <t>0376852439</t>
  </si>
  <si>
    <t>Trương Thị Thúy Huyền</t>
  </si>
  <si>
    <t>Tân Nhuận Đông, Châu Thành, Đồng Tháp</t>
  </si>
  <si>
    <t>342022320</t>
  </si>
  <si>
    <t>Huyện Châu Thành</t>
  </si>
  <si>
    <t>0931017758</t>
  </si>
  <si>
    <t>Xã Tân Nhuận Đông, Huyện Châu Thành, Tỉnh Đồng Tháp</t>
  </si>
  <si>
    <t>Trương Văn Tám</t>
  </si>
  <si>
    <t>0706423948</t>
  </si>
  <si>
    <t>Nguyễn Thị Diệu</t>
  </si>
  <si>
    <t>0705143760</t>
  </si>
  <si>
    <t>Trường Tây, Hòa Thành, Tây Ninh</t>
  </si>
  <si>
    <t>công an tỉnh Tây Ninh</t>
  </si>
  <si>
    <t>0907048524</t>
  </si>
  <si>
    <t>Nguyễn Thị Ngọc Huyền, lớp 12A7- Trường THPT Nguyễn Chí Thanh, Tây Ninh</t>
  </si>
  <si>
    <t>Nguyễn Duy Nhân</t>
  </si>
  <si>
    <t>0784978826</t>
  </si>
  <si>
    <t>Nguyễn Thị Kim Nhân</t>
  </si>
  <si>
    <t xml:space="preserve">Quyết định quay trở lại trường - Ngày 10/04/2024; Quyết định chuyển Khóa - Ngành - Lớp - Ngày 30/08/2021; Quyết định tam ngừng học - Ngày 12/10/2023; </t>
  </si>
  <si>
    <t>Lê Thị Ánh Nga</t>
  </si>
  <si>
    <t>thanh hóa</t>
  </si>
  <si>
    <t>272958235</t>
  </si>
  <si>
    <t>0857088575</t>
  </si>
  <si>
    <t>Số 28/1 Ấp Suối Cát 1, Xã Suối Cát, Huyện Xuân Lộc, Tỉnh Đồng Nai</t>
  </si>
  <si>
    <t>lê phú thái</t>
  </si>
  <si>
    <t>0354010838</t>
  </si>
  <si>
    <t>nguyễn thị lý</t>
  </si>
  <si>
    <t>0977780577</t>
  </si>
  <si>
    <t>Cao Thị Yến Nhi</t>
  </si>
  <si>
    <t>079301013067</t>
  </si>
  <si>
    <t>0924891723</t>
  </si>
  <si>
    <t>21E3, đường số 4, Chu Văn An, Phường 25, Quận Bình Thạnh, Thành phố Hồ Chí Minh</t>
  </si>
  <si>
    <t>Lý Trọng Đức</t>
  </si>
  <si>
    <t>0909177236</t>
  </si>
  <si>
    <t>Cao Thị Nguyệt Yến</t>
  </si>
  <si>
    <t xml:space="preserve">Quyết định chuyển Khóa - Ngành - Lớp - Ngày 30/08/2021; Quyết định tốt nghiệp - Ngày 11/03/2026; </t>
  </si>
  <si>
    <t>Đồng Quang Phúc</t>
  </si>
  <si>
    <t>Thị trấn Cái vồn, Huyện Bình Minh Vĩnh Long</t>
  </si>
  <si>
    <t>342040160</t>
  </si>
  <si>
    <t>Công An tỉnh Đồng Tháp</t>
  </si>
  <si>
    <t>0949821359</t>
  </si>
  <si>
    <t>Không Có</t>
  </si>
  <si>
    <t>Số 605Đ,Ấp Phú Long, Xã Tân Phú Đông, Thành phố Sa Đéc, Tỉnh Đồng Tháp</t>
  </si>
  <si>
    <t>Đồng Quang Tươi</t>
  </si>
  <si>
    <t>0938597026</t>
  </si>
  <si>
    <t>Nguyễn Thị Cúc</t>
  </si>
  <si>
    <t>0769310850</t>
  </si>
  <si>
    <t>Nguyễn Vũ Thi Quân</t>
  </si>
  <si>
    <t>Xã Hải Vĩnh, huyện Hải Lăng, tỉnh Quảng Trị</t>
  </si>
  <si>
    <t>000197385663</t>
  </si>
  <si>
    <t>Công an Tỉnh Quảng Trị</t>
  </si>
  <si>
    <t>0946729557</t>
  </si>
  <si>
    <t>Võ Thị Thanh, số 9A Đào Duy Anh, Phường Đông Lương, Thành phố Đông Hà, Tỉnh Quảng Trị</t>
  </si>
  <si>
    <t>Nguyễn Đăng Long</t>
  </si>
  <si>
    <t>0945345225</t>
  </si>
  <si>
    <t>Võ Thị Thanh</t>
  </si>
  <si>
    <t>0945133456</t>
  </si>
  <si>
    <t>Trịnh Thị Kim Quyên</t>
  </si>
  <si>
    <t>Tam Thăng-Tam Kỳ-Quảng Nam</t>
  </si>
  <si>
    <t>241879066</t>
  </si>
  <si>
    <t>0981736477</t>
  </si>
  <si>
    <t>Thôn 9, Xã Hòa Sơn, Huyện Krông Bông, Tỉnh Đắk Lắk</t>
  </si>
  <si>
    <t>Trịnh Ngọc Hoan</t>
  </si>
  <si>
    <t>0382918214</t>
  </si>
  <si>
    <t>Phạm Thị Hường</t>
  </si>
  <si>
    <t>O374104670</t>
  </si>
  <si>
    <t>Lê Đình Tài</t>
  </si>
  <si>
    <t>040201000056</t>
  </si>
  <si>
    <t>0384141468</t>
  </si>
  <si>
    <t>10/16, đường 79 , phường Tân Quy, Quận 7, Thành phố Hồ Chí Minh</t>
  </si>
  <si>
    <t>Lê Đình Giang</t>
  </si>
  <si>
    <t>0987490506</t>
  </si>
  <si>
    <t>Huỳnh Mai Minh Thư</t>
  </si>
  <si>
    <t>Khu phố 3 -phường Hưng Long-Phan Thiết- Bình Thuận</t>
  </si>
  <si>
    <t>261550952</t>
  </si>
  <si>
    <t>0798925674</t>
  </si>
  <si>
    <t>Huỳnh Văn Lành</t>
  </si>
  <si>
    <t>Mai Thị Thu Hòa</t>
  </si>
  <si>
    <t>0937139509</t>
  </si>
  <si>
    <t>Nguyễn Hữu Triều</t>
  </si>
  <si>
    <t>264533949</t>
  </si>
  <si>
    <t>0945433700</t>
  </si>
  <si>
    <t>Sầm Văn Tự- 36/22A Huỳnh Thiện Lộc -P Hòa Thạnh -Q. Tân Phú -TP.HCM</t>
  </si>
  <si>
    <t>Hồ Duy Tùng</t>
  </si>
  <si>
    <t>Mỹ Lương Cái Bè Tiền Giang</t>
  </si>
  <si>
    <t>312465918</t>
  </si>
  <si>
    <t>Giám đốc CA Tỉnh Tiền Giang</t>
  </si>
  <si>
    <t>0586667074</t>
  </si>
  <si>
    <t>275, Khu 2, Thị trấn Cái Bè, tỉnh Tiền Giang</t>
  </si>
  <si>
    <t>Hồ Thanh Sơn</t>
  </si>
  <si>
    <t>0836717823</t>
  </si>
  <si>
    <t>Nguyễn Thị Út</t>
  </si>
  <si>
    <t>0971119840</t>
  </si>
  <si>
    <t>Phan Hạ Uyên</t>
  </si>
  <si>
    <t>215580062</t>
  </si>
  <si>
    <t>0972385215</t>
  </si>
  <si>
    <t>Trần Duy Phương Mai, Giáo viên trường THPT số 1 Phù Mỹ, Phù Mỹ, Bình Định</t>
  </si>
  <si>
    <t>Nguyễn Hoàng Vinh</t>
  </si>
  <si>
    <t>Nha Trang- Khánh Hòa</t>
  </si>
  <si>
    <t>225949260</t>
  </si>
  <si>
    <t>0862867476</t>
  </si>
  <si>
    <t>Số 1 Bis Trần Bình Trọng, Phường Phước Tiến, Thành phố Nha Trang, Tỉnh Knh Hòa</t>
  </si>
  <si>
    <t>Nguyễn Thanh Hoàng</t>
  </si>
  <si>
    <t>0903564739</t>
  </si>
  <si>
    <t>Võ Thúy Nga</t>
  </si>
  <si>
    <t>Bùi Nam Minh Anh</t>
  </si>
  <si>
    <t>023706998</t>
  </si>
  <si>
    <t>Công An tp Hồ Chí Minh</t>
  </si>
  <si>
    <t>0903152948</t>
  </si>
  <si>
    <t>Số 7 chung cư Độc Lập, đường Độc Lập, phường Tân Quý, quận Tân Phú, tp Hồ Chí Minh</t>
  </si>
  <si>
    <t>Nguyễn Văn Thái Bình</t>
  </si>
  <si>
    <t>285800435</t>
  </si>
  <si>
    <t>0369525991</t>
  </si>
  <si>
    <t>Bùi Thị Thúy,Số 287, Tổ 7, Ấp 6, Xã Tân Hiệp - Huyện Hớn Quản - Bình Phước</t>
  </si>
  <si>
    <t>Nguyễn Văn Hiệp</t>
  </si>
  <si>
    <t>0967243752</t>
  </si>
  <si>
    <t>Bùi Thị Thúy</t>
  </si>
  <si>
    <t>0973119396</t>
  </si>
  <si>
    <t>Đồng Minh Cảnh</t>
  </si>
  <si>
    <t>Ấp Bình Thới,Xã Bình Phú,Huyện Cai Lậy ,Tỉnh Tiền Giang</t>
  </si>
  <si>
    <t>312450689</t>
  </si>
  <si>
    <t>Công an Tỉnh Tiền Giang</t>
  </si>
  <si>
    <t>0373963407</t>
  </si>
  <si>
    <t>Đồng Minh Cảnh lớp 12A8, Trường THPT Phan Việt Thống, ấp Bình Ninh, xã Bình Phú, huyện Cai Lậy, tỉnh Tiền Giang</t>
  </si>
  <si>
    <t>Đồng Văn Trường Sơn</t>
  </si>
  <si>
    <t>0379699358</t>
  </si>
  <si>
    <t>Nguyễn Thị Thúy Diễm</t>
  </si>
  <si>
    <t>0354736727</t>
  </si>
  <si>
    <t>Đặng Ngô Duy Cát</t>
  </si>
  <si>
    <t>Mỹ Tho</t>
  </si>
  <si>
    <t>312452828</t>
  </si>
  <si>
    <t>CA tỉnh Tiền Giang</t>
  </si>
  <si>
    <t>0985463944</t>
  </si>
  <si>
    <t>ĐẶNG NGÔ DUY CÁT - 14, Nam Kỳ Khởi Nghĩa, Phường 1, Thành phố Mỹ Tho, Tiền Giang</t>
  </si>
  <si>
    <t>Đặng Văn Đông</t>
  </si>
  <si>
    <t>0979744693</t>
  </si>
  <si>
    <t>Ngô Thanh Lan</t>
  </si>
  <si>
    <t>0979752326</t>
  </si>
  <si>
    <t>Nguyễn Thành Danh</t>
  </si>
  <si>
    <t>Xóm lò -tiên thuận -bến cầu- tây ninh</t>
  </si>
  <si>
    <t>072200007889</t>
  </si>
  <si>
    <t>0399597551</t>
  </si>
  <si>
    <t>Xóm Lò, Xã Tiến Thuận, Huyện Bến Cầu, Tỉnh Tây Ninh</t>
  </si>
  <si>
    <t>Nguyễn Văn Phong(mất)</t>
  </si>
  <si>
    <t>Trần Thị Kim Tiền</t>
  </si>
  <si>
    <t>0364956608</t>
  </si>
  <si>
    <t>Đào Nguyễn Đạt</t>
  </si>
  <si>
    <t>381938884</t>
  </si>
  <si>
    <t>Huyện Đầm Dơi, Tỉnh Cà Mau</t>
  </si>
  <si>
    <t>0944956408</t>
  </si>
  <si>
    <t>Ấp Mương Điều A, Xã Tạ An Khương, huyện Đầm Dơi, Tỉnh Cà Mau</t>
  </si>
  <si>
    <t>Bùi Hữu Đạt</t>
  </si>
  <si>
    <t>Hải Hậu, Nam Định</t>
  </si>
  <si>
    <t>245402408</t>
  </si>
  <si>
    <t>Xã Tâm Thắng</t>
  </si>
  <si>
    <t>0389765907</t>
  </si>
  <si>
    <t>Thiên Chú Giáo</t>
  </si>
  <si>
    <t>Bùi Hữu Đạt, thôn 7, Xã Tâm Thắng,Cư Jút, Đắk Nông</t>
  </si>
  <si>
    <t>Bùi Văn Sỹ</t>
  </si>
  <si>
    <t>0978337593</t>
  </si>
  <si>
    <t>0389380181</t>
  </si>
  <si>
    <t>Lê Quang Đạt</t>
  </si>
  <si>
    <t>Đức Bình Tánh Linh, Bình Thuận.</t>
  </si>
  <si>
    <t>261624353</t>
  </si>
  <si>
    <t>Công an Bình Thuận</t>
  </si>
  <si>
    <t>0817733132</t>
  </si>
  <si>
    <t>Số 395 QL 55 xã Đức Bình, huyện Tánh Linh, tỉnh Bình Thuận</t>
  </si>
  <si>
    <t>Lê Quang Dũng</t>
  </si>
  <si>
    <t>0328609024</t>
  </si>
  <si>
    <t>0914205128</t>
  </si>
  <si>
    <t>Nguyễn Khánh Dư</t>
  </si>
  <si>
    <t>026095168</t>
  </si>
  <si>
    <t>0973406053</t>
  </si>
  <si>
    <t>Số 628/30A Hậu Giang, Phường 12, Quận 6, Thành phố Hồ Chí Minh</t>
  </si>
  <si>
    <t>Bùi Văn Dương</t>
  </si>
  <si>
    <t>Can Lộc Hà Tĩnh</t>
  </si>
  <si>
    <t>184432432</t>
  </si>
  <si>
    <t>CA Hà Tĩnh</t>
  </si>
  <si>
    <t>0838386234</t>
  </si>
  <si>
    <t>Khối 1A, Thị trấn Nghèn, Huyện Can Lộc, Tỉnh Hà Tĩnh</t>
  </si>
  <si>
    <t>Bùi Văn Thao</t>
  </si>
  <si>
    <t>0902077693</t>
  </si>
  <si>
    <t>Nguyễn Thị Hằng Hải</t>
  </si>
  <si>
    <t>0367839771</t>
  </si>
  <si>
    <t>Quyết định thôi học - Ngày 23/10/2019</t>
  </si>
  <si>
    <t>Tô Đắc Dương</t>
  </si>
  <si>
    <t>Tịnh Long-TP.Quảng Ngãi,Quảng Ngãi</t>
  </si>
  <si>
    <t>212579667</t>
  </si>
  <si>
    <t>Giám đốc CA Quảng Ngãi</t>
  </si>
  <si>
    <t>0901552586</t>
  </si>
  <si>
    <t>Đường số 43/ Đường Tam Bình, Phường Hiệp Bình Phước, Quận Thủ Đức, Thành phố Hồ Chí Minh</t>
  </si>
  <si>
    <t>Tô Thu</t>
  </si>
  <si>
    <t>0938445584</t>
  </si>
  <si>
    <t>Đổ Thị Do</t>
  </si>
  <si>
    <t>0934842857</t>
  </si>
  <si>
    <t>Na Lặc, Xã Nam Xuân, Huyện Quan Hoá, Tỉnh Thanh Hoá</t>
  </si>
  <si>
    <t>Công an Thanh Hoá</t>
  </si>
  <si>
    <t>Bản Na Lặc, Xã Nam Xuân, Huyện Quan Hóa, Tỉnh Thanh Hóa</t>
  </si>
  <si>
    <t>Hà Văn Đệ</t>
  </si>
  <si>
    <t>0964821456</t>
  </si>
  <si>
    <t>Lê Thị Hương</t>
  </si>
  <si>
    <t>0969455188</t>
  </si>
  <si>
    <t>Nguyễn Hoàng Anh Duy</t>
  </si>
  <si>
    <t>thành phố quy nhơn, tỉnh bình định</t>
  </si>
  <si>
    <t>077201001457</t>
  </si>
  <si>
    <t>cục trưởng cục cảnh sát ĐKQL CỨ TRÚ VÀ DI QG VỀ DÂN CƯ</t>
  </si>
  <si>
    <t>0348999250</t>
  </si>
  <si>
    <t>380/14 Đường 30/4 Phường Rạch Dừa, Thành phố Vũng Tàu - Bà Rịa-Vũng Tàu</t>
  </si>
  <si>
    <t>Nguyễn Văn Trai</t>
  </si>
  <si>
    <t>0978705077</t>
  </si>
  <si>
    <t>0352976500</t>
  </si>
  <si>
    <t xml:space="preserve">Quyết định quay trở lại trường - Ngày 22/10/2024; Quyết định tốt nghiệp - Ngày 11/03/2026; Quyết định tam ngừng học - Ngày 12/04/2024; </t>
  </si>
  <si>
    <t>Phan Nhật Hân</t>
  </si>
  <si>
    <t>272999235</t>
  </si>
  <si>
    <t>0852064304</t>
  </si>
  <si>
    <t>Số 292/3/10 Khu phố 1, Phường Tân Hòa, Thành phố Biên Hòa, Tỉnh Đồng Nai</t>
  </si>
  <si>
    <t>Hứa Trần Thanh Hào</t>
  </si>
  <si>
    <t>079200018103</t>
  </si>
  <si>
    <t>0789607411</t>
  </si>
  <si>
    <t>38 Công Trường Hoà Bình, Phường 19 , Bình Thạnh</t>
  </si>
  <si>
    <t>Phan Văn Hiển</t>
  </si>
  <si>
    <t>xã Nghĩa Điền, Huyện Tư Nghĩa, Tỉnh Quảng Ngãi</t>
  </si>
  <si>
    <t>212434565</t>
  </si>
  <si>
    <t>Công an huyện Tư Nghĩa, Tỉnh Quảng Ngãi</t>
  </si>
  <si>
    <t>0972853991</t>
  </si>
  <si>
    <t>Xã Nghĩa Điền, Huyện Tư Nghĩa, Tỉnh Quảng Ngãi</t>
  </si>
  <si>
    <t>phan Nhuận</t>
  </si>
  <si>
    <t>0963976535</t>
  </si>
  <si>
    <t>Lâm thị cảnh</t>
  </si>
  <si>
    <t>0969709445</t>
  </si>
  <si>
    <t>Trương Thị Quỳnh Hoa</t>
  </si>
  <si>
    <t>Nhật Tân, Kim Bảng, Hà Nam</t>
  </si>
  <si>
    <t>272827527</t>
  </si>
  <si>
    <t>tỉnh Đồng Nai</t>
  </si>
  <si>
    <t>0365472986</t>
  </si>
  <si>
    <t>201 ấp Nam Hà, xã Xuân Bảo, huyện Cẩm Mỹ, tỉnh Đồng Nai</t>
  </si>
  <si>
    <t>Trương Ngọc Tuấn</t>
  </si>
  <si>
    <t>0929401418</t>
  </si>
  <si>
    <t>Phạm Thanh Huy</t>
  </si>
  <si>
    <t>Xã Phú Nhuận, Huyện Cai Lậy,Tỉnh Tiền Giang</t>
  </si>
  <si>
    <t>312473595</t>
  </si>
  <si>
    <t>0926975570</t>
  </si>
  <si>
    <t>Ấp Phú Bình, Xã Phú Nhuận, Huyện Cai Lậy, Tỉnh Tiền Giang</t>
  </si>
  <si>
    <t>Phạm Văn Hoàng</t>
  </si>
  <si>
    <t>0347483778</t>
  </si>
  <si>
    <t>Nguyễn Thị Kim Hồng</t>
  </si>
  <si>
    <t>0333947353</t>
  </si>
  <si>
    <t>Tống Trường Huy</t>
  </si>
  <si>
    <t>VĨNH LONG</t>
  </si>
  <si>
    <t>079201028764</t>
  </si>
  <si>
    <t>0932614291</t>
  </si>
  <si>
    <t>PHẬT</t>
  </si>
  <si>
    <t>Số 236 Nguyễn Văn Khối, Phường 9, Quận Gò Vấp, Thành phố Hồ Chí Minh</t>
  </si>
  <si>
    <t>TỐNG CHUNG HÙNG</t>
  </si>
  <si>
    <t>0906949901</t>
  </si>
  <si>
    <t>ĐỖ THỊ BĂNG TRINH</t>
  </si>
  <si>
    <t>0907308160</t>
  </si>
  <si>
    <t xml:space="preserve">Quyết định tam ngừng học - Ngày 11/02/2025; Quyết định quay trở lại trường - Ngày 25/12/2022; Quyết định quay trở lại trường - Ngày 27/08/2025; Quyết định quay trở lại trường - Ngày 18/07/2023; Quyết định tam ngừng học - Ngày 02/03/2022; Quyết định buộc thôi học - Ngày 25/11/2022; </t>
  </si>
  <si>
    <t>Thái Minh Khang</t>
  </si>
  <si>
    <t>079201015074</t>
  </si>
  <si>
    <t>Công an TP HCM</t>
  </si>
  <si>
    <t>0779665821</t>
  </si>
  <si>
    <t>80/43  Hoàng Hoa Thám - P.7 - Q.Bình Thạnh</t>
  </si>
  <si>
    <t>Thái văn minh</t>
  </si>
  <si>
    <t>0924329639</t>
  </si>
  <si>
    <t>0926278137</t>
  </si>
  <si>
    <t>Nguyễn Trọng Lương</t>
  </si>
  <si>
    <t>Xã Diễn Hạnh Huyện Diễn Châu, Nghệ An</t>
  </si>
  <si>
    <t>187762746</t>
  </si>
  <si>
    <t>Giám đốc công an TỈNH NGHỆ AN</t>
  </si>
  <si>
    <t>0357520259</t>
  </si>
  <si>
    <t>21/3 Bình Lợi, KP4, Phường 13, Bình Thạnh, Hồ Chí Minh</t>
  </si>
  <si>
    <t>0996886529</t>
  </si>
  <si>
    <t>Trần Thị Ngân</t>
  </si>
  <si>
    <t>0389846828</t>
  </si>
  <si>
    <t>Bùi Nguyễn Nhật Minh</t>
  </si>
  <si>
    <t>079201030856</t>
  </si>
  <si>
    <t>0389389209</t>
  </si>
  <si>
    <t>203/40 Đường Đặng Thùy Trâm, Phường 13, Quận Bình Thạnh, TP. Hồ Chí Minh</t>
  </si>
  <si>
    <t>Nguyễn Thị Diễm My</t>
  </si>
  <si>
    <t>264538194</t>
  </si>
  <si>
    <t>CA tỉnh Ninh Thuận</t>
  </si>
  <si>
    <t>0372328433</t>
  </si>
  <si>
    <t>Lương Cang 1, Xã Nhơn Sơn, Huyện Ninh Sơn, Tỉnh Ninh Thuận</t>
  </si>
  <si>
    <t>Nguyễn THanh Liêm</t>
  </si>
  <si>
    <t>0355743211</t>
  </si>
  <si>
    <t>Nguyễn Thị Hảo</t>
  </si>
  <si>
    <t>Lê Hoài Nam</t>
  </si>
  <si>
    <t>YÊN ĐỊNH-THANH HÓA</t>
  </si>
  <si>
    <t>264552361</t>
  </si>
  <si>
    <t>CÔNG AN NINH THUẬN</t>
  </si>
  <si>
    <t>0373467987</t>
  </si>
  <si>
    <t>Nha Hồ 2, Xã Nhơn Sơn, Huyện Ninh Sơn, Tỉnh Ninh Thuận</t>
  </si>
  <si>
    <t>LÊ VĂN BẢY</t>
  </si>
  <si>
    <t>0976087160</t>
  </si>
  <si>
    <t>NGUYỄN THỊ PHÚ</t>
  </si>
  <si>
    <t>0986617740</t>
  </si>
  <si>
    <t>Vỏ Thành Nam</t>
  </si>
  <si>
    <t>352581530</t>
  </si>
  <si>
    <t>0328771889</t>
  </si>
  <si>
    <t>Phú Đức, Phú Thạnh, Huyện Phú Tân, Tỉnh An Giang</t>
  </si>
  <si>
    <t xml:space="preserve">Quyết định quay trở lại trường - Ngày 20/07/2023; Quyết định quay trở lại trường - Ngày 12/04/2024; Quyết định tam ngừng học - Ngày 09/10/2023; Quyết định tam ngừng học - Ngày 01/11/2022; </t>
  </si>
  <si>
    <t>Hoàng Thị Nga</t>
  </si>
  <si>
    <t>Hải Long 2 - Nguyên Lý - Lý Nhân - Hà Nam</t>
  </si>
  <si>
    <t>035301003450</t>
  </si>
  <si>
    <t>Hà Nam</t>
  </si>
  <si>
    <t>0367526425</t>
  </si>
  <si>
    <t>Nguyên Lý , Huyện Lý Nhân - Hà Nam</t>
  </si>
  <si>
    <t>HOÀNG VĂN QUYỀN</t>
  </si>
  <si>
    <t>0973079733</t>
  </si>
  <si>
    <t>NGUYỄN THỊ VINH</t>
  </si>
  <si>
    <t>Trịnh Minh Nghĩa</t>
  </si>
  <si>
    <t>Dưỡng Điềm, Châu Thành Tiền Giang</t>
  </si>
  <si>
    <t>079200011059</t>
  </si>
  <si>
    <t>CỤC TRƯỞNG CỤC CẢNH SÁT</t>
  </si>
  <si>
    <t>0358449802</t>
  </si>
  <si>
    <t>Số 40 Nguyễn Duy, Phường 3, Quận Bình Thạnh, Thành phố Hồ Chí Minh</t>
  </si>
  <si>
    <t>Trịnh Minh Chánh</t>
  </si>
  <si>
    <t>0773187043</t>
  </si>
  <si>
    <t>Trương Thị Thanh Liễu</t>
  </si>
  <si>
    <t>0356582517</t>
  </si>
  <si>
    <t>Thừa Thanh Phúc</t>
  </si>
  <si>
    <t>Quảng Đại, Tp Sầm Sơn, Thanh Hóa</t>
  </si>
  <si>
    <t>038201018093</t>
  </si>
  <si>
    <t>0985838779</t>
  </si>
  <si>
    <t>Thừa Thanh Phúc, Thủ Phú,Quảng Đại, Thành phố Sầm Sơn - Thanh Hoá</t>
  </si>
  <si>
    <t>Thừa Văn Bình</t>
  </si>
  <si>
    <t>Trần Thị Mai</t>
  </si>
  <si>
    <t>0904781156</t>
  </si>
  <si>
    <t>Trần Hoàng Phúc</t>
  </si>
  <si>
    <t>ĐỒNG THÁP</t>
  </si>
  <si>
    <t>342042923</t>
  </si>
  <si>
    <t>Công an Sa Đéc</t>
  </si>
  <si>
    <t>0896728429</t>
  </si>
  <si>
    <t>Số 218A Khóm 1, Phường 4, Thành phố Sa Đéc, Tỉnh Đồng Tháp</t>
  </si>
  <si>
    <t>Trần Thị Ngọc</t>
  </si>
  <si>
    <t>0786813718</t>
  </si>
  <si>
    <t>Phạm Quang Phúc</t>
  </si>
  <si>
    <t>Củ Chi, Tp.Hồ Chí Minh</t>
  </si>
  <si>
    <t>079201004322</t>
  </si>
  <si>
    <t>Củ Chi,Tp.Hồ Chí Minh</t>
  </si>
  <si>
    <t>0354346894</t>
  </si>
  <si>
    <t>Số 4A Đường Phú Mỹ, Ấp Phú Mỹ, Xã Phú Hòa Đông, Huyện Củ Chi, Thành phố Hồ Chí Minh</t>
  </si>
  <si>
    <t>Phạm Tường Quang</t>
  </si>
  <si>
    <t>0973121860</t>
  </si>
  <si>
    <t>Trần Kim Hằng</t>
  </si>
  <si>
    <t>0382633537</t>
  </si>
  <si>
    <t>Nguyễn Lưu Thiên Phúc</t>
  </si>
  <si>
    <t>272875641</t>
  </si>
  <si>
    <t>0902442871</t>
  </si>
  <si>
    <t>32B/48, Kp.7, P. Hố Nai, Biên Hoà, ĐN</t>
  </si>
  <si>
    <t>Nguyễn Khắc Đôi</t>
  </si>
  <si>
    <t>02513885736</t>
  </si>
  <si>
    <t>Lưu Thị Mừng</t>
  </si>
  <si>
    <t>0902950202</t>
  </si>
  <si>
    <t xml:space="preserve">Quyết định tam ngừng học - Ngày 29/06/2020; Quyết định thôi học - Ngày 15/09/2020; </t>
  </si>
  <si>
    <t>Nguyễn Văn Phước</t>
  </si>
  <si>
    <t>192026476</t>
  </si>
  <si>
    <t>0585861427</t>
  </si>
  <si>
    <t>20/4A Đường 904,Phường Hiệp Phú,Quận 9,TPHCM</t>
  </si>
  <si>
    <t>Nguyễn Văn Minh</t>
  </si>
  <si>
    <t>0358530238</t>
  </si>
  <si>
    <t>Đỗ Thị Tama</t>
  </si>
  <si>
    <t>0767382294</t>
  </si>
  <si>
    <t>Nguyễn Vũ Hoàng Phước</t>
  </si>
  <si>
    <t>Quảng Bình</t>
  </si>
  <si>
    <t>079201008223</t>
  </si>
  <si>
    <t>0774006246</t>
  </si>
  <si>
    <t>Số 505/20/1A Quốc lộ 13, Phường Hiệp Bình Phước, Quận Thủ Đức, Thành phố Hồ Chí Minh</t>
  </si>
  <si>
    <t>Nguyễn Phi</t>
  </si>
  <si>
    <t>0989101165</t>
  </si>
  <si>
    <t>Vũ Thị Liên</t>
  </si>
  <si>
    <t>0806549138</t>
  </si>
  <si>
    <t>Dương Bảo Quốc</t>
  </si>
  <si>
    <t>chợ vàm, phú tân, an giang</t>
  </si>
  <si>
    <t>352527376</t>
  </si>
  <si>
    <t>an  giang</t>
  </si>
  <si>
    <t>0374001550</t>
  </si>
  <si>
    <t>phật giáo hòa hảo</t>
  </si>
  <si>
    <t>Nhận tại trường</t>
  </si>
  <si>
    <t>dương văn cò</t>
  </si>
  <si>
    <t>0344636208</t>
  </si>
  <si>
    <t>nguyễn thị hồng yến</t>
  </si>
  <si>
    <t>0379448879</t>
  </si>
  <si>
    <t>Mai Ngọc Phương Quỳnh</t>
  </si>
  <si>
    <t>079301010738</t>
  </si>
  <si>
    <t>0903183392</t>
  </si>
  <si>
    <t>Số 490/19 Lê Văn Sỹ, Phường 14, Quận 3, Thành phố Hồ Chí Minh</t>
  </si>
  <si>
    <t>Mai Ngọc Tiến</t>
  </si>
  <si>
    <t>0908026363</t>
  </si>
  <si>
    <t>Đào Thuỷ Nguyên</t>
  </si>
  <si>
    <t>0909922875</t>
  </si>
  <si>
    <t>Võ Đức Thắng</t>
  </si>
  <si>
    <t>Bình Tú ,Thăng Bình ,Quảng Nam</t>
  </si>
  <si>
    <t>215571895</t>
  </si>
  <si>
    <t>0931928820</t>
  </si>
  <si>
    <t>Số 184 Nguyễn Xí, phường 26, Quận Bình Thạnh, Thành phố Hồ Chí Minh</t>
  </si>
  <si>
    <t>Võ Đình Vọng</t>
  </si>
  <si>
    <t>0907500156</t>
  </si>
  <si>
    <t>Lê Thị Duy</t>
  </si>
  <si>
    <t>0789796144</t>
  </si>
  <si>
    <t>Nguyễn Nhật Thảo</t>
  </si>
  <si>
    <t>Xã Bà Bang huyện Châu Đức tỉnh Bà Rịa, Vũng Tàu</t>
  </si>
  <si>
    <t>077301005971</t>
  </si>
  <si>
    <t>0782882569</t>
  </si>
  <si>
    <t>Tổ 83 Ấp Liên Hiệp 1, Xã Xà Bang, Huyện Châu Đức, Tỉnh Bà Rịa-Vũng Tàu</t>
  </si>
  <si>
    <t>Nguyễn Cảm</t>
  </si>
  <si>
    <t>0786618601</t>
  </si>
  <si>
    <t>Dương Thị Hồng</t>
  </si>
  <si>
    <t>0355994359</t>
  </si>
  <si>
    <t>Hoàng Quốc Thịnh</t>
  </si>
  <si>
    <t>Đại Tự , Yên Lạc, Vĩnh Phúc</t>
  </si>
  <si>
    <t>026201001690</t>
  </si>
  <si>
    <t>0972963781</t>
  </si>
  <si>
    <t>Ko có</t>
  </si>
  <si>
    <t>Hoàng Văn Hoan</t>
  </si>
  <si>
    <t>01663541926</t>
  </si>
  <si>
    <t>Nguyễn Thị Bích Thủy</t>
  </si>
  <si>
    <t>Thị xã An Khê, tỉnh Gia Lai</t>
  </si>
  <si>
    <t>241918865</t>
  </si>
  <si>
    <t>Tỉnh Đắk Lắk</t>
  </si>
  <si>
    <t>0911445057</t>
  </si>
  <si>
    <t>Thôn 6, Xã Cuôrkina, Huyện Buôn Đôn, Tỉnh Đắk Lắk</t>
  </si>
  <si>
    <t>Nguyễn Thanh Sang</t>
  </si>
  <si>
    <t>0366461751</t>
  </si>
  <si>
    <t>Lê Thị Chạy</t>
  </si>
  <si>
    <t>0941411759</t>
  </si>
  <si>
    <t>Ngô Nguyễn Anh Tiến</t>
  </si>
  <si>
    <t>Bình Đại , Bến Tre</t>
  </si>
  <si>
    <t>079200006451</t>
  </si>
  <si>
    <t>Công An TPHCM</t>
  </si>
  <si>
    <t>0793980458</t>
  </si>
  <si>
    <t>Số 283/19/17C Nơ Trang Long, Phường 13, Quận Bình Thạnh, Thành phố Hồ Chí Minh</t>
  </si>
  <si>
    <t>Ngô Văn Bảy</t>
  </si>
  <si>
    <t>0797205863</t>
  </si>
  <si>
    <t>Nguyễn Thị An</t>
  </si>
  <si>
    <t>0766852653</t>
  </si>
  <si>
    <t>Trần Hửu Tiến</t>
  </si>
  <si>
    <t>352543429</t>
  </si>
  <si>
    <t>Phú Thọ, Phú Tân, An Giang</t>
  </si>
  <si>
    <t>0398260741</t>
  </si>
  <si>
    <t>lớp 12c2 trường THPT Chu Văn An, Phú Tân, An Giang</t>
  </si>
  <si>
    <t>Quyết định thôi học - Ngày 29/10/2019</t>
  </si>
  <si>
    <t>Trần Võ Tin</t>
  </si>
  <si>
    <t>Thôn Điền Long ,xã Nghĩa Điền,huyện Tư Nghĩa, tỉnh Quảng Ngãi</t>
  </si>
  <si>
    <t>051201012718</t>
  </si>
  <si>
    <t>Công An huyện Tư Nghĩa ,tỉnh Quảng Ngãi</t>
  </si>
  <si>
    <t>0703305267</t>
  </si>
  <si>
    <t>Đội 12, Thôn Điền Long, Xã Nghĩa Điền, Huyện Tư Nghĩa, Tỉnh Quảng Ngãi</t>
  </si>
  <si>
    <t>Trần Bé</t>
  </si>
  <si>
    <t>0708196565</t>
  </si>
  <si>
    <t>Võ Thị Hiệu</t>
  </si>
  <si>
    <t>0347147528</t>
  </si>
  <si>
    <t>Xã Mỹ Đình, Long Xuyên, Tỉnh An Giang</t>
  </si>
  <si>
    <t>089201015962</t>
  </si>
  <si>
    <t>0907082637</t>
  </si>
  <si>
    <t>Cho mẹ: Nguyễn Thị Kim Em - 7 Đường Trung An, Ấp Hội Thạnh, Xã Trung An, Huyện Củ Chi, TP.HCM - SĐT: 0326553229</t>
  </si>
  <si>
    <t>Nguyễn Văn An</t>
  </si>
  <si>
    <t>0326553229</t>
  </si>
  <si>
    <t>Nguyễn Thị Kim Em</t>
  </si>
  <si>
    <t>Thái Bảo Toàn</t>
  </si>
  <si>
    <t>Đoàn Kết, Kon Tum</t>
  </si>
  <si>
    <t>233325175</t>
  </si>
  <si>
    <t>TP.Kon Tum</t>
  </si>
  <si>
    <t>0366480837</t>
  </si>
  <si>
    <t>Tổ 2, Phường Nguyễn Trãi, Thành phố Kon Tum, Tỉnh Kon Tum</t>
  </si>
  <si>
    <t>Thái Văn Tấn</t>
  </si>
  <si>
    <t>0397539943</t>
  </si>
  <si>
    <t>Lê Thị Mai Linh</t>
  </si>
  <si>
    <t>0345907964</t>
  </si>
  <si>
    <t>Hà Thị Thùy Trang</t>
  </si>
  <si>
    <t>Nhà Bảo Sanh, Long Khánh, Đồng Nai</t>
  </si>
  <si>
    <t>077301005506</t>
  </si>
  <si>
    <t>0354875415</t>
  </si>
  <si>
    <t>Tổ 79 Ấp Liên Hiệp 1, Xã Xà Bang, Huyện Châu Đức, Tỉnh Bà Rịa-Vũng Tàu</t>
  </si>
  <si>
    <t>hà văn thái</t>
  </si>
  <si>
    <t>0988052565</t>
  </si>
  <si>
    <t>văn thị bé</t>
  </si>
  <si>
    <t>Nguyễn Phạm Xuân Trúc</t>
  </si>
  <si>
    <t>Gia Định, Thành Phố Hồ Chí Minh</t>
  </si>
  <si>
    <t>079301017162</t>
  </si>
  <si>
    <t>0983854843</t>
  </si>
  <si>
    <t>334/20, Lê Quang Định, P11, Q.Bình Thạnh, TP.HCM</t>
  </si>
  <si>
    <t>Trần Thanh Tú</t>
  </si>
  <si>
    <t>Phường Phú Lâm, TP. Tuy Hòa, tỉnh Phú Yên</t>
  </si>
  <si>
    <t>221516262</t>
  </si>
  <si>
    <t>0762866701</t>
  </si>
  <si>
    <t>Nhận tại trường ( Tú 0762866701)</t>
  </si>
  <si>
    <t>Trần Thanh Tùng</t>
  </si>
  <si>
    <t>0342755407</t>
  </si>
  <si>
    <t>Nguyễn Thị Lệ</t>
  </si>
  <si>
    <t>Nguyễn Đình Anh Tuấn</t>
  </si>
  <si>
    <t>079201015580</t>
  </si>
  <si>
    <t>0901875141</t>
  </si>
  <si>
    <t>71/17 Đường 359 Phước Long B, Quận 9, TP Hồ Chí Minh</t>
  </si>
  <si>
    <t>Nguyễn Quý Văn</t>
  </si>
  <si>
    <t>079201013470</t>
  </si>
  <si>
    <t>0762622081</t>
  </si>
  <si>
    <t>151/33 Tam Châu, Khu Phố 2, Tam Bình, Quận Thủ Đức, Thành phố Hồ Chí Minh</t>
  </si>
  <si>
    <t>Nguyễn quý hùng cường</t>
  </si>
  <si>
    <t>0981011610</t>
  </si>
  <si>
    <t>Đặng Thị kim Anh</t>
  </si>
  <si>
    <t>0369747602</t>
  </si>
  <si>
    <t>Lê Nguyễn Tuấn Anh</t>
  </si>
  <si>
    <t>Thanh hóa</t>
  </si>
  <si>
    <t>038201004776</t>
  </si>
  <si>
    <t>0938086490</t>
  </si>
  <si>
    <t>Số 350/8 Lê Văn Quới, Quận Bình Tân, Thành phố Hồ Chí Minh</t>
  </si>
  <si>
    <t>Lê ngọc vinh</t>
  </si>
  <si>
    <t>Nguyễn thị sáu</t>
  </si>
  <si>
    <t>0912604464</t>
  </si>
  <si>
    <t>S22-61TH2</t>
  </si>
  <si>
    <t>Trần Minh Anh</t>
  </si>
  <si>
    <t>Gò Công Tây- Tiền Giang</t>
  </si>
  <si>
    <t>241850345</t>
  </si>
  <si>
    <t>Công An Tỉnh Đăk Lăk</t>
  </si>
  <si>
    <t>0396394553</t>
  </si>
  <si>
    <t>TRẦN MINH ANH, sn 159, Buôn Riêng A, Xã Ea knuếc, Huyện Krông Pắc - Đắk Lắk</t>
  </si>
  <si>
    <t>TRẦN VĂN HÙNG</t>
  </si>
  <si>
    <t>0336607759</t>
  </si>
  <si>
    <t>HỒ THỊ TUYẾT</t>
  </si>
  <si>
    <t>0386882512</t>
  </si>
  <si>
    <t>Huỳnh Lê Gia Bảo</t>
  </si>
  <si>
    <t>312455979</t>
  </si>
  <si>
    <t>0919133684</t>
  </si>
  <si>
    <t xml:space="preserve">Quyết định buộc thôi học - Ngày 06/05/2022; Quyết định tam ngừng học - Ngày 08/09/2021; Quyết định quay trở lại trường - Ngày 10/05/2022; Quyết định xóa tên - Ngày 20/04/2023; </t>
  </si>
  <si>
    <t>Lê Hoàng Quốc Bảo</t>
  </si>
  <si>
    <t>079201025147</t>
  </si>
  <si>
    <t>Cục trưởng cục cãnh sát ĐKQL cư trú DLQG về dân cư</t>
  </si>
  <si>
    <t>0769711559</t>
  </si>
  <si>
    <t>Số 178/4 Phan Văn Hân, Phường 17, Quận Bình Thạnh, Thành phố Hồ Chí Minh</t>
  </si>
  <si>
    <t>Lê Văn Dũng</t>
  </si>
  <si>
    <t>‭+84 90 4499739‬</t>
  </si>
  <si>
    <t>Hoàng Thị Thu Hà</t>
  </si>
  <si>
    <t>0906750117</t>
  </si>
  <si>
    <t>Lê Đình Chiến</t>
  </si>
  <si>
    <t>Xã Lê Lai, Huyện Thạch An, Tỉnh Cao Bằng</t>
  </si>
  <si>
    <t>231356315</t>
  </si>
  <si>
    <t>TỈNH GIA LAI</t>
  </si>
  <si>
    <t>0339545448</t>
  </si>
  <si>
    <t>Nùng</t>
  </si>
  <si>
    <t>Thôn MooKtrê, Xã Iadom, Huyện Đức Cơ, Tỉnh Gia Lai</t>
  </si>
  <si>
    <t>Lê Văn Thuấn</t>
  </si>
  <si>
    <t>0385837523</t>
  </si>
  <si>
    <t>Nông Thị Huyên</t>
  </si>
  <si>
    <t>0369827786</t>
  </si>
  <si>
    <t>Đỗ Văn Chung</t>
  </si>
  <si>
    <t>215544783</t>
  </si>
  <si>
    <t>0365568165</t>
  </si>
  <si>
    <t>Xóm 4 Thanh Long, Phường Phước Mỹ, Thành phố Quy Nhơn, Tỉnh Bình Định</t>
  </si>
  <si>
    <t>Đỗ Minh Quân</t>
  </si>
  <si>
    <t>0984509551</t>
  </si>
  <si>
    <t>Cao Thị Thanh Tý</t>
  </si>
  <si>
    <t>0933892523</t>
  </si>
  <si>
    <t>Trần Đăng Đại</t>
  </si>
  <si>
    <t>Xã Vĩnh Thịnh, Huyện Vĩnh Lộc, Tỉnh Thanh Hóa</t>
  </si>
  <si>
    <t>241812084</t>
  </si>
  <si>
    <t>0834190701</t>
  </si>
  <si>
    <t>86 Tổ 2, Khối 7, Thị Trấn Krông Năng, huyện Krông Năng, tỉnh Đắk Lắk</t>
  </si>
  <si>
    <t>Trần Đăng Nhâm</t>
  </si>
  <si>
    <t>0945247207</t>
  </si>
  <si>
    <t>Ngô Thị Liên</t>
  </si>
  <si>
    <t>0855142468</t>
  </si>
  <si>
    <t>Hoàng Anh Đạt</t>
  </si>
  <si>
    <t>060201009047</t>
  </si>
  <si>
    <t>0789252368</t>
  </si>
  <si>
    <t>Số 183 Quốc lộ 55, Xã Sơn Mỹ, Huyện Hàm Tân, Tỉnh Bình Thuận</t>
  </si>
  <si>
    <t>Hoàng Văn Giáo</t>
  </si>
  <si>
    <t>0903964301</t>
  </si>
  <si>
    <t>Trần Thị Anh</t>
  </si>
  <si>
    <t>0932572334</t>
  </si>
  <si>
    <t>Huỳnh Thanh Đông</t>
  </si>
  <si>
    <t>Xã Đoàn kết, Thị Xã Kon Tum, Tỉnh Kon Tum</t>
  </si>
  <si>
    <t>233295254</t>
  </si>
  <si>
    <t>0866956654</t>
  </si>
  <si>
    <t>Mẹ:Nguyễn Thị Xuân Tiến, Thôn 6 - Xã Đoàn Kết - TP.Kon Tum - Tỉnh Kon Tum</t>
  </si>
  <si>
    <t>Huỳnh Ngọc Phương</t>
  </si>
  <si>
    <t>0385890292</t>
  </si>
  <si>
    <t>Nguyễn Thị Xuân Tiến</t>
  </si>
  <si>
    <t>0358078538</t>
  </si>
  <si>
    <t>Phạm Hồng Đức</t>
  </si>
  <si>
    <t>231403638</t>
  </si>
  <si>
    <t>0343547310</t>
  </si>
  <si>
    <t>.</t>
  </si>
  <si>
    <t>Huỳnh Ngọc Duy</t>
  </si>
  <si>
    <t>261569187</t>
  </si>
  <si>
    <t>0942753275</t>
  </si>
  <si>
    <t>Số 39 Phạm Ngọc Thạch, Thị trấn Võ Xu, Huyện Đức Linh, Tỉnh Bình Thuận</t>
  </si>
  <si>
    <t>Huỳnh Ngọc Đức</t>
  </si>
  <si>
    <t>0916769547</t>
  </si>
  <si>
    <t>Lê Thị Út</t>
  </si>
  <si>
    <t>0849570580</t>
  </si>
  <si>
    <t>Phạm Đỗ Văn Duy</t>
  </si>
  <si>
    <t>079201025667</t>
  </si>
  <si>
    <t>Nguyễn Ngọc Duy</t>
  </si>
  <si>
    <t>Xã Thạch Hà, huyện Thạch hải, Tỉnh Hà Tĩnh</t>
  </si>
  <si>
    <t>230992368</t>
  </si>
  <si>
    <t>CA Tỉnh Gia Lai</t>
  </si>
  <si>
    <t>0983941673</t>
  </si>
  <si>
    <t>Thị trấn Chư Sê, Huyện Chư Sê, Tỉnh Gia Lai</t>
  </si>
  <si>
    <t>Hỏa Văn Thành</t>
  </si>
  <si>
    <t>0972222859</t>
  </si>
  <si>
    <t>Nguyễn Thị Kiều</t>
  </si>
  <si>
    <t>0948825249</t>
  </si>
  <si>
    <t>Nguyễn Quốc Anh Duy</t>
  </si>
  <si>
    <t>331900980</t>
  </si>
  <si>
    <t>0924891721</t>
  </si>
  <si>
    <t>765/55, Xô Viết Nghệ Tĩnh, Phường 26, Quận Bình Thạnh, Thành phố Hồ Chí Minh</t>
  </si>
  <si>
    <t>Nguyễn Khoa Nam</t>
  </si>
  <si>
    <t>0901680337</t>
  </si>
  <si>
    <t>Trần Thị Ngọc Huệ</t>
  </si>
  <si>
    <t>0918508213</t>
  </si>
  <si>
    <t>Lâm Bảo Thọ Em</t>
  </si>
  <si>
    <t>ấp phú lộc, xã phú thạnh, huyện phú tân, tỉnh an giang</t>
  </si>
  <si>
    <t>089201014746</t>
  </si>
  <si>
    <t>an giang</t>
  </si>
  <si>
    <t>0942988139</t>
  </si>
  <si>
    <t>PHẬT GIÁO HÒA HẢO</t>
  </si>
  <si>
    <t>Nhận tại trường Anh Thọ ( 0903658056 )</t>
  </si>
  <si>
    <t>LÂM VĂN NA</t>
  </si>
  <si>
    <t>0349901986</t>
  </si>
  <si>
    <t>PHẠM THỊ THỎ</t>
  </si>
  <si>
    <t>Nguyễn Trường Giang</t>
  </si>
  <si>
    <t>058201003023</t>
  </si>
  <si>
    <t>0797695774</t>
  </si>
  <si>
    <t>Thôn Phước An 2, xã Phước Vinh, huyện Ninh Phước, tỉnh Ninh Thuận</t>
  </si>
  <si>
    <t xml:space="preserve">Quyết định tam ngừng học - Ngày 05/04/2022; Quyết định quay trở lại trường - Ngày 06/02/2023; Quyết định xóa tên - Ngày 11/11/2025; </t>
  </si>
  <si>
    <t>Lê Thị Hồng Hà</t>
  </si>
  <si>
    <t>Ealai- M'Đrăk- Đăk lăk</t>
  </si>
  <si>
    <t>241936276</t>
  </si>
  <si>
    <t>công an tỉnh Đăk Lăk</t>
  </si>
  <si>
    <t>0968690625</t>
  </si>
  <si>
    <t>thôn 10. Ealai-Huyện M'Đrắk - Đắk Lắk</t>
  </si>
  <si>
    <t>Lê Văn Thành</t>
  </si>
  <si>
    <t>0372060050</t>
  </si>
  <si>
    <t>Lê Thị Thúy Vân</t>
  </si>
  <si>
    <t>0342592225</t>
  </si>
  <si>
    <t>Kiều Phượng Hằng</t>
  </si>
  <si>
    <t>Bình Chiểu, Thủ Đức, TpHCM</t>
  </si>
  <si>
    <t>079301001783</t>
  </si>
  <si>
    <t>Thủ Đức, Thành phố Hồ Chí Minh</t>
  </si>
  <si>
    <t>0347554297</t>
  </si>
  <si>
    <t>1173/13A tỉnh lộ 43 kp2 Phường Bình Chiểu, quận Thủ Đức TPHCM</t>
  </si>
  <si>
    <t>KIỀU MINH THẮNG</t>
  </si>
  <si>
    <t>0978510697</t>
  </si>
  <si>
    <t>LÊ KIM PHƯỢNG</t>
  </si>
  <si>
    <t>0988032776</t>
  </si>
  <si>
    <t>Lê Huy Hoàng</t>
  </si>
  <si>
    <t>095201001179</t>
  </si>
  <si>
    <t>0945739505</t>
  </si>
  <si>
    <t>Ông Lê Quang Hiền, địa chỉ khóm 6, phường 9, thành phố Cà Mau</t>
  </si>
  <si>
    <t>Lê Quang Hiền</t>
  </si>
  <si>
    <t>0908768063</t>
  </si>
  <si>
    <t>Nguyễn Thị Mại</t>
  </si>
  <si>
    <t>0828582248</t>
  </si>
  <si>
    <t>Ngô Quang Hớn</t>
  </si>
  <si>
    <t>Xuân Thạnh 1 , Hòa Tân Tây , Tây Hòa , Phú Yên</t>
  </si>
  <si>
    <t>221481218</t>
  </si>
  <si>
    <t>Công An Tỉnh Phú Yên</t>
  </si>
  <si>
    <t>0392001890</t>
  </si>
  <si>
    <t>Ngô Quang Hảo, Thôn Xuân Thạnh 1, Xã Hòa Tân Tây, Huyện Tây Hòa - Phú Yên</t>
  </si>
  <si>
    <t>Ngô Quang Hảo</t>
  </si>
  <si>
    <t>0392585144</t>
  </si>
  <si>
    <t>Nguyễn Thị Ngọ</t>
  </si>
  <si>
    <t>0344639012</t>
  </si>
  <si>
    <t>Điểu Đức Huy</t>
  </si>
  <si>
    <t>000272693710</t>
  </si>
  <si>
    <t>0385200851</t>
  </si>
  <si>
    <t>Chơ-ro</t>
  </si>
  <si>
    <t>Ấp Suối Dzai, Xã Túc Trung, Huyện Định Quán, Tỉnh Đồng Nai</t>
  </si>
  <si>
    <t>Điểu Hồ</t>
  </si>
  <si>
    <t>0986841046</t>
  </si>
  <si>
    <t>Điểu Thị Nguyệt</t>
  </si>
  <si>
    <t>0356534931</t>
  </si>
  <si>
    <t xml:space="preserve">Quyết định quay trở lại trường - Ngày 18/12/2024; Quyết định tam ngừng học - Ngày 22/11/2024; </t>
  </si>
  <si>
    <t>Nguyễn Văn Huy</t>
  </si>
  <si>
    <t>058201000025</t>
  </si>
  <si>
    <t>0933038674</t>
  </si>
  <si>
    <t>tổ 1, ấp tân hà, xã châu pha, thị xã phú mỹ, tỉnh bà Rịa vũng Tàu</t>
  </si>
  <si>
    <t>0772929795</t>
  </si>
  <si>
    <t>Nguyễn Thị Tuyết Phượng</t>
  </si>
  <si>
    <t>0933793460</t>
  </si>
  <si>
    <t>Trương Tiến Khang</t>
  </si>
  <si>
    <t>272837175</t>
  </si>
  <si>
    <t>0332942564</t>
  </si>
  <si>
    <t>Tổ 1, Ấp Tân Hưng, Xã Xuân Thành, Huyện Xuân Lộc, Tỉnh Đồng Nai</t>
  </si>
  <si>
    <t>mất</t>
  </si>
  <si>
    <t>Nguyễn Thị Hoà</t>
  </si>
  <si>
    <t>Nguyễn Mạnh Khang</t>
  </si>
  <si>
    <t>025817039</t>
  </si>
  <si>
    <t>0704479603</t>
  </si>
  <si>
    <t>74/91/5 Vườn Lài, Phường Phú Thọ Hòa, Quận Tân Phú, Thành phố Hồ Chí Minh</t>
  </si>
  <si>
    <t>Đặng Quang Lợi</t>
  </si>
  <si>
    <t>Lộc Thuân, Nhơn Hạnh, Thị xã An Nhơn, Tỉnh Bình Định</t>
  </si>
  <si>
    <t>052201012123</t>
  </si>
  <si>
    <t>0961228849</t>
  </si>
  <si>
    <t>Số 383/10/44 Phạm Văn Đồng, Phường Thống Nhất, Thành phố Pleiku, Tỉnh Gia Lai</t>
  </si>
  <si>
    <t>Đặng Văn Tám</t>
  </si>
  <si>
    <t>0388792682</t>
  </si>
  <si>
    <t>Nguyễn Thị Chút</t>
  </si>
  <si>
    <t>0392902986</t>
  </si>
  <si>
    <t>Trần Đinh Diệu Mi</t>
  </si>
  <si>
    <t>Đội 2,Tri Thiện,Phước Quang,Tuy Phước, Bình Định</t>
  </si>
  <si>
    <t>215535229</t>
  </si>
  <si>
    <t>0949613470</t>
  </si>
  <si>
    <t>đội 2, tri thiện, phước quang, tuy phước, bình định</t>
  </si>
  <si>
    <t>Trần Công Minh</t>
  </si>
  <si>
    <t>0914191134</t>
  </si>
  <si>
    <t>Đinh Thị Thu Sương</t>
  </si>
  <si>
    <t>0946601173</t>
  </si>
  <si>
    <t>Nguyễn Văn Hoài Nam</t>
  </si>
  <si>
    <t>312456877</t>
  </si>
  <si>
    <t>0703467111</t>
  </si>
  <si>
    <t>Số 481/23a Trường Chinh, phường 14, Quận Tân Bình, Thành phố Hồ Chí Minh</t>
  </si>
  <si>
    <t>Nguyễn Bình An</t>
  </si>
  <si>
    <t>093047762</t>
  </si>
  <si>
    <t>Lê Thị Hồng Trinh</t>
  </si>
  <si>
    <t>0933047762</t>
  </si>
  <si>
    <t>Quyết định tam ngừng học - Ngày 26/11/2020</t>
  </si>
  <si>
    <t>Lê Xuân Nghị</t>
  </si>
  <si>
    <t>312455719</t>
  </si>
  <si>
    <t>0969700523</t>
  </si>
  <si>
    <t>Lê Văn Huyện, Ấp tân bình 2a, Xã tân thuận bình, Huyện Chợ Gạo, Tỉnh Tiền Giang</t>
  </si>
  <si>
    <t>Nguyễn Đức Nhân</t>
  </si>
  <si>
    <t>Mỹ Xuân 2, Xã Hòa Thịnh, Huyện Tây Hòa, Tỉnh Phú Yên</t>
  </si>
  <si>
    <t>221463965</t>
  </si>
  <si>
    <t>CA Phú yên</t>
  </si>
  <si>
    <t>0943781602</t>
  </si>
  <si>
    <t>Nguyễn  Đức Thanh</t>
  </si>
  <si>
    <t>0935402079</t>
  </si>
  <si>
    <t>Bùi Thị Cảm</t>
  </si>
  <si>
    <t>0362376760</t>
  </si>
  <si>
    <t>Trần Phương Nhi</t>
  </si>
  <si>
    <t>Châu Phú, An Giang</t>
  </si>
  <si>
    <t>352536576</t>
  </si>
  <si>
    <t>CA tỉnh An Giang</t>
  </si>
  <si>
    <t>0347435311</t>
  </si>
  <si>
    <t>Lớp 12A5, Trường THPT Long Xuyên, TP Long Xuyên, tỉnh An Giang</t>
  </si>
  <si>
    <t>Trần Hải Hồ</t>
  </si>
  <si>
    <t>0919112393</t>
  </si>
  <si>
    <t>La Ma Thiên Phương</t>
  </si>
  <si>
    <t>0365172824</t>
  </si>
  <si>
    <t xml:space="preserve">Quyết định buộc thôi học - Ngày 06/05/2022; Quyết định tam ngừng học - Ngày 29/12/2021; Quyết định quay trở lại trường - Ngày 10/05/2022; Quyết định tam ngừng học - Ngày 16/01/2024; Quyết định quay trở lại trường - Ngày 10/10/2022; Quyết định quay trở lại trường - Ngày 22/09/2025; Quyết định quay trở lại trường - Ngày 22/10/2024; Quyết định nghỉ học tạm thời - Ngày 15/04/2025; </t>
  </si>
  <si>
    <t>Phạm Minh Nhựt</t>
  </si>
  <si>
    <t>Ấp 3, xã Mỹ Thạnh Đông, Huyện Đức Huệ, Tỉnh Long An</t>
  </si>
  <si>
    <t>301795079</t>
  </si>
  <si>
    <t>CA Long An</t>
  </si>
  <si>
    <t>0909867312</t>
  </si>
  <si>
    <t>Phạm Xuân Đủ</t>
  </si>
  <si>
    <t>0784390281</t>
  </si>
  <si>
    <t>Trần Thị Mơ</t>
  </si>
  <si>
    <t>0976698678</t>
  </si>
  <si>
    <t xml:space="preserve">Quyết định quay trở lại trường - Ngày 06/02/2023; Quyết định xóa tên - Ngày 06/06/2024; Quyết định tam ngừng học - Ngày 05/04/2022; </t>
  </si>
  <si>
    <t>Đặng Đại Phát</t>
  </si>
  <si>
    <t>Bình Kiến, TP Tuy Hòa, Phú Yên</t>
  </si>
  <si>
    <t>221523256</t>
  </si>
  <si>
    <t>0365760343</t>
  </si>
  <si>
    <t>thôn Phú Vang, xã Bình Kiến, Thành phố Tuy Hòa, tỉnh Phú Yên</t>
  </si>
  <si>
    <t>Đặng Đồng Khải</t>
  </si>
  <si>
    <t>0916528057</t>
  </si>
  <si>
    <t>Huỳnh Thị Thùy Dương</t>
  </si>
  <si>
    <t>0825596790</t>
  </si>
  <si>
    <t>Hồ Văn Phong</t>
  </si>
  <si>
    <t>Phước Mỹ Quy Nhơn Bình Định</t>
  </si>
  <si>
    <t>215544310</t>
  </si>
  <si>
    <t>công an tỉnh bình định</t>
  </si>
  <si>
    <t>0337501018</t>
  </si>
  <si>
    <t>Hồ Văn Phong, xóm 3, xã Phước Mỹ, thành phố Quy Nhơn, tỉnh Bình Định</t>
  </si>
  <si>
    <t>Hồ văn Tiến</t>
  </si>
  <si>
    <t>0777598852</t>
  </si>
  <si>
    <t>Nguyễn Thị Hậu</t>
  </si>
  <si>
    <t>Võ Đại Hồng Phúc</t>
  </si>
  <si>
    <t>Xuan Long, Dong Xuan, Phu Yen</t>
  </si>
  <si>
    <t>221500050</t>
  </si>
  <si>
    <t>Cong an Phu Yen</t>
  </si>
  <si>
    <t>0932547834</t>
  </si>
  <si>
    <t>Võ Đại Hồng Phúc, 42A Lê Thành Phương, Phường 2, Thành phố Tuy Hòa - Phú Yên</t>
  </si>
  <si>
    <t>Vo Tien Dung</t>
  </si>
  <si>
    <t>0935059176</t>
  </si>
  <si>
    <t>Le Thi Thuy Trang</t>
  </si>
  <si>
    <t>01677199693</t>
  </si>
  <si>
    <t xml:space="preserve">Quyết định tốt nghiệp - Ngày 10/09/2025; Quyết định tam ngừng học - Ngày 29/03/2021; Quyết định quay trở lại trường - Ngày 15/07/2021; </t>
  </si>
  <si>
    <t>Nguyễn Hoàng Phúc</t>
  </si>
  <si>
    <t>Phường 15, Quận 9, TP.HCM</t>
  </si>
  <si>
    <t>079201026472</t>
  </si>
  <si>
    <t>ủy ban nhân dân quận tân bình</t>
  </si>
  <si>
    <t>0938798736</t>
  </si>
  <si>
    <t>Số 624/14/16 Thái Thị Nhạn, Phường 10, Quận Tân Bình, Thành phố Hồ Chí Minh</t>
  </si>
  <si>
    <t>Nguyễn Văn Thanh</t>
  </si>
  <si>
    <t>0903545935</t>
  </si>
  <si>
    <t>0932919698</t>
  </si>
  <si>
    <t>Phùng Tấn Phương</t>
  </si>
  <si>
    <t>Phan Thiết-Bình Thuận</t>
  </si>
  <si>
    <t>261550198</t>
  </si>
  <si>
    <t>0914767109</t>
  </si>
  <si>
    <t>Số 12/7 Lương Định Của, Phường Bình An, Quận 2, Thành phố Hồ Chí Minh</t>
  </si>
  <si>
    <t>0000</t>
  </si>
  <si>
    <t>Phùng Thị Dư</t>
  </si>
  <si>
    <t>0906269834</t>
  </si>
  <si>
    <t>Phạm Đức Anh Quân</t>
  </si>
  <si>
    <t>bảo lâm - lâm đông</t>
  </si>
  <si>
    <t>381918495</t>
  </si>
  <si>
    <t>CA cà mau</t>
  </si>
  <si>
    <t>0984017024</t>
  </si>
  <si>
    <t>118/16/34 Huỳnh Thiện Lộc, Phường Hòa Thạnh, Quận Tân Phú, Thành phố Hồ Chí Minh</t>
  </si>
  <si>
    <t>phạm đức dũng</t>
  </si>
  <si>
    <t>0986802400</t>
  </si>
  <si>
    <t>nguyễn thị nhung</t>
  </si>
  <si>
    <t>0986054506</t>
  </si>
  <si>
    <t>Nguyễn Xuân Quang</t>
  </si>
  <si>
    <t>BÀ Rịa</t>
  </si>
  <si>
    <t>077201005600</t>
  </si>
  <si>
    <t>BRVT</t>
  </si>
  <si>
    <t>0792865030</t>
  </si>
  <si>
    <t>Tổ 42/31, ô 4, ấp Hải Tân, thị trấn Long Hải, huyện Long Điền, tỉnh Bà Rịa - Vũng Tàu</t>
  </si>
  <si>
    <t>Nguyễn Xuân Lâm</t>
  </si>
  <si>
    <t>0984538718</t>
  </si>
  <si>
    <t>Đinh Thi Oanh</t>
  </si>
  <si>
    <t>0949699718</t>
  </si>
  <si>
    <t>Nguyễn Văn Phú Quang</t>
  </si>
  <si>
    <t>026126103</t>
  </si>
  <si>
    <t>Công An nhân dân Q.Gò Vấp</t>
  </si>
  <si>
    <t>0898237871</t>
  </si>
  <si>
    <t>Số 102/92/1 Lê Văn Thọ, Phường 11, Quận Gò Vấp, Thành phố Hồ Chí Minh</t>
  </si>
  <si>
    <t>Nguyễn Văn Hải</t>
  </si>
  <si>
    <t>0937648777</t>
  </si>
  <si>
    <t>Nguyễn Thị Thanh</t>
  </si>
  <si>
    <t>0937283708</t>
  </si>
  <si>
    <t>Phạm Thị Quỳnh Son</t>
  </si>
  <si>
    <t>thôn kim ninh, xã kim hóa, huyện tuyên hóa, tỉnh quảng bình</t>
  </si>
  <si>
    <t>044301003545</t>
  </si>
  <si>
    <t>công an tỉnh quảng bình</t>
  </si>
  <si>
    <t>0778588538</t>
  </si>
  <si>
    <t>Số nhà 67B, Đường Tân An,Phường Tân Đông Hiệp, Thị xã Dĩ An, Tỉnh Bình Dương</t>
  </si>
  <si>
    <t>Phạm Minh Nghịa</t>
  </si>
  <si>
    <t>0905042336</t>
  </si>
  <si>
    <t>Mai Thị Hậu</t>
  </si>
  <si>
    <t>0943783165</t>
  </si>
  <si>
    <t>Ngô Thái Thăng</t>
  </si>
  <si>
    <t>251173718</t>
  </si>
  <si>
    <t>Giám Đốc CA Lâm Đồng</t>
  </si>
  <si>
    <t>0395130945</t>
  </si>
  <si>
    <t>Bố : NGÔ THÁI SƠN . Địa chỉ : 113 Đoàn Thị Điểm - Xã Lộc Thanh - TP Bảo Lộc - Lâm Đồng</t>
  </si>
  <si>
    <t>NGÔ THÁI SƠN</t>
  </si>
  <si>
    <t>0366549248</t>
  </si>
  <si>
    <t>NGUYỄN THỊ TUYẾT MAI</t>
  </si>
  <si>
    <t>Lê Gia Thanh</t>
  </si>
  <si>
    <t>079201031298</t>
  </si>
  <si>
    <t>Cục trưởng cục cảnh sát quản lý hành chính về trật tự đô thị</t>
  </si>
  <si>
    <t>0369801129</t>
  </si>
  <si>
    <t>6/12/4A/1A đường số 10 tổ 6 kp2, phường Hiệp Bình Phước,  Quận Thủ Đức, TP HCM</t>
  </si>
  <si>
    <t>Hoàng Lê Tấn Thành</t>
  </si>
  <si>
    <t>079201022157</t>
  </si>
  <si>
    <t>0708785026</t>
  </si>
  <si>
    <t>Số 4H Xô Viết Nghệ Tĩnh, pHường 19, Quận Bình Thạnh, Thành phố Hồ Chí Minh</t>
  </si>
  <si>
    <t>HOÀNG NGỌC TRAI</t>
  </si>
  <si>
    <t>0903717959</t>
  </si>
  <si>
    <t>LÊ THỊ TUYẾT THẢO</t>
  </si>
  <si>
    <t>0938246134</t>
  </si>
  <si>
    <t>Nguyễn Thị Ngọc Thảo</t>
  </si>
  <si>
    <t>083300005258</t>
  </si>
  <si>
    <t>0916055846</t>
  </si>
  <si>
    <t>619/AQ1,xã An Hòa Tây - Huyện Ba Tri - Bến Tre</t>
  </si>
  <si>
    <t>Nguyễn Thanh Bình</t>
  </si>
  <si>
    <t>0916224451</t>
  </si>
  <si>
    <t>Tôn Thị Hồng Thắm</t>
  </si>
  <si>
    <t>0354077446</t>
  </si>
  <si>
    <t>Trần Ngọc Thịnh</t>
  </si>
  <si>
    <t>Phước Hưng, Tuy Phước, Bình Định</t>
  </si>
  <si>
    <t>215526892</t>
  </si>
  <si>
    <t>CA Bình Định</t>
  </si>
  <si>
    <t>0384735254</t>
  </si>
  <si>
    <t>Trần Văn Hùng, xóm 4, thôn Quảng Nghiệp, xã Phước Hưng, huyện Tuy Phước, tỉnh Bình Định</t>
  </si>
  <si>
    <t>Trần Văn Hùng</t>
  </si>
  <si>
    <t>0378862521</t>
  </si>
  <si>
    <t>Lê Thị Ánh Tuyết</t>
  </si>
  <si>
    <t>0975556095</t>
  </si>
  <si>
    <t>Phạm Thị Anh Thư</t>
  </si>
  <si>
    <t>xã kim hóa, huyện tuyên hóa, tỉnh quảng bình</t>
  </si>
  <si>
    <t>044301003290</t>
  </si>
  <si>
    <t>CA tỉnh Quảng Bình</t>
  </si>
  <si>
    <t>0773393313</t>
  </si>
  <si>
    <t>Phạm Dương Lệ</t>
  </si>
  <si>
    <t>0398669558</t>
  </si>
  <si>
    <t>Nguyễn Thị Minh</t>
  </si>
  <si>
    <t>0347404342</t>
  </si>
  <si>
    <t>Đá Trắng - Phước Thái - Ninh Phước - Ninh Thuận</t>
  </si>
  <si>
    <t>264541946</t>
  </si>
  <si>
    <t>0837560020</t>
  </si>
  <si>
    <t>Lớp 12C1 Trường THPT An Phước,Thị Trấn Phước Dân, Ninh Phước, Ninh Thuận</t>
  </si>
  <si>
    <t>Nguyễn Thanh Hoan</t>
  </si>
  <si>
    <t>0947964997</t>
  </si>
  <si>
    <t>Võ Thị Thanh Thúy</t>
  </si>
  <si>
    <t>0948988320</t>
  </si>
  <si>
    <t>Lê Thị Huyền Trúc</t>
  </si>
  <si>
    <t>261610711</t>
  </si>
  <si>
    <t>0397070008</t>
  </si>
  <si>
    <t>Thôn Phú Hòa, Xã Hàm Trí, Huyện Hàm Thuận Bắc, Tỉnh Bình Thuận</t>
  </si>
  <si>
    <t>Nguyễn Ngọc Thành Trung</t>
  </si>
  <si>
    <t>079201008105</t>
  </si>
  <si>
    <t>0567824200</t>
  </si>
  <si>
    <t>Số 74/2 Huỳnh Tấn Phát, Phường Phú Nhuận, Quận 7, Thành phố Hồ Chí Minh</t>
  </si>
  <si>
    <t>Nguyễn Minh Truyết</t>
  </si>
  <si>
    <t>261566170</t>
  </si>
  <si>
    <t>0328267725</t>
  </si>
  <si>
    <t>90 Cao Bá Đạt, Thị Trấn Võ Xu, Huyện Đức Linh, Tỉnh Bình Thuận</t>
  </si>
  <si>
    <t>Nguyễn Yên</t>
  </si>
  <si>
    <t>0374118231</t>
  </si>
  <si>
    <t>Lê Thị Kim Luyện</t>
  </si>
  <si>
    <t>0972325173</t>
  </si>
  <si>
    <t>Trịnh Anh Tuấn</t>
  </si>
  <si>
    <t>Yên Thủy, Hòa Bình</t>
  </si>
  <si>
    <t>215515936</t>
  </si>
  <si>
    <t>0368724712</t>
  </si>
  <si>
    <t>72a Trần Cao Vân, TP Quy Nhơn, Bình Định</t>
  </si>
  <si>
    <t>Trịnh Minh Hiểu</t>
  </si>
  <si>
    <t>0905772750</t>
  </si>
  <si>
    <t>Lê Thị Tuyết Thanh</t>
  </si>
  <si>
    <t>0326285356</t>
  </si>
  <si>
    <t>Hồ Phước Tuấn</t>
  </si>
  <si>
    <t>049201000024</t>
  </si>
  <si>
    <t>Công An Bình Chánh Thành Phố Hồ Chí Minh</t>
  </si>
  <si>
    <t>0762994757</t>
  </si>
  <si>
    <t>Số 25/7 Sơn Kỳ, Phường Sơn Kỳ, Quận Tân Phú, Thành phố Hồ Chí Minh</t>
  </si>
  <si>
    <t>Hồ Phước Nhân</t>
  </si>
  <si>
    <t>0903375394</t>
  </si>
  <si>
    <t>Phạm Thị Bốn</t>
  </si>
  <si>
    <t>097784921</t>
  </si>
  <si>
    <t>Nguyễn Đình Mạnh Tường</t>
  </si>
  <si>
    <t>Nhơn Phong - An Nhơn - Bình Định</t>
  </si>
  <si>
    <t>233343497</t>
  </si>
  <si>
    <t>Công An Tỉnh Kon Tum</t>
  </si>
  <si>
    <t>0353955259</t>
  </si>
  <si>
    <t>Phật Gíao</t>
  </si>
  <si>
    <t>Trường THPT Duy Tân - 07 Đinh Công Tráng - P. Duy Tân - Kon Tum</t>
  </si>
  <si>
    <t>NGUYỄN ĐÌNH TY</t>
  </si>
  <si>
    <t>0975933456</t>
  </si>
  <si>
    <t>HOÀNG THỊ NGỌC MAI</t>
  </si>
  <si>
    <t>0946721471</t>
  </si>
  <si>
    <t>Nguyễn Quốc Việt</t>
  </si>
  <si>
    <t>225766037</t>
  </si>
  <si>
    <t>công an khánh hòa</t>
  </si>
  <si>
    <t>0839310835</t>
  </si>
  <si>
    <t>Nguyễn Văn Hùng</t>
  </si>
  <si>
    <t>0912864167</t>
  </si>
  <si>
    <t>Trương Thị Phin</t>
  </si>
  <si>
    <t>0947618537</t>
  </si>
  <si>
    <t xml:space="preserve">Quyết định tam ngừng học - Ngày 09/10/2023; Quyết định tốt nghiệp - Ngày 03/04/2025; Quyết định quay trở lại trường - Ngày 10/04/2024; </t>
  </si>
  <si>
    <t>Nguyễn Khánh An</t>
  </si>
  <si>
    <t>001202008785</t>
  </si>
  <si>
    <t>0912724571</t>
  </si>
  <si>
    <t>Chung cư HUD2, Số 110, Tòa A, Trần Hưng Đạo, Thái Bình</t>
  </si>
  <si>
    <t>S23-62C</t>
  </si>
  <si>
    <t xml:space="preserve">Quyết định quay trở lại trường - Ngày 20/07/2023; Quyết định tam ngừng học - Ngày 01/11/2022; </t>
  </si>
  <si>
    <t>Trương Việt Anh</t>
  </si>
  <si>
    <t>034202000402</t>
  </si>
  <si>
    <t>0947186085</t>
  </si>
  <si>
    <t>Đường 39B</t>
  </si>
  <si>
    <t>Trương Anh Tiến</t>
  </si>
  <si>
    <t>Lê Thị Lệ</t>
  </si>
  <si>
    <t xml:space="preserve">Quyết định tam ngừng học - Ngày 27/10/2023; Quyết định quay trở lại trường - Ngày 20/05/2024; Quyết định tam ngừng học - Ngày 29/05/2024; Quyết định quay trở lại trường - Ngày 07/01/2025; </t>
  </si>
  <si>
    <t>Nguyễn Phạm Hoàng Anh</t>
  </si>
  <si>
    <t>044202005370</t>
  </si>
  <si>
    <t>0975652753</t>
  </si>
  <si>
    <t>Phạm Thị Thu Hương,Quảng Thanh,Quảng Trạch,Quảng Bình</t>
  </si>
  <si>
    <t>Nguyễn Ngọc Chính</t>
  </si>
  <si>
    <t>0388730317</t>
  </si>
  <si>
    <t>Phạm Thị Thu Hương</t>
  </si>
  <si>
    <t>0944927307</t>
  </si>
  <si>
    <t>Quyết định buộc thôi học - Ngày 20/04/2023</t>
  </si>
  <si>
    <t>Lê Nguyên Chương</t>
  </si>
  <si>
    <t>342125589</t>
  </si>
  <si>
    <t>0945.729.873</t>
  </si>
  <si>
    <t>Lê Nguyên Vũ</t>
  </si>
  <si>
    <t>Lê Hồng Nhi</t>
  </si>
  <si>
    <t xml:space="preserve">Quyết định tam ngừng học - Ngày 12/04/2024; Quyết định quay trở lại trường - Ngày 07/01/2025; </t>
  </si>
  <si>
    <t>Huỳnh Minh Cường</t>
  </si>
  <si>
    <t>352622489</t>
  </si>
  <si>
    <t>công an tỉnh an giang</t>
  </si>
  <si>
    <t>0523766093</t>
  </si>
  <si>
    <t>mằng rò , văn giáo , tịnh biên , an giang</t>
  </si>
  <si>
    <t>huỳnh thanh hoàng</t>
  </si>
  <si>
    <t>0388034965</t>
  </si>
  <si>
    <t>mạc thị kim đẹp</t>
  </si>
  <si>
    <t>0774641744</t>
  </si>
  <si>
    <t>Lê Tấn Đạt</t>
  </si>
  <si>
    <t>Gò Công, Tiền Giang</t>
  </si>
  <si>
    <t>312468513</t>
  </si>
  <si>
    <t>0589074407</t>
  </si>
  <si>
    <t>Số 72, Ấp Thạnh Hòa, Xã Bình Nghị, Gò Công Đông, Tiền Giang</t>
  </si>
  <si>
    <t>Lê Anh Vũ</t>
  </si>
  <si>
    <t>Nguyễn Thị Thu Vân</t>
  </si>
  <si>
    <t>Đặng Nguyễn Hồ Điệp</t>
  </si>
  <si>
    <t>261568058</t>
  </si>
  <si>
    <t>ca bình thuận</t>
  </si>
  <si>
    <t>0977862830</t>
  </si>
  <si>
    <t>Đặng Văn Lang</t>
  </si>
  <si>
    <t>0338246242</t>
  </si>
  <si>
    <t>Nguyễn Thị Hạnh</t>
  </si>
  <si>
    <t>0377749531</t>
  </si>
  <si>
    <t>Lê Công Đức</t>
  </si>
  <si>
    <t>231369966</t>
  </si>
  <si>
    <t>0925298823</t>
  </si>
  <si>
    <t>62/16 Lạc Long Quân, Thắng Lợi, Pleuku, Gia Lai</t>
  </si>
  <si>
    <t>Lê Công Toán</t>
  </si>
  <si>
    <t>Phạm Thị Liễu</t>
  </si>
  <si>
    <t>Trần Dương Gia</t>
  </si>
  <si>
    <t>215583606</t>
  </si>
  <si>
    <t>0337135100</t>
  </si>
  <si>
    <t>Trần Minh Cảnh</t>
  </si>
  <si>
    <t>0775457367</t>
  </si>
  <si>
    <t>Dương Thị Thu Hà</t>
  </si>
  <si>
    <t>0985007509</t>
  </si>
  <si>
    <t>Vũ Viết Hải</t>
  </si>
  <si>
    <t>092202002111</t>
  </si>
  <si>
    <t>0945625946</t>
  </si>
  <si>
    <t>Vũ Viết Hải:33,đường 34,phường An Phú,quận 2,TP.HCM</t>
  </si>
  <si>
    <t>Vũ Viết Hưng</t>
  </si>
  <si>
    <t>0918150859</t>
  </si>
  <si>
    <t>Lê Đức Hải</t>
  </si>
  <si>
    <t>038202006539</t>
  </si>
  <si>
    <t>0378.754.708</t>
  </si>
  <si>
    <t>Lê Đức Hoàng</t>
  </si>
  <si>
    <t>Lê Thị Dung</t>
  </si>
  <si>
    <t>Bùi Thọ Hân</t>
  </si>
  <si>
    <t>231420034</t>
  </si>
  <si>
    <t>GIA LAI</t>
  </si>
  <si>
    <t>0862068467</t>
  </si>
  <si>
    <t>THÔN 8 , XÃ NGHĨA HƯNG , HUYỆN CHƯ PĂH , TỈNH GIA LAI</t>
  </si>
  <si>
    <t>BÙI THỌ CHUNG</t>
  </si>
  <si>
    <t>0984553508</t>
  </si>
  <si>
    <t>PHẠM THỊ LUYẾN</t>
  </si>
  <si>
    <t>0986510248</t>
  </si>
  <si>
    <t xml:space="preserve">Quyết định quay trở lại trường - Ngày 10/06/2024; Quyết định tam ngừng học - Ngày 17/06/2024; Quyết định tam ngừng học - Ngày 27/12/2023; </t>
  </si>
  <si>
    <t>Phạm Minh Hiếu</t>
  </si>
  <si>
    <t>Bà rịa vũng tàu</t>
  </si>
  <si>
    <t>077202004068</t>
  </si>
  <si>
    <t>Phạm Công Luận</t>
  </si>
  <si>
    <t>Nguyễn Thị Mỹ Nương</t>
  </si>
  <si>
    <t>Võ Huy Hòa</t>
  </si>
  <si>
    <t>184454699</t>
  </si>
  <si>
    <t>công an hà tĩnh</t>
  </si>
  <si>
    <t>0973962030</t>
  </si>
  <si>
    <t>D13/25D1 đường lê thị dung,ấp 4A,xã vĩnh lộc A,huyện bình chánh,tp hồ chí minh</t>
  </si>
  <si>
    <t>võ thanh bình</t>
  </si>
  <si>
    <t>0919823643</t>
  </si>
  <si>
    <t>nguyễn thị nguyệt</t>
  </si>
  <si>
    <t>0379450160</t>
  </si>
  <si>
    <t>Nguyễn Phú Hùng</t>
  </si>
  <si>
    <t>276064702</t>
  </si>
  <si>
    <t>0354077026</t>
  </si>
  <si>
    <t>Ấp 2</t>
  </si>
  <si>
    <t>Nguyễn Phú Sỹ</t>
  </si>
  <si>
    <t>Trần Thị Phương</t>
  </si>
  <si>
    <t>Đặng Thanh Khiết</t>
  </si>
  <si>
    <t>382003324</t>
  </si>
  <si>
    <t>0817233520</t>
  </si>
  <si>
    <t>Khóm 3 Phường 8 TP Cà Mau</t>
  </si>
  <si>
    <t>Đặng Văn Thanh</t>
  </si>
  <si>
    <t>0914525020</t>
  </si>
  <si>
    <t>Huỳnh Xuân Trang</t>
  </si>
  <si>
    <t>0947866364</t>
  </si>
  <si>
    <t>Trần Khánh Ly</t>
  </si>
  <si>
    <t>261617865</t>
  </si>
  <si>
    <t>0973211061</t>
  </si>
  <si>
    <t>167 Xã Hòa Minh, Tuy Phong, Bình Thuận</t>
  </si>
  <si>
    <t>Trần Quốc Toản</t>
  </si>
  <si>
    <t>Nguyễn Thị Tuyết Hải</t>
  </si>
  <si>
    <t>Đào Thị Trúc Ngân</t>
  </si>
  <si>
    <t>352605730</t>
  </si>
  <si>
    <t>0337916588</t>
  </si>
  <si>
    <t>204/12A QL13 P26 Bình Thạnh</t>
  </si>
  <si>
    <t>Đào Văn Phương</t>
  </si>
  <si>
    <t>0365255800</t>
  </si>
  <si>
    <t>Khưu thị Tố Loan</t>
  </si>
  <si>
    <t>Đinh Trọng Nghĩa</t>
  </si>
  <si>
    <t>080202004459</t>
  </si>
  <si>
    <t>0394216422</t>
  </si>
  <si>
    <t>Cầu Xây, Long Trạch, Cần Đước, Long An</t>
  </si>
  <si>
    <t>Đinh Văn Ngưng</t>
  </si>
  <si>
    <t>Nguyễn Thị Bạch Yến</t>
  </si>
  <si>
    <t xml:space="preserve">Quyết định chuyển Khóa - Ngành - Lớp - Ngày 26/10/2020; Quyết định tốt nghiệp - Ngày 03/04/2025; </t>
  </si>
  <si>
    <t>Bùi Thị Bích Ngọc</t>
  </si>
  <si>
    <t>241779452</t>
  </si>
  <si>
    <t>0399639992</t>
  </si>
  <si>
    <t>Số 25 Trần Phú, Quảng Phú, Cư Mgar, Đắk Lắk</t>
  </si>
  <si>
    <t>Bùi Đức Lĩnh</t>
  </si>
  <si>
    <t>Phạm Đức Nguyên</t>
  </si>
  <si>
    <t>251183789</t>
  </si>
  <si>
    <t>0336.546.387</t>
  </si>
  <si>
    <t>Phạm Đức Hiển</t>
  </si>
  <si>
    <t>Bùi Thị Hoa</t>
  </si>
  <si>
    <t xml:space="preserve">Quyết định tốt nghiệp - Ngày 11/03/2026; Quyết định tam ngừng học - Ngày 10/10/2023; Quyết định quay trở lại trường - Ngày 10/06/2024; </t>
  </si>
  <si>
    <t>Đỗ Khắc Hoàng Nguyên</t>
  </si>
  <si>
    <t>060202000112</t>
  </si>
  <si>
    <t>0966.041.795</t>
  </si>
  <si>
    <t>Đỗ Khắc Vũ</t>
  </si>
  <si>
    <t>Lê Thị Thanh Nga</t>
  </si>
  <si>
    <t>Nguyễn Quốc Trọng Nhân</t>
  </si>
  <si>
    <t>312490737</t>
  </si>
  <si>
    <t>0836299916</t>
  </si>
  <si>
    <t>10E9 Đốc Binh Kiều, Khu phố 4, Phường 3, TP. Mỹ Tho, Tiền Giang</t>
  </si>
  <si>
    <t>Nguyễn Quốc Trị</t>
  </si>
  <si>
    <t>Nguyễn Thị Bé Một</t>
  </si>
  <si>
    <t>Biện Minh Nhựt</t>
  </si>
  <si>
    <t>381972288</t>
  </si>
  <si>
    <t>0913733564</t>
  </si>
  <si>
    <t>Số 68 Ấp Thạch Điền, Lý Văn Lâm, Tp. Cà Mau, Cà Mau</t>
  </si>
  <si>
    <t>Biện Chí Lăng</t>
  </si>
  <si>
    <t>Lê Thị Thanh Lan</t>
  </si>
  <si>
    <t>Nguyễn Duy Phúc</t>
  </si>
  <si>
    <t>321611872</t>
  </si>
  <si>
    <t>0584428477</t>
  </si>
  <si>
    <t>596B, phường phú khương</t>
  </si>
  <si>
    <t>Nguyễn Thái Huân</t>
  </si>
  <si>
    <t>Nguyễn Thanh Trúc</t>
  </si>
  <si>
    <t>Phan Thanh Sang</t>
  </si>
  <si>
    <t>077202000449</t>
  </si>
  <si>
    <t>Cục Trưởng Cảnh Sát ĐKQL Cư Trú và DLQG về Dân Cư</t>
  </si>
  <si>
    <t>0567285351</t>
  </si>
  <si>
    <t>114E long liên long điền tỉnh Bà Rịa Vũng Tàu</t>
  </si>
  <si>
    <t>Phan Quang Vinh</t>
  </si>
  <si>
    <t>Phạm Thị Lệ Liền</t>
  </si>
  <si>
    <t>Nguyễn Thế Sáng</t>
  </si>
  <si>
    <t>187918811</t>
  </si>
  <si>
    <t>công an nghệ an</t>
  </si>
  <si>
    <t>0386858253</t>
  </si>
  <si>
    <t>ông nguyễn thế hung 
ở thôn nghĩa trung / xã đại đông / thanh chương/ nghệ an</t>
  </si>
  <si>
    <t>Nguyễn Thế Hùng</t>
  </si>
  <si>
    <t>0368243223</t>
  </si>
  <si>
    <t>NGUYÊN THỊ THIẾT</t>
  </si>
  <si>
    <t>0366831664</t>
  </si>
  <si>
    <t xml:space="preserve">Quyết định thôi học - Ngày 31/08/2022; Quyết định chuyển Khóa - Ngành - Lớp - Ngày 26/10/2020; </t>
  </si>
  <si>
    <t>Phạm Đức Sơn</t>
  </si>
  <si>
    <t>07020200475</t>
  </si>
  <si>
    <t>0964400150</t>
  </si>
  <si>
    <t>Phạm Đức Sơn số nhà 43 ấp 5 xã Tân Lập huyện Đồng Phú tỉnh Bình Phước</t>
  </si>
  <si>
    <t>Phạm Tiến Nhật</t>
  </si>
  <si>
    <t>0969201007</t>
  </si>
  <si>
    <t>Nguyễn Thị Lệ Hà</t>
  </si>
  <si>
    <t>0963178110</t>
  </si>
  <si>
    <t>Nguyễn Kim Tài</t>
  </si>
  <si>
    <t>312491127</t>
  </si>
  <si>
    <t>0977699051</t>
  </si>
  <si>
    <t>152 Ấp Thới Bình, Thới Sơn, Mỹ Tho, Tiền Giang</t>
  </si>
  <si>
    <t>Nguyễn Kim Tân</t>
  </si>
  <si>
    <t>Nguyễn Thị Dễ</t>
  </si>
  <si>
    <t>Tăng Việt Tân</t>
  </si>
  <si>
    <t>352665020</t>
  </si>
  <si>
    <t>0867766325</t>
  </si>
  <si>
    <t>Tăng Việt Tâm</t>
  </si>
  <si>
    <t>Quyết định tam ngừng học - Ngày 01/11/2022</t>
  </si>
  <si>
    <t>Nguyễn Thanh Thảo</t>
  </si>
  <si>
    <t>321801519</t>
  </si>
  <si>
    <t>ca tỉnh Bến Tre</t>
  </si>
  <si>
    <t>0275.3849..866</t>
  </si>
  <si>
    <t>số 40, ấp Thị, xã Hương Mỹ, huyện Mỏ Cày Nam, tỉnh Bến Tre</t>
  </si>
  <si>
    <t>Nguyễn Văn Định</t>
  </si>
  <si>
    <t>ĐoànThị Minh Huệ</t>
  </si>
  <si>
    <t>Quyết định thôi học - Ngày 09/08/2022</t>
  </si>
  <si>
    <t>Hồ Lê Bảo Trân</t>
  </si>
  <si>
    <t>312515126</t>
  </si>
  <si>
    <t>Công an tỉnh Tiền Giang</t>
  </si>
  <si>
    <t>0364953285</t>
  </si>
  <si>
    <t>Hồ Lê Bảo Trân, ấp Thạnh Phong, xã Yên Luông, huyện Gò Công Tây, tỉnh Tiền Giang</t>
  </si>
  <si>
    <t>Hồ Đắc Tuấn</t>
  </si>
  <si>
    <t>0918305188</t>
  </si>
  <si>
    <t>Lê Thị Minh</t>
  </si>
  <si>
    <t>0834619441</t>
  </si>
  <si>
    <t>Võ Quốc Truyển</t>
  </si>
  <si>
    <t>385830799</t>
  </si>
  <si>
    <t>0836.619.967</t>
  </si>
  <si>
    <t>Võ Văn Cấm</t>
  </si>
  <si>
    <t>Hồ Hạnh Nguyên</t>
  </si>
  <si>
    <t>Nguyễn Huỳnh Ngọc Tú</t>
  </si>
  <si>
    <t>251268694</t>
  </si>
  <si>
    <t>0337322967</t>
  </si>
  <si>
    <t>Thôn 4</t>
  </si>
  <si>
    <t>Nguyễn Thanh Vân</t>
  </si>
  <si>
    <t>Huỳnh Thị Ngọc Lan</t>
  </si>
  <si>
    <t>Huỳnh Trọng Tuấn</t>
  </si>
  <si>
    <t>Bà Rịa Vũng tàu</t>
  </si>
  <si>
    <t>077202000487</t>
  </si>
  <si>
    <t>Huỳnh Văn Đồng</t>
  </si>
  <si>
    <t>Lê Thị Ngọc Dung</t>
  </si>
  <si>
    <t>Trần Ngọc Thanh Tùng</t>
  </si>
  <si>
    <t>072202000102</t>
  </si>
  <si>
    <t>Trần Ngọc Sơn</t>
  </si>
  <si>
    <t>Nguyễn Thị Kim Oanh</t>
  </si>
  <si>
    <t xml:space="preserve">Quyết định tam ngừng học - Ngày 27/12/2024; Quyết định chuyển Khóa - Ngành - Lớp - Ngày 26/10/2020; </t>
  </si>
  <si>
    <t>Ngô Trần Duy Uyên</t>
  </si>
  <si>
    <t>225720500</t>
  </si>
  <si>
    <t>0394758781</t>
  </si>
  <si>
    <t>79, Diên Điền, Diên Khánh, Khánh Hòa</t>
  </si>
  <si>
    <t>Ngô Thanh Sơn</t>
  </si>
  <si>
    <t>Trần Thị Hàn Ni</t>
  </si>
  <si>
    <t>Phạm Hải Đăng</t>
  </si>
  <si>
    <t>Đông Nai</t>
  </si>
  <si>
    <t>272813960</t>
  </si>
  <si>
    <t>đồng nai</t>
  </si>
  <si>
    <t>0387935794</t>
  </si>
  <si>
    <t>Phạm Chín , tổ 6, ấp Bàu Sầm, xã Bàu Trâm, TP Long Khánh, tỉnh Đồng Nai</t>
  </si>
  <si>
    <t>Phạm Chín</t>
  </si>
  <si>
    <t>0918795252</t>
  </si>
  <si>
    <t>Võ Thị Nở</t>
  </si>
  <si>
    <t>0383674576</t>
  </si>
  <si>
    <t>S23-62CT</t>
  </si>
  <si>
    <t>Mai Ngọc Duy</t>
  </si>
  <si>
    <t>079201001108</t>
  </si>
  <si>
    <t>0909527303</t>
  </si>
  <si>
    <t>78/9 Khu phố Tân Phú 2, Tân Bình, Dĩ An, HCM</t>
  </si>
  <si>
    <t xml:space="preserve">Quyết định chuyển Khóa - Ngành - Lớp - Ngày 26/10/2020; Quyết định thôi học - Ngày 27/07/2022; </t>
  </si>
  <si>
    <t>Lê Minh Hậu</t>
  </si>
  <si>
    <t>079202002068</t>
  </si>
  <si>
    <t>Quận5</t>
  </si>
  <si>
    <t>2b98/4 xã phạm văn hai huyện bình chánh</t>
  </si>
  <si>
    <t>0703184323</t>
  </si>
  <si>
    <t>Trần Minh Hiếu</t>
  </si>
  <si>
    <t>037098003364</t>
  </si>
  <si>
    <t>0359276677</t>
  </si>
  <si>
    <t>MẸ .. số nhà 50 khu phố 3 phường ngọc trạo thị xã bỉm sơn tỉnh thanh hóa</t>
  </si>
  <si>
    <t>TRẦN ĐỨC HIỀN</t>
  </si>
  <si>
    <t>0978025538</t>
  </si>
  <si>
    <t>MAI THỊ LƯƠNG</t>
  </si>
  <si>
    <t>0333093058</t>
  </si>
  <si>
    <t>Nguyễn Thị Thúy Kiều</t>
  </si>
  <si>
    <t>215537490</t>
  </si>
  <si>
    <t>0379632900</t>
  </si>
  <si>
    <t>Cha: Nguyễn Văn Kiếm, ở thị trấn Diêu Trì, Tuy Phước, Bình Định</t>
  </si>
  <si>
    <t>Nguyễn Văn Kiếm</t>
  </si>
  <si>
    <t>Nguyễn Thị Hằng</t>
  </si>
  <si>
    <t>0339154628</t>
  </si>
  <si>
    <t>Quyết định thôi học - Ngày 17/12/2020</t>
  </si>
  <si>
    <t>Lê Ngọc Minh</t>
  </si>
  <si>
    <t>231320406</t>
  </si>
  <si>
    <t xml:space="preserve">Quyết định thôi học - Ngày 28/08/2023; Quyết định tam ngừng học - Ngày 05/04/2022; </t>
  </si>
  <si>
    <t>Nguyễn Trọng Nhân</t>
  </si>
  <si>
    <t>272799918</t>
  </si>
  <si>
    <t>241860179</t>
  </si>
  <si>
    <t>đăklăk</t>
  </si>
  <si>
    <t>0328267254</t>
  </si>
  <si>
    <t>78/7 ĐỒNG SỸ BÌNH tp BUÔN MA THUỘT tỉnh ĐĂKLĂK</t>
  </si>
  <si>
    <t>NGUYỄN CÔNG ĐÁT</t>
  </si>
  <si>
    <t>0983816518</t>
  </si>
  <si>
    <t>PHẠM THỊ HẠNH</t>
  </si>
  <si>
    <t>0352811018</t>
  </si>
  <si>
    <t>Hoàng Văn Quyền</t>
  </si>
  <si>
    <t>030202011244</t>
  </si>
  <si>
    <t xml:space="preserve">Quyết định xóa tên - Ngày 25/11/2022; Quyết định chuyển Khóa - Ngành - Lớp - Ngày 14/12/2020; </t>
  </si>
  <si>
    <t>Diệp Trương Minh Triệu</t>
  </si>
  <si>
    <t>058202001049</t>
  </si>
  <si>
    <t>0862846205</t>
  </si>
  <si>
    <t>32/4 Nguyễn Văn Trỗi, Phước Dân, Ninh Phước, Ninh Thuận</t>
  </si>
  <si>
    <t>Phan Hoàng Vũ</t>
  </si>
  <si>
    <t>261544163</t>
  </si>
  <si>
    <t>giồng trôm tỉnh bến tre</t>
  </si>
  <si>
    <t>321718609</t>
  </si>
  <si>
    <t>Công an bến tre</t>
  </si>
  <si>
    <t>0344001345</t>
  </si>
  <si>
    <t>Mẹ : phan thị kim trang , 95, ấp thới an xã châu hoà huyện giồng trôm tỉnh bến tre</t>
  </si>
  <si>
    <t>Lê Văn Được</t>
  </si>
  <si>
    <t>0345458705</t>
  </si>
  <si>
    <t>Phan Thị Kim Trang</t>
  </si>
  <si>
    <t>0356617150</t>
  </si>
  <si>
    <t xml:space="preserve">Quyết định quay trở lại trường - Ngày 26/08/2024; Quyết định tam ngừng học - Ngày 27/12/2023; </t>
  </si>
  <si>
    <t>Cao Minh Hoàng</t>
  </si>
  <si>
    <t>241903281</t>
  </si>
  <si>
    <t>0949.749.092</t>
  </si>
  <si>
    <t>Cao Tiến Dũng</t>
  </si>
  <si>
    <t>Đinh Thị Cúc</t>
  </si>
  <si>
    <t xml:space="preserve">Quyết định quay trở lại trường - Ngày 26/08/2024; Quyết định tam ngừng học - Ngày 04/10/2023; </t>
  </si>
  <si>
    <t>Phan Gia Hội</t>
  </si>
  <si>
    <t>Phú Túc, Phú Xuyên , Hà Nội</t>
  </si>
  <si>
    <t>001202021038</t>
  </si>
  <si>
    <t>0969039728</t>
  </si>
  <si>
    <t>31/10 Đường số 1, khu phố 5 Tân Tạo A, Bình Tân, HCM</t>
  </si>
  <si>
    <t>Nguyễn Văn Ngát</t>
  </si>
  <si>
    <t>Lê Thị Ngát</t>
  </si>
  <si>
    <t>261638938</t>
  </si>
  <si>
    <t>Lương Thanh Châu</t>
  </si>
  <si>
    <t>Nguyễn Thị Cảnh Linh</t>
  </si>
  <si>
    <t>Hà Duy Khương</t>
  </si>
  <si>
    <t>038201019059</t>
  </si>
  <si>
    <t>0978106981</t>
  </si>
  <si>
    <t>53/127/30/53A, Đường số 4, Bình Hưng Hòa, Bình Tân, HCM</t>
  </si>
  <si>
    <t>Hà Văn Mừng</t>
  </si>
  <si>
    <t>Lò Thị Phán</t>
  </si>
  <si>
    <t>074202002516</t>
  </si>
  <si>
    <t>Công an Bình Dương</t>
  </si>
  <si>
    <t>0343825615</t>
  </si>
  <si>
    <t>129/10 khu phố 6 phường Phú Thọ đường Phan Bội Châu tp Thủ dầu Một tỉnh Bình Dương</t>
  </si>
  <si>
    <t>Nguyễn Quốc Cường</t>
  </si>
  <si>
    <t>0909203008</t>
  </si>
  <si>
    <t>Trần Nguyễn Vũ Linh</t>
  </si>
  <si>
    <t>0986719472</t>
  </si>
  <si>
    <t>Trần Cao Quang Lâm</t>
  </si>
  <si>
    <t>077202002768</t>
  </si>
  <si>
    <t>0965144377</t>
  </si>
  <si>
    <t>261 QLS1, KP Hải Danh, Kim Dinh, TP Bà Rịa, Bà Rịa - Vũng Tàu</t>
  </si>
  <si>
    <t>Trần Văn Du</t>
  </si>
  <si>
    <t>Cao Thị Kim Tuyền</t>
  </si>
  <si>
    <t>Huỳnh Văn Lanh</t>
  </si>
  <si>
    <t>215564276</t>
  </si>
  <si>
    <t>0339047303</t>
  </si>
  <si>
    <t>HUỳnh Văn Hiền</t>
  </si>
  <si>
    <t>Nguyễn Thị Kim Nguyệt</t>
  </si>
  <si>
    <t>Phạm Trung Nghĩa</t>
  </si>
  <si>
    <t>079202027206</t>
  </si>
  <si>
    <t>0933209040</t>
  </si>
  <si>
    <t>14 Đường số 4B</t>
  </si>
  <si>
    <t>Phạm Trung Trí</t>
  </si>
  <si>
    <t>0909475740</t>
  </si>
  <si>
    <t>Đào Kim Yến</t>
  </si>
  <si>
    <t xml:space="preserve">Quyết định quay trở lại trường - Ngày 05/08/2024; Quyết định tam ngừng học - Ngày 28/12/2023; </t>
  </si>
  <si>
    <t>075202023636</t>
  </si>
  <si>
    <t>0343598936</t>
  </si>
  <si>
    <t>37 Lý Thái Tổ, Phường Xuân Hòa thành phố Long Khánh-Đồng Nai</t>
  </si>
  <si>
    <t>928638393</t>
  </si>
  <si>
    <t>Nguyễn Thị Thanh Tuyền</t>
  </si>
  <si>
    <t>0975685068</t>
  </si>
  <si>
    <t>Nguyễn Thị Quỳnh Như</t>
  </si>
  <si>
    <t>Tây NInh</t>
  </si>
  <si>
    <t>072302006050</t>
  </si>
  <si>
    <t>0393196353</t>
  </si>
  <si>
    <t>Tổ 6, Ấp Thạnh Hưng, Thạnh Đông, Tân Châu, Tây Ninh</t>
  </si>
  <si>
    <t>Nguyễn Hồng Ngoan</t>
  </si>
  <si>
    <t>Nguyễn Thị Mỹ Trang</t>
  </si>
  <si>
    <t>Nguyễn Thị Hồng Nhung</t>
  </si>
  <si>
    <t>079302004100</t>
  </si>
  <si>
    <t>0924578924</t>
  </si>
  <si>
    <t>Ngô Thị Bảo Ngọc ( mẹ ). 395/42 Nguyễn Văn Quá, Đông Hưng Thuận, Quận 12</t>
  </si>
  <si>
    <t>Nguyễn Thanh Hồng</t>
  </si>
  <si>
    <t>0938349273</t>
  </si>
  <si>
    <t>Ngô Thị Bảo Ngọc</t>
  </si>
  <si>
    <t>Đặng Thị Kiều Oanh</t>
  </si>
  <si>
    <t>Tuy Phước, Bình Định</t>
  </si>
  <si>
    <t>215537096</t>
  </si>
  <si>
    <t>0398496415</t>
  </si>
  <si>
    <t>Đặng Tiến Dũng, 16 Đào Tấn, thôn Mỹ Điền, thị trấn Tuy Phước, Tuy Phước, Bình Định</t>
  </si>
  <si>
    <t>ĐẶNG TIẾN DŨNG</t>
  </si>
  <si>
    <t>NGUYỄN ThỊ MƯỜI (EM)</t>
  </si>
  <si>
    <t>0343482824</t>
  </si>
  <si>
    <t>Danh Đình Phúc</t>
  </si>
  <si>
    <t>366358144</t>
  </si>
  <si>
    <t>0972654635</t>
  </si>
  <si>
    <t>Khơ me</t>
  </si>
  <si>
    <t>Vĩnh Thanh</t>
  </si>
  <si>
    <t>Danh Lệ</t>
  </si>
  <si>
    <t>Lâm Ngọc Tuyết</t>
  </si>
  <si>
    <t>Nguyễn Ngọc Sơn</t>
  </si>
  <si>
    <t>Đặng Lê Anh Thư</t>
  </si>
  <si>
    <t>Đan Phượng, Hà Nội</t>
  </si>
  <si>
    <t>001302011815</t>
  </si>
  <si>
    <t>0385253325</t>
  </si>
  <si>
    <t>số 42, đường 7A, KDC Nhơn Phú, phường Tăng Nhơn Phú B, quận 9, thành phố Hồ Chí Minh</t>
  </si>
  <si>
    <t>Đặng Xuân Mạnh</t>
  </si>
  <si>
    <t>Lê Thanh Tâm</t>
  </si>
  <si>
    <t>Trần Ngọc Minh Thư</t>
  </si>
  <si>
    <t>Tp.Hồ Chí MInh</t>
  </si>
  <si>
    <t>079302006676</t>
  </si>
  <si>
    <t>0786683385</t>
  </si>
  <si>
    <t>207/59/12 phạm văn hai phường 5 quận tân bình</t>
  </si>
  <si>
    <t>Trần Ngọc Linh</t>
  </si>
  <si>
    <t>0982752363</t>
  </si>
  <si>
    <t>Trần Thị Vân Anh</t>
  </si>
  <si>
    <t>0912883385</t>
  </si>
  <si>
    <t>Nguyễn Lâm Toàn</t>
  </si>
  <si>
    <t>Nguyễn Huỳnh Bảo Trân</t>
  </si>
  <si>
    <t>Biên hòa, Đồng Nai</t>
  </si>
  <si>
    <t>272918331</t>
  </si>
  <si>
    <t>0367074965</t>
  </si>
  <si>
    <t>81/2B Ấp Bình Hòa, Tổ 15, Hóa An, Biên Hòa, Đồng Nai</t>
  </si>
  <si>
    <t>Nguyễn Phi Bằng</t>
  </si>
  <si>
    <t>Huỳnh Thị Mộng Thu</t>
  </si>
  <si>
    <t>Nguyễn Đăng Tùng</t>
  </si>
  <si>
    <t>Thanh Hóa.</t>
  </si>
  <si>
    <t>038202011801</t>
  </si>
  <si>
    <t>0908959736</t>
  </si>
  <si>
    <t>c13/QD64, tổ 244, xã Bình Hưng, Huyện Bình Chánh, TP. HCM</t>
  </si>
  <si>
    <t>Nguyễn Đăng Giao</t>
  </si>
  <si>
    <t>Hà Thị Tuyết</t>
  </si>
  <si>
    <t>Vũ Văn Mạnh</t>
  </si>
  <si>
    <t>SG24CTN</t>
  </si>
  <si>
    <t>Nguyễn Tiến Vinh</t>
  </si>
  <si>
    <t>Quy Nhơn, Bình Định</t>
  </si>
  <si>
    <t>215575107</t>
  </si>
  <si>
    <t>CA tỉnh Bình Định</t>
  </si>
  <si>
    <t>0767016402</t>
  </si>
  <si>
    <t>KV5,Phường Quang Trung,TP Quy Nhơn, Bình Định</t>
  </si>
  <si>
    <t>Nguyễn Đức Quang</t>
  </si>
  <si>
    <t>0905573366</t>
  </si>
  <si>
    <t>Phan Thị Mỹ Dung</t>
  </si>
  <si>
    <t>0784363389</t>
  </si>
  <si>
    <t xml:space="preserve">Quyết định thôi học - Ngày 13/04/2021; Quyết định chuyển Khóa - Ngành - Lớp - Ngày 08/01/2021; </t>
  </si>
  <si>
    <t>Nguyễn Quốc Tú Anh</t>
  </si>
  <si>
    <t>079200001657</t>
  </si>
  <si>
    <t>0523218521</t>
  </si>
  <si>
    <t>CC 12 Đường Trường Sơn, Phường 15, Quận 10</t>
  </si>
  <si>
    <t>Võ Quốc Anh</t>
  </si>
  <si>
    <t>335011052</t>
  </si>
  <si>
    <t>0931501952</t>
  </si>
  <si>
    <t>Khóm 3, P1, Duyên Hải, Trà Vinh</t>
  </si>
  <si>
    <t>Võ Xuân Cảnh</t>
  </si>
  <si>
    <t>Trương Thị Thúy Oanh</t>
  </si>
  <si>
    <t>Nguyễn Xuân Bằng</t>
  </si>
  <si>
    <t>044202004891</t>
  </si>
  <si>
    <t>Nguyễn Xuân Tuân</t>
  </si>
  <si>
    <t>Dương Thị Hằng</t>
  </si>
  <si>
    <t>Hà Quốc Bảo</t>
  </si>
  <si>
    <t>092202005476</t>
  </si>
  <si>
    <t>0908274010</t>
  </si>
  <si>
    <t>Số 70, Kinh Láng Sen, Ấp Qui Lân 6, Thạnh Quới, Vĩnh Thạnh, Cần Thơ</t>
  </si>
  <si>
    <t>Hà Văn Niềm</t>
  </si>
  <si>
    <t>Đặng Thái Bình</t>
  </si>
  <si>
    <t>079202025070</t>
  </si>
  <si>
    <t>0917469353</t>
  </si>
  <si>
    <t>87/42/4 đường 27 P.6, Gò Vấp, HCM</t>
  </si>
  <si>
    <t>ĐẶNG THÁI HÒE</t>
  </si>
  <si>
    <t>0918327047</t>
  </si>
  <si>
    <t>NGUYỄN THỊ THE</t>
  </si>
  <si>
    <t>0917669353</t>
  </si>
  <si>
    <t xml:space="preserve">Quyết định tốt nghiệp - Ngày 03/04/2025; Quyết định chuyển Khóa - Ngành - Lớp - Ngày 26/10/2020; </t>
  </si>
  <si>
    <t>Huỳnh Xuân Chiến</t>
  </si>
  <si>
    <t>231449706</t>
  </si>
  <si>
    <t>Huỳnh Xuân Quang</t>
  </si>
  <si>
    <t>Trần Thị Phấn</t>
  </si>
  <si>
    <t>Lê Quang Định</t>
  </si>
  <si>
    <t>Lê Sỹ Hưng</t>
  </si>
  <si>
    <t>Nguyễn Thị Thơm</t>
  </si>
  <si>
    <t xml:space="preserve">Quyết định tam ngừng học - Ngày 01/11/2022; Quyết định quay trở lại trường - Ngày 08/05/2023; </t>
  </si>
  <si>
    <t>Lương Vĩnh Đạt</t>
  </si>
  <si>
    <t>261660611</t>
  </si>
  <si>
    <t>0329559952</t>
  </si>
  <si>
    <t>10 Nguyễn Trường Tộ , Khu Phố 3 , Đức Nghĩa , Phan Thiết , Bình Thuận ( Lương Đăng Khánh )</t>
  </si>
  <si>
    <t>Quyết định thôi học - Ngày 03/03/2022</t>
  </si>
  <si>
    <t>Châu Tuấn Đạt</t>
  </si>
  <si>
    <t>083202000900</t>
  </si>
  <si>
    <t>0702995900</t>
  </si>
  <si>
    <t>955/ đường Nguyễn Văn Tạo, Hồ Chí Minh, Huyện Nhà Bè, Xã Hiệp Phước</t>
  </si>
  <si>
    <t>Châu Văn Hải</t>
  </si>
  <si>
    <t>0972542633</t>
  </si>
  <si>
    <t>Dương Thị Tiền</t>
  </si>
  <si>
    <t xml:space="preserve">Quyết định quay trở lại trường - Ngày 12/09/2023; Quyết định tam ngừng học - Ngày 01/11/2022; Quyết định tam ngừng học - Ngày 06/10/2023; Quyết định xóa tên - Ngày 04/06/2025; Quyết định quay trở lại trường - Ngày 18/09/2024; </t>
  </si>
  <si>
    <t>Võ Nguyễn Tấn Đạt</t>
  </si>
  <si>
    <t>312495816</t>
  </si>
  <si>
    <t>CA tỉnh Tiền Giang</t>
  </si>
  <si>
    <t>0971541352</t>
  </si>
  <si>
    <t>khu phố 1 , thị trấn Vàm Láng , Gò Công Đông , Tiền Giang</t>
  </si>
  <si>
    <t>Võ Minh Tâm</t>
  </si>
  <si>
    <t>034951470</t>
  </si>
  <si>
    <t>Nguyễn Tuyết Hồng</t>
  </si>
  <si>
    <t>0326723047</t>
  </si>
  <si>
    <t>Trương Quốc Dũng</t>
  </si>
  <si>
    <t>079202001389</t>
  </si>
  <si>
    <t>Cục trưởng cục Cảnh sát ĐKQL cư trú và DLQG về dân cư</t>
  </si>
  <si>
    <t>0964011817</t>
  </si>
  <si>
    <t>Đạo phật</t>
  </si>
  <si>
    <t>54/8 đường 16a phường BHHA quận Bình Tân</t>
  </si>
  <si>
    <t>Trương Quốc Tuấn</t>
  </si>
  <si>
    <t>0983663379</t>
  </si>
  <si>
    <t>Lê Thị Ngọc Thu</t>
  </si>
  <si>
    <t>0348808273</t>
  </si>
  <si>
    <t>Lý Hữu Hoàng Duy</t>
  </si>
  <si>
    <t>079202009111</t>
  </si>
  <si>
    <t>0363872309</t>
  </si>
  <si>
    <t>Lý Hữu Sang    801/7 Xô Viết Nghệ Tĩnh Phường 26 Quận Binh Thạnh</t>
  </si>
  <si>
    <t>Lý Hữu Sang</t>
  </si>
  <si>
    <t>0938180140</t>
  </si>
  <si>
    <t>Hoàng Mỹ Lệ</t>
  </si>
  <si>
    <t>0768975083</t>
  </si>
  <si>
    <t xml:space="preserve">Quyết định buộc thôi học - Ngày 26/10/2021; Quyết định chuyển Khóa - Ngành - Lớp - Ngày 16/11/2020; </t>
  </si>
  <si>
    <t>Phan Việt Hà</t>
  </si>
  <si>
    <t>Hưng Yên</t>
  </si>
  <si>
    <t>033202007056</t>
  </si>
  <si>
    <t>CTCCS quản lý hành chính về trật tự xã hội</t>
  </si>
  <si>
    <t>0972381150</t>
  </si>
  <si>
    <t>đỗ mỹ bãi sậy ân thi hưng yên</t>
  </si>
  <si>
    <t>Phan Quang Minh</t>
  </si>
  <si>
    <t>0969163138</t>
  </si>
  <si>
    <t>Lâm Thị Bích</t>
  </si>
  <si>
    <t xml:space="preserve">Quyết định tốt nghiệp - Ngày 11/03/2026; Quyết định chuyển Khóa - Ngành - Lớp - Ngày 26/10/2020; </t>
  </si>
  <si>
    <t>Nguyễn Quốc Hải</t>
  </si>
  <si>
    <t>187827203</t>
  </si>
  <si>
    <t>Nguyễn Quốc Đạt</t>
  </si>
  <si>
    <t>Lê Thị Hoa</t>
  </si>
  <si>
    <t xml:space="preserve">Quyết định tam ngừng học - Ngày 11/10/2023; Quyết định tam ngừng học - Ngày 17/10/2024; Quyết định quay trở lại trường - Ngày 10/01/2024; </t>
  </si>
  <si>
    <t>Lê Đình Hải</t>
  </si>
  <si>
    <t>212818965</t>
  </si>
  <si>
    <t>CA QUẢNG NGÃI</t>
  </si>
  <si>
    <t>0963066458</t>
  </si>
  <si>
    <t>Lê Phạm Đình Huân Tổ dân phố 3 Thị Trấn Mộ Đức Huyện Mộ Đức Tỉnh Quảng Ngãi</t>
  </si>
  <si>
    <t>Lê Phạm Đình Huân</t>
  </si>
  <si>
    <t>Dương Thị Thanh Tâm</t>
  </si>
  <si>
    <t>Phạm Minh Hiển</t>
  </si>
  <si>
    <t>001202018701</t>
  </si>
  <si>
    <t>0911399596</t>
  </si>
  <si>
    <t xml:space="preserve">Quyết định chuyển Khóa - Ngành - Lớp - Ngày 25/10/2024; Quyết định tốt nghiệp - Ngày 16/09/2025; </t>
  </si>
  <si>
    <t>Nguyễn Văn Hiếu</t>
  </si>
  <si>
    <t>241809059</t>
  </si>
  <si>
    <t>Đaklak</t>
  </si>
  <si>
    <t>Nguyễn văn hiếu, 183/3-đường 28-phường 6-gò vấp</t>
  </si>
  <si>
    <t>Huỳnh Trung Hiếu</t>
  </si>
  <si>
    <t>335028434</t>
  </si>
  <si>
    <t>0925526876</t>
  </si>
  <si>
    <t>251/60C, Lê quang định, phường 07, quận bình thạnh</t>
  </si>
  <si>
    <t>Huỳnh Tấn Sĩ</t>
  </si>
  <si>
    <t>0913134619</t>
  </si>
  <si>
    <t>Nguyễn Thị Thúy Hằng</t>
  </si>
  <si>
    <t>0949214579</t>
  </si>
  <si>
    <t>Nguyễn Quốc Huy</t>
  </si>
  <si>
    <t>225827095</t>
  </si>
  <si>
    <t>0945129247</t>
  </si>
  <si>
    <t>Nguyễn Văn Hải  79 Hậu Giang, Lợi Phú, Cam Lợi, Cam Ranh, Khánh Hoà</t>
  </si>
  <si>
    <t>0903543033</t>
  </si>
  <si>
    <t>Phan Thị Thanh Tuyến</t>
  </si>
  <si>
    <t>0942897293</t>
  </si>
  <si>
    <t>Vũ Quốc Huy</t>
  </si>
  <si>
    <t>066202014526</t>
  </si>
  <si>
    <t>Easúp</t>
  </si>
  <si>
    <t>0981216444</t>
  </si>
  <si>
    <t>100 Thôn 6 TT Easup huyện Easup Đăk lăk</t>
  </si>
  <si>
    <t>Vũ Văn Dân</t>
  </si>
  <si>
    <t>0984319557</t>
  </si>
  <si>
    <t>Trần Thị Thêm</t>
  </si>
  <si>
    <t>1979</t>
  </si>
  <si>
    <t>Trần Văn Huy</t>
  </si>
  <si>
    <t>gia lai</t>
  </si>
  <si>
    <t>231254732</t>
  </si>
  <si>
    <t>0987972119</t>
  </si>
  <si>
    <t>trần van dũng</t>
  </si>
  <si>
    <t>Trần Văn Hiệp</t>
  </si>
  <si>
    <t>0379961055</t>
  </si>
  <si>
    <t>Đỗ Thị Điệp</t>
  </si>
  <si>
    <t>034</t>
  </si>
  <si>
    <t>312468074</t>
  </si>
  <si>
    <t>0354844730</t>
  </si>
  <si>
    <t>Nguyễn Văn Núp</t>
  </si>
  <si>
    <t>Lê Thị Ngọc Sương</t>
  </si>
  <si>
    <t>Huỳnh Chí Kha</t>
  </si>
  <si>
    <t>272872028</t>
  </si>
  <si>
    <t>cho mẹ: tổ 2, KP4,Phường Xuân Bình</t>
  </si>
  <si>
    <t>Nguyễn Đăng Khoa</t>
  </si>
  <si>
    <t>372025527</t>
  </si>
  <si>
    <t>rạch giá,kiên giang</t>
  </si>
  <si>
    <t>0562532524</t>
  </si>
  <si>
    <t>nguyễn hùng dũng ,148c,ngô thời nhiệm,phường an bình,rạch giá,kiên giang</t>
  </si>
  <si>
    <t>NGUYỄN HÙNG DŨNG</t>
  </si>
  <si>
    <t>0373180516</t>
  </si>
  <si>
    <t>NGUYỄN NGỌC TA</t>
  </si>
  <si>
    <t>0376779890</t>
  </si>
  <si>
    <t>Vĩnh Phúc</t>
  </si>
  <si>
    <t>026202003821</t>
  </si>
  <si>
    <t>0937889534</t>
  </si>
  <si>
    <t>đường tân chánh hiệp 03</t>
  </si>
  <si>
    <t>Nguyễn Văn Thắng</t>
  </si>
  <si>
    <t>Nguyễn Thúy Nga</t>
  </si>
  <si>
    <t>Tạ Ngọc Linh</t>
  </si>
  <si>
    <t>212884505</t>
  </si>
  <si>
    <t>Phường Nghĩa Chánh , TP. Quảng Ngãi</t>
  </si>
  <si>
    <t>0937081227</t>
  </si>
  <si>
    <t>19 , đường 15 , quốc lộ 13 , phường Hiệp Bình Phước , quận Thủ Đức ( Cho Bùi Thị Bạ)</t>
  </si>
  <si>
    <t>Tạ Ngọc Hạnh</t>
  </si>
  <si>
    <t>0902526060</t>
  </si>
  <si>
    <t>Bùi Thị Bạ</t>
  </si>
  <si>
    <t>0774687017</t>
  </si>
  <si>
    <t>Bùi Duy Lộc</t>
  </si>
  <si>
    <t>261577597</t>
  </si>
  <si>
    <t>0349485394</t>
  </si>
  <si>
    <t>Bùi Công Thành. Phú Hài - Phan Thiết - Bình Thuận</t>
  </si>
  <si>
    <t>Bùi Công Thành,</t>
  </si>
  <si>
    <t>0388056338</t>
  </si>
  <si>
    <t>0327080368</t>
  </si>
  <si>
    <t>Nguyễn Thiên Long</t>
  </si>
  <si>
    <t>079200001373</t>
  </si>
  <si>
    <t>0932187979</t>
  </si>
  <si>
    <t>A2 Cư Xá Bắc Hải, Phường 15, Quận 10, Hồ Chí Minh</t>
  </si>
  <si>
    <t>Ngô Việt Mỹ</t>
  </si>
  <si>
    <t>215583971</t>
  </si>
  <si>
    <t>Trần Việt Nhật</t>
  </si>
  <si>
    <t>036202002457</t>
  </si>
  <si>
    <t>0965.441.126</t>
  </si>
  <si>
    <t>Trần Xuân Thu</t>
  </si>
  <si>
    <t>Trần Thị Thắm</t>
  </si>
  <si>
    <t xml:space="preserve">Quyết định xóa tên - Ngày 06/06/2024; Quyết định chuyển Khóa - Ngành - Lớp - Ngày 26/10/2020; </t>
  </si>
  <si>
    <t>Tăng Hiến Phát</t>
  </si>
  <si>
    <t>026057938</t>
  </si>
  <si>
    <t>0352885267</t>
  </si>
  <si>
    <t>Gia đình, địa chỉ: A28/13A3 Bình Hưng, Bình Chánh, TPHCM</t>
  </si>
  <si>
    <t>Tăng Luân</t>
  </si>
  <si>
    <t>Phan Thị Hạnh</t>
  </si>
  <si>
    <t>0374710435</t>
  </si>
  <si>
    <t>Nguyễn Tấn Phong</t>
  </si>
  <si>
    <t>334995847</t>
  </si>
  <si>
    <t>0382844751</t>
  </si>
  <si>
    <t>Khóm Long Thạnh, P1, Duyên Hải, Trà Vinh</t>
  </si>
  <si>
    <t>Võ Thị Biết</t>
  </si>
  <si>
    <t>Mai Phong Phú</t>
  </si>
  <si>
    <t>042202000043</t>
  </si>
  <si>
    <t>CỤC TRƯỞNG CỤC CẢNH SÁT ĐKQL CƯ TRÚ VÀ QG VỀ DÂN CƯ</t>
  </si>
  <si>
    <t>0916135433</t>
  </si>
  <si>
    <t>276/29/13 mã lò , phường bình trị đông a , quận bình tân , hcm</t>
  </si>
  <si>
    <t>Mai Xuân Hồng</t>
  </si>
  <si>
    <t>0917177489</t>
  </si>
  <si>
    <t>Phan Thị Ái Liên</t>
  </si>
  <si>
    <t>0932030843</t>
  </si>
  <si>
    <t>Trần Minh Phú</t>
  </si>
  <si>
    <t>091200017551</t>
  </si>
  <si>
    <t>Cục trưởng cục cảnh sát quản lý hành chinh về trật tự xã hội</t>
  </si>
  <si>
    <t>Quyết định buộc thôi học - Ngày 03/11/2023</t>
  </si>
  <si>
    <t>Trần Đinh Minh Quang</t>
  </si>
  <si>
    <t>079099006886</t>
  </si>
  <si>
    <t>0368557157</t>
  </si>
  <si>
    <t>69/12B Trần Kế Xương, P.7, Phú Nhuận, Hồ Chí Minh</t>
  </si>
  <si>
    <t>Trần Văn Xuân</t>
  </si>
  <si>
    <t>Đinh Thị Tuyết Dung</t>
  </si>
  <si>
    <t>Trần Hồng Sơn</t>
  </si>
  <si>
    <t>034202002201</t>
  </si>
  <si>
    <t>Cục Trưởng Cục Cảnh Sát</t>
  </si>
  <si>
    <t>0971392438</t>
  </si>
  <si>
    <t>Mẹ:Tạ Thị Tuyết;Địa chỉ:Tổ dân phố Nghĩa Chỉ-Diêm Điền -Thái Bình</t>
  </si>
  <si>
    <t>Trần Đình Dự</t>
  </si>
  <si>
    <t>0975450555</t>
  </si>
  <si>
    <t>Tạ Thị Tuyết</t>
  </si>
  <si>
    <t>0346436773</t>
  </si>
  <si>
    <t>Trương Nhựt Tân</t>
  </si>
  <si>
    <t>025995847</t>
  </si>
  <si>
    <t>Nguyễn Hồng Thăng</t>
  </si>
  <si>
    <t>187994494</t>
  </si>
  <si>
    <t>Nguyễn văn cảnh,hàng 7 gia hoà châu đức bà rịa vũng tàu</t>
  </si>
  <si>
    <t>Hồ Thị Lượng</t>
  </si>
  <si>
    <t>Trần Đức Thắng</t>
  </si>
  <si>
    <t>051202012360</t>
  </si>
  <si>
    <t>T.Bình Định</t>
  </si>
  <si>
    <t>0865.842.078</t>
  </si>
  <si>
    <t>256/60c Lê Quang Định phường 07 quận Bình Thạnh</t>
  </si>
  <si>
    <t>Trần Đức Thủy</t>
  </si>
  <si>
    <t>Trần Thị Lệ Thủy</t>
  </si>
  <si>
    <t>Huỳnh Xuân Thắng</t>
  </si>
  <si>
    <t>231450357</t>
  </si>
  <si>
    <t>Trần Thị Phân</t>
  </si>
  <si>
    <t>Trần Hưng Thịnh</t>
  </si>
  <si>
    <t>BV Bình Dương</t>
  </si>
  <si>
    <t>079202021516</t>
  </si>
  <si>
    <t>0906609554</t>
  </si>
  <si>
    <t>cha : ấp 4 xã tân thạnh đông huyện củ chi TP.HCM</t>
  </si>
  <si>
    <t>trần hữu hưng</t>
  </si>
  <si>
    <t>0909740279</t>
  </si>
  <si>
    <t>trần ngọc mai</t>
  </si>
  <si>
    <t>0329574550</t>
  </si>
  <si>
    <t>Ngô Đức Thịnh</t>
  </si>
  <si>
    <t>301737972</t>
  </si>
  <si>
    <t>0784464412</t>
  </si>
  <si>
    <t>Ấp 5, Nhị Thành, Thủ Thừa, Long An</t>
  </si>
  <si>
    <t>Ngô Văn Phùng</t>
  </si>
  <si>
    <t>Lê Thị Tuyết Lan</t>
  </si>
  <si>
    <t>BV Từ Dũ, Tp.Hồ Chí MInh</t>
  </si>
  <si>
    <t>079202014724</t>
  </si>
  <si>
    <t>0906.114.615</t>
  </si>
  <si>
    <t>Trương Tấn Dũng</t>
  </si>
  <si>
    <t>Lê Hồng Điệp</t>
  </si>
  <si>
    <t>Phạm Minh Tiền</t>
  </si>
  <si>
    <t>385836157</t>
  </si>
  <si>
    <t>Công An Tỉnh Bạc Liêu</t>
  </si>
  <si>
    <t>0941016282</t>
  </si>
  <si>
    <t>kHONG</t>
  </si>
  <si>
    <t>Nguyễn Thị Diệu Huyền, 140 Bùi Thị Xuân, Phường Phạm Ngũ Lão, Quận 1, TP.HCM</t>
  </si>
  <si>
    <t>PHẠM MINH TRƯỜNG</t>
  </si>
  <si>
    <t>0943401143</t>
  </si>
  <si>
    <t>NGUYỄN THỊ DIỆU LIÊN</t>
  </si>
  <si>
    <t>0866134717</t>
  </si>
  <si>
    <t>Lê Thanh Toàn</t>
  </si>
  <si>
    <t>261424933</t>
  </si>
  <si>
    <t>công an Bình Thuận</t>
  </si>
  <si>
    <t>0584442203</t>
  </si>
  <si>
    <t>ĐÀO THỊ VÂN</t>
  </si>
  <si>
    <t>LÊ THANH HÓA</t>
  </si>
  <si>
    <t>0918552107</t>
  </si>
  <si>
    <t>0915560620</t>
  </si>
  <si>
    <t xml:space="preserve">Quyết định quay trở lại trường - Ngày 17/04/2024; Quyết định tam ngừng học - Ngày 06/10/2023; </t>
  </si>
  <si>
    <t>Võ Thanh Tòng</t>
  </si>
  <si>
    <t>091202005608</t>
  </si>
  <si>
    <t>0337067216</t>
  </si>
  <si>
    <t>Kp.Lò Bom</t>
  </si>
  <si>
    <t>Võ Thành Được</t>
  </si>
  <si>
    <t>Hàn Thị Tím</t>
  </si>
  <si>
    <t>Đinh Nhật Triều</t>
  </si>
  <si>
    <t>261614077</t>
  </si>
  <si>
    <t>0382.638.872</t>
  </si>
  <si>
    <t>Đinh Trọng Trung</t>
  </si>
  <si>
    <t>Trần Thị Thanh Kiều</t>
  </si>
  <si>
    <t>Nguyễn Trọng Trung</t>
  </si>
  <si>
    <t>372114583</t>
  </si>
  <si>
    <t>45/3a trương định tp rạch giá tỉnh Kiên Giang Nguyễn Ngọc toản</t>
  </si>
  <si>
    <t>Nguyễn Ngọc Toản</t>
  </si>
  <si>
    <t>Bùi Thị Vui</t>
  </si>
  <si>
    <t>Nguyễn Bùi Đức Tuấn</t>
  </si>
  <si>
    <t>Củ Chi, Tp.HCM</t>
  </si>
  <si>
    <t>079202012875</t>
  </si>
  <si>
    <t>Khu phố 5, thị trấn Củ Chi</t>
  </si>
  <si>
    <t>0981465726</t>
  </si>
  <si>
    <t>Cho Bùi Thị Lang, ở  ấp Gia Bẹ, xã Trung Lập Hạ, huyện Củ Chi, thành phố Hồ Chí Minh</t>
  </si>
  <si>
    <t>Nguyễn Đức</t>
  </si>
  <si>
    <t>0986357726</t>
  </si>
  <si>
    <t>Bùi thi Lang</t>
  </si>
  <si>
    <t>0776307256</t>
  </si>
  <si>
    <t>Phạm Minh Tùng</t>
  </si>
  <si>
    <t>Phù Mỹ - Bình Định</t>
  </si>
  <si>
    <t>215549154</t>
  </si>
  <si>
    <t>BÌNH ĐỊNH</t>
  </si>
  <si>
    <t>0356148778</t>
  </si>
  <si>
    <t>54/21 Quang Trung, Tăng Nhơn Phú B, Quận 9, TP. HCM</t>
  </si>
  <si>
    <t>Phạm Văn Lễ</t>
  </si>
  <si>
    <t>0775481906</t>
  </si>
  <si>
    <t>Lê Thị Thanh</t>
  </si>
  <si>
    <t>0335397019</t>
  </si>
  <si>
    <t>Ngô Ngọc Vàng</t>
  </si>
  <si>
    <t>261640094</t>
  </si>
  <si>
    <t>0365694320</t>
  </si>
  <si>
    <t>Thôn 4, xã Hồng Sơn, Huyện Hàm Thuận Bắc, Bình Thuận</t>
  </si>
  <si>
    <t>Ngô Ngọc Quý</t>
  </si>
  <si>
    <t>Nguyễn Thị Phương</t>
  </si>
  <si>
    <t>Nguyễn Lê Hàn Vũ</t>
  </si>
  <si>
    <t>025756541</t>
  </si>
  <si>
    <t>Công An Thành Phố Hồ Chí Minh</t>
  </si>
  <si>
    <t>0334839258</t>
  </si>
  <si>
    <t>TIN LÀNH</t>
  </si>
  <si>
    <t>Cha: NGUYỄN THANH HÙNG, 430/19 Điện Biên Phủ, P17, Bình Thạnh, HCM</t>
  </si>
  <si>
    <t>NGUYỄN THANH HÙNG</t>
  </si>
  <si>
    <t>0913772079</t>
  </si>
  <si>
    <t>PHẠM THỊ MIÊN</t>
  </si>
  <si>
    <t xml:space="preserve">Quyết định quay trở lại trường - Ngày 13/03/2023; Quyết định xóa tên - Ngày 03/11/2023; Quyết định tam ngừng học - Ngày 05/04/2022; </t>
  </si>
  <si>
    <t>Đoàn Đinh Thiên Vương</t>
  </si>
  <si>
    <t>077091003181</t>
  </si>
  <si>
    <t>Đặng Quốc Bảo</t>
  </si>
  <si>
    <t>080202003077</t>
  </si>
  <si>
    <t>0335216525</t>
  </si>
  <si>
    <t>Tân Quy Thượng, Tân Phú, Đức Hòa, Long An</t>
  </si>
  <si>
    <t>Đặng Văn Rắc</t>
  </si>
  <si>
    <t>Phan Thị Hóa</t>
  </si>
  <si>
    <t>Quyết định tốt nghiệp - Ngày 26/04/2025</t>
  </si>
  <si>
    <t>Nguyễn Văn Linh</t>
  </si>
  <si>
    <t>366396795</t>
  </si>
  <si>
    <t>0964359626</t>
  </si>
  <si>
    <t>Ấp khu 3, Thạnh Phú, Mỹ Xuyên, Sóc Trăng</t>
  </si>
  <si>
    <t>Nguyễn Văn Dũng</t>
  </si>
  <si>
    <t>Huỳnh Thị Cẩm</t>
  </si>
  <si>
    <t>301801497</t>
  </si>
  <si>
    <t>0846500439</t>
  </si>
  <si>
    <t>555 tổ 15 ấp long khánh xã phước hậu huyện cần giuộc tỉnh long an</t>
  </si>
  <si>
    <t>nguyễn minh tâm</t>
  </si>
  <si>
    <t>0918194978</t>
  </si>
  <si>
    <t>danh thị thoa</t>
  </si>
  <si>
    <t>0933127819</t>
  </si>
  <si>
    <t>Ngô Hữu Nhật Trường</t>
  </si>
  <si>
    <t>242005595</t>
  </si>
  <si>
    <t>daklak</t>
  </si>
  <si>
    <t>0945697180</t>
  </si>
  <si>
    <t>thôn 9 xã tân hòa huyện buôn đôn tỉnh daklak</t>
  </si>
  <si>
    <t>Ngô hữu hiệp</t>
  </si>
  <si>
    <t>0392007210</t>
  </si>
  <si>
    <t>nguyễn thị nhân nhường</t>
  </si>
  <si>
    <t>0819016488</t>
  </si>
  <si>
    <t>Trần Lan Anh</t>
  </si>
  <si>
    <t>060302013066</t>
  </si>
  <si>
    <t>0888685085</t>
  </si>
  <si>
    <t>236 Tôn Đức Thắng</t>
  </si>
  <si>
    <t>Phan Thị Sinh</t>
  </si>
  <si>
    <t>01693847685</t>
  </si>
  <si>
    <t>385856960</t>
  </si>
  <si>
    <t>0944537707</t>
  </si>
  <si>
    <t>Trần Hữu Dũng ( Cha ) số 23, đường Cách mạng, khóm 7, phường 1, TP Bạc Liêu</t>
  </si>
  <si>
    <t>Trần Hữu Dũng</t>
  </si>
  <si>
    <t>0902324787</t>
  </si>
  <si>
    <t>Trần Ngọc Nga</t>
  </si>
  <si>
    <t>0986835104</t>
  </si>
  <si>
    <t>Lê Trần Anh Đào</t>
  </si>
  <si>
    <t>079302013025</t>
  </si>
  <si>
    <t>0901873019</t>
  </si>
  <si>
    <t>Lê Trần Anh Đào 1/50/13/5 phường 27 
cư xá thanh đa quận bình thạnh tp.hcm</t>
  </si>
  <si>
    <t>Lê Minh Trí</t>
  </si>
  <si>
    <t>0903639139</t>
  </si>
  <si>
    <t>Trần Thị Thu Nguyệt</t>
  </si>
  <si>
    <t>0902760855</t>
  </si>
  <si>
    <t>Nguyễn Huỳnh Thúy Diễm</t>
  </si>
  <si>
    <t>212901995</t>
  </si>
  <si>
    <t>0359272147</t>
  </si>
  <si>
    <t>Đức Chánh, Mộ Đức, Quảng Ngãi</t>
  </si>
  <si>
    <t>Nguyễn Bá Rin</t>
  </si>
  <si>
    <t>Huỳnh Thị Việt</t>
  </si>
  <si>
    <t>0346027220</t>
  </si>
  <si>
    <t>Nguyễn Thị Xuân Diệu</t>
  </si>
  <si>
    <t>245438814</t>
  </si>
  <si>
    <t>Công an Tỉnh Đăk Nông</t>
  </si>
  <si>
    <t>0916317602</t>
  </si>
  <si>
    <t>Ba Nguyễn Minh
Thôn Xuyên Hà - Xã Đức Xuyên - Huyện Krong Nô - Tỉnh Đăk Nông</t>
  </si>
  <si>
    <t>0377974054</t>
  </si>
  <si>
    <t>Đặng Thị Ngọc</t>
  </si>
  <si>
    <t>Đoàn Xuân Diệu</t>
  </si>
  <si>
    <t>341982675</t>
  </si>
  <si>
    <t>0704778195</t>
  </si>
  <si>
    <t>Phạm Thị Xuân Hiền
Số 6/ Đinh Tiên Hoàng/ Khóm 2/ phường 2/ Sa Đéc/ Đồng Tháp</t>
  </si>
  <si>
    <t>Đoàn Thanh Nghiệp (mất)</t>
  </si>
  <si>
    <t>0775894212</t>
  </si>
  <si>
    <t>Phạm Thị Xuân Hiền</t>
  </si>
  <si>
    <t>Dương Phạm Hồng Dung</t>
  </si>
  <si>
    <t>079302023245</t>
  </si>
  <si>
    <t>Cục cảnh sát ĐKQL cư trú và DLQG về dân cư</t>
  </si>
  <si>
    <t>0349265927</t>
  </si>
  <si>
    <t>Cha: Dương Văn Hồng, 113/2 Đường 11, KP4, Linh Xuân, Thủ Đức, HCM</t>
  </si>
  <si>
    <t>DƯƠNG VĂN HỒNG</t>
  </si>
  <si>
    <t>0383344970</t>
  </si>
  <si>
    <t>PHẠM THỊ CÚC</t>
  </si>
  <si>
    <t>0347854865</t>
  </si>
  <si>
    <t>Lê Trọng Dũng</t>
  </si>
  <si>
    <t>079202020301</t>
  </si>
  <si>
    <t>0901273931</t>
  </si>
  <si>
    <t>LÊ TRỌNG LÂM - SỐ 7 (PHÒNG 205) PHÚ HÒA, PHƯỜNG 8, QUẬN TÂN BÌNH, TP.HCM</t>
  </si>
  <si>
    <t>LÊ TRỌNG LÂM</t>
  </si>
  <si>
    <t>0937060859</t>
  </si>
  <si>
    <t>NGUYỄN THÚY HẰNG</t>
  </si>
  <si>
    <t>0937200576</t>
  </si>
  <si>
    <t>Hoàng Thị Thu Giang</t>
  </si>
  <si>
    <t>Tỉnh Quảng Bình</t>
  </si>
  <si>
    <t>044302004589</t>
  </si>
  <si>
    <t>0899620817</t>
  </si>
  <si>
    <t>Hoàng Thị Trang, TDP Quyết Tiến, Thị trấn Nông Trường Việt Trung, huyện Bố Trạch, tỉnh Quảng Bình</t>
  </si>
  <si>
    <t>Hoàng Thị Trang</t>
  </si>
  <si>
    <t>0763122981</t>
  </si>
  <si>
    <t>187994902</t>
  </si>
  <si>
    <t>Huyện diễn châu , tỉnh nghệ an</t>
  </si>
  <si>
    <t>0395567240</t>
  </si>
  <si>
    <t>Hoàng Thị Hằng; xóm 3 ,xã minh châu ,huyện diễn châu, tỉnh nghệ an</t>
  </si>
  <si>
    <t>Lê Đình Toàn</t>
  </si>
  <si>
    <t>0383301577</t>
  </si>
  <si>
    <t>Hoàng Thị Hằng</t>
  </si>
  <si>
    <t>0398036124</t>
  </si>
  <si>
    <t>Nguyễn Hồng Mai Hân</t>
  </si>
  <si>
    <t>079302007974</t>
  </si>
  <si>
    <t>0906980296</t>
  </si>
  <si>
    <t>91/54 đinh tiên hoàng phường 3 quận bình thạnh</t>
  </si>
  <si>
    <t>NGUYỄN HỒNG VŨ</t>
  </si>
  <si>
    <t>0976996679</t>
  </si>
  <si>
    <t>NGUYỄN THỊ TUYẾT HỒNG</t>
  </si>
  <si>
    <t>0399979706</t>
  </si>
  <si>
    <t>Đỗ Thị Kim Hằng</t>
  </si>
  <si>
    <t>Tp. Hồ Chí MInh</t>
  </si>
  <si>
    <t>025970056</t>
  </si>
  <si>
    <t>0705869418</t>
  </si>
  <si>
    <t>Thạo, 329 tôn đản, p15. quận 4, tp hcm</t>
  </si>
  <si>
    <t>Đỗ Văn Thạo</t>
  </si>
  <si>
    <t>0397366231</t>
  </si>
  <si>
    <t>Trần Thị Kim Trang</t>
  </si>
  <si>
    <t>0906911854</t>
  </si>
  <si>
    <t xml:space="preserve">Quyết định tam ngừng học - Ngày 03/01/2025; Quyết định quay trở lại trường - Ngày 13/01/2025; </t>
  </si>
  <si>
    <t>038302008124</t>
  </si>
  <si>
    <t>Nguyễn Duy Hạnh</t>
  </si>
  <si>
    <t>Vũ Thị Tuyết Hạnh</t>
  </si>
  <si>
    <t>Hàm Thuận Nam, Bình Thuận</t>
  </si>
  <si>
    <t>261597663</t>
  </si>
  <si>
    <t>0374.664.093</t>
  </si>
  <si>
    <t>Vũ Văn Thành</t>
  </si>
  <si>
    <t>Nguyễn Thị Thìn</t>
  </si>
  <si>
    <t>Trần Thị Kim Hiệp</t>
  </si>
  <si>
    <t>066302004242</t>
  </si>
  <si>
    <t>0368677827</t>
  </si>
  <si>
    <t>Tổ 2, TT. Krông Năng, Đắk Lắk</t>
  </si>
  <si>
    <t>Trần Văn Hồng</t>
  </si>
  <si>
    <t>Dương Thị Vân</t>
  </si>
  <si>
    <t>Huỳnh Thị Thanh Hoa</t>
  </si>
  <si>
    <t>Tỉnh An Giang</t>
  </si>
  <si>
    <t>352583978</t>
  </si>
  <si>
    <t>0903783691</t>
  </si>
  <si>
    <t>Châu Phong, Tân Châu, An Giang</t>
  </si>
  <si>
    <t>Huỳnh Văn Thanh</t>
  </si>
  <si>
    <t>0917254518</t>
  </si>
  <si>
    <t>Lê Thị Thúy</t>
  </si>
  <si>
    <t>0795031089</t>
  </si>
  <si>
    <t>Phan Châu Thanh Hoàng</t>
  </si>
  <si>
    <t>079201010604</t>
  </si>
  <si>
    <t>0903.649.689</t>
  </si>
  <si>
    <t>38/7 Trần Thánh Tông, P15, Q. Tân Bình</t>
  </si>
  <si>
    <t>Phan Thanh Hùng</t>
  </si>
  <si>
    <t>0903649689</t>
  </si>
  <si>
    <t>Lê Thị Châu Loan</t>
  </si>
  <si>
    <t>0978998372</t>
  </si>
  <si>
    <t>Đỗ Chí Hoàng</t>
  </si>
  <si>
    <t>261548140</t>
  </si>
  <si>
    <t>cÔNG AN BÌNH THUẬN</t>
  </si>
  <si>
    <t>09145988350</t>
  </si>
  <si>
    <t>kHÔNG</t>
  </si>
  <si>
    <t>62 HÀ HUY TẬP PHƯỜNG ĐỨC THẮNG THÀNH PHỐ PHAN THIẾT TỈNH BÌNH THUẬN</t>
  </si>
  <si>
    <t>ĐỖ CHÍ TÂM</t>
  </si>
  <si>
    <t>0338681495</t>
  </si>
  <si>
    <t>NGUYỄN THỊ YÊN</t>
  </si>
  <si>
    <t>Nguyễn Thị Kiêm</t>
  </si>
  <si>
    <t>Cát MInh, Phù Cát, Bình Định</t>
  </si>
  <si>
    <t>215558856</t>
  </si>
  <si>
    <t>0339.791.631</t>
  </si>
  <si>
    <t>Nguyễn Mãnh</t>
  </si>
  <si>
    <t>Nguyễn Thị Hạt</t>
  </si>
  <si>
    <t>Huỳnh Quốc Lượng</t>
  </si>
  <si>
    <t>BV Bình Thuận</t>
  </si>
  <si>
    <t>261657837</t>
  </si>
  <si>
    <t>HUỳnh Công Hùng</t>
  </si>
  <si>
    <t>Nguyễn Thị Bích Phượng</t>
  </si>
  <si>
    <t>Lê Thị Luyến</t>
  </si>
  <si>
    <t>381946876</t>
  </si>
  <si>
    <t>0918692142</t>
  </si>
  <si>
    <t>Lý Thường Kiệt, Khóm 7, P6, Tp. Cà Mau, Cà Mau</t>
  </si>
  <si>
    <t>Phạm Thị Vân Ly</t>
  </si>
  <si>
    <t>BV Hà Tĩnh</t>
  </si>
  <si>
    <t>184422230</t>
  </si>
  <si>
    <t>0357.293.060</t>
  </si>
  <si>
    <t>PHạm Bá Dũng</t>
  </si>
  <si>
    <t>Phan Thị Điệp MInh</t>
  </si>
  <si>
    <t>Hàn Thị Tuyết Mai</t>
  </si>
  <si>
    <t>Tỉnh Thanh Hóa</t>
  </si>
  <si>
    <t>038302002749</t>
  </si>
  <si>
    <t>Cục cảnh sát quản lý hành chính về trật tự xã hội</t>
  </si>
  <si>
    <t>0963200748</t>
  </si>
  <si>
    <t>Tổ 60, kp Đông Chiêu , phường Tân Đông Hiệp, Dĩ An , Bình Dương</t>
  </si>
  <si>
    <t>Hàn Văn Phương</t>
  </si>
  <si>
    <t>Lương Thị Thoa</t>
  </si>
  <si>
    <t>0976319425</t>
  </si>
  <si>
    <t>Nguyễn Thị Na</t>
  </si>
  <si>
    <t>184424179</t>
  </si>
  <si>
    <t>0929029288</t>
  </si>
  <si>
    <t>Tổ 5 kp4 A Thơi Phú Quốc Kiên Giang</t>
  </si>
  <si>
    <t>Nguyễn Đình Cương</t>
  </si>
  <si>
    <t>Nguyễn Thị Thúy</t>
  </si>
  <si>
    <t>03688499</t>
  </si>
  <si>
    <t>Nguyễn Thị Bích Ngân</t>
  </si>
  <si>
    <t>215558834</t>
  </si>
  <si>
    <t>0359242460</t>
  </si>
  <si>
    <t>nguyễn thị bích ngân, cát minh phù cát Bình Định</t>
  </si>
  <si>
    <t>Nguyễn Văn Trúng</t>
  </si>
  <si>
    <t>0988195545</t>
  </si>
  <si>
    <t>Hồ Thị Lệ Thanh</t>
  </si>
  <si>
    <t>0369783591</t>
  </si>
  <si>
    <t>Nguyễn Thị Kim Ngân</t>
  </si>
  <si>
    <t>Tỉnh Hà Nam</t>
  </si>
  <si>
    <t>35302004865</t>
  </si>
  <si>
    <t>CỤC TRƯỞNG CỤC CẢNH SÁT QUẢN LÝ HÀNH CHÍNH VỀ TRẬT TỰ XÃ HỘI</t>
  </si>
  <si>
    <t>0818656015</t>
  </si>
  <si>
    <t>291 Nguyễn Duy Trinh, Phường Bình Trưng Tây, tp Thủ Đức, tp Hồ Chí Minh</t>
  </si>
  <si>
    <t>Nguyễn Đức Thuận</t>
  </si>
  <si>
    <t>0975879960</t>
  </si>
  <si>
    <t>Trần Thị Kính</t>
  </si>
  <si>
    <t>0836725223</t>
  </si>
  <si>
    <t>251278472</t>
  </si>
  <si>
    <t>Công an Tỉnh Lâm Đồng</t>
  </si>
  <si>
    <t>0337464384</t>
  </si>
  <si>
    <t>Nguyễn Hữu Thạo. Thôn Liên Hương, Xã Đạrsal, Huyện Đam Rông, Tỉnh Lâm Đồng</t>
  </si>
  <si>
    <t>NGUYỄN HỮU THẠO</t>
  </si>
  <si>
    <t>0338862348</t>
  </si>
  <si>
    <t>0334240180</t>
  </si>
  <si>
    <t>Nguyễn Ngọc Mỹ Nghi</t>
  </si>
  <si>
    <t>BV Hùng Vương, TP.HCM</t>
  </si>
  <si>
    <t>079302006799</t>
  </si>
  <si>
    <t>0937.122.988</t>
  </si>
  <si>
    <t>Nguyễn Văn Mỹ</t>
  </si>
  <si>
    <t>Đặng Thị Phượng</t>
  </si>
  <si>
    <t>Bùi Thị Ngọc</t>
  </si>
  <si>
    <t>TTYtế Chư Sê, Gia Lai</t>
  </si>
  <si>
    <t>231352518</t>
  </si>
  <si>
    <t>0967.504.628</t>
  </si>
  <si>
    <t>Mường</t>
  </si>
  <si>
    <t>Bùi Văn Nha</t>
  </si>
  <si>
    <t>Lưu Thị Nhường</t>
  </si>
  <si>
    <t>Nguyễn Thị Bội Ngọc</t>
  </si>
  <si>
    <t>165 Liên Nghĩa, Đức Trọng, Lâm Đồng</t>
  </si>
  <si>
    <t>251247321</t>
  </si>
  <si>
    <t>0384021265</t>
  </si>
  <si>
    <t>206/18 đường số 20 Dương Quảng Hàm Phường 5 Gò Vấp.Tp HCM</t>
  </si>
  <si>
    <t>0567587923</t>
  </si>
  <si>
    <t>Nguyễn Thị Xuân Ánh</t>
  </si>
  <si>
    <t>0937736765</t>
  </si>
  <si>
    <t>Hải Thị Ngọc Nhi</t>
  </si>
  <si>
    <t>264540111</t>
  </si>
  <si>
    <t>0978332840</t>
  </si>
  <si>
    <t>Chăm</t>
  </si>
  <si>
    <t>BÀ LA MÔN</t>
  </si>
  <si>
    <t>Mai Thị Thanh Duyên</t>
  </si>
  <si>
    <t>hải ngọc thương</t>
  </si>
  <si>
    <t>0963724156</t>
  </si>
  <si>
    <t>đàng thị loan</t>
  </si>
  <si>
    <t>0982278937</t>
  </si>
  <si>
    <t>Quyết định buộc thôi học - Ngày 14/05/2021</t>
  </si>
  <si>
    <t>Hồ Thị Lan Nhi</t>
  </si>
  <si>
    <t>215537382</t>
  </si>
  <si>
    <t>0385.398.902</t>
  </si>
  <si>
    <t>Hồ Văn Cầm</t>
  </si>
  <si>
    <t>Ngô Thị Thúy Phương</t>
  </si>
  <si>
    <t>Công an Quảng Bình</t>
  </si>
  <si>
    <t>Nguyễn Thị Mừng</t>
  </si>
  <si>
    <t>Trần Văn Đông</t>
  </si>
  <si>
    <t>0917690358</t>
  </si>
  <si>
    <t>0918352429</t>
  </si>
  <si>
    <t>Võ Thị Phượng</t>
  </si>
  <si>
    <t>Hải Lăng-Quảng Trị</t>
  </si>
  <si>
    <t>197480117</t>
  </si>
  <si>
    <t>Công an Quảng Trị</t>
  </si>
  <si>
    <t>0985471387</t>
  </si>
  <si>
    <t>Đội 4, Thôn Trung-Hải Trường-Hải Lăng-Quảng Trị</t>
  </si>
  <si>
    <t>Võ Cống</t>
  </si>
  <si>
    <t>0346065266</t>
  </si>
  <si>
    <t>Trương Thị Đức</t>
  </si>
  <si>
    <t>0369715865</t>
  </si>
  <si>
    <t>Nguyễn Huỳnh Tú Quyên</t>
  </si>
  <si>
    <t>215537106</t>
  </si>
  <si>
    <t>Nguyễn Quốc Kỳ</t>
  </si>
  <si>
    <t>Huỳnh Thị Chín</t>
  </si>
  <si>
    <t>Dương Ngọc Tân</t>
  </si>
  <si>
    <t>Trạm Ytế xã Phước Quang, Bình Định</t>
  </si>
  <si>
    <t>215583136</t>
  </si>
  <si>
    <t>0327.178.525</t>
  </si>
  <si>
    <t>Dương Ngọc Thanh</t>
  </si>
  <si>
    <t>Nguyễn Thị Mỹ Hoa</t>
  </si>
  <si>
    <t>Phạm Thị Thanh Thanh</t>
  </si>
  <si>
    <t>BV ND Gia Định, TP Hồ Chí Minh</t>
  </si>
  <si>
    <t>079302034699</t>
  </si>
  <si>
    <t>0707625648</t>
  </si>
  <si>
    <t>Công Gíao</t>
  </si>
  <si>
    <t>245 Bình Lợi p13 quận BÌnh Thạnh</t>
  </si>
  <si>
    <t>Phạm Văn Liễu</t>
  </si>
  <si>
    <t>0783212057</t>
  </si>
  <si>
    <t>Lê Thị Thân</t>
  </si>
  <si>
    <t xml:space="preserve">Quyết định quay trở lại trường - Ngày 17/04/2023; Quyết định tam ngừng học - Ngày 01/11/2022; </t>
  </si>
  <si>
    <t>Ngô Võ Hoàng Thơ</t>
  </si>
  <si>
    <t>BVĐK tỉnh Tiền Giang</t>
  </si>
  <si>
    <t>082302000094</t>
  </si>
  <si>
    <t>0918.462.865</t>
  </si>
  <si>
    <t>Ngô Văn Thi</t>
  </si>
  <si>
    <t>Võ Thị Chi</t>
  </si>
  <si>
    <t>Quyết định thôi học - Ngày 25/10/2021</t>
  </si>
  <si>
    <t>Trần Anh Thư</t>
  </si>
  <si>
    <t>Tỉnh Nghệ An</t>
  </si>
  <si>
    <t>187857111</t>
  </si>
  <si>
    <t>0948897904</t>
  </si>
  <si>
    <t>Lô 65,Đường D11,Khu An Thiên Lý ,phường Phước Long B,Quận 9 ,TPHCM</t>
  </si>
  <si>
    <t>TRẦN BÁ BÌNH</t>
  </si>
  <si>
    <t>0933384633</t>
  </si>
  <si>
    <t>NGUYỄN THỊ MAI</t>
  </si>
  <si>
    <t>0985605433</t>
  </si>
  <si>
    <t>Phạm Thị Minh Thư</t>
  </si>
  <si>
    <t>212438649</t>
  </si>
  <si>
    <t>0795881379</t>
  </si>
  <si>
    <t>426B/9 Nơ Trang Long phường 13 quận Bình Thạnh</t>
  </si>
  <si>
    <t>Phạm Ngọc Truyền</t>
  </si>
  <si>
    <t>0903775735</t>
  </si>
  <si>
    <t>Mai Thị Thu Vân</t>
  </si>
  <si>
    <t>0767344504</t>
  </si>
  <si>
    <t>Trương Cẩm Thư</t>
  </si>
  <si>
    <t>079302031780</t>
  </si>
  <si>
    <t>0896.627.354</t>
  </si>
  <si>
    <t>Trương Vũ Long</t>
  </si>
  <si>
    <t>Ao Thị Lệ</t>
  </si>
  <si>
    <t>Nguyễn Hồng Ngọc Thúy</t>
  </si>
  <si>
    <t>BV Hùng Vương, Tp.HCM</t>
  </si>
  <si>
    <t>079302003643</t>
  </si>
  <si>
    <t>CỤC TRƯỞNG CỤC CẢNH SÁT DKQL CƯ TRÚ VÀ DI QG VỀ DÂN CƯ</t>
  </si>
  <si>
    <t>0967461654</t>
  </si>
  <si>
    <t>2792</t>
  </si>
  <si>
    <t>176 BÀ HẠT PHƯỜNG 9 QUẬN 10</t>
  </si>
  <si>
    <t>NGUYỄN QUỐC VƯƠNG</t>
  </si>
  <si>
    <t>02838347413</t>
  </si>
  <si>
    <t>NGUYỄN THỊ KIM ÁNH</t>
  </si>
  <si>
    <t>0332181408</t>
  </si>
  <si>
    <t>Phan Thị Thúy</t>
  </si>
  <si>
    <t>251269007</t>
  </si>
  <si>
    <t>Công an tỉnh Lâm Đồng</t>
  </si>
  <si>
    <t>0357182560</t>
  </si>
  <si>
    <t>Mẹ, 289a Lữ Gia, P9, Đà Lạt, Lâm Đồng</t>
  </si>
  <si>
    <t>Phan Viết Vỵ</t>
  </si>
  <si>
    <t>0359513141</t>
  </si>
  <si>
    <t>0356142698</t>
  </si>
  <si>
    <t>Nguyễn Trần Minh Thy</t>
  </si>
  <si>
    <t>025980317</t>
  </si>
  <si>
    <t>Công an Thành Phố Hồ Chí Minh</t>
  </si>
  <si>
    <t>0379771882</t>
  </si>
  <si>
    <t>8/11/20 đường số 44,P.14, Q. Gò Vấp, HCM</t>
  </si>
  <si>
    <t>Nguyễn Mạnh Hùng</t>
  </si>
  <si>
    <t>0979389341</t>
  </si>
  <si>
    <t>Trần Thị Diễm Trang</t>
  </si>
  <si>
    <t>0906375631</t>
  </si>
  <si>
    <t>Đặng Thị Mỹ Tiên</t>
  </si>
  <si>
    <t>301781491</t>
  </si>
  <si>
    <t>Công anh tỉnh Long An</t>
  </si>
  <si>
    <t>0898785228</t>
  </si>
  <si>
    <t>xã Long Hiệp, Bến Lức, Long An</t>
  </si>
  <si>
    <t>Đặng Hoàng Vân</t>
  </si>
  <si>
    <t>0933294310</t>
  </si>
  <si>
    <t>Nguyễn Ngọc Trinh</t>
  </si>
  <si>
    <t>0794463230</t>
  </si>
  <si>
    <t>Trần Văn Tiến</t>
  </si>
  <si>
    <t>BV ĐKKV Xuân Lộc, Đồng Nai</t>
  </si>
  <si>
    <t>272908439</t>
  </si>
  <si>
    <t>Trần Văn Tú</t>
  </si>
  <si>
    <t>Hoàng Thị Lài</t>
  </si>
  <si>
    <t>Trần Thị Thùy Trang</t>
  </si>
  <si>
    <t>Trung An ,Vũ Thư ,Thái Bình</t>
  </si>
  <si>
    <t>034302010759</t>
  </si>
  <si>
    <t>0334795988</t>
  </si>
  <si>
    <t>Nguyễn Thị Lý 
Địa chỉ : 741A đường Nguyễn Duy Trinh, Phường Phú Hữu, Quận 9, TP.HCM</t>
  </si>
  <si>
    <t>TRẦN VĂN KHOA</t>
  </si>
  <si>
    <t>0986561533</t>
  </si>
  <si>
    <t>NGUYỄN THỊ LÝ</t>
  </si>
  <si>
    <t>0969630679</t>
  </si>
  <si>
    <t>Huỳnh Thị Huỳnh Trang</t>
  </si>
  <si>
    <t>BV ĐK Lâm Đồng</t>
  </si>
  <si>
    <t>111111111111</t>
  </si>
  <si>
    <t>0902644016</t>
  </si>
  <si>
    <t>142/1 Lý Chính Thắng, Phường 7, Quận 3, HCM</t>
  </si>
  <si>
    <t>Trần Hiếu Phước</t>
  </si>
  <si>
    <t>HUỳnh Thị Phượng Oanh</t>
  </si>
  <si>
    <t xml:space="preserve">Quyết định chuyển Khóa - Ngành - Lớp - Ngày 26/10/2020; Quyết định xóa tên - Ngày 25/11/2022; </t>
  </si>
  <si>
    <t>Chu Ngọc Tuyết Trinh</t>
  </si>
  <si>
    <t>079302002697</t>
  </si>
  <si>
    <t>0977.333.360</t>
  </si>
  <si>
    <t>42/33/28 trần đại nghĩa, tân tạo a, bình tân, tp.hcm</t>
  </si>
  <si>
    <t>CHU VĂN TUÂN</t>
  </si>
  <si>
    <t>0982091709</t>
  </si>
  <si>
    <t>NGUYỄN NGỌC THIÊN PHƯƠNG</t>
  </si>
  <si>
    <t>0977333360</t>
  </si>
  <si>
    <t>Quyết định tam ngừng học - Ngày 05/04/2022</t>
  </si>
  <si>
    <t>Huỳnh Thanh Trúc</t>
  </si>
  <si>
    <t>301810339</t>
  </si>
  <si>
    <t>0969.887.033</t>
  </si>
  <si>
    <t>Ấp 4, Hựu Thạnh, Đức Hòa, Long An</t>
  </si>
  <si>
    <t>Huỳnh Văn THanh</t>
  </si>
  <si>
    <t>Lê Thị Gái</t>
  </si>
  <si>
    <t>Đặng Lê Khả Tú</t>
  </si>
  <si>
    <t>BV Hàm Thuận Bắc, Bình Thuận</t>
  </si>
  <si>
    <t>261640414</t>
  </si>
  <si>
    <t>Đặng Ngọc Tiến</t>
  </si>
  <si>
    <t>Lê Thị Hồng Phan</t>
  </si>
  <si>
    <t>Phạm Thị Kim Tuyến</t>
  </si>
  <si>
    <t>264561475</t>
  </si>
  <si>
    <t>0927268623</t>
  </si>
  <si>
    <t>Phạm Ngọc Thông-Ninh Thuận</t>
  </si>
  <si>
    <t>Phạm Ngọc Thông</t>
  </si>
  <si>
    <t>0334217534</t>
  </si>
  <si>
    <t>Phạm Thị Kim Thu</t>
  </si>
  <si>
    <t>Trần Kiều Phi Uyên</t>
  </si>
  <si>
    <t>264566718</t>
  </si>
  <si>
    <t>0836499311</t>
  </si>
  <si>
    <t>20/2 Yết Kiêu, KP4, P. Đạo Long, TP. Phan Rang-Tháp Tràm, Ninh Thuận</t>
  </si>
  <si>
    <t>Trần Văn Minh</t>
  </si>
  <si>
    <t>0933307727</t>
  </si>
  <si>
    <t>Kiều Thị Kim Nhung</t>
  </si>
  <si>
    <t>0769211063</t>
  </si>
  <si>
    <t>Nguyễn Thị Thanh Vy</t>
  </si>
  <si>
    <t>079302034779</t>
  </si>
  <si>
    <t>0353441202</t>
  </si>
  <si>
    <t>Cho mẹ, số 179/5, đường số 42, phường Bình Trưng Đông, Q.2</t>
  </si>
  <si>
    <t>Nguyễn Huy Thắng</t>
  </si>
  <si>
    <t>0972825423</t>
  </si>
  <si>
    <t>Nguyễn Thị Tuyết Thu</t>
  </si>
  <si>
    <t>0971103977</t>
  </si>
  <si>
    <t>Nguyễn Thị Minh Xuân</t>
  </si>
  <si>
    <t>046301000142</t>
  </si>
  <si>
    <t>0778910593</t>
  </si>
  <si>
    <t>Lê Thị Lễ, 480/53/45 Bình Qưới, Phường 28, Bình Thạnh, TP.HCM</t>
  </si>
  <si>
    <t>Lê Thị Lễ</t>
  </si>
  <si>
    <t>0767231363</t>
  </si>
  <si>
    <t>Nguyễn Thị Hải Yến</t>
  </si>
  <si>
    <t>Chương Mỹ, Hà Nội</t>
  </si>
  <si>
    <t>001302001334</t>
  </si>
  <si>
    <t>0352229883</t>
  </si>
  <si>
    <t>Phú Nam An, Phú Nam, Chương Mỹ, Hà Nội</t>
  </si>
  <si>
    <t>Nguyễn Đăng Chiến</t>
  </si>
  <si>
    <t>Lê Thị Lịch</t>
  </si>
  <si>
    <t>Nguyễn Đại Thúy An</t>
  </si>
  <si>
    <t>Tp.Hồ chí Minh</t>
  </si>
  <si>
    <t>079302031383</t>
  </si>
  <si>
    <t>Cục trưởng cục cảnh sát DKQL cư trú và DLQG về dân sự</t>
  </si>
  <si>
    <t>0779959672</t>
  </si>
  <si>
    <t>151 khu phố 6 phường hiệp bình chánh quận thủ đức</t>
  </si>
  <si>
    <t>Nguyễn Đại Phương</t>
  </si>
  <si>
    <t>0909594662</t>
  </si>
  <si>
    <t>Nguyễn Thúy Kiều</t>
  </si>
  <si>
    <t>0935589547</t>
  </si>
  <si>
    <t>S23-62N</t>
  </si>
  <si>
    <t>Nguyễn Đào Như Bình</t>
  </si>
  <si>
    <t>272871444</t>
  </si>
  <si>
    <t>Giám Đốc CA Tỉnh Đồng Nai</t>
  </si>
  <si>
    <t>0969574843</t>
  </si>
  <si>
    <t>Bố: Nguyễn Quang Báu</t>
  </si>
  <si>
    <t>Nguyễn Quang Báu</t>
  </si>
  <si>
    <t>Đào Thị Lan Hồng</t>
  </si>
  <si>
    <t>0987149190</t>
  </si>
  <si>
    <t>Trần Thị Yến Thạnh</t>
  </si>
  <si>
    <t>ninh hòa/khánh hòa</t>
  </si>
  <si>
    <t>225963565</t>
  </si>
  <si>
    <t>0967140470</t>
  </si>
  <si>
    <t>Trần Thị Yến Thạnh
195 Đặng Thùy Trâm . Phường 13. Quận Bình Thạnh. Tp Hồ Chí Minh</t>
  </si>
  <si>
    <t>Trần Thanh Kiếm</t>
  </si>
  <si>
    <t>0359801248</t>
  </si>
  <si>
    <t>Cao Thị Hà</t>
  </si>
  <si>
    <t>0373330479</t>
  </si>
  <si>
    <t>Rmah Yen</t>
  </si>
  <si>
    <t>231355984</t>
  </si>
  <si>
    <t>0377997828</t>
  </si>
  <si>
    <t>Jrai</t>
  </si>
  <si>
    <t>R'Ô Kin</t>
  </si>
  <si>
    <t>Rmah H'Jep</t>
  </si>
  <si>
    <t>Trần Thảo Anh</t>
  </si>
  <si>
    <t>038301022520</t>
  </si>
  <si>
    <t>cục trưởng cục cảnh sát quản lí hành chính về trật tự xã hội</t>
  </si>
  <si>
    <t>0344045698</t>
  </si>
  <si>
    <t>01/3 Thị trấn ngọc lặc huyện ngọc lặc tỉnh thanh hóa</t>
  </si>
  <si>
    <t>Trần Đăng Hùng ( mất )</t>
  </si>
  <si>
    <t>Quách Thị Hông</t>
  </si>
  <si>
    <t>0382460542</t>
  </si>
  <si>
    <t>S23-62QT</t>
  </si>
  <si>
    <t>Đào Tuyết Anh</t>
  </si>
  <si>
    <t>079302034143</t>
  </si>
  <si>
    <t>Lê Thị Quế Anh</t>
  </si>
  <si>
    <t>342069044</t>
  </si>
  <si>
    <t>Nguyễn Thị Ngọc Ánh</t>
  </si>
  <si>
    <t>An Nhơn, Bình Định</t>
  </si>
  <si>
    <t>241976704</t>
  </si>
  <si>
    <t>0353567269</t>
  </si>
  <si>
    <t>Thôn 5</t>
  </si>
  <si>
    <t>Quyết định thôi học - Ngày 22/09/2022</t>
  </si>
  <si>
    <t>Cao Quốc Cường</t>
  </si>
  <si>
    <t>212573517</t>
  </si>
  <si>
    <t>Lý Ngọc Kim Hân</t>
  </si>
  <si>
    <t>BV Nhân dân Gia Định, Tp.HCM</t>
  </si>
  <si>
    <t>079302021611</t>
  </si>
  <si>
    <t>0375567927</t>
  </si>
  <si>
    <t>Tuấn, 104/4 Đinh Tiên Hoàng, p1. q.Bình Thạnh</t>
  </si>
  <si>
    <t>Lý Ngọc Tuấn</t>
  </si>
  <si>
    <t>01223805677</t>
  </si>
  <si>
    <t>Lê Thị Kim Tâm</t>
  </si>
  <si>
    <t>0786806987</t>
  </si>
  <si>
    <t>Võ Hoàng Huy</t>
  </si>
  <si>
    <t>312532322</t>
  </si>
  <si>
    <t>Tỉnh tiền giang</t>
  </si>
  <si>
    <t>32 thống nhất phường tân thành quận tân phú</t>
  </si>
  <si>
    <t>Nguyễn Thị Tuyết Linh</t>
  </si>
  <si>
    <t>079302033487</t>
  </si>
  <si>
    <t>TpHCM</t>
  </si>
  <si>
    <t>0934073315</t>
  </si>
  <si>
    <t>Nguyễn Thị Kim Trinh 995/80/78D hồng bàng phường 12 quận 6 TpHCM</t>
  </si>
  <si>
    <t>Giang Ìa</t>
  </si>
  <si>
    <t>0908909215</t>
  </si>
  <si>
    <t>Nguyễn Thị Kim Trinh</t>
  </si>
  <si>
    <t>0797178972</t>
  </si>
  <si>
    <t>Nguyễn Bảo Minh</t>
  </si>
  <si>
    <t>BV tinhr Ninh Thuận</t>
  </si>
  <si>
    <t>264543012</t>
  </si>
  <si>
    <t>0914218919</t>
  </si>
  <si>
    <t>247/24 Bùi Đình Túy, P.12, Q. Bình Thạnh, HCM</t>
  </si>
  <si>
    <t>Nguyễn Văn Tài</t>
  </si>
  <si>
    <t>Lê Thị Trọn</t>
  </si>
  <si>
    <t>Nguyễn Ngọc Hải My</t>
  </si>
  <si>
    <t>312494349</t>
  </si>
  <si>
    <t>0918609478</t>
  </si>
  <si>
    <t>Đinh Khả Quý</t>
  </si>
  <si>
    <t>Nguyễn Trọng Ngoán</t>
  </si>
  <si>
    <t>385840138</t>
  </si>
  <si>
    <t>0826851030</t>
  </si>
  <si>
    <t>Nguyễn Trọng Mến</t>
  </si>
  <si>
    <t>Bành Thị Hương</t>
  </si>
  <si>
    <t>Phạm Ngọc Ái Phương</t>
  </si>
  <si>
    <t>261427429</t>
  </si>
  <si>
    <t>Công an Thị trấn Chợ Lầu-huyện Bắc Bình- tỉnh Bình Thuận</t>
  </si>
  <si>
    <t>0941081644</t>
  </si>
  <si>
    <t>Phạm Hoài Trang thôn Xuân Quang- Thị trấn Chợ Lầu - huyện Bắc Bình- tỉnh Bình Thuận</t>
  </si>
  <si>
    <t>Phạm Hoài Trang</t>
  </si>
  <si>
    <t>0849391516</t>
  </si>
  <si>
    <t>0915781738</t>
  </si>
  <si>
    <t>Nguyễn Hữu Thế</t>
  </si>
  <si>
    <t>245425860</t>
  </si>
  <si>
    <t>Phạm Huỳnh Hoàng Thy</t>
  </si>
  <si>
    <t>079302000205</t>
  </si>
  <si>
    <t>Quyết định thôi học - Ngày 03/11/2020</t>
  </si>
  <si>
    <t>Nguyễn Minh Tiến</t>
  </si>
  <si>
    <t>089202000232</t>
  </si>
  <si>
    <t>098959114</t>
  </si>
  <si>
    <t>Ba Mẹ 23/12 đường 14 phường Hiệp Bình Chánh quận Thủ Đức TpHCM</t>
  </si>
  <si>
    <t>0903943081</t>
  </si>
  <si>
    <t>0962006634</t>
  </si>
  <si>
    <t>Nguyễn Ngọc Trâm</t>
  </si>
  <si>
    <t>079302018403</t>
  </si>
  <si>
    <t>0902343741</t>
  </si>
  <si>
    <t>2794</t>
  </si>
  <si>
    <t>1/14B Chánh Hưng</t>
  </si>
  <si>
    <t>Nguyễn Công Khải</t>
  </si>
  <si>
    <t>Trần Thị Ngọc Thảo</t>
  </si>
  <si>
    <t>Phạm Minh Trường</t>
  </si>
  <si>
    <t>245441913</t>
  </si>
  <si>
    <t>đăk nông</t>
  </si>
  <si>
    <t>0384970821</t>
  </si>
  <si>
    <t>cho phạm minh trường 288/19 dương đình hội quận 9</t>
  </si>
  <si>
    <t>phạm minh cảnh</t>
  </si>
  <si>
    <t>0528191300</t>
  </si>
  <si>
    <t>phạm thị hơn</t>
  </si>
  <si>
    <t>Nguyễn Ánh Vy</t>
  </si>
  <si>
    <t>Nghĩa Điền-Tư Nghĩa-Quảng Ngãi</t>
  </si>
  <si>
    <t>212439225</t>
  </si>
  <si>
    <t>Công An Quảng Ngãi</t>
  </si>
  <si>
    <t>0979169208</t>
  </si>
  <si>
    <t>154/182/17 Âu Dương Lân,phường 3,quận 8, thành phố Hồ Chí Minh</t>
  </si>
  <si>
    <t>Nguyễn Sỹ Quang</t>
  </si>
  <si>
    <t>0377534291</t>
  </si>
  <si>
    <t>Đinh Thị Kim Tường</t>
  </si>
  <si>
    <t>0399663228</t>
  </si>
  <si>
    <t>Quyết định thôi học - Ngày 28/04/2022</t>
  </si>
  <si>
    <t>Nguyễn Thụy Thúy An</t>
  </si>
  <si>
    <t>079302022666</t>
  </si>
  <si>
    <t>S23-62QT-KDQT</t>
  </si>
  <si>
    <t xml:space="preserve">Quyết định tốt nghiệp - Ngày 03/04/2025; Quyết định chuyển Khóa - Ngành - Lớp - Ngày 22/08/2022; </t>
  </si>
  <si>
    <t>Phan Thị Hồng Hà</t>
  </si>
  <si>
    <t>BV Đồng Nai</t>
  </si>
  <si>
    <t>276006675</t>
  </si>
  <si>
    <t>0327568367</t>
  </si>
  <si>
    <t>79A Tổ 9C, KP.12, An Bình, Biên Hòa, Đồng Nai</t>
  </si>
  <si>
    <t xml:space="preserve">Quyết định tốt nghiệp - Ngày 26/09/2024; Quyết định chuyển Khóa - Ngành - Lớp - Ngày 22/08/2022; </t>
  </si>
  <si>
    <t>BV tỉnh Đăk Lăk</t>
  </si>
  <si>
    <t>241953591</t>
  </si>
  <si>
    <t xml:space="preserve">Quyết định chuyển Khóa - Ngành - Lớp - Ngày 22/08/2022; Quyết định tốt nghiệp - Ngày 26/09/2024; </t>
  </si>
  <si>
    <t>Trần Thúy Hiền</t>
  </si>
  <si>
    <t>Krông Ana, Đăk, Lăk</t>
  </si>
  <si>
    <t>245420013</t>
  </si>
  <si>
    <t>Trần Đình Đằng</t>
  </si>
  <si>
    <t>Đoàn Nhật Hiền</t>
  </si>
  <si>
    <t>nhà hộ sinh Mỹ Phong, Phú Yên</t>
  </si>
  <si>
    <t>221502449</t>
  </si>
  <si>
    <t>0911722118</t>
  </si>
  <si>
    <t>35/29 Xô viết - Nghệ Tĩnh, P.17, Bình Thạnh, HCM</t>
  </si>
  <si>
    <t>Phạm Cao Hiển</t>
  </si>
  <si>
    <t>079201018930</t>
  </si>
  <si>
    <t>0948487710</t>
  </si>
  <si>
    <t>127 Nguyễn Xí, P.26, Bình Thạnh, HCM</t>
  </si>
  <si>
    <t>Quyết định chuyển Khóa - Ngành - Lớp - Ngày 22/08/2022</t>
  </si>
  <si>
    <t>Nguyễn Thị Hơn</t>
  </si>
  <si>
    <t>Đức Phổ, Quảng Ngãi</t>
  </si>
  <si>
    <t>212851187</t>
  </si>
  <si>
    <t>Nguỹen Thanh Quang</t>
  </si>
  <si>
    <t>Dương Thị Chí</t>
  </si>
  <si>
    <t>Ngô Văn Huy</t>
  </si>
  <si>
    <t>Yên Định, Thanh Hóa</t>
  </si>
  <si>
    <t>038202023028</t>
  </si>
  <si>
    <t>Ngô Văn Sơn</t>
  </si>
  <si>
    <t>Lê Thị Thiết</t>
  </si>
  <si>
    <t>Nguyễn Thúy Huỳnh</t>
  </si>
  <si>
    <t>352623049</t>
  </si>
  <si>
    <t>0984003966</t>
  </si>
  <si>
    <t>Nguyễn MInh Chí</t>
  </si>
  <si>
    <t>Nguyễn Thị Thúy Hồng</t>
  </si>
  <si>
    <t>Nguyễn Hữu Nam</t>
  </si>
  <si>
    <t>BV tỉnh hà tĩnh</t>
  </si>
  <si>
    <t>184428961</t>
  </si>
  <si>
    <t>Công an tỉnh hà tĩnh</t>
  </si>
  <si>
    <t>0947638645</t>
  </si>
  <si>
    <t>Nguyễn hữu duyên , Tp hà tĩnh</t>
  </si>
  <si>
    <t>Nguyễn hữu duyên</t>
  </si>
  <si>
    <t>0911603268</t>
  </si>
  <si>
    <t>Nguyễn thị bình</t>
  </si>
  <si>
    <t>0918890677</t>
  </si>
  <si>
    <t xml:space="preserve">Quyết định buộc thôi học - Ngày 11/11/2025; Quyết định chuyển Khóa - Ngành - Lớp - Ngày 22/08/2022; </t>
  </si>
  <si>
    <t>Dương Thanh Ngân</t>
  </si>
  <si>
    <t>079302023935</t>
  </si>
  <si>
    <t>0946969463</t>
  </si>
  <si>
    <t>Nguyễn Thị Nhung 366/8 nơ trang long phường 13 quận bình thạnh</t>
  </si>
  <si>
    <t>Dương Văn Ngọc</t>
  </si>
  <si>
    <t>Nguyễn Thị Nhung</t>
  </si>
  <si>
    <t>Lương Thị Nguyệt</t>
  </si>
  <si>
    <t>Kon Tum</t>
  </si>
  <si>
    <t>233314335</t>
  </si>
  <si>
    <t>công an tinh kon tum</t>
  </si>
  <si>
    <t>0328717131</t>
  </si>
  <si>
    <t>Lương Hồng May</t>
  </si>
  <si>
    <t>0901911580</t>
  </si>
  <si>
    <t>Lò  Thị An</t>
  </si>
  <si>
    <t>0325458221</t>
  </si>
  <si>
    <t>Đặng Hoàng Phi</t>
  </si>
  <si>
    <t>BV Từ Dũ, Tp.HCM</t>
  </si>
  <si>
    <t>079202002534</t>
  </si>
  <si>
    <t>Đặng Hữu Hạnh</t>
  </si>
  <si>
    <t xml:space="preserve">Quyết định chuyển Khóa - Ngành - Lớp - Ngày 22/08/2022; Quyết định tam ngừng học - Ngày 14/02/2025; </t>
  </si>
  <si>
    <t>Mai Thị Diệu Phương</t>
  </si>
  <si>
    <t>038301018313</t>
  </si>
  <si>
    <t>0359157501</t>
  </si>
  <si>
    <t>Mai Bắc Bình</t>
  </si>
  <si>
    <t>Đặng Bảo Quốc</t>
  </si>
  <si>
    <t>184419177</t>
  </si>
  <si>
    <t>0923972002</t>
  </si>
  <si>
    <t>sn 72 lê duy điếm phường đại nài tp hà tĩnh tĩnh hà tĩnh</t>
  </si>
  <si>
    <t>Đặng phi Hùng</t>
  </si>
  <si>
    <t>0976086499</t>
  </si>
  <si>
    <t>lê thị mai hương</t>
  </si>
  <si>
    <t>0945461975</t>
  </si>
  <si>
    <t xml:space="preserve">Quyết định chuyển Khóa - Ngành - Lớp - Ngày 22/08/2022; Quyết định buộc thôi học - Ngày 25/11/2022; </t>
  </si>
  <si>
    <t>264566793</t>
  </si>
  <si>
    <t>0985288807</t>
  </si>
  <si>
    <t>Nguyễn Thanh Tuyến</t>
  </si>
  <si>
    <t xml:space="preserve">Quyết định chuyển Khóa - Ngành - Lớp - Ngày 22/08/2022; Quyết định tốt nghiệp - Ngày 10/09/2025; </t>
  </si>
  <si>
    <t>Nguyễn Văn Thử</t>
  </si>
  <si>
    <t>079202029531</t>
  </si>
  <si>
    <t>Tp.hcm</t>
  </si>
  <si>
    <t>Tôi, Đối diện 26/23,Đường số19, kp4 , P.BHHA, Q.Bình Tân</t>
  </si>
  <si>
    <t xml:space="preserve">Quyết định chuyển Khóa - Ngành - Lớp - Ngày 22/08/2022; Quyết định xóa tên - Ngày 03/11/2023; </t>
  </si>
  <si>
    <t>Nguyễn Huyền Trân</t>
  </si>
  <si>
    <t>382043157</t>
  </si>
  <si>
    <t>0837556815</t>
  </si>
  <si>
    <t>Bố : Nguyễn Văn Nhỏ 
Địa chỉ : 108 , Thuận Lợi _ Tân Đức _ Đầm Dơi _ Cà Mau</t>
  </si>
  <si>
    <t>NGUYỄN VĂN NHỎ</t>
  </si>
  <si>
    <t>0813028329</t>
  </si>
  <si>
    <t>BÙI BÍCH TUYỀN</t>
  </si>
  <si>
    <t>0942231307</t>
  </si>
  <si>
    <t>Trần Lê Thanh Vy</t>
  </si>
  <si>
    <t>079302026524</t>
  </si>
  <si>
    <t>0934037331</t>
  </si>
  <si>
    <t>73/8 Hồ Hảo Hới, P. Cô Giang, Q.1, HCM</t>
  </si>
  <si>
    <t>Trần Thanh Dũng</t>
  </si>
  <si>
    <t>Lê Thị Kim Thu</t>
  </si>
  <si>
    <t>Quyết định chuyển Khóa - Ngành - Lớp - Ngày 27/07/2022</t>
  </si>
  <si>
    <t>Đỗ Văn An</t>
  </si>
  <si>
    <t>261633601</t>
  </si>
  <si>
    <t>0352756320</t>
  </si>
  <si>
    <t>95 Âu Cơ, Tiến Thạnh, Tiến Lợi, Phan Thiết, Bình Thuận</t>
  </si>
  <si>
    <t>S23-62QT-MAR</t>
  </si>
  <si>
    <t>Nguyễn Hồng Ân</t>
  </si>
  <si>
    <t>Tịnh Thiện -Tp quảng ngãi -quảng ngãi</t>
  </si>
  <si>
    <t>212886269</t>
  </si>
  <si>
    <t>Quãng Ngãi</t>
  </si>
  <si>
    <t>0368071164</t>
  </si>
  <si>
    <t>Lý Thị Thu Thơm —26 dương thị mười phường  hiệp thành quận 12 tphcm</t>
  </si>
  <si>
    <t>Nguyễn hồng phương</t>
  </si>
  <si>
    <t>0906685338</t>
  </si>
  <si>
    <t>Lý thi thu thơm</t>
  </si>
  <si>
    <t>08 9649 2278</t>
  </si>
  <si>
    <t xml:space="preserve">Quyết định chuyển Khóa - Ngành - Lớp - Ngày 27/07/2022; Quyết định tốt nghiệp - Ngày 03/04/2025; </t>
  </si>
  <si>
    <t>Nguyễn Trọng Ngọc Anh</t>
  </si>
  <si>
    <t>038301004006</t>
  </si>
  <si>
    <t>0705930364</t>
  </si>
  <si>
    <t>Phố Thành Mai</t>
  </si>
  <si>
    <t xml:space="preserve">Quyết định tốt nghiệp - Ngày 03/04/2025; Quyết định chuyển Khóa - Ngành - Lớp - Ngày 27/07/2022; </t>
  </si>
  <si>
    <t>Nguyễn Bảo Châu</t>
  </si>
  <si>
    <t>BV đa khoa Bình Phước</t>
  </si>
  <si>
    <t>285882131</t>
  </si>
  <si>
    <t xml:space="preserve">Quyết định tốt nghiệp - Ngày 26/09/2024; Quyết định chuyển Khóa - Ngành - Lớp - Ngày 27/07/2022; </t>
  </si>
  <si>
    <t>Phạm Thị Chung</t>
  </si>
  <si>
    <t>241881043</t>
  </si>
  <si>
    <t>đắk lăk</t>
  </si>
  <si>
    <t>0349566192</t>
  </si>
  <si>
    <t>SN 381,TDP Quyết Tiến , TT Eapốk, cưMgar , đăk Lăk</t>
  </si>
  <si>
    <t>Phạm Phú Chín</t>
  </si>
  <si>
    <t>0985364276</t>
  </si>
  <si>
    <t>Phạm Thị Bảy</t>
  </si>
  <si>
    <t>038498148</t>
  </si>
  <si>
    <t>Trần Thị Thu Cúc</t>
  </si>
  <si>
    <t>Bình Chánh - Bình Chánh - Tp HCM</t>
  </si>
  <si>
    <t>079302034568</t>
  </si>
  <si>
    <t>0326398183</t>
  </si>
  <si>
    <t>Trần Thị Thu Hiền, B21/11 ấp 2 Hoàng Phan Thái xã Bình Chánh huyện Bình Chánh</t>
  </si>
  <si>
    <t>0359066595</t>
  </si>
  <si>
    <t>BV Triều An, Tp.Hồ Chí Minh</t>
  </si>
  <si>
    <t>080202000454</t>
  </si>
  <si>
    <t>Sông Vệ huyện Tư Nghĩa tỉnh Quảng Ngãi</t>
  </si>
  <si>
    <t>212537348</t>
  </si>
  <si>
    <t>Công an huyện Tư Nghĩa</t>
  </si>
  <si>
    <t>0386831318</t>
  </si>
  <si>
    <t>Nguyễn Phướng thị trấn Sông Vệ huyện Tư Nghĩa tỉnh Quảng Ngãi</t>
  </si>
  <si>
    <t>Nguyễn Phướng</t>
  </si>
  <si>
    <t>0396384769</t>
  </si>
  <si>
    <t>Trần Thị Tý</t>
  </si>
  <si>
    <t>0377673531</t>
  </si>
  <si>
    <t xml:space="preserve">Quyết định chuyển Khóa - Ngành - Lớp - Ngày 27/07/2022; Quyết định tốt nghiệp - Ngày 26/09/2024; </t>
  </si>
  <si>
    <t>Đặng Việt Duy</t>
  </si>
  <si>
    <t>bệnh viện Bình Thuận</t>
  </si>
  <si>
    <t>261640406</t>
  </si>
  <si>
    <t>bình thuận</t>
  </si>
  <si>
    <t>0778233526</t>
  </si>
  <si>
    <t>đặng văn hảo, tổ 7, thôn an phú, hàm chính, hàm thuận bắc, bình thuận</t>
  </si>
  <si>
    <t>đặng văn hảo</t>
  </si>
  <si>
    <t>0963539381</t>
  </si>
  <si>
    <t>nguyễn thị trúc</t>
  </si>
  <si>
    <t>0373114974</t>
  </si>
  <si>
    <t>Huỳnh Ngọc Hân</t>
  </si>
  <si>
    <t>BV Cà Mau</t>
  </si>
  <si>
    <t>382042514</t>
  </si>
  <si>
    <t>Đỗ Minh Hào</t>
  </si>
  <si>
    <t>Hoàng Nam, Nghĩa Hưng ,Nam Định</t>
  </si>
  <si>
    <t>036202000192</t>
  </si>
  <si>
    <t>0359623820</t>
  </si>
  <si>
    <t>Quận Bình Thạnh , Tp HCM</t>
  </si>
  <si>
    <t>Đã Mất</t>
  </si>
  <si>
    <t>Trịnh Thị Lê</t>
  </si>
  <si>
    <t>0814678966</t>
  </si>
  <si>
    <t xml:space="preserve">Quyết định thôi học - Ngày 05/12/2025; Quyết định tam ngừng học - Ngày 21/03/2024; Quyết định chuyển Khóa - Ngành - Lớp - Ngày 27/07/2022; </t>
  </si>
  <si>
    <t>Đoàn Thị Thu Hiền</t>
  </si>
  <si>
    <t>Bảo Lộc, Lâm Đồng</t>
  </si>
  <si>
    <t>251321411</t>
  </si>
  <si>
    <t>0336990296</t>
  </si>
  <si>
    <t>27/7 lạc Lonh Quân Bảo Lâm Lâm Đồng</t>
  </si>
  <si>
    <t>Đoàn Công Dẫn</t>
  </si>
  <si>
    <t>0366532423</t>
  </si>
  <si>
    <t>0333703930</t>
  </si>
  <si>
    <t>Trần Nguyễn Huy Hoàng</t>
  </si>
  <si>
    <t>079202000732</t>
  </si>
  <si>
    <t>Trần Ngọc Dũng</t>
  </si>
  <si>
    <t>Nguyễn Thị Hồng Vân</t>
  </si>
  <si>
    <t xml:space="preserve">Quyết định chuyển Khóa - Ngành - Lớp - Ngày 27/07/2022; Quyết định tốt nghiệp - Ngày 16/09/2025; </t>
  </si>
  <si>
    <t>Võ Trần Huy Hùng</t>
  </si>
  <si>
    <t>Lâm Hà, Lâm Đồng</t>
  </si>
  <si>
    <t>251246458</t>
  </si>
  <si>
    <t>Võ Văn Sinh</t>
  </si>
  <si>
    <t>Hoàng Phi Hùng</t>
  </si>
  <si>
    <t>BV II Lâm Đồng</t>
  </si>
  <si>
    <t>251254094</t>
  </si>
  <si>
    <t>Hoàng Ngọc Dục</t>
  </si>
  <si>
    <t>Hoàng Thị Bổng</t>
  </si>
  <si>
    <t>Võ Phan Hoài Khánh</t>
  </si>
  <si>
    <t>212860666</t>
  </si>
  <si>
    <t>0775011089</t>
  </si>
  <si>
    <t>Ba:Võ Văn Quý 
Mẹ: Phan Thị Tuyết Sương
Địa chỉ: chung cư zen tower p Thới An quận 12</t>
  </si>
  <si>
    <t>Võ Văn Quý</t>
  </si>
  <si>
    <t>0933623270</t>
  </si>
  <si>
    <t>Phan Thị Tuyết Sương</t>
  </si>
  <si>
    <t>0902089046</t>
  </si>
  <si>
    <t>Trần Anh Khôi</t>
  </si>
  <si>
    <t>184469341</t>
  </si>
  <si>
    <t>0587293873</t>
  </si>
  <si>
    <t>Lâm Trung Thủy, Đức Thọ, Hà Tĩnh</t>
  </si>
  <si>
    <t>Lữ Thuý Kiều</t>
  </si>
  <si>
    <t>335014305</t>
  </si>
  <si>
    <t>Lữ Văn Luận</t>
  </si>
  <si>
    <t>Huỳnh Thị Khuyên</t>
  </si>
  <si>
    <t>Đặng Thị Mỹ Lệ</t>
  </si>
  <si>
    <t>215554163</t>
  </si>
  <si>
    <t>0777983769</t>
  </si>
  <si>
    <t>Đặng Xuân HÙng</t>
  </si>
  <si>
    <t>Nguyễn Thị Hồng Minh</t>
  </si>
  <si>
    <t>Nguyễn Thị Ly Na</t>
  </si>
  <si>
    <t>206442788</t>
  </si>
  <si>
    <t>0857905854</t>
  </si>
  <si>
    <t>Nguyễn Tám</t>
  </si>
  <si>
    <t>Lương Thị Năm</t>
  </si>
  <si>
    <t>BV tỉnh hà Nam</t>
  </si>
  <si>
    <t>0706919642</t>
  </si>
  <si>
    <t>117/5/2 Phan Văn Hân, P.17, Bình Thạnh, HCM</t>
  </si>
  <si>
    <t>Nguyễn Thị Vinh</t>
  </si>
  <si>
    <t xml:space="preserve">Quyết định tốt nghiệp - Ngày 26/09/2024; Quyết định chuyển Khóa - Ngành - Lớp - Ngày 27/07/2022; Quyết định chuyển Khóa - Ngành - Lớp - Ngày 26/10/2020; </t>
  </si>
  <si>
    <t>Võ Ngọc Phương Nghi</t>
  </si>
  <si>
    <t>272966026</t>
  </si>
  <si>
    <t>0908125200</t>
  </si>
  <si>
    <t>Đường Hàn Thuyên</t>
  </si>
  <si>
    <t>Võ Thành Lân</t>
  </si>
  <si>
    <t>Nguyễn Thị Thanh Thúy</t>
  </si>
  <si>
    <t>Lâm Thị Hồng Nghi</t>
  </si>
  <si>
    <t>BV Bạc Liêu</t>
  </si>
  <si>
    <t>385837140</t>
  </si>
  <si>
    <t>Công Ăn Tỉnh Bạc Liêu</t>
  </si>
  <si>
    <t>0852354818</t>
  </si>
  <si>
    <t>Bố: Lâm Văn Mình, Ấp Giá Tiểu, Xã Hưng Hội,Huyen Vĩnh Lợi, Tỉnh Bạc Liêu</t>
  </si>
  <si>
    <t>Lâm Văn Minh</t>
  </si>
  <si>
    <t>Phạm Thị Phụng</t>
  </si>
  <si>
    <t>Hồ Đắc Nghĩa</t>
  </si>
  <si>
    <t>079202010713</t>
  </si>
  <si>
    <t>0946711667</t>
  </si>
  <si>
    <t>46 Huỳnh Thị Hại, KP4, Tân Chánh Hiệp, Q.12, HCM</t>
  </si>
  <si>
    <t>Hồ Đắc Hoan</t>
  </si>
  <si>
    <t>Nguyễn Thị Thùy Linh</t>
  </si>
  <si>
    <t xml:space="preserve">Quyết định chuyển Khóa - Ngành - Lớp - Ngày 27/07/2022; Quyết định tốt nghiệp - Ngày 11/03/2026; </t>
  </si>
  <si>
    <t>Chung Kim Ngọc</t>
  </si>
  <si>
    <t>079301021917</t>
  </si>
  <si>
    <t>0706673410</t>
  </si>
  <si>
    <t>551/19 Phạm Văn Chí, phường 7, quận 6</t>
  </si>
  <si>
    <t>Chung Văn Khanh</t>
  </si>
  <si>
    <t>0934199728</t>
  </si>
  <si>
    <t>0904994751</t>
  </si>
  <si>
    <t>Nguyễn Thái Khánh Ngọc</t>
  </si>
  <si>
    <t>251292041</t>
  </si>
  <si>
    <t>0989514010</t>
  </si>
  <si>
    <t>Xóm 1, Thôn 5, Lộc Tân, Bảo Lâm, Lâm Đồng</t>
  </si>
  <si>
    <t>Nguyễn Khánh Tuệ</t>
  </si>
  <si>
    <t>Thái Thị Thanh</t>
  </si>
  <si>
    <t>Hoàng Thị Thanh Ngọc</t>
  </si>
  <si>
    <t>281292614</t>
  </si>
  <si>
    <t>0961073547</t>
  </si>
  <si>
    <t>Đồng Thị Bình - Ấp Đồng Thông ,xã Phước Sang,huyện Phú Giáo,tỉnh Bình Dương</t>
  </si>
  <si>
    <t>Hoàng Trọng HIền</t>
  </si>
  <si>
    <t>Đồng Thị Bình</t>
  </si>
  <si>
    <t>Lương Hoàng Yến Nhi</t>
  </si>
  <si>
    <t>BV Bà rịa</t>
  </si>
  <si>
    <t>077302002170</t>
  </si>
  <si>
    <t>CỤC TRƯỞNG CỤC CẢNH SÁT DKQL CƯ TRÚ VÀ DLQG VỀ DÂN CƯ</t>
  </si>
  <si>
    <t>0856797176</t>
  </si>
  <si>
    <t>Lương Quí Bình
3c1 Khu phố:Long Tân, Thị trấn:Long Điền, Huyện:Long Điền, Tỉnh BR-VT</t>
  </si>
  <si>
    <t>Lương Quí Bình</t>
  </si>
  <si>
    <t>0834168656</t>
  </si>
  <si>
    <t>Hoàng Thị Ngọc Thanh</t>
  </si>
  <si>
    <t>0346864268</t>
  </si>
  <si>
    <t>Nguyễn Thị Phi Nhung</t>
  </si>
  <si>
    <t>BV Lê Lợi, BRVT</t>
  </si>
  <si>
    <t>077302005184</t>
  </si>
  <si>
    <t>0326657694</t>
  </si>
  <si>
    <t>Nguyễn Văn Bạch</t>
  </si>
  <si>
    <t>Trần Nhật Ninh</t>
  </si>
  <si>
    <t>231420130</t>
  </si>
  <si>
    <t>0865088634</t>
  </si>
  <si>
    <t>Trần Kim Nhật</t>
  </si>
  <si>
    <t>Trần Thị Ngọc Hiền</t>
  </si>
  <si>
    <t>Trần Văn A Phát</t>
  </si>
  <si>
    <t>Tam Nông tỉnh Đồng Tháp</t>
  </si>
  <si>
    <t>087202006497</t>
  </si>
  <si>
    <t>0376322164</t>
  </si>
  <si>
    <t>Ấp A xã Phú Cường huyện Tam Nông tỉnh Đồng Tháp</t>
  </si>
  <si>
    <t>Trần Thị Cúc Chị</t>
  </si>
  <si>
    <t>0397197110</t>
  </si>
  <si>
    <t>Trần Hữu Phúc</t>
  </si>
  <si>
    <t>093202004658</t>
  </si>
  <si>
    <t>0907989570</t>
  </si>
  <si>
    <t>số 44, Phú Trí, Phú Tân, Châu Thành, Hậu Giang</t>
  </si>
  <si>
    <t>Trần văn Nghĩa</t>
  </si>
  <si>
    <t>Huỳnh Thị Hoa</t>
  </si>
  <si>
    <t xml:space="preserve">Quyết định tốt nghiệp - Ngày 16/09/2025; Quyết định chuyển Khóa - Ngành - Lớp - Ngày 27/07/2022; </t>
  </si>
  <si>
    <t>Nguyễn Thành Phước</t>
  </si>
  <si>
    <t>phú yên</t>
  </si>
  <si>
    <t>054202005214</t>
  </si>
  <si>
    <t>0397045156</t>
  </si>
  <si>
    <t>phong hậu ,hoà hội ,phú hoà ,phú yên</t>
  </si>
  <si>
    <t>nguyễn thành phước</t>
  </si>
  <si>
    <t>phạm thị việt</t>
  </si>
  <si>
    <t>0399004638</t>
  </si>
  <si>
    <t>Lê Hửu Phước</t>
  </si>
  <si>
    <t>Long Điền, BRVT</t>
  </si>
  <si>
    <t>077202003126</t>
  </si>
  <si>
    <t>0907381397</t>
  </si>
  <si>
    <t>Lê Hửu Lộc</t>
  </si>
  <si>
    <t>Phạm Thị Anh</t>
  </si>
  <si>
    <t>Nguyễn Thị Thanh Phượng</t>
  </si>
  <si>
    <t>272897824</t>
  </si>
  <si>
    <t>Nguyễn Phương Quý</t>
  </si>
  <si>
    <t>075202000045</t>
  </si>
  <si>
    <t>tp HCM</t>
  </si>
  <si>
    <t>0902620253</t>
  </si>
  <si>
    <t>cho mẹ 43/18 đường 35 khu phố 7 phường hiệp bình chánh quận thủ đức tp HCM</t>
  </si>
  <si>
    <t>Nguyễn Thị Phương Nhài</t>
  </si>
  <si>
    <t xml:space="preserve"> Sếp</t>
  </si>
  <si>
    <t>Đắk Đoa, Pleiku, Gia Lai</t>
  </si>
  <si>
    <t>231345534</t>
  </si>
  <si>
    <t>Sah</t>
  </si>
  <si>
    <t>Do</t>
  </si>
  <si>
    <t>Trần Thị Ngọc Sương</t>
  </si>
  <si>
    <t>364142329</t>
  </si>
  <si>
    <t>giám đốc công an tỉnh hậu giang</t>
  </si>
  <si>
    <t>0704805838</t>
  </si>
  <si>
    <t>Trần Minh Sơn . ấp đông mỹ, tt ngã sáu, H.châu thành, T.hậu giang</t>
  </si>
  <si>
    <t>trần minh sơn</t>
  </si>
  <si>
    <t>0913774668</t>
  </si>
  <si>
    <t>nguyễn thị kiễm</t>
  </si>
  <si>
    <t>0907748255</t>
  </si>
  <si>
    <t>Trịnh Lương Hoài Tâm</t>
  </si>
  <si>
    <t>bến tre</t>
  </si>
  <si>
    <t>083302000200</t>
  </si>
  <si>
    <t>0924718792</t>
  </si>
  <si>
    <t>24/5 điện biên phủ p17 q bình thạnh</t>
  </si>
  <si>
    <t>lương chí quyền</t>
  </si>
  <si>
    <t>0908378173</t>
  </si>
  <si>
    <t>trịnh hồng linh</t>
  </si>
  <si>
    <t>0987614867</t>
  </si>
  <si>
    <t>Nguyễn Hồng Thắm</t>
  </si>
  <si>
    <t>382004109</t>
  </si>
  <si>
    <t>Nguyễn Văn Mừng</t>
  </si>
  <si>
    <t>Nguyễn Thị Trang</t>
  </si>
  <si>
    <t xml:space="preserve">Quyết định chuyển Khóa - Ngành - Lớp - Ngày 26/10/2020; Quyết định chuyển Khóa - Ngành - Lớp - Ngày 27/07/2022; </t>
  </si>
  <si>
    <t>Chuyển khóa ngành lớp</t>
  </si>
  <si>
    <t>Ngô Đoàn Quốc Thắng</t>
  </si>
  <si>
    <t>Trung tâm y tế Tp. Pleiku</t>
  </si>
  <si>
    <t>064202000072</t>
  </si>
  <si>
    <t>0766609982</t>
  </si>
  <si>
    <t>298/7 Bùi Đình Túy, P12, Q.Bình Thạnh, TPHCM</t>
  </si>
  <si>
    <t>Ngô Công Toàn</t>
  </si>
  <si>
    <t>0938910379</t>
  </si>
  <si>
    <t>Đoàn Thị Hải Hòa</t>
  </si>
  <si>
    <t>0706554314</t>
  </si>
  <si>
    <t>Trần Quốc Thắng</t>
  </si>
  <si>
    <t>phù cát - bình định</t>
  </si>
  <si>
    <t>215559673</t>
  </si>
  <si>
    <t>giám đốc công an tỉnh bình định</t>
  </si>
  <si>
    <t>0789417764</t>
  </si>
  <si>
    <t>trần thanh khang</t>
  </si>
  <si>
    <t>0903576069</t>
  </si>
  <si>
    <t>lê thị ngọc ý</t>
  </si>
  <si>
    <t>0947850493</t>
  </si>
  <si>
    <t>Mai Huỳnh Chí Thanh</t>
  </si>
  <si>
    <t>077201005929</t>
  </si>
  <si>
    <t>0927359995</t>
  </si>
  <si>
    <t>86/21 Nguyễn Công Hoan, phường 7, Quận Phú Nhuận, TP. HCM</t>
  </si>
  <si>
    <t>Mai Trúc HÙng</t>
  </si>
  <si>
    <t>Huỳnh Xuân Linh</t>
  </si>
  <si>
    <t>Huỳnh Thị Thanh Thảo</t>
  </si>
  <si>
    <t>276017265</t>
  </si>
  <si>
    <t>Huỳnh Ngọc Thơm</t>
  </si>
  <si>
    <t>Nguyễn Thị Nhị</t>
  </si>
  <si>
    <t>Phạm Thị Tuyết Thi</t>
  </si>
  <si>
    <t>Hòa Thành - Tây Ninh</t>
  </si>
  <si>
    <t>072302001718</t>
  </si>
  <si>
    <t>Cục trưởng cục Cảnh sát ĐKQL cư trú và DLQG Về dân cư</t>
  </si>
  <si>
    <t>0386774814</t>
  </si>
  <si>
    <t>Cho Phạm Thị Tuyết Thi, ở TP Hồ Chí Minh</t>
  </si>
  <si>
    <t>Phạm Thanh Sang</t>
  </si>
  <si>
    <t>0976624166</t>
  </si>
  <si>
    <t>Nguyễn Thị Thanh Vân</t>
  </si>
  <si>
    <t>0857337266</t>
  </si>
  <si>
    <t xml:space="preserve">Quyết định tốt nghiệp - Ngày 10/09/2025; Quyết định nghỉ học tạm thời - Ngày 19/09/2022; Quyết định quay trở lại trường - Ngày 24/08/2023; Quyết định chuyển Khóa - Ngành - Lớp - Ngày 27/07/2022; </t>
  </si>
  <si>
    <t>Ngô Huỳnh Anh Thi</t>
  </si>
  <si>
    <t>BẠC LIÊU</t>
  </si>
  <si>
    <t>095302000093</t>
  </si>
  <si>
    <t>TP HỒ CHÍ MINH</t>
  </si>
  <si>
    <t>0907399210</t>
  </si>
  <si>
    <t>18B/58 NGUYỄN THỊ MINH KHAI ,P.ĐAKAO,Q.1</t>
  </si>
  <si>
    <t>NGÔ ĐÌNH SƠN</t>
  </si>
  <si>
    <t>0772713620</t>
  </si>
  <si>
    <t>HUỲNH THỊ NGA</t>
  </si>
  <si>
    <t>0776551016</t>
  </si>
  <si>
    <t>Lý Mỹ Thoại</t>
  </si>
  <si>
    <t>381997395</t>
  </si>
  <si>
    <t>0916485577</t>
  </si>
  <si>
    <t>Lý Mỹ Thoại, Khóm 2, TT. Thới Bình, Thới Bình, Cà Mau</t>
  </si>
  <si>
    <t>Lý Thành Chiến</t>
  </si>
  <si>
    <t>Nguyễn Phương Linh</t>
  </si>
  <si>
    <t>TP. hồ Chí Minh</t>
  </si>
  <si>
    <t>079302025275</t>
  </si>
  <si>
    <t>cục trưởng cục cảnh sát dkql cư trú và dlqg về dân cư</t>
  </si>
  <si>
    <t>0898608420</t>
  </si>
  <si>
    <t>152 đường 42 phường Bình Trưng Đông quận 2 TP. Hồ Chí minh</t>
  </si>
  <si>
    <t>Nguyễn Văn Lược ( mất )</t>
  </si>
  <si>
    <t>Nguyễn Thị Kim Anh</t>
  </si>
  <si>
    <t>0898408205</t>
  </si>
  <si>
    <t xml:space="preserve">Quyết định xóa tên - Ngày 25/11/2022; Quyết định chuyển Khóa - Ngành - Lớp - Ngày 27/07/2022; </t>
  </si>
  <si>
    <t>Phạm Lê Anh Thư</t>
  </si>
  <si>
    <t>215506389</t>
  </si>
  <si>
    <t xml:space="preserve">Quyết định chuyển Khóa - Ngành - Lớp - Ngày 27/07/2022; Quyết định tốt nghiệp - Ngày 18/08/2025; </t>
  </si>
  <si>
    <t>Trần Bảo Thương</t>
  </si>
  <si>
    <t>DakLak</t>
  </si>
  <si>
    <t>066302000144</t>
  </si>
  <si>
    <t>Trần Thị Hằng</t>
  </si>
  <si>
    <t>233376360</t>
  </si>
  <si>
    <t>tỉnh kon tum</t>
  </si>
  <si>
    <t>0393454365</t>
  </si>
  <si>
    <t>tổ 10 phường duy tân thành phố kon tum</t>
  </si>
  <si>
    <t>lê đình yên</t>
  </si>
  <si>
    <t>0357010229</t>
  </si>
  <si>
    <t>nguyễn thị cẩm loan</t>
  </si>
  <si>
    <t>0339717513</t>
  </si>
  <si>
    <t>Võ Thị Thu Thủy</t>
  </si>
  <si>
    <t>212620620</t>
  </si>
  <si>
    <t>0352174010</t>
  </si>
  <si>
    <t>Võ Đình Thắng</t>
  </si>
  <si>
    <t>Lê Thị Nhang</t>
  </si>
  <si>
    <t xml:space="preserve">Quyết định tốt nghiệp - Ngày 11/03/2026; Quyết định chuyển Khóa - Ngành - Lớp - Ngày 27/07/2022; </t>
  </si>
  <si>
    <t>Trần Bích Trâm</t>
  </si>
  <si>
    <t>381971401</t>
  </si>
  <si>
    <t>0838681883</t>
  </si>
  <si>
    <t>Trần Văn Kiệt</t>
  </si>
  <si>
    <t>Thái Việt Tiên</t>
  </si>
  <si>
    <t>Nguyễn Phan Thùy Trang</t>
  </si>
  <si>
    <t>241908082</t>
  </si>
  <si>
    <t>0918048265</t>
  </si>
  <si>
    <t>Nguyễn Tấn MInh</t>
  </si>
  <si>
    <t>Phan Thị Ngọc Hải</t>
  </si>
  <si>
    <t>312488970</t>
  </si>
  <si>
    <t>0943741061</t>
  </si>
  <si>
    <t>Mỹ Chánh</t>
  </si>
  <si>
    <t>Phạm Văn Ca</t>
  </si>
  <si>
    <t>Nguyễn Thị Kim Tâm</t>
  </si>
  <si>
    <t>Nguyễn Ngọc Xuân Trang</t>
  </si>
  <si>
    <t>352596532</t>
  </si>
  <si>
    <t>Công An An Giang</t>
  </si>
  <si>
    <t>0931881729</t>
  </si>
  <si>
    <t>601/20/36 Cách Mạng Tháng tám, Phường 15, Quận 10, HCM</t>
  </si>
  <si>
    <t>Nguyễn Văn Tùng</t>
  </si>
  <si>
    <t>0919303978</t>
  </si>
  <si>
    <t>Phan Thị Thủy</t>
  </si>
  <si>
    <t>0919572626</t>
  </si>
  <si>
    <t xml:space="preserve">Quyết định chuyển Khóa - Ngành - Lớp - Ngày 27/07/2022; Quyết định quay trở lại trường - Ngày 04/08/2023; Quyết định tam ngừng học - Ngày 08/11/2022; </t>
  </si>
  <si>
    <t>Đặng Minh Trí</t>
  </si>
  <si>
    <t>046202000072</t>
  </si>
  <si>
    <t>0903637521</t>
  </si>
  <si>
    <t>332/123/10A,Dương Quảng Hàm, phường 5, quận Gò Vấp</t>
  </si>
  <si>
    <t>Đặng Văn Nhận</t>
  </si>
  <si>
    <t>0904528487</t>
  </si>
  <si>
    <t>Hoàng Thị Lệ</t>
  </si>
  <si>
    <t>0832553297</t>
  </si>
  <si>
    <t>Phạm Thanh Triều</t>
  </si>
  <si>
    <t>321793552</t>
  </si>
  <si>
    <t>63</t>
  </si>
  <si>
    <t>Phạm Văn Lâm</t>
  </si>
  <si>
    <t>Mai Ngọc Thúy</t>
  </si>
  <si>
    <t>Nguyễn Đức Trung</t>
  </si>
  <si>
    <t>231260231</t>
  </si>
  <si>
    <t>0378029200</t>
  </si>
  <si>
    <t>Nguyễn Đức Cảnh</t>
  </si>
  <si>
    <t>Tạ Thị Thanh Thành</t>
  </si>
  <si>
    <t xml:space="preserve">Quyết định chuyển Khóa - Ngành - Lớp - Ngày 27/07/2022; Quyết định xóa tên - Ngày 06/06/2024; </t>
  </si>
  <si>
    <t>Lê Quang Tuấn</t>
  </si>
  <si>
    <t>079202033810</t>
  </si>
  <si>
    <t>0937984654</t>
  </si>
  <si>
    <t>Chung cư Thạnh Mỹ Lợi, B1/307 Q2, TPHCM</t>
  </si>
  <si>
    <t>Lê Quang Nam</t>
  </si>
  <si>
    <t>Phạm Thị Bách Tuyến</t>
  </si>
  <si>
    <t>264585364</t>
  </si>
  <si>
    <t>Phạm Đình Đoán</t>
  </si>
  <si>
    <t>Tô Thị Khoa</t>
  </si>
  <si>
    <t>Lâm Thị Bích Tuyền</t>
  </si>
  <si>
    <t>385816774</t>
  </si>
  <si>
    <t>Công an tỉnh Bạc Liêu</t>
  </si>
  <si>
    <t>0828163871</t>
  </si>
  <si>
    <t>Bố:Lâm Văn Song ,ấp Giá Tiểu,xã Hưng Hội,huyện Vĩnh Lợi,tỉnh Bạc Liêu</t>
  </si>
  <si>
    <t>Lâm Văn Song</t>
  </si>
  <si>
    <t>0786997296</t>
  </si>
  <si>
    <t>Phạm Thị Đầm</t>
  </si>
  <si>
    <t>0942599860</t>
  </si>
  <si>
    <t>Nguyễn Thị Ánh Tuyết</t>
  </si>
  <si>
    <t>231238500</t>
  </si>
  <si>
    <t>Nguyễn Đình Phan</t>
  </si>
  <si>
    <t>Dương Thị Ánh Tuyết</t>
  </si>
  <si>
    <t>079302023628</t>
  </si>
  <si>
    <t>0778723874</t>
  </si>
  <si>
    <t>Dương Thanh Hoàng</t>
  </si>
  <si>
    <t>Lê Thị Thu Hà</t>
  </si>
  <si>
    <t>Bùi Hoàng Yến Vi</t>
  </si>
  <si>
    <t>079301006858</t>
  </si>
  <si>
    <t>0913633640</t>
  </si>
  <si>
    <t>Bùi Minh Chung ( ba ). 15/17 đường 297 phường Phước Long B quận 9</t>
  </si>
  <si>
    <t>Bùi Minh Chung</t>
  </si>
  <si>
    <t>Hoàng Thị Vệ Liện</t>
  </si>
  <si>
    <t>0936061754</t>
  </si>
  <si>
    <t xml:space="preserve">Quyết định chuyển Khóa - Ngành - Lớp - Ngày 27/07/2022; Quyết định xóa tên - Ngày 25/11/2022; </t>
  </si>
  <si>
    <t>Dương Thái Vinh</t>
  </si>
  <si>
    <t>231321228</t>
  </si>
  <si>
    <t>0345164089</t>
  </si>
  <si>
    <t>Dương Bá Quang</t>
  </si>
  <si>
    <t>Bùi Thị Tuyết Hằng</t>
  </si>
  <si>
    <t>Nguyễn Bảo Tường Vy</t>
  </si>
  <si>
    <t>233360733</t>
  </si>
  <si>
    <t>0898245630</t>
  </si>
  <si>
    <t>Nguyễn Bảo Vũ - Hẻm 30 Trần Cao Vân- Thành Phố Kon Tum</t>
  </si>
  <si>
    <t>Nguyễn Bảo Vũ</t>
  </si>
  <si>
    <t>0397212079</t>
  </si>
  <si>
    <t>Phạm Thị Huyền</t>
  </si>
  <si>
    <t>0931183539</t>
  </si>
  <si>
    <t>Thi Mộc Xâm</t>
  </si>
  <si>
    <t>366293753</t>
  </si>
  <si>
    <t>0825044070</t>
  </si>
  <si>
    <t>P2,TX Vĩnh Châu,Sóc Trăng</t>
  </si>
  <si>
    <t>Thi Để</t>
  </si>
  <si>
    <t>0944040967</t>
  </si>
  <si>
    <t>Phạm Thu Trang</t>
  </si>
  <si>
    <t>0941657543</t>
  </si>
  <si>
    <t>Hồ Thị Kim Yên</t>
  </si>
  <si>
    <t>Tuy Hòa, Phú Yên</t>
  </si>
  <si>
    <t>221524449</t>
  </si>
  <si>
    <t>Công An Phú Yên</t>
  </si>
  <si>
    <t>0394406705</t>
  </si>
  <si>
    <t>(Mẹ) Phạm Thị Phú - 0394625609 - 51/15 Trần Hưng Đạo, P6, TP. Tuy Hòa, tỉnh Phú Yên</t>
  </si>
  <si>
    <t>Hồ Minh Nguyên</t>
  </si>
  <si>
    <t>0343377097</t>
  </si>
  <si>
    <t>Phạm Thị Phú</t>
  </si>
  <si>
    <t>0394625609</t>
  </si>
  <si>
    <t>Trần Thị Hải Yến</t>
  </si>
  <si>
    <t>251334244</t>
  </si>
  <si>
    <t>Trần hải</t>
  </si>
  <si>
    <t>Vũ Thị Chính</t>
  </si>
  <si>
    <t>Hồ Phi Yến</t>
  </si>
  <si>
    <t>079302029076</t>
  </si>
  <si>
    <t>0707756978</t>
  </si>
  <si>
    <t>Hồ Bảo Hoàng Minh</t>
  </si>
  <si>
    <t>VõThị Lệ Trinh</t>
  </si>
  <si>
    <t>Nguyễn Hoài Nguyệt An</t>
  </si>
  <si>
    <t>080301000054</t>
  </si>
  <si>
    <t>Cục trưởng Cục Cảnh sát ĐKQL cư trú và DLQG về dân cư</t>
  </si>
  <si>
    <t>0908396507</t>
  </si>
  <si>
    <t>Nguyễn Mạnh Cường
Phòng Giáo dục thường xuyên - Sở GD&amp;ĐT TP.HCM</t>
  </si>
  <si>
    <t>Nguyễn Mạnh Cường</t>
  </si>
  <si>
    <t>0702489319</t>
  </si>
  <si>
    <t>Lê Thị Kim Anh</t>
  </si>
  <si>
    <t>261632465</t>
  </si>
  <si>
    <t>Công An Bình Thuận</t>
  </si>
  <si>
    <t>0922120685</t>
  </si>
  <si>
    <t>Mẹ : Bùi Thị Kim Liên 43/111/5 Trần Lê , phường Đức Long , Phan Thiết , Bình Thuận</t>
  </si>
  <si>
    <t>Lê Văn Trâm</t>
  </si>
  <si>
    <t>0947659651</t>
  </si>
  <si>
    <t>Bùi Thị Kim Liên</t>
  </si>
  <si>
    <t>0924549072</t>
  </si>
  <si>
    <t>Vũ Đức Anh</t>
  </si>
  <si>
    <t>Tỉnh Hải Dương</t>
  </si>
  <si>
    <t>030202002602</t>
  </si>
  <si>
    <t>0904113373</t>
  </si>
  <si>
    <t>A2 14-06 sunviewtown đường Gò Dưa, Hiệp Bình Phước, Thủ Đức</t>
  </si>
  <si>
    <t>Vũ Xuân Viễn</t>
  </si>
  <si>
    <t>0903626522</t>
  </si>
  <si>
    <t>Vũ Thị Hường</t>
  </si>
  <si>
    <t>0378458939</t>
  </si>
  <si>
    <t>Lê Quốc Anh</t>
  </si>
  <si>
    <t>079201027924</t>
  </si>
  <si>
    <t>Cục trưởng cục cảnh sát quản lý hành chính trật tự xã hội</t>
  </si>
  <si>
    <t>0703902228</t>
  </si>
  <si>
    <t>79/14 TL08 K.P 3A Quận 12</t>
  </si>
  <si>
    <t>Lê Quang Dũng ( Mất )</t>
  </si>
  <si>
    <t>Trương Ngọc Thủy</t>
  </si>
  <si>
    <t>0764811244</t>
  </si>
  <si>
    <t>phù cát-Bình định</t>
  </si>
  <si>
    <t>215575077</t>
  </si>
  <si>
    <t>Quy nhơn-bình định</t>
  </si>
  <si>
    <t>0968952631</t>
  </si>
  <si>
    <t>toor50, khu vực 6, phường quang trung, Quy nhơn-bình định</t>
  </si>
  <si>
    <t>nguyễn ngọc bích</t>
  </si>
  <si>
    <t>0977522056</t>
  </si>
  <si>
    <t>nguyễn thị thanh</t>
  </si>
  <si>
    <t>0367013961</t>
  </si>
  <si>
    <t>Võ Quốc Cường</t>
  </si>
  <si>
    <t>052202005373</t>
  </si>
  <si>
    <t>0377513651</t>
  </si>
  <si>
    <t>Vĩnh Lý, Mỹ Tài, Phù Mỹ, Bình Định</t>
  </si>
  <si>
    <t>Võ Quốc Hưng</t>
  </si>
  <si>
    <t>Trần Thị Cương</t>
  </si>
  <si>
    <t>Lê Thành Danh</t>
  </si>
  <si>
    <t>215639318</t>
  </si>
  <si>
    <t>0395404942</t>
  </si>
  <si>
    <t>An Lạc 2, Mỹ Hòa, Phù Mỹ, Bình Định</t>
  </si>
  <si>
    <t>272921673</t>
  </si>
  <si>
    <t>0334227933</t>
  </si>
  <si>
    <t>Tổ 15A, Khu phố 2, Phường Bình Đa, Biên Hòa, Đồng Nai</t>
  </si>
  <si>
    <t>Nguyễn văn Thường</t>
  </si>
  <si>
    <t>Lê Thành Đạt</t>
  </si>
  <si>
    <t>245442662</t>
  </si>
  <si>
    <t>0389560948</t>
  </si>
  <si>
    <t>Thôn 6</t>
  </si>
  <si>
    <t>Quyết định thôi học - Ngày 06/04/2021</t>
  </si>
  <si>
    <t>221535479</t>
  </si>
  <si>
    <t>0379673985</t>
  </si>
  <si>
    <t>thôn thanh minh, xã ea chà rang,huyện sơn hòa, tỉnh phú yên</t>
  </si>
  <si>
    <t>NGUYỄN CẨN</t>
  </si>
  <si>
    <t>038423750</t>
  </si>
  <si>
    <t>NGUYỄN THỊ THỦY</t>
  </si>
  <si>
    <t>0386124478</t>
  </si>
  <si>
    <t>Phan Trọng Đức</t>
  </si>
  <si>
    <t>079202019828</t>
  </si>
  <si>
    <t>0354655532</t>
  </si>
  <si>
    <t>Khu phố 3A</t>
  </si>
  <si>
    <t>Phan Tho</t>
  </si>
  <si>
    <t>Đoàn Thị Bắc</t>
  </si>
  <si>
    <t>Nguyễn Văn Khánh Duy</t>
  </si>
  <si>
    <t>272906586</t>
  </si>
  <si>
    <t>0985789629</t>
  </si>
  <si>
    <t>137/18/12 đường 9 tháng 4, phường Thanh Xuân, TP. Long Khánh, Đồng Nai</t>
  </si>
  <si>
    <t>Nguyễn văn Dương</t>
  </si>
  <si>
    <t>Trương Thị Thúy Loan</t>
  </si>
  <si>
    <t>Lê Trường Duy</t>
  </si>
  <si>
    <t>312607058</t>
  </si>
  <si>
    <t>0966057596</t>
  </si>
  <si>
    <t>329 ấp an thiện xã an cư huyện cái bè</t>
  </si>
  <si>
    <t>Lê Thị Kiều Hương</t>
  </si>
  <si>
    <t>0775922799</t>
  </si>
  <si>
    <t>Lý Gia Duy</t>
  </si>
  <si>
    <t>079202033384</t>
  </si>
  <si>
    <t>0773988939</t>
  </si>
  <si>
    <t>Nguyễn Thị Thu Hằng 78/8 Hồ Thị Kỷ P1 Q10</t>
  </si>
  <si>
    <t>Lý Minh</t>
  </si>
  <si>
    <t>0903641890</t>
  </si>
  <si>
    <t>0938410656</t>
  </si>
  <si>
    <t>Diệp Hữu Duyên</t>
  </si>
  <si>
    <t>381965494</t>
  </si>
  <si>
    <t>0852998524</t>
  </si>
  <si>
    <t>Diệp Thành Lộc</t>
  </si>
  <si>
    <t>Trần Kim Hai</t>
  </si>
  <si>
    <t>Võ Vũ Trường Giang</t>
  </si>
  <si>
    <t>079202036660</t>
  </si>
  <si>
    <t>Trần Ngọc Hải</t>
  </si>
  <si>
    <t>082202011092</t>
  </si>
  <si>
    <t>Tỉnh Tiền Giang</t>
  </si>
  <si>
    <t>0368822595</t>
  </si>
  <si>
    <t>Trần Ngọc Phê</t>
  </si>
  <si>
    <t>Trần Ngọc Phê</t>
  </si>
  <si>
    <t>0386230648</t>
  </si>
  <si>
    <t>Nguyễn Thị Tư</t>
  </si>
  <si>
    <t>0366702599</t>
  </si>
  <si>
    <t>Phạm Minh Hải</t>
  </si>
  <si>
    <t>079201029555</t>
  </si>
  <si>
    <t>0783732652</t>
  </si>
  <si>
    <t>27/63 Điện Biên Phủ, P15, Bình Thạnh, HCM</t>
  </si>
  <si>
    <t>Trần Nhĩ Hào</t>
  </si>
  <si>
    <t>092202003235</t>
  </si>
  <si>
    <t>Vĩnh Thạnh</t>
  </si>
  <si>
    <t>0787931213</t>
  </si>
  <si>
    <t>Nguyễn Thị Thúy Liễu, Ấp Vĩnh Quới, TT Vĩnh Thạnh, Vĩnh Thạnh, TP Cần Thơ</t>
  </si>
  <si>
    <t>Trần Bình Em</t>
  </si>
  <si>
    <t>Nguyễn Thị Thúy Liễu</t>
  </si>
  <si>
    <t>Nguyễn Anh Hào</t>
  </si>
  <si>
    <t>BV Cai Lậy, Tiền Giang</t>
  </si>
  <si>
    <t>312510907</t>
  </si>
  <si>
    <t>Trần Thị Diễm Hiền</t>
  </si>
  <si>
    <t>Trần Phạm Công Hậu</t>
  </si>
  <si>
    <t>221547222</t>
  </si>
  <si>
    <t>0777595072</t>
  </si>
  <si>
    <t>Trần Thanh Hải</t>
  </si>
  <si>
    <t>Phạm Thị Minh Tuyền</t>
  </si>
  <si>
    <t>Võ Minh Hiền</t>
  </si>
  <si>
    <t>079202017364</t>
  </si>
  <si>
    <t>CA Tp Hồ Chí Minh</t>
  </si>
  <si>
    <t>0901389274</t>
  </si>
  <si>
    <t>Võ Thị Hoàng Yến, ở 115/15 Ngô Tất Tố , Phường 22, Quận Bình Thạnh, TP Hồ Chí Minh</t>
  </si>
  <si>
    <t>0906386936</t>
  </si>
  <si>
    <t>Võ Thị Hoàng Yến</t>
  </si>
  <si>
    <t>0934137572</t>
  </si>
  <si>
    <t xml:space="preserve">Quyết định tam ngừng học - Ngày 23/10/2024; Quyết định tam ngừng học - Ngày 17/02/2025; </t>
  </si>
  <si>
    <t>Nguyễn Phạm Xuân Hiền</t>
  </si>
  <si>
    <t>079302023016</t>
  </si>
  <si>
    <t>0772978476</t>
  </si>
  <si>
    <t>334/20 Lê Quang Định, P.11, Quận Bình Thạnh, HCM</t>
  </si>
  <si>
    <t>Nguyễn Anh Thanh</t>
  </si>
  <si>
    <t>Phạm Thị Thủy</t>
  </si>
  <si>
    <t>Trần Huy Hoàng</t>
  </si>
  <si>
    <t>233327546</t>
  </si>
  <si>
    <t>0834443679</t>
  </si>
  <si>
    <t>Trần Đức Thoan, TDP1, TT-Đăk Hà-Huyện Đăk Hà- Kon Tum</t>
  </si>
  <si>
    <t>Trần Đức Thoan</t>
  </si>
  <si>
    <t>0386886447</t>
  </si>
  <si>
    <t>Hoàng Thị Hoài</t>
  </si>
  <si>
    <t>0372345337</t>
  </si>
  <si>
    <t xml:space="preserve">Quyết định tốt nghiệp - Ngày 11/03/2026; Quyết định nghỉ học tạm thời - Ngày 12/02/2025; Quyết định quay trở lại trường - Ngày 30/09/2025; </t>
  </si>
  <si>
    <t>Bùi Quốc Duy Hùng</t>
  </si>
  <si>
    <t>079202017310</t>
  </si>
  <si>
    <t>Cục Cảnh sát QLHC về trật tự xã hội</t>
  </si>
  <si>
    <t>0943586562</t>
  </si>
  <si>
    <t>402/24 Xô Viết Nghệ Tĩnh,phường 25,Bình Thạnh</t>
  </si>
  <si>
    <t>Bùi Quốc Dũng</t>
  </si>
  <si>
    <t>Trương Thị Thanh Hồng</t>
  </si>
  <si>
    <t>Nguyễn Phùng Hưng</t>
  </si>
  <si>
    <t>080202000420</t>
  </si>
  <si>
    <t>cục trưởng cục cảnh sát DKQL cư trú và DI QG về dân cư</t>
  </si>
  <si>
    <t>0765606879</t>
  </si>
  <si>
    <t>Hưng 363/21/52 Đất Mới ,Phường bình trị đông a ,quận bình tân ,TPHCM</t>
  </si>
  <si>
    <t>NGUYỄN HUY ĐẠT</t>
  </si>
  <si>
    <t>0877312199</t>
  </si>
  <si>
    <t>BÙI THỊ THANH BÌNH</t>
  </si>
  <si>
    <t>0357717842</t>
  </si>
  <si>
    <t>Phan Trần Ngọc Hương</t>
  </si>
  <si>
    <t>079302004016</t>
  </si>
  <si>
    <t>Trần Nguyễn Minh Khang</t>
  </si>
  <si>
    <t>079202028609</t>
  </si>
  <si>
    <t xml:space="preserve">Quyết định thôi học - Ngày 27/02/2023; Quyết định tam ngừng học - Ngày 24/12/2021; </t>
  </si>
  <si>
    <t>Cao Hỷ Khang</t>
  </si>
  <si>
    <t>070202006633</t>
  </si>
  <si>
    <t>0965692557</t>
  </si>
  <si>
    <t>Mẹ Phạm Thị Kiều Phương. 201/8, tổ 10, khu phố 2, thị trấn Chơn Thành, huyện Chơn Thành, tỉnh Bình Phước. Số điện thoại 0335325600</t>
  </si>
  <si>
    <t>Cao Minh Hùng</t>
  </si>
  <si>
    <t>Phạm Thị Kiều Phương</t>
  </si>
  <si>
    <t>0335325600</t>
  </si>
  <si>
    <t>Nguyễn Tuấn Khanh</t>
  </si>
  <si>
    <t>T.p Hồ Chí MInh</t>
  </si>
  <si>
    <t>079202022852</t>
  </si>
  <si>
    <t>Cục trưởng cục cảnh sát TPHCM</t>
  </si>
  <si>
    <t>0901412315</t>
  </si>
  <si>
    <t>Nguyễn Thị Thu 01B Trần Bình Trọng P1 Q10</t>
  </si>
  <si>
    <t>Nguyễn Văn Tuấn</t>
  </si>
  <si>
    <t>0937799315</t>
  </si>
  <si>
    <t>0703318279</t>
  </si>
  <si>
    <t>Trịnh Duy Khánh</t>
  </si>
  <si>
    <t>038202000051</t>
  </si>
  <si>
    <t>0932202463</t>
  </si>
  <si>
    <t>18E/7 đường 22 KP Gò Công, Long Thạnh Mỹ, TP Thủ Đức,HCM</t>
  </si>
  <si>
    <t>Trịnh văn Nam</t>
  </si>
  <si>
    <t>0939459540</t>
  </si>
  <si>
    <t>Nguyễn Thị Hoài</t>
  </si>
  <si>
    <t>Đồng Quốc Khánh</t>
  </si>
  <si>
    <t>187976079</t>
  </si>
  <si>
    <t>0589030856</t>
  </si>
  <si>
    <t>Xã Châu Lộc, Huyện Quỳ Hợp, Nghệ An</t>
  </si>
  <si>
    <t>Đồng Văn Cường</t>
  </si>
  <si>
    <t>0919900458</t>
  </si>
  <si>
    <t>Sầm Thị Hoa</t>
  </si>
  <si>
    <t>0813420038</t>
  </si>
  <si>
    <t>Phạm Đức Quốc Khánh</t>
  </si>
  <si>
    <t>Thành phố Hải Phòng</t>
  </si>
  <si>
    <t>031202007904</t>
  </si>
  <si>
    <t>0923645837</t>
  </si>
  <si>
    <t>Cho bố hoặc mẹ ở Đường Tx31 tổ 33 khu phố 2 phường Thạnh Xuân quận 12 tp HCM</t>
  </si>
  <si>
    <t>Phạm Đức Long</t>
  </si>
  <si>
    <t>0965953787</t>
  </si>
  <si>
    <t>Nguyễn Thị Tuyến</t>
  </si>
  <si>
    <t>0326330891</t>
  </si>
  <si>
    <t>Trần Nam Khoa</t>
  </si>
  <si>
    <t>215563810</t>
  </si>
  <si>
    <t>0392.554.355</t>
  </si>
  <si>
    <t>Trần Huệ , Xuân Khánh -Hoài Mỹ -Hoài Nhơn -Bình Định</t>
  </si>
  <si>
    <t>Trần Huệ</t>
  </si>
  <si>
    <t>Nguyễn Thị Linh</t>
  </si>
  <si>
    <t>Nguyễn Văn Lành</t>
  </si>
  <si>
    <t>079202026939</t>
  </si>
  <si>
    <t>0848.460.064</t>
  </si>
  <si>
    <t>Nguyễn Văn Lẫm</t>
  </si>
  <si>
    <t>Lương Thị Mỹ Hương</t>
  </si>
  <si>
    <t xml:space="preserve">Quyết định tam ngừng họcQuyết định xóa tên - Ngày 03/11/2023; Quyết định quay trở lại trường - Ngày 09/03/2022; </t>
  </si>
  <si>
    <t>Phạm Lê Thế Lộc</t>
  </si>
  <si>
    <t>Tp.Mỹ Tho</t>
  </si>
  <si>
    <t>079202032045</t>
  </si>
  <si>
    <t>0909301072</t>
  </si>
  <si>
    <t>pham le the loc, 34 đình nghi xuân phường bình trị đông quận bình tân tphcm</t>
  </si>
  <si>
    <t>phạm thế hải</t>
  </si>
  <si>
    <t>lê thị lắm</t>
  </si>
  <si>
    <t>0902301072</t>
  </si>
  <si>
    <t>Phạm Tiến Lợi</t>
  </si>
  <si>
    <t>231273788</t>
  </si>
  <si>
    <t>Phạm Tiến ĐẠt</t>
  </si>
  <si>
    <t>Nguyễn Thị Kim Liên</t>
  </si>
  <si>
    <t>Nguyễn Nhật Minh</t>
  </si>
  <si>
    <t>281294313</t>
  </si>
  <si>
    <t>Nguyễn Xuân Tuấn</t>
  </si>
  <si>
    <t>Nguyễn Thị Kiểu</t>
  </si>
  <si>
    <t>Quyết định nghỉ học tạm thời - Ngày 26/04/2023</t>
  </si>
  <si>
    <t>Lưu Hoàng Minh</t>
  </si>
  <si>
    <t>Tp.Bảo Lộc, Lâm Đồng</t>
  </si>
  <si>
    <t>251275089</t>
  </si>
  <si>
    <t>Ca lâm đồng</t>
  </si>
  <si>
    <t>0328905448</t>
  </si>
  <si>
    <t>260 đường 1/5 Bảo Lộc Lâm Đồng</t>
  </si>
  <si>
    <t>Lưu Anh Kiệt</t>
  </si>
  <si>
    <t>0947403940</t>
  </si>
  <si>
    <t>Bùi Thị Bích Hoa</t>
  </si>
  <si>
    <t>0937952279</t>
  </si>
  <si>
    <t>Vũ Trí Minh</t>
  </si>
  <si>
    <t>079202007213</t>
  </si>
  <si>
    <t>0773038872</t>
  </si>
  <si>
    <t>cho gia đình, ở Vinhome GrandPark Toà S1.06, Phường.Long Thạnh Mỹ, Quận Thủ Đức, Đường Nguyễn Xiển,TP.HCM</t>
  </si>
  <si>
    <t>Vũ Trọng Anh</t>
  </si>
  <si>
    <t>0945174879</t>
  </si>
  <si>
    <t>Lê Thị Ngọc Hạnh</t>
  </si>
  <si>
    <t>0903834279</t>
  </si>
  <si>
    <t>Phạm Thành Nam</t>
  </si>
  <si>
    <t>033201006147</t>
  </si>
  <si>
    <t>0789188034</t>
  </si>
  <si>
    <t>65 Hồ Văn Huê, phường 9, quận Phú Nhuận</t>
  </si>
  <si>
    <t>Phạm Văn Tăng</t>
  </si>
  <si>
    <t>0933698656</t>
  </si>
  <si>
    <t>Nguyễn Thi Kim Loan</t>
  </si>
  <si>
    <t>0919443654</t>
  </si>
  <si>
    <t>Trần Trọng Nghĩa</t>
  </si>
  <si>
    <t>352631637</t>
  </si>
  <si>
    <t>0372541301</t>
  </si>
  <si>
    <t>Chị</t>
  </si>
  <si>
    <t>Trần Văn Tèo</t>
  </si>
  <si>
    <t>0978319254</t>
  </si>
  <si>
    <t>Nguyễn Thị Mua</t>
  </si>
  <si>
    <t>0392755272</t>
  </si>
  <si>
    <t xml:space="preserve">Quyết định quay trở lại trường - Ngày 12/01/2026; Quyết định nghỉ học tạm thời - Ngày 18/09/2025; </t>
  </si>
  <si>
    <t>Ngô Chí Nghiệm</t>
  </si>
  <si>
    <t>385845930</t>
  </si>
  <si>
    <t>Ngô Văn Chánh</t>
  </si>
  <si>
    <t>Trần Kim Tùng</t>
  </si>
  <si>
    <t>Nguyễn Như Ngọc</t>
  </si>
  <si>
    <t>079302003701</t>
  </si>
  <si>
    <t>Cục Cảnh Sát TP.HCM</t>
  </si>
  <si>
    <t>0586227262</t>
  </si>
  <si>
    <t>68/47 Phùng Văn Cung</t>
  </si>
  <si>
    <t>0903800273</t>
  </si>
  <si>
    <t>Nguyễn Hiếu Nguyễn</t>
  </si>
  <si>
    <t>215561634</t>
  </si>
  <si>
    <t>0356817058</t>
  </si>
  <si>
    <t>Nguyễn Sở, Xóm 6, Trường Định, Bình Hòa, Tây Sơn, Bình Định</t>
  </si>
  <si>
    <t>Nguyễn Sở</t>
  </si>
  <si>
    <t>0963387701</t>
  </si>
  <si>
    <t>Nguyễn Thị Hiếu</t>
  </si>
  <si>
    <t>0394436801</t>
  </si>
  <si>
    <t>Ngô Văn Nhật</t>
  </si>
  <si>
    <t>036200008468</t>
  </si>
  <si>
    <t>0326492225</t>
  </si>
  <si>
    <t>66/45A Đường số 4, Thường Thọ, Thủ Đức, HCM</t>
  </si>
  <si>
    <t>Phú Ngọc Kim Nhi</t>
  </si>
  <si>
    <t>079302029927</t>
  </si>
  <si>
    <t>0906249421</t>
  </si>
  <si>
    <t>PHÚ NGỌC KIM NHI-427/87 xô viết nghệ tĩnh p26 quận bình thạnh</t>
  </si>
  <si>
    <t>PHÚ THÀNH LỢI</t>
  </si>
  <si>
    <t>0908626977</t>
  </si>
  <si>
    <t>LÊ THỊ NGỌC LIÊN</t>
  </si>
  <si>
    <t>0981680855</t>
  </si>
  <si>
    <t>079302026543</t>
  </si>
  <si>
    <t>Công An  TP HCM</t>
  </si>
  <si>
    <t>0941432632</t>
  </si>
  <si>
    <t>79/69 Bến Phú Định Phường 16 Quận 8 TP HCM</t>
  </si>
  <si>
    <t>Nguyễn Đức Cường</t>
  </si>
  <si>
    <t>0933450150</t>
  </si>
  <si>
    <t>Nguyễn Thị Huốl</t>
  </si>
  <si>
    <t>0906732132</t>
  </si>
  <si>
    <t xml:space="preserve">Quyết định chuyển Khóa - Ngành - Lớp - Ngày 26/10/2020; Quyết định tốt nghiệp - Ngày 26/09/2024; </t>
  </si>
  <si>
    <t>Võ Chí Nô</t>
  </si>
  <si>
    <t>264582512</t>
  </si>
  <si>
    <t>0354402107</t>
  </si>
  <si>
    <t>Nguyễn Thị Ái Vy, Nhuận Đức Phước Hữu, Ninh Phước, Ninh Thuận</t>
  </si>
  <si>
    <t>Võ Đình Xuân</t>
  </si>
  <si>
    <t>0969669072</t>
  </si>
  <si>
    <t>Nguyễn Thị Ái Vi</t>
  </si>
  <si>
    <t>0327341410</t>
  </si>
  <si>
    <t>Nguyễn Tấn Phát</t>
  </si>
  <si>
    <t>079202023457</t>
  </si>
  <si>
    <t>0853692061</t>
  </si>
  <si>
    <t>Cô Hai - 232/17A Ba Đình P8 Q8 TPHCM</t>
  </si>
  <si>
    <t>Nguyễn Đình Tuấn</t>
  </si>
  <si>
    <t>070 8524245</t>
  </si>
  <si>
    <t>033 7401458</t>
  </si>
  <si>
    <t>Trần Đình Phong</t>
  </si>
  <si>
    <t>079202021742</t>
  </si>
  <si>
    <t>0903087353</t>
  </si>
  <si>
    <t>Trần Đình Phương 233-khu phố 7, phường Tân Hưng Thuận, quận 12, TPHCM</t>
  </si>
  <si>
    <t>Trần Đình Phương</t>
  </si>
  <si>
    <t>0903992635</t>
  </si>
  <si>
    <t>Nguyễn Thị Phúc</t>
  </si>
  <si>
    <t>0903087255</t>
  </si>
  <si>
    <t>Nguyễn Đức Thế Phong</t>
  </si>
  <si>
    <t>06420201452</t>
  </si>
  <si>
    <t>Nguyễn Hữu Khánh</t>
  </si>
  <si>
    <t>Nguyễn Thị Thu Thảo</t>
  </si>
  <si>
    <t>Nguyễn Đức Chấn Phong</t>
  </si>
  <si>
    <t>231412004</t>
  </si>
  <si>
    <t>Nguyễn Ngọc Phong</t>
  </si>
  <si>
    <t>079202025158</t>
  </si>
  <si>
    <t>0778651756</t>
  </si>
  <si>
    <t>282/8c đường Bùi Hữu Nghĩa</t>
  </si>
  <si>
    <t>Nguyễn Ngọc Phương</t>
  </si>
  <si>
    <t>Võ Phong Phú</t>
  </si>
  <si>
    <t>Tam Thôn Hiệp,Cần Giờ ,Tp.Hồ Chí Minh</t>
  </si>
  <si>
    <t>079202035269</t>
  </si>
  <si>
    <t>Cục Trưởng Cảnh Sát</t>
  </si>
  <si>
    <t>0909392130</t>
  </si>
  <si>
    <t>Tổ 30 ,ấp An Phước , Tam Thôn Hiệp,Huyện Cần giờ,TP.Hồ Chí Minh</t>
  </si>
  <si>
    <t>Võ Văn Được</t>
  </si>
  <si>
    <t>0399547897</t>
  </si>
  <si>
    <t>Lê Thị Oanh</t>
  </si>
  <si>
    <t>Trần Minh Phúc</t>
  </si>
  <si>
    <t>261568647</t>
  </si>
  <si>
    <t>0372738290</t>
  </si>
  <si>
    <t>Trần Mai Danh , thôn 2 - nam chính - đức linh - bình thuận</t>
  </si>
  <si>
    <t>Trần Mai Danh</t>
  </si>
  <si>
    <t>0377453919</t>
  </si>
  <si>
    <t>0362572845</t>
  </si>
  <si>
    <t>Trần Văn Phúc</t>
  </si>
  <si>
    <t>241997506</t>
  </si>
  <si>
    <t>Nguyễn Thị Dạn</t>
  </si>
  <si>
    <t>Tăng Vương Thiên Phúc</t>
  </si>
  <si>
    <t>096202000061</t>
  </si>
  <si>
    <t>Cục Cảnh Sát</t>
  </si>
  <si>
    <t>0971676896</t>
  </si>
  <si>
    <t>75/48 Võ Duy Ninh P. 22 Q. Bình thạnh</t>
  </si>
  <si>
    <t>Tăng hoài nghiêm</t>
  </si>
  <si>
    <t>0343178983</t>
  </si>
  <si>
    <t>Phạm Thị Loan</t>
  </si>
  <si>
    <t>0708908142</t>
  </si>
  <si>
    <t>Đặng Cao Thiên Phước</t>
  </si>
  <si>
    <t>281311213</t>
  </si>
  <si>
    <t>0933.237.260</t>
  </si>
  <si>
    <t>Đặng Quốc Tuấn</t>
  </si>
  <si>
    <t>Cao Thị Hồng Nhị</t>
  </si>
  <si>
    <t>Huỳnh Việt Quang</t>
  </si>
  <si>
    <t>079202035750</t>
  </si>
  <si>
    <t>Lê Thị Xuân Rin</t>
  </si>
  <si>
    <t>221506607</t>
  </si>
  <si>
    <t>ca TỈNH PHÚ YÊN</t>
  </si>
  <si>
    <t>0967016129</t>
  </si>
  <si>
    <t>THÔN PHÚ LẠC HÒA HIỆP NAM HUYỆN ĐÔNG HÒA PHÚ YÊN</t>
  </si>
  <si>
    <t>LÊ THANH TÂM</t>
  </si>
  <si>
    <t>0375176904</t>
  </si>
  <si>
    <t>NGUYỄN THỊ KIM TUYẾN</t>
  </si>
  <si>
    <t xml:space="preserve">Quyết định tốt nghiệp - Ngày 26/09/2024; Quyết định chuyển Khóa - Ngành - Lớp - Ngày 26/10/2020; </t>
  </si>
  <si>
    <t>Nguyễn Khánh Sang</t>
  </si>
  <si>
    <t>221503493</t>
  </si>
  <si>
    <t>0905892511</t>
  </si>
  <si>
    <t>Nguyễn Hữu Nghĩa</t>
  </si>
  <si>
    <t>0772585008</t>
  </si>
  <si>
    <t>Nguyễn Thị Kim Chi</t>
  </si>
  <si>
    <t>0394646291</t>
  </si>
  <si>
    <t>Kiều Ngọc Sơn</t>
  </si>
  <si>
    <t>225720091</t>
  </si>
  <si>
    <t>Diên Khánh</t>
  </si>
  <si>
    <t>0367.758.938</t>
  </si>
  <si>
    <t>34A huỳnh mẫn đạt , P19 quận bình thạnh , tphcm</t>
  </si>
  <si>
    <t>Kiều Thanh Vinh</t>
  </si>
  <si>
    <t>Lương Thi Tý</t>
  </si>
  <si>
    <t>Trần Văn Tân</t>
  </si>
  <si>
    <t>079202029131</t>
  </si>
  <si>
    <t>0366548549</t>
  </si>
  <si>
    <t>Nguyễn Thị Mộng Thiềm   địa chỉ : 12/5 ấp Đông Lân 1, xã Bà Điểm huyện Hóc Môn</t>
  </si>
  <si>
    <t>Trần Quốc Dũng</t>
  </si>
  <si>
    <t>0352845773</t>
  </si>
  <si>
    <t>Nguyễn Thị Mộng Thiềm</t>
  </si>
  <si>
    <t>Phạm Duy Tân</t>
  </si>
  <si>
    <t>225941766</t>
  </si>
  <si>
    <t>0706372648</t>
  </si>
  <si>
    <t>Bình tân</t>
  </si>
  <si>
    <t>Phạm Thanh Trang</t>
  </si>
  <si>
    <t>Võ Thị Phúc</t>
  </si>
  <si>
    <t>079202016623</t>
  </si>
  <si>
    <t>0931524060</t>
  </si>
  <si>
    <t>006C Chung Cư Phạm Thế Hiển,p4,Q8,HCM</t>
  </si>
  <si>
    <t>0903550307</t>
  </si>
  <si>
    <t>Đoàn Thị Túy</t>
  </si>
  <si>
    <t>0775911159</t>
  </si>
  <si>
    <t>Đỗ Quốc Thái</t>
  </si>
  <si>
    <t>08020200328</t>
  </si>
  <si>
    <t>0354137268</t>
  </si>
  <si>
    <t>C12/24 ấp 3, Tân Quý Tây, Bình Chánh, HCM</t>
  </si>
  <si>
    <t>ĐỗVăn Hoàng</t>
  </si>
  <si>
    <t>Lê Thị Mỹ Ân</t>
  </si>
  <si>
    <t>Nguyễn Quốc Thái</t>
  </si>
  <si>
    <t>079202013345</t>
  </si>
  <si>
    <t>0902180354</t>
  </si>
  <si>
    <t>558/15/3c Đường Bình Quới,Quận Bình Thạnh,TP.HCM</t>
  </si>
  <si>
    <t>Nguyễn Văn Vân</t>
  </si>
  <si>
    <t>0909085972</t>
  </si>
  <si>
    <t>Lương Thị Hồng Thanh</t>
  </si>
  <si>
    <t>0904203451</t>
  </si>
  <si>
    <t>Phạm Nhật Thanh</t>
  </si>
  <si>
    <t>312507647</t>
  </si>
  <si>
    <t>CA Tiền Giang</t>
  </si>
  <si>
    <t>0337814997</t>
  </si>
  <si>
    <t>138 Nguyễn Hữu Tiến, Tây Thạnh, Tân Phú, TP Hồ Chí MInh</t>
  </si>
  <si>
    <t>Phạm Văn Ơi</t>
  </si>
  <si>
    <t>0343734243</t>
  </si>
  <si>
    <t>Nguyễn Ngọc Lệ</t>
  </si>
  <si>
    <t>0379236690</t>
  </si>
  <si>
    <t>Nguyễn Lý Hoàng Thành</t>
  </si>
  <si>
    <t>312509094</t>
  </si>
  <si>
    <t>Lý Hoàng Linh</t>
  </si>
  <si>
    <t>Nguyễn Thị HƯờng</t>
  </si>
  <si>
    <t>Lê Nguyễn Minh Thành</t>
  </si>
  <si>
    <t>079202032016</t>
  </si>
  <si>
    <t>0924659938</t>
  </si>
  <si>
    <t>Mẹ
566/165 nguyễn thái sơn, p5, Q.gò vấp</t>
  </si>
  <si>
    <t>Lê Phước Xong</t>
  </si>
  <si>
    <t>0903744960</t>
  </si>
  <si>
    <t>Nguyễn Thụy Minh Nguyệt</t>
  </si>
  <si>
    <t>0903287261</t>
  </si>
  <si>
    <t>Quyết định chuyển trường đi</t>
  </si>
  <si>
    <t>Lê Thị Mai Thảo</t>
  </si>
  <si>
    <t>352630309</t>
  </si>
  <si>
    <t>0334735127</t>
  </si>
  <si>
    <t>Ấp Kiến Quới 1, Kiến Thành, Chợ Mới, An Giang</t>
  </si>
  <si>
    <t>Nguyễn Duy Thoại</t>
  </si>
  <si>
    <t>NHƠN HẠNH ,TX AN NHƠN, BÌNH ĐỊNH</t>
  </si>
  <si>
    <t>215573192</t>
  </si>
  <si>
    <t>tỉnh bình định</t>
  </si>
  <si>
    <t>0925244889</t>
  </si>
  <si>
    <t>62/173 lâm văn bền P. tân kiểng q7</t>
  </si>
  <si>
    <t>Nguyễn duy  thuần ( đã mất)</t>
  </si>
  <si>
    <t>Lê thị vàng</t>
  </si>
  <si>
    <t>Nguyễn Văn Thông</t>
  </si>
  <si>
    <t>184442497</t>
  </si>
  <si>
    <t>0366528040</t>
  </si>
  <si>
    <t>Thôn Tân Bình</t>
  </si>
  <si>
    <t>Nguyễn Văn Đình</t>
  </si>
  <si>
    <t>Võ Thị Thu</t>
  </si>
  <si>
    <t>Lê Trần Minh Thy</t>
  </si>
  <si>
    <t>000285737598</t>
  </si>
  <si>
    <t>0338272914</t>
  </si>
  <si>
    <t>Trần Thị Kim Nga, sđt: 036269992, địa chỉ: Tổ 6, ấp Thanh Sơn, xã Thanh Phú, thị xã Bình Long, Bình Phước</t>
  </si>
  <si>
    <t>LÊ VĂN THỦY</t>
  </si>
  <si>
    <t>0376269992</t>
  </si>
  <si>
    <t>TRẦN THỊ KIM NGA</t>
  </si>
  <si>
    <t>Nguyễn Ngọc Kiều Tiên</t>
  </si>
  <si>
    <t>092302007262</t>
  </si>
  <si>
    <t>Thành phố Cần Thơ</t>
  </si>
  <si>
    <t>0398.901.339</t>
  </si>
  <si>
    <t>Nguyễn Ngọc Kiều Tiên. Địa chỉ: 1885A, tổ 22, KP2A, phường Đông Hưng Thuận, Quận 12</t>
  </si>
  <si>
    <t>Trần Thị Thanh Hương</t>
  </si>
  <si>
    <t>Bùi Quang Tiến</t>
  </si>
  <si>
    <t>352623055</t>
  </si>
  <si>
    <t>0399.057.396</t>
  </si>
  <si>
    <t>Bùi Thanh Đạt</t>
  </si>
  <si>
    <t>Trần Kim Nhụy</t>
  </si>
  <si>
    <t>Đặng Bảo Trâm</t>
  </si>
  <si>
    <t>245395916</t>
  </si>
  <si>
    <t>CA tỉnh Đăk Nông</t>
  </si>
  <si>
    <t>0353695960</t>
  </si>
  <si>
    <t>Thôn 1 xã Nâm N'Jang huyện Đăk Song tỉnh Đăk Nông</t>
  </si>
  <si>
    <t>Đỗ Thị Sen</t>
  </si>
  <si>
    <t>0339943660</t>
  </si>
  <si>
    <t xml:space="preserve">Quyết định tốt nghiệp - Ngày 26/09/2024; Quyết định chuyển Khóa - Ngành - Lớp - Ngày 14/12/2020; </t>
  </si>
  <si>
    <t>Phạm Thành Trung</t>
  </si>
  <si>
    <t>079202005792</t>
  </si>
  <si>
    <t>Cục Cảnh sát ĐKQL Cư trú và DLQG về Dân cư</t>
  </si>
  <si>
    <t>0936403485</t>
  </si>
  <si>
    <t>Mẹ 
352/7 nơ trang long f13 quận bình thạnh  TP.HCM</t>
  </si>
  <si>
    <t>Phạm Thành Năm</t>
  </si>
  <si>
    <t>0918071318</t>
  </si>
  <si>
    <t>Phan Thị Thu Ngân</t>
  </si>
  <si>
    <t>0908584384</t>
  </si>
  <si>
    <t>Phạm Thanh Trường</t>
  </si>
  <si>
    <t>312552635</t>
  </si>
  <si>
    <t>tinh tien giang</t>
  </si>
  <si>
    <t>0373331767</t>
  </si>
  <si>
    <t>Kiều,ấp Đèn Đỏ xã Tân Thành huyện Gò Công Đông</t>
  </si>
  <si>
    <t>Phạm Thanh kiều</t>
  </si>
  <si>
    <t>0359756881</t>
  </si>
  <si>
    <t>Nguyễn Thị Bích Chi</t>
  </si>
  <si>
    <t>Nguyễn Xuân Trường</t>
  </si>
  <si>
    <t>341987924</t>
  </si>
  <si>
    <t>Phạm Minh Tuấn</t>
  </si>
  <si>
    <t>036202001433</t>
  </si>
  <si>
    <t>Lê Hoàng Quốc Việt</t>
  </si>
  <si>
    <t>Đơn Dương Lâm Đồng</t>
  </si>
  <si>
    <t>251233873</t>
  </si>
  <si>
    <t>Đơn dương, Lâm đồng</t>
  </si>
  <si>
    <t>0867976629</t>
  </si>
  <si>
    <t>Lê Thị Thanh Trâm/ Lạc Bình Lạc Xuân Đơn Dương Lâm Đồng</t>
  </si>
  <si>
    <t>Trần Thanh Tâm</t>
  </si>
  <si>
    <t>Lê Thị Thanh Trâm</t>
  </si>
  <si>
    <t>0984888406</t>
  </si>
  <si>
    <t>Võ Nguyên Vinh</t>
  </si>
  <si>
    <t>225831943</t>
  </si>
  <si>
    <t>Võ Long Thoại</t>
  </si>
  <si>
    <t>Nguyễn Thị Hồng Phi</t>
  </si>
  <si>
    <t>Nguyễn Thanh Vinh</t>
  </si>
  <si>
    <t>079202033383</t>
  </si>
  <si>
    <t>0907052548</t>
  </si>
  <si>
    <t>78/8 Hồ Thị Kỷ, P.1, Q.10, HCM</t>
  </si>
  <si>
    <t>Nguyễn Thanh Liêm</t>
  </si>
  <si>
    <t>La Tú Phương</t>
  </si>
  <si>
    <t>Nguyễn Duy Anh</t>
  </si>
  <si>
    <t>Tỉnh Hòa Bình</t>
  </si>
  <si>
    <t>113818325</t>
  </si>
  <si>
    <t>0915915398</t>
  </si>
  <si>
    <t>1167</t>
  </si>
  <si>
    <t>Số nhà 2, Ngõ 97, Đường Phan Huy Chú, Tổ 4, Phường Đồng Tiến, Thành phố Hòa Bình, Tỉnh Hòa Bình</t>
  </si>
  <si>
    <t>Lê Duy Anh</t>
  </si>
  <si>
    <t>083203001623</t>
  </si>
  <si>
    <t>0372497405</t>
  </si>
  <si>
    <t>Xã An Định , Huyện Mỏ Cày Nam , Tỉnh Bến Tre</t>
  </si>
  <si>
    <t>Lê Văn Trung</t>
  </si>
  <si>
    <t>Nguyễn Thị Ngọc Tuyết</t>
  </si>
  <si>
    <t>Lê Hoài Bảo</t>
  </si>
  <si>
    <t>382033498</t>
  </si>
  <si>
    <t>0919810737</t>
  </si>
  <si>
    <t>Số nhà 84 Khóm 3 Phường 8 Thành Phố Cà Mau</t>
  </si>
  <si>
    <t>Phan Thanh Bình</t>
  </si>
  <si>
    <t>096203009313</t>
  </si>
  <si>
    <t>0836885707</t>
  </si>
  <si>
    <t>Lý văn lâm khóm 1- phường 1 TP Cà Mau</t>
  </si>
  <si>
    <t>Nguyễn Minh Đăng</t>
  </si>
  <si>
    <t>079203013902</t>
  </si>
  <si>
    <t>0339314471</t>
  </si>
  <si>
    <t>86/7 Trịnh Đình Trọng, Phường Phú Trung, Quận Tân Phú, Thành phố Hồ Chí Minh</t>
  </si>
  <si>
    <t xml:space="preserve">Quyết định quay trở lại trường - Ngày 27/08/2024; Quyết định tam ngừng học - Ngày 04/10/2023; </t>
  </si>
  <si>
    <t>Lê Phát Đạt</t>
  </si>
  <si>
    <t>372040647</t>
  </si>
  <si>
    <t>0347376878</t>
  </si>
  <si>
    <t>1375</t>
  </si>
  <si>
    <t>tổ 5, khu phố Sư Nam, thị trấn Hòn Đất, huyện Hòn Đất, tỉnh Kiên Giang</t>
  </si>
  <si>
    <t>Lê Ngọc Tuyên</t>
  </si>
  <si>
    <t>079203009293</t>
  </si>
  <si>
    <t>0987964252</t>
  </si>
  <si>
    <t>Số 115 đường 577 tổ 10 ấp đồn xã trung lập hạ huyện củ chi tp hồ chí minh</t>
  </si>
  <si>
    <t>Nguyễn văn Phương</t>
  </si>
  <si>
    <t>Nguyễn Thị Hoa Lý</t>
  </si>
  <si>
    <t>Phạm Anh Đức</t>
  </si>
  <si>
    <t>272945950</t>
  </si>
  <si>
    <t>0932142518</t>
  </si>
  <si>
    <t>1376</t>
  </si>
  <si>
    <t>Viện thủy lợi môi trường, Số 2 Trường Sa, Phường 17, Quận Bình Thạnh, Thành phố Hồ Chí Minh</t>
  </si>
  <si>
    <t>Phạm Anh Tuấn</t>
  </si>
  <si>
    <t>Trịnh Bích Thuận</t>
  </si>
  <si>
    <t>Cù Minh Đức</t>
  </si>
  <si>
    <t>215569635</t>
  </si>
  <si>
    <t>0397998028</t>
  </si>
  <si>
    <t>1170</t>
  </si>
  <si>
    <t>Thôn Lai Nghi, xã Bình Nghi, huyện Tây Sơn, tỉnh Bình Định</t>
  </si>
  <si>
    <t>Cù Trọng Nhặn</t>
  </si>
  <si>
    <t>Trần Thị Điểu</t>
  </si>
  <si>
    <t>261657847</t>
  </si>
  <si>
    <t>0913931240</t>
  </si>
  <si>
    <t>1171</t>
  </si>
  <si>
    <t>23 Huỳnh Thị Khá, Phú Thủy, Phan Thiết, Bình Thuận</t>
  </si>
  <si>
    <t>Trần Thị Xuân Lan</t>
  </si>
  <si>
    <t>Võ Kế Duy</t>
  </si>
  <si>
    <t>215589333</t>
  </si>
  <si>
    <t>0333861711</t>
  </si>
  <si>
    <t>1172</t>
  </si>
  <si>
    <t>Xóm 1, Phú An, Tây Xuân, Tây Sơn, Bình Định</t>
  </si>
  <si>
    <t>Võ Kế Vinh</t>
  </si>
  <si>
    <t>Đặng Thị Dung</t>
  </si>
  <si>
    <t>Phạm Thị Thùy Duyên</t>
  </si>
  <si>
    <t>241978899</t>
  </si>
  <si>
    <t>0944526775</t>
  </si>
  <si>
    <t>1173</t>
  </si>
  <si>
    <t>109B/25 Mai Hắc Đế, tổ 6, khối 2, phường Tân Thành, thành phố Buôn Ma Thuột, tỉnh Đăk Lăk</t>
  </si>
  <si>
    <t>Phạm Đức Triển</t>
  </si>
  <si>
    <t>Trần Thị Ngoan</t>
  </si>
  <si>
    <t>Phan Thanh Hiền</t>
  </si>
  <si>
    <t>312513487</t>
  </si>
  <si>
    <t>0799666854</t>
  </si>
  <si>
    <t>1377</t>
  </si>
  <si>
    <t>06, Khu phố 3, Phường 4, Thị Xã Gò Công, tỉnh Tiền Giang</t>
  </si>
  <si>
    <t>Nguyễn Trung Hiếu</t>
  </si>
  <si>
    <t>321797749</t>
  </si>
  <si>
    <t>0365319901</t>
  </si>
  <si>
    <t>1174</t>
  </si>
  <si>
    <t>Ấp Quí Đức A, xã Qưới Điền, huyện Thạnh Phú, Tỉnh Bến Tre</t>
  </si>
  <si>
    <t>Nguyễn văn Út</t>
  </si>
  <si>
    <t>TP.Huế</t>
  </si>
  <si>
    <t>215575879</t>
  </si>
  <si>
    <t>0962361761</t>
  </si>
  <si>
    <t>1175</t>
  </si>
  <si>
    <t>11 Nguyễn Trung Trực , Phường Nguyễn Văn Cừ , Thành phố Quy Nhơn , Tỉnh Bình Định</t>
  </si>
  <si>
    <t>Trần Văn Thủy</t>
  </si>
  <si>
    <t>Lê Thị Dương</t>
  </si>
  <si>
    <t>Phùng Đình Hiếu</t>
  </si>
  <si>
    <t>040203001505</t>
  </si>
  <si>
    <t>0974453126</t>
  </si>
  <si>
    <t>Nam Hồng Phú Thành Yên Thành Nghệ An</t>
  </si>
  <si>
    <t>Phan Hiếu</t>
  </si>
  <si>
    <t>272960721</t>
  </si>
  <si>
    <t>0364356817</t>
  </si>
  <si>
    <t>69/71 khu phố 1 phường xuân thanh thành phố long khánh tỉnh đồng nai</t>
  </si>
  <si>
    <t>Phan Châu Hoàng</t>
  </si>
  <si>
    <t>052203002533</t>
  </si>
  <si>
    <t>0964760729</t>
  </si>
  <si>
    <t>1176</t>
  </si>
  <si>
    <t>44 Lê Hồng Phong, Thị trấn Tăng Bạt Hổ, Huyện Hoài Ân, Tỉnh Bình Định</t>
  </si>
  <si>
    <t>Phan Đình Dũng</t>
  </si>
  <si>
    <t>Trần Thị Sương</t>
  </si>
  <si>
    <t xml:space="preserve">Quyết định tam ngừng học - Ngày 23/10/2024; Quyết định quay trở lại trường - Ngày 29/08/2024; Quyết định quay trở lại trường - Ngày 20/01/2025; Quyết định tam ngừng học - Ngày 27/12/2023; </t>
  </si>
  <si>
    <t>1177</t>
  </si>
  <si>
    <t>Tổ 2, Ấp Bảo, Xã Long Giang, Huyện Bến Cầu, Tỉnh Tây Ninh</t>
  </si>
  <si>
    <t>Nguyễn Minh Phụng</t>
  </si>
  <si>
    <t>Bùi Ngọc Châu</t>
  </si>
  <si>
    <t>Nguyễn Đào Tuấn Hưng</t>
  </si>
  <si>
    <t>068203001079</t>
  </si>
  <si>
    <t>0971048051</t>
  </si>
  <si>
    <t>1178</t>
  </si>
  <si>
    <t>Tổ Dân Phố 12, Thị Trấn Cát Tiên, Tỉnh Lâm Đồng</t>
  </si>
  <si>
    <t>Nguyễn Thanh Sơn</t>
  </si>
  <si>
    <t>Đào Thị Vân Anh</t>
  </si>
  <si>
    <t xml:space="preserve">Quyết định tam ngừng học - Ngày 27/12/2023; Quyết định quay trở lại trường - Ngày 30/08/2024; </t>
  </si>
  <si>
    <t>Uông Phạm Nhật Hưng</t>
  </si>
  <si>
    <t>066203015598</t>
  </si>
  <si>
    <t>0961812979</t>
  </si>
  <si>
    <t>1179</t>
  </si>
  <si>
    <t>17 Thôn Xí Nghiệp Xã Đăk Liêng Huyện Lăk Tỉnh Đăk Lăk</t>
  </si>
  <si>
    <t>Uông Sỹ Đức</t>
  </si>
  <si>
    <t>Phạm Thị Hòa</t>
  </si>
  <si>
    <t>095203002948</t>
  </si>
  <si>
    <t>0911138820</t>
  </si>
  <si>
    <t>TRƯỜNG THPT LÊ VĂN ĐẨU</t>
  </si>
  <si>
    <t>Lâm Quan Hổ</t>
  </si>
  <si>
    <t>Từ Thị Hồng</t>
  </si>
  <si>
    <t>Phan Nhật Huy</t>
  </si>
  <si>
    <t>221482022</t>
  </si>
  <si>
    <t>0797929072</t>
  </si>
  <si>
    <t>Hòa Mỹ Đông huyện Tây Hòa tỉnh Phú Yên</t>
  </si>
  <si>
    <t>Phan Văn Hòa</t>
  </si>
  <si>
    <t>Đồng Văn Huynh</t>
  </si>
  <si>
    <t>245421130</t>
  </si>
  <si>
    <t>0918997697</t>
  </si>
  <si>
    <t>382</t>
  </si>
  <si>
    <t>Thôn Đắk Xuân, Xã Nam Xuân, Huyện Krông Nô, Đắk Nông</t>
  </si>
  <si>
    <t>Đồng Văn Kiền</t>
  </si>
  <si>
    <t>Phan Thiết</t>
  </si>
  <si>
    <t>261554829</t>
  </si>
  <si>
    <t>0987744681</t>
  </si>
  <si>
    <t>Trường THPT Phan Chu Trinh, 163 Tuyên Quang - Phú Thủy - Phan Thiết - Bình Thuận</t>
  </si>
  <si>
    <t>Nguyễn Văn Đố</t>
  </si>
  <si>
    <t>264584856</t>
  </si>
  <si>
    <t>0912462261</t>
  </si>
  <si>
    <t>1181</t>
  </si>
  <si>
    <t>Mỹ Nhơn,Bắc Phong,Thuận Bắc,Ninh Thuận</t>
  </si>
  <si>
    <t>Phạm Văn An</t>
  </si>
  <si>
    <t>Hồ Thị Tý</t>
  </si>
  <si>
    <t>Nguyễn Trung Kiện</t>
  </si>
  <si>
    <t>096203001399</t>
  </si>
  <si>
    <t>0981665010</t>
  </si>
  <si>
    <t>1379</t>
  </si>
  <si>
    <t>Tổ 16, Khóm Thượng 2, thị trấn Thường Thới Tiền, huyện Hồng Ngự, tỉnh Đồng Tháp</t>
  </si>
  <si>
    <t>Nguyễn Văn MỘng</t>
  </si>
  <si>
    <t>Đoàn Thị Nhung</t>
  </si>
  <si>
    <t>Vũ Nguyễn Ngọc Lâm</t>
  </si>
  <si>
    <t>075203022449</t>
  </si>
  <si>
    <t>0785493928</t>
  </si>
  <si>
    <t>1380</t>
  </si>
  <si>
    <t>30 đường 10, khu phố 1, phường Bình Trưng Đông, TP. Thủ Đức.</t>
  </si>
  <si>
    <t>Vũ Ngọc Cường</t>
  </si>
  <si>
    <t>Nguyễn Thị Huyền Trâm</t>
  </si>
  <si>
    <t>Biện Hoàng Lil</t>
  </si>
  <si>
    <t>096203004910</t>
  </si>
  <si>
    <t>0833230673</t>
  </si>
  <si>
    <t>Hưng Mỹ , Cái Nước , Cà Mau</t>
  </si>
  <si>
    <t>BIện Văn Linh</t>
  </si>
  <si>
    <t>Lê Thị Thoảng</t>
  </si>
  <si>
    <t>Vũ Thế Long</t>
  </si>
  <si>
    <t>272949292</t>
  </si>
  <si>
    <t>0984.577.446</t>
  </si>
  <si>
    <t>1434</t>
  </si>
  <si>
    <t>ấp 2 xã Long Thọ, huyện Nhơn trạch, tỉnh Đồng Nai</t>
  </si>
  <si>
    <t>Vũ Đức Hoàng</t>
  </si>
  <si>
    <t>Kiều Công Luận</t>
  </si>
  <si>
    <t>NInh Thuận</t>
  </si>
  <si>
    <t>264582808</t>
  </si>
  <si>
    <t>0369045046</t>
  </si>
  <si>
    <t>KIỀU CÔNG LUẬN, Lớp 12A6, Trường THPT An Phước, Phước Dân, Ninh Phước, Ninh Thuận.</t>
  </si>
  <si>
    <t>Kiều Ngọc</t>
  </si>
  <si>
    <t>Lưu Thị Khánh Hòa</t>
  </si>
  <si>
    <t>Nguyễn Quang Minh</t>
  </si>
  <si>
    <t>079203017636</t>
  </si>
  <si>
    <t>0909792431</t>
  </si>
  <si>
    <t>331/45 Tôn Đản, Phường 15, Quận 4</t>
  </si>
  <si>
    <t>Nguyễn Tấn Tiếp</t>
  </si>
  <si>
    <t>Nguyễn Thị Thanh Loan</t>
  </si>
  <si>
    <t>Bùi Ngọc Phương Nam</t>
  </si>
  <si>
    <t>037203006054</t>
  </si>
  <si>
    <t>0393804237</t>
  </si>
  <si>
    <t>số nhà 13, đường 382, ấp cây sộp, xã tân an hội, huyện củ chi</t>
  </si>
  <si>
    <t>Cù Trọng Nghĩa</t>
  </si>
  <si>
    <t>052203000862</t>
  </si>
  <si>
    <t>0377623052</t>
  </si>
  <si>
    <t>1185</t>
  </si>
  <si>
    <t>Cù Trọng Mai</t>
  </si>
  <si>
    <t>Nguyễn Thị Lệ Thủy</t>
  </si>
  <si>
    <t>Phạm Thành Nhân</t>
  </si>
  <si>
    <t>072203004343</t>
  </si>
  <si>
    <t>0886700657</t>
  </si>
  <si>
    <t>Phạm Thành Nhân, Lớp 12A1, Trường THPT Tây Ninh, Khu phố 5, Phường 3, Thành phố Tây Ninh, tỉnh Tây Ninh, 0886700657</t>
  </si>
  <si>
    <t>Phạm ĐĂng Khoa</t>
  </si>
  <si>
    <t xml:space="preserve">Quyết định tam ngừng học - Ngày 12/05/2022; Quyết định thôi học - Ngày 22/09/2022; Quyết định quay trở lại trường - Ngày 22/08/2022; </t>
  </si>
  <si>
    <t>Nguyễn Thị Yến Nhi</t>
  </si>
  <si>
    <t>261642121</t>
  </si>
  <si>
    <t>0868083416</t>
  </si>
  <si>
    <t>Trường THPT Hàm Thuận Bắc, số 437, đường Tám Tháng Tư (8/4), thị trấn Ma Lâm, Hàm Thuận Bắc, Bình Thuận</t>
  </si>
  <si>
    <t>Nguyễn văn Năm</t>
  </si>
  <si>
    <t>Võ Thị Tố Như</t>
  </si>
  <si>
    <t>077303005355</t>
  </si>
  <si>
    <t>0565730647</t>
  </si>
  <si>
    <t>1186</t>
  </si>
  <si>
    <t>ấp Tân Hoà, xã Long Tân, Huyện Đất Đỏ, Tỉnh Bà Rịa Vũng Tàu</t>
  </si>
  <si>
    <t>Võ Hoài Tâm</t>
  </si>
  <si>
    <t>Nguyễn Thị Ngọc Thúy</t>
  </si>
  <si>
    <t>Phạm Việt Phát</t>
  </si>
  <si>
    <t>BV Sa Đéc, Đồng Tháp</t>
  </si>
  <si>
    <t>342121174</t>
  </si>
  <si>
    <t>0768812913</t>
  </si>
  <si>
    <t>1353</t>
  </si>
  <si>
    <t>229/Dd7/ktdc,Ấp Tân Lộc,Xã Tân Thành,Huyện Lai Vung,Tỉnh Đồng Tháp</t>
  </si>
  <si>
    <t>Phạm Anh Tuấn Huy</t>
  </si>
  <si>
    <t>Lý Lan Phương</t>
  </si>
  <si>
    <t xml:space="preserve">Quyết định quay trở lại trường - Ngày 16/01/2025; Quyết định tam ngừng học - Ngày 16/10/2024; </t>
  </si>
  <si>
    <t>Nguyễn Lê Phú</t>
  </si>
  <si>
    <t>312513485</t>
  </si>
  <si>
    <t>0343416758</t>
  </si>
  <si>
    <t>1187</t>
  </si>
  <si>
    <t>1/7,Khu phố 2, Thị xã Gò Công, Tỉnh Tiền Giang</t>
  </si>
  <si>
    <t>Nguyễn Phương Khanh</t>
  </si>
  <si>
    <t>Lê Thị Thơm</t>
  </si>
  <si>
    <t>Phạm Minh Quân</t>
  </si>
  <si>
    <t>Tỉnh Bà Rịa-Vũng Tàu</t>
  </si>
  <si>
    <t>077203001451</t>
  </si>
  <si>
    <t>0981696571</t>
  </si>
  <si>
    <t>1334/25/3 đường 30/4 phường 12</t>
  </si>
  <si>
    <t>Phạm Văn Quản</t>
  </si>
  <si>
    <t>0989950026</t>
  </si>
  <si>
    <t>Nguyễn Thị Nụ</t>
  </si>
  <si>
    <t>0966309565</t>
  </si>
  <si>
    <t>Nguyễn Hữu Minh Quang</t>
  </si>
  <si>
    <t>TT Y tế Củ Chi</t>
  </si>
  <si>
    <t>079203021851</t>
  </si>
  <si>
    <t>0346506856</t>
  </si>
  <si>
    <t>1188</t>
  </si>
  <si>
    <t>481, đường tỉnh lộ 7, ấp bình thượng 2, xã thái mỹ, huyện củ chi, thành phố hồ chí minh</t>
  </si>
  <si>
    <t>Nguyễn Hữu Lượng</t>
  </si>
  <si>
    <t>Trần Thị Thảo</t>
  </si>
  <si>
    <t>Cao Thị Thảo Sương</t>
  </si>
  <si>
    <t>215565360</t>
  </si>
  <si>
    <t>0366052612</t>
  </si>
  <si>
    <t>1189</t>
  </si>
  <si>
    <t>Đội 4, thôn Gia Đức, Xã Ân Đức, Huyện Hoài Ân, Tỉnh Bình Định</t>
  </si>
  <si>
    <t>Cao Ngọc Thạch</t>
  </si>
  <si>
    <t>Đặng Đức Thế Tài</t>
  </si>
  <si>
    <t>382039333</t>
  </si>
  <si>
    <t>0947297061</t>
  </si>
  <si>
    <t>1190</t>
  </si>
  <si>
    <t>Ấp 1, Xã Hàng Vịnh, Huyện Năm Căn, Cà Mau</t>
  </si>
  <si>
    <t>Đặng Văn Lợi</t>
  </si>
  <si>
    <t>Từ Dũ, Tp.HCM</t>
  </si>
  <si>
    <t>301878590</t>
  </si>
  <si>
    <t>0364427666</t>
  </si>
  <si>
    <t>1382</t>
  </si>
  <si>
    <t>119/3a Nguyễn Thị Thập , phường Tân Phú, Quận7</t>
  </si>
  <si>
    <t>Nguyễn Văn Chính</t>
  </si>
  <si>
    <t>Vũ Thị Kim Phượng</t>
  </si>
  <si>
    <t>Quyết định buộc thôi học - Ngày 21/11/2024</t>
  </si>
  <si>
    <t>Trần Bá Thái</t>
  </si>
  <si>
    <t>187667551</t>
  </si>
  <si>
    <t>0363073650</t>
  </si>
  <si>
    <t>65 Đường D11, Khu dân Cư An Thiên Lý, Phường Phước Long B, Quận 9, Thành phố Hồ Chí Minh</t>
  </si>
  <si>
    <t>Trần Bá BÌnh</t>
  </si>
  <si>
    <t>Nguyễn Thị Mai</t>
  </si>
  <si>
    <t>Võ Lê Minh Thái</t>
  </si>
  <si>
    <t>312537877</t>
  </si>
  <si>
    <t>0702969772</t>
  </si>
  <si>
    <t>Ấp an bình đông, đông hoà hiệp, cái bè tiền giang</t>
  </si>
  <si>
    <t>Nguyễn Văn Thêm</t>
  </si>
  <si>
    <t>Bù Đăng</t>
  </si>
  <si>
    <t>197398742</t>
  </si>
  <si>
    <t>0372429591</t>
  </si>
  <si>
    <t>Minh Phước - Vĩnh Sơn, Huyện Vĩnh Linh - Quảng Trị</t>
  </si>
  <si>
    <t>Nguyễn Thị Thoa</t>
  </si>
  <si>
    <t>Quyết định tam ngừng học - Ngày 22/02/2022</t>
  </si>
  <si>
    <t>Đặng Phúc Thịnh</t>
  </si>
  <si>
    <t>312602671</t>
  </si>
  <si>
    <t>0967816044</t>
  </si>
  <si>
    <t>Nguyễn Thành Lệ Uyên, 0979188377, Số 93 Phùng Há, Ấp Bình Tạo, Xã Trung An, Thành phố Mỹ Tho - Tiền Giang</t>
  </si>
  <si>
    <t>Đặng Hữu Hùng</t>
  </si>
  <si>
    <t>Nguyễn Thành Lệ Uyên</t>
  </si>
  <si>
    <t>0986553278</t>
  </si>
  <si>
    <t>1383</t>
  </si>
  <si>
    <t>93 Phùng Hà, Bình Tạo, Xã Trung An, Mỹ Tho, Tiền Giang</t>
  </si>
  <si>
    <t>Bùi Đức Thoại</t>
  </si>
  <si>
    <t>301863418</t>
  </si>
  <si>
    <t>0907937005</t>
  </si>
  <si>
    <t>254, Ấp Tân Hoà, Xã Đức Tân, Huyện Tân Trụ, Tỉnh Long An</t>
  </si>
  <si>
    <t>Phan Ngọc Toàn</t>
  </si>
  <si>
    <t>215586679</t>
  </si>
  <si>
    <t>0932562006/0762503902</t>
  </si>
  <si>
    <t>Tân Thanh, Cát Hải, Phù Cát, Bình Định</t>
  </si>
  <si>
    <t>Phan Ngọc BÌnh</t>
  </si>
  <si>
    <t>Nguyễn Thị Bạch Tuyết</t>
  </si>
  <si>
    <t xml:space="preserve">Quyết định tam ngừng học - Ngày 24/11/2023; Quyết định xóa tên - Ngày 06/06/2024; Quyết định quay trở lại trường - Ngày 05/08/2024; Quyết định xóa tên - Ngày 03/09/2025; Quyết định quay trở lại trường - Ngày 25/12/2023; </t>
  </si>
  <si>
    <t>Bùi Việt Thanh Trinh</t>
  </si>
  <si>
    <t>079303008460</t>
  </si>
  <si>
    <t>0396527008</t>
  </si>
  <si>
    <t>1191</t>
  </si>
  <si>
    <t>Số nhà 19A, Đường 182, Khu phố 3, Phường Tăng Nhơn Phú A, Quận 9, Thành phố Hồ Chí Minh</t>
  </si>
  <si>
    <t>Nguyễn Quốc Trung</t>
  </si>
  <si>
    <t>276071851</t>
  </si>
  <si>
    <t>0399892431</t>
  </si>
  <si>
    <t>Tổ 39, Kp.4B, P. Trảng Dài, Biên Hòa, ĐN</t>
  </si>
  <si>
    <t>Nguyễn Ngọc MInh Thanh</t>
  </si>
  <si>
    <t>Nguyễn Thị Dản</t>
  </si>
  <si>
    <t>Quyết định thôi học - Ngày 04/10/2022</t>
  </si>
  <si>
    <t>Nguyễn Bảo Trung</t>
  </si>
  <si>
    <t>Hàm Chính, Bình Thuận</t>
  </si>
  <si>
    <t>261642006</t>
  </si>
  <si>
    <t>0834114338</t>
  </si>
  <si>
    <t>Thôn hội nhơn,xã hàm chính,huyện hàm thuận bắc,tỉnh bình thuận</t>
  </si>
  <si>
    <t>Nguyễn Duy Thạch</t>
  </si>
  <si>
    <t>Quách Thị Như</t>
  </si>
  <si>
    <t>066203016300</t>
  </si>
  <si>
    <t>0949344749</t>
  </si>
  <si>
    <t>1192</t>
  </si>
  <si>
    <t>62 Chế Lan Viên, Phường Tân Lợi, Thành Phố Buôn Ma Thuột, Tỉnh Đắk Lắk</t>
  </si>
  <si>
    <t>Nguyễn Trung Hưng</t>
  </si>
  <si>
    <t>Bùi Thị Vân</t>
  </si>
  <si>
    <t>Phan Ngọc Minh Tuyền</t>
  </si>
  <si>
    <t>026032401</t>
  </si>
  <si>
    <t>0932774202</t>
  </si>
  <si>
    <t>1385</t>
  </si>
  <si>
    <t>93/23 Đường 24, Phường Long Thạnh Mỹ, Quận 9, Thành phố Hồ Chí Minh</t>
  </si>
  <si>
    <t>Phan Chí Tường</t>
  </si>
  <si>
    <t>Lê Thị Ngọc Nga</t>
  </si>
  <si>
    <t>Nguyễn Quang Vinh</t>
  </si>
  <si>
    <t>382013734</t>
  </si>
  <si>
    <t>0832821657</t>
  </si>
  <si>
    <t>Nguyễn Quang Vinh-Lớp 12C6 - Số điện thoại: 0832821657 ; Trường THPT Trần Văn Thời; Khóm 7, T.T Trần Văn Thời, huyện Trần Văn Thời, tỉnh Cà Mau</t>
  </si>
  <si>
    <t>Nguyễn Thanh Hận</t>
  </si>
  <si>
    <t>Đỗ Thị Thúy Kiều</t>
  </si>
  <si>
    <t>261423204</t>
  </si>
  <si>
    <t>0843892354</t>
  </si>
  <si>
    <t>Trường THPT Hòa Đa</t>
  </si>
  <si>
    <t>Lê Ngọc Tiết</t>
  </si>
  <si>
    <t>Nguyễn Linh Đăng Vương</t>
  </si>
  <si>
    <t>225631865</t>
  </si>
  <si>
    <t>0357667266</t>
  </si>
  <si>
    <t>1194</t>
  </si>
  <si>
    <t>Xã Vạn Lương huyện Vạn Ninh tỉnh Khánh Hòa</t>
  </si>
  <si>
    <t>Nguyễn Linh Vũ</t>
  </si>
  <si>
    <t>Nguyễn Thị Sa</t>
  </si>
  <si>
    <t>Phan Tường Vy</t>
  </si>
  <si>
    <t>215578929</t>
  </si>
  <si>
    <t>0587098366</t>
  </si>
  <si>
    <t>Nam Tượng 2 - Xã Nhơn Tân - Thị xã An Nhơn - Bình Định</t>
  </si>
  <si>
    <t>Phan Hòa Thuận</t>
  </si>
  <si>
    <t>Nguyễn Lý Thiên Trang</t>
  </si>
  <si>
    <t>Nguyễn Minh Khánh An</t>
  </si>
  <si>
    <t>087202014713</t>
  </si>
  <si>
    <t>0924224119</t>
  </si>
  <si>
    <t>1218</t>
  </si>
  <si>
    <t>Khóm 2, Thị trấn Tràm Chim, Tam Nông, Đồng Tháp</t>
  </si>
  <si>
    <t>Lê Hồng Thu</t>
  </si>
  <si>
    <t>Võ Nguyễn Hoàng Ân</t>
  </si>
  <si>
    <t>070203001064</t>
  </si>
  <si>
    <t>0965134345</t>
  </si>
  <si>
    <t>1459</t>
  </si>
  <si>
    <t>Tổ 1 khu 5 phường Long Phước thị xã phước Long tỉnh bình phước</t>
  </si>
  <si>
    <t>Võ Quốc Mạnh</t>
  </si>
  <si>
    <t>Nguyễn Thị Sen</t>
  </si>
  <si>
    <t>Đinh Hồng Anh</t>
  </si>
  <si>
    <t>Đăk Nông</t>
  </si>
  <si>
    <t>245473279</t>
  </si>
  <si>
    <t>0383702585</t>
  </si>
  <si>
    <t>1219</t>
  </si>
  <si>
    <t>Thôn 5 Xã Đắk Búk So Huyện Tuy Đức Tỉnh Đắk Nông</t>
  </si>
  <si>
    <t>Đinh Hồng Phả</t>
  </si>
  <si>
    <t>Trần Phương Bình</t>
  </si>
  <si>
    <t>Lê Hoàng Tuấn Anh</t>
  </si>
  <si>
    <t>276089072</t>
  </si>
  <si>
    <t>0569463672</t>
  </si>
  <si>
    <t>Lê Hoàng Tuấn Anh, 0569463672, THPT Lê Quý Đôn, lớp 12C3: 79/393A, Phạm Văn Thuận, P.Tân Mai, TP.Biên Hòa, Đồng Nai</t>
  </si>
  <si>
    <t>Hoàng Thị Yến</t>
  </si>
  <si>
    <t>Đinh Tuấn Anh</t>
  </si>
  <si>
    <t>BV đa khoa Thủ đức</t>
  </si>
  <si>
    <t>040203025231</t>
  </si>
  <si>
    <t>Cục cảnh sát về QLHC và TTXH</t>
  </si>
  <si>
    <t>0375130751</t>
  </si>
  <si>
    <t>Đinh Tuấn Anh, 39/10 Phường Đông Hòa, Tp Dĩ An, Tỉnh Bình Dương</t>
  </si>
  <si>
    <t>Đinh Hữu Dũng</t>
  </si>
  <si>
    <t>Phạm Nguyễn Minh Anh</t>
  </si>
  <si>
    <t>TTYtế Thanh Bình, Đồng Tháp</t>
  </si>
  <si>
    <t>087203001451</t>
  </si>
  <si>
    <t>0706573922</t>
  </si>
  <si>
    <t>Ấp Tân Hoà B xã Tân Phú huyện Thanh Bình tỉnh Đồng Tháp</t>
  </si>
  <si>
    <t>Phạm Minh Chuyễn</t>
  </si>
  <si>
    <t>Nguyễn Kiều Phương</t>
  </si>
  <si>
    <t>Vũ Tuấn Anh</t>
  </si>
  <si>
    <t>037203006316</t>
  </si>
  <si>
    <t>0981369117</t>
  </si>
  <si>
    <t>Đường 3-1, ấp 2, Xã Đông Thạnh, Huyện Hóc Môn, TP. Hồ Chí Minh.</t>
  </si>
  <si>
    <t>Vũ Văn Giang</t>
  </si>
  <si>
    <t>Mai Thị Nhẫn</t>
  </si>
  <si>
    <t>Vũ Việt Bách</t>
  </si>
  <si>
    <t>038203017579</t>
  </si>
  <si>
    <t>0336776023</t>
  </si>
  <si>
    <t>Đông Phú, Hoa Lộc, Huyện Hậu Lộc, Thanh Hoá</t>
  </si>
  <si>
    <t>Vũ Tiến Thành</t>
  </si>
  <si>
    <t>Nguễn Thị Thủy</t>
  </si>
  <si>
    <t>TT Ytế Cam Ranh</t>
  </si>
  <si>
    <t>056203000071</t>
  </si>
  <si>
    <t>0793419121</t>
  </si>
  <si>
    <t>1222</t>
  </si>
  <si>
    <t>143 Chung cư 2, Bàu Cát, Phường 14, Quận Tân Bình, Thành phố Hồ Chí Minh</t>
  </si>
  <si>
    <t>Chung Quang Thành</t>
  </si>
  <si>
    <t>Lê Thị Thu HIền</t>
  </si>
  <si>
    <t>Nguyễn Ngọc Bình</t>
  </si>
  <si>
    <t>215611694</t>
  </si>
  <si>
    <t>0346705761</t>
  </si>
  <si>
    <t>1251</t>
  </si>
  <si>
    <t>An Kiều-Thị trấn Ngô Mây-Phù Cát-Bình Định</t>
  </si>
  <si>
    <t>Nguyễn Ngọc Thành</t>
  </si>
  <si>
    <t>Khổng Sơn Bình</t>
  </si>
  <si>
    <t>031203008851</t>
  </si>
  <si>
    <t>0355063225</t>
  </si>
  <si>
    <t>Khổng Sơn Bình, xã Tam Cường, huyện Vĩnh Bảo, thành phố Hải Phòng</t>
  </si>
  <si>
    <t>Khổng Hữu Ninh</t>
  </si>
  <si>
    <t>Đỗ Thị Yên</t>
  </si>
  <si>
    <t>215598801</t>
  </si>
  <si>
    <t>0866769149</t>
  </si>
  <si>
    <t>Lớp 12AB3- Trường THPT Nguyễn Trân- Hoài Nhơn- Bình Định</t>
  </si>
  <si>
    <t>Võ Đình Phúc</t>
  </si>
  <si>
    <t>Trương Thị Thu</t>
  </si>
  <si>
    <t xml:space="preserve">Quyết định tam ngừng học - Ngày 01/11/2022; Quyết định quay trở lại trường - Ngày 26/08/2024; Quyết định quay trở lại trường - Ngày 22/04/2023; Quyết định tam ngừng học - Ngày 17/10/2023; </t>
  </si>
  <si>
    <t>Nguyễn Minh Chánh</t>
  </si>
  <si>
    <t>342166449</t>
  </si>
  <si>
    <t>0354230728</t>
  </si>
  <si>
    <t>ấp Bình Chánh, Bình Thành, Huyện Thanh Bình - Đồng Tháp</t>
  </si>
  <si>
    <t>Lê Đức Tài</t>
  </si>
  <si>
    <t>Nguyễn Thị Ngọc Yến</t>
  </si>
  <si>
    <t xml:space="preserve">Quyết định tam ngừng học - Ngày 18/10/2023; Quyết định quay trở lại trường - Ngày 05/08/2024; </t>
  </si>
  <si>
    <t>Trương Quang Đạt</t>
  </si>
  <si>
    <t>225833149</t>
  </si>
  <si>
    <t>0376766289</t>
  </si>
  <si>
    <t>Quảng Hoà - Xã Cam Thành Nam - Thành phố Cam Ranh- Tỉnh Khánh Hòa</t>
  </si>
  <si>
    <t>Trương Ngọc HIếu</t>
  </si>
  <si>
    <t>Mai Thị Thương</t>
  </si>
  <si>
    <t>Huỳnh Phước Đạt</t>
  </si>
  <si>
    <t>352655028</t>
  </si>
  <si>
    <t>0786821510</t>
  </si>
  <si>
    <t>12D, PT Thực hành Sư phạm, số 25, Võ Thị Sáu, Đông Xuyên, Long Xuyên, An Giang</t>
  </si>
  <si>
    <t>Huỳnh Trung</t>
  </si>
  <si>
    <t>Huỳnh Thị Nguyệt</t>
  </si>
  <si>
    <t>Nguyễn Văn Diệp</t>
  </si>
  <si>
    <t>261657902</t>
  </si>
  <si>
    <t>0589642413</t>
  </si>
  <si>
    <t>1403</t>
  </si>
  <si>
    <t>Tổ 6,Thôn Tiến Hoà, Xã Tiến Lợi, Thành Phố Phan Thiết</t>
  </si>
  <si>
    <t>Nguyễn Thị Thảo</t>
  </si>
  <si>
    <t>Quyết định thôi học - Ngày 22/04/2022</t>
  </si>
  <si>
    <t>Lê Minh Đức</t>
  </si>
  <si>
    <t>BVND Gia Định, Tp.HCM</t>
  </si>
  <si>
    <t>079203008498</t>
  </si>
  <si>
    <t>0347465122</t>
  </si>
  <si>
    <t>TT.GDNN-GDTX Q9, Đường Đình Phong Phú, P.Tăng Nhơn Phú B, TP.Thủ Đức</t>
  </si>
  <si>
    <t>Hoàng Nông Dương</t>
  </si>
  <si>
    <t>245416044</t>
  </si>
  <si>
    <t>0924294212</t>
  </si>
  <si>
    <t>95/55 Trường Chinh - Phường 12 - Quận Tân Bình</t>
  </si>
  <si>
    <t>Nông Văn Uyên</t>
  </si>
  <si>
    <t>Hoàng Thị Hương</t>
  </si>
  <si>
    <t>Đặng Trần Mỹ Duyên</t>
  </si>
  <si>
    <t>079303010539</t>
  </si>
  <si>
    <t>0938371994</t>
  </si>
  <si>
    <t>69/4/55-Đường Trục p13, Quận Bình Thạnh - Tp. Hồ Chí Minh</t>
  </si>
  <si>
    <t>Đặng Thành Công</t>
  </si>
  <si>
    <t>Trần Thị Kim Hồng</t>
  </si>
  <si>
    <t>Phạm Chí Hào</t>
  </si>
  <si>
    <t>077203002803</t>
  </si>
  <si>
    <t>0396089745</t>
  </si>
  <si>
    <t>Phạm Chí Hào - SĐT: 0396089745 - Tổ 8, Suối Lúp, Xã Bình Ba, Huyện Châu Đức, Tỉnh Bà Rịa - Vũng Tàu</t>
  </si>
  <si>
    <t>Phạm Văn Hên</t>
  </si>
  <si>
    <t>Lê Thị Ánh Lan</t>
  </si>
  <si>
    <t>05220301108</t>
  </si>
  <si>
    <t>0329925667</t>
  </si>
  <si>
    <t>1405</t>
  </si>
  <si>
    <t>Võ Duy Anh</t>
  </si>
  <si>
    <t>Lê Thị Hồng Phượng</t>
  </si>
  <si>
    <t>Nguyễn Lê Hoài Hiếu</t>
  </si>
  <si>
    <t>054203002272</t>
  </si>
  <si>
    <t>0348134940</t>
  </si>
  <si>
    <t>Thôn Hảo Danh, Xã Xuân Thọ 2, Thị xã Sông Cầu, Tỉnh Phú Yên</t>
  </si>
  <si>
    <t>Nguyễn Hoài Trung</t>
  </si>
  <si>
    <t>Trương Lê Minh Hiếu</t>
  </si>
  <si>
    <t>075203015797</t>
  </si>
  <si>
    <t>0369026533</t>
  </si>
  <si>
    <t>Trường THPT Tân Phú - H. Định Quán-T. Đồng Nai</t>
  </si>
  <si>
    <t>Trương Minh Hòa</t>
  </si>
  <si>
    <t>Lê Thị Kiều Nguyệt</t>
  </si>
  <si>
    <t>Trần Xuân Hiếu</t>
  </si>
  <si>
    <t>066203000352</t>
  </si>
  <si>
    <t>0816176976</t>
  </si>
  <si>
    <t>Trần Xuân Hiếu,  Lớp 12B, THPT Phan Đăng Lưu</t>
  </si>
  <si>
    <t>Trần Xuân Phương</t>
  </si>
  <si>
    <t>TrầnThị Mỹ Dung</t>
  </si>
  <si>
    <t>Phạm Thái Học</t>
  </si>
  <si>
    <t>352720610</t>
  </si>
  <si>
    <t>0928637194</t>
  </si>
  <si>
    <t>1225</t>
  </si>
  <si>
    <t>Số nhà 119, Phú Hữu, Phú Tân, An Giang</t>
  </si>
  <si>
    <t>Phạm Thái Pháp</t>
  </si>
  <si>
    <t>Trần Thị Thiệt</t>
  </si>
  <si>
    <t>Đỗ Thế Hưng</t>
  </si>
  <si>
    <t>096203000926</t>
  </si>
  <si>
    <t>0949831519</t>
  </si>
  <si>
    <t>1266</t>
  </si>
  <si>
    <t>36 Lý Thường Kiệt, khóm 5, phường 6, thành phố Cà Mau, tỉnh Cà Mau</t>
  </si>
  <si>
    <t>Đỗ Công Khanh</t>
  </si>
  <si>
    <t>Võ Thị Thanh Thủy</t>
  </si>
  <si>
    <t>Lương Minh Huy</t>
  </si>
  <si>
    <t>079203028051</t>
  </si>
  <si>
    <t>0983058021</t>
  </si>
  <si>
    <t>1407</t>
  </si>
  <si>
    <t>34 Trần Phú P1.TP.Vũng Tàu</t>
  </si>
  <si>
    <t>Lương Văn Hoan</t>
  </si>
  <si>
    <t>Bùi Thị Mỹ Ngọc</t>
  </si>
  <si>
    <t>Nguyễn Đức Quốc Huy</t>
  </si>
  <si>
    <t>079203010999</t>
  </si>
  <si>
    <t>cục trưởng cục cảnh sát quản lí hành chánh về trật tự xã hội</t>
  </si>
  <si>
    <t>0923512252</t>
  </si>
  <si>
    <t>241/6 Đường số 1, Phường 11, Gò Vấp</t>
  </si>
  <si>
    <t>Võ Đại Huy</t>
  </si>
  <si>
    <t>225772099</t>
  </si>
  <si>
    <t>0348636958</t>
  </si>
  <si>
    <t>Cam Phước Tây- Cam Lâm - Khánh Hoà</t>
  </si>
  <si>
    <t>Võ Đại Hoàng</t>
  </si>
  <si>
    <t>Đỗ Thị Thoa</t>
  </si>
  <si>
    <t xml:space="preserve">Quyết định quay trở lại trường - Ngày 30/08/2025; Quyết định nghỉ học tạm thời - Ngày 26/07/2024; </t>
  </si>
  <si>
    <t>Nguyễn Ngọc Huỳnh</t>
  </si>
  <si>
    <t>060203000542</t>
  </si>
  <si>
    <t>0868913631</t>
  </si>
  <si>
    <t>427, Trần Hưng Đạo, P. Bình Hưng, TP. Phan Thiết, Tỉnh Bình Thuận</t>
  </si>
  <si>
    <t>Nguyễn Văn Bảo</t>
  </si>
  <si>
    <t>Huỳnh Thị Út</t>
  </si>
  <si>
    <t>Châu Phúc Kháng</t>
  </si>
  <si>
    <t>366364156</t>
  </si>
  <si>
    <t>0976223736</t>
  </si>
  <si>
    <t>1427</t>
  </si>
  <si>
    <t>Ấp Phước Lợi B, Xã Mỹ Phước, Huyện Mỹ Tú, Tỉnh Sóc Trăng</t>
  </si>
  <si>
    <t>Châu Văn Nghĩa</t>
  </si>
  <si>
    <t>Bùi Thị Đẹp</t>
  </si>
  <si>
    <t>Cao Nguyễn Đăng Khoa</t>
  </si>
  <si>
    <t>301827327</t>
  </si>
  <si>
    <t>0767478321</t>
  </si>
  <si>
    <t>1409</t>
  </si>
  <si>
    <t>Ấp Phước Thới, xã Phước Lại, huyện Cần Giuộc, tỉnh Long An</t>
  </si>
  <si>
    <t>Cao Văn Mười</t>
  </si>
  <si>
    <t>Nguyễn Thị Chính</t>
  </si>
  <si>
    <t>Dương Văn Kiểu</t>
  </si>
  <si>
    <t>058203001084</t>
  </si>
  <si>
    <t>0838994841</t>
  </si>
  <si>
    <t>TRƯỜNG THPT NINH HẢI-NINH HẢI-NINH THUẬN</t>
  </si>
  <si>
    <t>Dương Văn Toản</t>
  </si>
  <si>
    <t>Nguyễn Thị Như Thuyết</t>
  </si>
  <si>
    <t>231455074</t>
  </si>
  <si>
    <t>0817107335</t>
  </si>
  <si>
    <t>1227</t>
  </si>
  <si>
    <t>Lô 26 Võ Thị Sáu, Tổ 6, Phường Đoàn Kết, Thị xã AyunPa, Gia Lai</t>
  </si>
  <si>
    <t>Võ Văn Quy</t>
  </si>
  <si>
    <t>Hồ Thị Ngọc Tuyết</t>
  </si>
  <si>
    <t>Nguyễn Tiến Lâm</t>
  </si>
  <si>
    <t>064203001063</t>
  </si>
  <si>
    <t>0949520467</t>
  </si>
  <si>
    <t>Nguyễn Tiến Lâm - Lớp 12A7 - ĐT: 0949520467 - 
154 Nguyễn Huệ - Thị trấn Đak Đoa - Đak Đoa - Gia Lai</t>
  </si>
  <si>
    <t>Võ Ngọc Đinh Long</t>
  </si>
  <si>
    <t>079203013835</t>
  </si>
  <si>
    <t>0918640020</t>
  </si>
  <si>
    <t>1278</t>
  </si>
  <si>
    <t>1Q Đinh Bộ Lĩnh p15 quận Bình Thạnh</t>
  </si>
  <si>
    <t>Võ Ngọc Vân</t>
  </si>
  <si>
    <t>Đinh Chung Ngọc Huệ</t>
  </si>
  <si>
    <t xml:space="preserve">Quyết định tam ngừng học - Ngày 26/03/2025; Quyết định tam ngừng học - Ngày 22/03/2023; Quyết định tam ngừng học - Ngày 12/04/2024; </t>
  </si>
  <si>
    <t>Nguyễn Thị Thanh Mai</t>
  </si>
  <si>
    <t>264579573</t>
  </si>
  <si>
    <t>0865073678</t>
  </si>
  <si>
    <t>1229</t>
  </si>
  <si>
    <t>263 Ngô Gia Tự, phường Tấn Tài, tp Phan Rang-Tháp Chàm, Ninh Thuận</t>
  </si>
  <si>
    <t>Nguyễn Đăng Tài</t>
  </si>
  <si>
    <t>Đỗ Thị Hoa</t>
  </si>
  <si>
    <t>Nguyễn Thị Ngọc Mẫn</t>
  </si>
  <si>
    <t>312554913</t>
  </si>
  <si>
    <t>0583829256</t>
  </si>
  <si>
    <t>Ngô Tùng Nghĩa</t>
  </si>
  <si>
    <t>054203001891</t>
  </si>
  <si>
    <t>0392395457</t>
  </si>
  <si>
    <t>Thôn cảnh phước, xã hoà tân đông, huyện đông hoà , tỉnh phú yên</t>
  </si>
  <si>
    <t>Ngô Tùng Phấn</t>
  </si>
  <si>
    <t>Lê Thị Thì</t>
  </si>
  <si>
    <t>Đinh Văn Nghĩa</t>
  </si>
  <si>
    <t>075203002489</t>
  </si>
  <si>
    <t>0329082052</t>
  </si>
  <si>
    <t>281/58 khu phố 8A, phường Long Bình, thành phố Biên Hoà, tỉnh Đồng Nai</t>
  </si>
  <si>
    <t>Đinh văn Kế</t>
  </si>
  <si>
    <t>Bùi Thị Thoa</t>
  </si>
  <si>
    <t xml:space="preserve">Quyết định tam ngừng học - Ngày 31/10/2024; Quyết định quay trở lại trường - Ngày 25/02/2025; </t>
  </si>
  <si>
    <t>Huỳnh Hữu Nghĩa</t>
  </si>
  <si>
    <t>352670325</t>
  </si>
  <si>
    <t>0945.235.657</t>
  </si>
  <si>
    <t>1231</t>
  </si>
  <si>
    <t>khóm xuân hiệp tịnh biên an giang</t>
  </si>
  <si>
    <t>Huỳnh văn Cường</t>
  </si>
  <si>
    <t>Phạm Thị Thu Nguyệt</t>
  </si>
  <si>
    <t>Nguyễn Thị Kim Ngọc</t>
  </si>
  <si>
    <t>08630300542</t>
  </si>
  <si>
    <t>0794247967</t>
  </si>
  <si>
    <t>1233</t>
  </si>
  <si>
    <t>Ấp Quang Thạnh, xã Hiếu Phụng, huyện Vũng Liêm ,tỉnh Vĩnh Long</t>
  </si>
  <si>
    <t>Nguyễn Hữu Hiền</t>
  </si>
  <si>
    <t>Trần Ngọc Nguyên</t>
  </si>
  <si>
    <t>Quách Khải Nguyên</t>
  </si>
  <si>
    <t>086203000254</t>
  </si>
  <si>
    <t>0362041926</t>
  </si>
  <si>
    <t>1618</t>
  </si>
  <si>
    <t>328/34 TTH07, Khu phố 4, Phường Tân Thới Hiệp, Quận 12, Tp Hồ Chí Minh</t>
  </si>
  <si>
    <t>Quách Quốc Trung</t>
  </si>
  <si>
    <t>Gan Thị Phương Khanh</t>
  </si>
  <si>
    <t>Lâm Trong Nguyễn</t>
  </si>
  <si>
    <t>382047560</t>
  </si>
  <si>
    <t>0329896151</t>
  </si>
  <si>
    <t>1284</t>
  </si>
  <si>
    <t>Ấp cái su xã Hoà Tân thành phố Cà Mau</t>
  </si>
  <si>
    <t>Nguyễn Thị Ánh Nguyệt</t>
  </si>
  <si>
    <t>075303003785</t>
  </si>
  <si>
    <t>0348067176</t>
  </si>
  <si>
    <t>Tổ 1 ấp phước hoà long phước long thành đồng nai</t>
  </si>
  <si>
    <t>Nguyễn văn Trung</t>
  </si>
  <si>
    <t>Phạm Thị Kim Anh</t>
  </si>
  <si>
    <t>Võ Thành Nhân</t>
  </si>
  <si>
    <t>215578173</t>
  </si>
  <si>
    <t>0899934075</t>
  </si>
  <si>
    <t>Võ Thành Nhân, lớp 12A6 trường THPT Nguyễn Đình Chiểu, Bình Định</t>
  </si>
  <si>
    <t>Trần Thị Bích Vân</t>
  </si>
  <si>
    <t>Đặng Tấn Phát</t>
  </si>
  <si>
    <t>264587462</t>
  </si>
  <si>
    <t>0903388417</t>
  </si>
  <si>
    <t>Đặng Đình Phong, 0903388417, 51A Đinh Bộ Lĩnh, phường 26, quận Bình Thạnh, Tp. HCM</t>
  </si>
  <si>
    <t>Đặng Đình Phong</t>
  </si>
  <si>
    <t>Nguyễn Thị Thu HIền</t>
  </si>
  <si>
    <t>Võ Tấn Phát</t>
  </si>
  <si>
    <t>075203016605</t>
  </si>
  <si>
    <t>0394299925</t>
  </si>
  <si>
    <t>Võ Tấn Phát, lớp 12A4, trường THPT Xuân Hưng, huyện Xuân Lộc, tỉnh Đồng Nai</t>
  </si>
  <si>
    <t>Võ Tấn Phước</t>
  </si>
  <si>
    <t>Phạm Thị Bình</t>
  </si>
  <si>
    <t>Hàng Đức Phú</t>
  </si>
  <si>
    <t>079203026968</t>
  </si>
  <si>
    <t>0859635832</t>
  </si>
  <si>
    <t>14-09 lo j khoi d chung cu 17,3, Phường An Phú, Tp.Thủ Đức (Q2), Thành phố TP. Hồ Chí Minh</t>
  </si>
  <si>
    <t>Hàng Thanh Tùng</t>
  </si>
  <si>
    <t>Đặng Thị Hoàng Oanh</t>
  </si>
  <si>
    <t>Nguyễn Hoàng Phú</t>
  </si>
  <si>
    <t>060203003301</t>
  </si>
  <si>
    <t>0339232578</t>
  </si>
  <si>
    <t>1236</t>
  </si>
  <si>
    <t>Khu phố 13, hẻm 487, 45/36 phường phú Thủy, Thành phố Phan Thiết, tỉnh Bình Thuận</t>
  </si>
  <si>
    <t>Nguyễn Văn Đoàn</t>
  </si>
  <si>
    <t>Huỳnh Thị Tám</t>
  </si>
  <si>
    <t>Giang Nguyễn Hoàng Phúc</t>
  </si>
  <si>
    <t>083203003229</t>
  </si>
  <si>
    <t>0947385944</t>
  </si>
  <si>
    <t>52/1 ấp Thạnh Mỹ, Xã Mỹ Hưng, Huyện Thạnh Phú - Bến Tre</t>
  </si>
  <si>
    <t>Giang Văn Thu</t>
  </si>
  <si>
    <t>Nguyễn Thị Huệ</t>
  </si>
  <si>
    <t>Trần Nguyễn Minh Quân</t>
  </si>
  <si>
    <t>079203020646</t>
  </si>
  <si>
    <t>0565430078</t>
  </si>
  <si>
    <t>1413</t>
  </si>
  <si>
    <t>137/D2, Tổ 52, Khu phố 4, Trung Mỹ Tây, Quận 12, Thành phố Hồ chí Minh</t>
  </si>
  <si>
    <t>Trần Thanh Phong</t>
  </si>
  <si>
    <t>Trần Thị Hiệp</t>
  </si>
  <si>
    <t>Nguyễn Thành Quang</t>
  </si>
  <si>
    <t>054203002251</t>
  </si>
  <si>
    <t>0793510307</t>
  </si>
  <si>
    <t>1238</t>
  </si>
  <si>
    <t>Thôn Phú Mỹ, Xã Xuân Phương, Thị xã Sông Cầu, Tỉnh Phú Yên</t>
  </si>
  <si>
    <t>Nguyễn Văn Bảy</t>
  </si>
  <si>
    <t>Trần Thị Quân</t>
  </si>
  <si>
    <t>Nguyễn Giang Sơn</t>
  </si>
  <si>
    <t>031203000152</t>
  </si>
  <si>
    <t>0377492876</t>
  </si>
  <si>
    <t>1477</t>
  </si>
  <si>
    <t>89\4A phường 12, đường phước thắng, thành phố vũng tàu</t>
  </si>
  <si>
    <t>Nguyễn Văn Đức</t>
  </si>
  <si>
    <t>Ma Nguyễn Nhật Tân</t>
  </si>
  <si>
    <t>Tp.Vũng Tàu</t>
  </si>
  <si>
    <t>077203005604</t>
  </si>
  <si>
    <t>0904902313</t>
  </si>
  <si>
    <t>1478</t>
  </si>
  <si>
    <t>89 Lưu Chí Hiếu, phường Rạch Dừa, thành phố Vũng Tàu</t>
  </si>
  <si>
    <t>Ma Thanh Quang</t>
  </si>
  <si>
    <t>Nguyễn Thị Bích</t>
  </si>
  <si>
    <t>Huỳnh Ngọc Thanh Tân</t>
  </si>
  <si>
    <t>079203012266</t>
  </si>
  <si>
    <t>0706367465</t>
  </si>
  <si>
    <t>57/17 đường Hưng Phú P8, Quận 8 - Tp. Hồ Chí Minh</t>
  </si>
  <si>
    <t>Trần Đình Thanh</t>
  </si>
  <si>
    <t>077203000436</t>
  </si>
  <si>
    <t>0921457990</t>
  </si>
  <si>
    <t>1480/22 đường 30/4 p12 tp Vũng Tàu</t>
  </si>
  <si>
    <t>Trần Đình Chương</t>
  </si>
  <si>
    <t>Nguyễn Thị Hồng</t>
  </si>
  <si>
    <t>Nguyễn Ngọc Thanh</t>
  </si>
  <si>
    <t>231466142</t>
  </si>
  <si>
    <t>0903592024</t>
  </si>
  <si>
    <t>1240</t>
  </si>
  <si>
    <t>Thôn 9, xã Nghĩa Hưng, huyện Chư Păh, tỉnh Gia Lai</t>
  </si>
  <si>
    <t>Nguyễn Ngọc Trường</t>
  </si>
  <si>
    <t>Quyết định tam ngừng học - Ngày 24/10/2022</t>
  </si>
  <si>
    <t>Nguyễn Bảo Thịnh</t>
  </si>
  <si>
    <t>079203010481</t>
  </si>
  <si>
    <t>0903844683</t>
  </si>
  <si>
    <t>1242</t>
  </si>
  <si>
    <t>50/39 Lê Văn Duyệt, Phường 1, Quận Bình Thạnh, Thành phố Hồ Chí Minh</t>
  </si>
  <si>
    <t>Nguyễn Bảo Hưng</t>
  </si>
  <si>
    <t>Trương Thị Kiều Thơ</t>
  </si>
  <si>
    <t>Trương Đức Thịnh</t>
  </si>
  <si>
    <t>052203009673</t>
  </si>
  <si>
    <t>0338070629</t>
  </si>
  <si>
    <t>89 Lê Hồng Phong, P.Bình Định, TX An Nhơn, Tỉnh Bình Định</t>
  </si>
  <si>
    <t>Trương Hùng Cường</t>
  </si>
  <si>
    <t>Ung Thị Minh Tâm</t>
  </si>
  <si>
    <t>Dương Bá Thông</t>
  </si>
  <si>
    <t>079203023938</t>
  </si>
  <si>
    <t>0868463814</t>
  </si>
  <si>
    <t>1415</t>
  </si>
  <si>
    <t>410/23 Xô Viết Nghệ Tĩnh, Phường 25, Bình Thạnh, TP. Hồ Chí Minh</t>
  </si>
  <si>
    <t>Dương Bá Khanh</t>
  </si>
  <si>
    <t>Trần Vịnh Tiến</t>
  </si>
  <si>
    <t>225829460</t>
  </si>
  <si>
    <t>0383299400</t>
  </si>
  <si>
    <t>Đội 15 - Xã Cam Thành Nam - Thành phố Cam Ranh- Tỉnh Khánh Hòa</t>
  </si>
  <si>
    <t>Trần Văn BÌnh</t>
  </si>
  <si>
    <t>Võ Thị Điểm</t>
  </si>
  <si>
    <t>Cao Minh Trí</t>
  </si>
  <si>
    <t>083203000934</t>
  </si>
  <si>
    <t>0379092405</t>
  </si>
  <si>
    <t>1417</t>
  </si>
  <si>
    <t>Ấp An Hoà, xã An Thới, huyện Mỏ Cày Nam, tỉnh Bến Tre</t>
  </si>
  <si>
    <t>Lê Lâm Thanh Trúc</t>
  </si>
  <si>
    <t>352720687</t>
  </si>
  <si>
    <t>0915477738</t>
  </si>
  <si>
    <t>1245</t>
  </si>
  <si>
    <t>Quyết định thôi học - Ngày 18/11/2021</t>
  </si>
  <si>
    <t>Đào Minh Trực</t>
  </si>
  <si>
    <t>075203017858</t>
  </si>
  <si>
    <t>0911437729</t>
  </si>
  <si>
    <t>Đào Minh Trực; 0911437729; Số 39 đường Bình Hòa Cây Dương - Bình Hòa - Vĩnh Cửu - Đồng Nai</t>
  </si>
  <si>
    <t>Đào Minh Tuán</t>
  </si>
  <si>
    <t>Quách Nguyễn Thục Quyên</t>
  </si>
  <si>
    <t>Nguyễn Hoàng Trung</t>
  </si>
  <si>
    <t>051203000298</t>
  </si>
  <si>
    <t>0788946142</t>
  </si>
  <si>
    <t>1247</t>
  </si>
  <si>
    <t>594 dương thị mười khu phố 6 phường hiệp thành quận 12</t>
  </si>
  <si>
    <t>Nguyễn Đức Hiếu</t>
  </si>
  <si>
    <t>Tôn Thị Hà</t>
  </si>
  <si>
    <t>Nguyễn Thái Tuấn</t>
  </si>
  <si>
    <t>035203001026</t>
  </si>
  <si>
    <t>0707189816</t>
  </si>
  <si>
    <t>35A Đặng Thúc Vịnh, Huyện Hóc Môn TP.HCM</t>
  </si>
  <si>
    <t>Nguyễn Qui Tường</t>
  </si>
  <si>
    <t>087203001657</t>
  </si>
  <si>
    <t>0328465251</t>
  </si>
  <si>
    <t>1401</t>
  </si>
  <si>
    <t>Ấp 3-phú lợi-thanh bình-đồng tháp</t>
  </si>
  <si>
    <t>Nguyễn Thị Cẩm Chiêu</t>
  </si>
  <si>
    <t>Huỳnh Triệu Vi</t>
  </si>
  <si>
    <t>382042538</t>
  </si>
  <si>
    <t>0919579420</t>
  </si>
  <si>
    <t>1312</t>
  </si>
  <si>
    <t>Ấp xóm lẫm, xã Định Bình, tp Cà Mau, tỉnh Cà Mau</t>
  </si>
  <si>
    <t>Nguyễn Thế Ý</t>
  </si>
  <si>
    <t>049203013525</t>
  </si>
  <si>
    <t>0935614889</t>
  </si>
  <si>
    <t>Nguyễn Thế Ý, Thôn Bà Rén, Quế Xuân 1, Quế Xuân, Quế Sơn, Quảng Nam, 0935614889</t>
  </si>
  <si>
    <t>Nguyễn Văn Nghĩa</t>
  </si>
  <si>
    <t>Kom Tum</t>
  </si>
  <si>
    <t>233325057</t>
  </si>
  <si>
    <t>0962913209</t>
  </si>
  <si>
    <t>Nguyễn Văn An, Tổ 3, Phường Ngô Mây, TP Kon Tum, tỉnh Kon Tum</t>
  </si>
  <si>
    <t>Nguyễn Văn Ninh</t>
  </si>
  <si>
    <t>Trần Thị HIền</t>
  </si>
  <si>
    <t>Bùi Hoàng Tuấn Anh</t>
  </si>
  <si>
    <t>184467414</t>
  </si>
  <si>
    <t>0976158275</t>
  </si>
  <si>
    <t>Bố: Bùi Hoàng Đề, Số nhà 39, đường Kinh Dương Vương, TDP Quỳnh Lâm, phường Trung Lương, TX Hồng Lĩnh, tỉnh Hà Tĩnh</t>
  </si>
  <si>
    <t>Bùi Hoàng Đế</t>
  </si>
  <si>
    <t>Nguyễn Thị Chiến</t>
  </si>
  <si>
    <t>342113999</t>
  </si>
  <si>
    <t>0762121239</t>
  </si>
  <si>
    <t>1220</t>
  </si>
  <si>
    <t>tổ 12, ấp Bình Hòa Thượng, xã Thường Thới Hậu A, huyện Hồng Ngự, tỉnh Đồng Tháp</t>
  </si>
  <si>
    <t>Hồ Minh Sang</t>
  </si>
  <si>
    <t>Trần Tuyết Hạnh</t>
  </si>
  <si>
    <t>Phạm Hoàng Anh</t>
  </si>
  <si>
    <t>BV Thủ Đức, Tp..HCM</t>
  </si>
  <si>
    <t>001203001807</t>
  </si>
  <si>
    <t>0363840503</t>
  </si>
  <si>
    <t>1221</t>
  </si>
  <si>
    <t>117/29/4 Nguyễn Hữu Cảnh, Phường 22, Quận Bình Thạnh</t>
  </si>
  <si>
    <t>Phạm Văn Hà</t>
  </si>
  <si>
    <t>Nguyễn Xuân Bách</t>
  </si>
  <si>
    <t>044203006339</t>
  </si>
  <si>
    <t>0849024612</t>
  </si>
  <si>
    <t>TDP Cầu, Phường Quảng Thuận, Thị xã Ba Đồn - Quảng Bình</t>
  </si>
  <si>
    <t>Nguyễn Đức Tùng</t>
  </si>
  <si>
    <t>Đoàn Thị Thái</t>
  </si>
  <si>
    <t>251317612</t>
  </si>
  <si>
    <t>62/28 Tố Hữu , Phường Lộc Sơn, Thành phố Bảo Lộc, Lâm Đồng</t>
  </si>
  <si>
    <t>Lê Văn Bồng</t>
  </si>
  <si>
    <t>Nguyễn Thị Xuân</t>
  </si>
  <si>
    <t xml:space="preserve">Quyết định nghỉ học tạm thời - Ngày 19/09/2025; Quyết định quay trở lại trường - Ngày 17/12/2025; </t>
  </si>
  <si>
    <t>Nguyễn Quốc Bình</t>
  </si>
  <si>
    <t>079203012530</t>
  </si>
  <si>
    <t>0764094861</t>
  </si>
  <si>
    <t>1223</t>
  </si>
  <si>
    <t>202/3B Phạm Văn Hai, Phường 5, Quận Tân Bình, TPHCM</t>
  </si>
  <si>
    <t>Trần Mạnh Cường</t>
  </si>
  <si>
    <t>241992466</t>
  </si>
  <si>
    <t>0981472746</t>
  </si>
  <si>
    <t>1224</t>
  </si>
  <si>
    <t>Trần Mạnh Cường, số nhà 245, thôn 4, Tân Tiến, Krông Pắc, Đăk Lăk</t>
  </si>
  <si>
    <t>Trần Văn Tụng</t>
  </si>
  <si>
    <t>Nguyễn Thị Hải</t>
  </si>
  <si>
    <t>Bùi Trần Khánh Duy</t>
  </si>
  <si>
    <t>080203006225</t>
  </si>
  <si>
    <t>Cục cảnh cảnh sát quản lý hành chính về trật tự xã hội</t>
  </si>
  <si>
    <t>0931810553</t>
  </si>
  <si>
    <t>1404</t>
  </si>
  <si>
    <t>15/83/64 võ duy ninh,phường 22,quận bình thạnh,thành phố hồ chí minh</t>
  </si>
  <si>
    <t>Bùi Văn Khánh</t>
  </si>
  <si>
    <t>Trần Thị Dạ Quyến</t>
  </si>
  <si>
    <t>Đặng Khánh Duy</t>
  </si>
  <si>
    <t>074203006573</t>
  </si>
  <si>
    <t>0908566842</t>
  </si>
  <si>
    <t>Đặng Khánh Duy - SĐT: 0568018898 - 10/6 kp Đông A, Phường Đông Hoà, Tp Dĩ An, tỉnh Bình Dương</t>
  </si>
  <si>
    <t>ĐẶng Quang Vinh</t>
  </si>
  <si>
    <t>Lý Ngọc HƯơng</t>
  </si>
  <si>
    <t>052203006653</t>
  </si>
  <si>
    <t>0385112834</t>
  </si>
  <si>
    <t>Trường THPT Số 2 Phù Cát</t>
  </si>
  <si>
    <t>Nguyễn HƯng</t>
  </si>
  <si>
    <t>Lê Thị Thúy Thừa</t>
  </si>
  <si>
    <t>Phan Công Hiếu</t>
  </si>
  <si>
    <t>042203005726</t>
  </si>
  <si>
    <t>0352472966</t>
  </si>
  <si>
    <t>Nguyễn Thị Hồng Thắm, Thôn Đông Dũng, xã An Dũng, huyện Đức Thọ, tỉnh Hà Tĩnh</t>
  </si>
  <si>
    <t>Phan Viết Trung</t>
  </si>
  <si>
    <t>Nguyễn Thị Hồng Thắm</t>
  </si>
  <si>
    <t>Thái Văn Hiếu</t>
  </si>
  <si>
    <t>066203008444</t>
  </si>
  <si>
    <t>0358379635</t>
  </si>
  <si>
    <t>Trường THPT Buôn Đôn - Buôn Đôn - Đắk Lắk</t>
  </si>
  <si>
    <t>Thái Văn Đức</t>
  </si>
  <si>
    <t>Vũ Thị Tám</t>
  </si>
  <si>
    <t>Nguyễn Xuân Hiệu</t>
  </si>
  <si>
    <t>215595810</t>
  </si>
  <si>
    <t>0981253610</t>
  </si>
  <si>
    <t>Nguyễn Xuân Hiệu; 0981253610; Đội 3,Bình Lâm,Phước Hòa,Tuy Phước,Bình Định</t>
  </si>
  <si>
    <t>Cục trưởng cục cảnh sát quản lý về trật tự xã hội</t>
  </si>
  <si>
    <t>1406</t>
  </si>
  <si>
    <t>70/5 đường 339, tổ 4, khu phố 5, phường Phước Long B, thành phố Thủ Đức, thành phố Hồ Chí Minh</t>
  </si>
  <si>
    <t>Đặng Minh Thuyên</t>
  </si>
  <si>
    <t>Nguyễn Thu HIền</t>
  </si>
  <si>
    <t>Nguyễn Thái Học</t>
  </si>
  <si>
    <t>Đổng Tháp</t>
  </si>
  <si>
    <t>087203001477</t>
  </si>
  <si>
    <t>0765944488</t>
  </si>
  <si>
    <t>Nguyễn Thanh Tùng</t>
  </si>
  <si>
    <t>Phạm Thị Bích Ngọc</t>
  </si>
  <si>
    <t>Hoàng Ngọc Hùng</t>
  </si>
  <si>
    <t>184471116</t>
  </si>
  <si>
    <t>0346734999</t>
  </si>
  <si>
    <t>Xom 5, Xã Kỳ Bắc - Huyện Kỳ Anh - Hà Tĩnh</t>
  </si>
  <si>
    <t>Nguyễn Chấn Hưng</t>
  </si>
  <si>
    <t>051203001683</t>
  </si>
  <si>
    <t>0913713531</t>
  </si>
  <si>
    <t>Nguyễn Chấn Hưng, 0913713531, Hẻm 06/02 Quang Trung, TP Quảng Ngãi, Tỉnh Quảng Ngãi</t>
  </si>
  <si>
    <t>Nguyễn Duy Nhất</t>
  </si>
  <si>
    <t>Phạm Thị Kim Thức</t>
  </si>
  <si>
    <t>Lê Tấn Hưng</t>
  </si>
  <si>
    <t>079203022691</t>
  </si>
  <si>
    <t>0338700741</t>
  </si>
  <si>
    <t>400</t>
  </si>
  <si>
    <t>31a/16 ĐƯỜNG SỐ 3A Phường Bình Hưng Hoà A quận bình tân tphcm</t>
  </si>
  <si>
    <t>Lê Tấn Thuận</t>
  </si>
  <si>
    <t>Nguyễn Thị Thu Trinh</t>
  </si>
  <si>
    <t xml:space="preserve">Quyết định quay trở lại trường - Ngày 14/01/2025; Quyết định tam ngừng học - Ngày 15/05/2024; Quyết định quay trở lại trường - Ngày 09/04/2024; Quyết định tam ngừng học - Ngày 19/09/2023; </t>
  </si>
  <si>
    <t>Nguyễn Công Huy</t>
  </si>
  <si>
    <t>Đak Nông</t>
  </si>
  <si>
    <t>245467124</t>
  </si>
  <si>
    <t>0944220767</t>
  </si>
  <si>
    <t>Nguyễn Công Huy, Tổ 4, Nghĩa Đức, Gia Nghĩa, Đăk Nông</t>
  </si>
  <si>
    <t>Nguyễn Công Lương</t>
  </si>
  <si>
    <t>Mai Quốc Huy</t>
  </si>
  <si>
    <t>079203004246</t>
  </si>
  <si>
    <t>0773892379</t>
  </si>
  <si>
    <t>Mai Quốc Huy, 0773892379 , Trường THCS-THPT Lạc Hồng, 2276/5 Quốc Lộ 1A, Khu phố 2, Phường Trung Mỹ Tây, Quận 12, TP. Hồ Chí Minh</t>
  </si>
  <si>
    <t>Mai Thị Hồng Ngọc</t>
  </si>
  <si>
    <t>Nguyễn Minh Huy</t>
  </si>
  <si>
    <t>079203012451</t>
  </si>
  <si>
    <t>0344375201</t>
  </si>
  <si>
    <t>280/99/10, Bùi Hữu Nghĩa, P2,Bình Thạnh, Tp.Hồ Chí Minh</t>
  </si>
  <si>
    <t>Phạm Ngọc Nga</t>
  </si>
  <si>
    <t>Phan Huệ Hy</t>
  </si>
  <si>
    <t>087303002467</t>
  </si>
  <si>
    <t>0778181830</t>
  </si>
  <si>
    <t>1408</t>
  </si>
  <si>
    <t>102 Hưng Thành Tây, Long Hưng B, Lấp Vò, Đồng Tháp</t>
  </si>
  <si>
    <t>Lý Đăng Khoa</t>
  </si>
  <si>
    <t>079203013796</t>
  </si>
  <si>
    <t>0866158340</t>
  </si>
  <si>
    <t>304/85/31/2A1 Bùi Đình Tuý, phường 12, Quận Bình Thạnh - Tp. Hồ Chí Minh</t>
  </si>
  <si>
    <t>Lý Thanh Dũng</t>
  </si>
  <si>
    <t>Hà Thị Huệ</t>
  </si>
  <si>
    <t>Quyết định nghỉ học tạm thời - Ngày 23/06/2025</t>
  </si>
  <si>
    <t>Trần Bảo Khương</t>
  </si>
  <si>
    <t>079202003283</t>
  </si>
  <si>
    <t>0708724450</t>
  </si>
  <si>
    <t>1226</t>
  </si>
  <si>
    <t>153 Trần Thị Do , Phường Hiệp Thành ,Quận 12 , TPHCM</t>
  </si>
  <si>
    <t>Trần Thiện Nam</t>
  </si>
  <si>
    <t>Sin Kim Thoa</t>
  </si>
  <si>
    <t>Quyết định thôi học - Ngày 18/11/2022</t>
  </si>
  <si>
    <t>Đinh Trí Kiệt</t>
  </si>
  <si>
    <t>352675248</t>
  </si>
  <si>
    <t>0868391745</t>
  </si>
  <si>
    <t>Trường Phổ thông Thực hành Sư phạm, số 25, Võ Thị Sáu, Đông Xuyên, Long Xuyên, An Giang</t>
  </si>
  <si>
    <t>Đinh Trường Nhiệm</t>
  </si>
  <si>
    <t>Nguyễn Thị Tuyết Vân</t>
  </si>
  <si>
    <t>Võ Trần Luân, SĐT  0373627045, ĐC  237/94 Phạm Văn Chiêu, Phường 14,, Quận Gò Vấp - Tp. Hồ Chí Minh</t>
  </si>
  <si>
    <t>Võ Văn Phước</t>
  </si>
  <si>
    <t>Trần Thị Uyên</t>
  </si>
  <si>
    <t>Mã Văn Lượng</t>
  </si>
  <si>
    <t>077203003535</t>
  </si>
  <si>
    <t>0373333624</t>
  </si>
  <si>
    <t>khu phố Hải Phong 2, Thị trấn Long Hải, Huyện Long Điền, Bà Rịa - Vũng Tàu</t>
  </si>
  <si>
    <t>Mã Văn Bố</t>
  </si>
  <si>
    <t>Phạm Thị Ngọc Thúy</t>
  </si>
  <si>
    <t>Trương Thị Thanh Mai</t>
  </si>
  <si>
    <t>079303013104</t>
  </si>
  <si>
    <t>0789758065</t>
  </si>
  <si>
    <t>998/32 Quang Trung, P8, Gò Vấp</t>
  </si>
  <si>
    <t>Trương Công Tùng</t>
  </si>
  <si>
    <t>Nguyễn Thị Ngọc Hạnh</t>
  </si>
  <si>
    <t>Bùi Thị Phương Mai</t>
  </si>
  <si>
    <t>067303001549</t>
  </si>
  <si>
    <t>0388476098</t>
  </si>
  <si>
    <t>1228</t>
  </si>
  <si>
    <t>Thôn Quảng An xã Đạo Nghĩa huyện Đăk R'lấp tỉnh Đăk Nông</t>
  </si>
  <si>
    <t>Bùi Văn Phong</t>
  </si>
  <si>
    <t>Nguyễn Thị Luyên</t>
  </si>
  <si>
    <t>Khưu Anh Minh</t>
  </si>
  <si>
    <t>079203021428</t>
  </si>
  <si>
    <t>0967895080</t>
  </si>
  <si>
    <t>1410</t>
  </si>
  <si>
    <t>2F/7A, đường số 8, khu phố 4, phường Hiệp Bình Phước, quận Thủ Đức, thành phố Hồ Chí Minh</t>
  </si>
  <si>
    <t>Khưu Hữu Phước</t>
  </si>
  <si>
    <t>Nguyễn Thị Ngọc Sương</t>
  </si>
  <si>
    <t>079203037294</t>
  </si>
  <si>
    <t>0989288512</t>
  </si>
  <si>
    <t>25/25E Hồ Văn Long - Phường Tân Tạo - Quận Bình Tân - Thành phố Hồ Chí Minh</t>
  </si>
  <si>
    <t>Nguyễn Đăng Cường</t>
  </si>
  <si>
    <t>Nguyễn Thị Thanh Thảo</t>
  </si>
  <si>
    <t>Huỳnh Hữu Mừng</t>
  </si>
  <si>
    <t>382005083</t>
  </si>
  <si>
    <t>0916660683</t>
  </si>
  <si>
    <t>1230</t>
  </si>
  <si>
    <t>huyện Năm Căn, tỉnh Cà Mau</t>
  </si>
  <si>
    <t>Huỳnh Hữu Sum</t>
  </si>
  <si>
    <t>Trần Thùy Trang</t>
  </si>
  <si>
    <t>Nguyễn Trường Nghĩa</t>
  </si>
  <si>
    <t>091203002300</t>
  </si>
  <si>
    <t>0338053890</t>
  </si>
  <si>
    <t>Nguyễn Trường Nghĩa - 0338053890 - Số 2/8, tổ 10, Khu phố Thạch Động, P. Mỹ Đức, Tp. Hà Tiên, Kiên Giang</t>
  </si>
  <si>
    <t>Nguyễn Văn HIệp</t>
  </si>
  <si>
    <t>Nguyễn Thu Mỹ</t>
  </si>
  <si>
    <t>Nguyễn Kiều Duy Ngọc</t>
  </si>
  <si>
    <t>034203010715</t>
  </si>
  <si>
    <t>0965186079</t>
  </si>
  <si>
    <t>1232</t>
  </si>
  <si>
    <t>632 Phạm Văn Bạch, Phường 12, Q Gò Vấp, TP HCM</t>
  </si>
  <si>
    <t>Nguyễn Duy Ngọ</t>
  </si>
  <si>
    <t>Kiều Hồng Nhung</t>
  </si>
  <si>
    <t>Quyết định nghỉ học tạm thời - Ngày 03/03/2026</t>
  </si>
  <si>
    <t>Ngô Trần Thanh Nhã</t>
  </si>
  <si>
    <t>058203001089</t>
  </si>
  <si>
    <t>0912239223</t>
  </si>
  <si>
    <t>TRƯỜNG THPT NINH HẢI, KHÁNH HẢI, NINH HẢI, NINH THUẬN.</t>
  </si>
  <si>
    <t>Ngô Xuân Phong</t>
  </si>
  <si>
    <t>221537100</t>
  </si>
  <si>
    <t>0937587762</t>
  </si>
  <si>
    <t>Nguyễn Nam Nhân, 0937587762, 242/2 Nguyễn Thiện Thuật, Phường 3, Quận 3, Tp.Hồ Chí Minh</t>
  </si>
  <si>
    <t>Nguyễn Hữu Ngân</t>
  </si>
  <si>
    <t>382005479</t>
  </si>
  <si>
    <t>0901053003</t>
  </si>
  <si>
    <t>1411</t>
  </si>
  <si>
    <t>ấp 1 xã Hàng Vịnh huyện Năm Căn tỉnh Cà Mau</t>
  </si>
  <si>
    <t>Huỳnh Thị Thanh Xuân</t>
  </si>
  <si>
    <t>Hồ An Ninh</t>
  </si>
  <si>
    <t>352654394</t>
  </si>
  <si>
    <t>0399470503</t>
  </si>
  <si>
    <t>1235</t>
  </si>
  <si>
    <t>Tổ 9, Sơn Đông, Nhà Bàng, An Giang</t>
  </si>
  <si>
    <t>Hồ Thanh Nu</t>
  </si>
  <si>
    <t>Trần Thị Giàu</t>
  </si>
  <si>
    <t>Mai Hoàng Phi</t>
  </si>
  <si>
    <t>079203041042</t>
  </si>
  <si>
    <t>0707298003</t>
  </si>
  <si>
    <t>255/6/7/51 Ngô Tất Tố, P22, Bình Thạnh</t>
  </si>
  <si>
    <t>Mai Thành Nam</t>
  </si>
  <si>
    <t>Phạm Hoàng Kim Bích</t>
  </si>
  <si>
    <t>Quyết định xóa tên - Ngày 03/09/2025</t>
  </si>
  <si>
    <t>Nguyễn Thanh Phúc</t>
  </si>
  <si>
    <t>079203028662</t>
  </si>
  <si>
    <t>0909781947</t>
  </si>
  <si>
    <t>39/2, Tổ 17 , Ấp Vạn Hạnh, Xã Trung Chánh, Hóc Môn, TP. HCM</t>
  </si>
  <si>
    <t>Nguyễn Thanh HIếu</t>
  </si>
  <si>
    <t>Nguyễn Thị KIm Loan</t>
  </si>
  <si>
    <t>Phạm Lê Minh Phúc</t>
  </si>
  <si>
    <t>089202011697</t>
  </si>
  <si>
    <t>0944266429</t>
  </si>
  <si>
    <t>Phật giáo Hoà Hảo</t>
  </si>
  <si>
    <t>458 tổ 9 ấp long thạnh 2 xã Long hoà huyện phú tân tỉnh an giang</t>
  </si>
  <si>
    <t>Phạm Văn Quới</t>
  </si>
  <si>
    <t>094 574 77 64</t>
  </si>
  <si>
    <t>Lê Thị Diệu Thúy</t>
  </si>
  <si>
    <t>Lỡ Thị Kim Phượng</t>
  </si>
  <si>
    <t>052303000777</t>
  </si>
  <si>
    <t>0815152788</t>
  </si>
  <si>
    <t>1237</t>
  </si>
  <si>
    <t>33/37 Ngô gia khảm tổ 3 phường phù đổng tp pleiku tỉnh gia lai</t>
  </si>
  <si>
    <t>Quyết định thôi học - Ngày 27/07/2022</t>
  </si>
  <si>
    <t>Phan Minh Quân</t>
  </si>
  <si>
    <t>077203007573</t>
  </si>
  <si>
    <t>0372214268</t>
  </si>
  <si>
    <t>855/F6 Bình Giã - Phường 10, Thành phố Vũng Tàu - Bà Rịa-Vũng Tàu</t>
  </si>
  <si>
    <t>Nguyễn Thị Thu Hà</t>
  </si>
  <si>
    <t>Trần Minh Sang</t>
  </si>
  <si>
    <t>Sông Bé</t>
  </si>
  <si>
    <t>036203009862</t>
  </si>
  <si>
    <t>0869725784</t>
  </si>
  <si>
    <t>TRẦN MINH SANG Lớp 12.9 Trường THPT Huỳnh Văn Nghệ - TX Tân Uyên - Tỉnh Bình Dương</t>
  </si>
  <si>
    <t>Trần Văn Tư</t>
  </si>
  <si>
    <t>Nguyễn Thị Thêu</t>
  </si>
  <si>
    <t>0963734484</t>
  </si>
  <si>
    <t>1239</t>
  </si>
  <si>
    <t>Khu Phố Bình Giang 1 Phường Sơn Giang Thị Xã Phước Long Tỉnh Bình Phước</t>
  </si>
  <si>
    <t>Tăng Phước Giàu</t>
  </si>
  <si>
    <t>Huỳnh Thị Diệp</t>
  </si>
  <si>
    <t>Nguyễn Hồng Sơn</t>
  </si>
  <si>
    <t>096203000014</t>
  </si>
  <si>
    <t>0937190568</t>
  </si>
  <si>
    <t>Bình Tân</t>
  </si>
  <si>
    <t>Nguyễn Văn Quyên</t>
  </si>
  <si>
    <t>Dương Thị Hương</t>
  </si>
  <si>
    <t>Nguyễn Hải Sơn</t>
  </si>
  <si>
    <t>079203012598</t>
  </si>
  <si>
    <t>0967045703</t>
  </si>
  <si>
    <t>NGUYỄN HẢI SƠN - địa chỉ:  101 Ấp Bàu Tre 1- Xã Tân An Hội, Ấp Bàu Tre 1, Xã Tân An Hội, H.Củ Chi, TP.HCM</t>
  </si>
  <si>
    <t>Ngueyẽn Hải Bình</t>
  </si>
  <si>
    <t>Bùi Thị Lư</t>
  </si>
  <si>
    <t>Nguyễn Văn Tân</t>
  </si>
  <si>
    <t>060202009301</t>
  </si>
  <si>
    <t>0358815101</t>
  </si>
  <si>
    <t>1414</t>
  </si>
  <si>
    <t>313/52 Nguyễn Văn Công, Phường 3, Quận Gò vấp, Thành phố Hồ Chí Minh</t>
  </si>
  <si>
    <t>Nguyễn Thanh Tâm</t>
  </si>
  <si>
    <t>Vũ Đức Thiện</t>
  </si>
  <si>
    <t>034202007751</t>
  </si>
  <si>
    <t>0399062400</t>
  </si>
  <si>
    <t>1241</t>
  </si>
  <si>
    <t>37/32/9/11 Lâm Thị Hố,Phường Tân Chánh Hiệp, Quận 12, Thành phố Hồ Chí Minh</t>
  </si>
  <si>
    <t>Vũ Văn Long</t>
  </si>
  <si>
    <t>Phạm Thị Mão</t>
  </si>
  <si>
    <t>Lưu Anh Thơ</t>
  </si>
  <si>
    <t>221524094</t>
  </si>
  <si>
    <t>0865777208</t>
  </si>
  <si>
    <t>Khu phố 5, Phường Phú Lâm, TP Tuy Hòa, Phú Yên</t>
  </si>
  <si>
    <t>Lưu Anh Hào</t>
  </si>
  <si>
    <t>NguyễnThị Thu Thi</t>
  </si>
  <si>
    <t>Nguyễn Phước Thọ</t>
  </si>
  <si>
    <t>086203008043</t>
  </si>
  <si>
    <t>0795886196</t>
  </si>
  <si>
    <t>5/1, Phước Lợi B, Xã Phước Hậu, Huyện Long Hồ, Vĩnh Long</t>
  </si>
  <si>
    <t>Nguyễn Tấn Lộc</t>
  </si>
  <si>
    <t>Nguyễn Thị Thanh Nhã</t>
  </si>
  <si>
    <t>Phạm Quốc Thoại</t>
  </si>
  <si>
    <t>BÌnh Định</t>
  </si>
  <si>
    <t>215578179</t>
  </si>
  <si>
    <t>0975259312</t>
  </si>
  <si>
    <t>Phạm Văn Trọng</t>
  </si>
  <si>
    <t>Trà Thị Hiếu</t>
  </si>
  <si>
    <t>Lê Huy Thông</t>
  </si>
  <si>
    <t>042203001902</t>
  </si>
  <si>
    <t>0896512445</t>
  </si>
  <si>
    <t>1243</t>
  </si>
  <si>
    <t>ngõ 108,đường liên xã trung hạ -xóm đông đoài -xã thạch hạ -thành phố hà tĩnh - tỉnh hà tĩnh</t>
  </si>
  <si>
    <t>Lê Ngọc</t>
  </si>
  <si>
    <t>Võ Thị Thủy</t>
  </si>
  <si>
    <t>Huỳnh Văn Thuận</t>
  </si>
  <si>
    <t>221524382</t>
  </si>
  <si>
    <t>0338174359</t>
  </si>
  <si>
    <t>1416</t>
  </si>
  <si>
    <t>74 Lạc Long Quân, Thành phố Tuy Hòa, tỉnh Phú Yên</t>
  </si>
  <si>
    <t>Huỳnh Văn Thảo</t>
  </si>
  <si>
    <t>Lê Thị Nga</t>
  </si>
  <si>
    <t>Nguyễn Quốc Thương</t>
  </si>
  <si>
    <t>079203037660</t>
  </si>
  <si>
    <t>0933065008</t>
  </si>
  <si>
    <t>178/31-36 Trần Hưng Đạo, phường Nguyễn Cư Trinh, Quận 1 - Tp. Hồ Chí Minh</t>
  </si>
  <si>
    <t>Nguyễn Thanh Bảo</t>
  </si>
  <si>
    <t>Tô Kim Phụng</t>
  </si>
  <si>
    <t>Quyết định thôi học - Ngày 08/04/2022</t>
  </si>
  <si>
    <t>Phạm Minh Tiên</t>
  </si>
  <si>
    <t>221545298</t>
  </si>
  <si>
    <t>0355331720</t>
  </si>
  <si>
    <t>Phạm Minh Tiên, Đội 4, Định Thành, Hòa Định Đông, Huyện Phú Hòa - Phú Yên</t>
  </si>
  <si>
    <t>Phạm MInh Tuấn</t>
  </si>
  <si>
    <t>Đỗ Thị Thanh Hải</t>
  </si>
  <si>
    <t>Nguyễn Văn Tiên</t>
  </si>
  <si>
    <t>066203008536</t>
  </si>
  <si>
    <t>0968166276</t>
  </si>
  <si>
    <t>1244</t>
  </si>
  <si>
    <t>Buôn trang Eablang buôn hồ đắk lắk</t>
  </si>
  <si>
    <t>Nguyễn Văn Thiên</t>
  </si>
  <si>
    <t>Lê Thị Thu</t>
  </si>
  <si>
    <t>Đặng Cao Trí</t>
  </si>
  <si>
    <t>079202005033</t>
  </si>
  <si>
    <t>0896458675</t>
  </si>
  <si>
    <t>1418</t>
  </si>
  <si>
    <t>1013B,Nguyễn Duy Trinh,Tổ 1,Khu Phố 1,Phường Phú Hữu,Quận 9</t>
  </si>
  <si>
    <t>Đặng Văn Tâm</t>
  </si>
  <si>
    <t>Võ Thị Thúy Hằng</t>
  </si>
  <si>
    <t>Nguyễn Thị Thanh Trúc</t>
  </si>
  <si>
    <t>079300010414</t>
  </si>
  <si>
    <t>0865631536</t>
  </si>
  <si>
    <t>1246</t>
  </si>
  <si>
    <t>8, đường 73A, tổ 21, ấp Đình, xã Tân Phú Trung, huyện Củ Chi, TpHCM</t>
  </si>
  <si>
    <t>Nguyễn Đặng Anh Tú</t>
  </si>
  <si>
    <t>79203011817</t>
  </si>
  <si>
    <t>0848196847</t>
  </si>
  <si>
    <t>1248</t>
  </si>
  <si>
    <t>Xã Kroong Tp.KonTum</t>
  </si>
  <si>
    <t>Lê Thị Mỹ Viên</t>
  </si>
  <si>
    <t>MI4700734681</t>
  </si>
  <si>
    <t>0707534860</t>
  </si>
  <si>
    <t>Số 1 Mai Thúc Loan, Tân Hải, TX. La Gi, Bình Thuận</t>
  </si>
  <si>
    <t>Lê Hoàng Mười</t>
  </si>
  <si>
    <t>Võ Thị Lèo</t>
  </si>
  <si>
    <t>Đoàn Trần Đình Vinh</t>
  </si>
  <si>
    <t>261657883</t>
  </si>
  <si>
    <t>0584128258</t>
  </si>
  <si>
    <t>THPT Phan Chu Trinh, 163 Tuyên Quang, Phú Thủy, Phan Thiết, Bình Thuận</t>
  </si>
  <si>
    <t>Đoàn Đình Vũ</t>
  </si>
  <si>
    <t>Trần Thị Hoa</t>
  </si>
  <si>
    <t>Nguyễn Phong Vũ</t>
  </si>
  <si>
    <t>038203025367</t>
  </si>
  <si>
    <t>0938533336</t>
  </si>
  <si>
    <t>Thôn 8, Xuân Phúc, Như Thanh, Thanh Hoá</t>
  </si>
  <si>
    <t>Nguyễn Mạnh Trường</t>
  </si>
  <si>
    <t>Lê Thị Liên</t>
  </si>
  <si>
    <t>Nguyễn Cao Vương</t>
  </si>
  <si>
    <t>079203027726</t>
  </si>
  <si>
    <t>0925667968</t>
  </si>
  <si>
    <t>Nguyễn Thị Hoài Thanh, 0988717065, 53 E Ngô Tất Tố Phường 22, Quận Bình Thạnh - Tp. Hồ Chí Minh</t>
  </si>
  <si>
    <t>Nguyễn Cao Đông</t>
  </si>
  <si>
    <t>Nguyễn Thị Hoài Thanh</t>
  </si>
  <si>
    <t>Nguyễn Đức Vượng</t>
  </si>
  <si>
    <t>Quảng Ninh</t>
  </si>
  <si>
    <t>022203001265</t>
  </si>
  <si>
    <t>0333060703</t>
  </si>
  <si>
    <t>Nguyễn Đức Vượng, 0333060703, Số 47/11/34 Đường Bình Thành, Phường Bình Hưng Hòa B, Quận Bình Tân - Tp. Hồ Chí Minh</t>
  </si>
  <si>
    <t>Nguyễn Vĩnh Thịnh</t>
  </si>
  <si>
    <t>Lê Thị Yến</t>
  </si>
  <si>
    <t xml:space="preserve">Quyết định buộc thôi học - Ngày 06/06/2024; Quyết định tam ngừng học - Ngày 25/12/2023; </t>
  </si>
  <si>
    <t>Nguyễn Viết Xuân</t>
  </si>
  <si>
    <t>066203003193</t>
  </si>
  <si>
    <t>0941222916</t>
  </si>
  <si>
    <t>Thôn 7 - Xã Hòa Lễ - Huyện Krông Bông - Đắk Lắk</t>
  </si>
  <si>
    <t>Nguyễn Viết Minh</t>
  </si>
  <si>
    <t>Nguyễn Thị Thúy Dung</t>
  </si>
  <si>
    <t>Hồ Tấn Anh</t>
  </si>
  <si>
    <t>BV Khánh Hòa</t>
  </si>
  <si>
    <t>056203003903</t>
  </si>
  <si>
    <t>0384747739</t>
  </si>
  <si>
    <t>Thôn Tây Nam 1, Xã Đại Lãnh, Huyện Vạn Ninh, Tỉnh Khánh Hoà</t>
  </si>
  <si>
    <t>Hồ Tấn Đức</t>
  </si>
  <si>
    <t xml:space="preserve">Quyết định quay trở lại trường - Ngày 22/08/2025; Quyết định tam ngừng học - Ngày 26/03/2025; Quyết định tam ngừng học - Ngày 23/05/2024; Quyết định chuyển Khóa - Ngành - Lớp - Ngày 07/01/2022; </t>
  </si>
  <si>
    <t>Dương An Bình</t>
  </si>
  <si>
    <t>079202032796</t>
  </si>
  <si>
    <t>0906645397</t>
  </si>
  <si>
    <t>115D Trần Quốc Thảo, Phường 7, Quận 3, TP.HCM</t>
  </si>
  <si>
    <t>Dương Vĩnh Huê</t>
  </si>
  <si>
    <t>Nguyễn Thị Châu Huyền</t>
  </si>
  <si>
    <t xml:space="preserve">Quyết định chuyển Khóa - Ngành - Lớp - Ngày 07/01/2022; Quyết định tam ngừng học - Ngày 16/03/2023; Quyết định nghỉ học tạm thời - Ngày 15/05/2024; Quyết định quay trở lại trường - Ngày 16/04/2024; Quyết định quay trở lại trường - Ngày 17/10/2023; Quyết định tam ngừng học - Ngày 27/12/2023; Quyết định quay trở lại trường - Ngày 27/12/2024; </t>
  </si>
  <si>
    <t>225967889</t>
  </si>
  <si>
    <t>0702506667</t>
  </si>
  <si>
    <t>1374</t>
  </si>
  <si>
    <t>Thôn Ngọc Sơn xã Ninh An thị xã Ninh Hoà tỉnh Khánh Hoà</t>
  </si>
  <si>
    <t>Lê Công Thành</t>
  </si>
  <si>
    <t>Hồ Thị Ngọc Anh</t>
  </si>
  <si>
    <t>Quyết định chuyển Khóa - Ngành - Lớp - Ngày 07/01/2022</t>
  </si>
  <si>
    <t>052303000156</t>
  </si>
  <si>
    <t>0989298349</t>
  </si>
  <si>
    <t>22 đường 3 phước thiện phường long bình q9</t>
  </si>
  <si>
    <t>Nguyễn Văn Chung</t>
  </si>
  <si>
    <t>Võ Minh Huy</t>
  </si>
  <si>
    <t>079203036501</t>
  </si>
  <si>
    <t>0796975293</t>
  </si>
  <si>
    <t>A18/3A đường 1A, xã Vĩnh Lộc B, huyện Bình Chánh, Tp. Hồ Chí Minh</t>
  </si>
  <si>
    <t>Võ Công Minh</t>
  </si>
  <si>
    <t>HUỳnh Kim Ngọc</t>
  </si>
  <si>
    <t>079203026180</t>
  </si>
  <si>
    <t>0384671940</t>
  </si>
  <si>
    <t>23 đường 12 khu phố 2 phường hiệp bình phước quận thủ đức TP hồ chí minh</t>
  </si>
  <si>
    <t>Nguyễn Văn MInh</t>
  </si>
  <si>
    <t>Bùi Thị Thu Hồng</t>
  </si>
  <si>
    <t xml:space="preserve">Quyết định chuyển Khóa - Ngành - Lớp - Ngày 07/01/2022; Quyết định buộc thôi học - Ngày 06/06/2024; </t>
  </si>
  <si>
    <t>Võ Đình Khoa</t>
  </si>
  <si>
    <t>225721796</t>
  </si>
  <si>
    <t>0988656016</t>
  </si>
  <si>
    <t>1180</t>
  </si>
  <si>
    <t>Thôn An Ninh, xã Diên An, huyện Diên Khánh, tỉnh Khánh Hòa</t>
  </si>
  <si>
    <t>Võ Đình Duy</t>
  </si>
  <si>
    <t>Thái Thị Cúc</t>
  </si>
  <si>
    <t xml:space="preserve">Quyết định chuyển Khóa - Ngành - Lớp - Ngày 07/01/2022; Quyết định xóa tên - Ngày 06/06/2024; </t>
  </si>
  <si>
    <t>Biện Thành Nghĩa</t>
  </si>
  <si>
    <t>072203008717</t>
  </si>
  <si>
    <t>0332319363</t>
  </si>
  <si>
    <t>1184</t>
  </si>
  <si>
    <t>Số 8 - Hẻm 57 - ĐS.20 - Bời Lời - Khu Phố Ninh Trung, Phường Ninh Sơn, TP. Tây Ninh</t>
  </si>
  <si>
    <t xml:space="preserve">Quyết định nghỉ học tạm thời - Ngày 23/10/2024; Quyết định quay trở lại trường - Ngày 25/02/2025; Quyết định tam ngừng học - Ngày 21/05/2024; Quyết định nghỉ học tạm thời - Ngày 19/09/2023; Quyết định quay trở lại trường - Ngày 03/01/2024; Quyết định chuyển Khóa - Ngành - Lớp - Ngày 07/01/2022; Quyết định quay trở lại trường - Ngày 05/08/2024; </t>
  </si>
  <si>
    <t>Nguyễn Châu Minh Nghĩa</t>
  </si>
  <si>
    <t>MI0200655370</t>
  </si>
  <si>
    <t>0856663379</t>
  </si>
  <si>
    <t>563A Nguyễn Trãi, P. 7, Q. 5</t>
  </si>
  <si>
    <t>Châu Thị Bích Liễu</t>
  </si>
  <si>
    <t>Khiếu Hoàng Thiện</t>
  </si>
  <si>
    <t>060203003875</t>
  </si>
  <si>
    <t>0836212100</t>
  </si>
  <si>
    <t>Nhà số 2 đường 32, thôn 3 , Vũ Hòa , Đức Linh , Bình Thuận</t>
  </si>
  <si>
    <t>Khiếu Xuân Vượng</t>
  </si>
  <si>
    <t>Phạm Thị Nội</t>
  </si>
  <si>
    <t xml:space="preserve">Quyết định chuyển Khóa - Ngành - Lớp - Ngày 07/01/2022; Quyết định tốt nghiệp - Ngày 11/03/2026; </t>
  </si>
  <si>
    <t>Trịnh Trường Thịnh</t>
  </si>
  <si>
    <t>BV ĐK Tây Ninh</t>
  </si>
  <si>
    <t>072203005977</t>
  </si>
  <si>
    <t>0914381235</t>
  </si>
  <si>
    <t>Trịnh Trường Thịnh, Lớp 12C4 Trường THPT Tân Hưng, Ấp Tân Tây, xã Tân Hưng, huyện Tân Châu , tỉnh Tây Ninh</t>
  </si>
  <si>
    <t>Trịnh Văn Dũng</t>
  </si>
  <si>
    <t>Nguyễn Thị Mỹ Linh</t>
  </si>
  <si>
    <t xml:space="preserve">Quyết định tam ngừng học - Ngày 25/09/2024; Quyết định chuyển Khóa - Ngành - Lớp - Ngày 07/01/2022; Quyết định quay trở lại trường - Ngày 22/08/2024; Quyết định quay trở lại trường - Ngày 21/02/2025; Quyết định tam ngừng học - Ngày 01/11/2023; </t>
  </si>
  <si>
    <t>Huỳnh Trí Tôn</t>
  </si>
  <si>
    <t>087203000715</t>
  </si>
  <si>
    <t>0378425570</t>
  </si>
  <si>
    <t>Huỳnh Trí Tôn, 0378425570, số 240B, ấp 1, xã An Hòa, Huyện Tam Nông - Đồng Tháp</t>
  </si>
  <si>
    <t>Huỳnh Trí Tính</t>
  </si>
  <si>
    <t>0359723122</t>
  </si>
  <si>
    <t>Huỳnh Thị Vân</t>
  </si>
  <si>
    <t>0869686423</t>
  </si>
  <si>
    <t xml:space="preserve">Quyết định tam ngừng học - Ngày 26/09/2024; Quyết định quay trở lại trường - Ngày 17/02/2025; Quyết định tam ngừng học - Ngày 04/10/2023; Quyết định chuyển Khóa - Ngành - Lớp - Ngày 07/01/2022; Quyết định quay trở lại trường - Ngày 22/01/2024; </t>
  </si>
  <si>
    <t>038203019412</t>
  </si>
  <si>
    <t>0866059794</t>
  </si>
  <si>
    <t>10/346 Đường Bà Triệu phố Cầu Hạc thành phố Thanh Hóa</t>
  </si>
  <si>
    <t>Nguyễn Văn Hòa</t>
  </si>
  <si>
    <t>Dương Thị Đóa</t>
  </si>
  <si>
    <t xml:space="preserve">Quyết định buộc thôi học - Ngày 04/06/2025; Quyết định chuyển Khóa - Ngành - Lớp - Ngày 07/01/2022; Quyết định quay trở lại trường - Ngày 10/04/2024; Quyết định tam ngừng học - Ngày 10/10/2023; </t>
  </si>
  <si>
    <t>034203011728</t>
  </si>
  <si>
    <t>0389237130</t>
  </si>
  <si>
    <t>909 Tạ Quang Bửu Phường 5 Quận 8 Tp. Hồ Chí Minh</t>
  </si>
  <si>
    <t>Nguyễn Quang Trung</t>
  </si>
  <si>
    <t>Trần Thị Lên</t>
  </si>
  <si>
    <t>261657224</t>
  </si>
  <si>
    <t>0942179328</t>
  </si>
  <si>
    <t>Trường THCS&amp;THPT Lê Lợi, 111, Nguyễn Hội, Phường Phú Trinh, Tp. Phan Thiết, tỉnh Bình Thuận</t>
  </si>
  <si>
    <t>Nguyễn Thành Chương</t>
  </si>
  <si>
    <t>Nguyễn MInh Thủy</t>
  </si>
  <si>
    <t>Nguyễn Diệp Quốc Giảng</t>
  </si>
  <si>
    <t>Quy Nhơn</t>
  </si>
  <si>
    <t>215587574</t>
  </si>
  <si>
    <t>0396144830</t>
  </si>
  <si>
    <t>12/32 Trần Thị Kỷ, Quy Nhơn, Bình Định</t>
  </si>
  <si>
    <t>Nguyễn Đây</t>
  </si>
  <si>
    <t>Diệp Thị Xuân Diệu</t>
  </si>
  <si>
    <t xml:space="preserve">Quyết định tốt nghiệp - Ngày 11/03/2026; Quyết định chuyển Khóa - Ngành - Lớp - Ngày 07/01/2022; </t>
  </si>
  <si>
    <t>Hà Thế Huy</t>
  </si>
  <si>
    <t>087203000189</t>
  </si>
  <si>
    <t>0984801564</t>
  </si>
  <si>
    <t>92 Nguyễn Sơn F Phú Thọ Hòa-Q Tân Phú</t>
  </si>
  <si>
    <t xml:space="preserve">Quyết định chuyển Khóa - Ngành - Lớp - Ngày 07/01/2022; Quyết định xóa tên - Ngày 25/11/2022; </t>
  </si>
  <si>
    <t>Nguyễn Văn Huyên</t>
  </si>
  <si>
    <t>187737211</t>
  </si>
  <si>
    <t>0969954935</t>
  </si>
  <si>
    <t>1378</t>
  </si>
  <si>
    <t>Xóm 7 diễn nguyên diễn châu nghệ an</t>
  </si>
  <si>
    <t>Nguyễn Xuân Huệ</t>
  </si>
  <si>
    <t>Đào Thị Lan</t>
  </si>
  <si>
    <t>Võ Hương Lâm</t>
  </si>
  <si>
    <t>225834507</t>
  </si>
  <si>
    <t>0869209430</t>
  </si>
  <si>
    <t>Phú Thịnh-Cam Phú-Cam Ranh-Khánh Hòa</t>
  </si>
  <si>
    <t>Võ Long Thuận</t>
  </si>
  <si>
    <t>Võ Thị Mới</t>
  </si>
  <si>
    <t>Lê Nguyễn Tấn Lộc</t>
  </si>
  <si>
    <t>079203029229</t>
  </si>
  <si>
    <t>0906763764</t>
  </si>
  <si>
    <t>1182</t>
  </si>
  <si>
    <t>191 tổ 8 , ấp Lương Ngãi , xã Mỹ Lương , huyện Cái Bè , tỉnh Tiền Giang</t>
  </si>
  <si>
    <t>Lê Tấn Tài</t>
  </si>
  <si>
    <t xml:space="preserve">Quyết định tam ngừng học - Ngày 01/11/2023; Quyết định quay trở lại trường - Ngày 26/08/2024; Quyết định chuyển Khóa - Ngành - Lớp - Ngày 07/01/2022; </t>
  </si>
  <si>
    <t>Trần Xuân Ly</t>
  </si>
  <si>
    <t>272982312</t>
  </si>
  <si>
    <t>0988029094</t>
  </si>
  <si>
    <t>1381</t>
  </si>
  <si>
    <t>15 đường số 3, xã Xuân Định, huyện Xuân Lộc, tỉnh Đồng Nai</t>
  </si>
  <si>
    <t>Trần Minh Khôi</t>
  </si>
  <si>
    <t>Lâm Thị Hồng Vân</t>
  </si>
  <si>
    <t>321634052</t>
  </si>
  <si>
    <t>0379425350</t>
  </si>
  <si>
    <t>357</t>
  </si>
  <si>
    <t>122A ấp Hòa Chánh, Xã Sơn Hòa, Huyện Châu Thành, Bến Tre</t>
  </si>
  <si>
    <t>Nguyễn Hữu Thành</t>
  </si>
  <si>
    <t>Nguyễn Thị Mỹ Chi</t>
  </si>
  <si>
    <t>Hồ Thanh Nhàn</t>
  </si>
  <si>
    <t>089301000213</t>
  </si>
  <si>
    <t>0934351151</t>
  </si>
  <si>
    <t>129/6/46 tl15 phường Thạnh Lộc. Quận 12.tphcm</t>
  </si>
  <si>
    <t>Hồ Văn Hồng Khanh</t>
  </si>
  <si>
    <t>Lê Thị Bạch Tuyết</t>
  </si>
  <si>
    <t>Nguyễn Quang Thắng</t>
  </si>
  <si>
    <t>276036722</t>
  </si>
  <si>
    <t>0832434423</t>
  </si>
  <si>
    <t>Nguyễn Quang Thắng - 5/3LTổ 20 - KP 1A - P. Tân Hiệp - Biên Hòa - Đồng Nai</t>
  </si>
  <si>
    <t>Nguyễn Văn Trị</t>
  </si>
  <si>
    <t xml:space="preserve">Quyết định chuyển Khóa - Ngành - Lớp - Ngày 07/01/2022; Quyết định buộc thôi học - Ngày 11/11/2025; </t>
  </si>
  <si>
    <t>Vũ Đức Thông</t>
  </si>
  <si>
    <t>272953800</t>
  </si>
  <si>
    <t>0973259140</t>
  </si>
  <si>
    <t>1384</t>
  </si>
  <si>
    <t>443/2 Gia Yên, Xã Gia Tân 3, Huyện Thống Nhất, Tỉnh Đồng Nai</t>
  </si>
  <si>
    <t>Vũ Công Đình</t>
  </si>
  <si>
    <t>Nguyễn Thị Thanh Thu</t>
  </si>
  <si>
    <t>Nguyễn Quốc Toàn</t>
  </si>
  <si>
    <t>064203000862</t>
  </si>
  <si>
    <t>0901920510</t>
  </si>
  <si>
    <t>Nguyễn Quốc Toàn, 0901920510, 93A Phạm Hồng Thái, Ayun Pa, Gia Lai</t>
  </si>
  <si>
    <t>Nguyễn Quỳnh Tân</t>
  </si>
  <si>
    <t>Trần Thị Lệ Duyên</t>
  </si>
  <si>
    <t>Hồ Minh Trí</t>
  </si>
  <si>
    <t>245438693</t>
  </si>
  <si>
    <t>0366689875</t>
  </si>
  <si>
    <t>Hồ Minh Trí, 0366689875, Xuyên Hải, Xã Đức Xuyên - Huyện Krông Nô - Đăk Nông</t>
  </si>
  <si>
    <t>Hồ Quốc Sử</t>
  </si>
  <si>
    <t>Trương Thị Dạ Thu</t>
  </si>
  <si>
    <t>261594917</t>
  </si>
  <si>
    <t>0925099640</t>
  </si>
  <si>
    <t>Nguyễn Tuấn Trúc</t>
  </si>
  <si>
    <t>Nguyễn Thế Vinh</t>
  </si>
  <si>
    <t>072203004028</t>
  </si>
  <si>
    <t>0964267957</t>
  </si>
  <si>
    <t>NGUYỄN THẾ VINH, LỚP 12C7, TRƯỜNG THPT LÊ QUÝ ĐÔN, 412 LẠC LONG QUÂN, KHU PHỐ 4, PHƯỜNG 4, THÀNH PHỐ TÂY NINH, TỈNH TÂY NINH</t>
  </si>
  <si>
    <t>Nguyễn văn Thắng</t>
  </si>
  <si>
    <t>Phan CẩmVân</t>
  </si>
  <si>
    <t xml:space="preserve">Quyết định quay trở lại trường - Ngày 22/10/2024; Quyết định tam ngừng học - Ngày 23/11/2023; Quyết định quay trở lại trường - Ngày 17/04/2024; Quyết định chuyển Khóa - Ngành - Lớp - Ngày 07/01/2022; Quyết định tam ngừng học - Ngày 10/05/2024; </t>
  </si>
  <si>
    <t>Đoàn Trường Vũ</t>
  </si>
  <si>
    <t>079203035217</t>
  </si>
  <si>
    <t>0768762264</t>
  </si>
  <si>
    <t>38 Hà Bá Tường - Phường 12 - Quận Tân Bình - Thành phố Hồ Chí Minh</t>
  </si>
  <si>
    <t>Ấp 7 xã Đắc Lua huyện Tân Phú tỉnh Đồng Nai</t>
  </si>
  <si>
    <t>Nguyễn Văn Vũ</t>
  </si>
  <si>
    <t>074203006994</t>
  </si>
  <si>
    <t>0366464596</t>
  </si>
  <si>
    <t>1387</t>
  </si>
  <si>
    <t>139/2 khu phố Thạnh Hòa B phường An Thạnh thành phố Thuận An tỉnh Bình Dương</t>
  </si>
  <si>
    <t>Đinh Việt An</t>
  </si>
  <si>
    <t>184477706</t>
  </si>
  <si>
    <t>0891740999</t>
  </si>
  <si>
    <t>1388</t>
  </si>
  <si>
    <t>176A Nguyễn Du, thành phố Hà Tĩnh, Hà Tĩnh</t>
  </si>
  <si>
    <t>Đinh Việt Dũng</t>
  </si>
  <si>
    <t>Kiều Thị Mai HƯơng</t>
  </si>
  <si>
    <t>Quách Tuấn Anh</t>
  </si>
  <si>
    <t>033203006920</t>
  </si>
  <si>
    <t>0798921867</t>
  </si>
  <si>
    <t>Hiệp cường kim động hưng yên</t>
  </si>
  <si>
    <t>Nguyễn Tuấn Anh</t>
  </si>
  <si>
    <t>083203013606</t>
  </si>
  <si>
    <t>0333020442</t>
  </si>
  <si>
    <t>78/3 ấp Xương Thạnh A, xã Thới Thạnh, huyện Thạnh Phú, tỉnh Bến Tre</t>
  </si>
  <si>
    <t>Nguyễn Văn Hoàng</t>
  </si>
  <si>
    <t>Lê Ngọc Ảnh</t>
  </si>
  <si>
    <t>Lâm Thị Tú Anh</t>
  </si>
  <si>
    <t>095303000241</t>
  </si>
  <si>
    <t>0843073529</t>
  </si>
  <si>
    <t>Giá Tiểu, Hưng Hội, Huyện Vĩnh Lợi, Bạc Liêu</t>
  </si>
  <si>
    <t>Nguyễn Tiến Nam Anh</t>
  </si>
  <si>
    <t>038203011991</t>
  </si>
  <si>
    <t>0902078097</t>
  </si>
  <si>
    <t>Thôn 5, Xã Văn Sơn, Huyện Triệu Sơn, Thanh Hoá</t>
  </si>
  <si>
    <t>Nguyễn Tiến Hùng</t>
  </si>
  <si>
    <t>Lê Thị Duyên</t>
  </si>
  <si>
    <t>Nguyễn Trần Nhật Bằng</t>
  </si>
  <si>
    <t>261675291</t>
  </si>
  <si>
    <t>0352124167</t>
  </si>
  <si>
    <t>Trường THPT Hùng Vương, Đức Linh, Bình Thuận</t>
  </si>
  <si>
    <t>Nguyễn Văn Kim</t>
  </si>
  <si>
    <t>Trần Thị Nhuận</t>
  </si>
  <si>
    <t>Nguyễn Phương Bảo</t>
  </si>
  <si>
    <t>215611272</t>
  </si>
  <si>
    <t>0397595426</t>
  </si>
  <si>
    <t>Trường THPT Số 1 Phù Cát-Tỉnh Bình Định</t>
  </si>
  <si>
    <t>Quyết định thôi học - Ngày 28/06/2022</t>
  </si>
  <si>
    <t>Hoàng Xuân Bình</t>
  </si>
  <si>
    <t>187915478</t>
  </si>
  <si>
    <t>0989740937</t>
  </si>
  <si>
    <t>1195</t>
  </si>
  <si>
    <t>xã thanh giang , huyện thanh chương , tỉnh nghệ an</t>
  </si>
  <si>
    <t>Hoàng Xuân Phong</t>
  </si>
  <si>
    <t>Trần Thị Minh</t>
  </si>
  <si>
    <t>Mạc Thiên Chương</t>
  </si>
  <si>
    <t>251345383</t>
  </si>
  <si>
    <t>0388591101</t>
  </si>
  <si>
    <t>Mạc Thiên Chương, Diom B, Xã Lạc Xuân - Huyện Đơn Dương - Lâm Đồng</t>
  </si>
  <si>
    <t>Mạc Duy Phương</t>
  </si>
  <si>
    <t>Phạm Thị Ngọc Lý</t>
  </si>
  <si>
    <t>Châu Mạnh Cường</t>
  </si>
  <si>
    <t>060203003231</t>
  </si>
  <si>
    <t>008745011</t>
  </si>
  <si>
    <t>1389</t>
  </si>
  <si>
    <t>2/10 Khu phố Phú Hoà, thị trấn Phú Long, Hàm Thuận Bắc, Bình Thuận</t>
  </si>
  <si>
    <t>Châu Mạnh Hùng</t>
  </si>
  <si>
    <t>Nguyễn Cao Minh Đạt</t>
  </si>
  <si>
    <t>087203009827</t>
  </si>
  <si>
    <t>0379563625</t>
  </si>
  <si>
    <t>Nguyễn Cao Minh Đạt, 0379563625, 47 đường Trần Tế Xương,  Xã Hòa An, Thành phố Cao Lãnh, Đồng Tháp</t>
  </si>
  <si>
    <t>Cao Thị Minh Thy</t>
  </si>
  <si>
    <t>Huỳnh Thanh Điền</t>
  </si>
  <si>
    <t>079203014830</t>
  </si>
  <si>
    <t>0703166753</t>
  </si>
  <si>
    <t>035 Lô D Cư Xá Thanh Đa P.27 Q.Bình Thạnh</t>
  </si>
  <si>
    <t>Nguyễn Thị Ngọc Loan</t>
  </si>
  <si>
    <t xml:space="preserve">Quyết định buộc thôi học - Ngày 21/11/2024; Quyết định quay trở lại trường - Ngày 20/05/2024; Quyết định tam ngừng học - Ngày 27/12/2023; </t>
  </si>
  <si>
    <t>Châu Thị Minh Đoan</t>
  </si>
  <si>
    <t>385816123</t>
  </si>
  <si>
    <t>0947754798</t>
  </si>
  <si>
    <t>1390</t>
  </si>
  <si>
    <t>ấp B2, xã Châu Thới, huyện Vĩnh Lợi, tỉnh Bạc Liêu</t>
  </si>
  <si>
    <t>Châu Văn Liệt</t>
  </si>
  <si>
    <t>Huỳnh Thanh Thúy</t>
  </si>
  <si>
    <t>Phạm Ngọc Dũng</t>
  </si>
  <si>
    <t>241947060</t>
  </si>
  <si>
    <t>0946085579</t>
  </si>
  <si>
    <t>40/3 Trần Văn Phụ, P. Tân Lợi, Tp Buôn Ma Thuột, Đắk Lắk</t>
  </si>
  <si>
    <t>Phạm Ngọc Thành</t>
  </si>
  <si>
    <t>Nguyễn Thị Tấm</t>
  </si>
  <si>
    <t>Võ Lê Anh Dương</t>
  </si>
  <si>
    <t>212903918</t>
  </si>
  <si>
    <t>0963222255</t>
  </si>
  <si>
    <t>VÕ LÊ ANH DƯƠNG,0387551525, KDC 11, Thôn 3, Đức Tân, Huyện Mộ Đức - Quảng Ngãi</t>
  </si>
  <si>
    <t>Võ Văn Lươm</t>
  </si>
  <si>
    <t>Lê Thị Thường</t>
  </si>
  <si>
    <t>Võ Anh Duy</t>
  </si>
  <si>
    <t>261637863</t>
  </si>
  <si>
    <t>0916139194</t>
  </si>
  <si>
    <t>70 Lê Hồng Phong TP. Phan Thiết Bình Thuận</t>
  </si>
  <si>
    <t>Phan Thị Hà Trâm</t>
  </si>
  <si>
    <t>Lê Trương Tấn Hiệp</t>
  </si>
  <si>
    <t>082203000663</t>
  </si>
  <si>
    <t>0939667429</t>
  </si>
  <si>
    <t>1196</t>
  </si>
  <si>
    <t>Ấp Phú An xã An Phú Thuận huyện Châu Thành tỉnh Đồng Tháp</t>
  </si>
  <si>
    <t>Lê Văn Sĩ</t>
  </si>
  <si>
    <t>Trương Thị Trúc Giang</t>
  </si>
  <si>
    <t>1391</t>
  </si>
  <si>
    <t>ấp6 xã Tân Thành thành phố Đồng Xoài tỉnh Binh Phước</t>
  </si>
  <si>
    <t>Bùi Khắc Quang</t>
  </si>
  <si>
    <t>Kiều Thị Nhài</t>
  </si>
  <si>
    <t>Phạm Thái Hòa</t>
  </si>
  <si>
    <t>077203002533</t>
  </si>
  <si>
    <t>0565274260</t>
  </si>
  <si>
    <t>Phạm Thái Hòa, 0565274260, 151/2/3 Xô Viết Nghệ Tĩnh, Phường Thắng Tam, Thành phố Vũng Tàu - Bà Rịa-Vũng Tàu</t>
  </si>
  <si>
    <t>Phạm Văn Riu</t>
  </si>
  <si>
    <t>Quyết định xóa tên - Ngày 15/03/2022</t>
  </si>
  <si>
    <t>Nguyễn Quang Hoàng</t>
  </si>
  <si>
    <t>052203008633</t>
  </si>
  <si>
    <t>0353157723</t>
  </si>
  <si>
    <t>Nguyễn Văn Mùi</t>
  </si>
  <si>
    <t>Huỳnh Thị Ngọc HIền</t>
  </si>
  <si>
    <t>Quyết định nghỉ học tạm thời - Ngày 18/04/2025</t>
  </si>
  <si>
    <t>Võ Quang Hùng</t>
  </si>
  <si>
    <t>197147614</t>
  </si>
  <si>
    <t>0327244244</t>
  </si>
  <si>
    <t>1197</t>
  </si>
  <si>
    <t>Số 80/58/5 Huỳnh Văn Nghệ, Phường 15, Quận Tân Bình, Thành phố Hồ Chí Minh</t>
  </si>
  <si>
    <t>Võ Đức Thái</t>
  </si>
  <si>
    <t>Trương Thị Gái</t>
  </si>
  <si>
    <t>Trần Đức Hùng</t>
  </si>
  <si>
    <t>038203002783</t>
  </si>
  <si>
    <t>0386693214</t>
  </si>
  <si>
    <t>Trần Đức Dũng</t>
  </si>
  <si>
    <t>Nguyễn Thị Tiến</t>
  </si>
  <si>
    <t>Quyết định thôi học - Ngày 12/09/2022</t>
  </si>
  <si>
    <t>Đặng Việt Hưng</t>
  </si>
  <si>
    <t>231367844</t>
  </si>
  <si>
    <t>0975535557</t>
  </si>
  <si>
    <t>1198</t>
  </si>
  <si>
    <t>14/10 Phạm Hồng Thái</t>
  </si>
  <si>
    <t>Đặng Xuân Thu</t>
  </si>
  <si>
    <t>Trịnh Thị Huyền</t>
  </si>
  <si>
    <t>Hồ Hữu Huy</t>
  </si>
  <si>
    <t>215619916</t>
  </si>
  <si>
    <t>0389760974</t>
  </si>
  <si>
    <t>1199</t>
  </si>
  <si>
    <t>Xóm Bắc, Thuận Hoà, Bình Tân, Tây Sơn, Bình Định</t>
  </si>
  <si>
    <t>Hồ Đức Sò</t>
  </si>
  <si>
    <t>Ngô Thị Thanh Hà</t>
  </si>
  <si>
    <t>Đào Quang Huy</t>
  </si>
  <si>
    <t>215592724</t>
  </si>
  <si>
    <t>0375331206</t>
  </si>
  <si>
    <t>Đào Vĩnh Lực</t>
  </si>
  <si>
    <t>Ngô Thị Kim Thoa</t>
  </si>
  <si>
    <t>382003290</t>
  </si>
  <si>
    <t>0838462331</t>
  </si>
  <si>
    <t>Nguyễn Hoàng Huy,Đường 19/5,  khóm 1 Phường 8 Thành phố Cà Mau, Tỉnh Cà Mau</t>
  </si>
  <si>
    <t>Nguyễn Út Đẹp</t>
  </si>
  <si>
    <t>Quyết định thôi học - Ngày 17/09/2025</t>
  </si>
  <si>
    <t>Lê Đắc Huy</t>
  </si>
  <si>
    <t>075203014511</t>
  </si>
  <si>
    <t>0325904155</t>
  </si>
  <si>
    <t>1392</t>
  </si>
  <si>
    <t>tổ 2 ấp bầu cối xuân bắ xuân lộc đồng nai</t>
  </si>
  <si>
    <t>Lê Đắc Đoan</t>
  </si>
  <si>
    <t>Đoàn Thị Hạnh</t>
  </si>
  <si>
    <t>Lê Quốc Huy</t>
  </si>
  <si>
    <t>079203033651</t>
  </si>
  <si>
    <t>0915574850</t>
  </si>
  <si>
    <t>1393</t>
  </si>
  <si>
    <t>100/25 Miếu Gò Xoài, Tổ 213, Khu phố 23, Phường Bình Hưng Hòa, Quận Bình Tân, Tp. Hồ Chí Minh</t>
  </si>
  <si>
    <t>Lê Minh Duyên</t>
  </si>
  <si>
    <t>Vương Trinh Thùy Trang</t>
  </si>
  <si>
    <t xml:space="preserve">Quyết định quay trở lại trường - Ngày 30/08/2024; Quyết định tam ngừng học - Ngày 16/10/2023; Quyết định nghỉ học tạm thời - Ngày 11/09/2025; Quyết định tam ngừng học - Ngày 22/05/2024; Quyết định quay trở lại trường - Ngày 19/04/2024; </t>
  </si>
  <si>
    <t>281329426</t>
  </si>
  <si>
    <t>0964560935</t>
  </si>
  <si>
    <t>1394</t>
  </si>
  <si>
    <t>306/1A, Khu phố Thanh Bình, P. An Thạnh, Tp. Thuận An, tỉnh Bình Dương</t>
  </si>
  <si>
    <t>Nguyễn Hữu Định</t>
  </si>
  <si>
    <t>Hà Thu Bửu</t>
  </si>
  <si>
    <t>Nguyễn Quang Huy</t>
  </si>
  <si>
    <t>064203005133</t>
  </si>
  <si>
    <t>0326747514</t>
  </si>
  <si>
    <t>Thôn 2 xã yang bắc huyện Đak pơ</t>
  </si>
  <si>
    <t>Nguyễn Văn Sỹ</t>
  </si>
  <si>
    <t>Phạm Quốc Khải</t>
  </si>
  <si>
    <t>083203005473</t>
  </si>
  <si>
    <t>0328246173</t>
  </si>
  <si>
    <t>1395</t>
  </si>
  <si>
    <t>Ấp 8, xã Thạnh Hải, huyện Thạnh Phú, tỉnh Bến Tre</t>
  </si>
  <si>
    <t>Phạm Quốc Hùng</t>
  </si>
  <si>
    <t>Lưu Thị Trinh</t>
  </si>
  <si>
    <t>Lê Nhựt Khang</t>
  </si>
  <si>
    <t>083203002669</t>
  </si>
  <si>
    <t>0889843770</t>
  </si>
  <si>
    <t>1200</t>
  </si>
  <si>
    <t>83/9 ấp Thạnh Trị Thượng, Mỹ Hưng, Thạnh Phú, Bến Tre</t>
  </si>
  <si>
    <t>Lê Văn Dưỡng</t>
  </si>
  <si>
    <t>Đặng Thị Ngọc Bích</t>
  </si>
  <si>
    <t xml:space="preserve">Quyết định tam ngừng học - Ngày 19/10/2023; Quyết định quay trở lại trường - Ngày 16/04/2024; </t>
  </si>
  <si>
    <t>Huỳnh Khanh</t>
  </si>
  <si>
    <t>352741431</t>
  </si>
  <si>
    <t>0915539812</t>
  </si>
  <si>
    <t>Huỳnh Ngọc BÌnh</t>
  </si>
  <si>
    <t xml:space="preserve">Quyết định tam ngừng học - Ngày 29/03/2024; Quyết định quay trở lại trường - Ngày 16/01/2025; </t>
  </si>
  <si>
    <t>Lê Hữu Khánh</t>
  </si>
  <si>
    <t>038203023699</t>
  </si>
  <si>
    <t>0364716334</t>
  </si>
  <si>
    <t>1201</t>
  </si>
  <si>
    <t>Thôn Phú Vinh, Xã Xuân Thịnh, Huyện Triệu Sơn, Tỉnh Thanh Hóa</t>
  </si>
  <si>
    <t>Lê Hữu Thắng</t>
  </si>
  <si>
    <t>Phan Thị Tuyết</t>
  </si>
  <si>
    <t>Phạm Nhật Khiêm</t>
  </si>
  <si>
    <t>225826375</t>
  </si>
  <si>
    <t>0967150103</t>
  </si>
  <si>
    <t>1202</t>
  </si>
  <si>
    <t>Lộc Trường , Cam Lộc , Cam Ranh , Khánh Hòa</t>
  </si>
  <si>
    <t>Phạm Hoàng Kha</t>
  </si>
  <si>
    <t>Nguyễn Thị Thu Hoa</t>
  </si>
  <si>
    <t>0933993207</t>
  </si>
  <si>
    <t>Nguyễn Anh Khoa, 25/2 A Nguyễn Đôn Tiết khu phố 2, Phường Cát Lái,Tp.Thủ Đức (Q2),Thành phố Hồ Chí Minh</t>
  </si>
  <si>
    <t>Nguyễn Văn Lên</t>
  </si>
  <si>
    <t>Phạm Hồng Em</t>
  </si>
  <si>
    <t>Phạm Xuân Khuê</t>
  </si>
  <si>
    <t>044202005294</t>
  </si>
  <si>
    <t>0812745585</t>
  </si>
  <si>
    <t>1203</t>
  </si>
  <si>
    <t>tổ dân phố 2, thị trấn lệ ninh, huyện lệ thủy, tỉnh quảng bình</t>
  </si>
  <si>
    <t>Phạm Văn Diện</t>
  </si>
  <si>
    <t>Nguyễn Trung Kiên</t>
  </si>
  <si>
    <t>382017710</t>
  </si>
  <si>
    <t>0399708757</t>
  </si>
  <si>
    <t>Nguyễn Trung Kiên, 0399708757, 22/7 đường số 4 phường Bình An, Tp. Thủ Đức, Tp. HCM</t>
  </si>
  <si>
    <t>Nguyễn Văn Cường</t>
  </si>
  <si>
    <t>Nguyễn Thị Thủy</t>
  </si>
  <si>
    <t>Huỳnh Quang Kiện</t>
  </si>
  <si>
    <t>096203001528</t>
  </si>
  <si>
    <t>0944450418</t>
  </si>
  <si>
    <t>Cô Phan Hồng Thiểu, Trường THPT Võ Thị Hồng, Đá Bạc, Khánh Bình Tây, Trần Văn Thời, Cà Mau. SĐT 0942246424</t>
  </si>
  <si>
    <t>Huỳnh Hoài Phương</t>
  </si>
  <si>
    <t>Triệu Bé Ngoan</t>
  </si>
  <si>
    <t>MI0200640908</t>
  </si>
  <si>
    <t>0934728191</t>
  </si>
  <si>
    <t>55 đường 6, Kp2, Hiệp Bình Chánh, Quận Thủ Đức - Tp. Hồ Chí Minh</t>
  </si>
  <si>
    <t>Trương Quang Thọ</t>
  </si>
  <si>
    <t xml:space="preserve">Quyết định quay trở lại trường - Ngày 16/04/2024; Quyết định tam ngừng học - Ngày 19/10/2023; </t>
  </si>
  <si>
    <t>Trần Phúc Lộc</t>
  </si>
  <si>
    <t>285860397</t>
  </si>
  <si>
    <t>0344604640</t>
  </si>
  <si>
    <t>Trần Phúc Lộc, Lớp 12A2 trường THPT TX Phước Long, đường CMT8 P.Long Thuỷ Tx. Phước Long, Phước</t>
  </si>
  <si>
    <t>Trần Đăng Bình</t>
  </si>
  <si>
    <t>Trần Thị Cúc</t>
  </si>
  <si>
    <t xml:space="preserve">Quyết định thôi học - Ngày 08/04/2024; Quyết định tam ngừng học - Ngày 24/10/2022; </t>
  </si>
  <si>
    <t>Nguyễn Tấn Lợi</t>
  </si>
  <si>
    <t>052203001739</t>
  </si>
  <si>
    <t>0365809084</t>
  </si>
  <si>
    <t>1205</t>
  </si>
  <si>
    <t>Bình Hòa, Tây Sơn, Bình Định</t>
  </si>
  <si>
    <t>Nguyễn Văn Tiếp</t>
  </si>
  <si>
    <t>Tô Thị Thu Sa</t>
  </si>
  <si>
    <t>Bùi Thái Long</t>
  </si>
  <si>
    <t>212887394</t>
  </si>
  <si>
    <t>0942850432</t>
  </si>
  <si>
    <t>1206</t>
  </si>
  <si>
    <t>Đội 4, Thôn 1, Xã nghĩa Dõng, Tp Quảng Ngãi</t>
  </si>
  <si>
    <t>Bùi Thanh Thái</t>
  </si>
  <si>
    <t>Đinh Thị Thảo Tiên</t>
  </si>
  <si>
    <t>Lê Hoàn Mến</t>
  </si>
  <si>
    <t>091202000259</t>
  </si>
  <si>
    <t>0372350130</t>
  </si>
  <si>
    <t>557/80/11, Hương Lộ 3, Bình Hưng Hoà, Bình Tân</t>
  </si>
  <si>
    <t>Nguyễn Hoàng Minh</t>
  </si>
  <si>
    <t>072203005257</t>
  </si>
  <si>
    <t>Cục Trưởng Cục Cảnh Sát Quản Lý Hành Chính Về Trật Tự Xã Hội</t>
  </si>
  <si>
    <t>0981141352</t>
  </si>
  <si>
    <t>Nguyễn Văn Lanh ( 0983859856) Ấp B2 xã Phước Minh huyện Dương Minh Châu,Tây Ninh</t>
  </si>
  <si>
    <t>Nguyễn Văn Lanh</t>
  </si>
  <si>
    <t>0983859856</t>
  </si>
  <si>
    <t>Nguyễn Thị Mai Duyên</t>
  </si>
  <si>
    <t>0987422622</t>
  </si>
  <si>
    <t>Hồ Phước Minh</t>
  </si>
  <si>
    <t>Hậu Giang</t>
  </si>
  <si>
    <t>364186606</t>
  </si>
  <si>
    <t>0867445222</t>
  </si>
  <si>
    <t>1207</t>
  </si>
  <si>
    <t>859 Tân Kỳ Tân Quý, Bình Tân, Hồ Chí Minh</t>
  </si>
  <si>
    <t>Hồ Phước Thanh</t>
  </si>
  <si>
    <t>Trịnh Thị Thu</t>
  </si>
  <si>
    <t>Vương Công Minh</t>
  </si>
  <si>
    <t>080202000401</t>
  </si>
  <si>
    <t>0763880181</t>
  </si>
  <si>
    <t>Hồ Chí Minh (TP)</t>
  </si>
  <si>
    <t>Nguyễn Tấn Nghĩa</t>
  </si>
  <si>
    <t>087203006781</t>
  </si>
  <si>
    <t>0849537889</t>
  </si>
  <si>
    <t>1350</t>
  </si>
  <si>
    <t>508 tổ 14 ,ấp Hòa Lợi, xã Hòa An, Tp. Cao Lãnh,  Đồng Tháp</t>
  </si>
  <si>
    <t>Nguyễn Thành Tài</t>
  </si>
  <si>
    <t>Trần Thị Lời</t>
  </si>
  <si>
    <t>Hoàng Quốc Trung Nguyên</t>
  </si>
  <si>
    <t>035202002370</t>
  </si>
  <si>
    <t>0908493724</t>
  </si>
  <si>
    <t>Quận Tân Bình - Tp. Hồ Chí Minh</t>
  </si>
  <si>
    <t>Hoàng Văn Diễn</t>
  </si>
  <si>
    <t>Hoàng Thị Thủy</t>
  </si>
  <si>
    <t>Đỗ Thành Nhân</t>
  </si>
  <si>
    <t>215569867</t>
  </si>
  <si>
    <t>0398425935</t>
  </si>
  <si>
    <t>Đỗ Thành Nhân , Lớp 12A5, Thôn Mỹ An, Xã Tây Bình, Huyện Tây Sơn, Tỉnh Bình Định</t>
  </si>
  <si>
    <t>Nguyễn Thị Vũ</t>
  </si>
  <si>
    <t>Nông Viết Ninh</t>
  </si>
  <si>
    <t>037203006730</t>
  </si>
  <si>
    <t>0398189148</t>
  </si>
  <si>
    <t>1397</t>
  </si>
  <si>
    <t>399/19 Trần Hưng Đạo, Khu phố Bình Minh 1, Phường Dĩ An, Thành phố Dĩ An, Tỉnh Bình Dương</t>
  </si>
  <si>
    <t>Nông Viết Đức</t>
  </si>
  <si>
    <t>Trần Thị Thúy Vân</t>
  </si>
  <si>
    <t>Quyết định thôi học - Ngày 02/11/2024</t>
  </si>
  <si>
    <t>Trần Tấn Phát</t>
  </si>
  <si>
    <t>086203010139</t>
  </si>
  <si>
    <t>0939370210</t>
  </si>
  <si>
    <t>1398</t>
  </si>
  <si>
    <t>112/26/E41 Nguyễn Chí Thanh, Khóm 1, Phường 5, Thành phố Vĩnh Long, Tỉnh Vĩnh Long</t>
  </si>
  <si>
    <t>Trần Thanh Liêm</t>
  </si>
  <si>
    <t>Đỗ Hồng Nhung</t>
  </si>
  <si>
    <t>Lê Thanh Phát</t>
  </si>
  <si>
    <t>321794032</t>
  </si>
  <si>
    <t>0378949059</t>
  </si>
  <si>
    <t>1208</t>
  </si>
  <si>
    <t>Lê Thanh Tuấn</t>
  </si>
  <si>
    <t>Trần Ngọc Xương</t>
  </si>
  <si>
    <t>Quyết định tam ngừng học - Ngày 23/10/2024</t>
  </si>
  <si>
    <t>Giang Phi</t>
  </si>
  <si>
    <t>077203007194</t>
  </si>
  <si>
    <t>0334950317</t>
  </si>
  <si>
    <t>56 Đường số 16A - Phường Bình Hưng Hòa A - Quận Bình Tân - Thành phố Hồ Chí Minh</t>
  </si>
  <si>
    <t>Giang Văn Bé</t>
  </si>
  <si>
    <t>Huỳnh Thị Nhơn</t>
  </si>
  <si>
    <t>Huỳnh Thanh Phong</t>
  </si>
  <si>
    <t>079203004753</t>
  </si>
  <si>
    <t>0934251762</t>
  </si>
  <si>
    <t>213/11A/14 Lê Đình Cẩn, P Tân Tạo, Q Bình Tân</t>
  </si>
  <si>
    <t>HUỳnh Phú Cường</t>
  </si>
  <si>
    <t>Trương Hoài Phông</t>
  </si>
  <si>
    <t>215592781</t>
  </si>
  <si>
    <t>0965649716</t>
  </si>
  <si>
    <t>1209</t>
  </si>
  <si>
    <t>Quan Quang- Nhơn Khánh -An Nhơn- Bình Định</t>
  </si>
  <si>
    <t>Trương Văn Trung</t>
  </si>
  <si>
    <t>Nguyễn Chung Minh Phú</t>
  </si>
  <si>
    <t>079200015942</t>
  </si>
  <si>
    <t>0934154059</t>
  </si>
  <si>
    <t>1210</t>
  </si>
  <si>
    <t>91/2 Năm Châu, Phường 11, Quận Tân Bình, Thành phố Hồ Chí Minh</t>
  </si>
  <si>
    <t>Nguyễn Thắng</t>
  </si>
  <si>
    <t>Võ Thị MInh Nhân</t>
  </si>
  <si>
    <t>Nguyễn Minh Phúc</t>
  </si>
  <si>
    <t>079203032449</t>
  </si>
  <si>
    <t>0902607792</t>
  </si>
  <si>
    <t>1806/100/5 Tt. Nhà Bè</t>
  </si>
  <si>
    <t>Nguyễn Lăng Chiến</t>
  </si>
  <si>
    <t>Nguyễn Lại Kim Ngân</t>
  </si>
  <si>
    <t>Nguyễn Duy Phương</t>
  </si>
  <si>
    <t>051203002465</t>
  </si>
  <si>
    <t>0399199530</t>
  </si>
  <si>
    <t>1211</t>
  </si>
  <si>
    <t>KDC 15, TDP 3, thị trấn Mộ Đức, huyện Mộ Đức, tỉnh Quảng Ngãi</t>
  </si>
  <si>
    <t>Nguyễn Tấn Hồng</t>
  </si>
  <si>
    <t>Nguyễn Thị Hồng Thúy</t>
  </si>
  <si>
    <t>Lê Khắc Quế</t>
  </si>
  <si>
    <t>042203002333</t>
  </si>
  <si>
    <t>0869579013</t>
  </si>
  <si>
    <t>Lê Khắc Quế, Thôn Toàn Thắng, xã Thạch Trị, Huyện Thạch Hà - Hà Tĩnh</t>
  </si>
  <si>
    <t>Lê Khắc Sỵ</t>
  </si>
  <si>
    <t>Cao Văn Quốc</t>
  </si>
  <si>
    <t>187917625</t>
  </si>
  <si>
    <t>0812898601</t>
  </si>
  <si>
    <t>E13/23M Ấp 5 Vla Hbc</t>
  </si>
  <si>
    <t>Cao Văn Tường</t>
  </si>
  <si>
    <t>Nguyễn Thị Giang</t>
  </si>
  <si>
    <t>Dương Hồng Sếp</t>
  </si>
  <si>
    <t>083203008751</t>
  </si>
  <si>
    <t>0325383106</t>
  </si>
  <si>
    <t>1212</t>
  </si>
  <si>
    <t>Dương Văn Son</t>
  </si>
  <si>
    <t>Nguyễn Thị Mai Thùy</t>
  </si>
  <si>
    <t>Lê Xuân Sinh</t>
  </si>
  <si>
    <t>044203003763</t>
  </si>
  <si>
    <t>0973207726</t>
  </si>
  <si>
    <t>1213</t>
  </si>
  <si>
    <t>Thanh Thủy, Lệ Thủy, Quảng Bình</t>
  </si>
  <si>
    <t>Lê Xuân Sửu</t>
  </si>
  <si>
    <t>Dương Thị HIến</t>
  </si>
  <si>
    <t>Ngô Hữu Sơn</t>
  </si>
  <si>
    <t>MI4000701396</t>
  </si>
  <si>
    <t>0984301154</t>
  </si>
  <si>
    <t>Ngô Hữu Hòa</t>
  </si>
  <si>
    <t>Phan Thị Hồng</t>
  </si>
  <si>
    <t>Phạm Tấn Tài</t>
  </si>
  <si>
    <t>215595543</t>
  </si>
  <si>
    <t>0363723306</t>
  </si>
  <si>
    <t>1214</t>
  </si>
  <si>
    <t>Xóm 19 thôn vinh quang 2 xã phước sơn huyện tuy phước tỉnh bình định</t>
  </si>
  <si>
    <t>Phạm Minh Đức</t>
  </si>
  <si>
    <t>Huỳnh Thị Xuân</t>
  </si>
  <si>
    <t>Nguyễn Hoàng Tâm</t>
  </si>
  <si>
    <t>079203011929</t>
  </si>
  <si>
    <t>0973845387</t>
  </si>
  <si>
    <t>1215</t>
  </si>
  <si>
    <t>35/138 Xô Viết Nghệ Tĩnh, Phường 17, Quận Bình Thạnh</t>
  </si>
  <si>
    <t>Lê Thị ánh Tuyết</t>
  </si>
  <si>
    <t>Nguyễn Minh Tấn</t>
  </si>
  <si>
    <t>087203000254</t>
  </si>
  <si>
    <t>0349380995</t>
  </si>
  <si>
    <t>182/25 Lê Đức Thọ, Phường 6, Q. Gò Vấp, TP. Hồ Chí Minh</t>
  </si>
  <si>
    <t>Nguyễn Đắc Tài</t>
  </si>
  <si>
    <t>Võ Thị Mỹ Phượng</t>
  </si>
  <si>
    <t xml:space="preserve">Quyết định tam ngừng học - Ngày 10/10/2023; Quyết định quay trở lại trường - Ngày 09/04/2024; </t>
  </si>
  <si>
    <t>Nguyễn Văn Tấn</t>
  </si>
  <si>
    <t>046202000078</t>
  </si>
  <si>
    <t>0778731065</t>
  </si>
  <si>
    <t>36/6 Xô Viết Nghệ Tĩnh, Phường Thắng Tam, Tp. Vũng Tàu, Tỉnh Bà Rịa- Vũng Tàu</t>
  </si>
  <si>
    <t>Nguyễn Tường</t>
  </si>
  <si>
    <t>Lê Thị Sương</t>
  </si>
  <si>
    <t>Quyết định thôi học - Ngày 15/03/2023</t>
  </si>
  <si>
    <t>Ngô Văn Thạch</t>
  </si>
  <si>
    <t>261611003</t>
  </si>
  <si>
    <t>0396104344</t>
  </si>
  <si>
    <t>1359</t>
  </si>
  <si>
    <t>Hàm Phú, Hàm Thuận Bắc, Bình Thuận</t>
  </si>
  <si>
    <t>Huỳnh Tấn Thành</t>
  </si>
  <si>
    <t>342073959</t>
  </si>
  <si>
    <t>0345521756</t>
  </si>
  <si>
    <t>1399</t>
  </si>
  <si>
    <t>Ấp Mỹ Điền Xã Phú Điền Huyện Tháp Mười Tỉnh Đồng Tháp</t>
  </si>
  <si>
    <t>Huỳnh Thanh Truyền</t>
  </si>
  <si>
    <t>Phan Thị Mỹ Trang</t>
  </si>
  <si>
    <t>Nguyễn Duy Thành</t>
  </si>
  <si>
    <t>079203025172</t>
  </si>
  <si>
    <t>0562219677</t>
  </si>
  <si>
    <t>744/6g, nguyễn kiệm, phường 4, quận phú nhuận, thành phố Hồ Chí Minh</t>
  </si>
  <si>
    <t>Nhữ Thị Bích Thảo</t>
  </si>
  <si>
    <t>060303000237</t>
  </si>
  <si>
    <t>0829399927</t>
  </si>
  <si>
    <t>Nhữ Công Sỹ</t>
  </si>
  <si>
    <t xml:space="preserve">Quyết định tam ngừng học - Ngày 28/11/2023; Quyết định tam ngừng học - Ngày 15/05/2024; Quyết định quay trở lại trường - Ngày 16/04/2024; Quyết định quay trở lại trường - Ngày 22/10/2024; </t>
  </si>
  <si>
    <t>Phan Thanh Thảo</t>
  </si>
  <si>
    <t>272809111</t>
  </si>
  <si>
    <t>0398627600</t>
  </si>
  <si>
    <t>Ấp 5, Xã Sông Trầu, Huyện Trảng Bom, Đồng Nai</t>
  </si>
  <si>
    <t>Bùi Trí Thức</t>
  </si>
  <si>
    <t>241918271</t>
  </si>
  <si>
    <t>0333152299</t>
  </si>
  <si>
    <t>Bùi Văn Quỳnh</t>
  </si>
  <si>
    <t>Phạm Thị Thúy</t>
  </si>
  <si>
    <t>Nguyễn Điền Xuân Tiến</t>
  </si>
  <si>
    <t>079203028270</t>
  </si>
  <si>
    <t>0858770279</t>
  </si>
  <si>
    <t>283/10/7 Lưu Hữu Phước, phường 15, Quận 8</t>
  </si>
  <si>
    <t>Nguyễn Điền Thái Bảo</t>
  </si>
  <si>
    <t>Lê Thị Thanh Xuân</t>
  </si>
  <si>
    <t>Nguyễn Ngọc Minh Tiến</t>
  </si>
  <si>
    <t>070203002384</t>
  </si>
  <si>
    <t>0984265743</t>
  </si>
  <si>
    <t>Nguyễn Ngọc Minh Tiến, Lớp 12A2 trường THPT TX Phước Long, đường CMT8 P.Long Thuỷ Tx.Phước Long, Bình Phước</t>
  </si>
  <si>
    <t>Lê Ngọc HUyền</t>
  </si>
  <si>
    <t>Nguyễn Văn Tín</t>
  </si>
  <si>
    <t>215578048</t>
  </si>
  <si>
    <t>0783252996</t>
  </si>
  <si>
    <t>1400</t>
  </si>
  <si>
    <t>141 Võ Trứ, Nhơn Thành, An Nhơn , Bình Định</t>
  </si>
  <si>
    <t>Nguyễn Văn Yên</t>
  </si>
  <si>
    <t>Phạm Đình Toản</t>
  </si>
  <si>
    <t>079203023888</t>
  </si>
  <si>
    <t>0933728263</t>
  </si>
  <si>
    <t>1216</t>
  </si>
  <si>
    <t>28/21 Huỳnh Khương An, P5, Q.Gò Vấp,TP.HCM</t>
  </si>
  <si>
    <t>Tô Thị Ngà</t>
  </si>
  <si>
    <t>Trần Nguyễn Minh Triết</t>
  </si>
  <si>
    <t>272915262</t>
  </si>
  <si>
    <t>0392158632</t>
  </si>
  <si>
    <t>376 / 2F , KP5 , P Tân Tiến , TP Biên Hoà , Tienh Đồng Nai</t>
  </si>
  <si>
    <t>Trương Minh Trọng</t>
  </si>
  <si>
    <t>079203023294</t>
  </si>
  <si>
    <t>0763984837</t>
  </si>
  <si>
    <t>45/37F Phạm Hữu Lầu, Phú Mỹ, Q.7</t>
  </si>
  <si>
    <t>Trương Minh Sang</t>
  </si>
  <si>
    <t>Ngô Thị Hoa Lài</t>
  </si>
  <si>
    <t>Phạm Anh Tú</t>
  </si>
  <si>
    <t>MI4300740985</t>
  </si>
  <si>
    <t>0362293075</t>
  </si>
  <si>
    <t>PHẠM ANH TÚ, 0375092683, sơn hà 2, Xã Bình Sơn - Huyện Phú Riềng - Bình Phước</t>
  </si>
  <si>
    <t>Phạm Văn Tình</t>
  </si>
  <si>
    <t>Nguyễn Thị Tâm</t>
  </si>
  <si>
    <t>Đỗ Mạnh Tùng</t>
  </si>
  <si>
    <t>079203034536</t>
  </si>
  <si>
    <t>0582831088</t>
  </si>
  <si>
    <t>Đỗ Mạnh Tùng - ĐT 0582831088 - 113/11/72/2A, TCH 33, KP7, Phường Tân Chánh Hiệp, Quận 12, Thành phố Hồ Chí Minh</t>
  </si>
  <si>
    <t>Trần Thanh Tuyền</t>
  </si>
  <si>
    <t>030201002820</t>
  </si>
  <si>
    <t>0336967729</t>
  </si>
  <si>
    <t>1217</t>
  </si>
  <si>
    <t>108 Đường 20 Trần Não, Phường Bình An, Quận 2, Thành Phố Hồ Chí Minh</t>
  </si>
  <si>
    <t>Trần Đình Tiến Việt</t>
  </si>
  <si>
    <t>261586286</t>
  </si>
  <si>
    <t>0921820031</t>
  </si>
  <si>
    <t>Cho tôi, thôn cam Bình, xã Tân Phước, thị xã lagi Bình thuận</t>
  </si>
  <si>
    <t>Trần Đình Hiến</t>
  </si>
  <si>
    <t>0384587060</t>
  </si>
  <si>
    <t xml:space="preserve">Quyết định buộc thôi học - Ngày 06/06/2024; Quyết định chuyển Khóa - Ngành - Lớp - Ngày 07/10/2021; </t>
  </si>
  <si>
    <t>BÌnh Thuận</t>
  </si>
  <si>
    <t>060203001395</t>
  </si>
  <si>
    <t>0703141402</t>
  </si>
  <si>
    <t>Đặng Ngọc Quốc</t>
  </si>
  <si>
    <t>Thông Thị Thu Thủy</t>
  </si>
  <si>
    <t>Trần Nhân Việt</t>
  </si>
  <si>
    <t>281304163</t>
  </si>
  <si>
    <t>0987859983</t>
  </si>
  <si>
    <t>39, Đông A, Đông Hòa, Dĩ An, Bình Dương</t>
  </si>
  <si>
    <t>Lê Quang Vinh</t>
  </si>
  <si>
    <t>MI4300734114</t>
  </si>
  <si>
    <t>0339198178</t>
  </si>
  <si>
    <t>Lê Quang Vinh, Lớp 12A2 trường THPT TX Phước Long, đường CMT8 P.Long Thuỷ Tx.Phước Long, Bình Phước</t>
  </si>
  <si>
    <t>Lê Hạnh Hòa</t>
  </si>
  <si>
    <t>Phạm Thị Hà</t>
  </si>
  <si>
    <t>Nguyễn Xuân Vũ</t>
  </si>
  <si>
    <t>052203001269</t>
  </si>
  <si>
    <t>0986647821</t>
  </si>
  <si>
    <t>Nguyễn Văn Xí, xóm 6, thôn Hoà Sơn, xã Bình Tường, Huyện Tây Sơn - Bình Định</t>
  </si>
  <si>
    <t>Nguyễn Văn Xi</t>
  </si>
  <si>
    <t>Ngô Thị Bích Vân</t>
  </si>
  <si>
    <t>Huỳnh Quan Vũ</t>
  </si>
  <si>
    <t>079203003745</t>
  </si>
  <si>
    <t>0763874292</t>
  </si>
  <si>
    <t>1402</t>
  </si>
  <si>
    <t>48/6 Hồ Biểu Chánh phường 11 quận Phú Nhuận</t>
  </si>
  <si>
    <t>Huỳnh Quan Thiên</t>
  </si>
  <si>
    <t>Hồ Thị Bích Tuyền</t>
  </si>
  <si>
    <t>Trần Ngọc Yến Vy</t>
  </si>
  <si>
    <t>261644176</t>
  </si>
  <si>
    <t>0333856160</t>
  </si>
  <si>
    <t>Trần Ngọc Yến Vy, lớp 12A2 Trường THPT Quang Trung, Đức Linh, Bình Thuận</t>
  </si>
  <si>
    <t>Trần Kim Quân</t>
  </si>
  <si>
    <t>Võ Thị Bé Châu</t>
  </si>
  <si>
    <t>Phạm Thị An</t>
  </si>
  <si>
    <t>241897913</t>
  </si>
  <si>
    <t>0395203083</t>
  </si>
  <si>
    <t>1315</t>
  </si>
  <si>
    <t>194 thôn 2, Tân Tiến, Krông Pắc, Đắk Lắk</t>
  </si>
  <si>
    <t>Phạm Viết Thạnh</t>
  </si>
  <si>
    <t>040302000303</t>
  </si>
  <si>
    <t>0972397853</t>
  </si>
  <si>
    <t>1316</t>
  </si>
  <si>
    <t>Ấp Phú Thiện, Xã Hòa Hiệp, Huyện Xuyên Mộc, Tỉnh Bà Rịa - Vũng Tàu</t>
  </si>
  <si>
    <t>Nguyễn Văn Trường</t>
  </si>
  <si>
    <t>Phạm Thị Huệ</t>
  </si>
  <si>
    <t>Nguyễn Hoàng Trâm Anh</t>
  </si>
  <si>
    <t>201823376</t>
  </si>
  <si>
    <t>0353580425</t>
  </si>
  <si>
    <t>68/4 Phạm Văn Chiêu Phường 14 Quận Gò Vấp, Tp.HCM</t>
  </si>
  <si>
    <t>Lê Thị Hồng Ánh</t>
  </si>
  <si>
    <t>079303036162</t>
  </si>
  <si>
    <t>0964240064</t>
  </si>
  <si>
    <t>Lê Văn Đảm, 0938096608, 26/15 Đường 12 Tổ 3, KP4, Tam Bình, Thủ Đức, Tp Hồ Chí Minh</t>
  </si>
  <si>
    <t>Lê Văn Đảm</t>
  </si>
  <si>
    <t>381887919</t>
  </si>
  <si>
    <t>1420</t>
  </si>
  <si>
    <t>212/12 phạm hồng thám, khóm 2, phường 4 ,tp cà mau</t>
  </si>
  <si>
    <t>Phan Thanh Tùng</t>
  </si>
  <si>
    <t>Ngô Thị Nga</t>
  </si>
  <si>
    <t>Huỳnh Khánh Băng</t>
  </si>
  <si>
    <t>312589301</t>
  </si>
  <si>
    <t>0392740075</t>
  </si>
  <si>
    <t>Trường THPT Cái Bè. Khu 3 Thị Trấn Cái Bè</t>
  </si>
  <si>
    <t>Huỳnh Văn Hưng</t>
  </si>
  <si>
    <t>Trần Thị Mỹ Hằng</t>
  </si>
  <si>
    <t>Bùi Lê Xuân Bình</t>
  </si>
  <si>
    <t>079303016503</t>
  </si>
  <si>
    <t>0398991043</t>
  </si>
  <si>
    <t>1317</t>
  </si>
  <si>
    <t>266 Bùi Hữu Nghĩa, Phường 2, Quận Bình Thạnh, Thành phố Hồ Chí Minh</t>
  </si>
  <si>
    <t>Bùi Xuân Dân</t>
  </si>
  <si>
    <t>Lê Thị Xuân Phương</t>
  </si>
  <si>
    <t>321792508</t>
  </si>
  <si>
    <t>0984379979</t>
  </si>
  <si>
    <t>1318</t>
  </si>
  <si>
    <t>Ấp Đại Thôn, Xã Thạnh Phong, Huyện Thạnh Phú, Tỉnh Bến Tre</t>
  </si>
  <si>
    <t>Lưu Tấn Phát</t>
  </si>
  <si>
    <t>Nguyễn Thị Kim Ánh</t>
  </si>
  <si>
    <t>Võ Thị Hồng Chi</t>
  </si>
  <si>
    <t>091172001796</t>
  </si>
  <si>
    <t>0828676707</t>
  </si>
  <si>
    <t>1319</t>
  </si>
  <si>
    <t>Khu phố 5, phường Bình San, thành phố Hà Tiên, tỉnh Kiên Giang</t>
  </si>
  <si>
    <t>Võ Văn Hậu</t>
  </si>
  <si>
    <t>Trần Kim Óc</t>
  </si>
  <si>
    <t>Quyết định nghỉ học tạm thời - Ngày 23/02/2023</t>
  </si>
  <si>
    <t>Nguyễn Ngọc Trang Đài</t>
  </si>
  <si>
    <t>079303024954</t>
  </si>
  <si>
    <t>0969952058</t>
  </si>
  <si>
    <t>1460</t>
  </si>
  <si>
    <t>551/20 hẻm 551 tổ 56 KP.7 đường Lê Văn Khương phường Hiệp Thành Q.12 Tp.HCM</t>
  </si>
  <si>
    <t>Trương Tiến Đạt</t>
  </si>
  <si>
    <t>197442612</t>
  </si>
  <si>
    <t>0334632188</t>
  </si>
  <si>
    <t>Khu phố 1, Phường An Đôn, Thị xã Quảng Trị, Quảng Trị</t>
  </si>
  <si>
    <t>Trần Phạm Thúy Diễm</t>
  </si>
  <si>
    <t>054303002442</t>
  </si>
  <si>
    <t>0379489754</t>
  </si>
  <si>
    <t>TRẦN PHẠM THÚY DIỄM, 0379489754, PHƯỚC LÂM, HÒA HIỆP BẮC, TX Đông Hòa - Phú Yên</t>
  </si>
  <si>
    <t>Trần Văn Thọ</t>
  </si>
  <si>
    <t>Phạm Thị Minh Tâm</t>
  </si>
  <si>
    <t>Nguyễn Thiên Đồng</t>
  </si>
  <si>
    <t>212598515</t>
  </si>
  <si>
    <t>0795502668</t>
  </si>
  <si>
    <t>1461</t>
  </si>
  <si>
    <t>Vietcombank Tây Thạnh, 108 Tây Thạnh, Phường Tây Thạnh, Quận Tân Phú, Thành phố Hồ Chí Minh</t>
  </si>
  <si>
    <t>Nguyễn MInh Thành</t>
  </si>
  <si>
    <t>Võ Thị Tự</t>
  </si>
  <si>
    <t>Nguyễn Thùy Dương, 25/5X Ấp Tam Đông Xã Thới Tam Thôn Huyện Hóc Môn,Thành phố Hồ Chí Minh</t>
  </si>
  <si>
    <t>Nguyễn Thị Như Trâm</t>
  </si>
  <si>
    <t>Ngô Thị Ngọc Duyên</t>
  </si>
  <si>
    <t>079303007955</t>
  </si>
  <si>
    <t>0347158543</t>
  </si>
  <si>
    <t>NGÔ THỊ NGỌC DUYÊN - 0347158543 - A1/22 ấp 1, xã Tân Kiên, huyện Bình Chánh, Tp. Hồ Chí Minh</t>
  </si>
  <si>
    <t>Ngô Văn Lân</t>
  </si>
  <si>
    <t>Nguyễn Đặng Mỹ Duyên</t>
  </si>
  <si>
    <t>215596385</t>
  </si>
  <si>
    <t>0367073963</t>
  </si>
  <si>
    <t>nguyễn đặng mỹ duyên, đội 6 tuân lễ, phước hiệp, tuy phước, bình định</t>
  </si>
  <si>
    <t>Nguyễn MInh Cảnh</t>
  </si>
  <si>
    <t>Đặng Thị Tường Vi</t>
  </si>
  <si>
    <t>Lương Thị Hồng Gấm</t>
  </si>
  <si>
    <t>212897841</t>
  </si>
  <si>
    <t>0367876496</t>
  </si>
  <si>
    <t>Xóm Khê Hội, Thôn Cổ Lũy, Xã Tịnh Khê , TP Quảng Ngãi - Quảng Ngãi.</t>
  </si>
  <si>
    <t>Quyết định tốt nghiệp - Ngày 19/09/2025</t>
  </si>
  <si>
    <t>Đặng Thị Kiều Hân</t>
  </si>
  <si>
    <t>221524389</t>
  </si>
  <si>
    <t>0355057828</t>
  </si>
  <si>
    <t>Phường Phú Đông, TP Tuy Hòa, Phú Yên</t>
  </si>
  <si>
    <t>Đặng Dỉnh</t>
  </si>
  <si>
    <t>Nguyễn Thị Hữu</t>
  </si>
  <si>
    <t>Hoàng Huyên Hân</t>
  </si>
  <si>
    <t>079303012075</t>
  </si>
  <si>
    <t>0937802402</t>
  </si>
  <si>
    <t>67/144 Bùi Đình Túy p12 Bình Thạnh</t>
  </si>
  <si>
    <t>Hoàng Hữu HIền</t>
  </si>
  <si>
    <t>Nguyễn Thị Ngọc</t>
  </si>
  <si>
    <t>Tỉnh Trà Vinh</t>
  </si>
  <si>
    <t>079303003494</t>
  </si>
  <si>
    <t>0764254927</t>
  </si>
  <si>
    <t>20A đường số 1 khu phố 4 phường An Phú Tp.Thủ Đức Tp.Hồ Chí Minh</t>
  </si>
  <si>
    <t>Nguyễn Văn Hiện</t>
  </si>
  <si>
    <t>0909260590</t>
  </si>
  <si>
    <t>Nguyễn Thị Năng</t>
  </si>
  <si>
    <t>0932695306</t>
  </si>
  <si>
    <t>Lê Thị Thu Hiền</t>
  </si>
  <si>
    <t>079303029182</t>
  </si>
  <si>
    <t>0966933331</t>
  </si>
  <si>
    <t>Lê Thị Thu Hiền,163 Trương Vĩnh Ký, phường Tân Thành, quận Tân Phú</t>
  </si>
  <si>
    <t>Võ Thị Thanh Huyền</t>
  </si>
  <si>
    <t>261674012</t>
  </si>
  <si>
    <t>Trường THPT Đức Linh, huyện Đức Linh, tỉnh Bình Thuận</t>
  </si>
  <si>
    <t>Lâm Xuân Dũng</t>
  </si>
  <si>
    <t>Huỳnh Thị Trang</t>
  </si>
  <si>
    <t>Đinh Vũ Phương Hiếu</t>
  </si>
  <si>
    <t>072303000710</t>
  </si>
  <si>
    <t>0963543847</t>
  </si>
  <si>
    <t>1320</t>
  </si>
  <si>
    <t>Tổ 12, Ấp 2, Suối Ngô, Tân Châu, Tây Ninh</t>
  </si>
  <si>
    <t>Đinh Thành Trung</t>
  </si>
  <si>
    <t>Vũ Thị Thúy</t>
  </si>
  <si>
    <t>038303006222</t>
  </si>
  <si>
    <t>0372637296</t>
  </si>
  <si>
    <t>1462</t>
  </si>
  <si>
    <t>Cổ điệp-Vĩnh phúc -vĩnh lộc- Thanh Hoá</t>
  </si>
  <si>
    <t>Trần Thị Như Huệ</t>
  </si>
  <si>
    <t>080303001883</t>
  </si>
  <si>
    <t>0377396710</t>
  </si>
  <si>
    <t>1463</t>
  </si>
  <si>
    <t>183/4 ấp Cầu Hàng xã An Lục Long huyện Châu Thành tỉnh Long An</t>
  </si>
  <si>
    <t>Trần Văn Thâm</t>
  </si>
  <si>
    <t>Trần Thị Kim Nhung</t>
  </si>
  <si>
    <t>Nguyễn Trần Mỹ Hương</t>
  </si>
  <si>
    <t>079303038234</t>
  </si>
  <si>
    <t>0913068161</t>
  </si>
  <si>
    <t>Hà Khánh Huyền</t>
  </si>
  <si>
    <t>Tuy Hòa</t>
  </si>
  <si>
    <t>221549026</t>
  </si>
  <si>
    <t>0339340541</t>
  </si>
  <si>
    <t>1464</t>
  </si>
  <si>
    <t>Thôn Mỹ Thạnh Trung 2 Xã Hòa Phong Huyện Tây Hòa Tỉnh Phú Yên</t>
  </si>
  <si>
    <t>Hà Tấn Long</t>
  </si>
  <si>
    <t>Nguyễn Thị Giỏi</t>
  </si>
  <si>
    <t>Cam Ranh</t>
  </si>
  <si>
    <t>225827598</t>
  </si>
  <si>
    <t>Lam Sơn, Ba Ngòi, CR-KH</t>
  </si>
  <si>
    <t>Phan Văn Cho</t>
  </si>
  <si>
    <t>Đỗ Thị Mộng Thu</t>
  </si>
  <si>
    <t>Lê Thị Vân Linh</t>
  </si>
  <si>
    <t>241919800</t>
  </si>
  <si>
    <t>0868900135</t>
  </si>
  <si>
    <t>1321</t>
  </si>
  <si>
    <t>Thôn 14- xã Tân Hòa- huyện Buôn Đôn- Tỉnh Đak Lak</t>
  </si>
  <si>
    <t>Lê Văn Quý</t>
  </si>
  <si>
    <t>Trần Thị Hảo</t>
  </si>
  <si>
    <t>285892916</t>
  </si>
  <si>
    <t>0372770711</t>
  </si>
  <si>
    <t>Lớp 12 A5, trường THPT Lê Quý Đôn, thôn 2, xã Đức Liễu, huyện Bù Đăng, tỉnh Bình Phước</t>
  </si>
  <si>
    <t>Lê Giáp Cường</t>
  </si>
  <si>
    <t>Lý Thị Mai</t>
  </si>
  <si>
    <t>Trương Thị Cẩm Ly</t>
  </si>
  <si>
    <t>080301007186</t>
  </si>
  <si>
    <t>0985435591</t>
  </si>
  <si>
    <t>1435</t>
  </si>
  <si>
    <t>457/29, đường Huỳnh Tấn Phát, phường Tân Thuận Đông, quận 7, thành phố Hồ Chí Minh</t>
  </si>
  <si>
    <t>Nguyễn Phan Quốc Minh</t>
  </si>
  <si>
    <t>082203000107</t>
  </si>
  <si>
    <t>0932544991</t>
  </si>
  <si>
    <t>1322</t>
  </si>
  <si>
    <t>201-203 Cách Mạng Tháng Tám, Phường 4, Quận 3, Thành phố Hồ Chí Minh</t>
  </si>
  <si>
    <t>Nguyễn Phan Quốc BÌnh</t>
  </si>
  <si>
    <t>Nguyễn KIm Phượng</t>
  </si>
  <si>
    <t>Vương Hoàng Minh</t>
  </si>
  <si>
    <t>372026816</t>
  </si>
  <si>
    <t>0364459994</t>
  </si>
  <si>
    <t>1323</t>
  </si>
  <si>
    <t>Số nhà 56/23, tỉnh lộ 28, khu phố 2, phường Pháo Đài, thành phố Hà Tiên, tỉnh Kiên Giang</t>
  </si>
  <si>
    <t>Vương Văn Sấm</t>
  </si>
  <si>
    <t>Phạm Thị Diễm</t>
  </si>
  <si>
    <t>551 PHẠM VĂN ĐỒNG, P13, BÌNH THẠNH</t>
  </si>
  <si>
    <t>Trương Kim Long</t>
  </si>
  <si>
    <t>Nguyễn Thị Xuân Hòa</t>
  </si>
  <si>
    <t>072303006126</t>
  </si>
  <si>
    <t>0813389063</t>
  </si>
  <si>
    <t>Nguyễn Thị Diễm My, lớp 12A1, Trường THPT Nguyễn Trãi, 144, Quốc lộ 22, khu phố Lộc Du, phường Trảng Bàng, thị xã Trảng Bàng, tỉnh Tây Ninh</t>
  </si>
  <si>
    <t>Nguyễn Thanh Trường</t>
  </si>
  <si>
    <t>Trần Thị Tuyết Nhung</t>
  </si>
  <si>
    <t>Nguyễn Thị Thảo My</t>
  </si>
  <si>
    <t>Đồng Hới</t>
  </si>
  <si>
    <t>044303007000</t>
  </si>
  <si>
    <t>0916497162</t>
  </si>
  <si>
    <t>1465</t>
  </si>
  <si>
    <t>Tiểu khu 4 -Thị trấn Đồng Lê - Huyện Tuyên Hoá - Tỉnh Quảng Bình</t>
  </si>
  <si>
    <t>Nguyễn Duy Trang</t>
  </si>
  <si>
    <t>Nguyễn Thị Tố Loan</t>
  </si>
  <si>
    <t>Bùi Thị Thu Nga</t>
  </si>
  <si>
    <t>077303000212</t>
  </si>
  <si>
    <t>0901998265</t>
  </si>
  <si>
    <t>Bùi Thị Thu Nga - 0865153460, trường THPT Võ Thị Sáu, khu phố Hiệp Hòa, thị trấn Đất Đỏ, huyện Đất Đỏ, tỉnh Bà Rịa - Vũng Tàu.</t>
  </si>
  <si>
    <t>Bùi Sơn Giới</t>
  </si>
  <si>
    <t>Dương Thị Lo</t>
  </si>
  <si>
    <t>Hồ Thị Kim Ngân</t>
  </si>
  <si>
    <t>212872348</t>
  </si>
  <si>
    <t>0329224407</t>
  </si>
  <si>
    <t>Bà Võ Thị Bé Thủy, 0329224407, xóm 1, thôn Nam Phước, xã Nghĩa Thuận, Huyện Tư Nghĩa- Quảng Ngãi</t>
  </si>
  <si>
    <t>Hồ Ngọc Bốn</t>
  </si>
  <si>
    <t>Võ Thị Bé Thủy</t>
  </si>
  <si>
    <t>312525766</t>
  </si>
  <si>
    <t>0375229069</t>
  </si>
  <si>
    <t>12A4 - Nguyễn Thị Kim Ngân - 0332501807 -  199 Trần Hưng Đạo, phường 6, thành phố Mỹ Tho, tỉnh Tiền Giang</t>
  </si>
  <si>
    <t>Nguyễn MInh Tấn</t>
  </si>
  <si>
    <t>Lê Thị Ngọc Tuyết</t>
  </si>
  <si>
    <t>Trần Đỗ Tuyết Ngân</t>
  </si>
  <si>
    <t>079303010001</t>
  </si>
  <si>
    <t>0853864230</t>
  </si>
  <si>
    <t>302 tổ 13, Khu phố 5, Phường Phước Bình, Thành phố Thủ Đức, Thành phố Hồ Chí Minh</t>
  </si>
  <si>
    <t>Đỗ Thị Tuyết</t>
  </si>
  <si>
    <t>Quyết định thôi học - Ngày 02/08/2022</t>
  </si>
  <si>
    <t>312522868</t>
  </si>
  <si>
    <t>0926984225</t>
  </si>
  <si>
    <t>Trần Kim Ngân, lớp 12C2, trường THPT Bến Cát, phường Mỹ Phước, thị xã Bến Cát, tỉnh Bình Dương . ĐT: 0926984225</t>
  </si>
  <si>
    <t>Trần Thiện Vân</t>
  </si>
  <si>
    <t>Nguyễn Thị Cẩm Hồng</t>
  </si>
  <si>
    <t>Lê Thủy Ngân</t>
  </si>
  <si>
    <t>079303023178</t>
  </si>
  <si>
    <t>0349625602</t>
  </si>
  <si>
    <t>839/3E, Quốc lộ 1A, khu phố 5, An Phú Đông, Quận 12, Thành phố Hồ Chí Minh</t>
  </si>
  <si>
    <t>Lê Văn Đấu</t>
  </si>
  <si>
    <t>Hứa Thị Lệ Thùy</t>
  </si>
  <si>
    <t>Tô Thị Tuyết Ngọc</t>
  </si>
  <si>
    <t>079303031664</t>
  </si>
  <si>
    <t>0834967832</t>
  </si>
  <si>
    <t>17/12/5B đường số 1, P. 17, Q. Gò Vấp, TP. Hồ Chí Minh</t>
  </si>
  <si>
    <t>Tô Văn Hiếu</t>
  </si>
  <si>
    <t>Trần Thị Tuyết Xuân</t>
  </si>
  <si>
    <t>Hoàng Thị Ngọc</t>
  </si>
  <si>
    <t>034303002289</t>
  </si>
  <si>
    <t>0563783176</t>
  </si>
  <si>
    <t>1466</t>
  </si>
  <si>
    <t>Xóm 8 thôn công bình xã bình định huyện kiến xương tỉnh thái bình</t>
  </si>
  <si>
    <t>Hoàng Văn Tùng</t>
  </si>
  <si>
    <t>Nguyễn Thị My</t>
  </si>
  <si>
    <t>Vũng Tàu</t>
  </si>
  <si>
    <t>1467</t>
  </si>
  <si>
    <t>888/9/4/12 Đường 30/4, Phường 11, Thành phố Vũng Tàu, Bà Rịa - Vũng Tàu</t>
  </si>
  <si>
    <t>Bùi Thị Đường</t>
  </si>
  <si>
    <t>Nguyễn Thị Minh Nguyệt, 0385454450, số 652, ấp 3, Xã Bình Thành, Huyện Giồng Trôm, Bến Tre</t>
  </si>
  <si>
    <t>Nguyễn Văn Tự</t>
  </si>
  <si>
    <t>Phan Thị Thúy Hằng</t>
  </si>
  <si>
    <t>Nguyễn Ngọc Minh Nhã</t>
  </si>
  <si>
    <t>276040104</t>
  </si>
  <si>
    <t>0865067589</t>
  </si>
  <si>
    <t>Nguyễn Ngọc Minh Nhã - lớp 12C, trường THPT Tây Sơn, Tân Long, Phú Giáo - Bình Dương</t>
  </si>
  <si>
    <t>Nguyễn Tiến Lực</t>
  </si>
  <si>
    <t xml:space="preserve">Quyết định quay trở lại trường - Ngày 17/10/2023; Quyết định tam ngừng học - Ngày 21/03/2023; Quyết định xóa tên - Ngày 04/06/2025; </t>
  </si>
  <si>
    <t>Trần Thị Bảo Nhi</t>
  </si>
  <si>
    <t>079303037660</t>
  </si>
  <si>
    <t>0704568533</t>
  </si>
  <si>
    <t>TRẦN THỊ BẢO NHI - 0704568533 - B15/319A ấp 2, xã Tân Nhựt, huyện Bình Chánh, Tp. Hồ Chí Minh</t>
  </si>
  <si>
    <t>Lại Thị Yến Nhi</t>
  </si>
  <si>
    <t>Thái BÌnh</t>
  </si>
  <si>
    <t>034303006353</t>
  </si>
  <si>
    <t>0985681329</t>
  </si>
  <si>
    <t>Minh Lăng, Vũ Thư, Thái Bình</t>
  </si>
  <si>
    <t>Lại Đức Đô</t>
  </si>
  <si>
    <t>Đỗ Thị Hồng Thuyn</t>
  </si>
  <si>
    <t>Lê Vân Huyền Như</t>
  </si>
  <si>
    <t>225833605</t>
  </si>
  <si>
    <t>0935938098</t>
  </si>
  <si>
    <t>1324</t>
  </si>
  <si>
    <t>TDP Lợi Thịnh , phường Cam Lợi , tp Cam Ranh , tỉnh Khánh Hòa</t>
  </si>
  <si>
    <t>Lê Kim Hùng</t>
  </si>
  <si>
    <t>Lê Thị Hồng Vân</t>
  </si>
  <si>
    <t>Nguyễn Thị Oanh</t>
  </si>
  <si>
    <t>187799641</t>
  </si>
  <si>
    <t>0867115736</t>
  </si>
  <si>
    <t>Xóm Liên Đồng, xã Thanh Liên, huyện Thanh Chương, tỉnh Nghệ An</t>
  </si>
  <si>
    <t>Nguyễn Phùng Minh</t>
  </si>
  <si>
    <t>Lê Thị Bình</t>
  </si>
  <si>
    <t>Phạm Thị Kim Oanh</t>
  </si>
  <si>
    <t>Bù Đốp</t>
  </si>
  <si>
    <t>MI4300731034</t>
  </si>
  <si>
    <t>0962542827</t>
  </si>
  <si>
    <t>Xã Thanh Hòa - Huyện Bù Đốp - Bình Phước</t>
  </si>
  <si>
    <t>Phạm Văn Hưng</t>
  </si>
  <si>
    <t>Đặng Thị Xuyến</t>
  </si>
  <si>
    <t>Đỗ Phi Phụng</t>
  </si>
  <si>
    <t>079303026753</t>
  </si>
  <si>
    <t>0932643730</t>
  </si>
  <si>
    <t>132 Kha Vạn Cân, P. Hiệp Bình Chánh, Thủ Đức</t>
  </si>
  <si>
    <t>Đỗ Trung Thu</t>
  </si>
  <si>
    <t>Nguyễn Thị Bé</t>
  </si>
  <si>
    <t>Lương Thị Ngọc Phước</t>
  </si>
  <si>
    <t>261644047</t>
  </si>
  <si>
    <t>0968892521</t>
  </si>
  <si>
    <t>Trường THPT Nguyễn Văn Trỗi, Xã Bắc Ruộng - Huyện Tánh Linh - Bình Thuận</t>
  </si>
  <si>
    <t>Lương Minh Đức</t>
  </si>
  <si>
    <t>Ngô Hoàng Lệ Thanh</t>
  </si>
  <si>
    <t>Hà Thị Mai Phương</t>
  </si>
  <si>
    <t>272939330</t>
  </si>
  <si>
    <t>0372073589</t>
  </si>
  <si>
    <t>41/4D tổ 1 Kp1, phường Tân hiệp, Thành phố Biên Hòa - Đồng Nai</t>
  </si>
  <si>
    <t>Hà Văn Giới</t>
  </si>
  <si>
    <t>Vũ Thị Hồng</t>
  </si>
  <si>
    <t>Trần Mỹ Phương</t>
  </si>
  <si>
    <t>272968876</t>
  </si>
  <si>
    <t>0765546516</t>
  </si>
  <si>
    <t>Trần Mỹ Phương, 0765546516, D21/08 Trần Não phường Bình Khánh, Tp. Thủ Đức, Tp HCM</t>
  </si>
  <si>
    <t>Trần Minh Sơn</t>
  </si>
  <si>
    <t>Trần Mộng Tuyền</t>
  </si>
  <si>
    <t>Đặng Hồng Ngọc Quý</t>
  </si>
  <si>
    <t>272899730</t>
  </si>
  <si>
    <t>0856200339</t>
  </si>
  <si>
    <t>Lớp 12A8-Trường TH-THCS-THPT Trần Đại Nghĩa, Hố Nai 3,Trảng Bom, Đồng Nai</t>
  </si>
  <si>
    <t>Trần Thị Mỹ Quyên</t>
  </si>
  <si>
    <t>052303001401</t>
  </si>
  <si>
    <t>0392143046</t>
  </si>
  <si>
    <t>1325</t>
  </si>
  <si>
    <t>Thôn Phú Hòa, xã Tây Xuân, huyện Tây Sơn, tỉnh Bình Định</t>
  </si>
  <si>
    <t>Trần Văn Chung</t>
  </si>
  <si>
    <t>Phạm Thị Hồng Loan</t>
  </si>
  <si>
    <t xml:space="preserve">Quyết định nghỉ học tạm thời - Ngày 04/10/2023; Quyết định quay trở lại trường - Ngày 19/04/2024; Quyết định tam ngừng học - Ngày 10/05/2024; Quyết định quay trở lại trường - Ngày 22/10/2024; </t>
  </si>
  <si>
    <t>Nguyễn Thị Xuân Quỳnh</t>
  </si>
  <si>
    <t>264577611</t>
  </si>
  <si>
    <t>0326094554</t>
  </si>
  <si>
    <t>1291</t>
  </si>
  <si>
    <t>20/63/5B đường Thống Nhất, khu phố 3, phường Đài Sơn, TPPR Tháp Chàm, Ninh Thuận</t>
  </si>
  <si>
    <t>Nguyễn Trung Việt</t>
  </si>
  <si>
    <t>Nguyễn Phùng MInh Hường</t>
  </si>
  <si>
    <t>Lê Thị Mỹ Tâm</t>
  </si>
  <si>
    <t>083303001058</t>
  </si>
  <si>
    <t>0356974475</t>
  </si>
  <si>
    <t>1326</t>
  </si>
  <si>
    <t>155/2 ấp an bình,xã an nhơn,huyện thạnh phú,tỉnh bến tre</t>
  </si>
  <si>
    <t>Lê Văn Cường</t>
  </si>
  <si>
    <t>Trần Thị Chuyền</t>
  </si>
  <si>
    <t>Vương Toàn Thắng</t>
  </si>
  <si>
    <t>281332603</t>
  </si>
  <si>
    <t>0395644548</t>
  </si>
  <si>
    <t>Trường THPT Nguyễn Trãi, Đường Nguyễn Văn Tiết, Lái Thiêu, Thuận An, Bình Dương</t>
  </si>
  <si>
    <t>Vương Thanh HIền</t>
  </si>
  <si>
    <t>Vũ Thị Thanh</t>
  </si>
  <si>
    <t>381891526</t>
  </si>
  <si>
    <t>0903178705</t>
  </si>
  <si>
    <t>1327</t>
  </si>
  <si>
    <t>181 Điện Biên Phủ, Phường 15, Bình Thạnh, Thành phố Hồ Chí Minh</t>
  </si>
  <si>
    <t>Vũ Văn Khâu</t>
  </si>
  <si>
    <t>Nguyễn Thị Nga</t>
  </si>
  <si>
    <t>070303004727</t>
  </si>
  <si>
    <t>0974653919</t>
  </si>
  <si>
    <t>1328</t>
  </si>
  <si>
    <t>Xã Long Tân Huyện Phú Riềng Tỉnh Bình Phước</t>
  </si>
  <si>
    <t>Lê Văn Trang</t>
  </si>
  <si>
    <t>Nguyễn Thị Ngà</t>
  </si>
  <si>
    <t>245442014</t>
  </si>
  <si>
    <t>0363666976</t>
  </si>
  <si>
    <t>1329</t>
  </si>
  <si>
    <t>218 Bình Quới, Phường 28, Quận Bình Thạnh, Thành phố Hồ Chí Minh</t>
  </si>
  <si>
    <t>Phan Văn HIền</t>
  </si>
  <si>
    <t>Nguyễn Thị Tý</t>
  </si>
  <si>
    <t>Trần Thanh Thảo</t>
  </si>
  <si>
    <t>035303004598</t>
  </si>
  <si>
    <t>0935240103</t>
  </si>
  <si>
    <t>1362</t>
  </si>
  <si>
    <t>33/11A1 Đường 475, Phước Long B, TP.Thủ Đức, TP.HCM</t>
  </si>
  <si>
    <t>Trần Quốc Hưng</t>
  </si>
  <si>
    <t>Bùi Thị Kim Oanh</t>
  </si>
  <si>
    <t>Dương Thị Thanh Thảo</t>
  </si>
  <si>
    <t>083303002137</t>
  </si>
  <si>
    <t>0372678547</t>
  </si>
  <si>
    <t>1469</t>
  </si>
  <si>
    <t>ấp 6, xã lộc thuận, huyện bình đại, tỉnh bến tre</t>
  </si>
  <si>
    <t>Dương Văn Tiên</t>
  </si>
  <si>
    <t>Trần Phương Thảo</t>
  </si>
  <si>
    <t>072303003686</t>
  </si>
  <si>
    <t>0366592067</t>
  </si>
  <si>
    <t>Trần Phương Thảo, Lớp 12C2, trường THPT Tân Đông, ấp Đông Thành, xã Tân Đông, huyện Tân Châu, tỉnh Tây Ninh</t>
  </si>
  <si>
    <t>Trần Văn Anh</t>
  </si>
  <si>
    <t>Nguyễn Thị Hương Lan</t>
  </si>
  <si>
    <t>Lê Nguyễn Phương Thảo</t>
  </si>
  <si>
    <t>281326831</t>
  </si>
  <si>
    <t>0374602404</t>
  </si>
  <si>
    <t>Trung tâm GDNN-GDTX Dĩ An, Kp Thắng Lợi 2, Thành phố Dĩ An, tỉnh Bình Dương</t>
  </si>
  <si>
    <t>Lê Văn Hạnh</t>
  </si>
  <si>
    <t>Bùi Diễm Thi</t>
  </si>
  <si>
    <t>321792519</t>
  </si>
  <si>
    <t>0832433536</t>
  </si>
  <si>
    <t>1330</t>
  </si>
  <si>
    <t>136/2 ấp Giao Bình, xã Giao Thạnh, huyện Thạnh Phú ,tỉnh Bến Tre</t>
  </si>
  <si>
    <t>Bùi Anh Dũng</t>
  </si>
  <si>
    <t>PHan Thị Bạch Nga</t>
  </si>
  <si>
    <t>Phạm Thị Cẩm Thu</t>
  </si>
  <si>
    <t>312531892</t>
  </si>
  <si>
    <t>0393035027</t>
  </si>
  <si>
    <t>Ấp Hưng Ngãi Xã Đăng Hưng Phước Huyện Chợ Gạo Tỉnh Tiền Giang</t>
  </si>
  <si>
    <t>Phạm Anh Dũng</t>
  </si>
  <si>
    <t>Châu Cẩm Lệ</t>
  </si>
  <si>
    <t>Trần Thị Hoài Thu</t>
  </si>
  <si>
    <t>184238445</t>
  </si>
  <si>
    <t>0362622744</t>
  </si>
  <si>
    <t>Thôn Tân Thôn, Xã Phú Nam An, H.Chương Mỹ, TP.Hà Nội</t>
  </si>
  <si>
    <t>Trần Đình Xuân</t>
  </si>
  <si>
    <t>Mai Thị Tuyết</t>
  </si>
  <si>
    <t xml:space="preserve">Quyết định quay trở lại trường - Ngày 30/09/2025; Quyết định nghỉ học tạm thời - Ngày 10/06/2025; Quyết định tốt nghiệp - Ngày 11/03/2026; </t>
  </si>
  <si>
    <t>301891944</t>
  </si>
  <si>
    <t>0372242581</t>
  </si>
  <si>
    <t>Nguyễn Thị Minh Thư - Điện thoại  0372242581, 232/7 ấp Cầu Kinh, xã An Lục Long, huyện Châu Thành, tỉnh Long An</t>
  </si>
  <si>
    <t>Nguyễn Ngọc Lễ</t>
  </si>
  <si>
    <t>Trương Thị Kim</t>
  </si>
  <si>
    <t>Nguyễn Hoàng Anh Thư</t>
  </si>
  <si>
    <t>079303031181</t>
  </si>
  <si>
    <t>0947122496</t>
  </si>
  <si>
    <t>66 Đường 10 - Phường Bình Hưng Hoà A - Quận Bình Tân - Thành phố Hồ Chí Minh</t>
  </si>
  <si>
    <t>Nguyễn Văn Trí</t>
  </si>
  <si>
    <t>Nguyễn Thị Kim HIền</t>
  </si>
  <si>
    <t>Lê Thị Lệ Thúy</t>
  </si>
  <si>
    <t>079301028258</t>
  </si>
  <si>
    <t>0399721875</t>
  </si>
  <si>
    <t>46 đường số 4 khu phố 2 phường hiệp bình chánh quận thủ đức</t>
  </si>
  <si>
    <t>Lê Thị Lệ Trinh</t>
  </si>
  <si>
    <t>Phạm Thị Thu Thủy</t>
  </si>
  <si>
    <t>070303003627</t>
  </si>
  <si>
    <t>0399695691</t>
  </si>
  <si>
    <t>Phạm Thị Thu Thủy, 0342830493, 12C, Trường THPT Trường Chinh, huyện Đắk R'lấp, tỉnh Đắk Nông</t>
  </si>
  <si>
    <t>Phạm Văn Ngoãn</t>
  </si>
  <si>
    <t>Phạm Thị Liên</t>
  </si>
  <si>
    <t>Trần Thị Thủy</t>
  </si>
  <si>
    <t>245465251</t>
  </si>
  <si>
    <t>0386456993</t>
  </si>
  <si>
    <t>Trần Thị Thủy, 12A1, Trường THPT Chu Văn An, Gia Nghĩa, Đắk Nông</t>
  </si>
  <si>
    <t>Trần Văn Đạt</t>
  </si>
  <si>
    <t>Nguyễn Thị Tín</t>
  </si>
  <si>
    <t>215589027</t>
  </si>
  <si>
    <t>0353784017</t>
  </si>
  <si>
    <t>Thôn Hòa Sơn, Xã Bình Tường, Huyện Tây Sơn, Bình Định</t>
  </si>
  <si>
    <t>Nguyễn Thơm</t>
  </si>
  <si>
    <t>Trần Thị Cầm</t>
  </si>
  <si>
    <t>Lê Quý Toàn</t>
  </si>
  <si>
    <t>079303010548</t>
  </si>
  <si>
    <t>0913949013</t>
  </si>
  <si>
    <t>91/1 Bình Lợi, P. 13, Q. Bình Thạnh, TP. Hồ Chí Minh</t>
  </si>
  <si>
    <t>Nguyễn Hương Trà</t>
  </si>
  <si>
    <t>Tp.Hà Nội</t>
  </si>
  <si>
    <t>001303035251</t>
  </si>
  <si>
    <t>0936373118</t>
  </si>
  <si>
    <t>584/8 đường phạm văn chiêu phường 16 ,quận gò vấp tp hcm</t>
  </si>
  <si>
    <t>Nguyễn Hữu Tuấn</t>
  </si>
  <si>
    <t>Vũ Thu Hương</t>
  </si>
  <si>
    <t xml:space="preserve">Quyết định tam ngừng học - Ngày 10/05/2024; Quyết định quay trở lại trường - Ngày 16/04/2024; Quyết định quay trở lại trường - Ngày 22/10/2024; Quyết định tam ngừng học - Ngày 09/10/2023; </t>
  </si>
  <si>
    <t>0933866809</t>
  </si>
  <si>
    <t>1331</t>
  </si>
  <si>
    <t>41/5/27 Đường 48, Khu phố 6, Hiệp Bình Chánh, Thủ Đức, Tp. Hồ Chí Minh</t>
  </si>
  <si>
    <t>Đỗ Thi</t>
  </si>
  <si>
    <t>Nguyễn Thị Hồng Hải</t>
  </si>
  <si>
    <t>Nguyễn Thị Huyền Trân</t>
  </si>
  <si>
    <t>312531969</t>
  </si>
  <si>
    <t>0362425228</t>
  </si>
  <si>
    <t>1332</t>
  </si>
  <si>
    <t>38 đường 904, phường Hiệp Phú, Thành phố Thủ Đức (Khu nội trú cao cấp số 38)</t>
  </si>
  <si>
    <t>Dương Thị Nguyệt</t>
  </si>
  <si>
    <t>072303006389</t>
  </si>
  <si>
    <t>0364983492</t>
  </si>
  <si>
    <t>Phước Bình, Trảng Bàng , Tây Ninh</t>
  </si>
  <si>
    <t>Nguyễn Văn Sang</t>
  </si>
  <si>
    <t>Nguyễn Thị Tuyết Mai</t>
  </si>
  <si>
    <t>Huỳnh Thị Thùy Trang</t>
  </si>
  <si>
    <t>079303029253</t>
  </si>
  <si>
    <t>0703910389</t>
  </si>
  <si>
    <t>HUỲNH THỊ THÙY TRANG - 0703910389 - B7/122B ấp 2, xã Tân Nhựt, huyện Bình Chánh, Tp. Hồ Chí Minh</t>
  </si>
  <si>
    <t>Huỳnh Văn Lắm</t>
  </si>
  <si>
    <t>Phạm Thị Bích Thủy</t>
  </si>
  <si>
    <t>049303000248</t>
  </si>
  <si>
    <t>0896567423</t>
  </si>
  <si>
    <t>Nguyễn Thị Thùy Trang, số nhà 48/13, đường Miếu Gò Xoài phường BHHA quận Bình Tân</t>
  </si>
  <si>
    <t>Nguyễn Văn Tán</t>
  </si>
  <si>
    <t>Thiều Thị Mót</t>
  </si>
  <si>
    <t>Lưu Lê Thùy Trang</t>
  </si>
  <si>
    <t>331928308</t>
  </si>
  <si>
    <t>0931874420</t>
  </si>
  <si>
    <t>Lưu Lê Thùy Trang - 0931874420 - ấp 1, tổ 12, kế 290A/2 An Phú Tây, Bờ Đất Mới, Bình Chánh, TP.HCM</t>
  </si>
  <si>
    <t>Lưu Văn Năm</t>
  </si>
  <si>
    <t>Lưu Thị Phụng</t>
  </si>
  <si>
    <t>0774437753</t>
  </si>
  <si>
    <t>3/2 Đỗ Thừa Luông, phường Tân Qúy, quận Tân Phú, TP.HCM</t>
  </si>
  <si>
    <t>Nguyễn Ngọc Mai</t>
  </si>
  <si>
    <t>Trần Thị Kim Thoa</t>
  </si>
  <si>
    <t>Nguyễn Thị Thanh Tú</t>
  </si>
  <si>
    <t>261643005</t>
  </si>
  <si>
    <t>0918178612</t>
  </si>
  <si>
    <t>70 Lê Hồng Phong, Phú Thủy, Phan Thiết, Bình Thuận</t>
  </si>
  <si>
    <t>Nguyễn Trọng Đại</t>
  </si>
  <si>
    <t>Bùi Thị Huệ</t>
  </si>
  <si>
    <t>Nguyễn Duy Tuấn</t>
  </si>
  <si>
    <t>285683054</t>
  </si>
  <si>
    <t>0398133215</t>
  </si>
  <si>
    <t>1333</t>
  </si>
  <si>
    <t>860/60x/25 Xô Viết Nghệ Tĩnh, Phường 25, Bình Thạnh, Thành phố Hồ Chí Minh</t>
  </si>
  <si>
    <t>Nguyễn Duy Tuân</t>
  </si>
  <si>
    <t>Nguyễn Thị Huyền</t>
  </si>
  <si>
    <t>Lê Ngọc Kim Tuyến</t>
  </si>
  <si>
    <t>079303024409</t>
  </si>
  <si>
    <t>0778153610</t>
  </si>
  <si>
    <t>1334</t>
  </si>
  <si>
    <t>36/8/7 Huỳnh Thiện Lộc , Hòa Thạnh , Tân Phú</t>
  </si>
  <si>
    <t>Lê Văn Hải</t>
  </si>
  <si>
    <t>Lê Thị Ngọc Hương</t>
  </si>
  <si>
    <t xml:space="preserve">Quyết định buộc thôi học - Ngày 04/06/2025; Quyết định quay trở lại trường - Ngày 22/10/2024; Quyết định tam ngừng học - Ngày 16/02/2024; </t>
  </si>
  <si>
    <t>372034179</t>
  </si>
  <si>
    <t>1335</t>
  </si>
  <si>
    <t>Hồng Thị Tú Cầu, UBND Xã Vĩnh Hòa Hiệp, Châu Thành, Kiên Giang</t>
  </si>
  <si>
    <t>Hồng Thị Tú Trân</t>
  </si>
  <si>
    <t>Đặng Lê Thúy Vi</t>
  </si>
  <si>
    <t>132488591</t>
  </si>
  <si>
    <t>0773165977</t>
  </si>
  <si>
    <t>1471</t>
  </si>
  <si>
    <t>27 đường Hiệp Bình, phường Hiệp Bình Phước, thành phố Thủ Đức, thành phố Hồ Chí Minh</t>
  </si>
  <si>
    <t>Đặng Quốc Hùng</t>
  </si>
  <si>
    <t xml:space="preserve">Quyết định quay trở lại trường - Ngày 23/05/2024; Quyết định quay trở lại trường - Ngày 22/10/2024; Quyết định tam ngừng học - Ngày 26/10/2023; Quyết định tam ngừng học - Ngày 30/05/2024; </t>
  </si>
  <si>
    <t>Nguyễn Thị Thúy Vinh</t>
  </si>
  <si>
    <t>231441122</t>
  </si>
  <si>
    <t>0868207730</t>
  </si>
  <si>
    <t>Thôn hòa binh tt nhơn hòa chư pưh gia lai</t>
  </si>
  <si>
    <t>Nguyễn Thị Thuý Vinh</t>
  </si>
  <si>
    <t>052303001848</t>
  </si>
  <si>
    <t>1336</t>
  </si>
  <si>
    <t>thôn hòa bình, thị trấn nhơn hòa, huyện chư pưh, tỉnh gia lai</t>
  </si>
  <si>
    <t>Nguyễn Văn Quang</t>
  </si>
  <si>
    <t>Đặng Thị Hồng Thúy</t>
  </si>
  <si>
    <t>Phan Thị Thúy Vinh</t>
  </si>
  <si>
    <t>079302006714</t>
  </si>
  <si>
    <t>Cục Cảnh sát quản lý hành chính về trật xã hội</t>
  </si>
  <si>
    <t>0866331841</t>
  </si>
  <si>
    <t>240 Hoàng Hoa Thám, phường 05, quận Bình Thạnh, TP.Hcm</t>
  </si>
  <si>
    <t>Nguyễn Thị Thuỷ</t>
  </si>
  <si>
    <t>Trần Thị Như Ý</t>
  </si>
  <si>
    <t>321812427</t>
  </si>
  <si>
    <t>0925581557</t>
  </si>
  <si>
    <t>Ấp Cả Đuối,Định Trung,Bình Đạ,Bến Tre</t>
  </si>
  <si>
    <t>Trần Thanh Nhựt</t>
  </si>
  <si>
    <t>Dương Thị Phương Thúy</t>
  </si>
  <si>
    <t>Nguyễn Thị Yến</t>
  </si>
  <si>
    <t>225830965</t>
  </si>
  <si>
    <t>0706016636</t>
  </si>
  <si>
    <t>1337</t>
  </si>
  <si>
    <t>Tổ dân phố phúc ninh phường cam phúc nam thành phố cam ranh tỉnh Khánh hoà</t>
  </si>
  <si>
    <t>Nguyễn Thị Khã Ái</t>
  </si>
  <si>
    <t>372073678</t>
  </si>
  <si>
    <t>0948434370</t>
  </si>
  <si>
    <t>399</t>
  </si>
  <si>
    <t>KHU PHỐ 5 - TT THỨ BA-AN BIÊN-KIÊN GIANG</t>
  </si>
  <si>
    <t>Trần Thúy Mai</t>
  </si>
  <si>
    <t>Nguyễn Đức An</t>
  </si>
  <si>
    <t>079203006771</t>
  </si>
  <si>
    <t>0965836448</t>
  </si>
  <si>
    <t>Nguyễn Đức An, 5,Đường 176 tổ 7 KP6 Phường Phước Long A,Tp.Thủ Đức (Q9),Thành phố Hồ Chí Minh</t>
  </si>
  <si>
    <t>Nguyễn Đức Ngọc</t>
  </si>
  <si>
    <t>Phạm Thị Kim Loan</t>
  </si>
  <si>
    <t>Trần Hoàng Anh</t>
  </si>
  <si>
    <t>079303003545</t>
  </si>
  <si>
    <t>0888911520</t>
  </si>
  <si>
    <t>365</t>
  </si>
  <si>
    <t>2581/53/37 htp, ấp 4, Phú Xuân, nhà bè</t>
  </si>
  <si>
    <t>Nguyễn Thị Trúc</t>
  </si>
  <si>
    <t>Nguyễn Phạm Nguyệt Anh</t>
  </si>
  <si>
    <t>276048349</t>
  </si>
  <si>
    <t>0349661695</t>
  </si>
  <si>
    <t>Trường THPT Lê Qúy Đôn- Long Bình Tân, Số 1 đường 6 A, KCN Biên Hòa 2, Biên Hòa, Đồng Nai.</t>
  </si>
  <si>
    <t>Nguyễn Đức Kiên</t>
  </si>
  <si>
    <t>Phạm Thị Xuân</t>
  </si>
  <si>
    <t>Dương Nguyễn Thế Anh</t>
  </si>
  <si>
    <t>080203007918</t>
  </si>
  <si>
    <t>0976499772</t>
  </si>
  <si>
    <t>1339</t>
  </si>
  <si>
    <t>362/27 Nguyễn Đình Chiểu , phường 4 , quận 3 , tp HCM</t>
  </si>
  <si>
    <t>Dương Văn Cường</t>
  </si>
  <si>
    <t>Nguyễn Thị Ánh NGa</t>
  </si>
  <si>
    <t>Mai Hồng Ánh</t>
  </si>
  <si>
    <t>079303025263</t>
  </si>
  <si>
    <t>0347077257</t>
  </si>
  <si>
    <t>1472</t>
  </si>
  <si>
    <t>588/37/6/2A Huỳnh Tấn Phát, phường Tân Phú, quận 7, TPHCM</t>
  </si>
  <si>
    <t>Mai Hồng Thiện</t>
  </si>
  <si>
    <t>Nguyễn Thị Liên</t>
  </si>
  <si>
    <t>Lê Đinh Ánh</t>
  </si>
  <si>
    <t>215596280</t>
  </si>
  <si>
    <t>0343606232</t>
  </si>
  <si>
    <t>361</t>
  </si>
  <si>
    <t>lê đinh ánh, đội 15 thôn luật bình, xã phước quang, tuy phước, bình định</t>
  </si>
  <si>
    <t>Lê Thanh Tòng</t>
  </si>
  <si>
    <t>Đinh Thị Tuyết Hoa</t>
  </si>
  <si>
    <t>Võ Thị Tuyết Băng</t>
  </si>
  <si>
    <t>BV Phú Yên</t>
  </si>
  <si>
    <t>054303003777</t>
  </si>
  <si>
    <t>0352067320</t>
  </si>
  <si>
    <t>Phước Lộc 2 , Hoà Thành, TX. Đông Hoà, PY</t>
  </si>
  <si>
    <t>Võ Văn Ninh</t>
  </si>
  <si>
    <t>Huỳnh Thị Lại</t>
  </si>
  <si>
    <t>Tp.Đà Lạt</t>
  </si>
  <si>
    <t>068203000635</t>
  </si>
  <si>
    <t>0373683475</t>
  </si>
  <si>
    <t>NGUYỄN HOÀNG GIA BẢO, SĐT: 0373683475, Đ/C: 1A Bà Triệu - Phuờng 4 - TP. Đà Lạt - tỉnh Lâm Đồng</t>
  </si>
  <si>
    <t>Nguyễn Thị Thiên Hương</t>
  </si>
  <si>
    <t>Nguyễn Ngọc Bích</t>
  </si>
  <si>
    <t>Từ dũ, Tp.HCM</t>
  </si>
  <si>
    <t>084303000024</t>
  </si>
  <si>
    <t>0903022503</t>
  </si>
  <si>
    <t>391</t>
  </si>
  <si>
    <t>133/48/81 Quang Trung p10 , Quận Gò Vấp - Tp. Hồ Chí Minh</t>
  </si>
  <si>
    <t>Nguyễn Văn Luận</t>
  </si>
  <si>
    <t>Nguyễn Thị Bích Nga</t>
  </si>
  <si>
    <t>0944292249</t>
  </si>
  <si>
    <t>375</t>
  </si>
  <si>
    <t>Ngô Nguyên Bình, 0845259697, Lớp 12A3 Trường THPT Tân Trụ huyện Tân Trụ tỉnh Long An</t>
  </si>
  <si>
    <t>Ngô Hoàng Thận</t>
  </si>
  <si>
    <t>Huỳnh Thj Mai Liên</t>
  </si>
  <si>
    <t>Phan Thị Kim Cương</t>
  </si>
  <si>
    <t>079303026502</t>
  </si>
  <si>
    <t>0938644176</t>
  </si>
  <si>
    <t>377</t>
  </si>
  <si>
    <t>PHAN THỊ KIM CƯƠNG - 0938644176 - D9/281 Ấp 4, Xã Tân Nhựt, Huyện Bình Chánh, Thành phố Hồ Chí Minh</t>
  </si>
  <si>
    <t>Phan Văn Mười Một</t>
  </si>
  <si>
    <t>Lê Anh Duy</t>
  </si>
  <si>
    <t>072203004795</t>
  </si>
  <si>
    <t>0968459024</t>
  </si>
  <si>
    <t>Lê Anh Duy, Lớp 12C1, Trường THPT Tân Châu, Khu phố 2, Thị trấn Tân Châu, Huyện Tân Châu, Tỉnh Tây Ninh</t>
  </si>
  <si>
    <t>Lê Hoàng Kiệt</t>
  </si>
  <si>
    <t>Lê Thị Xuân Thoài</t>
  </si>
  <si>
    <t>Đỗ Thị Mỹ Duyên</t>
  </si>
  <si>
    <t>Eah'Leo, Đăk Lăk</t>
  </si>
  <si>
    <t>215581647</t>
  </si>
  <si>
    <t>0387329477</t>
  </si>
  <si>
    <t>385</t>
  </si>
  <si>
    <t>Đỗ Long Tuân</t>
  </si>
  <si>
    <t>Ngô Đặng Ngọc Hà</t>
  </si>
  <si>
    <t>331926251</t>
  </si>
  <si>
    <t>0794530678</t>
  </si>
  <si>
    <t>C81, Đinh Tiên Hoàng, Phường 8, Thành phố Vĩnh Long, Vĩnh Long</t>
  </si>
  <si>
    <t>Ngô Phước Hải</t>
  </si>
  <si>
    <t>Đặng Thị Thúy Hằng</t>
  </si>
  <si>
    <t>Nguyễn Thị Như Hân</t>
  </si>
  <si>
    <t>Vạn Giã, Khánh Hòa</t>
  </si>
  <si>
    <t>225630180</t>
  </si>
  <si>
    <t>0334419633</t>
  </si>
  <si>
    <t>Nguyễn Thị Như Hân, Phú Hội 3, Vạn Thắng, Vạn Ninh, Khánh Hoà</t>
  </si>
  <si>
    <t>Nguyễn Như Trực</t>
  </si>
  <si>
    <t>Mã Thị HIền</t>
  </si>
  <si>
    <t>Trần Ngọc Hân</t>
  </si>
  <si>
    <t>BVĐK khu vực Thủ Đức, Tp.HCM</t>
  </si>
  <si>
    <t>276038756</t>
  </si>
  <si>
    <t>0707624088</t>
  </si>
  <si>
    <t>393</t>
  </si>
  <si>
    <t>Trần Ngọc Hân, 275,Lê Văn Thịnh Phường Cát Lái,Tp.Thủ Đức (Q2),Thành phố Hồ Chí Minh</t>
  </si>
  <si>
    <t>TRần Văn Phong</t>
  </si>
  <si>
    <t>Công Thúy Kiều</t>
  </si>
  <si>
    <t xml:space="preserve">Quyết định tam ngừng học - Ngày 27/10/2023; Quyết định quay trở lại trường - Ngày 17/04/2024; </t>
  </si>
  <si>
    <t>Trương Bá Vương Hào</t>
  </si>
  <si>
    <t>BVĐK Quảng Ngãi</t>
  </si>
  <si>
    <t>051203000738</t>
  </si>
  <si>
    <t>0795624714</t>
  </si>
  <si>
    <t>1342</t>
  </si>
  <si>
    <t>Trương Bá Vương Hào, 132 Phan Đình Phùng, TP Quảng Ngãi, Tỉnh Quảng Ngãi</t>
  </si>
  <si>
    <t>Trương Quang Lê Bình</t>
  </si>
  <si>
    <t xml:space="preserve">Quyết định tam ngừng học - Ngày 28/03/2024; Quyết định quay trở lại trường - Ngày 14/01/2025; </t>
  </si>
  <si>
    <t>Trần Thanh Hậu</t>
  </si>
  <si>
    <t>215585212</t>
  </si>
  <si>
    <t>0973770412</t>
  </si>
  <si>
    <t>371</t>
  </si>
  <si>
    <t>Trần Thanh Long</t>
  </si>
  <si>
    <t>Đặng Thị Gái</t>
  </si>
  <si>
    <t>Phạm Huỳnh Trung Hiếu</t>
  </si>
  <si>
    <t>087203000976</t>
  </si>
  <si>
    <t>0788782855</t>
  </si>
  <si>
    <t>1474</t>
  </si>
  <si>
    <t>418B khóm tân thuận thị trấn thanh bình huyện thanh bình tỉnh đồng tháp</t>
  </si>
  <si>
    <t>Trần Huỳnh Như Hòa</t>
  </si>
  <si>
    <t>215592957</t>
  </si>
  <si>
    <t>0969198149</t>
  </si>
  <si>
    <t>Trần Huỳnh Như Hòa, 0969198149, 92 Phạm Văn Đồng, Phường Nhơn Thành, Thị xã An Nhơn, Bình Định</t>
  </si>
  <si>
    <t>Thái Mai Hoàng Huy</t>
  </si>
  <si>
    <t>BV Thống Nhất, Đồng Nai</t>
  </si>
  <si>
    <t>272955078</t>
  </si>
  <si>
    <t>0352870409</t>
  </si>
  <si>
    <t>Thái Mai Hoàng Huy Tổ 17 - KP5 Vĩnh An - Vĩnh Cửu - Đồng Nai</t>
  </si>
  <si>
    <t>Thái sơn Hoàng</t>
  </si>
  <si>
    <t>Mai Thị Lan Phương</t>
  </si>
  <si>
    <t>Phạm Mai Quốc Huy</t>
  </si>
  <si>
    <t>BV Phụ sản Q1, Tp.HCM</t>
  </si>
  <si>
    <t>079203014380</t>
  </si>
  <si>
    <t>0908602640</t>
  </si>
  <si>
    <t>1344</t>
  </si>
  <si>
    <t>202/47/18/11 Phạm Văn Hai, Phường 5, Quận Tân Bình, Tp. Hồ Chí Minh</t>
  </si>
  <si>
    <t>Trần Thị Anh Phượng</t>
  </si>
  <si>
    <t>Nguyễn Tấn Kiệt</t>
  </si>
  <si>
    <t>312542932</t>
  </si>
  <si>
    <t>0918887155</t>
  </si>
  <si>
    <t>1204</t>
  </si>
  <si>
    <t>Xã mỹ trung,huyện cái bè,tiền giang</t>
  </si>
  <si>
    <t>NguyễnThị Ngoan</t>
  </si>
  <si>
    <t>Đào Minh Lâm</t>
  </si>
  <si>
    <t>079203003027</t>
  </si>
  <si>
    <t>0707188189</t>
  </si>
  <si>
    <t>24/4 Trường Chinh, Phường Tân Thới Nhất, Quận 12, Tp.Hồ Chí Minh</t>
  </si>
  <si>
    <t>Đào Minh Châu</t>
  </si>
  <si>
    <t>Bùi Thị Kim Loan</t>
  </si>
  <si>
    <t>Võ Nguyễn Ngọc Linh</t>
  </si>
  <si>
    <t>BV Phụ sảnQ1, Tp.HCM</t>
  </si>
  <si>
    <t>079303020206</t>
  </si>
  <si>
    <t>0929148131</t>
  </si>
  <si>
    <t>174/11/12 Nguyễn Thiện Thuật, Phường 3, Quận 3, Thành Phố Hồ Chí Minh</t>
  </si>
  <si>
    <t>Nguyễn Thị Kim Loan</t>
  </si>
  <si>
    <t>Nguyễn Ngọc Phương Linh</t>
  </si>
  <si>
    <t>225965447</t>
  </si>
  <si>
    <t>0377537944</t>
  </si>
  <si>
    <t>cho mẹ, ở thôn Văn Định, xã Ninh Đông, thị xã Ninh Hòa, tỉnh Khánh Hòa</t>
  </si>
  <si>
    <t>Nguyễn Hảo</t>
  </si>
  <si>
    <t>0979868294</t>
  </si>
  <si>
    <t>Nguyễn Thị Minh Lý</t>
  </si>
  <si>
    <t>0332300112</t>
  </si>
  <si>
    <t>215639676</t>
  </si>
  <si>
    <t>0988513657</t>
  </si>
  <si>
    <t>379</t>
  </si>
  <si>
    <t>Trường THPT Nguyễn Trung Trực- thị trấn Phù Mỹ-Bình Định</t>
  </si>
  <si>
    <t>Đỗ Thị Thanh Thủy</t>
  </si>
  <si>
    <t>Võ Thị Thùy Linh</t>
  </si>
  <si>
    <t>321792658</t>
  </si>
  <si>
    <t>0395450361</t>
  </si>
  <si>
    <t>369</t>
  </si>
  <si>
    <t>Trường THPT Trần Trường Sinh, Xã Giao Thạnh, huyện Thạnh Phú, tỉnh Bến Tre</t>
  </si>
  <si>
    <t>Nguyễn Duy Long</t>
  </si>
  <si>
    <t>077203005567</t>
  </si>
  <si>
    <t>0914036916</t>
  </si>
  <si>
    <t>1348</t>
  </si>
  <si>
    <t>935/7/24b Bình Giã</t>
  </si>
  <si>
    <t>Nguyễn Duy Thắng</t>
  </si>
  <si>
    <t>Hoàng Thị Lan</t>
  </si>
  <si>
    <t>Vũ Thị Miền</t>
  </si>
  <si>
    <t>233354105</t>
  </si>
  <si>
    <t>0383199559</t>
  </si>
  <si>
    <t>389</t>
  </si>
  <si>
    <t>Thôn 5, Xã Hà Mòn , huyện Đăk Hà, tỉnh Kon Tum</t>
  </si>
  <si>
    <t>Vũ Văn Hoạt</t>
  </si>
  <si>
    <t>Phạm Thị Mơ</t>
  </si>
  <si>
    <t>Võ Thị Mõng</t>
  </si>
  <si>
    <t>321759758</t>
  </si>
  <si>
    <t>0364581557</t>
  </si>
  <si>
    <t>Võ Văn Ngữ</t>
  </si>
  <si>
    <t>Lưu Thị Vìa</t>
  </si>
  <si>
    <t>Đỗ Quỳnh My</t>
  </si>
  <si>
    <t>264560736</t>
  </si>
  <si>
    <t>0916740485</t>
  </si>
  <si>
    <t>Đỗ Thanh Vinh</t>
  </si>
  <si>
    <t>Võ Thị HỮu Trí</t>
  </si>
  <si>
    <t>Đỗ Thị Kim Nghĩa</t>
  </si>
  <si>
    <t>051303001132</t>
  </si>
  <si>
    <t>0364347924</t>
  </si>
  <si>
    <t>Xóm 5,thôn Minh Khánh,xã Tịnh Minh,huyện Sơn Tịnh,tỉnh Quảng Ngãi</t>
  </si>
  <si>
    <t>Đỗ Văn Vinh</t>
  </si>
  <si>
    <t>Phan Thị Thanh Nhàn</t>
  </si>
  <si>
    <t>045303000038</t>
  </si>
  <si>
    <t>0919421689</t>
  </si>
  <si>
    <t>1351</t>
  </si>
  <si>
    <t>224/25 Phan Văn Hân p17 Q.Bình Thạnh , tp Hồ Chí Minh</t>
  </si>
  <si>
    <t>Phan Văn Quỳnh</t>
  </si>
  <si>
    <t>Nguyễn Thị Thanh Tâm</t>
  </si>
  <si>
    <t>Hồ Thi Nhân</t>
  </si>
  <si>
    <t>052203002768</t>
  </si>
  <si>
    <t>0379098972</t>
  </si>
  <si>
    <t>Hồ Văn Tám</t>
  </si>
  <si>
    <t>Bùi Thị Tuyết</t>
  </si>
  <si>
    <t>Lê Thị Quỳnh Như</t>
  </si>
  <si>
    <t>241885879</t>
  </si>
  <si>
    <t>0333879479</t>
  </si>
  <si>
    <t>367</t>
  </si>
  <si>
    <t>Trường THPT Y Jút, huyện Cư Kuin, tỉnh Đắk Lắk</t>
  </si>
  <si>
    <t>Lê Ngọc Cư</t>
  </si>
  <si>
    <t>Đinh Thị Thiết</t>
  </si>
  <si>
    <t>Chu Thị Hồng Nhung</t>
  </si>
  <si>
    <t>233327721</t>
  </si>
  <si>
    <t>0394271363</t>
  </si>
  <si>
    <t>TDP 2B, Thị trấn Đăk Hà , huyện Đăk Hà, tỉnh Kon Tum</t>
  </si>
  <si>
    <t>Chu Văn Tuấn</t>
  </si>
  <si>
    <t>Trần Thị Len</t>
  </si>
  <si>
    <t>Trương Bá Thiên Phú</t>
  </si>
  <si>
    <t>212885950</t>
  </si>
  <si>
    <t>0357542896</t>
  </si>
  <si>
    <t>1354</t>
  </si>
  <si>
    <t>Trương Bá Thiên Phú, 132 Phan Đình Phùng, TP Quảng Ngãi, Tỉnh Quảng Ngãi</t>
  </si>
  <si>
    <t>Trương Quang Lê BÌnh</t>
  </si>
  <si>
    <t>Nguyễn Thị MỸ hạnh</t>
  </si>
  <si>
    <t>Quyết định tam ngừng học - Ngày 26/08/2024</t>
  </si>
  <si>
    <t>Lê Đoàn Minh Phúc</t>
  </si>
  <si>
    <t>079203034276</t>
  </si>
  <si>
    <t>0702817969</t>
  </si>
  <si>
    <t>397</t>
  </si>
  <si>
    <t>Lê Đoàn Minh Phúc - 0702817969 - 533/17 Nguyễn Tri Phương, P.8, Q.10, Tp. Hồ Chí Minh</t>
  </si>
  <si>
    <t>Lê Duy Hiếu</t>
  </si>
  <si>
    <t>Đoàn Phạm Thanh Trúc</t>
  </si>
  <si>
    <t>Quyết định tam ngừng học - Ngày 04/08/2023</t>
  </si>
  <si>
    <t>Đào Trọng Phúc</t>
  </si>
  <si>
    <t>382056684</t>
  </si>
  <si>
    <t>0837629661</t>
  </si>
  <si>
    <t>Thầy Võ Thanh Hùng, hiệu trưởng trường THPT Đầm Dơi, huyện Đầm Dơi, tỉnh Cà Mau; ĐT: 0914676147</t>
  </si>
  <si>
    <t>Đào Văn Út</t>
  </si>
  <si>
    <t>Nguyễn Ngọc Dung</t>
  </si>
  <si>
    <t>Nguyễn Thị Như Phương</t>
  </si>
  <si>
    <t>241944153</t>
  </si>
  <si>
    <t>0386435738</t>
  </si>
  <si>
    <t>1355</t>
  </si>
  <si>
    <t>Thôn1 xã eahu huyện cưkuin tỉnh Đăk Lăk</t>
  </si>
  <si>
    <t>Nguyễn Kim Bảng</t>
  </si>
  <si>
    <t>Trần Thị Thuận</t>
  </si>
  <si>
    <t>Phạm Thị Lan Phương</t>
  </si>
  <si>
    <t>Ninh BÌnh</t>
  </si>
  <si>
    <t>037303005983</t>
  </si>
  <si>
    <t>0387119712</t>
  </si>
  <si>
    <t>1476</t>
  </si>
  <si>
    <t>2/14-16 Bình Giã, Phường 13, Quận Tân Bình, TPHCM</t>
  </si>
  <si>
    <t>Phạm Văn Hùng</t>
  </si>
  <si>
    <t>Đỗ Ngọc Quân</t>
  </si>
  <si>
    <t>079303024837</t>
  </si>
  <si>
    <t>0834388376</t>
  </si>
  <si>
    <t>356</t>
  </si>
  <si>
    <t>30/110 Tuệ Tĩnh, Phường 13, Quận 11 - Tp. Hồ Chí Minh</t>
  </si>
  <si>
    <t>Đỗ Dữ Hiếu</t>
  </si>
  <si>
    <t>Từ Ngọc Thúy</t>
  </si>
  <si>
    <t xml:space="preserve">Quyết định quay trở lại trường - Ngày 07/07/2023; Quyết định tốt nghiệp - Ngày 11/03/2026; Quyết định nghỉ học tạm thời - Ngày 08/09/2022; </t>
  </si>
  <si>
    <t>Tp.PleiKu</t>
  </si>
  <si>
    <t>231373422</t>
  </si>
  <si>
    <t>0942742843</t>
  </si>
  <si>
    <t>hẻm 119 Phùng Khắc Khoan-Pleiku-Gia Lai</t>
  </si>
  <si>
    <t>Phạm Chung</t>
  </si>
  <si>
    <t>Nguyễn Thị Kim Đài</t>
  </si>
  <si>
    <t>Lương Thị Quyên</t>
  </si>
  <si>
    <t>212622858</t>
  </si>
  <si>
    <t>0349470703</t>
  </si>
  <si>
    <t>Cô Đỗ Thị Minh Huệ, 588 Nguyễn Văn Linh, phường Trương Quang Trọng, TP Quảng Ngãi</t>
  </si>
  <si>
    <t>Lương Văn Mười</t>
  </si>
  <si>
    <t>Đỗ Thị Thủy</t>
  </si>
  <si>
    <t>Đặng Ngọc Sang</t>
  </si>
  <si>
    <t>215588325</t>
  </si>
  <si>
    <t>0795677348</t>
  </si>
  <si>
    <t>Đặng Ngọc Sang, 637/1-Trần Hưng Đạo-Tổ 21-KV 4 /Phường Lê Hồng Phong / T.P Quy Nhơn tỉnh Bình Định</t>
  </si>
  <si>
    <t>Đặng Ngọc Tuấn</t>
  </si>
  <si>
    <t>Trần Thị Ánh Tuyết</t>
  </si>
  <si>
    <t>Nguyễn Ngọc Tấn</t>
  </si>
  <si>
    <t>215645689</t>
  </si>
  <si>
    <t>0369800495</t>
  </si>
  <si>
    <t>383</t>
  </si>
  <si>
    <t>Nguyễn Ngọc Tú</t>
  </si>
  <si>
    <t>Phạm Thị Thạch</t>
  </si>
  <si>
    <t>Vũ Trí Thành</t>
  </si>
  <si>
    <t>079203010995</t>
  </si>
  <si>
    <t>0939477987</t>
  </si>
  <si>
    <t>1480</t>
  </si>
  <si>
    <t>284 Phạm Văn Hai, Phường 5, Tân Bình, Thành phố Hồ Chí Minh</t>
  </si>
  <si>
    <t>Vũ Quốc Thái</t>
  </si>
  <si>
    <t>Ngô Ngọc Thanh</t>
  </si>
  <si>
    <t>Ngô Đắc Thành</t>
  </si>
  <si>
    <t>083203000006</t>
  </si>
  <si>
    <t>0928643571</t>
  </si>
  <si>
    <t>1360</t>
  </si>
  <si>
    <t>147A/8 Gò Công f13 q5</t>
  </si>
  <si>
    <t>Ngô Văn Minh</t>
  </si>
  <si>
    <t>Phạm Thị Tuyết Mai</t>
  </si>
  <si>
    <t xml:space="preserve">Quyết định quay trở lại trường - Ngày 12/05/2022; Quyết định tam ngừng học - Ngày 09/03/2022; </t>
  </si>
  <si>
    <t>Nguyễn Bạch Thiên Thảo</t>
  </si>
  <si>
    <t>Q1, Tp.HCM</t>
  </si>
  <si>
    <t>079303005639</t>
  </si>
  <si>
    <t>0358947909</t>
  </si>
  <si>
    <t>1481</t>
  </si>
  <si>
    <t>Chung cư miếu nổi lô B B103 đường Vũ Huy Tấn phường 3 quận Bình Thạnh</t>
  </si>
  <si>
    <t>Nguyễn Xuân Hùng</t>
  </si>
  <si>
    <t>Nguyễn Thị Bích Vân</t>
  </si>
  <si>
    <t xml:space="preserve">Quyết định nghỉ học tạm thời - Ngày 08/09/2022; Quyết định thôi học - Ngày 22/12/2022; </t>
  </si>
  <si>
    <t>Phan Thị Ngọc Thảo</t>
  </si>
  <si>
    <t>Tp.Quy Nhơn</t>
  </si>
  <si>
    <t>215586818</t>
  </si>
  <si>
    <t>0328851120</t>
  </si>
  <si>
    <t>1361</t>
  </si>
  <si>
    <t>thôn An Quang Tây, xã Cát Khánh, huyện Phù Cát, tỉnh Bình Định</t>
  </si>
  <si>
    <t>Phan Anh Khoa</t>
  </si>
  <si>
    <t>Trần Thị Thu</t>
  </si>
  <si>
    <t>Vũ Ngọc Thanh Thảo</t>
  </si>
  <si>
    <t>Q.Thủ Đức, Tp..HCM</t>
  </si>
  <si>
    <t>079303026189</t>
  </si>
  <si>
    <t>0971224977</t>
  </si>
  <si>
    <t>1363</t>
  </si>
  <si>
    <t>108/34/2 khu phố 2 phường bình chiểu quận thủ Đức thành phố Hồ Chí Minh</t>
  </si>
  <si>
    <t>Vũ Đức Hiền</t>
  </si>
  <si>
    <t>079303036528</t>
  </si>
  <si>
    <t>0938183012</t>
  </si>
  <si>
    <t>359</t>
  </si>
  <si>
    <t>28/27/9 Phan Tây Hồ, phường 7, quận Phú Nhuận, TP HCM</t>
  </si>
  <si>
    <t>Nguyễn Văn Thiện</t>
  </si>
  <si>
    <t>Trần Thị Ngọc Tâm</t>
  </si>
  <si>
    <t>241868930</t>
  </si>
  <si>
    <t>0987823858</t>
  </si>
  <si>
    <t>373</t>
  </si>
  <si>
    <t>3 Lê Hồng Phong, Tp Buôn Ma Thuột, Tỉnh Đắk Lắk</t>
  </si>
  <si>
    <t>Phan Văn Thành</t>
  </si>
  <si>
    <t>Trịnh Thị Bình</t>
  </si>
  <si>
    <t>300/2 Nguyễn Văn Linh, Phường Bình Thuận, Quận 7</t>
  </si>
  <si>
    <t>Đỗ Kim Nhật</t>
  </si>
  <si>
    <t>Võ Thị Ngọc Thơ</t>
  </si>
  <si>
    <t xml:space="preserve">Quyết định tam ngừng học - Ngày 18/10/2024; Quyết định quay trở lại trường - Ngày 27/08/2025; </t>
  </si>
  <si>
    <t>Trần Nguyễn Thông</t>
  </si>
  <si>
    <t>Hóc môn, Tp.HCM</t>
  </si>
  <si>
    <t>079203027091</t>
  </si>
  <si>
    <t>0902738347</t>
  </si>
  <si>
    <t>6/10A KP3, Tân Thới Nhất 13, Tân Thới Nhất, quận 12, HCM</t>
  </si>
  <si>
    <t>Nguyễn Thị Mỹ Ngọc</t>
  </si>
  <si>
    <t>Nguyễn Minh Thông</t>
  </si>
  <si>
    <t>077203000023</t>
  </si>
  <si>
    <t>0917427911</t>
  </si>
  <si>
    <t>363</t>
  </si>
  <si>
    <t>Nguyễn Minh Thông, 0917427911, 888/9/42B, đường 30/4, Thành phố Vũng Tàu - Bà Rịa-Vũng Tàu</t>
  </si>
  <si>
    <t>Nguyễn Văn Thu</t>
  </si>
  <si>
    <t>Nguyễn Trung Toàn</t>
  </si>
  <si>
    <t>Hộ sinh tân bình, Tp.HCM</t>
  </si>
  <si>
    <t>079203004266</t>
  </si>
  <si>
    <t>0325621234</t>
  </si>
  <si>
    <t>401</t>
  </si>
  <si>
    <t>Nguyễn Bình, 0913926531, Số 20/114 Bờ Bao Tân Thắng, Phường Sơn Kỳ, Quận Tân Phú - Tp. Hồ Chí Minh</t>
  </si>
  <si>
    <t>Nguyễn Bình</t>
  </si>
  <si>
    <t>Trần Thị Bích Huế</t>
  </si>
  <si>
    <t>Nguyễn Mai Uyên Trâm</t>
  </si>
  <si>
    <t>BV 7A Q5, Tp.HCM</t>
  </si>
  <si>
    <t>079303014217</t>
  </si>
  <si>
    <t>0903752919</t>
  </si>
  <si>
    <t>1365</t>
  </si>
  <si>
    <t>169 Trần Tuấn Khải, Phường 5, Quận 5, Thành phố Hồ Chí Minh</t>
  </si>
  <si>
    <t>Nguyễn Anh Tuấn</t>
  </si>
  <si>
    <t>Mai Thị Trung Nghĩa</t>
  </si>
  <si>
    <t>Nguyễn Vũ Minh Trang</t>
  </si>
  <si>
    <t>036303002531</t>
  </si>
  <si>
    <t>0932193039</t>
  </si>
  <si>
    <t>1482</t>
  </si>
  <si>
    <t>198/26 Kp1, Nguyễn Văn Linh, Tân Thuận Tây, Q7, TP.HCM</t>
  </si>
  <si>
    <t>Nguyễn Thanh San</t>
  </si>
  <si>
    <t>Vũ Thị Toán</t>
  </si>
  <si>
    <t>087203001475</t>
  </si>
  <si>
    <t>0918762990</t>
  </si>
  <si>
    <t>ấp Bình Hòa, Bình Thành, Huyện Thanh Bình - Đồng Tháp</t>
  </si>
  <si>
    <t>Lê Tấn Hưởng</t>
  </si>
  <si>
    <t>Nguyễn Thị Bích Hoa</t>
  </si>
  <si>
    <t>BV đa khoa Quảng Ngãi</t>
  </si>
  <si>
    <t>051303004269</t>
  </si>
  <si>
    <t>0362444682</t>
  </si>
  <si>
    <t>Nguyễn Chốn, Xóm 2, Thôn Tân Mỹ, Xã Nghĩa An, Tp Quảng Ngãi, Tỉnh Quảng Ngãi</t>
  </si>
  <si>
    <t>Nguyễn Chốn</t>
  </si>
  <si>
    <t>Lê Thị Trước</t>
  </si>
  <si>
    <t>Nguyễn Ngọc Trúc</t>
  </si>
  <si>
    <t>382003544</t>
  </si>
  <si>
    <t>0947287494</t>
  </si>
  <si>
    <t>403</t>
  </si>
  <si>
    <t>Ấp Cái Ngang-Xã Định Bình - Thành phố Cà Mau - Cà Mau</t>
  </si>
  <si>
    <t>Nguyễn Đông Minh</t>
  </si>
  <si>
    <t>Phạm Thị Phai</t>
  </si>
  <si>
    <t>Huỳnh Thị Kim Tuyến</t>
  </si>
  <si>
    <t>054303002500</t>
  </si>
  <si>
    <t>0972134248</t>
  </si>
  <si>
    <t>cho ba mẹ, KP Nam Bình 1, P Hòa Xuân Tây, TX Đông Hòa, Tỉnh Phú Yên</t>
  </si>
  <si>
    <t>Huỳnh Tấn Tài</t>
  </si>
  <si>
    <t>0398631224</t>
  </si>
  <si>
    <t>0396826848</t>
  </si>
  <si>
    <t>Phạm Thị Yến Tuyết</t>
  </si>
  <si>
    <t>079303000640</t>
  </si>
  <si>
    <t>0909855596</t>
  </si>
  <si>
    <t>1368</t>
  </si>
  <si>
    <t>977 Cách Mạng Tháng Tám, Phường 7, Quận Tân Bình</t>
  </si>
  <si>
    <t>Phạm Thanh Dũng</t>
  </si>
  <si>
    <t>Đặng Thị Thu Vân</t>
  </si>
  <si>
    <t>Nguyễn Thị Tú Uyên</t>
  </si>
  <si>
    <t>242048146</t>
  </si>
  <si>
    <t>0338946673</t>
  </si>
  <si>
    <t>1369</t>
  </si>
  <si>
    <t>Thôn 7, Xã Ea Ning, Huyện Cư Kuin, Tỉnh Đăk Lăk</t>
  </si>
  <si>
    <t>Nguyễn Minh Tuấn</t>
  </si>
  <si>
    <t>Nguyễn Thu Uyên</t>
  </si>
  <si>
    <t>054303003953</t>
  </si>
  <si>
    <t>0917001284</t>
  </si>
  <si>
    <t>1470</t>
  </si>
  <si>
    <t>199 Ngô Gia Tự, phường Phú Đông, TP Tuy Hòa, Phú Yên</t>
  </si>
  <si>
    <t>Nguyễn Văn Thống</t>
  </si>
  <si>
    <t>Lê Thị Hân</t>
  </si>
  <si>
    <t>Trần Thị Hồng Vân</t>
  </si>
  <si>
    <t>212904948</t>
  </si>
  <si>
    <t>0342793501</t>
  </si>
  <si>
    <t>1370</t>
  </si>
  <si>
    <t>Thôn 4 Đức Chánh Mộ Đức Quảng Ngãi</t>
  </si>
  <si>
    <t>Trần Văn Điểu</t>
  </si>
  <si>
    <t>Trần Phan Thanh Vân</t>
  </si>
  <si>
    <t>Q5, Tp.HCM</t>
  </si>
  <si>
    <t>082303000180</t>
  </si>
  <si>
    <t>0365197655</t>
  </si>
  <si>
    <t>495/36/56/19 Huỳnh Tấn Phát, Nhà Bè</t>
  </si>
  <si>
    <t>Trần Văn Phú</t>
  </si>
  <si>
    <t>Phan Thị Bích Hạnh</t>
  </si>
  <si>
    <t>Đỗ Thành Vinh</t>
  </si>
  <si>
    <t>Bình định</t>
  </si>
  <si>
    <t>215595752</t>
  </si>
  <si>
    <t>0365621217</t>
  </si>
  <si>
    <t>1371</t>
  </si>
  <si>
    <t>Xóm 4- thôn Mỹ cang -xã phước sơn - huyện Tuy phước - tỉnh bình định</t>
  </si>
  <si>
    <t>Đỗ Hồng Đức</t>
  </si>
  <si>
    <t>Nguyễn Hoàn Vũ</t>
  </si>
  <si>
    <t>034203013203</t>
  </si>
  <si>
    <t>0903985924</t>
  </si>
  <si>
    <t>192/12 Nguyễn Thái Bình, Phường 12, Quận Tân Bình, Thành phố Hồ Chí Minh</t>
  </si>
  <si>
    <t>Nguyễn Thị Đào</t>
  </si>
  <si>
    <t>Nguyễn Phương Vy</t>
  </si>
  <si>
    <t>TT ytế Tân Châu, Đồng Tháp</t>
  </si>
  <si>
    <t>342114575</t>
  </si>
  <si>
    <t>0364064841</t>
  </si>
  <si>
    <t>381</t>
  </si>
  <si>
    <t>Nguyễn Phương Vy, Khóm Thượng 2, Thị trấn Thường Thới Tiền, Huyện Hồng Ngự - Đồng Tháp</t>
  </si>
  <si>
    <t>Lê Thị Quyền</t>
  </si>
  <si>
    <t>Vũ Lê Quang Vỹ</t>
  </si>
  <si>
    <t>040203000319</t>
  </si>
  <si>
    <t>0938477616</t>
  </si>
  <si>
    <t>395</t>
  </si>
  <si>
    <t>13/3A đường 36, Phường Bình Trưng Tây, Tp.Thủ Đức (Q2), Thành phố TP. Hồ Chí Minh</t>
  </si>
  <si>
    <t>Vũ Quang Minh</t>
  </si>
  <si>
    <t>Lê Thị Chi</t>
  </si>
  <si>
    <t>Trần Huỳnh Thanh Yến</t>
  </si>
  <si>
    <t>215586279</t>
  </si>
  <si>
    <t>0946730628</t>
  </si>
  <si>
    <t>1373</t>
  </si>
  <si>
    <t>An quang tây xã cát khánh huyện phù cát tỉnh bình định</t>
  </si>
  <si>
    <t>Huỳnh Thị Bích</t>
  </si>
  <si>
    <t>Lê Thị Kiều Yến</t>
  </si>
  <si>
    <t>077303002654</t>
  </si>
  <si>
    <t>CCD</t>
  </si>
  <si>
    <t>0775163307</t>
  </si>
  <si>
    <t>86 Trương Hán Siêu, phường Rạch Dừa, TP Vũng Tàu</t>
  </si>
  <si>
    <t>Lê Thị Nhan</t>
  </si>
  <si>
    <t>0363208185</t>
  </si>
  <si>
    <t>Nguyễn Thị Mỹ Ái</t>
  </si>
  <si>
    <t>215579687</t>
  </si>
  <si>
    <t>0867523159</t>
  </si>
  <si>
    <t>Thôn Vân Hội 2, Thị trấn Diêu Trì, Huyện Tuy Phước, Bình Định</t>
  </si>
  <si>
    <t>Cao Ngọc Kim An</t>
  </si>
  <si>
    <t>261642444</t>
  </si>
  <si>
    <t>0528326149</t>
  </si>
  <si>
    <t>1338</t>
  </si>
  <si>
    <t>Thôn Hội Nhơn - Xã Hàm Chính - Hàm Thuận Bắc - Bình Thuận</t>
  </si>
  <si>
    <t xml:space="preserve">Quyết định tam ngừng học - Ngày 10/10/2023; Quyết định quay trở lại trường - Ngày 25/12/2023; </t>
  </si>
  <si>
    <t>0978966126</t>
  </si>
  <si>
    <t>Trương Thị Hoài Bắc, Lớp 12N1, Trường THPT Phú Mỹ, Thị Xã Phú Mỹ, Tỉnh Bà Rịa - Vũng Tàu</t>
  </si>
  <si>
    <t>Trương Công Hoan</t>
  </si>
  <si>
    <t>Nguyễn Thị Kim</t>
  </si>
  <si>
    <t>Nguyễn Thị Như Bình</t>
  </si>
  <si>
    <t>215589429</t>
  </si>
  <si>
    <t>0899930273</t>
  </si>
  <si>
    <t>387</t>
  </si>
  <si>
    <t>Nguyễn Thị Như Bình , Lớp 12A9, Thôn Mỹ An, Xã Tây Bình, Huyện Tây Sơn, Tỉnh Bình Định</t>
  </si>
  <si>
    <t>Nguyễn Thành Phương</t>
  </si>
  <si>
    <t>Thái Thị Kim Hoa</t>
  </si>
  <si>
    <t>Bùi Xuân Đào</t>
  </si>
  <si>
    <t>077303000905</t>
  </si>
  <si>
    <t>0389159042</t>
  </si>
  <si>
    <t>115/46/11 Lê Lợi phường Thắng Nhì Thành phố Vũng Tàu, Tỉnh Bà Rịa - Vũng Tàu</t>
  </si>
  <si>
    <t>Bùi Xuân Cải</t>
  </si>
  <si>
    <t>276120364</t>
  </si>
  <si>
    <t>0923526440</t>
  </si>
  <si>
    <t>168B, Ấp Suối Cát 1, Xã Suối Cát, Huyện Xuân Lộc, Đồng Nai</t>
  </si>
  <si>
    <t>Nguyễn Tấn Thiện</t>
  </si>
  <si>
    <t>Nguyễn Thị Lan</t>
  </si>
  <si>
    <t>Lâm Thanh Diệu</t>
  </si>
  <si>
    <t>215573541</t>
  </si>
  <si>
    <t>0961036642</t>
  </si>
  <si>
    <t>Lâm Thanh Lân</t>
  </si>
  <si>
    <t>Lê Thị Xuân</t>
  </si>
  <si>
    <t>Cao Minh Đức</t>
  </si>
  <si>
    <t>079203035761</t>
  </si>
  <si>
    <t>0772915987</t>
  </si>
  <si>
    <t>Cao Khả Dũng</t>
  </si>
  <si>
    <t>Nguyễn Thị Dạ Hương</t>
  </si>
  <si>
    <t>Võ Thị Kim Dung</t>
  </si>
  <si>
    <t>052303001542</t>
  </si>
  <si>
    <t>0345981387</t>
  </si>
  <si>
    <t>1473</t>
  </si>
  <si>
    <t>Khu phố Thái Lai, Phường Hoài Xuân, Thị xã Hoài Nhơn, Tỉnh Bình Định</t>
  </si>
  <si>
    <t>Võ Bích</t>
  </si>
  <si>
    <t>Nguyễn Hương Giang</t>
  </si>
  <si>
    <t>215613139</t>
  </si>
  <si>
    <t>0565035811</t>
  </si>
  <si>
    <t>Nguyễn Hương Giang, 0565035811, 72A Trần Cao Vân, Quy Nhơn, Bình Định</t>
  </si>
  <si>
    <t>Nguyễn Hiền</t>
  </si>
  <si>
    <t>Nguyễn Thị Vân</t>
  </si>
  <si>
    <t>Võ Ngô Thanh Hà</t>
  </si>
  <si>
    <t>225630722</t>
  </si>
  <si>
    <t>0916244395</t>
  </si>
  <si>
    <t>Võ Ngô Thanh Hà, 0833028251, Quảng Hội 1, Vạn Thắng, Vạn Ninh, Khánh Hoà</t>
  </si>
  <si>
    <t>Võ Thanh Hải</t>
  </si>
  <si>
    <t>Ngô Thị Xuân Diêm</t>
  </si>
  <si>
    <t>Từ Dũ, tp.HCM</t>
  </si>
  <si>
    <t>079303003969</t>
  </si>
  <si>
    <t>0359285517</t>
  </si>
  <si>
    <t>1340</t>
  </si>
  <si>
    <t>2/21C Phạm Hùng, xã Trung An, Thành phố Mỹ Tho, Tiền Giang</t>
  </si>
  <si>
    <t>Dương Văn Hên</t>
  </si>
  <si>
    <t>Trương Thị Mỹ Linh Hằng</t>
  </si>
  <si>
    <t>Lưu Thị Hà</t>
  </si>
  <si>
    <t>261643263</t>
  </si>
  <si>
    <t>0889668802</t>
  </si>
  <si>
    <t>1341</t>
  </si>
  <si>
    <t>Thôn 4 xã hồng sơn huyện hàm thuận bắc tỉnh bình thuận</t>
  </si>
  <si>
    <t>Lưu Phước Thọ</t>
  </si>
  <si>
    <t>Võ Thị Kim Hương</t>
  </si>
  <si>
    <t>Hồ Thị Mỹ Hạ</t>
  </si>
  <si>
    <t>052303008733</t>
  </si>
  <si>
    <t>0332842109</t>
  </si>
  <si>
    <t>Ngọc Thạnh 2, Xã Phước An, Huyện Tuy Phước, Bình Định</t>
  </si>
  <si>
    <t>Hỗ Văn Hòa</t>
  </si>
  <si>
    <t>312540267</t>
  </si>
  <si>
    <t>0933113943</t>
  </si>
  <si>
    <t>Nguyễn Ngọc Gia Hân - Ấp 4, xã Đạo Thạnh, Thành phố Mỹ Tho, Tiền Giang</t>
  </si>
  <si>
    <t>Nguyễn Công Chánh</t>
  </si>
  <si>
    <t>Phạm Thúy Ngọc</t>
  </si>
  <si>
    <t>Đỗ Thị Thanh Hiền</t>
  </si>
  <si>
    <t>251336385</t>
  </si>
  <si>
    <t>0835163296</t>
  </si>
  <si>
    <t>1343</t>
  </si>
  <si>
    <t>Tổ 5, Thôn Nghĩa Hiệp, Xã Liên Hiệp, Huyện Đức Trọng, Tỉnh Lâm Đồng</t>
  </si>
  <si>
    <t>Lê Thị Minh Hiếu</t>
  </si>
  <si>
    <t>054303002842</t>
  </si>
  <si>
    <t>0975216249</t>
  </si>
  <si>
    <t>Lê Thị Minh Hiếu, Đội 19, Mậu Lâm Nam, Hòa Quang Nam, Huyện Phú Hòa - Phú Yên</t>
  </si>
  <si>
    <t>Lê Bùi Thành Lân</t>
  </si>
  <si>
    <t>Võ Thị Minh Trung</t>
  </si>
  <si>
    <t>Huỳnh Thị Thanh Hoà</t>
  </si>
  <si>
    <t>272955791</t>
  </si>
  <si>
    <t>0369742140</t>
  </si>
  <si>
    <t>372</t>
  </si>
  <si>
    <t>47/47 Bùi Đình Túy, phường 24, Quận Bình Thạnh - Tp. Hồ Chí Minh</t>
  </si>
  <si>
    <t>HUỳnh Văn Thu</t>
  </si>
  <si>
    <t>Phạm Thị Hồng Hạnh</t>
  </si>
  <si>
    <t>Trần Thái Hoàng</t>
  </si>
  <si>
    <t>079202029823</t>
  </si>
  <si>
    <t>0378890109</t>
  </si>
  <si>
    <t>384</t>
  </si>
  <si>
    <t>Tổ 14 khu phố 4C phường Trảng Dài Biên Hòa Đồng Nai</t>
  </si>
  <si>
    <t>Trần Nguyên Thắng</t>
  </si>
  <si>
    <t xml:space="preserve">Quyết định tam ngừng học - Ngày 25/11/2024; Quyết định quay trở lại trường - Ngày 13/01/2025; </t>
  </si>
  <si>
    <t>Trần Quang Huy</t>
  </si>
  <si>
    <t>184452770</t>
  </si>
  <si>
    <t>0981541725</t>
  </si>
  <si>
    <t>366</t>
  </si>
  <si>
    <t>19/9 song hành, xã tân xuân, hóc môn</t>
  </si>
  <si>
    <t>Trần Xuân Tiến</t>
  </si>
  <si>
    <t>Thái Thị Hương</t>
  </si>
  <si>
    <t>Nguyễn Đăng Kha</t>
  </si>
  <si>
    <t>215578944</t>
  </si>
  <si>
    <t>0789491479</t>
  </si>
  <si>
    <t>1345</t>
  </si>
  <si>
    <t>100 An Thái 1 - xã Nhơn Phúc - tx.An Nhơn - tỉnh Bình Định</t>
  </si>
  <si>
    <t>Nguyễn Văn Phúc</t>
  </si>
  <si>
    <t>Trương Thị Trinh</t>
  </si>
  <si>
    <t>Nguyễn Hữu Khoa</t>
  </si>
  <si>
    <t>082203011655</t>
  </si>
  <si>
    <t>0989200494</t>
  </si>
  <si>
    <t>1346</t>
  </si>
  <si>
    <t>Nguyễn Khắc Trung, Chi cục thuế KV Châu Thành_ Tân Phước, khu 2, TT Mỹ Phước, huyện Tân Phước, Tiền Giang</t>
  </si>
  <si>
    <t>Nguyễn Khắc Trung</t>
  </si>
  <si>
    <t>Phạm Thị Tuyết</t>
  </si>
  <si>
    <t>Phạm Võ Đăng Khoa</t>
  </si>
  <si>
    <t>281336837</t>
  </si>
  <si>
    <t>0964764119</t>
  </si>
  <si>
    <t>657 Nguyễn Thị Minh Khai, Tân Bình, Dĩ An, Bình Dương</t>
  </si>
  <si>
    <t>Phạm Văn BÌnh</t>
  </si>
  <si>
    <t>Võ Lệ Hằng</t>
  </si>
  <si>
    <t>Nguyễn Đăng Khôi</t>
  </si>
  <si>
    <t>079203007731</t>
  </si>
  <si>
    <t>0921366052</t>
  </si>
  <si>
    <t>378</t>
  </si>
  <si>
    <t>200/3 TA16, Phường Thới An, Quận 12, Thành phố Hồ Chí Minh</t>
  </si>
  <si>
    <t>Nguyễn Thị Lệ Hồng</t>
  </si>
  <si>
    <t>Đằng Thị Thuận Kiều</t>
  </si>
  <si>
    <t>272982069</t>
  </si>
  <si>
    <t>0352139417</t>
  </si>
  <si>
    <t>Đằng Thị Thuận Kiều,SĐT: 0352139417,28/2, Tổ 1, Đường Điều Xiểng, ấp Bàu Trâm, xã Bàu Trâm, thành phố Long Khánh, tỉnh Đồng Nai</t>
  </si>
  <si>
    <t>Nguyễn Thị Minh Kim</t>
  </si>
  <si>
    <t>096302000316</t>
  </si>
  <si>
    <t>0919899497</t>
  </si>
  <si>
    <t>Đặng Thị Thùy Trang, 0919899497, 238/3C Lý Thường Kiệt, khóm 2, Phường 6, Tp Cà Mau</t>
  </si>
  <si>
    <t>Đặng Thùy Trang</t>
  </si>
  <si>
    <t>Lê Thị Thanh Lam</t>
  </si>
  <si>
    <t>385862584</t>
  </si>
  <si>
    <t>0911587644</t>
  </si>
  <si>
    <t>368</t>
  </si>
  <si>
    <t>Ấp Ninh Phước, Xã Ninh Hòa - Huyện Hồng Dân - Bạc Liêu</t>
  </si>
  <si>
    <t>Huỳnh Thị Lệ</t>
  </si>
  <si>
    <t>215645596</t>
  </si>
  <si>
    <t>0347295277</t>
  </si>
  <si>
    <t>Xóm Tây Nam, Kiều Huyên, Cát Tân, Phù Cát, Bình Định</t>
  </si>
  <si>
    <t>Huỳnh Văn Hải</t>
  </si>
  <si>
    <t>Võ Thị HIệp</t>
  </si>
  <si>
    <t>Phạm Thị Huyền Linh</t>
  </si>
  <si>
    <t>022303002081</t>
  </si>
  <si>
    <t>0342190771</t>
  </si>
  <si>
    <t>1347</t>
  </si>
  <si>
    <t>Số 22, Nông Trường, xã Bình Khê, thị xã Đông Triều, tỉnh Quảng Ninh</t>
  </si>
  <si>
    <t>215592268</t>
  </si>
  <si>
    <t>0862528646</t>
  </si>
  <si>
    <t>1432</t>
  </si>
  <si>
    <t>Ngãi Chánh-Nhơn Hậu-An Nhơn-Bình Định</t>
  </si>
  <si>
    <t>Nguyễn Trọng Khiêm</t>
  </si>
  <si>
    <t>Ung Thị Phương</t>
  </si>
  <si>
    <t>245426514</t>
  </si>
  <si>
    <t>Thôn Trung Hoà- Đăk Gằn- Đăk Mil- Đăk Nông</t>
  </si>
  <si>
    <t>Nguyễn Minh Cảnh</t>
  </si>
  <si>
    <t>Võ Thị Hà My</t>
  </si>
  <si>
    <t>215581575</t>
  </si>
  <si>
    <t>0777014713</t>
  </si>
  <si>
    <t>1280</t>
  </si>
  <si>
    <t>Mỹ Hòa - Phù Mỹ Bình Định</t>
  </si>
  <si>
    <t>Võ Toàn</t>
  </si>
  <si>
    <t>Hà Thị HIệp</t>
  </si>
  <si>
    <t>Đồng Hoài Nam</t>
  </si>
  <si>
    <t>075203022322</t>
  </si>
  <si>
    <t>0942429536</t>
  </si>
  <si>
    <t>364</t>
  </si>
  <si>
    <t>1023/30 - Tổ 14 - KP 7 - P. Long Bình, Thành phố Biên Hòa - Đồng Nai</t>
  </si>
  <si>
    <t>Đồng Ngân Sơn</t>
  </si>
  <si>
    <t>Nguyễn Thị Thanh Ngân</t>
  </si>
  <si>
    <t>233363388</t>
  </si>
  <si>
    <t>0347897829</t>
  </si>
  <si>
    <t>thị trấn Măng Đen, huyện KonPlong, tỉnh Kon Tum</t>
  </si>
  <si>
    <t>Huỳnh Thị Mỹ Hoa</t>
  </si>
  <si>
    <t>381978779</t>
  </si>
  <si>
    <t>0916171871</t>
  </si>
  <si>
    <t>1349</t>
  </si>
  <si>
    <t>195 Ấp Tắc Thủ Xã Lợi An Huyện Trần Văn Thời Tỉnh Cà Mau</t>
  </si>
  <si>
    <t>Hồng Thị Thúy</t>
  </si>
  <si>
    <t>Nguyễn Phan Hoàng Nghĩa</t>
  </si>
  <si>
    <t>077203005591</t>
  </si>
  <si>
    <t>0786383211</t>
  </si>
  <si>
    <t>362</t>
  </si>
  <si>
    <t>Nguyễn Thị Thúy Kiều, 0786393211, 30/1/2 Trần Quốc Toản, Phường Thắng Nhì, Thành phố Vũng Tàu - Bà Rịa-Vũng Tàu</t>
  </si>
  <si>
    <t>Nguyễn Duy Nguyên</t>
  </si>
  <si>
    <t>221533445</t>
  </si>
  <si>
    <t>0354952982</t>
  </si>
  <si>
    <t>1475</t>
  </si>
  <si>
    <t>Nguyễn Duy Hoang</t>
  </si>
  <si>
    <t>Đào Thị Kim Thân</t>
  </si>
  <si>
    <t>Quách Thị Bảo Nhi</t>
  </si>
  <si>
    <t>087303002068</t>
  </si>
  <si>
    <t>0964581112</t>
  </si>
  <si>
    <t>1468</t>
  </si>
  <si>
    <t>Khóm Thượng 1, Thị trấn Thường Thới Tiền, Huyện Hồng Ngự, Tỉnh Đồng Tháp</t>
  </si>
  <si>
    <t>Quách Văn XiA</t>
  </si>
  <si>
    <t>Phan Thị Nga</t>
  </si>
  <si>
    <t>Lý Phương Nhi</t>
  </si>
  <si>
    <t>BVĐK Trà Vinh</t>
  </si>
  <si>
    <t>0843033009616</t>
  </si>
  <si>
    <t>0399927955</t>
  </si>
  <si>
    <t>Xã Hưng Mỹ, Huyện Châu Thành - Trà Vinh</t>
  </si>
  <si>
    <t>Lý Văn Út</t>
  </si>
  <si>
    <t>Phạm Thị Tú</t>
  </si>
  <si>
    <t>Võ Hoàng Khả Nhi</t>
  </si>
  <si>
    <t>331932222</t>
  </si>
  <si>
    <t>0367529943</t>
  </si>
  <si>
    <t>153A/10, Phước Lộc, Xã Hòa Phú, Huyện Long Hồ, Vĩnh Long</t>
  </si>
  <si>
    <t>Võ Minh Hữu</t>
  </si>
  <si>
    <t>Nguyễn Thị Liễu</t>
  </si>
  <si>
    <t>054303001310</t>
  </si>
  <si>
    <t>0935245993</t>
  </si>
  <si>
    <t>NGUYỄN THỊ QUỲNH NHƯ, 0935245993, KHU PHỐ 1, HÒA VINH, TX Đông Hòa - Phú Yên</t>
  </si>
  <si>
    <t>Nguyễn Đức Nhơn</t>
  </si>
  <si>
    <t>Phạm Thị Ni Ni</t>
  </si>
  <si>
    <t>Bến tre</t>
  </si>
  <si>
    <t>321792330</t>
  </si>
  <si>
    <t>0869876203</t>
  </si>
  <si>
    <t>1352</t>
  </si>
  <si>
    <t>Phạm Thị Ni Ni  - sđt: 0869876203 - Lớp 12a6 - THPT Trần Trường Sinh ( Giao Thạnh - Thạnh Phú - Bến Tre)</t>
  </si>
  <si>
    <t>Mai Thị Xa</t>
  </si>
  <si>
    <t>Phan Võ Thanh Phương</t>
  </si>
  <si>
    <t>215595717</t>
  </si>
  <si>
    <t>0974705032</t>
  </si>
  <si>
    <t>1287</t>
  </si>
  <si>
    <t>Xóm 5 Kì Sơn, Phước  Sơn, Tuy Phước, Bình Định</t>
  </si>
  <si>
    <t>Võ Thị Thúy Trang</t>
  </si>
  <si>
    <t>Đặng Như Quỳnh</t>
  </si>
  <si>
    <t>381988834</t>
  </si>
  <si>
    <t>0947469299</t>
  </si>
  <si>
    <t>1356</t>
  </si>
  <si>
    <t>117 Bùi Thị Trường, phường 5, thành phố Cà Mau, tỉnh Cà Mau</t>
  </si>
  <si>
    <t>Đặng Thành Đẹt</t>
  </si>
  <si>
    <t>Bùi Thị Bích</t>
  </si>
  <si>
    <t>Nguyễn Khánh Gia Quỳnh</t>
  </si>
  <si>
    <t>215575536</t>
  </si>
  <si>
    <t>0787700639</t>
  </si>
  <si>
    <t>Trường THPT Nguyễn Hữu Cảnh, Kp1, Long Bình Tân, Biên Hòa, Đồng Nai</t>
  </si>
  <si>
    <t>Nguyễn Đức Lợi</t>
  </si>
  <si>
    <t>Quảng nam</t>
  </si>
  <si>
    <t>206445452</t>
  </si>
  <si>
    <t>402</t>
  </si>
  <si>
    <t>Tổ 12 - Thôn 5, Xã Bình Tú, Huyện Thăng Bình, Quảng Nam</t>
  </si>
  <si>
    <t>Trần Phước Tài</t>
  </si>
  <si>
    <t>382003366</t>
  </si>
  <si>
    <t>0886835989</t>
  </si>
  <si>
    <t>1358</t>
  </si>
  <si>
    <t>323 Lý Văn Lâm Khóm 1 Phường 1 TP Cà Mau Tỉnh Cà  Mau</t>
  </si>
  <si>
    <t>Nguyễn Quốc Tài</t>
  </si>
  <si>
    <t>272884524</t>
  </si>
  <si>
    <t>0878830039</t>
  </si>
  <si>
    <t>1357</t>
  </si>
  <si>
    <t>157 Hoàng Hoa Thám, Phường 13,Quận Tân Bình</t>
  </si>
  <si>
    <t>Đào Hoàng Minh Tâm</t>
  </si>
  <si>
    <t>060302000306</t>
  </si>
  <si>
    <t>0918178086</t>
  </si>
  <si>
    <t>1449</t>
  </si>
  <si>
    <t>07 Trần Văn Lương, Phú Thuỷ, Phan Thiết, Bình Thuận</t>
  </si>
  <si>
    <t>Đào Thái Bình</t>
  </si>
  <si>
    <t>Hoàng Thị Thu Cúc</t>
  </si>
  <si>
    <t>1479</t>
  </si>
  <si>
    <t>1055/7 Huỳnh  Tấn Phát, Phường Phước Nguyên, thành phố Bà Rịa, tỉnh Bà Rịa Vũng Tàu</t>
  </si>
  <si>
    <t>Nguyễn Phúc Hoàng</t>
  </si>
  <si>
    <t>Lê Thị Phương Thảo</t>
  </si>
  <si>
    <t>Trần Thị Thu Thảo</t>
  </si>
  <si>
    <t>215600018</t>
  </si>
  <si>
    <t>0349385334</t>
  </si>
  <si>
    <t>394</t>
  </si>
  <si>
    <t>Mỹ Khánh, Xã Hoài Mỹ, Thị xã Hoài Nhơn, Bình Định</t>
  </si>
  <si>
    <t>Trần Văn Hiền</t>
  </si>
  <si>
    <t>Võ Thị Lang</t>
  </si>
  <si>
    <t>Trần Thị Quý Thảo</t>
  </si>
  <si>
    <t>TTytế Tuy Phước, Bình Định</t>
  </si>
  <si>
    <t>215596002</t>
  </si>
  <si>
    <t>0382096643</t>
  </si>
  <si>
    <t>380</t>
  </si>
  <si>
    <t>trần thị quý thảo, xóm 18 nho lâm, phước hưng, tuy phước, bình định</t>
  </si>
  <si>
    <t>Trần Văn Tánh</t>
  </si>
  <si>
    <t>Lê Thị Tôn</t>
  </si>
  <si>
    <t>Trần Xuân Thảo</t>
  </si>
  <si>
    <t>077303006625</t>
  </si>
  <si>
    <t>0978705525</t>
  </si>
  <si>
    <t>370</t>
  </si>
  <si>
    <t>83 Phạm Cự Lạng phường Rạch Dừa Thành phố Vũng Tàu, Tỉnh Bà Rịa - Vũng Tàu</t>
  </si>
  <si>
    <t>Trần Quốc Thịnh</t>
  </si>
  <si>
    <t>Nguyễn Thị Phương Loan</t>
  </si>
  <si>
    <t>Lưu Thị Thanh Thảo</t>
  </si>
  <si>
    <t>068303008138</t>
  </si>
  <si>
    <t>0378278718</t>
  </si>
  <si>
    <t>66/2 TRẦN PHÚ, THỊ TRẤN DI LINH, HUYỆN DI LINH, TỈNH LÂM ĐỒNG</t>
  </si>
  <si>
    <t>Lưu Bốn</t>
  </si>
  <si>
    <t>Phan Thị HIền</t>
  </si>
  <si>
    <t>Nguyễn Văn Thương</t>
  </si>
  <si>
    <t>Tp.Plei ku</t>
  </si>
  <si>
    <t>231425614</t>
  </si>
  <si>
    <t>0961187831</t>
  </si>
  <si>
    <t>1364</t>
  </si>
  <si>
    <t>Thôn 6, Xã Gào, Thành phố Pleiku, Tỉnh Gia Lai</t>
  </si>
  <si>
    <t>Nguyễn Văn Tình</t>
  </si>
  <si>
    <t>Bùi Thị Kim Anh</t>
  </si>
  <si>
    <t>Mai Thị Thanh Thúy</t>
  </si>
  <si>
    <t>215638053</t>
  </si>
  <si>
    <t>0358584547</t>
  </si>
  <si>
    <t>1299</t>
  </si>
  <si>
    <t>Thuận Hiệp, Bình Thuận, Tây Sơn, Bình Định</t>
  </si>
  <si>
    <t>Mai Văn Thạch</t>
  </si>
  <si>
    <t>Văn Thị Quỳnh Tiền</t>
  </si>
  <si>
    <t>231471206</t>
  </si>
  <si>
    <t>0379608519</t>
  </si>
  <si>
    <t>374</t>
  </si>
  <si>
    <t>Văn Thị Quỳnh Tiền , Lớp 12A1 Trường THPT Nguyễn Khuyến, An Khê, Gia Lai</t>
  </si>
  <si>
    <t>Văn Đức Thu</t>
  </si>
  <si>
    <t>Đặng Thị Lệ Huyền</t>
  </si>
  <si>
    <t>NguyễN Công Tín</t>
  </si>
  <si>
    <t>215578127</t>
  </si>
  <si>
    <t>0769699876</t>
  </si>
  <si>
    <t>396</t>
  </si>
  <si>
    <t>Nguyễn Công Tín, lớp 12A6 trường THPT Nguyễn Đình Chiểu, Bình Định</t>
  </si>
  <si>
    <t>Nguyễn Văn Ba</t>
  </si>
  <si>
    <t>Đoàn Thị Phượng</t>
  </si>
  <si>
    <t>Nguyễn Thị Hương Trà</t>
  </si>
  <si>
    <t>BV Phú Thứ, Phú Yên</t>
  </si>
  <si>
    <t>054303000967</t>
  </si>
  <si>
    <t>0359196935</t>
  </si>
  <si>
    <t>Nguyễn Thị Hương Trà, SĐT  0359196935, Thôn Phú Phong, Xã Hòa Đồng, Huyện Tây Hòa - Phú Yên</t>
  </si>
  <si>
    <t>Nguyễn Văn Tim</t>
  </si>
  <si>
    <t>Trần Thị Quỳnh Trâm</t>
  </si>
  <si>
    <t>272951991</t>
  </si>
  <si>
    <t>0907889885</t>
  </si>
  <si>
    <t>1458</t>
  </si>
  <si>
    <t>ấp 3 xã an phước huyện long thành tỉnh đồng nai</t>
  </si>
  <si>
    <t>Trần Đức Thuận</t>
  </si>
  <si>
    <t>Trần Thị Kiều</t>
  </si>
  <si>
    <t>Đặng Thị Thùy Trang</t>
  </si>
  <si>
    <t>276056384</t>
  </si>
  <si>
    <t>0355582827</t>
  </si>
  <si>
    <t>6c/43, Tổ 96, Kp13, P Hố Nai, Biên Hòa, ĐN</t>
  </si>
  <si>
    <t>Đặng Hữu Việt</t>
  </si>
  <si>
    <t>Phan Hiền Trang</t>
  </si>
  <si>
    <t>261607455</t>
  </si>
  <si>
    <t>0866456147</t>
  </si>
  <si>
    <t>398</t>
  </si>
  <si>
    <t>Số 514 Cách mạng tháng tám, KP7, Tân Nghĩa, H Hàm Tân, Bình Thuận</t>
  </si>
  <si>
    <t>Dương Thanh Sang</t>
  </si>
  <si>
    <t>Lê Thị Ngọc Đậm</t>
  </si>
  <si>
    <t>Dương Ngọc Thùy Trang</t>
  </si>
  <si>
    <t>079303019568</t>
  </si>
  <si>
    <t>0377162890</t>
  </si>
  <si>
    <t>388</t>
  </si>
  <si>
    <t>21/2 Phú Xuân</t>
  </si>
  <si>
    <t>Lê Thị Thanh Trinh</t>
  </si>
  <si>
    <t>261640148</t>
  </si>
  <si>
    <t>0385365980</t>
  </si>
  <si>
    <t>386</t>
  </si>
  <si>
    <t>Đặng Chí Trung</t>
  </si>
  <si>
    <t>BVĐK Bình Dương</t>
  </si>
  <si>
    <t>074203000583</t>
  </si>
  <si>
    <t>0362794158</t>
  </si>
  <si>
    <t>360</t>
  </si>
  <si>
    <t>Trường THPT Trịnh Hoài Đức, P. An Thạnh, Thuận An, Bình Dương</t>
  </si>
  <si>
    <t>Đặng Văn Trên</t>
  </si>
  <si>
    <t>Lê Thị Tuyết Anh</t>
  </si>
  <si>
    <t>Đinh Trung Trường</t>
  </si>
  <si>
    <t>077201006173</t>
  </si>
  <si>
    <t>0792965195</t>
  </si>
  <si>
    <t>392</t>
  </si>
  <si>
    <t>Số 484/11A, Đường 30/4, Phường Rạch Dừa, Thành phố Vũng Tàu - Bà Rịa-Vũng Tàu</t>
  </si>
  <si>
    <t>Đinh Thành Niên</t>
  </si>
  <si>
    <t>Trương Thị Tâm</t>
  </si>
  <si>
    <t>Lê Hồng Trường</t>
  </si>
  <si>
    <t>187984235</t>
  </si>
  <si>
    <t>0349415535</t>
  </si>
  <si>
    <t>1366</t>
  </si>
  <si>
    <t>Xóm 3, xã Hưng Mỹ, huyện Hưng Nguyên, tỉnh Nghệ An</t>
  </si>
  <si>
    <t>Lê Hồng Phi</t>
  </si>
  <si>
    <t xml:space="preserve">Quyết định quay trở lại trường - Ngày 05/08/2024; Quyết định nghỉ học tạm thời - Ngày 06/09/2023; </t>
  </si>
  <si>
    <t>Tăng Thiên Tuệ</t>
  </si>
  <si>
    <t>079303012432</t>
  </si>
  <si>
    <t>0923882756</t>
  </si>
  <si>
    <t>376</t>
  </si>
  <si>
    <t>16 đường Rạch Cát, Phường 15, Quận 8, Thành phố Hồ Chí Minh</t>
  </si>
  <si>
    <t>Trần Thị Thu Uyên</t>
  </si>
  <si>
    <t>245473459</t>
  </si>
  <si>
    <t>0919364248</t>
  </si>
  <si>
    <t>Trường THPT Nguyễn Tất Thành, Đắk R'lấp, Đắk Nông</t>
  </si>
  <si>
    <t>Trần Văn Thao</t>
  </si>
  <si>
    <t>Nguyễn Thị Thúy Vân</t>
  </si>
  <si>
    <t>215620764</t>
  </si>
  <si>
    <t>0868371349</t>
  </si>
  <si>
    <t>Hồ Thị Liễu, Giáo viên Trường THPT số 1 Phù Mỹ, Thị trấn Phù Mỹ, Phù Mỹ, Bình Định</t>
  </si>
  <si>
    <t>Nguyễn Đức Mạnh</t>
  </si>
  <si>
    <t>Lê Thị Diện</t>
  </si>
  <si>
    <t>Nguyễn Trần Khánh Vân</t>
  </si>
  <si>
    <t>192135370</t>
  </si>
  <si>
    <t>0979545661</t>
  </si>
  <si>
    <t>566/163/24 NGUYỄN THÁI SƠN PHƯỜNG 5 QUẬN GÒ VẤP</t>
  </si>
  <si>
    <t>Trần Thị Kim Phượng</t>
  </si>
  <si>
    <t>Nguyễn Kỳ Vỹ</t>
  </si>
  <si>
    <t>079203006946</t>
  </si>
  <si>
    <t>0902503514</t>
  </si>
  <si>
    <t>390</t>
  </si>
  <si>
    <t>8/10A, ấp Thới Tứ 2, xã Thới Tam Thôn, huyện Hóc Môn. Tp. Hồ Chí Minh.</t>
  </si>
  <si>
    <t>Nguyễn Văn Tèo</t>
  </si>
  <si>
    <t>Phùng Thị Loan</t>
  </si>
  <si>
    <t>Lưu Trần Hải Yên</t>
  </si>
  <si>
    <t>054302000087</t>
  </si>
  <si>
    <t>0977187405</t>
  </si>
  <si>
    <t>1372</t>
  </si>
  <si>
    <t>Thôn Phước Mỹ, xã Hòa Bình1, huyện Tây Hòa, tỉnh Phú Yên</t>
  </si>
  <si>
    <t>Lưu Văn Thuận</t>
  </si>
  <si>
    <t>Trần Thị Hòa Lai</t>
  </si>
  <si>
    <t>285902651</t>
  </si>
  <si>
    <t>0974145766</t>
  </si>
  <si>
    <t>12A9 - THPT Nguyễn Khuyến - Bù Nho- Phú Riềng - Bình Phước</t>
  </si>
  <si>
    <t>Nguyễn Tấn Quân</t>
  </si>
  <si>
    <t>Trần Thị Trúc</t>
  </si>
  <si>
    <t>Chung Ngọc Hoài Dung</t>
  </si>
  <si>
    <t>BV Từ Dũ, tp.HCM</t>
  </si>
  <si>
    <t>079303028480</t>
  </si>
  <si>
    <t>0776835696</t>
  </si>
  <si>
    <t>154/7 Tùng Thiện Vương Phường 11 quận 8</t>
  </si>
  <si>
    <t>Chung Văn HIếu</t>
  </si>
  <si>
    <t>S24-63N</t>
  </si>
  <si>
    <t>Hồ Trọng Hiếu</t>
  </si>
  <si>
    <t>060202012607</t>
  </si>
  <si>
    <t>0397008869</t>
  </si>
  <si>
    <t>Khu phố 3, Phường Bình Tân, LaGi, Bình THuận</t>
  </si>
  <si>
    <t>Hồ Hùng</t>
  </si>
  <si>
    <t>Trần Thị Mỹ Anh</t>
  </si>
  <si>
    <t>Đặng Huỳnh Gia Huy</t>
  </si>
  <si>
    <t>264571129</t>
  </si>
  <si>
    <t>0817781910</t>
  </si>
  <si>
    <t>Huỳnh Thị Hồng Tịnh, 51 Lê Lai, Tân Sơn, Huyện Ninh Sơn - Ninh Thuận</t>
  </si>
  <si>
    <t>Đặng Anh Khoa</t>
  </si>
  <si>
    <t>Huỳnh Thị Hồng Tịnh</t>
  </si>
  <si>
    <t xml:space="preserve">Quyết định xóa tên - Ngày 06/06/2024; Quyết định chuyển Khóa - Ngành - Lớp - Ngày 07/01/2022; </t>
  </si>
  <si>
    <t>Nguyễn Lê Việt Linh</t>
  </si>
  <si>
    <t>Việt trì</t>
  </si>
  <si>
    <t>132483645</t>
  </si>
  <si>
    <t>Công An Tỉnh Phú Thọ</t>
  </si>
  <si>
    <t>0988773703</t>
  </si>
  <si>
    <t>Mẹ Lê Thị Hồng Liên 0989737969— Bố Nguyễn Xuân Long 0902236777 Ở tổ 35 phố chàng đông khu 12 phường thanh miếu việt trì phú thọ</t>
  </si>
  <si>
    <t>Nguyễn Xuân Long</t>
  </si>
  <si>
    <t>0902236777</t>
  </si>
  <si>
    <t>Lê Thị Hồng Liên</t>
  </si>
  <si>
    <t>0989737969</t>
  </si>
  <si>
    <t xml:space="preserve">Quyết định quay trở lại trường - Ngày 15/07/2025; Quyết định chuyển Khóa - Ngành - Lớp - Ngày 22/08/2025; Quyết định tam ngừng học - Ngày 02/12/2024; </t>
  </si>
  <si>
    <t>Trịnh Hiểu Minh</t>
  </si>
  <si>
    <t>037203006053</t>
  </si>
  <si>
    <t>0919060078</t>
  </si>
  <si>
    <t>Trịnh Hiểu Minh, 0919060078, 16, đường 3/2, Phường 8, Thành phố Vũng Tàu - Bà Rịa-Vũng Tàu</t>
  </si>
  <si>
    <t>Trịnh Hồng Nho</t>
  </si>
  <si>
    <t>Ngô Thị Huyền</t>
  </si>
  <si>
    <t>Phùng Mỹ Ngọc</t>
  </si>
  <si>
    <t>079303026345</t>
  </si>
  <si>
    <t>0938961031</t>
  </si>
  <si>
    <t>84/1 Cần Giuộc P11 Q8 TPHCM</t>
  </si>
  <si>
    <t>Phùng Đức Thành</t>
  </si>
  <si>
    <t>Lê Thị Minh Khang</t>
  </si>
  <si>
    <t>Nguyễn Lập Trường</t>
  </si>
  <si>
    <t>Hàm Thuận Bắc, Bình Thuận</t>
  </si>
  <si>
    <t>261643600</t>
  </si>
  <si>
    <t>0925871238</t>
  </si>
  <si>
    <t>Nguyễn Lập Phương</t>
  </si>
  <si>
    <t>Đặng Thị Kim</t>
  </si>
  <si>
    <t xml:space="preserve">Quyết định xóa tên - Ngày 21/11/2024; Quyết định chuyển Khóa - Ngành - Lớp - Ngày 07/01/2022; </t>
  </si>
  <si>
    <t>Phạm Nhất Vinh</t>
  </si>
  <si>
    <t>083203009619</t>
  </si>
  <si>
    <t>0328837128</t>
  </si>
  <si>
    <t>1386</t>
  </si>
  <si>
    <t>tân tây Tân Phú Châu Thành Bến Tre</t>
  </si>
  <si>
    <t>Phạm Hà Hải</t>
  </si>
  <si>
    <t>Võ Ngọc Trinh</t>
  </si>
  <si>
    <t xml:space="preserve">Quyết định chuyển Khóa - Ngành - Lớp - Ngày 07/01/2022; Quyết định buộc thôi học - Ngày 21/11/2024; </t>
  </si>
  <si>
    <t>Nguyễn Thị Bảy</t>
  </si>
  <si>
    <t>187873768</t>
  </si>
  <si>
    <t>0375182975</t>
  </si>
  <si>
    <t>Xóm 9 , Xã Nhân Sơn, Huyện Đô Lương, Nghệ An</t>
  </si>
  <si>
    <t>Nguyễn Mỹ Tiệp</t>
  </si>
  <si>
    <t>Nguyễn Thị Nam</t>
  </si>
  <si>
    <t>S24-63QT1</t>
  </si>
  <si>
    <t>Huỳnh Tấn Đạt</t>
  </si>
  <si>
    <t>264557007</t>
  </si>
  <si>
    <t>0946781549</t>
  </si>
  <si>
    <t>33/73 A10 Đường 3/2 Phường Nguyễn An Ninh , Thành phố Vũng Tàu - Bà Rịa-Vũng Tàu</t>
  </si>
  <si>
    <t>Huỳnh Tấn Long</t>
  </si>
  <si>
    <t>Phạm Thị Tuồng</t>
  </si>
  <si>
    <t>Ngô Thị Dinh</t>
  </si>
  <si>
    <t>276034920</t>
  </si>
  <si>
    <t>0387766574</t>
  </si>
  <si>
    <t>46 Nguyễn Thông, thị trấn Đức Tài, Đức Linh, Bình Thuận</t>
  </si>
  <si>
    <t>Trương Thị Cẩm Giang</t>
  </si>
  <si>
    <t>079303034371</t>
  </si>
  <si>
    <t>0934526917</t>
  </si>
  <si>
    <t>27R Công Trường Hoà Bình, P.19, Q.Bình Thạnh</t>
  </si>
  <si>
    <t>Trương Ngọc Tú</t>
  </si>
  <si>
    <t>352673897</t>
  </si>
  <si>
    <t>0914092062</t>
  </si>
  <si>
    <t>1424</t>
  </si>
  <si>
    <t>Số nhà 03, đường Nguyễn Văn Trỗi, Tổ 19, khóm Long Thị A, phường Long Hưng, Thị xã Tân Châu, tỉnh An Giang</t>
  </si>
  <si>
    <t>Đặng Thị Ngọc Hoa</t>
  </si>
  <si>
    <t>184481575</t>
  </si>
  <si>
    <t>0862628105</t>
  </si>
  <si>
    <t>Thị trấn Cẩm Xuyên, Huyện Cẩm Xuyên - Hà Tĩnh</t>
  </si>
  <si>
    <t>342100548</t>
  </si>
  <si>
    <t>0818226219</t>
  </si>
  <si>
    <t>1269</t>
  </si>
  <si>
    <t>317, ấp Tân An,  xã Bình Thạnh Trung, huyện Lấp Vò, tỉnh Đồng Tháp</t>
  </si>
  <si>
    <t>Quyết định nghỉ học tạm thời - Ngày 09/03/2022</t>
  </si>
  <si>
    <t>Hồ Đức Lâm</t>
  </si>
  <si>
    <t>261569688</t>
  </si>
  <si>
    <t>0389276245</t>
  </si>
  <si>
    <t>1273</t>
  </si>
  <si>
    <t>Tổ 1 thôn 2 Đức Hạnh Đức Linh Bình Thuận</t>
  </si>
  <si>
    <t>Phạm Thị Lệ Linh</t>
  </si>
  <si>
    <t>241940414</t>
  </si>
  <si>
    <t>0915613347</t>
  </si>
  <si>
    <t>1275</t>
  </si>
  <si>
    <t>Thôn đông giang 1 xã buôn tría huyện lak tỉnh dak lak</t>
  </si>
  <si>
    <t>Đoàn Đại Nam</t>
  </si>
  <si>
    <t>241923305</t>
  </si>
  <si>
    <t>0569196188</t>
  </si>
  <si>
    <t>87 Đinh Núp</t>
  </si>
  <si>
    <t>Lương Thị Nguyệt Nga</t>
  </si>
  <si>
    <t>079303039614</t>
  </si>
  <si>
    <t>0908105409</t>
  </si>
  <si>
    <t>37/15 bùi thế mỹ phường 10 quận tân bình Thành phố Hồ Chí Minh</t>
  </si>
  <si>
    <t>Võ Yến Nhi</t>
  </si>
  <si>
    <t>077303002658</t>
  </si>
  <si>
    <t>0395305893</t>
  </si>
  <si>
    <t>1441</t>
  </si>
  <si>
    <t>Tổ 52, Thôn Tân Bình, Xã Bàu Chinh, Huyện Châu Đức, Tỉnh Bà Rịa - Vũng Tàu</t>
  </si>
  <si>
    <t>Nguyễn Phi Hồng Nhung</t>
  </si>
  <si>
    <t>276075099</t>
  </si>
  <si>
    <t>0703564565</t>
  </si>
  <si>
    <t>1442</t>
  </si>
  <si>
    <t>49 đường Nguyễn Văn Cừ, Khu phố 1, phường Xuân An, Thành phố Long Khánh, Tỉnh Đồng Nai</t>
  </si>
  <si>
    <t>Hồ Thị Kim Quy</t>
  </si>
  <si>
    <t>054303003954</t>
  </si>
  <si>
    <t>0337891180</t>
  </si>
  <si>
    <t>Hồ Thị Kim Quy, Khu phố 2, phường Phú Đông, TP Tuy hòa, tỉnh Phú Yên</t>
  </si>
  <si>
    <t>077203002489</t>
  </si>
  <si>
    <t>0399845394</t>
  </si>
  <si>
    <t>1450</t>
  </si>
  <si>
    <t>Tổ 22 thôn sông cầu xã nghĩa thành huyện châu  đức tỉnh brvt</t>
  </si>
  <si>
    <t>Nguyễn Ngọc Điệp</t>
  </si>
  <si>
    <t>Hoàng Thị Lương</t>
  </si>
  <si>
    <t>Đỗ Hoài Thương</t>
  </si>
  <si>
    <t>079303037234</t>
  </si>
  <si>
    <t>0354852355</t>
  </si>
  <si>
    <t>2 bis, Tô Ký, Kp3, Phường Tân Chánh Hiệp, Quận 12</t>
  </si>
  <si>
    <t>Đỗ Tắc</t>
  </si>
  <si>
    <t>Bùi Thị Trắng</t>
  </si>
  <si>
    <t>Nguyễn Hữu Văn</t>
  </si>
  <si>
    <t>079203013879</t>
  </si>
  <si>
    <t>0765462148</t>
  </si>
  <si>
    <t>1311</t>
  </si>
  <si>
    <t>289/2/6 Phan Đình Phùng, Phường 15, Phú Nhuận, TP Hồ Chí Minh</t>
  </si>
  <si>
    <t>Nguyễn Đăng Hưng</t>
  </si>
  <si>
    <t>Lê Thị Thu Hường</t>
  </si>
  <si>
    <t>Quyết định thôi học - Ngày 20/06/2023</t>
  </si>
  <si>
    <t>Hồ Nguyễn Như Ý</t>
  </si>
  <si>
    <t>079303036742</t>
  </si>
  <si>
    <t>0363430944</t>
  </si>
  <si>
    <t>377/74E Bạch Đằng, phường 15, Quận Bình Thạnh - Tp. Hồ Chí Minh</t>
  </si>
  <si>
    <t>Phạm Thùy An</t>
  </si>
  <si>
    <t>077303000234</t>
  </si>
  <si>
    <t>0938801367</t>
  </si>
  <si>
    <t>PHẠM THÙY AN, 0938801367, 55 Trần Khánh Dư, phường 7,Thành phố Vũng Tàu, Tỉnh Bà Rịa Vũng Tàu</t>
  </si>
  <si>
    <t>Phạm Thanh Dương</t>
  </si>
  <si>
    <t>Đoàn Thị Bé</t>
  </si>
  <si>
    <t>S24-63QT2</t>
  </si>
  <si>
    <t>044303002251</t>
  </si>
  <si>
    <t>0393874682</t>
  </si>
  <si>
    <t>Tổ 1, KV 2, Phường Bùi Thị Xuân, Thành phố Quy Nhơn, Bình Định</t>
  </si>
  <si>
    <t>Nguyễn Quý Trọng</t>
  </si>
  <si>
    <t>Nguyễn Thị Quả</t>
  </si>
  <si>
    <t>Phạm Thị Hạnh</t>
  </si>
  <si>
    <t>241909823</t>
  </si>
  <si>
    <t>0328284872</t>
  </si>
  <si>
    <t>1259</t>
  </si>
  <si>
    <t>Thôn 5, Xã Ea Drong, Thị xã Buôn Hồ, Tỉnh Đăk Lăk</t>
  </si>
  <si>
    <t>Phạm Văn Phụng</t>
  </si>
  <si>
    <t>Võ Thị Thương</t>
  </si>
  <si>
    <t>Dương Ngọc Hiền</t>
  </si>
  <si>
    <t>122417246</t>
  </si>
  <si>
    <t>0768991136</t>
  </si>
  <si>
    <t>1262</t>
  </si>
  <si>
    <t>602/65 Điện Biên Phủ Phường 22, Quận Bình Thạnh Thạnh</t>
  </si>
  <si>
    <t>Dương Song Hiệp</t>
  </si>
  <si>
    <t>Nguyễn Thị Thùy Nhung</t>
  </si>
  <si>
    <t>Nguyễn Thị Minh Huệ</t>
  </si>
  <si>
    <t>261636256</t>
  </si>
  <si>
    <t>0362009269</t>
  </si>
  <si>
    <t>1265</t>
  </si>
  <si>
    <t>Sđt_0362009269, hẻm 253 Nguyễn Hội tp Phan Thiết tỉnh Bình Thuận</t>
  </si>
  <si>
    <t>Cù Thanh Huyền</t>
  </si>
  <si>
    <t>040303001194</t>
  </si>
  <si>
    <t>0962484533</t>
  </si>
  <si>
    <t>Em: Cù Thanh Huyền, xóm 7, xã Diễn Yên, Diễn Châu, Nghệ An</t>
  </si>
  <si>
    <t>Trần Khang Hy</t>
  </si>
  <si>
    <t>221533524</t>
  </si>
  <si>
    <t>0385832253</t>
  </si>
  <si>
    <t>1270</t>
  </si>
  <si>
    <t>Khu phố phú hiệp 1 phường hòa hiệp trung thị xã đông hòa tỉnh phú yên</t>
  </si>
  <si>
    <t>Nguyễn Huỳnh Trung Kiên</t>
  </si>
  <si>
    <t>079203001730</t>
  </si>
  <si>
    <t>0838483881</t>
  </si>
  <si>
    <t>1272</t>
  </si>
  <si>
    <t>280/42 Huỳnh Văn Bánh, Phường 11, Phú Nhuận, Thành phố Hồ Chí Minh</t>
  </si>
  <si>
    <t>Nguyễn Huỳnh Đăng Khoa</t>
  </si>
  <si>
    <t>Quyết định thôi học</t>
  </si>
  <si>
    <t>Phạm Khắc Kim</t>
  </si>
  <si>
    <t>079203037520</t>
  </si>
  <si>
    <t>0924901847</t>
  </si>
  <si>
    <t>PHẠM KHẮC KIM - 0924901847 - B8/3H Ấp 2, Xã Tân Kiên, Huyện Bình Chánh, Thành phố Hồ Chí Minh</t>
  </si>
  <si>
    <t>Dương Thị Ngọc Linh</t>
  </si>
  <si>
    <t>077300003946</t>
  </si>
  <si>
    <t>0846795903</t>
  </si>
  <si>
    <t>Trường THPT Ngô Quyền, quốc lộ 56, thôn Quảng Phú, xã Đá Bạc, huyện Châu Đức, tỉnh Bà Rịa - Vũng Tàu</t>
  </si>
  <si>
    <t>Nguyễn Khánh Linh</t>
  </si>
  <si>
    <t>231408224</t>
  </si>
  <si>
    <t>0337299972</t>
  </si>
  <si>
    <t>Nguyễn Khánh Linh, Tổ 2, phường An Bình, thị xã An Khê, tỉnh Gia Lai</t>
  </si>
  <si>
    <t>Trần Thị Loan</t>
  </si>
  <si>
    <t>070303001063</t>
  </si>
  <si>
    <t>0911982325</t>
  </si>
  <si>
    <t>1277</t>
  </si>
  <si>
    <t>Thôn 5 xã long tân huyện phú riềng tỉnh Bình Phước</t>
  </si>
  <si>
    <t>Võ Văn Nghĩa</t>
  </si>
  <si>
    <t>301856363</t>
  </si>
  <si>
    <t>0929292054</t>
  </si>
  <si>
    <t>KP3, TT Tân Thạnh, huyện Tân Thạnh, tỉnh Lonh An</t>
  </si>
  <si>
    <t>Võ Văn Duyên</t>
  </si>
  <si>
    <t>Phan Thị Hồng Tươi</t>
  </si>
  <si>
    <t>Phan Nguyễn Ánh Ngọc</t>
  </si>
  <si>
    <t>079303007465</t>
  </si>
  <si>
    <t>0773767049</t>
  </si>
  <si>
    <t>1283</t>
  </si>
  <si>
    <t>558/8D, phường 28, quận Bình Thạnh, Tp.Hồ Chí Minh</t>
  </si>
  <si>
    <t>Phan Trường Hải</t>
  </si>
  <si>
    <t>Nguyễn Xuân Đẹp</t>
  </si>
  <si>
    <t>Trần Đình Phát</t>
  </si>
  <si>
    <t>233333695</t>
  </si>
  <si>
    <t>0374907318</t>
  </si>
  <si>
    <t>Trần Đình Phát – Lớp 12B1 – Trường THPT Lê Lợi – 50 Ngô Đức Kế – P. Lê Lợi – Tp Kon Tum – tỉnh Kon Tum</t>
  </si>
  <si>
    <t>Trần Đình Thắng</t>
  </si>
  <si>
    <t>Phạm Thị Minh</t>
  </si>
  <si>
    <t>Quyết định chuyển trường đi - Ngày 22/09/2022</t>
  </si>
  <si>
    <t>Đinh Ngọc Phúc</t>
  </si>
  <si>
    <t>079203030015</t>
  </si>
  <si>
    <t>0902934170</t>
  </si>
  <si>
    <t>46/5B Huỳnh Tấn Phát, P Tân Thuận Tây, Quận 7</t>
  </si>
  <si>
    <t>05430300954</t>
  </si>
  <si>
    <t>1288</t>
  </si>
  <si>
    <t>Khu phố 2, phường Phú Đông, thành phố Tuy Hòa, tỉnh Phú Yên</t>
  </si>
  <si>
    <t>Nguyễn Phương Tâm</t>
  </si>
  <si>
    <t>079203026738</t>
  </si>
  <si>
    <t>0929328356</t>
  </si>
  <si>
    <t>85 Kinh Dương Vương, P12, Quận 6</t>
  </si>
  <si>
    <t>Cao Thị Ngọc Thanh</t>
  </si>
  <si>
    <t>272960021</t>
  </si>
  <si>
    <t>0764161429</t>
  </si>
  <si>
    <t>153/79 Điện Biên Phủ p15 Bình Thạnh</t>
  </si>
  <si>
    <t>Lê Thanh Thảo</t>
  </si>
  <si>
    <t>281326886</t>
  </si>
  <si>
    <t>0348976063</t>
  </si>
  <si>
    <t>Lê Thanh Thảo - SĐT: 0348976063 - 281/22 đường ĐT743A, KP Trung Thắng, Phường Bình Thắng, Tp Dĩ An, tỉnh Bình Dương</t>
  </si>
  <si>
    <t>Trịnh Thị Phương Thảo</t>
  </si>
  <si>
    <t>036302008250</t>
  </si>
  <si>
    <t>0362494583</t>
  </si>
  <si>
    <t>TRịnh Thị Phương Thảo, 0362494583m 736 Bình Giã, Phường 10, Thành Phố Vũng Tàu, Tỉnh Bà Rịa-Vũng Tàu</t>
  </si>
  <si>
    <t>Quyết định tam ngừng học - Ngày 09/03/2022</t>
  </si>
  <si>
    <t>Đặng Thị Thu Thảo</t>
  </si>
  <si>
    <t>321792325</t>
  </si>
  <si>
    <t>0334944631</t>
  </si>
  <si>
    <t>Hồ Nguyễn Anh Thư</t>
  </si>
  <si>
    <t>079303032984</t>
  </si>
  <si>
    <t>0936827527</t>
  </si>
  <si>
    <t>1294</t>
  </si>
  <si>
    <t>20/2 Phan Đăng Lưu,Phường 6, Quận Bình Thạnh, TP Hồ Chí Minh</t>
  </si>
  <si>
    <t>Hồ Hoàng Hải</t>
  </si>
  <si>
    <t>042303001636</t>
  </si>
  <si>
    <t>0911582033</t>
  </si>
  <si>
    <t>1302</t>
  </si>
  <si>
    <t>Thôn Vọng Sơn- Xã Tùng Ảnh- Huyện Đức Thọ- Tỉnh Hà Tĩnh</t>
  </si>
  <si>
    <t>Trần Quốc Anh</t>
  </si>
  <si>
    <t>Trần Thị Thúy Huyền</t>
  </si>
  <si>
    <t>Lê Thị Thuỳ Trang</t>
  </si>
  <si>
    <t>066303001550</t>
  </si>
  <si>
    <t>0855391828</t>
  </si>
  <si>
    <t>Thôn 5 xã Hoà Lễ huyện Krong Bông tỉnh Đăk Lăk</t>
  </si>
  <si>
    <t>079303016500</t>
  </si>
  <si>
    <t>0925217491</t>
  </si>
  <si>
    <t>51/19A Chu Văn An, phường 12, quận Bình Thạnh, thành phố Hồ Chí Minh</t>
  </si>
  <si>
    <t>Nguyễn Thị Thanh Trâm</t>
  </si>
  <si>
    <t>Lưu Nguyễn Thảo Vy</t>
  </si>
  <si>
    <t>079303039396</t>
  </si>
  <si>
    <t>0764702847</t>
  </si>
  <si>
    <t>362/16 Thống Nhất, p16, Quận Gò Vấp - Tp. Hồ Chí Minh</t>
  </si>
  <si>
    <t>Lưu Công Hoán</t>
  </si>
  <si>
    <t>Nguyễn Thị Minh Hiếu</t>
  </si>
  <si>
    <t>Quyết định chuyển trường đi - Ngày 10/08/2022</t>
  </si>
  <si>
    <t>Trần Mai Vân Anh</t>
  </si>
  <si>
    <t>079303004491</t>
  </si>
  <si>
    <t>0906645561</t>
  </si>
  <si>
    <t>207/51/17B Nguyễn văn Đậu, P11, , Quận Bình Thạnh - Tp. Hồ Chí Minh</t>
  </si>
  <si>
    <t>Mai Thị Tuyết Vân</t>
  </si>
  <si>
    <t>Quyết định chuyển Khóa - Ngành - Lớp - Ngày 15/08/2023</t>
  </si>
  <si>
    <t>Nguyễn Thị Phương Anh</t>
  </si>
  <si>
    <t>231356920</t>
  </si>
  <si>
    <t>0374783378</t>
  </si>
  <si>
    <t>Nguyễn Thị Phương Anh,Trường THPT Nguyễn Trường Tộ,Xã la Nan - Huyện Đức Cơ - Gia Lai</t>
  </si>
  <si>
    <t>Nguyễn Văn Nhất</t>
  </si>
  <si>
    <t xml:space="preserve">Quyết định chuyển Khóa - Ngành - Lớp - Ngày 15/08/2023; Quyết định tốt nghiệp - Ngày 10/09/2025; </t>
  </si>
  <si>
    <t>Trần Kiều Anh</t>
  </si>
  <si>
    <t>077303000136</t>
  </si>
  <si>
    <t>0383980747</t>
  </si>
  <si>
    <t>212/2D/1 Nguyễn Hữu Cảnh Phường Thắng Nhất TP Vũng Tàu</t>
  </si>
  <si>
    <t>Nguyễn Huyền Tôn Nữ Ái Chân</t>
  </si>
  <si>
    <t>212862662</t>
  </si>
  <si>
    <t>0702033699</t>
  </si>
  <si>
    <t>329/12/16 Tân Hương , quận Tân Phú , phường Tân Quý</t>
  </si>
  <si>
    <t>Pguyễn Phước Bảo Lân</t>
  </si>
  <si>
    <t>Nguyễn Thị Phương Dung</t>
  </si>
  <si>
    <t>Trần Ngọc Bảo Châu</t>
  </si>
  <si>
    <t>079303039972</t>
  </si>
  <si>
    <t>0764117758</t>
  </si>
  <si>
    <t>20 Đường 3413 Phạm Thế Hiển, P7, Q8, TP.HCM</t>
  </si>
  <si>
    <t>Trần Phước Nghĩa</t>
  </si>
  <si>
    <t>Phan Thị Ngọc Diễm</t>
  </si>
  <si>
    <t xml:space="preserve">Quyết định quay trở lại trường - Ngày 03/08/2023; Quyết định nghỉ học tạm thời - Ngày 19/09/2022; Quyết định chuyển Khóa - Ngành - Lớp - Ngày 15/08/2023; </t>
  </si>
  <si>
    <t>Lê Thị Hồng Chi</t>
  </si>
  <si>
    <t>215585187</t>
  </si>
  <si>
    <t>0328233515</t>
  </si>
  <si>
    <t>Lê Công Bố</t>
  </si>
  <si>
    <t>Phan Thị Tài</t>
  </si>
  <si>
    <t xml:space="preserve">Quyết định tốt nghiệp - Ngày 10/09/2025; Quyết định chuyển Khóa - Ngành - Lớp - Ngày 15/08/2023; </t>
  </si>
  <si>
    <t>Cao Thảo Chi</t>
  </si>
  <si>
    <t>233341973</t>
  </si>
  <si>
    <t>0385902238</t>
  </si>
  <si>
    <t>02 Dương Đình Nghệ Tổ 2 Phường Lê Lợi TP Kon Tum</t>
  </si>
  <si>
    <t>Cao Văn Chương</t>
  </si>
  <si>
    <t>Nguyễn Thị Sâm</t>
  </si>
  <si>
    <t>Nguyễn Phi Cường</t>
  </si>
  <si>
    <t>079203015635</t>
  </si>
  <si>
    <t>0936257320</t>
  </si>
  <si>
    <t>1421</t>
  </si>
  <si>
    <t>835/34/1 Nguyễn Duy Trinh, Phường Phú Hữu, Quận 9, Thành phố Hồ Chí Minh</t>
  </si>
  <si>
    <t>Nguyễn Phi Vũ</t>
  </si>
  <si>
    <t>Lê Thị Kim Loan</t>
  </si>
  <si>
    <t xml:space="preserve">Quyết định thôi học - Ngày 04/02/2026; Quyết định chuyển Khóa - Ngành - Lớp - Ngày 02/01/2024; Quyết định quay trở lại trường - Ngày 14/12/2023; Quyết định nghỉ học tạm thời - Ngày 21/03/2023; </t>
  </si>
  <si>
    <t>0902906733</t>
  </si>
  <si>
    <t>26/2 Thích Bửu Đăng Phường 1, Quận Gò Vấp, Thành phố Hồ Chí Minh</t>
  </si>
  <si>
    <t>Trần Viên Hui</t>
  </si>
  <si>
    <t>Bùi Thị Phương Dung</t>
  </si>
  <si>
    <t>038303002144</t>
  </si>
  <si>
    <t>CA TP. Thủ Đức</t>
  </si>
  <si>
    <t>0584575972</t>
  </si>
  <si>
    <t>Bùi Thị Phương Dung, 28/7 đường 138, tổ 2, khu phố 2, phường Tân Phú, TP. Thủ Đức</t>
  </si>
  <si>
    <t>Bùi Sỹ Huynh</t>
  </si>
  <si>
    <t>0869984628</t>
  </si>
  <si>
    <t>Lê Thị Tuấn</t>
  </si>
  <si>
    <t xml:space="preserve">Quyết định tốt nghiệp - Ngày 11/03/2026; Quyết định chuyển Khóa - Ngành - Lớp - Ngày 15/08/2023; </t>
  </si>
  <si>
    <t>Hồ Thị Hạ Duyên</t>
  </si>
  <si>
    <t>272912139</t>
  </si>
  <si>
    <t>0373845251</t>
  </si>
  <si>
    <t>1423</t>
  </si>
  <si>
    <t>5/4 ấp Tân Lập, xã Cây Gáo, huyện Trảng Bom, tỉnh Đồng Nai</t>
  </si>
  <si>
    <t>Hồ Nhật Tấn</t>
  </si>
  <si>
    <t>Lê Thị Lập</t>
  </si>
  <si>
    <t xml:space="preserve">Quyết định buộc thôi học - Ngày 06/06/2024; Quyết định chuyển Khóa - Ngành - Lớp - Ngày 15/08/2023; </t>
  </si>
  <si>
    <t>Huỳnh Ngọc Thu Hà</t>
  </si>
  <si>
    <t>079303002602</t>
  </si>
  <si>
    <t>0912634459</t>
  </si>
  <si>
    <t>1256</t>
  </si>
  <si>
    <t>98/64 Vạn Kiếp, Phường 3, Quận Bình Thạnh, Thành phố Hồ Chí Minh</t>
  </si>
  <si>
    <t>Huỳnh Việt Hưng</t>
  </si>
  <si>
    <t>Đỗ Thị Phương Nga</t>
  </si>
  <si>
    <t>Hà Minh Hiếu</t>
  </si>
  <si>
    <t>079203006877</t>
  </si>
  <si>
    <t>0896402374</t>
  </si>
  <si>
    <t>5/10 hẻm 99 đường Tây Hòa, tổ 6,khu phố 2, phường Phước Long A, Quận9, Thành phố Hồ Chí Minh</t>
  </si>
  <si>
    <t>Hà Mạnh Toàn</t>
  </si>
  <si>
    <t>Phan Thị Huyền Trân</t>
  </si>
  <si>
    <t>ĐÀ Nẵng</t>
  </si>
  <si>
    <t>201866041</t>
  </si>
  <si>
    <t>0774153248</t>
  </si>
  <si>
    <t>1425</t>
  </si>
  <si>
    <t>Đường nam kì khởi nghĩa, cổng sau trường việt hàn, phường hòa hải, quận ngũ hành sơn, tp. Đà Nẵng</t>
  </si>
  <si>
    <t>Nguyễn Ngọc Cứ</t>
  </si>
  <si>
    <t>Phạm Thị Lời</t>
  </si>
  <si>
    <t>Lê Thành Hưng</t>
  </si>
  <si>
    <t>080202000164</t>
  </si>
  <si>
    <t>0903309826</t>
  </si>
  <si>
    <t>1267</t>
  </si>
  <si>
    <t>128 Lô H chung cư Hưng Phú phường 10 quận 8 TPHCM</t>
  </si>
  <si>
    <t>Lê Minh Hùng</t>
  </si>
  <si>
    <t>Nguyễn Thị Tuyết</t>
  </si>
  <si>
    <t>Nguyễn Huy</t>
  </si>
  <si>
    <t>079203005046</t>
  </si>
  <si>
    <t>0938068305</t>
  </si>
  <si>
    <t>1268</t>
  </si>
  <si>
    <t>199 Trương Vĩnh Ký, Phường Tân Thành, Tân Phú, Thành phố Hồ Chí Minh</t>
  </si>
  <si>
    <t>Nguyễn Thế Hiển</t>
  </si>
  <si>
    <t>Lê Nhật Huy</t>
  </si>
  <si>
    <t>077203002218</t>
  </si>
  <si>
    <t>0866812970</t>
  </si>
  <si>
    <t>Lê Nhật Huy, 9 Ô2/12, KP Hải Tân, Phước Hải, Huyện Đất Đỏ - Bà Rịa-Vũng Tàu</t>
  </si>
  <si>
    <t>Lê Văn Nhật</t>
  </si>
  <si>
    <t xml:space="preserve">Quyết định chuyển Khóa - Ngành - Lớp - Ngày 15/08/2023; Quyết định tốt nghiệp - Ngày 11/03/2026; </t>
  </si>
  <si>
    <t>Nguyễn Thị Thanh Kiều</t>
  </si>
  <si>
    <t>212904846</t>
  </si>
  <si>
    <t>0564987513</t>
  </si>
  <si>
    <t>NGUYỄN THỊ THANH KIỀU, 0564987513, Xã Đức Tân, Huyện Mộ Đức - Quảng Ngãi</t>
  </si>
  <si>
    <t>Nguyễn Hồng Phong</t>
  </si>
  <si>
    <t>Lã Tùng Lâm</t>
  </si>
  <si>
    <t>Hà Tây</t>
  </si>
  <si>
    <t>001203028503</t>
  </si>
  <si>
    <t>0944885407</t>
  </si>
  <si>
    <t>My Hạ, Xã Thanh Mai, Huyện Thanh Oai, Hà Nội</t>
  </si>
  <si>
    <t>Lã Văn Hải</t>
  </si>
  <si>
    <t>Nguyễn Thị Dung</t>
  </si>
  <si>
    <t>Nguyễn Thị Kiều Liên</t>
  </si>
  <si>
    <t>221524221</t>
  </si>
  <si>
    <t>0582177842</t>
  </si>
  <si>
    <t>1430</t>
  </si>
  <si>
    <t>Uất Lâm, Hòa Hiệp Bắc, Đông Hòa, Phú Yên</t>
  </si>
  <si>
    <t>Nguyễn Đức Lẹm</t>
  </si>
  <si>
    <t>Nguyễn Thị Nghì</t>
  </si>
  <si>
    <t>Lưu Nguyễn Yến Linh</t>
  </si>
  <si>
    <t>285845753</t>
  </si>
  <si>
    <t>0367801654</t>
  </si>
  <si>
    <t>Thôn 7 - Xã Bình Minh - Huyện Bù Đăng - Bình Phước</t>
  </si>
  <si>
    <t>Lưu HIếu Thảo</t>
  </si>
  <si>
    <t>Nguyễn Thị Xuân Đào</t>
  </si>
  <si>
    <t>Phan Thị Yến Ly</t>
  </si>
  <si>
    <t>MI3900636809</t>
  </si>
  <si>
    <t>0705212245</t>
  </si>
  <si>
    <t>Phan Thị Yến Ly, Đại Phú, Hòa Quang Nam, Huyện Phú Hòa - Phú Yên</t>
  </si>
  <si>
    <t>Phan Huy Chương</t>
  </si>
  <si>
    <t xml:space="preserve">Quyết định chuyển Khóa - Ngành - Lớp - Ngày 15/08/2023; Quyết định tốt nghiệp - Ngày 16/09/2025; </t>
  </si>
  <si>
    <t>079203025607</t>
  </si>
  <si>
    <t>0794356405</t>
  </si>
  <si>
    <t>1870/7/23 Tỉnh lộ 10, Phường Tân Tạo, Quận Bình Tân, Thành phố Hồ Chí Minh</t>
  </si>
  <si>
    <t>Phạm Minh Triều</t>
  </si>
  <si>
    <t>Trần Nguyễn Huyền Vũ</t>
  </si>
  <si>
    <t xml:space="preserve">Quyết định xóa tên - Ngày 06/06/2024; Quyết định chuyển Khóa - Ngành - Lớp - Ngày 15/08/2023; </t>
  </si>
  <si>
    <t>Nguyễn Thị Trà My</t>
  </si>
  <si>
    <t>215552859</t>
  </si>
  <si>
    <t>0372942109</t>
  </si>
  <si>
    <t>Nguyễn Thị Trà My, Lớp 12A4, Trường THPT Võ Giữ</t>
  </si>
  <si>
    <t>Nguyễn Đình Cháu</t>
  </si>
  <si>
    <t>Đặng Thị Hoa</t>
  </si>
  <si>
    <t>Thị Thanh Ngân</t>
  </si>
  <si>
    <t>372080485</t>
  </si>
  <si>
    <t>0387327497</t>
  </si>
  <si>
    <t>Thị Thanh Ngân, 0387327497 , Số nhà 110, Ấp Cây Quéo - Thạnh Bình - Giồng Riềng - Kiên Giang</t>
  </si>
  <si>
    <t>Danh Út</t>
  </si>
  <si>
    <t>Thạch Thu Hận</t>
  </si>
  <si>
    <t>Lâm Thị Tuyết Ngân</t>
  </si>
  <si>
    <t>079303010534</t>
  </si>
  <si>
    <t>0779965141</t>
  </si>
  <si>
    <t>1436</t>
  </si>
  <si>
    <t>309 lô P, cư xá Thanh Đa, phường 27, quận Bình Thạnh, TP Hồ Chí Minh</t>
  </si>
  <si>
    <t>Lâm Quang Phúc</t>
  </si>
  <si>
    <t>Đoàn Thị Tuyết Trinh</t>
  </si>
  <si>
    <t>Nguyễn Hà Thanh Ngân</t>
  </si>
  <si>
    <t>079303032006</t>
  </si>
  <si>
    <t>0938572092</t>
  </si>
  <si>
    <t>1437</t>
  </si>
  <si>
    <t>47 Đường 45, phường Hiệp Bình Chánh, quận Thủ đức, TP HCM</t>
  </si>
  <si>
    <t>Nguyễn Cẩm Thoại</t>
  </si>
  <si>
    <t>Hà Thị Son</t>
  </si>
  <si>
    <t xml:space="preserve">Quyết định tốt nghiệp - Ngày 16/09/2025; Quyết định chuyển Khóa - Ngành - Lớp - Ngày 15/08/2023; </t>
  </si>
  <si>
    <t>Huỳnh Thị Thanh Nghi</t>
  </si>
  <si>
    <t>221543414</t>
  </si>
  <si>
    <t>0966933407</t>
  </si>
  <si>
    <t>1438</t>
  </si>
  <si>
    <t>Khu phố 4, phường Phú Thạnh, thành phố Tuy Hòa, tỉnh Phú Yên</t>
  </si>
  <si>
    <t>Nguyễn Đức Hữu</t>
  </si>
  <si>
    <t>Nguyễn Thị Xô</t>
  </si>
  <si>
    <t>Đặng Thị Ánh Nguyệt</t>
  </si>
  <si>
    <t>242002266</t>
  </si>
  <si>
    <t>0837955124</t>
  </si>
  <si>
    <t>ĐẶNG THỊ ÁNH NGUYỆT (0837955124), Tổ dân phố 7, Thị trấn Buôn Trấp, Huyện Krông A Na, Tỉnh Đắk Lắk</t>
  </si>
  <si>
    <t>Đặng Văn Sơn</t>
  </si>
  <si>
    <t>Vũ Thị Nga</t>
  </si>
  <si>
    <t>Nguyễn Quỳnh Như</t>
  </si>
  <si>
    <t>074303000066</t>
  </si>
  <si>
    <t>0933581569</t>
  </si>
  <si>
    <t>Nguyễn Quỳnh Như, 115/17/13 Khu Phố 2, Đường Số 5, Phường Linh Xuân, Quận Thủ Đức</t>
  </si>
  <si>
    <t>Nguyễn Thị Phương Nhung</t>
  </si>
  <si>
    <t>281365664</t>
  </si>
  <si>
    <t>0935427181</t>
  </si>
  <si>
    <t>1443</t>
  </si>
  <si>
    <t>250/1/8A, Võ Thị Sáu, Khu phố Tây A, Phường Đông Hoà, Thị xã Dĩ An, Tỉnh Bình Dương</t>
  </si>
  <si>
    <t>Nguyễn Tiến Hậu</t>
  </si>
  <si>
    <t>Lê Thị Hiếu</t>
  </si>
  <si>
    <t xml:space="preserve">Quyết định tam ngừng học - Ngày 01/03/2024; Quyết định chuyển Khóa - Ngành - Lớp - Ngày 15/08/2023; Quyết định quay trở lại trường - Ngày 22/08/2024; </t>
  </si>
  <si>
    <t>Lê Thị Xơ Ny</t>
  </si>
  <si>
    <t>054303002587</t>
  </si>
  <si>
    <t>0373241735</t>
  </si>
  <si>
    <t>Lê Thị Xơ Ny, SĐT  0373241735, Thôn Mỹ Thạnh Nam, Xã Hòa Phong, Huyện Tây Hòa - Phú Yên</t>
  </si>
  <si>
    <t>Lê Văn Tạo</t>
  </si>
  <si>
    <t>Cao Hỷ Phong</t>
  </si>
  <si>
    <t>BV HÙng Vương, Tp.HCM</t>
  </si>
  <si>
    <t>079203037250</t>
  </si>
  <si>
    <t>0915494203</t>
  </si>
  <si>
    <t>1445</t>
  </si>
  <si>
    <t>578 Nguyễn Duy p10q8</t>
  </si>
  <si>
    <t>Cao Kim Phước</t>
  </si>
  <si>
    <t>Trịnh Nga</t>
  </si>
  <si>
    <t>046203005678</t>
  </si>
  <si>
    <t>Trần Bảo Phúc - SĐT: 0792758598 - 21/15 đường Nguyễn Đình Chiểu, Phường Đông Hoà, Tp Dĩ An, tỉnh Bình Dương</t>
  </si>
  <si>
    <t>Trần Sự</t>
  </si>
  <si>
    <t>Trần Thị Lào</t>
  </si>
  <si>
    <t>Nguyễn Thị Mỹ Phương</t>
  </si>
  <si>
    <t>342086312</t>
  </si>
  <si>
    <t>0356560832</t>
  </si>
  <si>
    <t>Nguyễn Thị Mỹ Phương, 0356560832, khóm An Thịnh, phường An Bình A, Thành phố Hồng Ngự - Đồng Tháp</t>
  </si>
  <si>
    <t>Nguyễn Văn Đồng</t>
  </si>
  <si>
    <t>Nguyễn Thị Ngọc Mai</t>
  </si>
  <si>
    <t>241935275</t>
  </si>
  <si>
    <t>0948298393</t>
  </si>
  <si>
    <t>PHẠM MINH QUANG, 0948298393, số 38, thôn 1, Xã Dang Kang - Huyện Krông Bông - Đắk Lắk</t>
  </si>
  <si>
    <t>Phạm Minh Hùng</t>
  </si>
  <si>
    <t>301805387</t>
  </si>
  <si>
    <t>2675/3 đường Phạm Thế Hiển,P7,Q8,Tp.Hồ Chí Minh</t>
  </si>
  <si>
    <t>Trần Thị Xuân Giang</t>
  </si>
  <si>
    <t>Nguyễn Thị Thảo Quyên</t>
  </si>
  <si>
    <t>221531229</t>
  </si>
  <si>
    <t>0981252647</t>
  </si>
  <si>
    <t>1289</t>
  </si>
  <si>
    <t>Xóm 3, Đội 4, Phong Niên, Hòa Thắng, Phú Hòa, Phú Yên</t>
  </si>
  <si>
    <t>Nguyễn Tâm</t>
  </si>
  <si>
    <t>Nguyễn Thị Nở</t>
  </si>
  <si>
    <t>Nha Trang</t>
  </si>
  <si>
    <t>225947275</t>
  </si>
  <si>
    <t>0386327982</t>
  </si>
  <si>
    <t>Lớp 12A6 - Trường THPT Hà Huy Tập - Nha Trang - Khánh Hòa</t>
  </si>
  <si>
    <t>Nguyễn Phương Trang</t>
  </si>
  <si>
    <t>Phạm Nữ Phương Thảo</t>
  </si>
  <si>
    <t>052303011921</t>
  </si>
  <si>
    <t>0854225677</t>
  </si>
  <si>
    <t>12A3  , Trường THPT Nguyễn Hồng Đạo, Cát Hanh, Phù Cát, Bình Định</t>
  </si>
  <si>
    <t>Phạm Anh Tuyên</t>
  </si>
  <si>
    <t>Trần Thị Ngọc Nga</t>
  </si>
  <si>
    <t>Nguyễn Thị Minh Thiết</t>
  </si>
  <si>
    <t>261549971</t>
  </si>
  <si>
    <t>0347248771</t>
  </si>
  <si>
    <t>70 Lê Hồng Phong, phường Phú Thuỷ, TP. Phan Thiết, Bình Thuận</t>
  </si>
  <si>
    <t>Nguyễn Minh Thành</t>
  </si>
  <si>
    <t>Nguyễn Thị Thái</t>
  </si>
  <si>
    <t>Đỗ Minh Thông</t>
  </si>
  <si>
    <t>079203016859</t>
  </si>
  <si>
    <t>0765824137</t>
  </si>
  <si>
    <t>60/1/5 Phan Chu Trinh p24, Quận Bình Thạnh - Tp. Hồ Chí Minh</t>
  </si>
  <si>
    <t>Đỗ Hội Học</t>
  </si>
  <si>
    <t>Đỗ Thế Đoan Trang</t>
  </si>
  <si>
    <t xml:space="preserve">Quyết định quay trở lại trường - Ngày 28/02/2025; Quyết định tam ngừng học - Ngày 05/03/2024; Quyết định chuyển Khóa - Ngành - Lớp - Ngày 15/08/2023; </t>
  </si>
  <si>
    <t>Hồ Nguyễn Ngọc Minh Thư</t>
  </si>
  <si>
    <t>352670360</t>
  </si>
  <si>
    <t>0373086289</t>
  </si>
  <si>
    <t>1295</t>
  </si>
  <si>
    <t>Số nhà 422 khóm xuân bình tịnh biên an giang</t>
  </si>
  <si>
    <t>Hồ Minh Đường</t>
  </si>
  <si>
    <t>Nguyễn Hồng Thuy</t>
  </si>
  <si>
    <t>Hoàng Thị Thương</t>
  </si>
  <si>
    <t>241953785</t>
  </si>
  <si>
    <t>0396897962</t>
  </si>
  <si>
    <t>1297</t>
  </si>
  <si>
    <t>TDP6, Phường Thiện An, Thị xã Buôn Hồ, Tỉnh Đăk Lăk</t>
  </si>
  <si>
    <t>Hoàng Văn Lê</t>
  </si>
  <si>
    <t>Nguyễn Thị Tư</t>
  </si>
  <si>
    <t>241897730</t>
  </si>
  <si>
    <t>1298</t>
  </si>
  <si>
    <t>Thôn 7 xã Ea Phê huyện Krông Pắc tỉnh Đắk Lắk</t>
  </si>
  <si>
    <t xml:space="preserve">Quyết định chuyển Khóa - Ngành - Lớp - Ngày 10/10/2023; Quyết định quay trở lại trường - Ngày 11/09/2023; Quyết định chuyển Khóa - Ngành - Lớp - Ngày 10/10/2023; Quyết định tam ngừng học - Ngày 30/01/2023; Quyết định tam ngừng học - Ngày 22/02/2022; </t>
  </si>
  <si>
    <t>Đoàn Thị Thùy</t>
  </si>
  <si>
    <t>201897998</t>
  </si>
  <si>
    <t>0569495470</t>
  </si>
  <si>
    <t>1455</t>
  </si>
  <si>
    <t>Tổ 19, Bá Tùng 1, Hoà Quý, quận Ngũ Hành Sơn, thành phố Đà Nẵng</t>
  </si>
  <si>
    <t>Đoàn Minh Thu</t>
  </si>
  <si>
    <t>Bùi Thị Bích Thùy</t>
  </si>
  <si>
    <t>342147076</t>
  </si>
  <si>
    <t>0981549761</t>
  </si>
  <si>
    <t>Bùi Thị Bích Thùy, 0981549761, quốc lộ 30, khóm An Thạnh A, Phường An Lộc, Thành phố Hồng Ngự - Đồng Tháp</t>
  </si>
  <si>
    <t>Bùi Thanh Tài</t>
  </si>
  <si>
    <t>Phan Thị Bé Lệ</t>
  </si>
  <si>
    <t>Nguyễn Thị Thu Thủy</t>
  </si>
  <si>
    <t>272946639</t>
  </si>
  <si>
    <t>0359867363</t>
  </si>
  <si>
    <t>NGUYỄN THỊ THU THỦY - 12G3 - Trường TH-THCS-THPT Trịnh Hoài Đức - Ấp Quảng Lộc – Xã Quảng Tiến – Huyện Trảng Bom – Tỉnh Đồng Nai</t>
  </si>
  <si>
    <t>Đoàn Thị Hương</t>
  </si>
  <si>
    <t>Nguyễn Thụy Trúc Thy</t>
  </si>
  <si>
    <t>281337939</t>
  </si>
  <si>
    <t>0868851415</t>
  </si>
  <si>
    <t>14/4 khu phố Tây phường Vĩnh Phú, Thuận An, Bình Dương</t>
  </si>
  <si>
    <t>Nguyễn Thụy Cẩm Châu</t>
  </si>
  <si>
    <t>054203002393</t>
  </si>
  <si>
    <t>0835869281</t>
  </si>
  <si>
    <t>1457</t>
  </si>
  <si>
    <t>thôn Trường Thành, xã Sơn Thành Đông, huyện Tây Hoà, tỉnh Phú Yên</t>
  </si>
  <si>
    <t>Nguyễn Thị Quỳnh Trang</t>
  </si>
  <si>
    <t>58303002314</t>
  </si>
  <si>
    <t>0366191026</t>
  </si>
  <si>
    <t>1301</t>
  </si>
  <si>
    <t>liên sơn 1, phước vinh, ninh phước, ninh thuận</t>
  </si>
  <si>
    <t>Nguyễn Văn Hồng</t>
  </si>
  <si>
    <t>Nguyễn Thị Thọ</t>
  </si>
  <si>
    <t>Trường THPT Phước Bửu, Huyện Xuyên Mộc, Tỉnh Bà Rịa - Vũng Tàu.</t>
  </si>
  <si>
    <t>Nguyễn Thanh Trai</t>
  </si>
  <si>
    <t>Tống Thị Nhanh</t>
  </si>
  <si>
    <t xml:space="preserve">Quyết định chuyển Khóa - Ngành - Lớp - Ngày 15/08/2023; Quyết định tam ngừng học - Ngày 24/11/2023; Quyết định quay trở lại trường - Ngày 12/12/2023; </t>
  </si>
  <si>
    <t>Nguyễn Trường</t>
  </si>
  <si>
    <t>261647018</t>
  </si>
  <si>
    <t>0835672608</t>
  </si>
  <si>
    <t>1306</t>
  </si>
  <si>
    <t>Thôn 1 Nam Chính Đức Linh Bình Thuận</t>
  </si>
  <si>
    <t>Nguyễn Luyến</t>
  </si>
  <si>
    <t>Nguyễn Lê Hoàng Tuấn</t>
  </si>
  <si>
    <t>077203003361</t>
  </si>
  <si>
    <t>0385996974</t>
  </si>
  <si>
    <t>1308</t>
  </si>
  <si>
    <t>25/46 Nguyễn Hữu Cảnh, phường Thắng Nhất, thành phố Vũng Tàu</t>
  </si>
  <si>
    <t>Lê Thị Thanh Phượng</t>
  </si>
  <si>
    <t>Trần Khánh Uyên</t>
  </si>
  <si>
    <t>241918751</t>
  </si>
  <si>
    <t>0984.772.377</t>
  </si>
  <si>
    <t>1309</t>
  </si>
  <si>
    <t>Thôn 4 xã Eawer huyện Buôn Đôn tỉnh Đăk Lăk</t>
  </si>
  <si>
    <t>Trần Thế Nhượng</t>
  </si>
  <si>
    <t>Nguyễn Thị Lân</t>
  </si>
  <si>
    <t>Nguyễn Khánh Vân</t>
  </si>
  <si>
    <t>Xã Vân Từ, huyện Phú Xuyên, thành phố Hà Nội</t>
  </si>
  <si>
    <t>001303046456</t>
  </si>
  <si>
    <t>Công an huyện Phú Xuyên</t>
  </si>
  <si>
    <t>0387593203</t>
  </si>
  <si>
    <t>Bà nội- Thôn Vực, xã Vân Từ, huyện Phú xuyên, thành phố Hà Nội</t>
  </si>
  <si>
    <t>Trần Thị Hải Sâm</t>
  </si>
  <si>
    <t>0342514226</t>
  </si>
  <si>
    <t xml:space="preserve">Quyết định chuyển Khóa - Ngành - Lớp - Ngày 18/08/2023; Quyết định tốt nghiệp - Ngày 11/03/2026; Quyết định chuyển Khóa - Ngành - Lớp - Ngày 03/06/2024; </t>
  </si>
  <si>
    <t>Nguyễn Thị Tường Vy</t>
  </si>
  <si>
    <t>245473796</t>
  </si>
  <si>
    <t>0356239391</t>
  </si>
  <si>
    <t>Trần Thị Thu Lý</t>
  </si>
  <si>
    <t>Vương Phúc An</t>
  </si>
  <si>
    <t>372026954</t>
  </si>
  <si>
    <t>0334658834</t>
  </si>
  <si>
    <t>Vương Phúc An - 0334658834 -  Số 56/22 tổ 4, tỉnh lộ 28, KP 2, P. Pháo Đài, TP Hà Tiên, Kiên Giang</t>
  </si>
  <si>
    <t>Vương Văn Kịch</t>
  </si>
  <si>
    <t>Trương Thị Trang</t>
  </si>
  <si>
    <t>Đinh Ngọc Huỳnh Anh</t>
  </si>
  <si>
    <t>079303012084</t>
  </si>
  <si>
    <t>0399046375</t>
  </si>
  <si>
    <t>Trương Thị Kim Liên, ấp Tân Mai 2, Xã Phước Tân, thành phố Biên Hòa, Đồng Nai 0909263063</t>
  </si>
  <si>
    <t>Đinh Trung Dung</t>
  </si>
  <si>
    <t>Trương Thị Kim Liên</t>
  </si>
  <si>
    <t>Hồ Duy Anh</t>
  </si>
  <si>
    <t>079203040165</t>
  </si>
  <si>
    <t>0769272858</t>
  </si>
  <si>
    <t>A4/1A Tổ 4, Ấp 2, X. Bình Hưng, H. Bình Chánh</t>
  </si>
  <si>
    <t>Hồ Huy Trường</t>
  </si>
  <si>
    <t>Huỳnh Thị Hồng Nga</t>
  </si>
  <si>
    <t>Kiều Thị Kim Anh</t>
  </si>
  <si>
    <t>079303031731</t>
  </si>
  <si>
    <t>0933521198</t>
  </si>
  <si>
    <t>10/26 ấp 4, xã Đông Thạnh, huyện Hóc Môn, TPHCM</t>
  </si>
  <si>
    <t>Kiều Văn Hùng</t>
  </si>
  <si>
    <t>Nguyễn Thái Chí Anh</t>
  </si>
  <si>
    <t>042202000274</t>
  </si>
  <si>
    <t>0377826377</t>
  </si>
  <si>
    <t>1419</t>
  </si>
  <si>
    <t>Ấp 1 xã trừ văn thố huyện bàu bàng tỉnh bình dương</t>
  </si>
  <si>
    <t>Nguyễn Chí Quân</t>
  </si>
  <si>
    <t>Thái Thị Mùi</t>
  </si>
  <si>
    <t>Lê Thị Ngọc Anh</t>
  </si>
  <si>
    <t>038303022493</t>
  </si>
  <si>
    <t>0564324780</t>
  </si>
  <si>
    <t>1250</t>
  </si>
  <si>
    <t>tổ dân phố Tân Vinh  ,phường Hải Bình , thị xã Nghi Sơn , tỉnh Thanh Hoá</t>
  </si>
  <si>
    <t>Vương Hà Châu</t>
  </si>
  <si>
    <t>001303027010</t>
  </si>
  <si>
    <t>0343846747</t>
  </si>
  <si>
    <t>Vương Hà Châu - Thôn Trung , xã Văn Hoàng , huyện Phú Xuyên , Hà Nội</t>
  </si>
  <si>
    <t>Vương Ngọc Hưng</t>
  </si>
  <si>
    <t>241986749</t>
  </si>
  <si>
    <t>0865399171</t>
  </si>
  <si>
    <t>1252</t>
  </si>
  <si>
    <t>Thôn 6, Xã Ea Drong, Thị xã Buôn Hồ, Tỉnh Đăk Lăk</t>
  </si>
  <si>
    <t>Huỳnh Thị Mến</t>
  </si>
  <si>
    <t>Nguyễn Thị Bảo Chinh</t>
  </si>
  <si>
    <t>048303007383</t>
  </si>
  <si>
    <t>0774480252</t>
  </si>
  <si>
    <t>Nguyễn Thị Bảo Chinh - SĐT: 0774480252 - Tổ 8, Khu Phố 1, Thị trấn Ngãi Giao, Huyện Châu Đức, Tỉnh Bà Rịa - Vũng Tàu</t>
  </si>
  <si>
    <t>Đỗ Thị Phương Giang</t>
  </si>
  <si>
    <t>Lê Đình Cường</t>
  </si>
  <si>
    <t>064203014639</t>
  </si>
  <si>
    <t>0345010872</t>
  </si>
  <si>
    <t>1253</t>
  </si>
  <si>
    <t>Thôn Chư Bồ 2, Xã IaKla, Huyện Đức Cơ, Tỉnh Gia Lai</t>
  </si>
  <si>
    <t>Lê Đình Hoàng</t>
  </si>
  <si>
    <t>Hồ Thị Tình</t>
  </si>
  <si>
    <t>Nguyễn Thanh Đạt</t>
  </si>
  <si>
    <t>372100323</t>
  </si>
  <si>
    <t>0869164220</t>
  </si>
  <si>
    <t>1422</t>
  </si>
  <si>
    <t>417, Quốc Lộ 80, Phường Mỹ Đức, Hà Tiên - Kiên Giang</t>
  </si>
  <si>
    <t>Nguyễn Thanh Nam</t>
  </si>
  <si>
    <t>Trương Thị Sang</t>
  </si>
  <si>
    <t>Nguyễn Thị Kiều Diễm</t>
  </si>
  <si>
    <t>072303000663</t>
  </si>
  <si>
    <t>0386506522</t>
  </si>
  <si>
    <t>Ô2, ấp Bình Hòa, xã Phước Bình, thị xã Trảng Bàng, Tây Ninh</t>
  </si>
  <si>
    <t>Trà Thị Kiều Oanh</t>
  </si>
  <si>
    <t>Đoàn Đại Đô</t>
  </si>
  <si>
    <t>074203000156</t>
  </si>
  <si>
    <t>0964607703</t>
  </si>
  <si>
    <t>1241/2 TL43, kp2 ,P. Bình Chiểu ,TP. Thủ Đức , TP. HCM</t>
  </si>
  <si>
    <t>Đoàn Thanh Bình</t>
  </si>
  <si>
    <t>Bùi Ánh Ngọc</t>
  </si>
  <si>
    <t>Đặng Thị Tâm Đoan</t>
  </si>
  <si>
    <t>072303005992</t>
  </si>
  <si>
    <t>0974667627</t>
  </si>
  <si>
    <t>Đặng Thị Tâm Đoan, Lớp 12A8 trường THPT Quang Trung, Thị trấn Gò Dầu, Gò Dầu, Tây Ninh 0974667627</t>
  </si>
  <si>
    <t>Đặng Văn Đức</t>
  </si>
  <si>
    <t>Nguyễn Thị Chung</t>
  </si>
  <si>
    <t>Đinh Sỹ Việt Đức</t>
  </si>
  <si>
    <t>184469671</t>
  </si>
  <si>
    <t>0355346825</t>
  </si>
  <si>
    <t>1254</t>
  </si>
  <si>
    <t>Đội 2 , thôn Đại Lợi   xã Đức Thanh , huyện Đức Thọ , tỉnh Hà Tĩnh</t>
  </si>
  <si>
    <t>Đinh Đăng Khoa</t>
  </si>
  <si>
    <t>Nguyễn Thị Hồng Thịnh</t>
  </si>
  <si>
    <t xml:space="preserve">Quyết định xóa tên - Ngày 04/06/2025; Quyết định chuyển Khóa - Ngành - Lớp - Ngày 15/08/2023; </t>
  </si>
  <si>
    <t>Trần Tấn Dũng</t>
  </si>
  <si>
    <t>072203000153</t>
  </si>
  <si>
    <t>0369407321</t>
  </si>
  <si>
    <t>Trường THPT Trần Đại Nghĩa, Số 23, Đường Võ Thị Sáu, Khu phố 7, Phường 3, TP Tây Ninh, Tỉnh Tây Ninh</t>
  </si>
  <si>
    <t>Trần Quang Khải</t>
  </si>
  <si>
    <t>Trịnh Thúy Duy</t>
  </si>
  <si>
    <t>385876068</t>
  </si>
  <si>
    <t>0944620455</t>
  </si>
  <si>
    <t>1255</t>
  </si>
  <si>
    <t>Ấp Mỹ 2,xã Vĩnh Phú Đông ,huyện Phước Long,tỉnh Bạc Liêu</t>
  </si>
  <si>
    <t>Trịnh Thanh Tùng</t>
  </si>
  <si>
    <t>Lê Thị Xuyến</t>
  </si>
  <si>
    <t>Trương Thị Hương Giang</t>
  </si>
  <si>
    <t>241926426</t>
  </si>
  <si>
    <t>0379711223</t>
  </si>
  <si>
    <t>TRƯƠNG THỊ HƯƠNG GIANG, Lớp12A04, Trường THPT Phan Chu Trinh, Ea H'leo, Đắk Lắk</t>
  </si>
  <si>
    <t>Trương Văn Quán</t>
  </si>
  <si>
    <t>Trần Minh Hà</t>
  </si>
  <si>
    <t>215606304</t>
  </si>
  <si>
    <t>0935007721</t>
  </si>
  <si>
    <t>299 Quang Trung, thị xã An Nhơn, tỉnh Bình Định</t>
  </si>
  <si>
    <t>Trần Minh Hậu</t>
  </si>
  <si>
    <t>0905428448</t>
  </si>
  <si>
    <t>Nguyễn Thị kim Loan</t>
  </si>
  <si>
    <t xml:space="preserve">Quyết định tam ngừng học - Ngày 12/10/2023; Quyết định quay trở lại trường - Ngày 26/08/2024; Quyết định chuyển Khóa - Ngành - Lớp - Ngày 15/08/2023; </t>
  </si>
  <si>
    <t>Vương Ngọc Hân</t>
  </si>
  <si>
    <t>385876186</t>
  </si>
  <si>
    <t>0896694544</t>
  </si>
  <si>
    <t>1258</t>
  </si>
  <si>
    <t>Ấp Long Hòa, Thị Trấn Phước, Huyện Phước Long, Tỉnh Bạc Liêu</t>
  </si>
  <si>
    <t>Vương Ngọc Lãm</t>
  </si>
  <si>
    <t>Trung Thị Cẩm Vân</t>
  </si>
  <si>
    <t>Huỳnh Thị Hân</t>
  </si>
  <si>
    <t>215586822</t>
  </si>
  <si>
    <t>0343435056</t>
  </si>
  <si>
    <t>Huỳnh Thị Hân, 0343435056, Chánh Lợi, Cát Khánh, Phù Cát, Bình Định</t>
  </si>
  <si>
    <t>Huỳnh Thông</t>
  </si>
  <si>
    <t>Nông Thị Mỹ Phương</t>
  </si>
  <si>
    <t>331920971</t>
  </si>
  <si>
    <t>0937564335</t>
  </si>
  <si>
    <t>Nguyễn Thị Ngọc Hân, ĐT: 0704956588 - Lớp 12T2, Trường THPT Phạm Hùng, khóm 6, TT Long Hồ, huyện Long Hồ, Vĩnh Long</t>
  </si>
  <si>
    <t>Nguyễn Văn Be</t>
  </si>
  <si>
    <t>Lê Thị Lan</t>
  </si>
  <si>
    <t>Nguyễn Ngọc Hân</t>
  </si>
  <si>
    <t>206459768</t>
  </si>
  <si>
    <t>Nguyễn Ngọc Hùng</t>
  </si>
  <si>
    <t>Trần Thị Liểu</t>
  </si>
  <si>
    <t xml:space="preserve">Quyết định xóa tên - Ngày 21/11/2024; Quyết định chuyển Khóa - Ngành - Lớp - Ngày 15/08/2023; </t>
  </si>
  <si>
    <t>Gia Định, Tp.HCM</t>
  </si>
  <si>
    <t>0909359054</t>
  </si>
  <si>
    <t>1260</t>
  </si>
  <si>
    <t>113/98 Võ Duy Ninh, Phường 22, Quận Bình Thạnh, Thành phố Hồ Chí Minh</t>
  </si>
  <si>
    <t>Lương Thị Hồng</t>
  </si>
  <si>
    <t>Đặng Thanh Hiền</t>
  </si>
  <si>
    <t>079303012965</t>
  </si>
  <si>
    <t>0783511810</t>
  </si>
  <si>
    <t>1261</t>
  </si>
  <si>
    <t>154/3 Vũ Tùng P2 Quận Bình Thạnh Tp Hồ Chí Minh</t>
  </si>
  <si>
    <t>Đặng Đức Thuần</t>
  </si>
  <si>
    <t>Đinh Thị Tuyết</t>
  </si>
  <si>
    <t>Phạm Thị Thúy Hiền</t>
  </si>
  <si>
    <t>040303000278</t>
  </si>
  <si>
    <t>0378562548</t>
  </si>
  <si>
    <t>1263</t>
  </si>
  <si>
    <t>801 B3 Chung cư Đức khải, Phường Phú Mỹ, Quận 7, Thành phố Hồ Chí Minh</t>
  </si>
  <si>
    <t>Phạm Văn Nam</t>
  </si>
  <si>
    <t>Phạm Thị Thúy Hoài</t>
  </si>
  <si>
    <t>Đặng Thu Hiền</t>
  </si>
  <si>
    <t>038303019694</t>
  </si>
  <si>
    <t>0964693177</t>
  </si>
  <si>
    <t>ĐẶNG THU HIỀN ,Lô 199- Mặt bằng 1876, Phường Đông Hương, Thành phố Thanh Hóa, Thanh Hoá</t>
  </si>
  <si>
    <t>Đặng HỮu Ngọc</t>
  </si>
  <si>
    <t>Nguyễn Việt Hoàng</t>
  </si>
  <si>
    <t>221537208</t>
  </si>
  <si>
    <t>0911959405</t>
  </si>
  <si>
    <t>Khu phố 3, Phường Phú Đông, TP Tuy Hòa, Phú Yên</t>
  </si>
  <si>
    <t>Phan Hồ Kim Quyên</t>
  </si>
  <si>
    <t xml:space="preserve">Quyết định chuyển Khóa - Ngành - Lớp - Ngày 15/08/2023; Quyết định tam ngừng học - Ngày 01/11/2023; Quyết định quay trở lại trường - Ngày 08/01/2025; Quyết định tam ngừng học - Ngày 13/05/2024; Quyết định quay trở lại trường - Ngày 25/12/2023; </t>
  </si>
  <si>
    <t>Hồ Huy Hoàng</t>
  </si>
  <si>
    <t>231469401</t>
  </si>
  <si>
    <t>0973336779</t>
  </si>
  <si>
    <t>1264</t>
  </si>
  <si>
    <t>Đường Hoàng Sa tổ 7 phường Ia Kring tp Pleiku tỉnh Gia Lai</t>
  </si>
  <si>
    <t>Hồ Văn Tình</t>
  </si>
  <si>
    <t>Nguyễn Thị HIền</t>
  </si>
  <si>
    <t>001303043812</t>
  </si>
  <si>
    <t>0869072175</t>
  </si>
  <si>
    <t>1426</t>
  </si>
  <si>
    <t>172d lưu chí hiếu phường thắng nhất thành phố vũng tàu</t>
  </si>
  <si>
    <t>Nguyễn Thái Hiển</t>
  </si>
  <si>
    <t>Phạm Thị Hoài</t>
  </si>
  <si>
    <t>054203008346</t>
  </si>
  <si>
    <t>KP. Phú hiệp 1 Phường hòa hiệp trung . Thị xã đông hòa tỉnh phú yên</t>
  </si>
  <si>
    <t>Trần Mẫu</t>
  </si>
  <si>
    <t>Nguyễn Thị Ơi</t>
  </si>
  <si>
    <t>Lê Hữu Minh Khang</t>
  </si>
  <si>
    <t>068203006752</t>
  </si>
  <si>
    <t>0867154342</t>
  </si>
  <si>
    <t>TDP 2D - Thị trấn Đạ Tẻh - Huyện Đạ Tẻh - Tỉnh Lâm Đồng</t>
  </si>
  <si>
    <t>Lê Hoàng Đức Vũ</t>
  </si>
  <si>
    <t>Trần Thị Bích Châu</t>
  </si>
  <si>
    <t>Huỳnh Hoàng Khang</t>
  </si>
  <si>
    <t>382050563</t>
  </si>
  <si>
    <t>0948533645</t>
  </si>
  <si>
    <t>Ấp 2, Xã Khánh An, Huyện U Minh, Tỉnh Cà Mau</t>
  </si>
  <si>
    <t>Huỳnh Nguyễn Hoàng</t>
  </si>
  <si>
    <t>Nguyễn Hồng Sánh</t>
  </si>
  <si>
    <t>Nguyễn Quốc Khánh</t>
  </si>
  <si>
    <t>281341953</t>
  </si>
  <si>
    <t>0972684367</t>
  </si>
  <si>
    <t>1428</t>
  </si>
  <si>
    <t>109/41/2 Nguyễn Thái Bình, Phú Hòa, TP Thủ Dầu Một, Bình Dương</t>
  </si>
  <si>
    <t>Hoàng Thị Duyên</t>
  </si>
  <si>
    <t>Ngô Văn Khoa</t>
  </si>
  <si>
    <t>054203003061</t>
  </si>
  <si>
    <t>0389744840</t>
  </si>
  <si>
    <t>1271</t>
  </si>
  <si>
    <t>Phú Lễ, Hòa Thành</t>
  </si>
  <si>
    <t>122355755</t>
  </si>
  <si>
    <t>0384442997</t>
  </si>
  <si>
    <t>1429</t>
  </si>
  <si>
    <t>259 Lê thị Riêng- Thới An - q12</t>
  </si>
  <si>
    <t>Dương Ngọc Linh</t>
  </si>
  <si>
    <t>372114504</t>
  </si>
  <si>
    <t>0971185823</t>
  </si>
  <si>
    <t>1431</t>
  </si>
  <si>
    <t>21 Thành Thái, Phường Nguyễn Thanh Vân, Thành Phố Rạch Giá, Tỉnh Kiên Giang</t>
  </si>
  <si>
    <t>Dương Tuấn Lâm</t>
  </si>
  <si>
    <t>Trương Ngọc Hương</t>
  </si>
  <si>
    <t>0921971145</t>
  </si>
  <si>
    <t>1274</t>
  </si>
  <si>
    <t>282/60 Bùi Hữu Nghĩa phường 2 Quận Bình Thạnh TPHCM</t>
  </si>
  <si>
    <t>Hồ Văn Kiệt</t>
  </si>
  <si>
    <t>Phạm Nguyễn Uyên Ly</t>
  </si>
  <si>
    <t>Nguyễn Thị Phương Linh</t>
  </si>
  <si>
    <t>Xóm 16, Xã Xuân Thượng , huyện Xuân Trường , tỉnh Nam Định</t>
  </si>
  <si>
    <t>036303003619</t>
  </si>
  <si>
    <t>Cục cảnh sát quản lí hành chính về trật tự xã hội</t>
  </si>
  <si>
    <t>0779274671</t>
  </si>
  <si>
    <t>Nguyễn Văn Trung</t>
  </si>
  <si>
    <t>0977528068</t>
  </si>
  <si>
    <t>0987720448</t>
  </si>
  <si>
    <t xml:space="preserve">Quyết định chuyển Khóa - Ngành - Lớp - Ngày 22/08/2022; Quyết định chuyển Khóa - Ngành - Lớp - Ngày 15/08/2023; </t>
  </si>
  <si>
    <t>Nguyễn Thị Thủy Linh</t>
  </si>
  <si>
    <t>Buôn ma Thuột</t>
  </si>
  <si>
    <t>242010646</t>
  </si>
  <si>
    <t>0947513856</t>
  </si>
  <si>
    <t>Nguyễn Mạnh Dần</t>
  </si>
  <si>
    <t>Tạ Thị Na</t>
  </si>
  <si>
    <t>Đỗ Ngọc Linh</t>
  </si>
  <si>
    <t>049203000041</t>
  </si>
  <si>
    <t>0374962029</t>
  </si>
  <si>
    <t>ĐỖ NGỌC LINH, 0374962029, 23/36/100 đường Nguyễn Hữu Tiến, phường Tây Thạnh, quận Tân Phú, TP. Hồ Chí Minh</t>
  </si>
  <si>
    <t>Đỗ Viết Mai</t>
  </si>
  <si>
    <t>Nguyễn Thị Liêm</t>
  </si>
  <si>
    <t>Cao Văn Lĩnh</t>
  </si>
  <si>
    <t>064202012720</t>
  </si>
  <si>
    <t>Huyện chư păh, tỉnh gia lai</t>
  </si>
  <si>
    <t>0976707435</t>
  </si>
  <si>
    <t>Cao văn lĩnh, thôn 3, xã nghĩa hoà, huyện chư păh, tỉnh gia lai</t>
  </si>
  <si>
    <t>Cao Văn Ly</t>
  </si>
  <si>
    <t>Nguyễn Thị Hồng Loan</t>
  </si>
  <si>
    <t>062303000078</t>
  </si>
  <si>
    <t>0384604739</t>
  </si>
  <si>
    <t>Nguyễn Thị Hồng Loan, 457 Trần Phú, TP Kon Tum, tỉnh Kon Tum</t>
  </si>
  <si>
    <t>Nguyễn Đình Chương</t>
  </si>
  <si>
    <t>Hoàng Thị Ngọc Thúy</t>
  </si>
  <si>
    <t>Trần Thuý Lộc</t>
  </si>
  <si>
    <t>087303002589</t>
  </si>
  <si>
    <t>0901051904</t>
  </si>
  <si>
    <t>2/8A, đường Trần Văn Voi,khóm1, phường 4, TP Sa Đéc, tỉnh Đồng Tháp</t>
  </si>
  <si>
    <t>Nguyễn Xuân Lộc</t>
  </si>
  <si>
    <t>054203009640</t>
  </si>
  <si>
    <t>0389630836</t>
  </si>
  <si>
    <t>1433</t>
  </si>
  <si>
    <t>Khu phố phú lạc phường hòa hiệp nam đông hòa phú yên</t>
  </si>
  <si>
    <t>Lê Thị Như</t>
  </si>
  <si>
    <t>Nguyễn Ngọc Lực</t>
  </si>
  <si>
    <t>066203000714</t>
  </si>
  <si>
    <t>0346769403</t>
  </si>
  <si>
    <t>NGUYỄN NGỌC LỰC, 12A01, Trường THPT Phan Bội Châu, Huyện Krông Năng, Tỉnh Đắk Lắk</t>
  </si>
  <si>
    <t>Nguyễn Ngọc Hiệp</t>
  </si>
  <si>
    <t>241987771</t>
  </si>
  <si>
    <t>0969763528</t>
  </si>
  <si>
    <t>1279</t>
  </si>
  <si>
    <t>Thôn 16 xã eaning huyện cưkuin tỉnh đăk lăk</t>
  </si>
  <si>
    <t>Nguỹen Đình Bằng</t>
  </si>
  <si>
    <t>Dương Thị Hợi</t>
  </si>
  <si>
    <t>Châu Huệ Mẫn</t>
  </si>
  <si>
    <t>321792417</t>
  </si>
  <si>
    <t>0398.001.095</t>
  </si>
  <si>
    <t>Châu Văn Hồng</t>
  </si>
  <si>
    <t>Lê Võ Giáng My</t>
  </si>
  <si>
    <t>BV NDGia Định, Tp.HCM</t>
  </si>
  <si>
    <t>079303010440</t>
  </si>
  <si>
    <t>0909685610</t>
  </si>
  <si>
    <t>163 Đường số 8  Phường 11 Quận Gò VấpTP.Hồ Chí Minh</t>
  </si>
  <si>
    <t>Lê Hữu Phúc</t>
  </si>
  <si>
    <t>Võ Thị Thu Thảo</t>
  </si>
  <si>
    <t>Nguyễn Nhật Nam</t>
  </si>
  <si>
    <t>054203007690</t>
  </si>
  <si>
    <t>0326973304</t>
  </si>
  <si>
    <t>1281</t>
  </si>
  <si>
    <t>khu phố phước thịnh, thị trấn phú thứ, huyện tây hòa, tỉnh phú yên</t>
  </si>
  <si>
    <t>Nguyễn Xuân Bùi</t>
  </si>
  <si>
    <t>Nguyễn Thị Viện</t>
  </si>
  <si>
    <t>261651352</t>
  </si>
  <si>
    <t>0923726997</t>
  </si>
  <si>
    <t>1282</t>
  </si>
  <si>
    <t>Thôn Trũng Liêm - Xã Hàm Chính - Huyện Hàm Thuận Bắc - Tỉnh Bình Thuận</t>
  </si>
  <si>
    <t>Cao Thị Loan</t>
  </si>
  <si>
    <t>272863622</t>
  </si>
  <si>
    <t>0833293755</t>
  </si>
  <si>
    <t>Nguyễn Kim Ngân; Đường số 3- Ấp 2- Sông Nhạn- Cẩm Mỹ- Đồng Nai</t>
  </si>
  <si>
    <t>Vũ Ngọc Minh Nguyệt</t>
  </si>
  <si>
    <t>BV ND Gia Định, Tp.HCM</t>
  </si>
  <si>
    <t>079303022264</t>
  </si>
  <si>
    <t>0963841325</t>
  </si>
  <si>
    <t>1439</t>
  </si>
  <si>
    <t>674/21 Xô Viết Nghệ Tĩnh, Phường 25, Quận Bình Thạnh, Thành phố Hồ Chí Minh</t>
  </si>
  <si>
    <t>Vũ Việt Sơn</t>
  </si>
  <si>
    <t>Đoàn Thị Cẩm Thúy</t>
  </si>
  <si>
    <t>Đỗ Kim Nhân</t>
  </si>
  <si>
    <t>096303005171</t>
  </si>
  <si>
    <t>0911098742</t>
  </si>
  <si>
    <t>1440</t>
  </si>
  <si>
    <t>Ấp 8 ,xã Tân Thạnh,thị xã Giá Rai, tỉnh Bạc Liêu</t>
  </si>
  <si>
    <t>Đỗ Tiến Phúc</t>
  </si>
  <si>
    <t>Biện Thị Tâm</t>
  </si>
  <si>
    <t>La Bảo Nhi</t>
  </si>
  <si>
    <t>079303037529</t>
  </si>
  <si>
    <t>0794841509</t>
  </si>
  <si>
    <t>1285</t>
  </si>
  <si>
    <t>81/1/8 Huỳnh Mẫn Đạt P.19 Q. Bình Thạnh</t>
  </si>
  <si>
    <t>La Quí Hùng</t>
  </si>
  <si>
    <t>Trần Thị Thủy Tiên</t>
  </si>
  <si>
    <t>Trương Thị Yến Nhi</t>
  </si>
  <si>
    <t>054303000599</t>
  </si>
  <si>
    <t>0822460236</t>
  </si>
  <si>
    <t>Trương Thị Yến Nhi, 7/391 Lê Duẩn, Phường 7, Thành phố Tuy Hòa - Phú Yên</t>
  </si>
  <si>
    <t>Trương Minh Trí</t>
  </si>
  <si>
    <t>Trương Thị Thùy Linh</t>
  </si>
  <si>
    <t>Nguyễn Hoàng Ái Nhi</t>
  </si>
  <si>
    <t>079303015619</t>
  </si>
  <si>
    <t>0778996532</t>
  </si>
  <si>
    <t>THPT ĐÔNG ĐÔ - 12B NGUYỄN HỮU CẢNH, PHƯỜNG 19, QUẬN BÌNH THẠNH</t>
  </si>
  <si>
    <t>Nguyễn Văn Lợi</t>
  </si>
  <si>
    <t>Phạm Thị Phụng Hoàng</t>
  </si>
  <si>
    <t>Vũ Thị Thúy Nhi</t>
  </si>
  <si>
    <t>MI4000681166</t>
  </si>
  <si>
    <t>0947182447</t>
  </si>
  <si>
    <t>TDP6 - Đoàn Kết - Buôn Hồ- Đắk Lắk</t>
  </si>
  <si>
    <t>Vũ Văn Nam</t>
  </si>
  <si>
    <t>Nguyễn Thị Chỉnh</t>
  </si>
  <si>
    <t>Lê Huệ Ý Như</t>
  </si>
  <si>
    <t>301866316</t>
  </si>
  <si>
    <t>0921165909</t>
  </si>
  <si>
    <t>Lê Huệ Ý Như, lớp 12A4 trường THPT Thủ Thừa, huyện Thủ Thừa, tỉnh Long An</t>
  </si>
  <si>
    <t>Lê Minh Thiện</t>
  </si>
  <si>
    <t>Lê Thị Hạnh</t>
  </si>
  <si>
    <t>BV Quận 1, Tp.HCM</t>
  </si>
  <si>
    <t>321623182</t>
  </si>
  <si>
    <t>0376974891</t>
  </si>
  <si>
    <t>1286</t>
  </si>
  <si>
    <t>150 Đặng Thùy Trâm, Phường 13, Quận Bình Thạnh, Thành phố Hồ chí Minh</t>
  </si>
  <si>
    <t>Phan Thị Hồng Vân</t>
  </si>
  <si>
    <t>Nguyễn Đào Tuyết Nhung</t>
  </si>
  <si>
    <t>352670301</t>
  </si>
  <si>
    <t>0833667312</t>
  </si>
  <si>
    <t>12A4, THPT Xuân Tô, Tịnh Biên, An Giang</t>
  </si>
  <si>
    <t>Đào Thị Bích Thủy</t>
  </si>
  <si>
    <t>Đoàn Thị Ngọc Oanh</t>
  </si>
  <si>
    <t>312594713</t>
  </si>
  <si>
    <t>0342097641</t>
  </si>
  <si>
    <t>1444</t>
  </si>
  <si>
    <t>Ấp Lương Phú A xã Lương Hòa Lạc huyện Chợ Gạo tỉnh Tiền Giang</t>
  </si>
  <si>
    <t>Đoàn Thị Thanh Hoa</t>
  </si>
  <si>
    <t xml:space="preserve">Quyết định chuyển Khóa - Ngành - Lớp - Ngày 15/08/2023; Quyết định xóa tên - Ngày 03/09/2025; </t>
  </si>
  <si>
    <t>Lê Hoàng Phong</t>
  </si>
  <si>
    <t>077203007445</t>
  </si>
  <si>
    <t>0923923105</t>
  </si>
  <si>
    <t>1446</t>
  </si>
  <si>
    <t>26 Ngô Quyền, Phường Thắng Nhất, Thành phố Bà Rịa</t>
  </si>
  <si>
    <t>Huỳnh Nguyễn Huy Phúc</t>
  </si>
  <si>
    <t>261678573</t>
  </si>
  <si>
    <t>0949455335</t>
  </si>
  <si>
    <t>Trường THCS&amp;THPT Lê Lợi, 111, Nguyễn Hội, Phường Phú Tài, Tp. Phan Thiết, tỉnh Bình Thuận</t>
  </si>
  <si>
    <t>Huỳnh Văn Lợi</t>
  </si>
  <si>
    <t>Nguyễn Phương Thảo</t>
  </si>
  <si>
    <t>Nguyễn Thị Hồng Phương</t>
  </si>
  <si>
    <t>215552983</t>
  </si>
  <si>
    <t>0362617405</t>
  </si>
  <si>
    <t>Nguyễn Thị Hồng Phương, Lớp 12A4, Trường THPT Võ Giữ</t>
  </si>
  <si>
    <t>Nguyễn Hữu Tấn</t>
  </si>
  <si>
    <t>Huỳnh Thị Nữ</t>
  </si>
  <si>
    <t>Phạm Lệ Phượng</t>
  </si>
  <si>
    <t>079303002090</t>
  </si>
  <si>
    <t>0378547541</t>
  </si>
  <si>
    <t>86/2, Kp Long Đại,Phường Long Phước, tp.Thủ Đức, Thành phố Hồ Chí Minh, Thành phố Thủ Đức - Tp. Hồ Chí Minh</t>
  </si>
  <si>
    <t>Phạm Văn Nở</t>
  </si>
  <si>
    <t>Mai Lệ Đào</t>
  </si>
  <si>
    <t>Nguyễn Bình Phương Quyên</t>
  </si>
  <si>
    <t>241915614</t>
  </si>
  <si>
    <t>0845563566</t>
  </si>
  <si>
    <t>Xã Hòa Lễ - Huyện Krông Bông - Đắk Lắk</t>
  </si>
  <si>
    <t>Nguyễn Minh Dũng</t>
  </si>
  <si>
    <t>Nguyễn Thị Thùy Dương</t>
  </si>
  <si>
    <t>Nguyễn Hoàng Thảo Quyên</t>
  </si>
  <si>
    <t>231429264</t>
  </si>
  <si>
    <t>0942826334</t>
  </si>
  <si>
    <t>44 Lê Lợi, P. Hội Thương, Pleiku, Gia Lai</t>
  </si>
  <si>
    <t>Nguyễn Văn Liên</t>
  </si>
  <si>
    <t>Nguyễn Yến Quyên</t>
  </si>
  <si>
    <t>079303001722</t>
  </si>
  <si>
    <t>0903320087</t>
  </si>
  <si>
    <t>1447</t>
  </si>
  <si>
    <t>345 Lô B cư xá Thanh Đa, Phường 27, Quận Bình Thạnh, Tp.Hồ Chí Minh</t>
  </si>
  <si>
    <t>Nguyễn Đức Quy</t>
  </si>
  <si>
    <t>Nguyễn Thị Thanh Yến</t>
  </si>
  <si>
    <t>Nguyễn Thị Mỹ Quyên</t>
  </si>
  <si>
    <t>054303003959</t>
  </si>
  <si>
    <t>0961269840</t>
  </si>
  <si>
    <t>Uất lâm xã hòa hiệp bắc thi xã đông hòa tỉnh phú yên</t>
  </si>
  <si>
    <t>231428702</t>
  </si>
  <si>
    <t>0375214629</t>
  </si>
  <si>
    <t>1290</t>
  </si>
  <si>
    <t>82 Lạc Long quân tổ 5 Phường Thắng Lợi tp Pleiku Tỉnh Gia Lai</t>
  </si>
  <si>
    <t>Nguyễn Đức Khiên</t>
  </si>
  <si>
    <t>Trần Thị Thùy Dương</t>
  </si>
  <si>
    <t>Bùi Trường Sơn</t>
  </si>
  <si>
    <t>031203000286</t>
  </si>
  <si>
    <t>0981631416</t>
  </si>
  <si>
    <t>1292</t>
  </si>
  <si>
    <t>Câu Hạ B, Quang Trung, An Lão, Hải Phòng</t>
  </si>
  <si>
    <t>Bùi Đức Duy</t>
  </si>
  <si>
    <t>Vũ Thị Lan</t>
  </si>
  <si>
    <t>Bùi Tuấn Sơn</t>
  </si>
  <si>
    <t>285870421</t>
  </si>
  <si>
    <t>0926195505</t>
  </si>
  <si>
    <t>1448</t>
  </si>
  <si>
    <t>Đội 8 ấp cầu 2 xã đồng tiến huyện đồng phú tỉnh bình phước</t>
  </si>
  <si>
    <t>Bùi Tuấn Tuệ</t>
  </si>
  <si>
    <t>Trần Thị Sen</t>
  </si>
  <si>
    <t>Lê Trung Sơn</t>
  </si>
  <si>
    <t>060203000362</t>
  </si>
  <si>
    <t>0369143382</t>
  </si>
  <si>
    <t>Lê Xuân Trường</t>
  </si>
  <si>
    <t>Vũ Thị Sương</t>
  </si>
  <si>
    <t>187617302</t>
  </si>
  <si>
    <t>0358761072</t>
  </si>
  <si>
    <t>Xóm 12, Diễn Đoài , Diễn Châu , Nghệ An</t>
  </si>
  <si>
    <t>Vũ Văn Đạt</t>
  </si>
  <si>
    <t>Phan Thị Thái</t>
  </si>
  <si>
    <t>Nguyễn Văn Thái</t>
  </si>
  <si>
    <t>036203003124</t>
  </si>
  <si>
    <t>0964025046</t>
  </si>
  <si>
    <t>1293</t>
  </si>
  <si>
    <t>180/3B, ĐƯỜNG TL 30, KP1, PHƯỜNG THẠNH LỘC QUẬN 12, TPHCM</t>
  </si>
  <si>
    <t>Nguyễn Văn Trình</t>
  </si>
  <si>
    <t>Lê Thị Hồng Thắm</t>
  </si>
  <si>
    <t>079303002842</t>
  </si>
  <si>
    <t>0908907746</t>
  </si>
  <si>
    <t>B8/20, ấp 2A , xã Vĩnh Lộc B, huyện Bình Chánh,TP Hồ Chí Minh</t>
  </si>
  <si>
    <t>Lê Văn Sáu</t>
  </si>
  <si>
    <t>Nguyễn Thị Tuyết Trinh</t>
  </si>
  <si>
    <t>Nguyễn Dương Phương Thảo</t>
  </si>
  <si>
    <t>215552899</t>
  </si>
  <si>
    <t>0347349810</t>
  </si>
  <si>
    <t>Nguyễn Dương Phương Thảo, Lớp 12A4, Trường THPT Võ Giữ</t>
  </si>
  <si>
    <t>Nguyễn văn Rừng</t>
  </si>
  <si>
    <t>Dương Thị Tuyết Vân</t>
  </si>
  <si>
    <t>Lưu Đặng Thảo</t>
  </si>
  <si>
    <t>372114794</t>
  </si>
  <si>
    <t>0941595926</t>
  </si>
  <si>
    <t>Lưu Đặng Thảo, sđt: 0941595926, Đ/c: 28 Đinh Công Tráng, phường Rạch Sỏi, TP Rạch Giá, tỉnh Kiên Giang</t>
  </si>
  <si>
    <t>Lưu Đặng Trí</t>
  </si>
  <si>
    <t>Trần Ái Tuyết</t>
  </si>
  <si>
    <t>Trương Thị Phương Thảo</t>
  </si>
  <si>
    <t>372079262</t>
  </si>
  <si>
    <t>0795474970</t>
  </si>
  <si>
    <t>Trương Thị Phương Thảo - 0795474970 - Số 133 đường Nam Hồ, Khu phố 2, Phường Tô Châu, TP. Hà Tiên, Kiên Giang</t>
  </si>
  <si>
    <t>Trương Văn Bi</t>
  </si>
  <si>
    <t>Huỳnh Thị Có</t>
  </si>
  <si>
    <t>Lê Thị Thanh Thảo</t>
  </si>
  <si>
    <t>272996826</t>
  </si>
  <si>
    <t>0329308961</t>
  </si>
  <si>
    <t>Trường THPT Cẩm Mỹ - Long Giao - Cẩm Mỹ - Đồng Nai</t>
  </si>
  <si>
    <t>Lê Văn Tài</t>
  </si>
  <si>
    <t>Phạm Thị Cúc</t>
  </si>
  <si>
    <t>272953288</t>
  </si>
  <si>
    <t>0397652473</t>
  </si>
  <si>
    <t>1451</t>
  </si>
  <si>
    <t>Ấp 4 xã lộ 25 huyện thống nhất tỉnh đồng nai</t>
  </si>
  <si>
    <t>Nguyễn Tấn Cường</t>
  </si>
  <si>
    <t>321738814</t>
  </si>
  <si>
    <t>0364749902</t>
  </si>
  <si>
    <t>1452</t>
  </si>
  <si>
    <t>Nguyễn Thị Minh Thư,0364749902,xã Cẩm Sơn, huyện Mỏ Cày Nam, tỉnh Bến Tre</t>
  </si>
  <si>
    <t>Nguyễn Văn Ghi</t>
  </si>
  <si>
    <t>Nguyễn Thị MInh Bằng</t>
  </si>
  <si>
    <t xml:space="preserve">Quyết định quay trở lại trường - Ngày 18/12/2025; Quyết định tam ngừng học - Ngày 07/03/2024; Quyết định chuyển Khóa - Ngành - Lớp - Ngày 15/08/2023; </t>
  </si>
  <si>
    <t>Hoàng Nữ Anh Thư</t>
  </si>
  <si>
    <t>197458700</t>
  </si>
  <si>
    <t>0944675245</t>
  </si>
  <si>
    <t>Hoàng Nữ Anh Thư, 0944675245, Khu phố 9, Thị trấn Gio Linh, Huyện Gio Linh, Quảng Trị</t>
  </si>
  <si>
    <t>Hoàng Phương Đông</t>
  </si>
  <si>
    <t>Trần Thị Diệp</t>
  </si>
  <si>
    <t>Nguyễn Lê Minh Thư</t>
  </si>
  <si>
    <t>079303027552</t>
  </si>
  <si>
    <t>0967650214</t>
  </si>
  <si>
    <t>482/51/10A Lê Quang Định, phường 11, Quận Bình Thạnh - Tp. Hồ Chí Minh</t>
  </si>
  <si>
    <t>Lê Thị Ngọc Giàu</t>
  </si>
  <si>
    <t>Trương Minh Thức</t>
  </si>
  <si>
    <t>054203003109</t>
  </si>
  <si>
    <t>0945233432</t>
  </si>
  <si>
    <t>1453</t>
  </si>
  <si>
    <t>Xã Bình Ngọc Tp Tuy Hoà Phú Yên</t>
  </si>
  <si>
    <t>Trương Văn Trình</t>
  </si>
  <si>
    <t>Trần Thị Thu Thương</t>
  </si>
  <si>
    <t>206454976</t>
  </si>
  <si>
    <t>0367112537</t>
  </si>
  <si>
    <t>1454</t>
  </si>
  <si>
    <t>Tổ 4, Bình Quang, Bình Quế, Thăng Bình , Quảng Nam</t>
  </si>
  <si>
    <t>Trần Văn Đàng</t>
  </si>
  <si>
    <t>Nguyễn Thị Sinh</t>
  </si>
  <si>
    <t>Châu Thanh Thúy</t>
  </si>
  <si>
    <t>079303015868</t>
  </si>
  <si>
    <t>0933102319</t>
  </si>
  <si>
    <t>117/11 Trần Kế Xương, Phường 7, Quận Phú Nhuận, TP Hồ Chí Minh</t>
  </si>
  <si>
    <t>Châu Ngọc Bình</t>
  </si>
  <si>
    <t>Lê Thị Loan</t>
  </si>
  <si>
    <t>Phạm Ngọc Tiến</t>
  </si>
  <si>
    <t>054203001396</t>
  </si>
  <si>
    <t>0886327544</t>
  </si>
  <si>
    <t>1456</t>
  </si>
  <si>
    <t>Khu Phố 5, Phường Phú Đông, Thành Phố Tuy Hoà,Tỉnh Phú Yên</t>
  </si>
  <si>
    <t>Phạm MInh Tú</t>
  </si>
  <si>
    <t>Nguyễn Thị Tình</t>
  </si>
  <si>
    <t>Nông Chí Toàn</t>
  </si>
  <si>
    <t>052203002525</t>
  </si>
  <si>
    <t>0335801097</t>
  </si>
  <si>
    <t>Nông Chí Toàn, 0335801097, Chánh Hóa , Cát Thành ,Phù Cát , Bình Định</t>
  </si>
  <si>
    <t>Nông Thành Công</t>
  </si>
  <si>
    <t>Huỳnh Thị Kiên</t>
  </si>
  <si>
    <t>Nguyễn Thị Trà</t>
  </si>
  <si>
    <t>187883744</t>
  </si>
  <si>
    <t>0385332723</t>
  </si>
  <si>
    <t>Làng Long Giang, Xã Xuân Lam, Huyện Hưng Nguyên - Nghệ An</t>
  </si>
  <si>
    <t>Lê Thị Phượng</t>
  </si>
  <si>
    <t>Nguyễn Thị Bích Trà</t>
  </si>
  <si>
    <t>051303002370</t>
  </si>
  <si>
    <t>0357438995</t>
  </si>
  <si>
    <t>1300</t>
  </si>
  <si>
    <t>Số 139, Tân Trung A, xã Eatóh, huyện Krông Năng, tỉnh Đăk Lăk.</t>
  </si>
  <si>
    <t>Nguyễn Văn Nguyên</t>
  </si>
  <si>
    <t>Huỳnh Thị Hà</t>
  </si>
  <si>
    <t>128/20 Lê Văn Duyệt, phường 1, Quận Bình Thạnh - Tp. Hồ Chí Minh</t>
  </si>
  <si>
    <t>Đỗ Minh Tài</t>
  </si>
  <si>
    <t>Phạm Ngọc Phương Yến</t>
  </si>
  <si>
    <t xml:space="preserve">Quyết định nghỉ học tạm thời - Ngày 23/06/2025; Quyết định quay trở lại trường - Ngày 31/12/2025; Quyết định chuyển Khóa - Ngành - Lớp - Ngày 15/08/2023; </t>
  </si>
  <si>
    <t>Nguyễn Hồ Ngọc Trân</t>
  </si>
  <si>
    <t>312526600</t>
  </si>
  <si>
    <t>0367244810</t>
  </si>
  <si>
    <t>12A4 - Nguyễn Hồ Ngọc Trân - 0367244810 -  199 Trần Hưng Đạo, phường 6, thành phố Mỹ Tho, tỉnh Tiền Giang</t>
  </si>
  <si>
    <t>Hồ Thị Thúy Nga</t>
  </si>
  <si>
    <t>Bùi Nguyễn Thủy Trúc</t>
  </si>
  <si>
    <t>281318564</t>
  </si>
  <si>
    <t>0944552854</t>
  </si>
  <si>
    <t>BÙI NGUYỄN THỦY TRÚC, 38/9 Trần Quốc Toản Khu Phố Bình Minh 1, Phường Dĩ An, Tp Dĩ An, Tỉnh Bình Dương</t>
  </si>
  <si>
    <t>Bùi Tấn Tâm</t>
  </si>
  <si>
    <t>Nguyễn Thị Thủy Trâm</t>
  </si>
  <si>
    <t>Trần Thị Thu Trúc</t>
  </si>
  <si>
    <t>054303003938</t>
  </si>
  <si>
    <t>0348420436</t>
  </si>
  <si>
    <t>1303</t>
  </si>
  <si>
    <t>Ninh tịnh 2,Phường 9,TP Tuy Hòa</t>
  </si>
  <si>
    <t>Bùi Thị Cúc</t>
  </si>
  <si>
    <t>Lê Đình Thành Trung</t>
  </si>
  <si>
    <t>077203001175</t>
  </si>
  <si>
    <t>0966142993</t>
  </si>
  <si>
    <t>1334/18 Đường 30/4 phường 12, Thành phố Vũng Tàu</t>
  </si>
  <si>
    <t>Lê Đình Thắng</t>
  </si>
  <si>
    <t>0913858693</t>
  </si>
  <si>
    <t>Nguyễn Thị Lương</t>
  </si>
  <si>
    <t>0989350393</t>
  </si>
  <si>
    <t>Cục Trưởng Cục Cảnh sát Quản Lý Hành Chính Về Trật Tự Xã Hội</t>
  </si>
  <si>
    <t>1334/26 đường 30/4 phường 12 thành phố Vũng Tàu</t>
  </si>
  <si>
    <t>Trần Ngọc Thạch</t>
  </si>
  <si>
    <t>0394767937</t>
  </si>
  <si>
    <t>Lê Thị Thêu</t>
  </si>
  <si>
    <t>0395165745</t>
  </si>
  <si>
    <t>Vũ Văn Tú</t>
  </si>
  <si>
    <t>075203003366</t>
  </si>
  <si>
    <t>0389034974</t>
  </si>
  <si>
    <t>33/88, Tổ 10 - KP 2A, P. Long Bình, Thành phố Biên Hòa - Đồng Nai</t>
  </si>
  <si>
    <t>Vũ Văn Tài</t>
  </si>
  <si>
    <t>Ngô Thị Phương</t>
  </si>
  <si>
    <t>Khương Thi Anh Tuấn</t>
  </si>
  <si>
    <t>241953718</t>
  </si>
  <si>
    <t>0984725743</t>
  </si>
  <si>
    <t>1307</t>
  </si>
  <si>
    <t>Thôn 1A, Xã Ea Siên, Thị xã Buôn Hồ, Tỉnh Đăk Lăk</t>
  </si>
  <si>
    <t>Khương Bá Vĩnh</t>
  </si>
  <si>
    <t>Thi Thị Hồng</t>
  </si>
  <si>
    <t>Nguyễn Minh Tường</t>
  </si>
  <si>
    <t>079203030728</t>
  </si>
  <si>
    <t>0368078884</t>
  </si>
  <si>
    <t>Block A3, đường số 7, khu đô thị Lợi Bình Nhơn, xã Lợi Bình Nhơn, tp Tân An, Long An</t>
  </si>
  <si>
    <t>Nguyễn Văn Hóa</t>
  </si>
  <si>
    <t>Nguyễn Thị Thu Dung</t>
  </si>
  <si>
    <t>066302000415</t>
  </si>
  <si>
    <t>0867011025</t>
  </si>
  <si>
    <t>NGUYỄN THỊ ÁNH TUYẾT, lớp 12A3, Trường THPT Ea Súp, Đắk Lắk</t>
  </si>
  <si>
    <t>Nguyễn Cách</t>
  </si>
  <si>
    <t>Trần Thị Xuân Mai</t>
  </si>
  <si>
    <t>Nguyễn Thị Thu Uyên</t>
  </si>
  <si>
    <t>033303002533</t>
  </si>
  <si>
    <t>0387758142</t>
  </si>
  <si>
    <t>Thôn Phí Xá,Xã Lệ Xá, Huyện Tiên Lữ,Tỉnh Hưng Yên</t>
  </si>
  <si>
    <t>Nguyễn Minh Tranh</t>
  </si>
  <si>
    <t>Vũ Thị Nhung</t>
  </si>
  <si>
    <t>Nguyễn Thảo Vy</t>
  </si>
  <si>
    <t>070303005946</t>
  </si>
  <si>
    <t>0353607270</t>
  </si>
  <si>
    <t>1313</t>
  </si>
  <si>
    <t>Thôn 7 xã long giang thị xã phước long tỉnh bình phước</t>
  </si>
  <si>
    <t>VõThị Bình Phước</t>
  </si>
  <si>
    <t>Trương Khả Vy</t>
  </si>
  <si>
    <t>215594686</t>
  </si>
  <si>
    <t>Cục trưởng cục cảnh sát về quản lí hành chính và trật tự xã hội</t>
  </si>
  <si>
    <t>0965120006</t>
  </si>
  <si>
    <t>99 Quang Trung Phường Bình Định thị xã An Nhơn tỉnh Bình Định</t>
  </si>
  <si>
    <t>Trương Đình Sơn</t>
  </si>
  <si>
    <t>0905238387</t>
  </si>
  <si>
    <t>Phan Thị Nhung</t>
  </si>
  <si>
    <t>0933034341</t>
  </si>
  <si>
    <t>Nguyễn Thị Tiểu Yến</t>
  </si>
  <si>
    <t>342086744</t>
  </si>
  <si>
    <t>0847813455</t>
  </si>
  <si>
    <t>1314</t>
  </si>
  <si>
    <t>Khóm An Thạnh B Phường An Lộc Thành Phố Hồng Ngự Đồng Tháp</t>
  </si>
  <si>
    <t>Nguyễn Văn Lập</t>
  </si>
  <si>
    <t>Nguyễn Thị Mỹ Dung</t>
  </si>
  <si>
    <t>Trần Đức Công</t>
  </si>
  <si>
    <t>042203002587</t>
  </si>
  <si>
    <t>0799085094</t>
  </si>
  <si>
    <t>Trần Đình Xuân Số nhà 10,Đường Nguyễn Hằng Chi,Tdp Liên Giang,P Kỳ Long,Tx Kỳ Anh, Hà Tĩnh</t>
  </si>
  <si>
    <t>0384537458</t>
  </si>
  <si>
    <t>0328707461</t>
  </si>
  <si>
    <t>S25-64C</t>
  </si>
  <si>
    <t>044204000428</t>
  </si>
  <si>
    <t>0763126178</t>
  </si>
  <si>
    <t>Trần Thị Hoài Đức Hòa Long An</t>
  </si>
  <si>
    <t>Trần Hữu Đông</t>
  </si>
  <si>
    <t>Trần Thị Hoài</t>
  </si>
  <si>
    <t>0705976259</t>
  </si>
  <si>
    <t>Lê Anh Đức</t>
  </si>
  <si>
    <t>Tỉnh Thái Bình</t>
  </si>
  <si>
    <t>034204005995</t>
  </si>
  <si>
    <t>0934183286</t>
  </si>
  <si>
    <t>09. ĐHT22,Tổ 8, KP1A, Phường Đông Hưng Thuận, Quận 12, TPHCM</t>
  </si>
  <si>
    <t>LÊ THÁI HÀ</t>
  </si>
  <si>
    <t>0933554486</t>
  </si>
  <si>
    <t>LÊ THỊ HUỆ</t>
  </si>
  <si>
    <t>Võ Khánh Duy</t>
  </si>
  <si>
    <t>072204000735</t>
  </si>
  <si>
    <t>0833086939</t>
  </si>
  <si>
    <t>2156-Tổ 13 - Ấp B2 - Phước Minh - Dương Minh Châu - Tây Ninh ( Võ Thị Sửu(mẹ))</t>
  </si>
  <si>
    <t>Võ Văn Hạnh</t>
  </si>
  <si>
    <t>0936029700</t>
  </si>
  <si>
    <t>Võ Thị Sửu</t>
  </si>
  <si>
    <t>0935129079</t>
  </si>
  <si>
    <t>082304002960</t>
  </si>
  <si>
    <t>Cục Trưởng Cục Cảnh Sát Quản Lí Hành Chính Về Trật Tự Xã Hội</t>
  </si>
  <si>
    <t>0378318984</t>
  </si>
  <si>
    <t>59 Nguyễn Trãi khu phố 2 phường 3, Thị xã Gò Công, tỉnh Tiền Giang</t>
  </si>
  <si>
    <t>0962763967</t>
  </si>
  <si>
    <t>Đỗ Thị Dung</t>
  </si>
  <si>
    <t>0916259460</t>
  </si>
  <si>
    <t>Lương Bảo Huy</t>
  </si>
  <si>
    <t>077204003082</t>
  </si>
  <si>
    <t>0382359171</t>
  </si>
  <si>
    <t>Ấp Tân Hiệp xã Long Tân huyện Đất Đỏ tỉnh Bà Rịa-Vũng Tàu</t>
  </si>
  <si>
    <t>Lương Văn Sơn</t>
  </si>
  <si>
    <t>0357170793</t>
  </si>
  <si>
    <t>Lê Thị Kim Hà</t>
  </si>
  <si>
    <t>Võ Đan Huy</t>
  </si>
  <si>
    <t>060204006975</t>
  </si>
  <si>
    <t>CỤC TRƯỞNG CỤC CẢNH SÁT BÌNH THUẬN</t>
  </si>
  <si>
    <t>0852339679</t>
  </si>
  <si>
    <t>35 khu phố Lâm Hòa, thị trấn Ma Lâm, huyện Hàm Thuận Bắc, tỉnh Bình Thuận</t>
  </si>
  <si>
    <t>Võ Tuấn Hiền</t>
  </si>
  <si>
    <t>0907698043</t>
  </si>
  <si>
    <t>0367084208</t>
  </si>
  <si>
    <t>Nguyễn Thu Huyền</t>
  </si>
  <si>
    <t>030304001864</t>
  </si>
  <si>
    <t>0373416171</t>
  </si>
  <si>
    <t>34/5 đường số 15 khu phố 1 phươngc hiệp bình chánh tp thủ đức ( mẹ : 0377721252 )</t>
  </si>
  <si>
    <t>Nguyễn Gia Toàn</t>
  </si>
  <si>
    <t>0989517234</t>
  </si>
  <si>
    <t>Nguyễn Thị Trinh</t>
  </si>
  <si>
    <t>0377721252</t>
  </si>
  <si>
    <t>Đỗ Phạm Duy Khang</t>
  </si>
  <si>
    <t>Tỉnh Quảng Nam</t>
  </si>
  <si>
    <t>060204002876</t>
  </si>
  <si>
    <t>Cục cảnh sát tỉnh Bình Thuận</t>
  </si>
  <si>
    <t>0949595269</t>
  </si>
  <si>
    <t>Khu Phố 1 Phan Thiết Bình Thuận (Mẹ)</t>
  </si>
  <si>
    <t>Đỗ Thanh Sơn</t>
  </si>
  <si>
    <t>0937406640</t>
  </si>
  <si>
    <t>Phạm Thị Xuân Hường</t>
  </si>
  <si>
    <t>Lê Trần Kim Khánh</t>
  </si>
  <si>
    <t>Tỉnh Bến Tre</t>
  </si>
  <si>
    <t>083304007378</t>
  </si>
  <si>
    <t>0822830887</t>
  </si>
  <si>
    <t>Trần Thị Ngoan
Ấp 4, xã Thạnh Phú Đông, huyện Giồng Trôm, tỉnh Bến Tre</t>
  </si>
  <si>
    <t>Lê Minh Thống</t>
  </si>
  <si>
    <t>0975838006</t>
  </si>
  <si>
    <t>0945249227</t>
  </si>
  <si>
    <t>Trần Quốc Khánh</t>
  </si>
  <si>
    <t>096204008943</t>
  </si>
  <si>
    <t>0843619772</t>
  </si>
  <si>
    <t>Trần Tấn Năm - 0919883372 - Ấp Tân An, Xã Tân Đức, Huyện Đầm Dơi, Tỉnh Cà Mau</t>
  </si>
  <si>
    <t>Trần Tấn Năm</t>
  </si>
  <si>
    <t>0919883372</t>
  </si>
  <si>
    <t>Phạm Thị Thuyền</t>
  </si>
  <si>
    <t>0914796772</t>
  </si>
  <si>
    <t>Huỳnh Hữu Khoa</t>
  </si>
  <si>
    <t>301891763</t>
  </si>
  <si>
    <t>0797105384</t>
  </si>
  <si>
    <t>Ấp 6 hiệp thạnh châu thành Long An</t>
  </si>
  <si>
    <t>Huỳnh Văn Lùng</t>
  </si>
  <si>
    <t>0364311954</t>
  </si>
  <si>
    <t>Trương Thị Hoa</t>
  </si>
  <si>
    <t>0378246184</t>
  </si>
  <si>
    <t>Tỉnh Nam Định</t>
  </si>
  <si>
    <t>058204001598</t>
  </si>
  <si>
    <t>Cục Trưởng Cục Cảnh Sát Quản Lý Hành Chính về Chật Tự Xã Hội</t>
  </si>
  <si>
    <t>0853168528</t>
  </si>
  <si>
    <t>Số Nhà A6-02, 116 đường Nguyễn Oanh Phường 17 quận Gò Vấp TP Hồ Chí Minh</t>
  </si>
  <si>
    <t>Nguyễn Như Quân</t>
  </si>
  <si>
    <t>0946437320</t>
  </si>
  <si>
    <t>Cao Thị Lan</t>
  </si>
  <si>
    <t>0945881078</t>
  </si>
  <si>
    <t>Trần Duy Kiên</t>
  </si>
  <si>
    <t>054204002666</t>
  </si>
  <si>
    <t>0354481535</t>
  </si>
  <si>
    <t>Vùng Nhơn, Thôn Phước Bình Nam, Xã Hòa Thành, Thị xã Đông Hòa, Tỉnh Phú Yên</t>
  </si>
  <si>
    <t>Trần Văn Khương</t>
  </si>
  <si>
    <t>0986216870</t>
  </si>
  <si>
    <t>0777582690</t>
  </si>
  <si>
    <t>Nguyễn Thị Thanh Lam</t>
  </si>
  <si>
    <t>038304007454</t>
  </si>
  <si>
    <t>0339886253</t>
  </si>
  <si>
    <t>53/15 Kp Bình Phước A- P Bình Chuẩn- TP Thuận An- Tỉnh Bình Dương</t>
  </si>
  <si>
    <t>Nguyễn Đăng Nam</t>
  </si>
  <si>
    <t>0987705060</t>
  </si>
  <si>
    <t>Đặng Thị Âu</t>
  </si>
  <si>
    <t>0974665367</t>
  </si>
  <si>
    <t>Nguyễn Hữu Lộc</t>
  </si>
  <si>
    <t>082204008693</t>
  </si>
  <si>
    <t>Cục Trưởng cục cảnh sát quản lí hành chính về trật tự xã hội</t>
  </si>
  <si>
    <t>0395454384</t>
  </si>
  <si>
    <t>Nguyễn Hữu Lộc , 679/5/42 Quang Trung , Gò Vấp ,Hồ Chí Minh</t>
  </si>
  <si>
    <t>Nguyễn Văn Rý</t>
  </si>
  <si>
    <t>0363969403</t>
  </si>
  <si>
    <t>Nguyễn Thị Bích Loan</t>
  </si>
  <si>
    <t>0366617716</t>
  </si>
  <si>
    <t>Nguyễn Đình Nam</t>
  </si>
  <si>
    <t>066204012085</t>
  </si>
  <si>
    <t>cục cảnh sát quản lý hành chính về trận tự xã hộ</t>
  </si>
  <si>
    <t>0837060506</t>
  </si>
  <si>
    <t>75 đường vạn xuân phường tân thành thành phố buôn ma thuật tỉnh đắk lắk</t>
  </si>
  <si>
    <t>Nguyễn Đình Dũng</t>
  </si>
  <si>
    <t>0837314567</t>
  </si>
  <si>
    <t>Hoàng Thị Hải</t>
  </si>
  <si>
    <t>0914855379</t>
  </si>
  <si>
    <t>Nông Bằng Nam</t>
  </si>
  <si>
    <t>077204018002</t>
  </si>
  <si>
    <t>0399903177</t>
  </si>
  <si>
    <t>Trần Thị Hoàng Thu 1674 đưỡng võ nguyên giáp phường 12</t>
  </si>
  <si>
    <t>Nông Bằng Giang</t>
  </si>
  <si>
    <t>Trần Thị Hoàng Thu</t>
  </si>
  <si>
    <t>0903143034</t>
  </si>
  <si>
    <t>Nguyễn Quang Nam</t>
  </si>
  <si>
    <t>027204010095</t>
  </si>
  <si>
    <t>0986262136</t>
  </si>
  <si>
    <t>45/3j lê văn khương ,phường hiệp thành ,quận 12, tphcm</t>
  </si>
  <si>
    <t>Nguyễn quang phương</t>
  </si>
  <si>
    <t>Nguyễn thị tươi</t>
  </si>
  <si>
    <t>0388213695</t>
  </si>
  <si>
    <t>Lê Hiếu Nghĩa</t>
  </si>
  <si>
    <t>096204000231</t>
  </si>
  <si>
    <t>0855967940</t>
  </si>
  <si>
    <t>Gia đình; p7, Bạc Liêu</t>
  </si>
  <si>
    <t>Lê Hoài Thương</t>
  </si>
  <si>
    <t>Trịnh Thị Kiều Oanh</t>
  </si>
  <si>
    <t>0913476909</t>
  </si>
  <si>
    <t>Lê Minh Nguyên</t>
  </si>
  <si>
    <t>084204000691</t>
  </si>
  <si>
    <t>0934154808</t>
  </si>
  <si>
    <t>03/60 hẻm 82 Phạm Ngũ Lão, ấp Sa Bình, xã Long Đức, thành phố Trà Vinh, tỉnh Trà Vinh; cho ông Minh Nghĩa</t>
  </si>
  <si>
    <t>Lê Minh Nghĩa</t>
  </si>
  <si>
    <t>0931010248</t>
  </si>
  <si>
    <t>Thạch Thị Huya Sa Na</t>
  </si>
  <si>
    <t>0353101585</t>
  </si>
  <si>
    <t>Nguyễn Hồ Thanh Nhã</t>
  </si>
  <si>
    <t>052204000667</t>
  </si>
  <si>
    <t>0332717047</t>
  </si>
  <si>
    <t>Nguyễn Hồ Thanh Nhã, Bình Định</t>
  </si>
  <si>
    <t>Nguyễn Văn Hổ</t>
  </si>
  <si>
    <t>0962856877</t>
  </si>
  <si>
    <t>Hồ Thị Ngọc Đảm</t>
  </si>
  <si>
    <t>0366690460</t>
  </si>
  <si>
    <t>Trương Hữu Nhân</t>
  </si>
  <si>
    <t>089204004274</t>
  </si>
  <si>
    <t>tỉnh An Giang</t>
  </si>
  <si>
    <t>0833334879</t>
  </si>
  <si>
    <t>Nguyễn Văn Giỏi - số 2/3 ấp Hà Bao 1, xã Đa Phước, huyện An Phú, tỉnh An Giang</t>
  </si>
  <si>
    <t>Trương Văn Út</t>
  </si>
  <si>
    <t>0972448424</t>
  </si>
  <si>
    <t>Nguyễn Thị Điền</t>
  </si>
  <si>
    <t>0355794552</t>
  </si>
  <si>
    <t>086203010176</t>
  </si>
  <si>
    <t>Cục Cảnh sát đăng ký quản lý hành chính về trật tự xã hội</t>
  </si>
  <si>
    <t>0786869983</t>
  </si>
  <si>
    <t>(Mẹ) Huỳnh Thị Thanh Loan ,Ấp Phú An Xã Trung Thành Đông Huyện Vũng Liêm Tỉnh Vĩnh Long</t>
  </si>
  <si>
    <t>0766823416</t>
  </si>
  <si>
    <t>Huỳnh Thị Thanh Loan</t>
  </si>
  <si>
    <t>0706818217</t>
  </si>
  <si>
    <t>Mai Tấn Phong</t>
  </si>
  <si>
    <t>052204010516</t>
  </si>
  <si>
    <t>0347900749</t>
  </si>
  <si>
    <t>Cho tôi , phường 28, quận Bình Thạnh , TP HCM</t>
  </si>
  <si>
    <t>Trần Thị Lượm</t>
  </si>
  <si>
    <t>0353227582</t>
  </si>
  <si>
    <t>Nguyễn Quang San</t>
  </si>
  <si>
    <t>027204006338</t>
  </si>
  <si>
    <t>0387089502</t>
  </si>
  <si>
    <t>Yên việt - đông cứu - gia bình - bắc ninh</t>
  </si>
  <si>
    <t>Nguyễn quang giang</t>
  </si>
  <si>
    <t>038808045</t>
  </si>
  <si>
    <t>Hoàng thị hợp</t>
  </si>
  <si>
    <t>0359243867</t>
  </si>
  <si>
    <t>Lê Văn Quốc Thái</t>
  </si>
  <si>
    <t>312579703</t>
  </si>
  <si>
    <t>Công an Tiền Giang</t>
  </si>
  <si>
    <t>0707622443</t>
  </si>
  <si>
    <t>Văn Ngọc Trân , 40 Thủ Khoa Huân, Phường 1, thành phố Mỹ Tho, tỉnh Tiền Giang</t>
  </si>
  <si>
    <t>Lê Văn Độ</t>
  </si>
  <si>
    <t>0909563924</t>
  </si>
  <si>
    <t>Văn Ngọc Trân</t>
  </si>
  <si>
    <t>0776959561</t>
  </si>
  <si>
    <t>Trần Quốc Thanh</t>
  </si>
  <si>
    <t>060204002167</t>
  </si>
  <si>
    <t>0949966206</t>
  </si>
  <si>
    <t>K33 KDC Võ Văn Tần, Phú Trinh, Phan Thiết, Bình Thuận
Cho mẹ: Quảng Võ Hoài Phương</t>
  </si>
  <si>
    <t>Trần Duy Tuệ</t>
  </si>
  <si>
    <t>0919004122</t>
  </si>
  <si>
    <t>Quảng Võ Hoài Phương</t>
  </si>
  <si>
    <t>0917828172</t>
  </si>
  <si>
    <t>083204010885</t>
  </si>
  <si>
    <t>tỉnh bến tre</t>
  </si>
  <si>
    <t>0362893137</t>
  </si>
  <si>
    <t>112 ấp Tây Kinh xã Binh Hòa Huyện Giông Trôm Tỉnh Bến Tre</t>
  </si>
  <si>
    <t>Nguyễn Hữu Thuận</t>
  </si>
  <si>
    <t>0783715040</t>
  </si>
  <si>
    <t>Phạm Ngọc Phượng</t>
  </si>
  <si>
    <t>0702844198</t>
  </si>
  <si>
    <t>Vũ Nguyễn Tất Thành</t>
  </si>
  <si>
    <t>038204004326</t>
  </si>
  <si>
    <t>0399084776</t>
  </si>
  <si>
    <t>18/43A, khu phố 2, phường Tam Hòa, Biên Hòa, Đồng Nai</t>
  </si>
  <si>
    <t>Vũ Thị Định</t>
  </si>
  <si>
    <t>0985520212</t>
  </si>
  <si>
    <t>Võ Hữu Thoại</t>
  </si>
  <si>
    <t>087204016363</t>
  </si>
  <si>
    <t>0932873178</t>
  </si>
  <si>
    <t>Số 20 ,Tổ 1 ,Ấp Đông Mỹ ,Xã Mỹ Hội ,Huyện Cao Lãnh ,Tỉnh Đồng Tháp</t>
  </si>
  <si>
    <t>Võ Hoài Thơ</t>
  </si>
  <si>
    <t>0939825664</t>
  </si>
  <si>
    <t>0776810136</t>
  </si>
  <si>
    <t>Chu Đình Thưởng</t>
  </si>
  <si>
    <t>038204018859</t>
  </si>
  <si>
    <t>CỤC TRƯỞNG CỤC CẢNH SÁT QUẢN LÍ HÀNH CHÍNH VỀ TRẬT TỰ XÃ HỘI</t>
  </si>
  <si>
    <t>0974957917</t>
  </si>
  <si>
    <t>CHU ĐÌNH THANH. YÊN PHONG - YÊN ĐỊNH - THANH HÓA</t>
  </si>
  <si>
    <t>CHU ĐÌNH THANH</t>
  </si>
  <si>
    <t>TRỊNH THỊ VÂN</t>
  </si>
  <si>
    <t>0964032188</t>
  </si>
  <si>
    <t>Nguyễn Khắc Tiệp</t>
  </si>
  <si>
    <t>301715457</t>
  </si>
  <si>
    <t>0982436441</t>
  </si>
  <si>
    <t>Nguyễn Khắc Tiệp, 0982436441, 01 Bùi Tư Toàn, phường An Lạc, quận Bình Tân</t>
  </si>
  <si>
    <t>Lê Bích Trâm</t>
  </si>
  <si>
    <t>079304032446</t>
  </si>
  <si>
    <t>0772365612</t>
  </si>
  <si>
    <t>2 đoàn văn bơ p9 q4</t>
  </si>
  <si>
    <t>Lê Anh Tuấn</t>
  </si>
  <si>
    <t>0909205992</t>
  </si>
  <si>
    <t>Trần Kim Liên</t>
  </si>
  <si>
    <t>0902902575</t>
  </si>
  <si>
    <t>Đinh Hồng Trung</t>
  </si>
  <si>
    <t>079204034042</t>
  </si>
  <si>
    <t>công an quận 3</t>
  </si>
  <si>
    <t>0765090483</t>
  </si>
  <si>
    <t>151 Nguyễn Thượng Hiền, phường 6, quận Bình Thạnh</t>
  </si>
  <si>
    <t>Đinh Trường Phú</t>
  </si>
  <si>
    <t>0764265374</t>
  </si>
  <si>
    <t>Nguyễn Thị Thuý Hằng</t>
  </si>
  <si>
    <t>0765242976</t>
  </si>
  <si>
    <t xml:space="preserve">Quyết định quay trở lại trường - Ngày 06/01/2025; Quyết định tam ngừng học - Ngày 15/10/2024; </t>
  </si>
  <si>
    <t>Thành phố Hà Nội</t>
  </si>
  <si>
    <t>001201031330</t>
  </si>
  <si>
    <t>0982514212</t>
  </si>
  <si>
    <t>cho tôi ở sài gòn</t>
  </si>
  <si>
    <t>NGUYỄN TIẾN VINH</t>
  </si>
  <si>
    <t>DƯƠNG THỊ XUYẾN</t>
  </si>
  <si>
    <t>Nguyễn Hoàng Việt</t>
  </si>
  <si>
    <t>052204001986</t>
  </si>
  <si>
    <t>0352921294</t>
  </si>
  <si>
    <t>Nguyễn Văn Cảnh , số 69 Bùi Thị Xuân - thị trấn Tăng Bạt Hổ - huyện Hoài Ân - tỉnh Bình Định</t>
  </si>
  <si>
    <t>NGUYỄN VĂN CẢNH</t>
  </si>
  <si>
    <t>0377827807</t>
  </si>
  <si>
    <t>HUỲNH THỊ LỊA</t>
  </si>
  <si>
    <t>0366166005</t>
  </si>
  <si>
    <t>001204025873</t>
  </si>
  <si>
    <t>HÀ NỘI</t>
  </si>
  <si>
    <t>0946041586</t>
  </si>
  <si>
    <t>B10-06 chung cư Conicgarden B, Xã Phong Phú, Huyện Bình Chánh, Thành phố Hồ Chí Minh</t>
  </si>
  <si>
    <t>Nguyễn Đình Thao</t>
  </si>
  <si>
    <t>Vũ Tuyết Lê</t>
  </si>
  <si>
    <t>Huỳnh Phúc Vinh</t>
  </si>
  <si>
    <t>083204014365</t>
  </si>
  <si>
    <t>0382369543</t>
  </si>
  <si>
    <t>Huỳnh Văn Sơn, 010/GC, Gò Chùa, Mỹ Chánh, Ba Tri, Bến Tre</t>
  </si>
  <si>
    <t>Huỳnh Văn Sơn</t>
  </si>
  <si>
    <t>0367959336</t>
  </si>
  <si>
    <t>Phạm Thị Miệp</t>
  </si>
  <si>
    <t>Nguyễn Thị Xuân Yến</t>
  </si>
  <si>
    <t>080304009384</t>
  </si>
  <si>
    <t>0367937620</t>
  </si>
  <si>
    <t>Nguyễn Văn Trãi: Ấp 2, xã Mỹ Phú, huyện Thủ Thừa, tỉnh Long An.</t>
  </si>
  <si>
    <t>Nguyễn Văn Trãi</t>
  </si>
  <si>
    <t>0386410680</t>
  </si>
  <si>
    <t>Trần Thị Bé Hai</t>
  </si>
  <si>
    <t>0388323860</t>
  </si>
  <si>
    <t>Võ Nguyễn Tấn An</t>
  </si>
  <si>
    <t>089204021891</t>
  </si>
  <si>
    <t>0901098377</t>
  </si>
  <si>
    <t>Võ Ngọc Thành 0901098377 630 ấp Bình Quới, xã Hoà An, huyện Chợ Mới, tỉnh An Giang</t>
  </si>
  <si>
    <t>Võ Ngọc Thành</t>
  </si>
  <si>
    <t>0903181333</t>
  </si>
  <si>
    <t>Nguyễn Thị Út Mai</t>
  </si>
  <si>
    <t>0788948952</t>
  </si>
  <si>
    <t>Võ Xuân Ân</t>
  </si>
  <si>
    <t>068204008173</t>
  </si>
  <si>
    <t>Thành Phố Bảo Lộc</t>
  </si>
  <si>
    <t>0333035951</t>
  </si>
  <si>
    <t>170/21 Bùi Đình Túy, Phường 12, Quận Bình Thạnh</t>
  </si>
  <si>
    <t>Võ Xuân Sơn</t>
  </si>
  <si>
    <t>0947946779</t>
  </si>
  <si>
    <t>Nguyễn Thi Hương Thoàn</t>
  </si>
  <si>
    <t>0913573733</t>
  </si>
  <si>
    <t>242 Nguyễn Tất Thành, TT Liên Sơn, Lắk, Đắk Lắk</t>
  </si>
  <si>
    <t>Nguyễn Văn Tú</t>
  </si>
  <si>
    <t>0985125730</t>
  </si>
  <si>
    <t>Phạm Thị Nhẫn</t>
  </si>
  <si>
    <t>0972528102</t>
  </si>
  <si>
    <t>Lê Hồng Anh</t>
  </si>
  <si>
    <t>052204011387</t>
  </si>
  <si>
    <t>0326193877</t>
  </si>
  <si>
    <t>Lê Hông Hưng, KP An lộc 2, Phường Hoài Thanh, Thị xã Hoài Nhơn, Tỉnh Bình Định . ĐT: 0985902469</t>
  </si>
  <si>
    <t>Lê Hồng Hưng</t>
  </si>
  <si>
    <t>0985902469</t>
  </si>
  <si>
    <t>Lê Thị Lãnh</t>
  </si>
  <si>
    <t>0399952469</t>
  </si>
  <si>
    <t>Lý Huỳnh Gia Bảo</t>
  </si>
  <si>
    <t>Tỉnh Sóc Trăng</t>
  </si>
  <si>
    <t>079204030639</t>
  </si>
  <si>
    <t>0928399362</t>
  </si>
  <si>
    <t>Cho ba, 197/22 Cách Mạng Tháng Tám, phường 4, Quận 3, Thành phố Hồ Chí Minh</t>
  </si>
  <si>
    <t>LÝ VĂN CHÍN</t>
  </si>
  <si>
    <t>0907326452</t>
  </si>
  <si>
    <t>HUỲNH KIM PHỤNG</t>
  </si>
  <si>
    <t>0902907728</t>
  </si>
  <si>
    <t>Đào Nguyễn Duy Bảo</t>
  </si>
  <si>
    <t>056204013151</t>
  </si>
  <si>
    <t>Nha Trang, Khánh Hòa</t>
  </si>
  <si>
    <t>0935256070</t>
  </si>
  <si>
    <t>Đào Nguyễn Duy Bảo, lô B chung cư 1050 Quận Bình Thạnh</t>
  </si>
  <si>
    <t>Đào Duy Linh</t>
  </si>
  <si>
    <t>0972334839</t>
  </si>
  <si>
    <t>0773124999</t>
  </si>
  <si>
    <t>Nguyễn Anh Bình</t>
  </si>
  <si>
    <t>058204001802</t>
  </si>
  <si>
    <t>0353739132</t>
  </si>
  <si>
    <t>cho gia đình, ở 68/5 Nguyễn du , Khu phố 4 , Phường Bảo an , Ninh Thuận</t>
  </si>
  <si>
    <t>Nguyễn Anh Minh</t>
  </si>
  <si>
    <t>0357354864</t>
  </si>
  <si>
    <t>0358168732</t>
  </si>
  <si>
    <t>Nguyễn Đình Phước Cao</t>
  </si>
  <si>
    <t>Tỉnh Ninh Bình</t>
  </si>
  <si>
    <t>079204004153</t>
  </si>
  <si>
    <t>Cục cảnh sát quản lý trật tự-hành chính</t>
  </si>
  <si>
    <t>0914650303</t>
  </si>
  <si>
    <t>79/13 Đường 100 Bình Thới, Phường 14, Quận 11, Thành phố Hồ Chí Minh ( Ba, Mẹ )</t>
  </si>
  <si>
    <t>Nguyễn Đăng Định</t>
  </si>
  <si>
    <t>0912393018</t>
  </si>
  <si>
    <t>Nguyễn Thị Thảo Oanh</t>
  </si>
  <si>
    <t>0937866099</t>
  </si>
  <si>
    <t>Trịnh Á Châu, số nhà 28, đường Nguyễn Trung Trực, phường 05, Quận Bình Thạnh, Tp Hồ Chí Minh</t>
  </si>
  <si>
    <t>Trịnh Lẹ</t>
  </si>
  <si>
    <t>0945351938</t>
  </si>
  <si>
    <t>0942931277</t>
  </si>
  <si>
    <t>0338786403</t>
  </si>
  <si>
    <t>35C, tổ 60A, ấp Đại Định,xã Hữu Định, huyện Châu Thành tỉnh Bến Tre</t>
  </si>
  <si>
    <t>Nguyễn Minh Thiện</t>
  </si>
  <si>
    <t>0353275225</t>
  </si>
  <si>
    <t>0916201603</t>
  </si>
  <si>
    <t>215612367</t>
  </si>
  <si>
    <t>Huỳnh Thị Nga, Thôn Sơn Hiệp, Xã Thọ Sơn, Huyện Bù Đăng, Tỉnh Bình Phước. Số điện thoại: 0326195993</t>
  </si>
  <si>
    <t>Nguyễn văn Y</t>
  </si>
  <si>
    <t>0343038547</t>
  </si>
  <si>
    <t>Huỳnh Thị Nga</t>
  </si>
  <si>
    <t>0326195993</t>
  </si>
  <si>
    <t>Trương Ngọc Định</t>
  </si>
  <si>
    <t>058204001136</t>
  </si>
  <si>
    <t>0989863470</t>
  </si>
  <si>
    <t>Mẹ, Long Bình 1 - An Hải - Ninh Phước - Ninh Thuận</t>
  </si>
  <si>
    <t>Trương Ngọc Nhất</t>
  </si>
  <si>
    <t>0339559836</t>
  </si>
  <si>
    <t>Phan Thị Kim Oanh</t>
  </si>
  <si>
    <t>0362307285</t>
  </si>
  <si>
    <t>Nguyễn Hoàng Dương</t>
  </si>
  <si>
    <t>052204015986</t>
  </si>
  <si>
    <t>0766546179</t>
  </si>
  <si>
    <t>Anh Nguyễn Huy Chương, 962A tỉnh lộ 10, khu phố 7, Tân Tạo, Bình Tân, TP.HCM</t>
  </si>
  <si>
    <t>Nguyễn Thái Kiệt</t>
  </si>
  <si>
    <t>Nguyễn Thị Lạc</t>
  </si>
  <si>
    <t>0385697340</t>
  </si>
  <si>
    <t>052204000261</t>
  </si>
  <si>
    <t>0986953220</t>
  </si>
  <si>
    <t>Cho Mẹ.ở ấp bình hòa xã bình châu huyện xuyên mộc tỉnh bà rịa vũng tàu</t>
  </si>
  <si>
    <t>Nguyễn hữu gia</t>
  </si>
  <si>
    <t>0327363375</t>
  </si>
  <si>
    <t>Nguyễn thị giáo</t>
  </si>
  <si>
    <t>0378143810</t>
  </si>
  <si>
    <t>Quyết định nghỉ học tạm thời - Ngày 22/09/2025</t>
  </si>
  <si>
    <t>Cho Nguyễn Văn Bé Năm ở 133 Lý Chiêu Hoàng phường 10 quận 6 thành phố Hồ Chí Minh</t>
  </si>
  <si>
    <t>Nguyễn Văn Bé Năm</t>
  </si>
  <si>
    <t>0947057739</t>
  </si>
  <si>
    <t>Nguyễn Thị Xuân Trang</t>
  </si>
  <si>
    <t>0798288873</t>
  </si>
  <si>
    <t>Lê Hoàng Giang</t>
  </si>
  <si>
    <t>Tỉnh Kiên Giang</t>
  </si>
  <si>
    <t>091204003079</t>
  </si>
  <si>
    <t>0948613411</t>
  </si>
  <si>
    <t>156B Ngô Thời Nhiệm - Phường An Bình - Thành phố Rạch Giá - Kiên Giang</t>
  </si>
  <si>
    <t>LÊ HOÀNG VIÊN</t>
  </si>
  <si>
    <t>0943296177</t>
  </si>
  <si>
    <t>NGUYỄN THỊ NHỤY</t>
  </si>
  <si>
    <t>0812782220</t>
  </si>
  <si>
    <t>Đỗ Nguyên Giáp</t>
  </si>
  <si>
    <t>077204000653</t>
  </si>
  <si>
    <t>0353494420</t>
  </si>
  <si>
    <t>Cho Ba hoặc Mẹ, ở 124/19b2 Đô Lương, Phường 11, Thành Phố Vũng Tàu</t>
  </si>
  <si>
    <t>Đỗ Nguyễn Quý</t>
  </si>
  <si>
    <t>0909212031</t>
  </si>
  <si>
    <t>Đồng Thị Dung</t>
  </si>
  <si>
    <t>0764689369</t>
  </si>
  <si>
    <t>Nguyễn Nguyên Giáp,0903311701, 80B/20 Điện Biên Phủ, P.17, Q.Bình Thạnh</t>
  </si>
  <si>
    <t xml:space="preserve">Quyết định tam ngừng học - Ngày 22/02/2024; Quyết định tam ngừng học - Ngày 26/03/2025; </t>
  </si>
  <si>
    <t>Lê Vĩnh Hân-Hòa Định Tây, Phú Hòa, Phú Yên</t>
  </si>
  <si>
    <t>Lê Vĩnh Hiệp</t>
  </si>
  <si>
    <t>0987972209</t>
  </si>
  <si>
    <t>Phạm Thị Thạnh</t>
  </si>
  <si>
    <t>0979783208</t>
  </si>
  <si>
    <t>Cục Cảnh sát đăng ký quản lý cư trú và dữ liệu Quốc gia về dân cư</t>
  </si>
  <si>
    <t>Võ Thị Lan nam tượng 1 xã nhơn tân thị xã an nhơn tỉnh bình định</t>
  </si>
  <si>
    <t>Nguyễn Văn Trúc</t>
  </si>
  <si>
    <t>0967799457</t>
  </si>
  <si>
    <t>Võ Thị Lan</t>
  </si>
  <si>
    <t>0359574980</t>
  </si>
  <si>
    <t>Khu phố Bà triệu , phường 7 ,Thành phố Tuy Hoà, Tỉnh Phú Yên. Báo tin cho Phạm Xuân Hậu</t>
  </si>
  <si>
    <t>Phạm Văn Huy</t>
  </si>
  <si>
    <t>0356903582</t>
  </si>
  <si>
    <t>0374119497</t>
  </si>
  <si>
    <t>Huỳnh Văn Huy</t>
  </si>
  <si>
    <t>052204004710</t>
  </si>
  <si>
    <t>0327965740</t>
  </si>
  <si>
    <t>Trương Thị Điệp-0387237539-thôn Định Công,xã Hoài Mỹ,thị xã Hoài Nhơn,tỉnh Bình Định</t>
  </si>
  <si>
    <t>Huỳnh Lên</t>
  </si>
  <si>
    <t>0387424771</t>
  </si>
  <si>
    <t>0387237539</t>
  </si>
  <si>
    <t>079204017440</t>
  </si>
  <si>
    <t>Cục Trưởng Cục Cảnh Sát Quản Lý Hành Chính Về Trật Tự Xã Hội Quận 12</t>
  </si>
  <si>
    <t>0933258081</t>
  </si>
  <si>
    <t>38 Ta19a phường thới an quận 12</t>
  </si>
  <si>
    <t>0907371648</t>
  </si>
  <si>
    <t>Nguyễn Thị Bích Quỳnh</t>
  </si>
  <si>
    <t>0934617482</t>
  </si>
  <si>
    <t>157/2, Quí An Hòa, Hòa Lợi, Thạnh Phú, Bến Tre</t>
  </si>
  <si>
    <t>Trần Văn Hoàng</t>
  </si>
  <si>
    <t>0988423466</t>
  </si>
  <si>
    <t>Trần thị Rõ</t>
  </si>
  <si>
    <t>0358496949</t>
  </si>
  <si>
    <t>Nguyễn Hữu Khang</t>
  </si>
  <si>
    <t>079204010143</t>
  </si>
  <si>
    <t>0932780117</t>
  </si>
  <si>
    <t>117/4, HT35, Tổ 3B, KP1, P. Hiệp Thành, Q. 12, TP. HCM</t>
  </si>
  <si>
    <t>Nguyễn Thanh Giang</t>
  </si>
  <si>
    <t>0932795543</t>
  </si>
  <si>
    <t>Lê Thị Thu Uyên</t>
  </si>
  <si>
    <t>0903814470</t>
  </si>
  <si>
    <t>Dương Trọng Khanh</t>
  </si>
  <si>
    <t>Tỉnh Bạc Liêu</t>
  </si>
  <si>
    <t>095203000307</t>
  </si>
  <si>
    <t>Cục Cảnh Sát Quản Lý Hành Chính TP Bạc Liêu</t>
  </si>
  <si>
    <t>0857790084</t>
  </si>
  <si>
    <t>mẹ Thắm , 4/548 ấp An Trạch Đông xã Vĩnh Trạch tp Bạc Liêu</t>
  </si>
  <si>
    <t>DƯƠNG HOÀNG NAM</t>
  </si>
  <si>
    <t>0947417889</t>
  </si>
  <si>
    <t>NGUYỄN THỊ THẮM</t>
  </si>
  <si>
    <t>0825674758</t>
  </si>
  <si>
    <t>Nguyễn Duy Khánh</t>
  </si>
  <si>
    <t>054204001472</t>
  </si>
  <si>
    <t>0969151329</t>
  </si>
  <si>
    <t>Thôn Phước Bình Bắc, Xã Hòa Thành, Thị Xã Đông Hòa, Tỉnh Phú Yên</t>
  </si>
  <si>
    <t>Nguyễn Văn Khải</t>
  </si>
  <si>
    <t>0985973182</t>
  </si>
  <si>
    <t>Lương Thị Nghiền</t>
  </si>
  <si>
    <t>0386557024</t>
  </si>
  <si>
    <t>Quyết định thôi học - Ngày 27/02/2023</t>
  </si>
  <si>
    <t>Phạm Trần Gia Khánh</t>
  </si>
  <si>
    <t>036204016854</t>
  </si>
  <si>
    <t>Sở Công an thành phố Nam Định</t>
  </si>
  <si>
    <t>0389622328</t>
  </si>
  <si>
    <t>87/117/18/13 Nguyễn Sĩ Sách phường 15 quận Tân Bình</t>
  </si>
  <si>
    <t>0834354069</t>
  </si>
  <si>
    <t>068204008250</t>
  </si>
  <si>
    <t>0834921711</t>
  </si>
  <si>
    <t>Hà Thị Thu Thanh (152/13 nguyễn văn cừ,bảo lộc,lâm đồng</t>
  </si>
  <si>
    <t>Nguyễn Anh Quân</t>
  </si>
  <si>
    <t>0917599608</t>
  </si>
  <si>
    <t>Hà Thị Thu Thanh</t>
  </si>
  <si>
    <t>Lê Thừa Lạc</t>
  </si>
  <si>
    <t>079204032518</t>
  </si>
  <si>
    <t>0707969060</t>
  </si>
  <si>
    <t>38/5K ấp Hậu Lân xã Bà Điểm huyện Hóc Môn</t>
  </si>
  <si>
    <t>Lê Thừa Mừng</t>
  </si>
  <si>
    <t>0909743113</t>
  </si>
  <si>
    <t>Trần Thị Thuyết</t>
  </si>
  <si>
    <t>0703297829</t>
  </si>
  <si>
    <t>Trần Ngọc Liên</t>
  </si>
  <si>
    <t>087304016076</t>
  </si>
  <si>
    <t>Cục Cảnh Sát Đăng Ký Quản Lý Cư Trú Và Dữ Liệu Quốc Gia Về Dân Cư</t>
  </si>
  <si>
    <t>0352368872</t>
  </si>
  <si>
    <t>Nguyễn Ngọc Tài - 546, ấp Tân An, xã Bình Thạnh Trung, huyện Lấp Vò, Đồng Tháp</t>
  </si>
  <si>
    <t>Trần Tuấn Lộc</t>
  </si>
  <si>
    <t>0355753954</t>
  </si>
  <si>
    <t>Nguyễn Ngọc Tài</t>
  </si>
  <si>
    <t>0355708173</t>
  </si>
  <si>
    <t>0914468830</t>
  </si>
  <si>
    <t>thôn Long Bình 1, xã an hải, huyện Ninh Phước, tỉnh Ninh Thuận, Huyện Ninh Phước - Ninh Thuận</t>
  </si>
  <si>
    <t>Nguyễn Văn Toán</t>
  </si>
  <si>
    <t>0918414462</t>
  </si>
  <si>
    <t>Phạm Thị Đỗ Ngọc Hoa</t>
  </si>
  <si>
    <t>0829928739</t>
  </si>
  <si>
    <t>Trần Lê Lợi</t>
  </si>
  <si>
    <t>036204005587</t>
  </si>
  <si>
    <t>0354201361</t>
  </si>
  <si>
    <t>Cho Trần Trọng Thủy hoặc Đỗ Thị Hằng ở 124A/83 đuờng Đô Lương Phường 11 Thành Phố Vũng Tàu</t>
  </si>
  <si>
    <t>Trần Trọng Thủy</t>
  </si>
  <si>
    <t>0974573575</t>
  </si>
  <si>
    <t>Đỗ Thị Hằng</t>
  </si>
  <si>
    <t>0868920574</t>
  </si>
  <si>
    <t>Nguyễn Lâm Mạnh</t>
  </si>
  <si>
    <t>058204000650</t>
  </si>
  <si>
    <t>0975667431</t>
  </si>
  <si>
    <t>Nguyễn Lâm Mạnh, 115, Anh Dũng, khu phố 5, Thị trấn Tân Sơn, Huyện Ninh Sơn, Ninh Thuận</t>
  </si>
  <si>
    <t>Nguyễn Lâm Tuân</t>
  </si>
  <si>
    <t>0987655567</t>
  </si>
  <si>
    <t>0974778667</t>
  </si>
  <si>
    <t>Lý Thế Minh</t>
  </si>
  <si>
    <t>054204007955</t>
  </si>
  <si>
    <t>0327032249</t>
  </si>
  <si>
    <t>Lý Thế Minh, 87A/10BIS Phan Văn Hân, Phường 17, Bình Thạnh, Thành phố Hồ Chí Minh</t>
  </si>
  <si>
    <t>Lý Thơ Quốc</t>
  </si>
  <si>
    <t>0987143424</t>
  </si>
  <si>
    <t>Ngô Thị Thoa</t>
  </si>
  <si>
    <t>0333442921</t>
  </si>
  <si>
    <t>Cục trưởng cục Cảnh sát quản lí hành chính về trật tự xã hội</t>
  </si>
  <si>
    <t>194/18 Lê Quốc Hưng, phường 13, Quận 4 - Tp. Hồ Chí Minh</t>
  </si>
  <si>
    <t>Ngô Tuấn Anh</t>
  </si>
  <si>
    <t>0779414158</t>
  </si>
  <si>
    <t>Lê Thị Xuân Thu</t>
  </si>
  <si>
    <t>0902935369</t>
  </si>
  <si>
    <t>231490649</t>
  </si>
  <si>
    <t>D11,khu dân cư rạch bách, an điền, bình dương</t>
  </si>
  <si>
    <t>Nguyễn Thái Hùng</t>
  </si>
  <si>
    <t>0365452457</t>
  </si>
  <si>
    <t>Huỳnh Thị Bình</t>
  </si>
  <si>
    <t>0935622796</t>
  </si>
  <si>
    <t>Thái Quang Minh</t>
  </si>
  <si>
    <t>075204022937</t>
  </si>
  <si>
    <t>0357462426</t>
  </si>
  <si>
    <t>Ấp 1,Tân Hiệp,Long Thành,Đồng Nai</t>
  </si>
  <si>
    <t>Thái Văn Sơn</t>
  </si>
  <si>
    <t>0797492978</t>
  </si>
  <si>
    <t>Nguyễn Thị Thịnh</t>
  </si>
  <si>
    <t>0368603519</t>
  </si>
  <si>
    <t>Tân Đức Đông_ Vạn Lương _ Vạn Ninh _ Khánh Hòa</t>
  </si>
  <si>
    <t>Phạm Xuân Tào</t>
  </si>
  <si>
    <t>0978810029</t>
  </si>
  <si>
    <t>0345132549</t>
  </si>
  <si>
    <t>BÙI THỊ LOAN_ số nhà 22., tổ 5, ấp Phú Thạch, xã Phú Trung, huyện Tân Phú, tỉnh Đồng Nai</t>
  </si>
  <si>
    <t>CHỬ VĂN GIÓT</t>
  </si>
  <si>
    <t>BÙI THỊ LOAN</t>
  </si>
  <si>
    <t>0365888384</t>
  </si>
  <si>
    <t>0845278986</t>
  </si>
  <si>
    <t>cho Nguyễn Trung Nam 43/17 Trần Hữu Trang phường 11 quận phú nhuận thành phố Hồ Chí Minh</t>
  </si>
  <si>
    <t>0912958951</t>
  </si>
  <si>
    <t>Hồ Thị Phụng</t>
  </si>
  <si>
    <t>0914299172</t>
  </si>
  <si>
    <t>038304001859</t>
  </si>
  <si>
    <t>CỤC TRƯỞNG CỤC CẢNH SÁT QUẢN LÝ HÀNH CHÍNH VỀ TRẬT TỰ XÃ</t>
  </si>
  <si>
    <t>0787055887</t>
  </si>
  <si>
    <t>Vũ Văn Tuấn</t>
  </si>
  <si>
    <t>0705593579</t>
  </si>
  <si>
    <t>Phạm Thị Hương</t>
  </si>
  <si>
    <t>0796102069</t>
  </si>
  <si>
    <t>Huỳnh Minh Nghĩa</t>
  </si>
  <si>
    <t>094204001288</t>
  </si>
  <si>
    <t>cục cảnh sát quản lý hành chính về trật tự xã hội</t>
  </si>
  <si>
    <t>0967147946</t>
  </si>
  <si>
    <t>Nhà số 301 , Ấp Xa Mau 1 , Thị Trấn Phú Lộc - Huyện Thạnh Trị - Tỉnh Sóc Trăng</t>
  </si>
  <si>
    <t>Huỳnh Cao Trung ( đã mất )</t>
  </si>
  <si>
    <t>Lý Ngọc Xuân</t>
  </si>
  <si>
    <t>0379987677</t>
  </si>
  <si>
    <t>CTCCSQLHCVTTXH</t>
  </si>
  <si>
    <t>Số nhà 03,tdp7,thị trấn krong năng ,huyện krong năng,Tỉnh Đak Lăk</t>
  </si>
  <si>
    <t>Ngô Dưỡng</t>
  </si>
  <si>
    <t>0397792716</t>
  </si>
  <si>
    <t>Trần Thị Kim Hiếu</t>
  </si>
  <si>
    <t>0358528145</t>
  </si>
  <si>
    <t>Nguyễn Chí Nguyên</t>
  </si>
  <si>
    <t>089203003578</t>
  </si>
  <si>
    <t>Khóm Vĩnh Hưng, Vĩnh Thạnh Trung, Châu Phú, An Giang</t>
  </si>
  <si>
    <t>0343767624</t>
  </si>
  <si>
    <t>Nguyễn Thị Thu Hồng, 340/9, ấp Vĩnh Hưng, xã Vĩnh Thạnh Trung, Châu Phú, An Giang</t>
  </si>
  <si>
    <t>Nguyễn Thị Thu Hồng</t>
  </si>
  <si>
    <t>0398075654</t>
  </si>
  <si>
    <t>667E, ấp Phú Thành, xã Phú Hưng, Thành phố Bến Tre, tỉnh Bến Tre</t>
  </si>
  <si>
    <t>LÊ NHỰT THÔNG</t>
  </si>
  <si>
    <t>0918676183</t>
  </si>
  <si>
    <t>VÕ THỊ LỆ TUYẾT</t>
  </si>
  <si>
    <t>0382374773</t>
  </si>
  <si>
    <t>Lê Đông Nhân</t>
  </si>
  <si>
    <t>082204000690</t>
  </si>
  <si>
    <t>0978948440</t>
  </si>
  <si>
    <t>Tổ 6 Ấp Mỹ Lương Xã Long Tiên , Huyện Cai Lậy - Tiền Giang</t>
  </si>
  <si>
    <t>0919859460</t>
  </si>
  <si>
    <t>số 13 ấp 6 , xã Lộc Thuận , huyện Lộc Ninh , tỉnh Bình Phước</t>
  </si>
  <si>
    <t>Phan Quốc</t>
  </si>
  <si>
    <t>0945939738</t>
  </si>
  <si>
    <t>Lê Thị Viên</t>
  </si>
  <si>
    <t>Lê Quang Nhật</t>
  </si>
  <si>
    <t>052204012557</t>
  </si>
  <si>
    <t>0334100315</t>
  </si>
  <si>
    <t>Cho Lê Quang Ninh ở địa chỉ: 36 Quang Trung - Thị trấn Phù Mỹ - Huyện Phù Mỹ - Tỉnh Bình Định</t>
  </si>
  <si>
    <t>Lê Văn Ngọc</t>
  </si>
  <si>
    <t>0974390458</t>
  </si>
  <si>
    <t>Hồ Thị Phượng</t>
  </si>
  <si>
    <t>0986625894</t>
  </si>
  <si>
    <t>Lê Thị Yến Nhi, Phú Thuận, Hoà Mỹ Đông, Tây Hoà, Phú Yên</t>
  </si>
  <si>
    <t>Lê Ngọc Dương</t>
  </si>
  <si>
    <t>Ngô Thị Hoàng Phương</t>
  </si>
  <si>
    <t>0393075567</t>
  </si>
  <si>
    <t>0923157881</t>
  </si>
  <si>
    <t>Hà Thị Hồng Nhung, 298, Dương Quảng Hàm, phường 5, quận Gò Vấp, thành phố Hồ Chí Minh</t>
  </si>
  <si>
    <t>Hà Quốc Huy</t>
  </si>
  <si>
    <t>0377243471</t>
  </si>
  <si>
    <t>0343072957</t>
  </si>
  <si>
    <t>Lê Ngọc Pháp</t>
  </si>
  <si>
    <t>054204005725</t>
  </si>
  <si>
    <t>0398807530</t>
  </si>
  <si>
    <t>Cho chính em - Ở 69/29 Nguyễn Gia Trí, Phường 25, Quận Bình Thạnh, Thành Phố Hồ Chí Minh</t>
  </si>
  <si>
    <t>Lê Ngọc Thùy</t>
  </si>
  <si>
    <t>0972338896</t>
  </si>
  <si>
    <t>Bùi Thị Lang</t>
  </si>
  <si>
    <t>0775493256</t>
  </si>
  <si>
    <t>Vũ Quốc Pháp</t>
  </si>
  <si>
    <t>094204011086</t>
  </si>
  <si>
    <t>Ubnd xã đại hải</t>
  </si>
  <si>
    <t>0333056114</t>
  </si>
  <si>
    <t>Bố,Nam hải- đại hải - kế sách - sóc trăng</t>
  </si>
  <si>
    <t>Vũ hoàng chương</t>
  </si>
  <si>
    <t>0972283717</t>
  </si>
  <si>
    <t>Nguyễn thị thu hà</t>
  </si>
  <si>
    <t>0342754188</t>
  </si>
  <si>
    <t>Lê Hữu Phát</t>
  </si>
  <si>
    <t>215638643</t>
  </si>
  <si>
    <t>0398926147</t>
  </si>
  <si>
    <t>Xóm 2, Tả Giang 2, Tây Giang, Tây Sơn, BÌnh Định</t>
  </si>
  <si>
    <t>Nguyễn Đức Phát</t>
  </si>
  <si>
    <t>049204000098</t>
  </si>
  <si>
    <t>0357258324</t>
  </si>
  <si>
    <t>60/138/114đ , tổ 12 , ấp 6 , xã Đông Thạnh , huyện Hóc Môn - Tp.Hồ Chí Minh</t>
  </si>
  <si>
    <t>NGUYỄN ĐỨC THUẬN</t>
  </si>
  <si>
    <t>0903876445</t>
  </si>
  <si>
    <t>NGUYỄN THỊ PHƯƠNG</t>
  </si>
  <si>
    <t>0383933449</t>
  </si>
  <si>
    <t>Bùi Thiện Phát</t>
  </si>
  <si>
    <t>087204013180</t>
  </si>
  <si>
    <t>0815762166</t>
  </si>
  <si>
    <t>-Họ và tên: Lê Thị Thanh Huyền
-Địa chỉ báo tin: Số 508 ấp 1, xã Mỹ Tân, TP. Cao Lãnh, tỉnh Đồng Tháp</t>
  </si>
  <si>
    <t>Bùi Chí Thiện</t>
  </si>
  <si>
    <t>0848849677</t>
  </si>
  <si>
    <t>Lê Thị Thanh Huyền</t>
  </si>
  <si>
    <t>0779821201</t>
  </si>
  <si>
    <t>0964340764</t>
  </si>
  <si>
    <t>Phường 6, Quận 8, thành phố Hồ Chí Minh</t>
  </si>
  <si>
    <t>Phạm Thị Nga</t>
  </si>
  <si>
    <t>Đỗ Hoàng Phú</t>
  </si>
  <si>
    <t>079204016861</t>
  </si>
  <si>
    <t>0789451601</t>
  </si>
  <si>
    <t>79 đường 23-kp2-P.Tân Quy Q7</t>
  </si>
  <si>
    <t>Đỗ Thế Nhân</t>
  </si>
  <si>
    <t>0918472034</t>
  </si>
  <si>
    <t>Hoàng Thị Thúy</t>
  </si>
  <si>
    <t>0908951648</t>
  </si>
  <si>
    <t>Xóm 3-Thượng Sơn-Tây Thuận-Tây Sơn-Bình Định</t>
  </si>
  <si>
    <t>HỒ ĐỨC</t>
  </si>
  <si>
    <t>0396399020</t>
  </si>
  <si>
    <t>0359958946</t>
  </si>
  <si>
    <t>082203014455</t>
  </si>
  <si>
    <t>tỉnh Tiền Giang</t>
  </si>
  <si>
    <t>0865564794</t>
  </si>
  <si>
    <t>Nguyễn Văn Phúc,Mỹ An A, Xã Mỹ Tịnh An, Huyện Chợ Gạo - Tiền Giang</t>
  </si>
  <si>
    <t>Trần Thanh Thúy</t>
  </si>
  <si>
    <t>0349766178</t>
  </si>
  <si>
    <t>Dương Văn Phúc</t>
  </si>
  <si>
    <t>087204013903</t>
  </si>
  <si>
    <t>0386996075</t>
  </si>
  <si>
    <t>Ba mẹ ở tổ 5 ấp 5 xã Phương Trà huyện Cao Lãnh tỉnh Đồng Tháp</t>
  </si>
  <si>
    <t>Dương Văn Minh Phương</t>
  </si>
  <si>
    <t>0367661400</t>
  </si>
  <si>
    <t>Trương Kim Cương</t>
  </si>
  <si>
    <t>0988526847</t>
  </si>
  <si>
    <t>Trần Nguyễn Thanh Phương</t>
  </si>
  <si>
    <t>079204025709</t>
  </si>
  <si>
    <t>CỤC CẢNH SÁT QUẢN LÝ HÀNH CHÍNH VỀ TRẬT TỰ XÃ HỘI</t>
  </si>
  <si>
    <t>0931820672</t>
  </si>
  <si>
    <t>41/21 Lương Văn Can P15 Q8</t>
  </si>
  <si>
    <t>0938441831</t>
  </si>
  <si>
    <t>188018893</t>
  </si>
  <si>
    <t>50/4F, tổ 8, ấp 4, xã Xuân Thới Thượng, huyện Hóc Môn, Thành phố Hồ Chí Minh</t>
  </si>
  <si>
    <t>0909744668</t>
  </si>
  <si>
    <t>Trần Thị Long</t>
  </si>
  <si>
    <t>0933779018</t>
  </si>
  <si>
    <t>Võ Đình Quân</t>
  </si>
  <si>
    <t>077204001613</t>
  </si>
  <si>
    <t>0935599170</t>
  </si>
  <si>
    <t>163/6B Đô Lương, Phường 12, Thành Phố Vũng Tàu, Tỉnh Bà Rịa - Vũng Tàu</t>
  </si>
  <si>
    <t>Võ Đình Lực</t>
  </si>
  <si>
    <t>0968739679</t>
  </si>
  <si>
    <t>Trần Trương Thị Bình</t>
  </si>
  <si>
    <t>0908674163</t>
  </si>
  <si>
    <t>Nguyễn Hữu Quyền</t>
  </si>
  <si>
    <t>034204012078</t>
  </si>
  <si>
    <t>Quỳnh Ngọc, Quỳnh Phụ , Thái Bình</t>
  </si>
  <si>
    <t>0347074509</t>
  </si>
  <si>
    <t>Đỗ Thị Lý , Đường Đỗ Tấn Phong , khu phố Đông Thành , phường Tân Đông Hiệp</t>
  </si>
  <si>
    <t>Đỗ Thị Lý</t>
  </si>
  <si>
    <t>0377952458</t>
  </si>
  <si>
    <t>X tiêng</t>
  </si>
  <si>
    <t>Cho Ba Mẹ,số nhà 50,xã Lộc An,huyện Lộc Ninh,tỉnh Bình Phước</t>
  </si>
  <si>
    <t>Điểu Sơn</t>
  </si>
  <si>
    <t>0916682535</t>
  </si>
  <si>
    <t>Nguyễn Thị Lành</t>
  </si>
  <si>
    <t>0972659393</t>
  </si>
  <si>
    <t>Công An TP Hà Tĩnh</t>
  </si>
  <si>
    <t>178/23 Phan Văn Hân, Phường 17, Quận Bình Thạnh, Tp HCM</t>
  </si>
  <si>
    <t>Lê Huy Ngọc</t>
  </si>
  <si>
    <t>0855 309 244</t>
  </si>
  <si>
    <t>0358499442</t>
  </si>
  <si>
    <t>Võ Hồng Sơn</t>
  </si>
  <si>
    <t>040202011756</t>
  </si>
  <si>
    <t>Cục trưởng cục cảnh sát quản lý hành chính về trật tự an toàn xã hội</t>
  </si>
  <si>
    <t>0357802511</t>
  </si>
  <si>
    <t>-Họ và tên: Nguyễn Thị Vân
-Địa chỉ báo tin: xóm Nam Lai, xã Phú Thành, huyện Yên Thành, tỉnh Nghệ An</t>
  </si>
  <si>
    <t>Võ Huy Lợi</t>
  </si>
  <si>
    <t>0333847069</t>
  </si>
  <si>
    <t>0395420966</t>
  </si>
  <si>
    <t>Báo cho Ngọ Văn Kẹo ở số nhà 01, ngõ 5, Thôn Ngọ Thượng Xã Thăng Bình Huyện Nông Cống Tỉnh Thanh Hóa</t>
  </si>
  <si>
    <t>Ngọ Văn Kẹo</t>
  </si>
  <si>
    <t>0988567578</t>
  </si>
  <si>
    <t>Phạm Thị Lương</t>
  </si>
  <si>
    <t>0336560139</t>
  </si>
  <si>
    <t>079204033234</t>
  </si>
  <si>
    <t>0356217723</t>
  </si>
  <si>
    <t>Cho bà: Bùi Tâm Phương. Địa chỉ: 204/4/2 , Đường 40, Phường Bình Trưng Đông, Tp.Thủ Đức (Q2), Thành phố Hồ Chí Minh</t>
  </si>
  <si>
    <t>0901815235</t>
  </si>
  <si>
    <t>Bùi Tâm Phương</t>
  </si>
  <si>
    <t>Lê Thành Tài</t>
  </si>
  <si>
    <t>079204028121</t>
  </si>
  <si>
    <t>Cục Trưởng Cục Cảnh Sát quản lý hành chính về trật tự xã hội</t>
  </si>
  <si>
    <t>0981453375</t>
  </si>
  <si>
    <t>146/59/18/14 Vũ Tùng , phường 2 , Quận Bình Thạnh - Tp. Hồ Chí Minh</t>
  </si>
  <si>
    <t>Lê Trung Hậu</t>
  </si>
  <si>
    <t>0937533553</t>
  </si>
  <si>
    <t>0905755414</t>
  </si>
  <si>
    <t>Cục cảnh sát quản lý hành chính về trật tự và xã hội</t>
  </si>
  <si>
    <t>111/10 khóm Bình Đức 5 Bình Đức TP.Long Xuyên An Giang</t>
  </si>
  <si>
    <t>0976455725</t>
  </si>
  <si>
    <t>Nguyễn Thị Mộng Vân</t>
  </si>
  <si>
    <t>0387482995</t>
  </si>
  <si>
    <t>Cục cảnh sát Quản lý hành chính trật tự xã hội</t>
  </si>
  <si>
    <t>0702095817</t>
  </si>
  <si>
    <t>02 DT848 Khóm Tân Bình, Phường An Hòa, Thành phố Sa Đéc, tỉnh Đồng Tháp</t>
  </si>
  <si>
    <t>0819000199</t>
  </si>
  <si>
    <t>Nguyễn Minh Châu</t>
  </si>
  <si>
    <t>0907687680</t>
  </si>
  <si>
    <t>Nguyễn Hoàng Tân</t>
  </si>
  <si>
    <t>079204028698</t>
  </si>
  <si>
    <t>0909818702</t>
  </si>
  <si>
    <t>16/45/10 Bắc Hải Phường 06 Quận Tân Bình, Quận Tân Bình - Tp. Hồ Chí Minh</t>
  </si>
  <si>
    <t>Trần Lê Phước Thành</t>
  </si>
  <si>
    <t>281426219</t>
  </si>
  <si>
    <t>0923974855</t>
  </si>
  <si>
    <t>Anh 2, ĐC: 163/50/33 kp7, Bùi Văn Ngữ, Hiệp Thành, Quận 12</t>
  </si>
  <si>
    <t>Trần Phước Thanh</t>
  </si>
  <si>
    <t>Nguyễn Đình Thế</t>
  </si>
  <si>
    <t>052204015729</t>
  </si>
  <si>
    <t>0369055743</t>
  </si>
  <si>
    <t>Xuân Khánh - Hoài Mỹ - Hoài Nhơn - Bình Định</t>
  </si>
  <si>
    <t>NGUYỄN ĐÌNH PHÚ</t>
  </si>
  <si>
    <t>NGUYỄN THỊ THẢNH</t>
  </si>
  <si>
    <t>0376394855</t>
  </si>
  <si>
    <t>Nguyễn Lê Thanh Thiên</t>
  </si>
  <si>
    <t>068204011939</t>
  </si>
  <si>
    <t>0357148493</t>
  </si>
  <si>
    <t>Cho gia đình , Hẻm 152 Gio An ,Phường 5,Tp Đà Lạt, Tỉnh Lâm Đồng</t>
  </si>
  <si>
    <t>0917671067</t>
  </si>
  <si>
    <t>Nguyễn Thị Diễm Phúc</t>
  </si>
  <si>
    <t>0976355434</t>
  </si>
  <si>
    <t>212439471</t>
  </si>
  <si>
    <t>Công An Tư Nghĩa</t>
  </si>
  <si>
    <t>Võ Minh Tân 0914080697 Năng Tây 1 đội 7 thôn Năng Tây 1</t>
  </si>
  <si>
    <t>Võ Minh Tân</t>
  </si>
  <si>
    <t>0914080697</t>
  </si>
  <si>
    <t>Võ Thị Xuân Đào</t>
  </si>
  <si>
    <t>0935485257</t>
  </si>
  <si>
    <t>Nguyễn Thành Thịnh</t>
  </si>
  <si>
    <t>062204003188</t>
  </si>
  <si>
    <t>0966514292</t>
  </si>
  <si>
    <t>Đinh Thị Hướng - 0393256472 - 96 Hồ Xuân Hương - Đăk Tô - Kon Tum</t>
  </si>
  <si>
    <t>Nguyễn Bá Thành</t>
  </si>
  <si>
    <t>0978519730</t>
  </si>
  <si>
    <t>Đinh Thị Hướng</t>
  </si>
  <si>
    <t>0393256472</t>
  </si>
  <si>
    <t>0901494776</t>
  </si>
  <si>
    <t>Tên   Nguyễn Phùng Thịnh SĐT 0901494776 Địa chỉ 363/21/52 Đường Đất Mới, Khu phố 4, Phường Bình Trị Đông A, Quận Bình Tân, Thành phố Hồ Chí Minh</t>
  </si>
  <si>
    <t>Nguyễn Thị Thắm, 66 Nguyễn Tất Thành, khóm Tân Thuận, phường An Hòa, Sa Đéc, Đồng Tháp</t>
  </si>
  <si>
    <t>0937566271</t>
  </si>
  <si>
    <t>Mai Thị Kim Loan- 0974428209 -Xã Cam Phước Tây-Cam Lâm-Khánh Hòa</t>
  </si>
  <si>
    <t>TRƯƠNG VĂN QUANG</t>
  </si>
  <si>
    <t>0984402601</t>
  </si>
  <si>
    <t>MAI THỊ KIM LOAN</t>
  </si>
  <si>
    <t>0974428209</t>
  </si>
  <si>
    <t>Cha Nguyễn Thành Quốc, ở Ấp Tân Thành, xã Tân Tiến, huyện Đầm Dơi, tỉnh Cà Mau</t>
  </si>
  <si>
    <t>Nguyễn Thành Quốc</t>
  </si>
  <si>
    <t>0913398124</t>
  </si>
  <si>
    <t>Dương Hoàng Mỹ</t>
  </si>
  <si>
    <t>0946117742</t>
  </si>
  <si>
    <t>0868698079</t>
  </si>
  <si>
    <t>Trần Thị Hương Thu, 1515/2A đường 30/4, phường 12, TP Vũng Tàu</t>
  </si>
  <si>
    <t>Vũ Nhật Tân</t>
  </si>
  <si>
    <t>0868868079</t>
  </si>
  <si>
    <t>Trần Thị Hương Thu</t>
  </si>
  <si>
    <t>CỤC TRƯỜNG CỤC CẢNH SÁT QUẢN LÝ HÀNH CHÍNH VỀ TRẬT TỰ XÃ HỘI</t>
  </si>
  <si>
    <t>331/2 ấp 1B, phường An Phú , thị xã Thuận An, tỉnh Bình Dương</t>
  </si>
  <si>
    <t>Đào Hoàng Nguyên</t>
  </si>
  <si>
    <t>0868215108</t>
  </si>
  <si>
    <t>Châu Thị Mỹ Dung</t>
  </si>
  <si>
    <t>0918160836</t>
  </si>
  <si>
    <t>CHO CHA, KHU VỰC 2, KHÓM 4  HUYỆN NĂM CĂN, TỈNH CÀ MAU .</t>
  </si>
  <si>
    <t>LÊ MINH ĐÈO</t>
  </si>
  <si>
    <t>0853158695</t>
  </si>
  <si>
    <t>PHAN NGỌC GIÀU</t>
  </si>
  <si>
    <t>0858642762</t>
  </si>
  <si>
    <t>CỤC TRƯỞNG CỤC CẢNH SÁT QUẢN LÝ HÀNH CHÍNH VÀ TRẬT TỰ XÃ HỘI</t>
  </si>
  <si>
    <t>Mẹ,Thôn Phú Lộc,Xã Hòa Thắng,Huyện Phú Hòa,Tỉnh Phú Yên</t>
  </si>
  <si>
    <t>Mai Văn Điền</t>
  </si>
  <si>
    <t>Diệp Thị Thanh Vân</t>
  </si>
  <si>
    <t>0344426159</t>
  </si>
  <si>
    <t>Nguyễn Ngô Tin</t>
  </si>
  <si>
    <t>087204004137</t>
  </si>
  <si>
    <t>0362868873</t>
  </si>
  <si>
    <t>295 lộ Hòa Đông tổ 18 ấp Hòa Khánh xã Hòa An TP Cao Lãnh Đồng tháp</t>
  </si>
  <si>
    <t>Nguyễn Huỳnh Hiếu</t>
  </si>
  <si>
    <t>0973970329</t>
  </si>
  <si>
    <t>Ngô Ngọc Yến</t>
  </si>
  <si>
    <t>0973294914</t>
  </si>
  <si>
    <t>187/18 Đường Võ Văn Ngân, P. Linh Chiểu, TP Thủ Đức, TP Hồ Chí Minh</t>
  </si>
  <si>
    <t>Dương Văn Bốn</t>
  </si>
  <si>
    <t>0767659911</t>
  </si>
  <si>
    <t>Phạm Thị Ngọc Lệ</t>
  </si>
  <si>
    <t>0937367216</t>
  </si>
  <si>
    <t>Cục Cảnh Sát quản lý hành chính về trật tự xã hội</t>
  </si>
  <si>
    <t>0987155129</t>
  </si>
  <si>
    <t>Trần Minh Trí, 109/5 ấp 4 xã Hiệp Phước, huyện Nhà Bè, Thành phố Hồ Chí Minh</t>
  </si>
  <si>
    <t>Trần Thanh Kiệt</t>
  </si>
  <si>
    <t>Lâm Thị Hây</t>
  </si>
  <si>
    <t>036 5507 924</t>
  </si>
  <si>
    <t>Vũ Hải Triều</t>
  </si>
  <si>
    <t>068204008644</t>
  </si>
  <si>
    <t>0836266255</t>
  </si>
  <si>
    <t>Vũ Thị Bích Quế: 88 Trần Bình Trọng, Phường Lộc Phát, Thành phố Bảo Lộc, Tỉnh Lâm Đồng</t>
  </si>
  <si>
    <t>Vũ Duy Bảo</t>
  </si>
  <si>
    <t>0357057093</t>
  </si>
  <si>
    <t>Vũ Thị Bích Quế</t>
  </si>
  <si>
    <t>0868204288</t>
  </si>
  <si>
    <t>Phạm Tuyết Trinh</t>
  </si>
  <si>
    <t>044303001048</t>
  </si>
  <si>
    <t>0376110334</t>
  </si>
  <si>
    <t>67b, tân An, Tân đông hiệp, dĩ an, bình dương</t>
  </si>
  <si>
    <t>Lê Đức Trọng, Phú Hiệp, xã Cát Tài, huyện Phù Cát, tỉnh Bình Định</t>
  </si>
  <si>
    <t>Lê Văn Của</t>
  </si>
  <si>
    <t>0399783487</t>
  </si>
  <si>
    <t>Lâm Chí Trung</t>
  </si>
  <si>
    <t>072204001981</t>
  </si>
  <si>
    <t>Thư viện Tỉnh Tây Ninh</t>
  </si>
  <si>
    <t>0369148415</t>
  </si>
  <si>
    <t>Cho Ba, Số nhà 57/ Hẻm 9 Đường Lạc Long Quân/ Khu Phố 4/ Phường 4/ Thành Phố Tây Ninh</t>
  </si>
  <si>
    <t>Lâm Công Bình</t>
  </si>
  <si>
    <t>0354066696</t>
  </si>
  <si>
    <t>Cao Thị Mộng Thu</t>
  </si>
  <si>
    <t>0384334000</t>
  </si>
  <si>
    <t>Nguyễn Minh Tú</t>
  </si>
  <si>
    <t>079204003385</t>
  </si>
  <si>
    <t>Cục Trưởng Cục cảnh sát</t>
  </si>
  <si>
    <t>0981167641</t>
  </si>
  <si>
    <t>Nguyễn Minh Tuấn, 101/75, ĐT7, Tổ 17, Ấp 4, Đông Thạnh, Hóc Môn, TP.HCM</t>
  </si>
  <si>
    <t>0982628309</t>
  </si>
  <si>
    <t>Nguyễn Thị Lương Giang</t>
  </si>
  <si>
    <t>Tỉnh Thừa Thiên -Huế</t>
  </si>
  <si>
    <t>Nguyễn Thị Minh Tiến - Tổ 43, thôn Tân Bình, xã Bàu Chinh, huyện Châu Đức, tỉnh Bà Rịa-Vũng Tàu</t>
  </si>
  <si>
    <t>Hoàng Đức Dũng</t>
  </si>
  <si>
    <t>0868709305</t>
  </si>
  <si>
    <t>Nguyễn Thị Minh Tiến</t>
  </si>
  <si>
    <t>0344888289</t>
  </si>
  <si>
    <t>Lê Huỳnh Cẩm Tú</t>
  </si>
  <si>
    <t>089304017252</t>
  </si>
  <si>
    <t>0335566325</t>
  </si>
  <si>
    <t>325/28/24 bạch đằng p15 bình thạnh thành phố Hồ Chí Minh</t>
  </si>
  <si>
    <t>Lê Hồng Em</t>
  </si>
  <si>
    <t>0392068093</t>
  </si>
  <si>
    <t>Huỳnh Thị Cương</t>
  </si>
  <si>
    <t>0347357085</t>
  </si>
  <si>
    <t>Lê Phạm Hoàng Tuấn</t>
  </si>
  <si>
    <t>060204000179</t>
  </si>
  <si>
    <t>0968185409</t>
  </si>
  <si>
    <t>543/9/14, Lê văn Khương, Tổ 20, KP5, P. Hiệp Thành, Q. 12, TP. HCM</t>
  </si>
  <si>
    <t>Lê Đức Hạnh</t>
  </si>
  <si>
    <t>0347080072</t>
  </si>
  <si>
    <t>Phạm Thị Trí</t>
  </si>
  <si>
    <t>0902676783</t>
  </si>
  <si>
    <t>Nguyễn Quang Tùng</t>
  </si>
  <si>
    <t>068204010789</t>
  </si>
  <si>
    <t>0328192858</t>
  </si>
  <si>
    <t>Tổ 11 Thôn Finom, Xã Hiệp Thạnh, huyện Đức Trọng, Tỉnh Lâm Đồng</t>
  </si>
  <si>
    <t>Nguyễn Văn Bình</t>
  </si>
  <si>
    <t>0976596679</t>
  </si>
  <si>
    <t>Trịnh Thị Hồng</t>
  </si>
  <si>
    <t>0972584989</t>
  </si>
  <si>
    <t>Quyết định thôi học - Ngày 13/04/2023</t>
  </si>
  <si>
    <t>Đinh Ngọc Phương Tuyền</t>
  </si>
  <si>
    <t>221534591</t>
  </si>
  <si>
    <t>0388015447</t>
  </si>
  <si>
    <t>Bố đẻ: ĐINH VĂN HẢI 
NƠI Ở : khu phố 4 phường Phú Đông TP tuy hoà tỉnh Phú Yên</t>
  </si>
  <si>
    <t>Đinh Văn Hải</t>
  </si>
  <si>
    <t>0979362482</t>
  </si>
  <si>
    <t>Trương Thị Tim</t>
  </si>
  <si>
    <t>0796538589</t>
  </si>
  <si>
    <t>Quyết định thôi học - Ngày 20/02/2023</t>
  </si>
  <si>
    <t>Trần Văn Việt</t>
  </si>
  <si>
    <t>034204004416</t>
  </si>
  <si>
    <t>0393247176</t>
  </si>
  <si>
    <t>Lưu Thị Nhài, 453/56/19 Lê Văn Khương, Khu phố 5, Tổ 54, phường Hiệp Thành, Quận 12, Thành phố Hồ Chí Minh</t>
  </si>
  <si>
    <t>Trần Văn Duẩn</t>
  </si>
  <si>
    <t>0909422240</t>
  </si>
  <si>
    <t>Lưu Thị Nhài</t>
  </si>
  <si>
    <t>0976255303</t>
  </si>
  <si>
    <t>Phan Văn Vinh, 145/89 Trần Bá Giao, p5, quận Gò Vấp, tp Hồ Chí Minh</t>
  </si>
  <si>
    <t>Phan Văn Sơn</t>
  </si>
  <si>
    <t>037 2555779</t>
  </si>
  <si>
    <t>0339183369</t>
  </si>
  <si>
    <t>Ấp Mỹ Quý , Thị Trấn Mỹ Luông , Huyện Chợ Mới , Tỉnh An Giang</t>
  </si>
  <si>
    <t>0818382266</t>
  </si>
  <si>
    <t>Nguyễn Thị Thêm</t>
  </si>
  <si>
    <t>0865438847</t>
  </si>
  <si>
    <t>Phan Trần Tường Vy</t>
  </si>
  <si>
    <t>089304019748</t>
  </si>
  <si>
    <t>0942424549</t>
  </si>
  <si>
    <t>Ấp 4, Vĩnh Xương, Tân Châu, An Giang</t>
  </si>
  <si>
    <t>Phan Thành Bởi</t>
  </si>
  <si>
    <t>0913935300</t>
  </si>
  <si>
    <t>Trần Quốc Thuỵ Hằng</t>
  </si>
  <si>
    <t>0914314343</t>
  </si>
  <si>
    <t>Võ Quốc An</t>
  </si>
  <si>
    <t>087204004034</t>
  </si>
  <si>
    <t>Cục Trưởng Cục Cảnh Sát Quản Lý Hành chính Về Trật Tự Xã Hội</t>
  </si>
  <si>
    <t>0378128029</t>
  </si>
  <si>
    <t>Võ Quốc An,92/2 võ văn trị,tổ 9 ,khóm thuận an ,phường hoà thuận,tp cao lãnh,đồng tháp</t>
  </si>
  <si>
    <t>Võ Anh Dũng</t>
  </si>
  <si>
    <t>0368582467</t>
  </si>
  <si>
    <t>Đoàn Thị Kim Loan</t>
  </si>
  <si>
    <t>0368582486</t>
  </si>
  <si>
    <t>S25-64CT</t>
  </si>
  <si>
    <t xml:space="preserve">Quyết định tam ngừng học - Ngày 20/09/2024; Quyết định nghỉ học tạm thời - Ngày 12/09/2025; Quyết định quay trở lại trường - Ngày 28/02/2025; Quyết định quay trở lại trường - Ngày 14/01/2026; </t>
  </si>
  <si>
    <t>040204002977</t>
  </si>
  <si>
    <t>Cục Trưởng Cục Cảnh Sát Quản Lý Hành Chính về Trật Tự Xã Hội tỉnh Ninh Thuận</t>
  </si>
  <si>
    <t>0859109077</t>
  </si>
  <si>
    <t>Sát 73 Phạm Ngũ Lão, phường Phước Mỹ, tỉnh Ninh Thuận</t>
  </si>
  <si>
    <t>Hoàng Trọng Thành</t>
  </si>
  <si>
    <t>0915308907</t>
  </si>
  <si>
    <t>Cao Thị Hoàng</t>
  </si>
  <si>
    <t>0917093152</t>
  </si>
  <si>
    <t xml:space="preserve">Quyết định thôi học - Ngày 04/12/2024; Quyết định quay trở lại trường - Ngày 26/12/2023; Quyết định tam ngừng học - Ngày 04/10/2023; </t>
  </si>
  <si>
    <t>Trương Thanh Thế Bảo</t>
  </si>
  <si>
    <t>060204007558</t>
  </si>
  <si>
    <t>CỤC TRƯởNG CỤC CẢNH SÁT QUẢN LÍ HÀNH CHÍNH VỀ TRẬT TỰ XÃ HỘI</t>
  </si>
  <si>
    <t>0369709194</t>
  </si>
  <si>
    <t>Trần Thị Tâm Tổ 4 Thôn 3 Hàm Liêm Hàm Thuận Bắc Bình Thuận</t>
  </si>
  <si>
    <t>Trương Thanh Dũng</t>
  </si>
  <si>
    <t>0377893930</t>
  </si>
  <si>
    <t>0357145370</t>
  </si>
  <si>
    <t>Huỳnh Lê Xuân Bình</t>
  </si>
  <si>
    <t>052204016166</t>
  </si>
  <si>
    <t>0373784467</t>
  </si>
  <si>
    <t>499/11/14 Quang trung phường 10 gò vấp</t>
  </si>
  <si>
    <t>Huỳnh Văn Mánh</t>
  </si>
  <si>
    <t>0836237087</t>
  </si>
  <si>
    <t>Lê Thị Trinh</t>
  </si>
  <si>
    <t>0363995844</t>
  </si>
  <si>
    <t xml:space="preserve">Quyết định tam ngừng học - Ngày 20/09/2024; Quyết định quay trở lại trường - Ngày 28/02/2025; Quyết định xóa tên - Ngày 03/09/2025; </t>
  </si>
  <si>
    <t>Danh Đình Chương</t>
  </si>
  <si>
    <t>091204002446</t>
  </si>
  <si>
    <t>0941366800</t>
  </si>
  <si>
    <t>Ấp Bào Láng - xã Nam Thái -huyện An Biên - Kiên Giang</t>
  </si>
  <si>
    <t>DANH LẬP</t>
  </si>
  <si>
    <t>0915850450</t>
  </si>
  <si>
    <t>Lâm Thị Ra Quy</t>
  </si>
  <si>
    <t>0916171957</t>
  </si>
  <si>
    <t>Nguyễn Chính Danh</t>
  </si>
  <si>
    <t>Tỉnh Phú Thọ</t>
  </si>
  <si>
    <t>025204004764</t>
  </si>
  <si>
    <t>Cục Cảnh Sát Quản Lý Hành Chính Về Trật Tự Xã Hội</t>
  </si>
  <si>
    <t>0943488005</t>
  </si>
  <si>
    <t>Cho bà Đoàn Thị Hồng Hạnh - 83/1 Đường 6, KP4, Phường An Khánh, TP Thủ Đức, Thành phố Hồ Chí Minh</t>
  </si>
  <si>
    <t>Nguyễn Văn Đông</t>
  </si>
  <si>
    <t>0947487089</t>
  </si>
  <si>
    <t>Đoàn Thị Hồng Hạnh</t>
  </si>
  <si>
    <t>0914357821</t>
  </si>
  <si>
    <t xml:space="preserve">Quyết định quay trở lại trường - Ngày 11/09/2025; Quyết định quay trở lại trường - Ngày 28/02/2025; Quyết định tam ngừng học - Ngày 20/09/2025; </t>
  </si>
  <si>
    <t>Nguyễn Hữu Đệ</t>
  </si>
  <si>
    <t>038203017604</t>
  </si>
  <si>
    <t>0375569295</t>
  </si>
  <si>
    <t>Bố Nguyễn Hữu Bảy, số 61C - Lê Văn Linh - Khu 3 Thị Trấn Thường Xuân - huyện Thường Xuân - tỉnh Thanh Hóa</t>
  </si>
  <si>
    <t>Nguyễn Hữu Bảy</t>
  </si>
  <si>
    <t>0853572686</t>
  </si>
  <si>
    <t>Phạm Thị Hảo</t>
  </si>
  <si>
    <t>0919315193</t>
  </si>
  <si>
    <t>Đỗ Chí Dũng</t>
  </si>
  <si>
    <t>079204026219</t>
  </si>
  <si>
    <t>0972938837</t>
  </si>
  <si>
    <t>Đỗ Chí Dũng Tổ 14 Ấp Lý Thái Bửu, Xã Lý Nhơn , Huyện Cần Giờ - Tp. Hồ Chí Minh</t>
  </si>
  <si>
    <t>Đỗ Công Tân</t>
  </si>
  <si>
    <t>01672486470</t>
  </si>
  <si>
    <t>Võ Thị Hà</t>
  </si>
  <si>
    <t>0932933890</t>
  </si>
  <si>
    <t>070204005432</t>
  </si>
  <si>
    <t>0362537209</t>
  </si>
  <si>
    <t>Thôn 19/5, Xã Đức Hạnh , Huyện Bù Gia Mập ,Tỉn Bình Phước</t>
  </si>
  <si>
    <t>Nguyễn Cao Cường</t>
  </si>
  <si>
    <t>Nguyễn Thị Kim Dung</t>
  </si>
  <si>
    <t>0375937308</t>
  </si>
  <si>
    <t xml:space="preserve">Quyết định nghỉ học tạm thời - Ngày 20/09/2024; Quyết định quay trở lại trường - Ngày 28/02/2025; </t>
  </si>
  <si>
    <t>Trịnh Ngọc Giang</t>
  </si>
  <si>
    <t>038204027631</t>
  </si>
  <si>
    <t>0942310855</t>
  </si>
  <si>
    <t>Thôn Phố Kiểu - Xã Yên Trường - Huyện Yên Định - Tỉnh Thanh Hoá</t>
  </si>
  <si>
    <t>TRỊNH NGỌC DU</t>
  </si>
  <si>
    <t>0377865322</t>
  </si>
  <si>
    <t>TRỊNH THỊ HƯỜNG</t>
  </si>
  <si>
    <t>0919437210</t>
  </si>
  <si>
    <t>Quyết định thôi học - Ngày 06/03/2024</t>
  </si>
  <si>
    <t>Huỳnh Công Hải</t>
  </si>
  <si>
    <t>077204000552</t>
  </si>
  <si>
    <t>0374249785</t>
  </si>
  <si>
    <t>Cho bà Đoàn Thị Phượng , tổ 11,Ấp Bắc , Xã Long Phước, Thành phố Bà Rịa, Tỉnh Bà Rịa-Vũng Tàu</t>
  </si>
  <si>
    <t>Huỳnh Văn Quang</t>
  </si>
  <si>
    <t>0937640374</t>
  </si>
  <si>
    <t>0797616494</t>
  </si>
  <si>
    <t>Nguyễn Trần Ngọc Hoài</t>
  </si>
  <si>
    <t>060204002054</t>
  </si>
  <si>
    <t>0948164267</t>
  </si>
  <si>
    <t>Nguyễn Ngọc Hoan, Xã Hàm Thắng, Huyện Hàm Thuận Bắc - Bình Thuận</t>
  </si>
  <si>
    <t>Nguyễn Ngọc Hoan</t>
  </si>
  <si>
    <t>0919441124</t>
  </si>
  <si>
    <t>Trần Thị Thanh Pha</t>
  </si>
  <si>
    <t>0983047149</t>
  </si>
  <si>
    <t xml:space="preserve">Quyết định quay trở lại trường - Ngày 28/02/2025; Quyết định quay trở lại trường - Ngày 14/01/2026; Quyết định tam ngừng học - Ngày 20/09/2024; Quyết định tam ngừng học - Ngày 22/09/2025; </t>
  </si>
  <si>
    <t>Phùng Ngọc Huy</t>
  </si>
  <si>
    <t>070204005421</t>
  </si>
  <si>
    <t>0344449841</t>
  </si>
  <si>
    <t>Số nhà 130, thôn bình đức 2 , xã Đức Hạnh , huyện Bù Gia Mập , tỉnh Bình Phước</t>
  </si>
  <si>
    <t>Phùng Ngọc Ánh</t>
  </si>
  <si>
    <t>0326919272</t>
  </si>
  <si>
    <t>Dương Thị Kim Thủy</t>
  </si>
  <si>
    <t>0973117307</t>
  </si>
  <si>
    <t>051204002904</t>
  </si>
  <si>
    <t>0908047029</t>
  </si>
  <si>
    <t>Thôn 2 xã Nghĩa Dõng Thành phố Quảng Ngãi</t>
  </si>
  <si>
    <t>Phạm Kim Tuấn</t>
  </si>
  <si>
    <t>0986469005</t>
  </si>
  <si>
    <t>Phạm Thị Thảo</t>
  </si>
  <si>
    <t>0906592357</t>
  </si>
  <si>
    <t>Quyết định thôi học - Ngày 23/07/2024</t>
  </si>
  <si>
    <t>Lê Ngọc Khánh</t>
  </si>
  <si>
    <t>066098018670</t>
  </si>
  <si>
    <t>CỤC TRƯỞNG CỤC CSQLHCV TRẬT TỰ XÃ HỘI</t>
  </si>
  <si>
    <t>0367701791</t>
  </si>
  <si>
    <t>Võ Thị Nguyệt thôn 6 xã eabhok huyện cưkuin tỉnh đắc lắc</t>
  </si>
  <si>
    <t>Võ Thị Nguyệt</t>
  </si>
  <si>
    <t>0352876279</t>
  </si>
  <si>
    <t>Tỉnh Bình Dương</t>
  </si>
  <si>
    <t>281366132</t>
  </si>
  <si>
    <t>0928371249</t>
  </si>
  <si>
    <t>Mẹ: Đào Thị Lũy 
Sdt: 0373225268
Địa chỉ: 306 Lê Chí Dân, Xã Hiệp An, Thủ Dầu Một, Bình Dương</t>
  </si>
  <si>
    <t>Nguyễn Hoài Linh</t>
  </si>
  <si>
    <t>0916323016</t>
  </si>
  <si>
    <t>Đào Thị Lũy</t>
  </si>
  <si>
    <t>0373225268</t>
  </si>
  <si>
    <t>Trần Hoàng Lâm</t>
  </si>
  <si>
    <t>070204005444</t>
  </si>
  <si>
    <t>0862998347</t>
  </si>
  <si>
    <t>Trần Văn Hưởng. Số 10 Thôn 19/5 Xã Đức Hạnh Huyện Bù Gia Mập Tỉnh Bình Phước</t>
  </si>
  <si>
    <t>Trần Văn Hưởng</t>
  </si>
  <si>
    <t>0986529343</t>
  </si>
  <si>
    <t>Hoàng Thị Hạnh</t>
  </si>
  <si>
    <t>0985966717</t>
  </si>
  <si>
    <t>089204000162</t>
  </si>
  <si>
    <t>Cục cảnh sát quản lý hành chính về trật tự xã hội tphcm</t>
  </si>
  <si>
    <t>0984851280</t>
  </si>
  <si>
    <t>Mẹ: Trần Thị Quán Chi, 26/1c thái thị giữ đông lân bà điểm hóc môn</t>
  </si>
  <si>
    <t>0933062404</t>
  </si>
  <si>
    <t>Trần Thị Quán Chi</t>
  </si>
  <si>
    <t>0898132781</t>
  </si>
  <si>
    <t>Nguyễn Ngọc Hoàng Phúc</t>
  </si>
  <si>
    <t>Tỉnh Vĩnh Phúc</t>
  </si>
  <si>
    <t>079204003587</t>
  </si>
  <si>
    <t>0972596224</t>
  </si>
  <si>
    <t>Mẹ Nguyễn Thị Kim Hà,102/28 Trần Quang Khải,Phường Tân Định , Quận 1,Thành Phố Hồ Chí Minh</t>
  </si>
  <si>
    <t>Nguyễn Quốc Thịnh</t>
  </si>
  <si>
    <t>0973158464</t>
  </si>
  <si>
    <t>Nguyễn Thị Kim Hà</t>
  </si>
  <si>
    <t>0984373902</t>
  </si>
  <si>
    <t>Trần Nguyễn Trung Quân</t>
  </si>
  <si>
    <t>087204017580</t>
  </si>
  <si>
    <t>0352753716</t>
  </si>
  <si>
    <t>Viettelbinh12578@gmail.com cho Trần Nguyễn Trung Quân tại email</t>
  </si>
  <si>
    <t>Trần Văn Nê</t>
  </si>
  <si>
    <t>0383737195</t>
  </si>
  <si>
    <t>Nguyễn Thị Thanh Phương</t>
  </si>
  <si>
    <t xml:space="preserve">Quyết định quay trở lại trường - Ngày 20/08/2024; Quyết định tam ngừng học - Ngày 20/05/2024; </t>
  </si>
  <si>
    <t>072204006431</t>
  </si>
  <si>
    <t>0364553663</t>
  </si>
  <si>
    <t>Số nhà 758 đường 781 , ấp suối muồn , xã Thái Bình , huyện Châu Thành , Tây Ninh</t>
  </si>
  <si>
    <t>Nguyễn Tiến Hòa</t>
  </si>
  <si>
    <t>Trần Thị Nhung</t>
  </si>
  <si>
    <t>0976218367</t>
  </si>
  <si>
    <t>Huỳnh Phúc Thọ</t>
  </si>
  <si>
    <t>077204006319</t>
  </si>
  <si>
    <t>0589548504</t>
  </si>
  <si>
    <t>Ấp Phước Lăng xã Tam Phước huyện Long Điền tỉnh Bà Rịa-Vũng Tàu Huỳnh Thanh Phương</t>
  </si>
  <si>
    <t>Huỳnh Thanh Phương</t>
  </si>
  <si>
    <t>0766065252</t>
  </si>
  <si>
    <t>Huỳnh Thị Hòa</t>
  </si>
  <si>
    <t>0933214045</t>
  </si>
  <si>
    <t xml:space="preserve">Quyết định nghỉ học tạm thời - Ngày 14/09/2025; Quyết định tam ngừng học - Ngày 20/09/2024; Quyết định quay trở lại trường - Ngày 14/01/2026; Quyết định quay trở lại trường - Ngày 28/02/2025; </t>
  </si>
  <si>
    <t>Võ Ngô Hoàng Thống</t>
  </si>
  <si>
    <t>095204001834</t>
  </si>
  <si>
    <t>Trụ sở công an thành phố Thủ Đức</t>
  </si>
  <si>
    <t>0945440933</t>
  </si>
  <si>
    <t>cho Ba &amp; Mẹ (54 lô A2 khu phố 3 phường Tam bình, thành phố Thủ Đức - Hồ Chí Minh)</t>
  </si>
  <si>
    <t>VÕ VĂN HIỀN</t>
  </si>
  <si>
    <t>0945444550</t>
  </si>
  <si>
    <t>PHAN THỊ QUỐC ẨN</t>
  </si>
  <si>
    <t>0917440933</t>
  </si>
  <si>
    <t>Đào Văn Tình</t>
  </si>
  <si>
    <t>052204000912</t>
  </si>
  <si>
    <t>0334524716</t>
  </si>
  <si>
    <t>Xóm 2 , xã Tây Thuận, huyện Tây Sơn , tỉnh Bình</t>
  </si>
  <si>
    <t>Đào Văn KHương</t>
  </si>
  <si>
    <t>03678923401</t>
  </si>
  <si>
    <t>0373147123</t>
  </si>
  <si>
    <t>Đặng Bảo Trân</t>
  </si>
  <si>
    <t>082304004352</t>
  </si>
  <si>
    <t>Cục cảnh sát quản lý hành chính vè trật tự xã hội</t>
  </si>
  <si>
    <t>0834315943</t>
  </si>
  <si>
    <t>1411, ấp Phong Thuận, Xã Tân Mỹ Chánh, Thành phố Mỹ Tho, Tỉnh Tiền Giang</t>
  </si>
  <si>
    <t>Đặng Văn Trí</t>
  </si>
  <si>
    <t>0825438636</t>
  </si>
  <si>
    <t>0973315943</t>
  </si>
  <si>
    <t>Nguyễn Sỹ Tuấn</t>
  </si>
  <si>
    <t>060204001665</t>
  </si>
  <si>
    <t>Cục Trưởng Cục cảnh sát quản lý hành chính vế trật tự xã hội</t>
  </si>
  <si>
    <t>0964583324</t>
  </si>
  <si>
    <t>60 Chu Văn An, Hải Ninh, Bắc Bình, Bình Thuận</t>
  </si>
  <si>
    <t>Nguyễn Sỹ Hoàng</t>
  </si>
  <si>
    <t>Đặng Thị Thu Hà</t>
  </si>
  <si>
    <t>0835188501</t>
  </si>
  <si>
    <t>Lư Trọng Vinh</t>
  </si>
  <si>
    <t>079204037007</t>
  </si>
  <si>
    <t>0786867881</t>
  </si>
  <si>
    <t>52/2 Đuòng Hoài Thanh Phường 14 Quận 8</t>
  </si>
  <si>
    <t>LƯ TRỌNG SƠN</t>
  </si>
  <si>
    <t>PHẠM THANH THẢO</t>
  </si>
  <si>
    <t>0936878619</t>
  </si>
  <si>
    <t>Tô Phú Yên</t>
  </si>
  <si>
    <t>096204009646</t>
  </si>
  <si>
    <t>Cục cảnh sát quản lí hành chính</t>
  </si>
  <si>
    <t>0913827380</t>
  </si>
  <si>
    <t>Ấp Lam Điền ,xã Long Điền Tây, huyện Đông Hải,tỉnh Bạc Liêu</t>
  </si>
  <si>
    <t>Tô Văn Khuôi</t>
  </si>
  <si>
    <t>0918713119</t>
  </si>
  <si>
    <t>Nguyễn Thị Rừng</t>
  </si>
  <si>
    <t>0971449814</t>
  </si>
  <si>
    <t>Quyết định nghỉ học tạm thời - Ngày 12/09/2025</t>
  </si>
  <si>
    <t>Ngô Đình Bảo</t>
  </si>
  <si>
    <t>046204001277</t>
  </si>
  <si>
    <t>0336725990</t>
  </si>
  <si>
    <t>63/3A, Thạnh Lợi, An Thạnh, Thuận An, Bình Dương</t>
  </si>
  <si>
    <t>Ngô Thanh Cường</t>
  </si>
  <si>
    <t>0972755458</t>
  </si>
  <si>
    <t>Nguyễn Thị Ta Nhy</t>
  </si>
  <si>
    <t>0365292088</t>
  </si>
  <si>
    <t>Trần Huỳnh Gia Bảo</t>
  </si>
  <si>
    <t>075204002327</t>
  </si>
  <si>
    <t>0364512930</t>
  </si>
  <si>
    <t>bố: TRẦN NGỌC ÂN 256 kp2 Phường Thống Nhất, Thành phố Biên Hòa, Tỉnh Đồng Nai</t>
  </si>
  <si>
    <t>TRẦN NGỌC ÂN</t>
  </si>
  <si>
    <t>0919310322</t>
  </si>
  <si>
    <t>HUỲNH THỊ NGỌC HÂN</t>
  </si>
  <si>
    <t>0947678527</t>
  </si>
  <si>
    <t>074204002400</t>
  </si>
  <si>
    <t>Phường Tân Vĩnh Hiệp</t>
  </si>
  <si>
    <t>0363391314</t>
  </si>
  <si>
    <t>Tổ 1 Tân Hóa Tân Vĩnh Hiệp ,Thị xã Tân Uyên, Bình Dương</t>
  </si>
  <si>
    <t>Nguyễn Bé Mười</t>
  </si>
  <si>
    <t>0908780789</t>
  </si>
  <si>
    <t>Tống Thị Diễm Hương</t>
  </si>
  <si>
    <t>0789744142</t>
  </si>
  <si>
    <t>Trần Phạm Bá Đạt</t>
  </si>
  <si>
    <t>082204002775</t>
  </si>
  <si>
    <t>0395747535</t>
  </si>
  <si>
    <t>cho gia đình,ở 80 Thủ Khoa Huân Khu Phố 5 Phường 2 Thị xã Gò Công tỉnh Tiền Giang</t>
  </si>
  <si>
    <t>Trần Văn Tâm</t>
  </si>
  <si>
    <t>0908185102</t>
  </si>
  <si>
    <t>Phạm Thị Chi</t>
  </si>
  <si>
    <t>0348227006</t>
  </si>
  <si>
    <t>Trịnh Vũ Duy</t>
  </si>
  <si>
    <t>095204002912</t>
  </si>
  <si>
    <t>Cục trưởng cục cảnh sát quản lý hành chính về trật tự xã hội</t>
  </si>
  <si>
    <t>0982057219</t>
  </si>
  <si>
    <t>duytrinh453@gmail.com</t>
  </si>
  <si>
    <t>Trịnh Văn Mãn</t>
  </si>
  <si>
    <t>Mã Kim Khéo</t>
  </si>
  <si>
    <t>Quyết định thôi học - Ngày 12/04/2023</t>
  </si>
  <si>
    <t>Trần Thanh Hân</t>
  </si>
  <si>
    <t>060204000356</t>
  </si>
  <si>
    <t>0342818298</t>
  </si>
  <si>
    <t>15/10 đường số 2 quốc lộ 55 xóm 5 thôn 1 đồng kho tánh linh bình thuận.
Báo tin cho gia đình</t>
  </si>
  <si>
    <t>Trần Thanh Hùng</t>
  </si>
  <si>
    <t>0389406641</t>
  </si>
  <si>
    <t>Phạm Trung Hiếu</t>
  </si>
  <si>
    <t>066204001822</t>
  </si>
  <si>
    <t>0846462676</t>
  </si>
  <si>
    <t>Mẹ: Nguyễn Thị Tuyến, SN 50, TDP2, Thị trấn Krông Năng - Huyện Krông Năng - Đắk Lắk</t>
  </si>
  <si>
    <t>Phạm Văn Châu</t>
  </si>
  <si>
    <t>0367009369</t>
  </si>
  <si>
    <t>Quyết định thôi học - Ngày 02/04/2024</t>
  </si>
  <si>
    <t>Trần Nguyễn Trọng Hoài</t>
  </si>
  <si>
    <t>080204000196</t>
  </si>
  <si>
    <t>0859930582</t>
  </si>
  <si>
    <t>17 đường số 3 phường Trưởng Thọ</t>
  </si>
  <si>
    <t>Trần Xuân Đại</t>
  </si>
  <si>
    <t>0399283157</t>
  </si>
  <si>
    <t>Nguyễn Phi Hùng</t>
  </si>
  <si>
    <t>052204005151</t>
  </si>
  <si>
    <t>0354025406</t>
  </si>
  <si>
    <t>Bố , Thôn 4, bình nghi, tây sơn, bình định</t>
  </si>
  <si>
    <t>0868531685</t>
  </si>
  <si>
    <t>Mạc Thị Sanh</t>
  </si>
  <si>
    <t>0386668835</t>
  </si>
  <si>
    <t>Võ Nguyễn Hưng</t>
  </si>
  <si>
    <t>052204001592</t>
  </si>
  <si>
    <t>0333312865</t>
  </si>
  <si>
    <t>Xóm 5, Thôn 2, Xã Bình Nghi, Huyện Tây Sơn, Tỉnh Bình Định</t>
  </si>
  <si>
    <t>Võ Anh Hiệp</t>
  </si>
  <si>
    <t>0973733370</t>
  </si>
  <si>
    <t>Nguyễn Thị Nương</t>
  </si>
  <si>
    <t>033 6406627</t>
  </si>
  <si>
    <t>Ngô Nguyễn Hoàng Huy</t>
  </si>
  <si>
    <t>092204000611</t>
  </si>
  <si>
    <t>Cục Trưởng Cục Cảnh Sát Quản Lý Tài Chính Về Trật Tự xã hội</t>
  </si>
  <si>
    <t>0789371093</t>
  </si>
  <si>
    <t>31/2, Ấp Đông 1, Xã Thới Tam Thôn, Huyện Hóc Môn, Thành phố Hồ Chí Minh</t>
  </si>
  <si>
    <t>Ngô Văn Gất</t>
  </si>
  <si>
    <t>0764047390</t>
  </si>
  <si>
    <t>0397637514</t>
  </si>
  <si>
    <t>Phan Thị Huyền</t>
  </si>
  <si>
    <t>058304001889</t>
  </si>
  <si>
    <t>Cục Trưởng Cục Cảnh Sát Quản Lí Hành Chính về Trật Tự Xã Hội</t>
  </si>
  <si>
    <t>0913602593</t>
  </si>
  <si>
    <t>18/6 Nguyễn Thái Sơn Phường 3 Gò Vấp, Cho Đặng Huỳnh Gia Huy</t>
  </si>
  <si>
    <t>Phan Xuân Hạnh</t>
  </si>
  <si>
    <t>0834136990</t>
  </si>
  <si>
    <t>0918807305</t>
  </si>
  <si>
    <t>Lý Đức Long</t>
  </si>
  <si>
    <t>079204015083</t>
  </si>
  <si>
    <t>0343334548</t>
  </si>
  <si>
    <t>21/4 Ấp Trung Lân,xã Bà Điểm, huyện Hóc Môn, TP HCM</t>
  </si>
  <si>
    <t>LÝ MINH DŨNG</t>
  </si>
  <si>
    <t>0915018933</t>
  </si>
  <si>
    <t>BÙI THỊ NAM</t>
  </si>
  <si>
    <t>0905076648</t>
  </si>
  <si>
    <t>Vũ Nhật Minh</t>
  </si>
  <si>
    <t>079204005544</t>
  </si>
  <si>
    <t>0916687434</t>
  </si>
  <si>
    <t>151A1 Nguyễn Thượng Hiền Phường 6 Bình Thạnh- Tp Hồ Chí Minh</t>
  </si>
  <si>
    <t>Vũ Đình Doanh</t>
  </si>
  <si>
    <t>0918015450</t>
  </si>
  <si>
    <t>0919690699</t>
  </si>
  <si>
    <t xml:space="preserve">Quyết định tam ngừng học - Ngày 25/11/2024; Quyết định quay trở lại trường - Ngày 14/02/2025; </t>
  </si>
  <si>
    <t>Vũ Phương Nam</t>
  </si>
  <si>
    <t>035203020703</t>
  </si>
  <si>
    <t>0392536691</t>
  </si>
  <si>
    <t>927/6A, KP.Đông Chiêu,P.Tân Đông Hiệp, Dĩ An, Bình Dương</t>
  </si>
  <si>
    <t>Vũ Đạo Tòng</t>
  </si>
  <si>
    <t>0977349571</t>
  </si>
  <si>
    <t>Phùng Thị Lan</t>
  </si>
  <si>
    <t>0914480139</t>
  </si>
  <si>
    <t>Chu Thị Kim Ngân</t>
  </si>
  <si>
    <t>027304000265</t>
  </si>
  <si>
    <t>Cục trưởng Cục Cảnh sát Quản lí hành chính về Trật tự xã hội</t>
  </si>
  <si>
    <t>0367780315</t>
  </si>
  <si>
    <t>Chu thị Kim Ngân, kế C6/13E Nguyễn Thị Sưa, Vĩnh Lộc A, Bình Chánh</t>
  </si>
  <si>
    <t>Chu Minh Noãn</t>
  </si>
  <si>
    <t>0362096129</t>
  </si>
  <si>
    <t>Trần Hữu Nguyên</t>
  </si>
  <si>
    <t>051203000399</t>
  </si>
  <si>
    <t>0862367932</t>
  </si>
  <si>
    <t>A15, tổ 4, ấp Phước Thắng, xã Phước Tỉnh, huyện Long Điền, tỉnh Bà Rịa Vũng Tàu</t>
  </si>
  <si>
    <t>Trần Hữu Tây</t>
  </si>
  <si>
    <t>Nguyễn Thị Kim Kha</t>
  </si>
  <si>
    <t>0375169523</t>
  </si>
  <si>
    <t>HOÀNG MINH NHẬT</t>
  </si>
  <si>
    <t>079204016518</t>
  </si>
  <si>
    <t>Cục CS QLHC về TTXH</t>
  </si>
  <si>
    <t>0902649783</t>
  </si>
  <si>
    <t>16/47A Nguyễn Thiện Thuật Phường 02 Quận 3 Tp.Hồ Chí Minh
Anh Hoàng Trọng Nhân</t>
  </si>
  <si>
    <t>Hoàng Trọng Hiệp</t>
  </si>
  <si>
    <t>Lâm Quế Hương</t>
  </si>
  <si>
    <t>0909324798</t>
  </si>
  <si>
    <t>Quyết định chuyển Khóa - Ngành - Lớp - Ngày 17/10/2022</t>
  </si>
  <si>
    <t>Nguyễn Hoàng Phát</t>
  </si>
  <si>
    <t>052204007892</t>
  </si>
  <si>
    <t>Cục cảnh sát QLHC Về TTXH</t>
  </si>
  <si>
    <t>0818135309</t>
  </si>
  <si>
    <t>Tổ 1,khu An Phú, thị trấn Ngô Mây, huyện Phù Cát, tỉnh Bình Định
Hồ Thị Mộng Điệp</t>
  </si>
  <si>
    <t>Nguyễn Văn Hinh</t>
  </si>
  <si>
    <t>0949839599</t>
  </si>
  <si>
    <t>Hồ Thị Mộng Điệp</t>
  </si>
  <si>
    <t>0947277466</t>
  </si>
  <si>
    <t>Phan Văn Quốc</t>
  </si>
  <si>
    <t>066204012369</t>
  </si>
  <si>
    <t>Cục Cảnh sát quản lý hành chính về trật tự xã hội.</t>
  </si>
  <si>
    <t>0383502052</t>
  </si>
  <si>
    <t>Phan Văn Ca</t>
  </si>
  <si>
    <t>Phan Văn Đại</t>
  </si>
  <si>
    <t>0947393416</t>
  </si>
  <si>
    <t>Cầm Thị Hương</t>
  </si>
  <si>
    <t>Lê Trần Hoàng Sơn</t>
  </si>
  <si>
    <t>066204017651</t>
  </si>
  <si>
    <t>0839130504</t>
  </si>
  <si>
    <t>Bà Trần Thị Hảo, số nhà 36 Amajhao, khối 6, thị trấn Quảng Phú, Huyện Cumgar, tỉnh Dak Lak</t>
  </si>
  <si>
    <t>Lê Xuân Luyện</t>
  </si>
  <si>
    <t>0849638253</t>
  </si>
  <si>
    <t>0944812255</t>
  </si>
  <si>
    <t>Ngô Thành Tâm</t>
  </si>
  <si>
    <t>080204004423</t>
  </si>
  <si>
    <t>0937915147</t>
  </si>
  <si>
    <t>Ấp Rừng Dầu Xã Mỹ Hạnh Bắc, Huyện Đức Hòa Tỉnh Long An</t>
  </si>
  <si>
    <t>Ngô Gia An</t>
  </si>
  <si>
    <t>0909684611</t>
  </si>
  <si>
    <t>Trần Thị Hồng Liên</t>
  </si>
  <si>
    <t>0933817166</t>
  </si>
  <si>
    <t>077203000727</t>
  </si>
  <si>
    <t>0342318181</t>
  </si>
  <si>
    <t>365ô2 khu phố Thanh Bình thị trấn Đất Đỏ huyện Đất Đỏ tỉnh Bà Rịa Vũng Tàu</t>
  </si>
  <si>
    <t>Nguyễn Văn Đương</t>
  </si>
  <si>
    <t>0982787825</t>
  </si>
  <si>
    <t>Lê Thị Bòng</t>
  </si>
  <si>
    <t>0389785788</t>
  </si>
  <si>
    <t>Bùi Bảo Tín</t>
  </si>
  <si>
    <t>054204008066</t>
  </si>
  <si>
    <t>0353628124</t>
  </si>
  <si>
    <t>Thôn Tân mỹ xã hoà phú huyện tây hoà tỉnh phú yên</t>
  </si>
  <si>
    <t>Bùi Quang Tuyến</t>
  </si>
  <si>
    <t>0354863950</t>
  </si>
  <si>
    <t>Trần Thị Mỹ Hiệp</t>
  </si>
  <si>
    <t>0339655531</t>
  </si>
  <si>
    <t>Trần Minh Trọng</t>
  </si>
  <si>
    <t>215629912</t>
  </si>
  <si>
    <t>0372171075</t>
  </si>
  <si>
    <t>Tổ 6, khu vực 5, P. Bùi Thị Xuân, TP. Qu Nhơn, Tỉnh Bình Định</t>
  </si>
  <si>
    <t>0394555234</t>
  </si>
  <si>
    <t>Nguyễn Thị Lang</t>
  </si>
  <si>
    <t>0353200750</t>
  </si>
  <si>
    <t>Trần Thanh Trọng</t>
  </si>
  <si>
    <t>080204003629</t>
  </si>
  <si>
    <t>0765545574</t>
  </si>
  <si>
    <t>441/33 Hưng Phú, Phường 7 , Quận 8 , Tp. Hồ Chí Minh</t>
  </si>
  <si>
    <t>Nguyễn Huy Tuấn</t>
  </si>
  <si>
    <t>079204050656</t>
  </si>
  <si>
    <t>0917553346</t>
  </si>
  <si>
    <t>271/3 phường 3 Quận 5 TPHCM</t>
  </si>
  <si>
    <t>0908248462</t>
  </si>
  <si>
    <t>Đặng Thị Kim Nga</t>
  </si>
  <si>
    <t>Tạ Như Ý</t>
  </si>
  <si>
    <t>096304006800</t>
  </si>
  <si>
    <t>Cục trưởng cục Cảnh sát</t>
  </si>
  <si>
    <t>0868345337</t>
  </si>
  <si>
    <t>Tạ Pa Ri - 0919948801 - Ấp Thuận Thành, xã Tân Tiến, huyện Đầm Dơi, tỉnh Cà Mau</t>
  </si>
  <si>
    <t>Tạ Pa Ri</t>
  </si>
  <si>
    <t>0919948801</t>
  </si>
  <si>
    <t>Nguyễn Ngọc Bé</t>
  </si>
  <si>
    <t>0888259345</t>
  </si>
  <si>
    <t>Mai Thành An</t>
  </si>
  <si>
    <t>051204014885</t>
  </si>
  <si>
    <t>0942784574</t>
  </si>
  <si>
    <t>Khu phố 5 - bửu long - biên hòa - đồng nai</t>
  </si>
  <si>
    <t>Mai Thành Vương</t>
  </si>
  <si>
    <t>0986005637</t>
  </si>
  <si>
    <t>Trần Thị Thâm</t>
  </si>
  <si>
    <t>0814942570</t>
  </si>
  <si>
    <t>Phạm Văn Anh</t>
  </si>
  <si>
    <t>122430149</t>
  </si>
  <si>
    <t>ca bắc giang</t>
  </si>
  <si>
    <t>0785652905</t>
  </si>
  <si>
    <t>112/7D ,tổ 8,ấp 5 xã Xuân Thới Thượng,huyện Hóc Môn,Thành phố hồ chí minh</t>
  </si>
  <si>
    <t>0907730492</t>
  </si>
  <si>
    <t>Nguyễn Thị Ánh Vân</t>
  </si>
  <si>
    <t>0934362585</t>
  </si>
  <si>
    <t>068204004107</t>
  </si>
  <si>
    <t>Cục trưởng cục cảnh sát quản lý hành chính về trật tự và xã hội</t>
  </si>
  <si>
    <t>0353657659</t>
  </si>
  <si>
    <t>118/24/9 đường 1/5 cho bà lê thị hải</t>
  </si>
  <si>
    <t>Lê Thị Hải</t>
  </si>
  <si>
    <t>Trà Vũ Đức Anh</t>
  </si>
  <si>
    <t>079204024640</t>
  </si>
  <si>
    <t>0707664059</t>
  </si>
  <si>
    <t>Trà Hữu Vinh, 107/31 Lê Văn Duyệt P.3 Bình Thạnh, 0938429666</t>
  </si>
  <si>
    <t>TRÀ HỮU VINH</t>
  </si>
  <si>
    <t>0938429666</t>
  </si>
  <si>
    <t>VŨ THỊ LỆ TRINH</t>
  </si>
  <si>
    <t>0912672637</t>
  </si>
  <si>
    <t>Nguyễn Hoài Bảo</t>
  </si>
  <si>
    <t>382078256</t>
  </si>
  <si>
    <t>tỉnh Cà Mau</t>
  </si>
  <si>
    <t>0586321930</t>
  </si>
  <si>
    <t>Nguyễn Hoài Bảo, 47/1A đường số 19, phường Bình Hưng Hoà A, quận Bình Tân, TP HCM</t>
  </si>
  <si>
    <t>Nguyễn Văn Miền</t>
  </si>
  <si>
    <t>0919045138</t>
  </si>
  <si>
    <t>Nguyễn Minh Bảo</t>
  </si>
  <si>
    <t>070204002361</t>
  </si>
  <si>
    <t>0968825450</t>
  </si>
  <si>
    <t>Nguyễn Hoàng Dũng - 0977800585 - xã Phú Riềng, huyện Phú Riềng, tỉnh Bình Phước</t>
  </si>
  <si>
    <t>Nguyễn Hoàng Dũng</t>
  </si>
  <si>
    <t>0977800585</t>
  </si>
  <si>
    <t>0973894417</t>
  </si>
  <si>
    <t>Nguyễn Châu Bảo</t>
  </si>
  <si>
    <t>052204004755</t>
  </si>
  <si>
    <t>0365178377</t>
  </si>
  <si>
    <t>KP tân thành, phường Tam Quan Bắc, thị xã Hoài Nhơn, tỉnh Bình Định</t>
  </si>
  <si>
    <t>Nguyễn Công Tâm</t>
  </si>
  <si>
    <t>0914123921</t>
  </si>
  <si>
    <t>Châu Thị Hường</t>
  </si>
  <si>
    <t>0384199128</t>
  </si>
  <si>
    <t>Trương Công Chung</t>
  </si>
  <si>
    <t>066204012735</t>
  </si>
  <si>
    <t>Cục Công An</t>
  </si>
  <si>
    <t>0913272347</t>
  </si>
  <si>
    <t>Xóm 7 Thôn 8 Xã pơng đrang huyện Krông Buk Tỉnh Đắk Lắk</t>
  </si>
  <si>
    <t>Trương Công Nam</t>
  </si>
  <si>
    <t>0976833829</t>
  </si>
  <si>
    <t>0812235758</t>
  </si>
  <si>
    <t>Trương Đình Đăng</t>
  </si>
  <si>
    <t>052204006132</t>
  </si>
  <si>
    <t>0389309244</t>
  </si>
  <si>
    <t>Trương Đình Nhi, Tân Nghi - Nhơn Mỹ - An Nhơn - Bình Định</t>
  </si>
  <si>
    <t>Trương Đình Nhi</t>
  </si>
  <si>
    <t>0961066209</t>
  </si>
  <si>
    <t>Huỳnh Thị Loan</t>
  </si>
  <si>
    <t>0971168622</t>
  </si>
  <si>
    <t>Lê Tiến Đạt</t>
  </si>
  <si>
    <t>056204003244</t>
  </si>
  <si>
    <t>0838301047</t>
  </si>
  <si>
    <t>Vĩnh Trung - Cam An Nam - Cam Lâm -Khánh Hoà</t>
  </si>
  <si>
    <t>Lê Minh Chính</t>
  </si>
  <si>
    <t>Lê Thị Phương Lam</t>
  </si>
  <si>
    <t>Lê Anh Dũng</t>
  </si>
  <si>
    <t>077204001379</t>
  </si>
  <si>
    <t>0968001804</t>
  </si>
  <si>
    <t>Lê Thanh Nam, 107/10/13a Bình Giã, Phường 8, TP Vũng Tàu</t>
  </si>
  <si>
    <t>Lê Thanh Nam</t>
  </si>
  <si>
    <t>0989116075</t>
  </si>
  <si>
    <t>Hoàng Thị Liễu</t>
  </si>
  <si>
    <t>0989974763</t>
  </si>
  <si>
    <t>Quyết định thôi học - Ngày 22/05/2025</t>
  </si>
  <si>
    <t>Phạm Trần Duy</t>
  </si>
  <si>
    <t>096204007454</t>
  </si>
  <si>
    <t>cục cảnh sát quản lý hành chính về trật tự và xã hội</t>
  </si>
  <si>
    <t>0913890483</t>
  </si>
  <si>
    <t>Phạm Văn Hết ,ấp Tân Dân, xã An Xuyên, Thành phố Cà Mau</t>
  </si>
  <si>
    <t>Phạm Văn Hết</t>
  </si>
  <si>
    <t>0916376939</t>
  </si>
  <si>
    <t>Lâm Bích Nguyên</t>
  </si>
  <si>
    <t>0829035586</t>
  </si>
  <si>
    <t>Đặng Trường Duy</t>
  </si>
  <si>
    <t>091204000164</t>
  </si>
  <si>
    <t>Công an Quận Gò Vấp , TPHCM</t>
  </si>
  <si>
    <t>0903177140</t>
  </si>
  <si>
    <t>51 Tú Mỡ P7 Quận Gò Vấp</t>
  </si>
  <si>
    <t>Đặng Quốc Thành</t>
  </si>
  <si>
    <t>0909247525</t>
  </si>
  <si>
    <t>Trần Thị Yến Trang</t>
  </si>
  <si>
    <t>0789723260</t>
  </si>
  <si>
    <t>Nguyễn Thanh Hải</t>
  </si>
  <si>
    <t>077204000977</t>
  </si>
  <si>
    <t>Cục trưởng cục cảnh sát QLHC về TTXH</t>
  </si>
  <si>
    <t>0979261050</t>
  </si>
  <si>
    <t>Tổ 5 Kp Nam Dinh P Kim Dinh TP Bà Rịa Tỉnh Bà Rịa - Vũng Tàu</t>
  </si>
  <si>
    <t>Nguyễn Văn Thuận</t>
  </si>
  <si>
    <t>0982008524</t>
  </si>
  <si>
    <t>0375191890</t>
  </si>
  <si>
    <t>Trương Phúc Hậu</t>
  </si>
  <si>
    <t>096204013254</t>
  </si>
  <si>
    <t>Cục Cảnh Sát Quản Lý Hành Chính Và Trật Tự Xã Hội</t>
  </si>
  <si>
    <t>0941787060</t>
  </si>
  <si>
    <t>38B, Đường Rạch Rập, Khóm 3, Phường 8, TP Cà Mau</t>
  </si>
  <si>
    <t>Trương Thành Tài</t>
  </si>
  <si>
    <t>0917136260</t>
  </si>
  <si>
    <t>Lê Thị Yến Ly</t>
  </si>
  <si>
    <t>0947528434</t>
  </si>
  <si>
    <t>Lê Thị Thanh Hiếu</t>
  </si>
  <si>
    <t>060304005973</t>
  </si>
  <si>
    <t>CỤC TRƯƠNGR CỤC CẢNH SÁT QUẢN LÝ HÀNH CHÍNH VỀ TRẬT TỰ XÃ HỘI</t>
  </si>
  <si>
    <t>0349194011</t>
  </si>
  <si>
    <t>Cho ba mẹ, Khu phố Phú An, thị trấn Phú Long, Huyện Hàm Thuận Bắc, Bình Thuận</t>
  </si>
  <si>
    <t>Lê Thanh</t>
  </si>
  <si>
    <t>0326762108</t>
  </si>
  <si>
    <t>Trần Thị Năm</t>
  </si>
  <si>
    <t>0326158334</t>
  </si>
  <si>
    <t>Lê Phước Hòa</t>
  </si>
  <si>
    <t>215659972</t>
  </si>
  <si>
    <t>0869371385</t>
  </si>
  <si>
    <t>Tổ 3 khu phố 9 phường Tam Quan Hoài Nhơn Bình Định</t>
  </si>
  <si>
    <t>LÊ PHƯỚC HÙNG</t>
  </si>
  <si>
    <t>0975811054</t>
  </si>
  <si>
    <t>NGUYỄN THỊ MUÔN</t>
  </si>
  <si>
    <t>0399224955</t>
  </si>
  <si>
    <t>Ngô Đình Hưng</t>
  </si>
  <si>
    <t>079204026502</t>
  </si>
  <si>
    <t>0907237204</t>
  </si>
  <si>
    <t>232 Đường Thạnh Xuân 21, Phường Thạnh Xuân, Quận 12, Thành Phố Hồ Chí Minh</t>
  </si>
  <si>
    <t>Ngô Đình Tường</t>
  </si>
  <si>
    <t>0907127781</t>
  </si>
  <si>
    <t>0905051921</t>
  </si>
  <si>
    <t>Thái Phước Hưng</t>
  </si>
  <si>
    <t>052204011389</t>
  </si>
  <si>
    <t>0898683219</t>
  </si>
  <si>
    <t>Lê hồng phong:(0988815677) ở quận bình thạnh TPHCM</t>
  </si>
  <si>
    <t>Thái Văn Di</t>
  </si>
  <si>
    <t>0355453359</t>
  </si>
  <si>
    <t>0336108029</t>
  </si>
  <si>
    <t>058204000458</t>
  </si>
  <si>
    <t>0346447935</t>
  </si>
  <si>
    <t>15/83/134 Võ Duy Ninh phường 22 quận Bình Thạnh cho Nguyễn Thanh Huy</t>
  </si>
  <si>
    <t>Nguyễn Thanh Hùng</t>
  </si>
  <si>
    <t>0989298944</t>
  </si>
  <si>
    <t>Diệp Thúy Điểm</t>
  </si>
  <si>
    <t>0375589514</t>
  </si>
  <si>
    <t xml:space="preserve">Quyết định tam ngừng học - Ngày 05/02/2023; Quyết định quay trở lại trường - Ngày 25/02/2025; </t>
  </si>
  <si>
    <t>Nguyễn Gia Huy</t>
  </si>
  <si>
    <t>038204028956</t>
  </si>
  <si>
    <t>Cục Trưởng Cục Cảnh Sát.Quản Lí Hành Chính Về Trật Tự Xã Hội</t>
  </si>
  <si>
    <t>0339230141</t>
  </si>
  <si>
    <t>Trương Thị Hà _ Trường Sơn / Sầm Sơn / Thanh Hoá</t>
  </si>
  <si>
    <t>Nguyễn Văn Phú</t>
  </si>
  <si>
    <t>0326766368</t>
  </si>
  <si>
    <t>Trương Thị Hà</t>
  </si>
  <si>
    <t>0968081078</t>
  </si>
  <si>
    <t>Nguyễn Phúc Huy</t>
  </si>
  <si>
    <t>054204010959</t>
  </si>
  <si>
    <t>0989519655</t>
  </si>
  <si>
    <t>Khu phố phước hậu 1 , phường 9 , thành phố Tuy Hòa , tỉnh Phú Yên</t>
  </si>
  <si>
    <t>0763727846</t>
  </si>
  <si>
    <t>0878555305</t>
  </si>
  <si>
    <t>075204014549</t>
  </si>
  <si>
    <t>0843119252</t>
  </si>
  <si>
    <t>Mẹ,Số nhà 53, Đường 22, Khu phố Cẩm Tân, Phường Xuân Tân</t>
  </si>
  <si>
    <t>Trần Ngọc Thành</t>
  </si>
  <si>
    <t>0914060012</t>
  </si>
  <si>
    <t>0942381511</t>
  </si>
  <si>
    <t>Lê Hoàng Huy</t>
  </si>
  <si>
    <t>312592594</t>
  </si>
  <si>
    <t>0398196404</t>
  </si>
  <si>
    <t>Cho tôi, Ấp Long Thuận A, Xã Long Hưng, Huyện Châu Thành, Tiền Giang</t>
  </si>
  <si>
    <t>Lê Minh Hoàng</t>
  </si>
  <si>
    <t>Nguyễn Thị Cẩm Loan</t>
  </si>
  <si>
    <t>0367923163</t>
  </si>
  <si>
    <t>Quyết định thôi học - Ngày 06/05/2024</t>
  </si>
  <si>
    <t>Võ Duy Khang</t>
  </si>
  <si>
    <t>082204015976</t>
  </si>
  <si>
    <t>0388516782</t>
  </si>
  <si>
    <t>Võ Văn Tiến</t>
  </si>
  <si>
    <t>Lê Thị Tiếm</t>
  </si>
  <si>
    <t>Cao Nguyễn An Khang</t>
  </si>
  <si>
    <t>087204011223</t>
  </si>
  <si>
    <t>0343768432</t>
  </si>
  <si>
    <t>466, ấp 2, xã Phong Mỹ, huyện Cao Lãnh, tỉnh Đồng Tháp</t>
  </si>
  <si>
    <t>Cao Chí Tâm</t>
  </si>
  <si>
    <t>0939428014</t>
  </si>
  <si>
    <t>Nguyễn Thị Tạo</t>
  </si>
  <si>
    <t>0938066420</t>
  </si>
  <si>
    <t>Vũ Hoàng Minh Khang</t>
  </si>
  <si>
    <t>079204010540</t>
  </si>
  <si>
    <t>0343834325</t>
  </si>
  <si>
    <t>91/2, tổ 3, khu phố 2, đường Trần Thị Điệu, Phước Long B, TP. Thủ Đức, Tp. Hồ Chí Minh</t>
  </si>
  <si>
    <t>Vũ Trí TÍnh</t>
  </si>
  <si>
    <t>0334575075</t>
  </si>
  <si>
    <t>Phạm Thị ĐIệp</t>
  </si>
  <si>
    <t>0933767659</t>
  </si>
  <si>
    <t>Văn Chí Khanh</t>
  </si>
  <si>
    <t>082204003205</t>
  </si>
  <si>
    <t>0972663371</t>
  </si>
  <si>
    <t>Lê Thị Đoan 0965161931, Khu phố 8 Phường Long Phước Thị Xã Phước Long Tỉnh Bình Phước</t>
  </si>
  <si>
    <t>VĂN CÔNG THANH</t>
  </si>
  <si>
    <t>0987061200</t>
  </si>
  <si>
    <t>LÊ THỊ ĐOAN</t>
  </si>
  <si>
    <t>0965161931</t>
  </si>
  <si>
    <t>Đỗ Trần Đăng Khoa</t>
  </si>
  <si>
    <t>Tỉnh Lâm Đồng</t>
  </si>
  <si>
    <t>068204008246</t>
  </si>
  <si>
    <t>0347256769</t>
  </si>
  <si>
    <t>Đỗ Văn Sơn, 542 Nơ Trang Long P13 Bình Thạnh Tp.Hồ Chí Minh</t>
  </si>
  <si>
    <t>Đỗ Văn Sơn</t>
  </si>
  <si>
    <t>0966252254</t>
  </si>
  <si>
    <t>Trần Hoàng Ngọc Hân</t>
  </si>
  <si>
    <t>Nguyễn Tịnh Khôi</t>
  </si>
  <si>
    <t>054204005215</t>
  </si>
  <si>
    <t>0382326775</t>
  </si>
  <si>
    <t>Cho tôi ở thành phố hồ chí minh</t>
  </si>
  <si>
    <t>Nguyễn văn diệu</t>
  </si>
  <si>
    <t>0858830073</t>
  </si>
  <si>
    <t>Nguyễn thị mười</t>
  </si>
  <si>
    <t>Trần Nguyên Khôi</t>
  </si>
  <si>
    <t>080204012793</t>
  </si>
  <si>
    <t>CỤC TRƯỞNG CỤC CÀNH SÁT QUẢN LÝ HÀNH CHÍNH VỀ TRẬT TỰ XÃ HỘI</t>
  </si>
  <si>
    <t>0364963819</t>
  </si>
  <si>
    <t>Trần Nguyên Khôi-Tổ 5, KP 3, TT Cần Giuộc,huyện Cần Giuộc,tỉnh Long An</t>
  </si>
  <si>
    <t>Trần Thế Linh</t>
  </si>
  <si>
    <t>0987537073</t>
  </si>
  <si>
    <t>Nguyễn Thị Kim Nguyên</t>
  </si>
  <si>
    <t>0363337498</t>
  </si>
  <si>
    <t>Trần Nhật Lâm</t>
  </si>
  <si>
    <t>079204005710</t>
  </si>
  <si>
    <t>Cục trưởng Cục Cảnh sát Quản lý hành chính về trật tự xã hội</t>
  </si>
  <si>
    <t>0903863276</t>
  </si>
  <si>
    <t>1017 Phan Văn Khoẻ phường 2, quận 6</t>
  </si>
  <si>
    <t>Trần Công Bình</t>
  </si>
  <si>
    <t>0933795884</t>
  </si>
  <si>
    <t>Ngô Tú Linh</t>
  </si>
  <si>
    <t>0903901560</t>
  </si>
  <si>
    <t>Huỳnh Thanh Liêm</t>
  </si>
  <si>
    <t>072204002004</t>
  </si>
  <si>
    <t>0394306854</t>
  </si>
  <si>
    <t>Nguyễn Thị Lý, Số nhà 41, hẽm 73, đường cmt8, khu phố hiệp bình, phường hiệp ninh, tp Tây Ninh</t>
  </si>
  <si>
    <t>0398152322</t>
  </si>
  <si>
    <t>0356864226</t>
  </si>
  <si>
    <t>Võ Nhật Linh</t>
  </si>
  <si>
    <t>060204008575</t>
  </si>
  <si>
    <t>0965894761</t>
  </si>
  <si>
    <t>Mẹ: Nguyễn Thị Út(đt: 0353089312) Địa chỉ: Thôn Văn Kê, Xã Tân Thành, Huyện Hàm Thuận Nam, Tỉnh Bình Thuận</t>
  </si>
  <si>
    <t>Võ Văn The</t>
  </si>
  <si>
    <t>0396055278</t>
  </si>
  <si>
    <t>0353089312</t>
  </si>
  <si>
    <t>Nguyễn Lê Thành Lộc</t>
  </si>
  <si>
    <t>079204039016</t>
  </si>
  <si>
    <t>Phường 3</t>
  </si>
  <si>
    <t>0332041737</t>
  </si>
  <si>
    <t>Cho mẹ, ở 103/27/144 phường 3 Gò Vấp</t>
  </si>
  <si>
    <t xml:space="preserve">Quyết định nghỉ học tạm thời - Ngày 18/04/2023; Quyết định quay trở lại trường - Ngày 25/12/2023; Quyết định xóa tên - Ngày 04/06/2025; </t>
  </si>
  <si>
    <t>068204014130</t>
  </si>
  <si>
    <t>0916572743</t>
  </si>
  <si>
    <t>14/3 xuân hồng p4 quận tân bình</t>
  </si>
  <si>
    <t>Nguyễn Văn Viên</t>
  </si>
  <si>
    <t>0855764111</t>
  </si>
  <si>
    <t>0932158653</t>
  </si>
  <si>
    <t>077204003316</t>
  </si>
  <si>
    <t>CỤC CẢNH SÁT</t>
  </si>
  <si>
    <t>0908438803</t>
  </si>
  <si>
    <t>Tổ 4 Ấp 1 Xã Tân Hưng, TP Bà Rịa, Tỉnh Bà Rịa-Vũng Tàu</t>
  </si>
  <si>
    <t>Lê Ngọc Kỳ</t>
  </si>
  <si>
    <t>0346233646</t>
  </si>
  <si>
    <t>Hoàng Thị Xuyên</t>
  </si>
  <si>
    <t>0389408313</t>
  </si>
  <si>
    <t xml:space="preserve">Quyết định thôi học - Ngày 18/07/2025; Quyết định tam ngừng học - Ngày 20/03/2024; </t>
  </si>
  <si>
    <t>Lê Phương Nhật Nam</t>
  </si>
  <si>
    <t>049204016201</t>
  </si>
  <si>
    <t>0946302727</t>
  </si>
  <si>
    <t>67 Đường 26/3 Phường Bình Hưng Hòa Quận Bình Tân</t>
  </si>
  <si>
    <t>Lê Thương</t>
  </si>
  <si>
    <t>0902626545</t>
  </si>
  <si>
    <t>Lê Thị Xuân Hương</t>
  </si>
  <si>
    <t>0932626545</t>
  </si>
  <si>
    <t>Nguyễn Trịnh Hữu Nam</t>
  </si>
  <si>
    <t>068204004733</t>
  </si>
  <si>
    <t>0977523417</t>
  </si>
  <si>
    <t>Trịnh Thị Dung, 93 Tân Phú 2, Đinh Lạc, Di Linh, Lâm Đồng</t>
  </si>
  <si>
    <t>NGUYỄN VĂN ĐỊNH</t>
  </si>
  <si>
    <t>0346916679</t>
  </si>
  <si>
    <t>TRỊNH THỊ DUNG</t>
  </si>
  <si>
    <t>0987130469</t>
  </si>
  <si>
    <t>Lê Hoàng Nam</t>
  </si>
  <si>
    <t>080204012917</t>
  </si>
  <si>
    <t>0978944824</t>
  </si>
  <si>
    <t>81/1B, Cử Luyện, Phường 5, Thành Phố Tân An, Long An</t>
  </si>
  <si>
    <t>Lê Văn Thủy</t>
  </si>
  <si>
    <t>0844067130</t>
  </si>
  <si>
    <t>Nguyễn Thị Y</t>
  </si>
  <si>
    <t>0961953572</t>
  </si>
  <si>
    <t>019204008219</t>
  </si>
  <si>
    <t>0345206766</t>
  </si>
  <si>
    <t>Xóm Làng Mạ, Xã Động Đạt - Huyện Phú Lương - Thái Nguyên</t>
  </si>
  <si>
    <t>Hồ Lê Phúc Nguyên</t>
  </si>
  <si>
    <t>052204013992</t>
  </si>
  <si>
    <t>0944366467</t>
  </si>
  <si>
    <t>Bố Hồ Văn Lai , sđt 0854650359 , địa chỉ xóm 1 thôn 4 Mỹ Thắng Phù Mỹ Bình Định</t>
  </si>
  <si>
    <t>Hồ Văn Lai</t>
  </si>
  <si>
    <t>0854650359</t>
  </si>
  <si>
    <t>Lê Thị Lãm</t>
  </si>
  <si>
    <t>0911377045</t>
  </si>
  <si>
    <t>066304013677</t>
  </si>
  <si>
    <t>0812719745</t>
  </si>
  <si>
    <t>TDP5 Thị Trấn NT Lệ Ninh Lệ Thuỷ Quảng Bình</t>
  </si>
  <si>
    <t>0847301979</t>
  </si>
  <si>
    <t>Lê Tiến Phát</t>
  </si>
  <si>
    <t>054204005025</t>
  </si>
  <si>
    <t>0559618197</t>
  </si>
  <si>
    <t>Lê Tiến Phát, 472/20 Kha Vạn Cân, Khu Phố 9, Phường Hiệp Bình Chánh, Quận Thủ Đức</t>
  </si>
  <si>
    <t>0902793271</t>
  </si>
  <si>
    <t>Ngô Thị Diễm</t>
  </si>
  <si>
    <t>0938020532</t>
  </si>
  <si>
    <t>Đặng Thế Phong</t>
  </si>
  <si>
    <t>052204001876</t>
  </si>
  <si>
    <t>0347278494</t>
  </si>
  <si>
    <t>Thị tứ Mỹ An xã Tây Bình huyện Tây Sơn tỉnh Bình Định</t>
  </si>
  <si>
    <t>Đặng Bình Dọng</t>
  </si>
  <si>
    <t>0968363626</t>
  </si>
  <si>
    <t>Phan Thị Yến</t>
  </si>
  <si>
    <t>0985978022</t>
  </si>
  <si>
    <t>Hoàng Trọng Thế Phong</t>
  </si>
  <si>
    <t>042204009249</t>
  </si>
  <si>
    <t>0824995227</t>
  </si>
  <si>
    <t>HOÀNG TRỌNG TÀI, Thôn Ba Giang, Xã Việt Tiến, Huyện Thạch Hà, Tỉnh Hà Tĩnh</t>
  </si>
  <si>
    <t>Hoàng Trọng Tài</t>
  </si>
  <si>
    <t>0904995227</t>
  </si>
  <si>
    <t>Nguyễn Thị Hòa</t>
  </si>
  <si>
    <t>0904444985</t>
  </si>
  <si>
    <t>Ngô Vũ Thiên Phú</t>
  </si>
  <si>
    <t>079204018209</t>
  </si>
  <si>
    <t>0924696931</t>
  </si>
  <si>
    <t>354 vườn lài p.An Phú Đông q.12</t>
  </si>
  <si>
    <t>Ngô Vũ Hiếu</t>
  </si>
  <si>
    <t>0333888398</t>
  </si>
  <si>
    <t>Trần Thị Kim Loan</t>
  </si>
  <si>
    <t>+84 78 4220779</t>
  </si>
  <si>
    <t>Vũ Trường Phú</t>
  </si>
  <si>
    <t>342131629</t>
  </si>
  <si>
    <t>0839623626</t>
  </si>
  <si>
    <t>165, Khóm 2, TT. Tràm Chim, huyện Tam Nông, Tỉnh Đồng Tháp</t>
  </si>
  <si>
    <t>Vũ Văn Mười</t>
  </si>
  <si>
    <t>0913623626</t>
  </si>
  <si>
    <t>Trương Hoàng Mộng Thu</t>
  </si>
  <si>
    <t>0918999958</t>
  </si>
  <si>
    <t>Phan Hoàng Phúc</t>
  </si>
  <si>
    <t>074204002266</t>
  </si>
  <si>
    <t>0869675706</t>
  </si>
  <si>
    <t>Cho mẹ, ở tổ 5 ấp Hóa Nhựt, xã Tân Vĩnh Hiệp, Tân Uyên, Bình Dương</t>
  </si>
  <si>
    <t>Phan Minh Phụng</t>
  </si>
  <si>
    <t>0948807965</t>
  </si>
  <si>
    <t>Lê Tuyết Trinh</t>
  </si>
  <si>
    <t>0948919609</t>
  </si>
  <si>
    <t>Nguyễn Đoàn Hải Quân</t>
  </si>
  <si>
    <t>051204010031</t>
  </si>
  <si>
    <t>0708014162</t>
  </si>
  <si>
    <t>Hải Quân , đường 22 , khu phố 4 , phường hiệp bình chánh , thành phố thủ đức</t>
  </si>
  <si>
    <t>Nguyễn Tấn Hùng</t>
  </si>
  <si>
    <t>Đoàn Thị Minh Nguyệt</t>
  </si>
  <si>
    <t>0936749662</t>
  </si>
  <si>
    <t>Nguyễn Lương Từ Quy</t>
  </si>
  <si>
    <t>079204005378</t>
  </si>
  <si>
    <t>0934766285</t>
  </si>
  <si>
    <t>69/24L Nguyễn Công Hoan, Phường 07, Quận Phú Nhuận - Tp. Hồ Chí Minb</t>
  </si>
  <si>
    <t>Nguyễn Lương Minh Long</t>
  </si>
  <si>
    <t>01696940479</t>
  </si>
  <si>
    <t>Hồ Thị Nhi</t>
  </si>
  <si>
    <t>0973230938</t>
  </si>
  <si>
    <t>Nguyễn Trương Quyền</t>
  </si>
  <si>
    <t>060204012149</t>
  </si>
  <si>
    <t>0376619087</t>
  </si>
  <si>
    <t>Nguyễn Trương Quyền ( SĐT 0376619087 )</t>
  </si>
  <si>
    <t>Nguyễn Văn Nghi</t>
  </si>
  <si>
    <t>0919050142</t>
  </si>
  <si>
    <t>Trương Thị Hạnh</t>
  </si>
  <si>
    <t>0853334549</t>
  </si>
  <si>
    <t>Nguyễn Thiên Sơn</t>
  </si>
  <si>
    <t>068204014122</t>
  </si>
  <si>
    <t>0379957319</t>
  </si>
  <si>
    <t>4/20-Phạm Ngọc Thạch -Tổ 2, Phường Lộc Phát, Thành phố Bảo Lộc, Lâm Đồng</t>
  </si>
  <si>
    <t>Trần Võ Sướng</t>
  </si>
  <si>
    <t>060204001215</t>
  </si>
  <si>
    <t>0586055951</t>
  </si>
  <si>
    <t>0902914128</t>
  </si>
  <si>
    <t>Trần Xuân Cảnh</t>
  </si>
  <si>
    <t>Võ Thị Kim Phượng</t>
  </si>
  <si>
    <t>058204001919</t>
  </si>
  <si>
    <t>0379594381</t>
  </si>
  <si>
    <t>Nguyễn Thị Thanh Xuân - Long Bình 1 - An Hải - Ninh Phước - Ninh Thuận - sdt 0856109279</t>
  </si>
  <si>
    <t>Vũ Văn Đua</t>
  </si>
  <si>
    <t>0919071909</t>
  </si>
  <si>
    <t>Nguyễn Thị Thanh Xuân</t>
  </si>
  <si>
    <t>0856109279</t>
  </si>
  <si>
    <t>Dương Văn Tâm</t>
  </si>
  <si>
    <t>197406953</t>
  </si>
  <si>
    <t>0862071644</t>
  </si>
  <si>
    <t>Hà Tây,Triệu An,Triệu Phong,Quảng trị (Bố Dương Văn Bắc</t>
  </si>
  <si>
    <t>Dương Văn Bắc</t>
  </si>
  <si>
    <t>0334520644</t>
  </si>
  <si>
    <t>Lê Văn Thanh</t>
  </si>
  <si>
    <t>052204004621</t>
  </si>
  <si>
    <t>Cục trưởng cục Cảnh sát quản lý hành chính về trật tự xã hội</t>
  </si>
  <si>
    <t>0366213791</t>
  </si>
  <si>
    <t>,sđt 0358624323,thôn tân Kiều Xã Nhơn Mỹ Thị Xã An nhơn tỉnh Bình Định</t>
  </si>
  <si>
    <t>Lê Văn Kiêm</t>
  </si>
  <si>
    <t>0327166730</t>
  </si>
  <si>
    <t>0349996151</t>
  </si>
  <si>
    <t>Mai Đức Thành</t>
  </si>
  <si>
    <t>096204000690</t>
  </si>
  <si>
    <t>0839379971</t>
  </si>
  <si>
    <t>Mai Đức Thành số 23 Lê Hoàng Thá, Khóm 8, Phường 5, Thành phố Cà Mau</t>
  </si>
  <si>
    <t>Mai Thế Thoan</t>
  </si>
  <si>
    <t>0909601636</t>
  </si>
  <si>
    <t>Đặng Thị Thu Hường</t>
  </si>
  <si>
    <t>0937125883</t>
  </si>
  <si>
    <t>Trần Đức Thiện</t>
  </si>
  <si>
    <t>276069895</t>
  </si>
  <si>
    <t>0373302290</t>
  </si>
  <si>
    <t>28 Nguyễn Ái Quốc , KP8A , Phường Tân Biên , Thành Phố Biên Hòa , Tỉnh Đồng Nai ( cho bố mẹ , ở nhà địa chỉ trên )</t>
  </si>
  <si>
    <t>TRẦN KHÁNH HÙNG</t>
  </si>
  <si>
    <t>BÙI THỊ THU THỦY</t>
  </si>
  <si>
    <t>Hồ Duy Toàn</t>
  </si>
  <si>
    <t>052204006465</t>
  </si>
  <si>
    <t>0372601046</t>
  </si>
  <si>
    <t>Xóm 2 thôn 4 xã Mỹ Thắng huyện Phù Mỹ tỉnh Bình Định</t>
  </si>
  <si>
    <t>HỒ DUY HÙNG</t>
  </si>
  <si>
    <t>0387339098</t>
  </si>
  <si>
    <t>ĐẶNG THỊ HƯƠNG</t>
  </si>
  <si>
    <t>0396817258</t>
  </si>
  <si>
    <t>Lý Hải Triều</t>
  </si>
  <si>
    <t>083204001233</t>
  </si>
  <si>
    <t>0869341649</t>
  </si>
  <si>
    <t>Lý Hải Triều,79/21 đường cây cám Bình Hưng Hòa B, quận Bình Tân ,TPHCM</t>
  </si>
  <si>
    <t>Lý Đại Hải</t>
  </si>
  <si>
    <t>0379302373</t>
  </si>
  <si>
    <t>Đặng Thị Huế Chi</t>
  </si>
  <si>
    <t>Lương Ngọc Trúc</t>
  </si>
  <si>
    <t>079304012630</t>
  </si>
  <si>
    <t>0764288612</t>
  </si>
  <si>
    <t>398/2 Tỉnh lộ 10 Phường Bình Trị Đông Quận Bình Tân TP Hố Chí Minh</t>
  </si>
  <si>
    <t>LƯƠNG CÔNG PHƯƠNG</t>
  </si>
  <si>
    <t>0971308373</t>
  </si>
  <si>
    <t>NGUYỄN THỊ MINH HƯƠNG</t>
  </si>
  <si>
    <t>0772060732</t>
  </si>
  <si>
    <t>Ninh Xuân Trường</t>
  </si>
  <si>
    <t>068203002803</t>
  </si>
  <si>
    <t>CỤC CẢNH SÁT BÌNH PHƯỚC</t>
  </si>
  <si>
    <t>0799110227</t>
  </si>
  <si>
    <t>Thôn Phú Vinh, Xã Phú Riềng - Huyện Phú Riềng - Bình Phước</t>
  </si>
  <si>
    <t>NINH VĂN GIANG</t>
  </si>
  <si>
    <t>0976909375</t>
  </si>
  <si>
    <t>ĐOÀN THỊ HẰNG</t>
  </si>
  <si>
    <t>0395103175</t>
  </si>
  <si>
    <t>Phạm Nhật Trường</t>
  </si>
  <si>
    <t>074204001363</t>
  </si>
  <si>
    <t>Cục trưởng cục cảnh sát quản lý hành Chính về trật tự xã hội</t>
  </si>
  <si>
    <t>0939537656</t>
  </si>
  <si>
    <t>130/2 khu phố Thạnh lợi phường an thành thị xã thuận an tỉnh bình dương</t>
  </si>
  <si>
    <t>0938373520</t>
  </si>
  <si>
    <t>Nguyễn Thị Thu Hương</t>
  </si>
  <si>
    <t>0822148730</t>
  </si>
  <si>
    <t>Võ Tấn Truyền</t>
  </si>
  <si>
    <t>095204008532</t>
  </si>
  <si>
    <t>0366496626</t>
  </si>
  <si>
    <t>1051/4 đường Hậu Giang Phường 11 quận 6 thành phố Hồ Chí Minh</t>
  </si>
  <si>
    <t>0836619967</t>
  </si>
  <si>
    <t>0867792067</t>
  </si>
  <si>
    <t>Phan Quốc Anh Tú</t>
  </si>
  <si>
    <t>060204001183</t>
  </si>
  <si>
    <t>0983554177</t>
  </si>
  <si>
    <t>tổ 4, khu phố Lâm Giáo, thị trấn Ma Lâm, huyện Hàm Thuận Bắc, tỉnh Bình Thuận</t>
  </si>
  <si>
    <t>Phan Quốc Thanh</t>
  </si>
  <si>
    <t>0387244532</t>
  </si>
  <si>
    <t>Ngô Thị Lý</t>
  </si>
  <si>
    <t>0846584878</t>
  </si>
  <si>
    <t>Phạm Minh Tú</t>
  </si>
  <si>
    <t>372065906</t>
  </si>
  <si>
    <t>GIÁM ĐỐC CA TỈNH KIÊN GIANG</t>
  </si>
  <si>
    <t>0367828163</t>
  </si>
  <si>
    <t>82 đường số 9 khu phố 13 Phường Bình Hưng Hoà Quận Bình Tân T.P Hồ Chí Minh</t>
  </si>
  <si>
    <t>Phạm Quốc Chỉnh</t>
  </si>
  <si>
    <t>0352729714</t>
  </si>
  <si>
    <t>Đào Thị Kim Phụng</t>
  </si>
  <si>
    <t>0352782471</t>
  </si>
  <si>
    <t>079203018162</t>
  </si>
  <si>
    <t>0899494280</t>
  </si>
  <si>
    <t>Nguyễn Minh Hạ, 0392032142, 130/2 khu phố Giồng Ao, Thị trấn Cần Thạnh, Huyện Cần Giờ, TP.HCM</t>
  </si>
  <si>
    <t>Nguyễn Minh Loan</t>
  </si>
  <si>
    <t>Đặng Thị Út Thúy</t>
  </si>
  <si>
    <t>0329356977</t>
  </si>
  <si>
    <t>Tôn Chí Vỹ</t>
  </si>
  <si>
    <t>382025624</t>
  </si>
  <si>
    <t>0948137370</t>
  </si>
  <si>
    <t>Tôn Chí Vỹ - Ấp 2 xã Tân Lộc huyện Thới Bình tỉnh Cà Mau</t>
  </si>
  <si>
    <t>Tôn Văn Đạm</t>
  </si>
  <si>
    <t>0949460125</t>
  </si>
  <si>
    <t>Trịnh Thị Lài</t>
  </si>
  <si>
    <t>0948809560</t>
  </si>
  <si>
    <t>064204012852</t>
  </si>
  <si>
    <t>Phườn Iakring , tp Pleiku , tỉnh Gia Lai</t>
  </si>
  <si>
    <t>0357296157</t>
  </si>
  <si>
    <t>256 Trường Sa , thôn 3 xã Diên Phú, tp Pleiku, tỉnh Gia Lai</t>
  </si>
  <si>
    <t>Huỳnh Hớn</t>
  </si>
  <si>
    <t>0328272249</t>
  </si>
  <si>
    <t>Lê Thị Bích</t>
  </si>
  <si>
    <t>0334928848</t>
  </si>
  <si>
    <t>S25-64GT</t>
  </si>
  <si>
    <t>064204007499</t>
  </si>
  <si>
    <t>0392218253</t>
  </si>
  <si>
    <t>180/84 xô viết nghệ tĩnh, p.21, q.bình thạnh,tp.HCM</t>
  </si>
  <si>
    <t>0397356934</t>
  </si>
  <si>
    <t>Giản Thị Dung</t>
  </si>
  <si>
    <t>0343065255</t>
  </si>
  <si>
    <t>Nguyễn Hữu Hiệp</t>
  </si>
  <si>
    <t>058204000922</t>
  </si>
  <si>
    <t>0345917014</t>
  </si>
  <si>
    <t>195/38 Xô Viết Nghệ Tĩnh, phường 17, quận Bình Thạnh , TP Hồ Chí Minh ( cho tôi )</t>
  </si>
  <si>
    <t>Nguyễn Hữu Hòa</t>
  </si>
  <si>
    <t>0918170976</t>
  </si>
  <si>
    <t>Nguyễn Thị Bạch Hạnh</t>
  </si>
  <si>
    <t>0857120520</t>
  </si>
  <si>
    <t>Nguyễn Hữu Huynh</t>
  </si>
  <si>
    <t>038203017602</t>
  </si>
  <si>
    <t>0867943295</t>
  </si>
  <si>
    <t>Bố Nguyễn Hữu Bảy, Số 61C-Lê Văn Linh-Khu 3 Thị Trấn Thường Xuân-Huyện Thường Xuân-Thanh Hóa</t>
  </si>
  <si>
    <t>Trần Hữu Lộc</t>
  </si>
  <si>
    <t>056204006449</t>
  </si>
  <si>
    <t>0395515376</t>
  </si>
  <si>
    <t>Trần Thị Kim Chi, Bình Thành-Ninh Bình-Ninh Hoà-Khánh Hoà</t>
  </si>
  <si>
    <t>Trần Văn Danh</t>
  </si>
  <si>
    <t>0986303259</t>
  </si>
  <si>
    <t>Trần Thị Kim Chi</t>
  </si>
  <si>
    <t>0378825060</t>
  </si>
  <si>
    <t>Trần Đặng Mạnh</t>
  </si>
  <si>
    <t>058204002621</t>
  </si>
  <si>
    <t>Cục trưởng Cục Cảnh sát quản lý hành chính về trật tự xã hội</t>
  </si>
  <si>
    <t>0948251572</t>
  </si>
  <si>
    <t>Báo cho tôi, tại 195/38 phường 17 quận Bình Thạnh</t>
  </si>
  <si>
    <t>Trần Văn Nhuận</t>
  </si>
  <si>
    <t>0918067949</t>
  </si>
  <si>
    <t>Đặng Thị Kim Vân</t>
  </si>
  <si>
    <t>0346275250</t>
  </si>
  <si>
    <t>Phan Kim Ngọc</t>
  </si>
  <si>
    <t>080304005791</t>
  </si>
  <si>
    <t>0855926339</t>
  </si>
  <si>
    <t>khu 6,thị trấn cần đước, long an</t>
  </si>
  <si>
    <t>phan thanh vũ</t>
  </si>
  <si>
    <t>0938337971</t>
  </si>
  <si>
    <t>nguyễn thị ngọc hiền</t>
  </si>
  <si>
    <t>0903703020</t>
  </si>
  <si>
    <t>Bùi Văn Phận</t>
  </si>
  <si>
    <t>094204005128</t>
  </si>
  <si>
    <t>0974235016</t>
  </si>
  <si>
    <t>Khu Phố 5 ,Phường Tam Bình ,TP Thủ Đức, TPHCM</t>
  </si>
  <si>
    <t>BÙI VĂN HỜN</t>
  </si>
  <si>
    <t>NGUYỄN THỊ HẰNG</t>
  </si>
  <si>
    <t>0366893717</t>
  </si>
  <si>
    <t>Đỗ Minh Tâm</t>
  </si>
  <si>
    <t>083204000073</t>
  </si>
  <si>
    <t>cục trưởng cục cảnh sát quản lý hành chính về trật tự xã hội.</t>
  </si>
  <si>
    <t>0937548935</t>
  </si>
  <si>
    <t>407 Tân Hòa Đông, phường Bình Trị Đông, quận Bình Tân, Thành phố Hồ Chí Minh</t>
  </si>
  <si>
    <t>Phan Minh Trí</t>
  </si>
  <si>
    <t>074204005996</t>
  </si>
  <si>
    <t>0707916886</t>
  </si>
  <si>
    <t>Số nhà 30 đường DB7B  Khu phố 1 Phường Phú Tân Thành phố Thủ Dầu Một tỉnh Bình Dương</t>
  </si>
  <si>
    <t>Phan Châu Trinh</t>
  </si>
  <si>
    <t>0329363121</t>
  </si>
  <si>
    <t>Phạm Thị Phát</t>
  </si>
  <si>
    <t>Nguyễn Hoàng Minh Trọng</t>
  </si>
  <si>
    <t>077204001729</t>
  </si>
  <si>
    <t>Cục cảnh sát quản lí trật tự xã hội</t>
  </si>
  <si>
    <t>0931051764</t>
  </si>
  <si>
    <t>Tổ 1 ấp 2 xã tân hưng thành phố bà rịa cho mẹ</t>
  </si>
  <si>
    <t>Nguyễn Hoàng Hà</t>
  </si>
  <si>
    <t>0908034037</t>
  </si>
  <si>
    <t>Chu Thị Hồng Gấm</t>
  </si>
  <si>
    <t>0909813751</t>
  </si>
  <si>
    <t>Châu Minh Tú</t>
  </si>
  <si>
    <t>077204009898</t>
  </si>
  <si>
    <t>0778182021</t>
  </si>
  <si>
    <t>tổ 9, ấp mỹ hòa, xã long mỹ, huyện đất đỏ, tỉnh BRVT</t>
  </si>
  <si>
    <t>Châu Ngọc Anh</t>
  </si>
  <si>
    <t>0982672707</t>
  </si>
  <si>
    <t>Cao Thị Mỹ Hạnh</t>
  </si>
  <si>
    <t>0394819618</t>
  </si>
  <si>
    <t>Võ Anh Tuấn</t>
  </si>
  <si>
    <t>052204010229</t>
  </si>
  <si>
    <t>0383547060</t>
  </si>
  <si>
    <t>Văn Thị Dung Kiều, Bình Định</t>
  </si>
  <si>
    <t>Võ Trung Tín</t>
  </si>
  <si>
    <t>0384136016</t>
  </si>
  <si>
    <t>Văn Thị Dung Kiều</t>
  </si>
  <si>
    <t>0374811233</t>
  </si>
  <si>
    <t>Nguyễn Thị Khánh An</t>
  </si>
  <si>
    <t>044304006735</t>
  </si>
  <si>
    <t>Cục trưởng cục cảnh sát quản lí hành chính về trật tự xã hội Quảng Bình</t>
  </si>
  <si>
    <t>0373479667</t>
  </si>
  <si>
    <t>209 Tân Thắng, Sơn Kỳ, Tân Phú, tp Hồ Chí Minh</t>
  </si>
  <si>
    <t>0372916858</t>
  </si>
  <si>
    <t>Biền Thị Tý</t>
  </si>
  <si>
    <t>0333012239</t>
  </si>
  <si>
    <t>Quyết định thôi học - Ngày 12/12/2022</t>
  </si>
  <si>
    <t>cho Vân Anh, ở TPHCM</t>
  </si>
  <si>
    <t>Lê Duy Hùng</t>
  </si>
  <si>
    <t>0911486707</t>
  </si>
  <si>
    <t>Phạm Thị Linh Hạ</t>
  </si>
  <si>
    <t>0375584824</t>
  </si>
  <si>
    <t>Đỗ Thị Lệ, xóm Tờ, thôn Dương Húc, xã Đại Đồng, huyện Tiên Du, tỉnh Bắc Ninh</t>
  </si>
  <si>
    <t>Hồ Thanh Cường</t>
  </si>
  <si>
    <t>0364474756</t>
  </si>
  <si>
    <t>Đỗ Thị Lệ</t>
  </si>
  <si>
    <t>0338482441</t>
  </si>
  <si>
    <t>Mai Thị Thúy Anh</t>
  </si>
  <si>
    <t>074304003193</t>
  </si>
  <si>
    <t>0362687152</t>
  </si>
  <si>
    <t>Cho Mẹ
Ấp Long Điền, xã Long Hoà,huyện Dầu Tiếng, tỉnh Bình Dương</t>
  </si>
  <si>
    <t>Mai Doãn Sơn</t>
  </si>
  <si>
    <t>0971995431</t>
  </si>
  <si>
    <t>Phạm Thị Kim Thoa</t>
  </si>
  <si>
    <t>0386034720</t>
  </si>
  <si>
    <t>Thành phố Đà Nẵng</t>
  </si>
  <si>
    <t>201871516</t>
  </si>
  <si>
    <t>40 Cách Mạng Tháng 8 , Quận Cẩm Lệ , Đà Nẵng</t>
  </si>
  <si>
    <t>Võ Đăng Đông</t>
  </si>
  <si>
    <t>0982846825</t>
  </si>
  <si>
    <t>Nguyễn Thị Lanh</t>
  </si>
  <si>
    <t>0982919433</t>
  </si>
  <si>
    <t>Cục trưởng cục cảnh sát quản lý hành chính về trật tự</t>
  </si>
  <si>
    <t>Phạm Đình Hoà, thôn Nghĩa An, xã Iachim, Tp Kon Tum, Kon Tum</t>
  </si>
  <si>
    <t>Phạm Đình Hoà</t>
  </si>
  <si>
    <t>0972472092</t>
  </si>
  <si>
    <t>0392541890</t>
  </si>
  <si>
    <t>Lê Hữu Thi ( kp Khánh Hội, phường Tân Phước Khánh, Tx. Tân Uyên, Bình Dương)</t>
  </si>
  <si>
    <t>Lê Hữu Thi</t>
  </si>
  <si>
    <t>0978069178</t>
  </si>
  <si>
    <t>Phạm Thị Tỉnh</t>
  </si>
  <si>
    <t>0326989713</t>
  </si>
  <si>
    <t>Nguyễn Thị Quỳnh Anh</t>
  </si>
  <si>
    <t>030304000281</t>
  </si>
  <si>
    <t>0774684130</t>
  </si>
  <si>
    <t>41/12/1 đường số 2 khu phố 5 phường Bình Hưng Hòa B Quận Bình Tân TP HCM . Nguyễn Hữu San</t>
  </si>
  <si>
    <t>Nguyễn Hữu San</t>
  </si>
  <si>
    <t>0762544250</t>
  </si>
  <si>
    <t>Vũ Thị Thiêm</t>
  </si>
  <si>
    <t>0708339667</t>
  </si>
  <si>
    <t>Nguyễn Thị Hồng Anh</t>
  </si>
  <si>
    <t>030304000282</t>
  </si>
  <si>
    <t>Cục trưởng cục cảnh sát. Quản lý hành chính về trật tự xã hội.</t>
  </si>
  <si>
    <t>0774697731</t>
  </si>
  <si>
    <t>Vũ Thị Thiêm . 41/12/1 đường số 2 khu phố 5 phường Bình Hưng Hòa B quận Bình Tân TP HCM</t>
  </si>
  <si>
    <t>Tăng Lệ Châu</t>
  </si>
  <si>
    <t>Nước Ngoài</t>
  </si>
  <si>
    <t>079304033892</t>
  </si>
  <si>
    <t>0768991216</t>
  </si>
  <si>
    <t>MẸ,1243/1 PHẠM THẾ HIỂN P5 Q8</t>
  </si>
  <si>
    <t>TĂNG CHÁNH</t>
  </si>
  <si>
    <t>0792270428</t>
  </si>
  <si>
    <t>NGUYỄN TRÚC PHƯƠNG</t>
  </si>
  <si>
    <t>0908015738</t>
  </si>
  <si>
    <t>Cho Trương thị Điệp Căn hộ 20.16 khối c khu chung cư cao tầng thương mại dịch vụ liên kết tại lô BC đường số 11 tổ 7 khu phố 4 phường tam bình tành phố thủ Đức thành phố Hồ Chí Minh</t>
  </si>
  <si>
    <t>Trương Văn Định</t>
  </si>
  <si>
    <t>0329754527</t>
  </si>
  <si>
    <t>0328849832</t>
  </si>
  <si>
    <t>Nguyễn Thị Ngọc Điều</t>
  </si>
  <si>
    <t>087304004012</t>
  </si>
  <si>
    <t>0853567922</t>
  </si>
  <si>
    <t>1/8 hoành xuân hoành , hiệp tân, tân phú, tp hồ chí minh</t>
  </si>
  <si>
    <t>0869489137</t>
  </si>
  <si>
    <t>Đoàn Thị Thiệt</t>
  </si>
  <si>
    <t>0846934800</t>
  </si>
  <si>
    <t>Nguyễn Ánh Đình</t>
  </si>
  <si>
    <t>079304028424</t>
  </si>
  <si>
    <t>bộ công an tphcm p1 q10</t>
  </si>
  <si>
    <t>0938382876</t>
  </si>
  <si>
    <t>368/2 Lê Hồng Phong, Phường 1, Quận 10</t>
  </si>
  <si>
    <t>Nguyễn Văn Tư</t>
  </si>
  <si>
    <t>0908382876</t>
  </si>
  <si>
    <t>Đỗ Quốc Anh</t>
  </si>
  <si>
    <t>0934945665</t>
  </si>
  <si>
    <t>Phạm Nguyễn Bích Dung</t>
  </si>
  <si>
    <t>056304005046</t>
  </si>
  <si>
    <t>0855997519</t>
  </si>
  <si>
    <t>27/3 Trần Phú, Phường Vĩnh Nguyên,Thành phố Nha Trang</t>
  </si>
  <si>
    <t>Phạm Đức Minh</t>
  </si>
  <si>
    <t>0914005140</t>
  </si>
  <si>
    <t>Nguyễn Thị Đẹp</t>
  </si>
  <si>
    <t>0914511739</t>
  </si>
  <si>
    <t>Nguyễn Lê Thùy Dương</t>
  </si>
  <si>
    <t>084304007524</t>
  </si>
  <si>
    <t>0364717603</t>
  </si>
  <si>
    <t>Cha ở Bình An - Bình Lãng - Tân Trụ - Long An</t>
  </si>
  <si>
    <t>0352636035</t>
  </si>
  <si>
    <t>Lê Thị Ngọc Hân</t>
  </si>
  <si>
    <t>0353322141</t>
  </si>
  <si>
    <t>Quyết định tam ngừng học - Ngày 06/03/2023</t>
  </si>
  <si>
    <t>272972193</t>
  </si>
  <si>
    <t>CÔNG AN TỈNH ĐỒNG NAI</t>
  </si>
  <si>
    <t>ấp 5, Long Thọ,Nhơn Trạch, Đồng Nai</t>
  </si>
  <si>
    <t>LÊ XUÂN THIẾT</t>
  </si>
  <si>
    <t>0397150291</t>
  </si>
  <si>
    <t>NGUYỄN THỊ PHÚC</t>
  </si>
  <si>
    <t>0933430196</t>
  </si>
  <si>
    <t>Bùi Thị Minh Hằng</t>
  </si>
  <si>
    <t>075304010473</t>
  </si>
  <si>
    <t>0797613795</t>
  </si>
  <si>
    <t>Cho ông Trần Văn Bá .Tổ 6, ấp 1, xã Trà Cổ, huyện Tân Phú, tỉnh Đồng Nai</t>
  </si>
  <si>
    <t>BÙI TẤN QUỐC</t>
  </si>
  <si>
    <t>0787785447</t>
  </si>
  <si>
    <t>TRẦN THỊ LY</t>
  </si>
  <si>
    <t>0338961169</t>
  </si>
  <si>
    <t>Nguyễn Thị Kim Hiếu</t>
  </si>
  <si>
    <t>089304004942</t>
  </si>
  <si>
    <t>0365828960</t>
  </si>
  <si>
    <t>103 A2a C/c3 Bùi Minh Trực, Phường 05, Quận 8, Thành phố Hồ Chí Minh</t>
  </si>
  <si>
    <t>Phạm Ngọc Thảo</t>
  </si>
  <si>
    <t>0346555287</t>
  </si>
  <si>
    <t>2/24 Ấp Phước Chung- Xã Mong Thọ B- Huyện Châu Thành- Tỉnh Kiên Giang</t>
  </si>
  <si>
    <t>Danh Công</t>
  </si>
  <si>
    <t>0855898113</t>
  </si>
  <si>
    <t>Thị Nhựt Ánh</t>
  </si>
  <si>
    <t>0944948574</t>
  </si>
  <si>
    <t>231426540</t>
  </si>
  <si>
    <t>Công an tỉnh Gia Lai</t>
  </si>
  <si>
    <t>Mai Văn Thương , 117 Hà Huy Tập, Thành phố Pleiku - Gia Lai</t>
  </si>
  <si>
    <t>Mai Văn Thương</t>
  </si>
  <si>
    <t>0984453854</t>
  </si>
  <si>
    <t>0845041148</t>
  </si>
  <si>
    <t>206 hoà lợi thạnh lộc châu thành kiên giang</t>
  </si>
  <si>
    <t>Trần Hoài Phúc</t>
  </si>
  <si>
    <t>0855114441</t>
  </si>
  <si>
    <t>Phan Thị Ngọc Nang</t>
  </si>
  <si>
    <t>0859170141</t>
  </si>
  <si>
    <t>Cho mẹ, ấp năm ngàn, tân ninh, tân thạnh, long an</t>
  </si>
  <si>
    <t>Huỳnh Văn Thơ</t>
  </si>
  <si>
    <t>0865782542</t>
  </si>
  <si>
    <t>Lê Thị Thu Trang</t>
  </si>
  <si>
    <t>0339261058</t>
  </si>
  <si>
    <t>Tiển Gia Khánh</t>
  </si>
  <si>
    <t>001203000047</t>
  </si>
  <si>
    <t>0336210134</t>
  </si>
  <si>
    <t>NAM ĐỒNG , Quận Đống Đa - Hà Nội</t>
  </si>
  <si>
    <t>Nguyễn Diệu Lan</t>
  </si>
  <si>
    <t>0972421982</t>
  </si>
  <si>
    <t xml:space="preserve">Quyết định tam ngừng học - Ngày 29/03/2023; Quyết định quay trở lại trường - Ngày 17/10/2023; </t>
  </si>
  <si>
    <t>Đỗ Thị Mỹ Linh</t>
  </si>
  <si>
    <t>038304012000</t>
  </si>
  <si>
    <t>Thành phố thanh hóa</t>
  </si>
  <si>
    <t>0868385242</t>
  </si>
  <si>
    <t>Phạm thị thường , phố 3 phường quảng hưng tp thanh hóa</t>
  </si>
  <si>
    <t>Phạm thị thường</t>
  </si>
  <si>
    <t>0375170792</t>
  </si>
  <si>
    <t>Phan Thị Hoài Linh</t>
  </si>
  <si>
    <t>074303001468</t>
  </si>
  <si>
    <t>0346627003</t>
  </si>
  <si>
    <t>Phan Thị Hoài Linh, số nhà 102 ,tổ 4 ,Long Bình , Long Nguyên , Bàu Bàng , Bình Dương</t>
  </si>
  <si>
    <t>Phan Bá Đông</t>
  </si>
  <si>
    <t>0969978778</t>
  </si>
  <si>
    <t>Lê Thị Chăm</t>
  </si>
  <si>
    <t>0374983895</t>
  </si>
  <si>
    <t>Nguyễn Nhựt Linh</t>
  </si>
  <si>
    <t>096204013495</t>
  </si>
  <si>
    <t>TP.Cà Mau</t>
  </si>
  <si>
    <t>+84911105271</t>
  </si>
  <si>
    <t>Nguyễn Nhựt Linh - 145/48 Lê Đức Thọ, Phường 17, Quận Gò Vấp, TP Hồ Chí Minh</t>
  </si>
  <si>
    <t>Nguyễn Vũ Trường</t>
  </si>
  <si>
    <t>0826366246</t>
  </si>
  <si>
    <t>Thái Thị Kiều</t>
  </si>
  <si>
    <t xml:space="preserve">Quyết định quay trở lại trường - Ngày 17/01/2025; Quyết định tam ngừng học - Ngày 07/10/2024; </t>
  </si>
  <si>
    <t>Cho người nhà, Ở Bình Định</t>
  </si>
  <si>
    <t>Nguyễn Văn Quệ</t>
  </si>
  <si>
    <t>0384774360</t>
  </si>
  <si>
    <t>Đặng Thị Mai Lý</t>
  </si>
  <si>
    <t>0338250329</t>
  </si>
  <si>
    <t>Nguyễn Thị Mỹ Lợi</t>
  </si>
  <si>
    <t>058304001290</t>
  </si>
  <si>
    <t>Cục Cảnh Sát tỉnh Ninh Thuận</t>
  </si>
  <si>
    <t>0364877640</t>
  </si>
  <si>
    <t>61/18 đường 48 phường Hiệp Bình Chánh thành phố Thủ Đức</t>
  </si>
  <si>
    <t>NGUYỄN VĂN THẮNG</t>
  </si>
  <si>
    <t>0378109647</t>
  </si>
  <si>
    <t>LÊ THỊ KIM LAN</t>
  </si>
  <si>
    <t>0985025751</t>
  </si>
  <si>
    <t>Ấp xuân khánh xã hòa khánh nam huyện đức hòa tỉnh long an</t>
  </si>
  <si>
    <t>Thi Tấn Dũng</t>
  </si>
  <si>
    <t>0366023284</t>
  </si>
  <si>
    <t>0358049647</t>
  </si>
  <si>
    <t>Nguyễn Văn Hải (Bố)
179D/1 , khu phố 1A , An Phú 05 , Thuận An , Bình Dương</t>
  </si>
  <si>
    <t>0916415999</t>
  </si>
  <si>
    <t>Dương Thị Hiệp</t>
  </si>
  <si>
    <t>0916415117</t>
  </si>
  <si>
    <t>Nguyễn Thị Ngọc Ngà</t>
  </si>
  <si>
    <t>072303006239</t>
  </si>
  <si>
    <t>0814750532</t>
  </si>
  <si>
    <t>Bùi Thị Kim Ngọc
Võ Văn Kiệt, phường 16, quận 8, TP.HCM</t>
  </si>
  <si>
    <t>Nguyễn Thị Lượm</t>
  </si>
  <si>
    <t>0834477729</t>
  </si>
  <si>
    <t>Trần Văn Nhân, Thôn Lạc Hòa - Ninh An - Ninh Hòa - Khánh Hòa</t>
  </si>
  <si>
    <t>Trần Văn Nhân</t>
  </si>
  <si>
    <t>0394775435</t>
  </si>
  <si>
    <t>0359474929</t>
  </si>
  <si>
    <t>Lê Thị Bích Chi, Tổ 17, Ấp 4, Xã Tân Hưng, Huyện Cái Bè - Tiền Giang</t>
  </si>
  <si>
    <t>0776664120</t>
  </si>
  <si>
    <t>Lê Thị Bích Chi</t>
  </si>
  <si>
    <t>0902937929</t>
  </si>
  <si>
    <t>Nguyễn Ngọc Yến Nhi</t>
  </si>
  <si>
    <t>272955963</t>
  </si>
  <si>
    <t>0898429041</t>
  </si>
  <si>
    <t>141/7D Tổ 20 ấp Tân Thới 2 xã Tân Hiệp huyện Hóc Môn TPHCM</t>
  </si>
  <si>
    <t>Nguyễn Mạnh Khương</t>
  </si>
  <si>
    <t>0903340744</t>
  </si>
  <si>
    <t>Nguyễn Thị Như Uyên</t>
  </si>
  <si>
    <t>0938667395</t>
  </si>
  <si>
    <t>385 Nguyễn Văn Tăng, phường Long Thạnh Mỹ, Thành phố Thủ Đức - Tp. Hồ Chí Minh</t>
  </si>
  <si>
    <t>Nguyễn Hữu Huấn</t>
  </si>
  <si>
    <t>0938046144</t>
  </si>
  <si>
    <t>Nguyễn Thị Trâm Anh</t>
  </si>
  <si>
    <t>0768084688</t>
  </si>
  <si>
    <t>0909123796</t>
  </si>
  <si>
    <t>Tổ 16B,Khu Phố Ruộng Hời, Phường Bảo Vinh, Long Khánh, Đồng Nai</t>
  </si>
  <si>
    <t>Lương Tấn Ngôn</t>
  </si>
  <si>
    <t>Phan Thị Bích Thủy</t>
  </si>
  <si>
    <t>0392312727</t>
  </si>
  <si>
    <t>Trần Hồ Minh Như</t>
  </si>
  <si>
    <t>079304016160</t>
  </si>
  <si>
    <t>Cục cảnh sát đăng kí quản lý cư trú và dữ liệu Quốc Gia về dân cư</t>
  </si>
  <si>
    <t>0899976759</t>
  </si>
  <si>
    <t>504/4 Cách Mạng Tháng Tám p11 q3</t>
  </si>
  <si>
    <t>Trần Hồng Nhựt</t>
  </si>
  <si>
    <t>0909373788</t>
  </si>
  <si>
    <t>Hồ Thị Lan Anh</t>
  </si>
  <si>
    <t>0933178817</t>
  </si>
  <si>
    <t>Trần Võ Khang Ni</t>
  </si>
  <si>
    <t>301885353</t>
  </si>
  <si>
    <t>0856781462</t>
  </si>
  <si>
    <t>địa chỉ : Tổ 6, đường Thanh Hà, khu phố Trị Yên, thị trấn Cần Giuộc, huyện Cần Giuộc, tỉnh Long An.</t>
  </si>
  <si>
    <t>Trần Tấn Nhàn</t>
  </si>
  <si>
    <t>0915215715</t>
  </si>
  <si>
    <t>Võ Thị Phi Phượng</t>
  </si>
  <si>
    <t>Võ Hoàng Pho</t>
  </si>
  <si>
    <t>077204002719</t>
  </si>
  <si>
    <t>0369817824</t>
  </si>
  <si>
    <t>98A Phước Thắng</t>
  </si>
  <si>
    <t>Võ Văn Minh</t>
  </si>
  <si>
    <t>0987701926</t>
  </si>
  <si>
    <t>Bùi Thị Bình</t>
  </si>
  <si>
    <t>Cho ba mẹ, ở xóm 3 thôn Quy Thuận xã Hoài Châu Bắc thị xã Hoài Nhơn tỉnh Bình Định</t>
  </si>
  <si>
    <t>Võ Văn Lũy</t>
  </si>
  <si>
    <t>0987385483</t>
  </si>
  <si>
    <t>0362896194</t>
  </si>
  <si>
    <t>Nguyễn Thị Hồng Phượng - Số đt  0343991269 - Xã Tân Thạnh Đông, Huyện Củ Chi - Tp. Hồ Chí Minh</t>
  </si>
  <si>
    <t>Nguyễn Thanh Phượng</t>
  </si>
  <si>
    <t>051304000078</t>
  </si>
  <si>
    <t>CỤC TRƯỞNG CỤC CẢNH SÁT QUẢN LÝ VỀ TRẬT TỰ XÃ HỘI</t>
  </si>
  <si>
    <t>0905596345</t>
  </si>
  <si>
    <t>360 Tân Hòa Đông,Phường Bình Trị Đông,Quận Bình Tân</t>
  </si>
  <si>
    <t>Nguyễn Tâm Hoa</t>
  </si>
  <si>
    <t>0916545579</t>
  </si>
  <si>
    <t>Lê Thị Tuyết Hoa</t>
  </si>
  <si>
    <t>0585736075</t>
  </si>
  <si>
    <t>Triệu Thị Quý
Phú Gia-Cát Tường-Phù Cát- Bình Định</t>
  </si>
  <si>
    <t>Triệu Văn U (đã mất)</t>
  </si>
  <si>
    <t>Võ Thị Dư</t>
  </si>
  <si>
    <t>0365776785</t>
  </si>
  <si>
    <t>61/18 đường 48 phường Hiệp Bình Chánh , Thủ Đức</t>
  </si>
  <si>
    <t>Nguyễn Kỳ Tùng</t>
  </si>
  <si>
    <t>0819294589</t>
  </si>
  <si>
    <t>Cho gia đình , 772/48/6 đường 21 tháng 8 , khu phố 3 , phường Đô Vinh , TP PR-TC</t>
  </si>
  <si>
    <t>Lê Thanh Hải</t>
  </si>
  <si>
    <t>0983889837</t>
  </si>
  <si>
    <t>Lê Thị Vân Trinh</t>
  </si>
  <si>
    <t>0987373018</t>
  </si>
  <si>
    <t>CỤC TRƯỞNG CỤC CẢNH SÁT QUẢN LÝ HÀNH CHÍNH VỀ TRẬT TỰ AN TOÀN XÃ HỘI</t>
  </si>
  <si>
    <t>Nguyễn Thị Tuyết Sương, khu phố 9 phường Dương Đông, Phú Quốc Kiên Giang,0796972166</t>
  </si>
  <si>
    <t>Nguyễn Tấn Tý</t>
  </si>
  <si>
    <t>0354501393</t>
  </si>
  <si>
    <t>0357222350</t>
  </si>
  <si>
    <t>096204000091</t>
  </si>
  <si>
    <t>công an quận 5</t>
  </si>
  <si>
    <t>0838385069</t>
  </si>
  <si>
    <t>749 ấp Long Thới xã Long Thượng huyện Cần Giuộc tỉnh Long An</t>
  </si>
  <si>
    <t>0911374949</t>
  </si>
  <si>
    <t>Trần Thị Lan</t>
  </si>
  <si>
    <t>0902165396</t>
  </si>
  <si>
    <t>381892339</t>
  </si>
  <si>
    <t>0377580745</t>
  </si>
  <si>
    <t>113/47/1A VÕ DUY NINH, PHƯỜNG 22, QUẬN BÌNH THẠNH, TPHCM</t>
  </si>
  <si>
    <t>Ấp 2/6 xã Long Hậu huyện Cần Giuộc</t>
  </si>
  <si>
    <t>Võ Minh Phụng</t>
  </si>
  <si>
    <t>0799819391</t>
  </si>
  <si>
    <t>Ba mẹ. 217 Nguyễn Trãi Phường Xuân Hoà Thành Phố Long Khánh Tỉnh Đồng Nai</t>
  </si>
  <si>
    <t>Nguyễn Đức Thiện</t>
  </si>
  <si>
    <t>0394170371</t>
  </si>
  <si>
    <t>Hà Thị Thu Hằng</t>
  </si>
  <si>
    <t>0377464682</t>
  </si>
  <si>
    <t>Ba: Vũ Tiến Đạt. sđt: 0913606552
Mẹ: Đỗ Thị Thu Đào. sđt: 0944035504
17/5 khu phố 6 phường Tân Mai, thành phố Biên Hoà, tỉnh Đồng Nai</t>
  </si>
  <si>
    <t>0913606552</t>
  </si>
  <si>
    <t>Đỗ Thị Thu Đào</t>
  </si>
  <si>
    <t>0944035504</t>
  </si>
  <si>
    <t>040304000787</t>
  </si>
  <si>
    <t>0393579746</t>
  </si>
  <si>
    <t>Bố: Nguyễn Thọ Bảo _ xóm Tây Hồ, xã Nam Thành, Huyện Yên Thành, Tỉnh Nghệ An</t>
  </si>
  <si>
    <t>Nguyễn Thọ Bảo</t>
  </si>
  <si>
    <t>0393358241</t>
  </si>
  <si>
    <t>Trương Thị Hương</t>
  </si>
  <si>
    <t>0379605464</t>
  </si>
  <si>
    <t>Cho Nguyễn Thị Minh Thư 168/57/4 Nguyễn Cư Trinh, Phường Nguyễn Cư Trinh, Quận 1, thành phố Hồ Chí Minh</t>
  </si>
  <si>
    <t>Nguyễn Minh Sơn</t>
  </si>
  <si>
    <t>0909306959</t>
  </si>
  <si>
    <t>Nguyễn Thị Tuấn</t>
  </si>
  <si>
    <t>0907401126</t>
  </si>
  <si>
    <t>Nguyễn Minh Thuận</t>
  </si>
  <si>
    <t>082204003290</t>
  </si>
  <si>
    <t>0857970151</t>
  </si>
  <si>
    <t>Nguyễn Trung Quân, 026, ấp 2, xã Cẩm Sơn, huyện Cai Lậy, tỉnh Tiền Giang</t>
  </si>
  <si>
    <t>Nguyễn Trung Quân</t>
  </si>
  <si>
    <t>0918245596</t>
  </si>
  <si>
    <t>Phạm Thị Cẩm Vân</t>
  </si>
  <si>
    <t>0944418291</t>
  </si>
  <si>
    <t>Anh trai</t>
  </si>
  <si>
    <t>Phạm Văn Thuận</t>
  </si>
  <si>
    <t>0397360527</t>
  </si>
  <si>
    <t>Nguyễn Thị Thiếm</t>
  </si>
  <si>
    <t>0356126522</t>
  </si>
  <si>
    <t>BHYT tỉnh Bà Rịa-Vũng Tàu</t>
  </si>
  <si>
    <t>Vũ Thị Sáng , 17/5 a6 đường Nguyễn Gia Thiều, phường 12, thành phố Vũng Tàu</t>
  </si>
  <si>
    <t>Lê Văn Chiến</t>
  </si>
  <si>
    <t>0336128139</t>
  </si>
  <si>
    <t>Vũ Thị Sáng</t>
  </si>
  <si>
    <t>0343616277</t>
  </si>
  <si>
    <t>Huỳnh Ngọc Trâm</t>
  </si>
  <si>
    <t>083304000945</t>
  </si>
  <si>
    <t>0915860774</t>
  </si>
  <si>
    <t>Huỳnh Ngọc Trâm, 47 đô đốc chấn sơn kì quận tân phú, thành phố hồ chí minh</t>
  </si>
  <si>
    <t>Huỳnh Tỷ</t>
  </si>
  <si>
    <t>0962218763</t>
  </si>
  <si>
    <t>0919019632</t>
  </si>
  <si>
    <t>Trần Ngọc Bảo Trân</t>
  </si>
  <si>
    <t>221543753</t>
  </si>
  <si>
    <t>0398692690</t>
  </si>
  <si>
    <t>Nguyễn Thị Minh Tâm, Thôn Liên Trì 2, Xã Bình Kiến, Thành phố Tuy Hòa - Phú Yên</t>
  </si>
  <si>
    <t>Trần Chí Quốc</t>
  </si>
  <si>
    <t>0386151950</t>
  </si>
  <si>
    <t>Nguyễn Thị Minh Tâm</t>
  </si>
  <si>
    <t>0377888764</t>
  </si>
  <si>
    <t xml:space="preserve">Quyết định nghỉ học tạm thời - Ngày 26/07/2024; Quyết định quay trở lại trường - Ngày 18/12/2024; </t>
  </si>
  <si>
    <t>Đồng Bảo Trân</t>
  </si>
  <si>
    <t>058304002737</t>
  </si>
  <si>
    <t>0792083470</t>
  </si>
  <si>
    <t>Cho bố
Khu phố 7 - phường Mỹ Đông - TP. Phan Rang Tháp Chàm tỉnh Ninh Thuận</t>
  </si>
  <si>
    <t>Đồng Tiến Sĩ</t>
  </si>
  <si>
    <t>0363370670</t>
  </si>
  <si>
    <t>Bùi Thị Dũng</t>
  </si>
  <si>
    <t>0356143133</t>
  </si>
  <si>
    <t>Nguyễn Phước Trí</t>
  </si>
  <si>
    <t>087204002140</t>
  </si>
  <si>
    <t>0393583930</t>
  </si>
  <si>
    <t>54 - Khóm 2, Phường 2, Thành phố Sa Đéc, Đồng Tháp</t>
  </si>
  <si>
    <t>Nguyễn Thanh Sang</t>
  </si>
  <si>
    <t>0335340325</t>
  </si>
  <si>
    <t>0359477277</t>
  </si>
  <si>
    <t>148, ấp Phú Hào, xã Phú Hưng, thành phố Bến Tre, tỉnh Bến Tre</t>
  </si>
  <si>
    <t>NGUYỄN VĂN TRỊA</t>
  </si>
  <si>
    <t>0327884131</t>
  </si>
  <si>
    <t>BẠCH THANH UYÊN</t>
  </si>
  <si>
    <t>0979016654</t>
  </si>
  <si>
    <t>số 25 đường 904, Phường Hiệp Phú, thành phố Thủ Đức, Thành phố Hồ Chí Minh</t>
  </si>
  <si>
    <t>TRẦN ANH THẢO</t>
  </si>
  <si>
    <t>0918445587</t>
  </si>
  <si>
    <t>NGUYỄN THỊ MỸ HUỆ</t>
  </si>
  <si>
    <t>0975979667</t>
  </si>
  <si>
    <t>Chu Thị Kim Vy</t>
  </si>
  <si>
    <t>070304004642</t>
  </si>
  <si>
    <t>0968086643</t>
  </si>
  <si>
    <t>Chu thị kim vy, thị trấn tân phú, huyện đồng phú, tỉnh bình phước</t>
  </si>
  <si>
    <t>Chu thanh lập</t>
  </si>
  <si>
    <t>098 6672618</t>
  </si>
  <si>
    <t>Chu thị thiền</t>
  </si>
  <si>
    <t>0911512047</t>
  </si>
  <si>
    <t>Đỗ Nhật Xuân</t>
  </si>
  <si>
    <t>034304006697</t>
  </si>
  <si>
    <t>0568067643</t>
  </si>
  <si>
    <t>Cho Đỗ Thị Thu Thảo. Ở 123 Tôn Thất Thuyết Phường 15 Quận 4</t>
  </si>
  <si>
    <t>Đỗ Tam Nguyên</t>
  </si>
  <si>
    <t>0386589034</t>
  </si>
  <si>
    <t>Nguyễn Thị Phấn</t>
  </si>
  <si>
    <t>038 947 3856</t>
  </si>
  <si>
    <t>328/48 Xô Viết Nghệ Tĩnh, Phường 25, Quận Bình Thạnh, Thành phố Hồ Chí Minh</t>
  </si>
  <si>
    <t>Trần Đình Trung</t>
  </si>
  <si>
    <t>0779163950</t>
  </si>
  <si>
    <t>Vương Ngọc Bích</t>
  </si>
  <si>
    <t>Nguyễn Trần Thị Hải Yến</t>
  </si>
  <si>
    <t>077304003336</t>
  </si>
  <si>
    <t>0786059118</t>
  </si>
  <si>
    <t>Nguyễn Xuân Hải (cha), Trần Thị Ánh Phượng (mẹ),  Tổ 6, thôn Phước Long, xã Tân Hòa, Thị xã Phú Mỹ (H.Tân Thành) - Bà Rịa-Vũng Tàu</t>
  </si>
  <si>
    <t>0966443896</t>
  </si>
  <si>
    <t>Trần Thị Ánh Phượng</t>
  </si>
  <si>
    <t>0792502315</t>
  </si>
  <si>
    <t xml:space="preserve">Quyết định thôi học - Ngày 24/09/2024; Quyết định tam ngừng học - Ngày 23/11/2023; </t>
  </si>
  <si>
    <t>55/5C Hậu Lân 5C, Xã Bà Điểm, Huyện Hóc Môn, Thành phố Hồ Chí Minh</t>
  </si>
  <si>
    <t>TRẦN VĂN BỘ</t>
  </si>
  <si>
    <t>0989002855</t>
  </si>
  <si>
    <t>TRẦN THỊ NHANH</t>
  </si>
  <si>
    <t>0988837059</t>
  </si>
  <si>
    <t>058304001048</t>
  </si>
  <si>
    <t>0835204684</t>
  </si>
  <si>
    <t>Nguyễn Thị Phương Anh. 133/5 Hồ Văn Huê, phường 9, Phú Nhuận</t>
  </si>
  <si>
    <t>Nguyễn Á</t>
  </si>
  <si>
    <t>0352730315</t>
  </si>
  <si>
    <t>Nguyễn Thị Thân</t>
  </si>
  <si>
    <t>0584971001</t>
  </si>
  <si>
    <t>Cao Vân Anh</t>
  </si>
  <si>
    <t>079304027323</t>
  </si>
  <si>
    <t>0935996874</t>
  </si>
  <si>
    <t>480/55G Bình quới phường 28 quận Bình Thạnh thành phố Hồ Chí Minh</t>
  </si>
  <si>
    <t>Cao Anh Vũ</t>
  </si>
  <si>
    <t>0909884581</t>
  </si>
  <si>
    <t>Trần Thị Tuân</t>
  </si>
  <si>
    <t>0982173831</t>
  </si>
  <si>
    <t>Hà Kiều Anh</t>
  </si>
  <si>
    <t>096303015874</t>
  </si>
  <si>
    <t>Cục trưởng cục cảnh sát quản lý chính về trật tự xã hội</t>
  </si>
  <si>
    <t>0944047419</t>
  </si>
  <si>
    <t>Khóm 4 thị trấn đầm dơi</t>
  </si>
  <si>
    <t>Hà Văn Thắm</t>
  </si>
  <si>
    <t>0944023549</t>
  </si>
  <si>
    <t>Phạm Ngọc Hân</t>
  </si>
  <si>
    <t>0837177119</t>
  </si>
  <si>
    <t>Trần Kim Bách</t>
  </si>
  <si>
    <t>054204001787</t>
  </si>
  <si>
    <t>0364435833</t>
  </si>
  <si>
    <t>D19A Khu Phố Bình Đức 2- Lái Thiêu- Thuận An- Bình Dương</t>
  </si>
  <si>
    <t>0342854904</t>
  </si>
  <si>
    <t>Đặng Thị Hiền</t>
  </si>
  <si>
    <t>Nguyễn Duy Cảnh</t>
  </si>
  <si>
    <t>Tỉnh Bắc Giang</t>
  </si>
  <si>
    <t>024204006908</t>
  </si>
  <si>
    <t>0378085204</t>
  </si>
  <si>
    <t>0988212798,bố,22 hiệp bình, hiệp bình chánh, tp thủ đức, tp hồ chí minh</t>
  </si>
  <si>
    <t>nguyễn văn tuyến</t>
  </si>
  <si>
    <t>0988212798</t>
  </si>
  <si>
    <t>phạm thi liên</t>
  </si>
  <si>
    <t>0327614735</t>
  </si>
  <si>
    <t>Trần Thị Minh Châu</t>
  </si>
  <si>
    <t>080304003924</t>
  </si>
  <si>
    <t>Thành phố Thuận An, Bình Dương</t>
  </si>
  <si>
    <t>0358625009</t>
  </si>
  <si>
    <t>Mẹ,104/13, khu phố Chợ, phường Lái Thiêu, thành phố Thuận An, Bình Dương</t>
  </si>
  <si>
    <t>Trần Hoàng Thi</t>
  </si>
  <si>
    <t>0353649431</t>
  </si>
  <si>
    <t>Nguyễn Thị Duyên</t>
  </si>
  <si>
    <t>0352082063</t>
  </si>
  <si>
    <t>Quyết định nghỉ học tạm thời - Ngày 01/03/2023</t>
  </si>
  <si>
    <t>0369189694</t>
  </si>
  <si>
    <t>828/3A3 Bình Giã , Phường 10, Thành phố Vũng Tàu, tỉnh Bà Rịa-Vũng Tàu</t>
  </si>
  <si>
    <t>Nguyễn Bá Bình</t>
  </si>
  <si>
    <t>Phạm Thị Hoa</t>
  </si>
  <si>
    <t>CỤC TRƯỞNG CỤC CẢNH SÁT QUẢN LÝ TRẬT HÀNH CHÍNH VỀ TRẬT TỰ XÃ HỘI</t>
  </si>
  <si>
    <t>0348565626</t>
  </si>
  <si>
    <t>50/5, Tân thắng, Tân Bình, Dĩ An, Bình Dương</t>
  </si>
  <si>
    <t>Ngô Đức Chính</t>
  </si>
  <si>
    <t>0365376630</t>
  </si>
  <si>
    <t>Đặng Thị Miền</t>
  </si>
  <si>
    <t>0337987669</t>
  </si>
  <si>
    <t>Xóm 3, thôn 8 Tây, xã Mỹ Thắng, huyện Phù Mỹ, tỉnh Bình Định</t>
  </si>
  <si>
    <t>Dương Văn Đậm</t>
  </si>
  <si>
    <t>0382407811</t>
  </si>
  <si>
    <t>Hồ Thị Chung</t>
  </si>
  <si>
    <t>0359869822</t>
  </si>
  <si>
    <t>Nguyễn Ngọc Linh Đan</t>
  </si>
  <si>
    <t>084304000052</t>
  </si>
  <si>
    <t>Tp hồ chí minh</t>
  </si>
  <si>
    <t>0899967955</t>
  </si>
  <si>
    <t>12/22 đường 6 phướng tăng nhơn phú B quận 9 tphcm</t>
  </si>
  <si>
    <t>Nguyễn Hiếu Văn</t>
  </si>
  <si>
    <t>0909241281</t>
  </si>
  <si>
    <t>Huỳnh Thị Mỹ Diễm</t>
  </si>
  <si>
    <t>0937245949</t>
  </si>
  <si>
    <t>Đội 5 ,thôn trung tín 2 , thị trấn Tuy Phước , huyện Tuy Phước , tỉnh Bình Định</t>
  </si>
  <si>
    <t>0908928326</t>
  </si>
  <si>
    <t>Phan Thị Mai</t>
  </si>
  <si>
    <t>Cho gia đình, Tổ 26 Đường Trần Thị Dương, KP Đông Chiêu, P Tân Đông Hiệp, TP Dĩ An Tỉnh BD</t>
  </si>
  <si>
    <t>Lê Văn Luật</t>
  </si>
  <si>
    <t>0963224786</t>
  </si>
  <si>
    <t>Tạ Thị Vui</t>
  </si>
  <si>
    <t>0378284227</t>
  </si>
  <si>
    <t>Cục Cảnh Sát QLHC về TTXH</t>
  </si>
  <si>
    <t>Nguyễn Văn Công, Thôn 4, xã Đak Krong , huyện Đak Đoa , tỉnh Gia Lai (0934969516)</t>
  </si>
  <si>
    <t>Nguyễn Văn Công</t>
  </si>
  <si>
    <t>0934969516</t>
  </si>
  <si>
    <t>0379763376</t>
  </si>
  <si>
    <t>Dương Quang Đức</t>
  </si>
  <si>
    <t>064204002859</t>
  </si>
  <si>
    <t>0706033889</t>
  </si>
  <si>
    <t>301C Cách Mạng Tháng Tám, Thành phố Pleiku - Gia Lai</t>
  </si>
  <si>
    <t>Dương Thanh Lâm</t>
  </si>
  <si>
    <t>0935789577</t>
  </si>
  <si>
    <t>Huỳnh Thị Ngân Khánh</t>
  </si>
  <si>
    <t>0905329238</t>
  </si>
  <si>
    <t>CỤC CẢNH SÁT QUẢN LÍ HÀNH CHÍNH VỀ TRẬT TỰ XÃ HỘI</t>
  </si>
  <si>
    <t>281/2/40, phường 13, Bình Lợi, Bình Thạnh</t>
  </si>
  <si>
    <t>Đào Đình Long</t>
  </si>
  <si>
    <t>0359734114</t>
  </si>
  <si>
    <t>0399935609</t>
  </si>
  <si>
    <t>Nguyễn Kim Hoàng Dung</t>
  </si>
  <si>
    <t>215631756</t>
  </si>
  <si>
    <t>0373671409</t>
  </si>
  <si>
    <t>510/8 Trần Phú, Phường Bình Định, Thị Xã An Nhơn,Tỉnh Bình Định</t>
  </si>
  <si>
    <t>0337448920</t>
  </si>
  <si>
    <t>Phạm Thị Kim Dung
Đường 29 ấp 3 xã Tóc Tiên thị xã Phú Mỹ tỉnh BRVT</t>
  </si>
  <si>
    <t>Phạm Văn Định</t>
  </si>
  <si>
    <t>Vũ Thị Mùi</t>
  </si>
  <si>
    <t>0337482472</t>
  </si>
  <si>
    <t>CỤC TRƯỞNG CỤC CẢNH SÁT QUẢN LÝ HÀNH CHÍNH VỀ TRẬT TỰ XÃ HỘI TỈNH ĐĂK LĂK</t>
  </si>
  <si>
    <t>Trần Văn Dũng, Số nhà 132, Thôn Xóm Huế, Xã Đăk Liêng, Huyện Lăk, Tỉnh Đăk Lăk</t>
  </si>
  <si>
    <t>Trần Tấn</t>
  </si>
  <si>
    <t>0984178477</t>
  </si>
  <si>
    <t>0987708136</t>
  </si>
  <si>
    <t>Đỗ Văn Hải, 67 hoàng việt kp hương giang phường long hương tp bà rịa tỉnh brvt</t>
  </si>
  <si>
    <t>Đỗ Thị Kim Giang</t>
  </si>
  <si>
    <t>Ka Să Ja Han</t>
  </si>
  <si>
    <t>068204007649</t>
  </si>
  <si>
    <t>CA huyện Đức Trọng tỉnh Lâm Đồng</t>
  </si>
  <si>
    <t>0947841644</t>
  </si>
  <si>
    <t>Khác</t>
  </si>
  <si>
    <t>cho Mẹ, 04 Yang Ly, Xã N Thôn Hạ - Huyện Đức Trọng - Tỉnh Lâm Đồng</t>
  </si>
  <si>
    <t>KƠ SĂ HA HỮU</t>
  </si>
  <si>
    <t>KA SĂ A NA</t>
  </si>
  <si>
    <t>0372858174</t>
  </si>
  <si>
    <t>Lương Gia Hân</t>
  </si>
  <si>
    <t>079304025180</t>
  </si>
  <si>
    <t>0925507088</t>
  </si>
  <si>
    <t>239/52/6 Bà Hom, Phường 13, Quận 6, Thành phố Hồ Chí Minh</t>
  </si>
  <si>
    <t>Lương Minh Hoàng</t>
  </si>
  <si>
    <t>0904231951</t>
  </si>
  <si>
    <t>Lại Thị Kim Huệ</t>
  </si>
  <si>
    <t>0764299186</t>
  </si>
  <si>
    <t>Trịnh Lương Gia Hân</t>
  </si>
  <si>
    <t>079304027106</t>
  </si>
  <si>
    <t>0862209840</t>
  </si>
  <si>
    <t>Lương Chí Quyền (ba) 24/5 Điện Biên Phủ p17 quận Bình Thạnh</t>
  </si>
  <si>
    <t>Lương Chí Quyền</t>
  </si>
  <si>
    <t>Trịnh Hồng Linh</t>
  </si>
  <si>
    <t>0918252715</t>
  </si>
  <si>
    <t>Lương Thị Hằng, thôn 1-Quảng Trị -Đạ Tẻh-Lâm Đồng</t>
  </si>
  <si>
    <t>Lương Tâm</t>
  </si>
  <si>
    <t>0392665718</t>
  </si>
  <si>
    <t>Lê Thị Hường</t>
  </si>
  <si>
    <t>0395876166</t>
  </si>
  <si>
    <t>cho bố mẹ, thôn Vĩnh Phú, xã Hoà An, huyện Phú Hòa, tỉnh Phú Yên</t>
  </si>
  <si>
    <t>Nguyễn Thành Mỹ</t>
  </si>
  <si>
    <t>0824615455</t>
  </si>
  <si>
    <t>Đặng Thị Thu Nguyệt</t>
  </si>
  <si>
    <t>0944956685</t>
  </si>
  <si>
    <t>An Xuân 3-Xuân An-TX An Khê- Gia Lai</t>
  </si>
  <si>
    <t>Võ Đức Sơn</t>
  </si>
  <si>
    <t>0989737647</t>
  </si>
  <si>
    <t>Trần Thị Lệ Thu</t>
  </si>
  <si>
    <t>0978046317</t>
  </si>
  <si>
    <t>Trần Văn Vý - Thôn Văn Trường Đông, xã Mỹ Phong, huyện Phù Mỹ, tỉnh Bình Định</t>
  </si>
  <si>
    <t>Trần Văn Vý</t>
  </si>
  <si>
    <t>0396296400</t>
  </si>
  <si>
    <t>Nguyễn Thị Thu Sương</t>
  </si>
  <si>
    <t>Tổ 4, thôn Phát Chi, xã Trạm Hành, thành phố Đà Lạt-Lâm Đồng</t>
  </si>
  <si>
    <t>Bùi Như Đổng</t>
  </si>
  <si>
    <t>0915262932</t>
  </si>
  <si>
    <t>Nguyễn Thị Tám</t>
  </si>
  <si>
    <t>0987912120</t>
  </si>
  <si>
    <t>0329134325</t>
  </si>
  <si>
    <t>Trần Đức Hà_số nhà 197, thôn Bình Long, xã Phan Rí Thành, huyện Bắc Bình, tỉnh Bình Thuận</t>
  </si>
  <si>
    <t>Trần Đức Hà</t>
  </si>
  <si>
    <t>0937458961</t>
  </si>
  <si>
    <t>Trần Thị Bảy</t>
  </si>
  <si>
    <t>0376076315</t>
  </si>
  <si>
    <t>052204011265</t>
  </si>
  <si>
    <t>0347979342</t>
  </si>
  <si>
    <t>Mỹ quang ,phù mỹ ,bình định</t>
  </si>
  <si>
    <t>NGUYỄN VĂN NĂNG</t>
  </si>
  <si>
    <t>0935877117</t>
  </si>
  <si>
    <t>TRẦN THỊ MỸ LINH</t>
  </si>
  <si>
    <t>0764669410</t>
  </si>
  <si>
    <t>389/4 Hiệp Bình Phước -Thủ Đức - Hồ Chí Minh</t>
  </si>
  <si>
    <t>Tô Ngọc Dũng Sơn</t>
  </si>
  <si>
    <t>0834992947</t>
  </si>
  <si>
    <t>Nguyễn Thị Sương</t>
  </si>
  <si>
    <t>0947846807</t>
  </si>
  <si>
    <t>0933935084</t>
  </si>
  <si>
    <t>Vũ Viết Cử, thôn Tân Thành xã Tân Văn huyện Lâm Hà tỉnh Lâm Đồng</t>
  </si>
  <si>
    <t>Vũ Viết Cử</t>
  </si>
  <si>
    <t>0374868841</t>
  </si>
  <si>
    <t>Phùng Thị Dung</t>
  </si>
  <si>
    <t>0862204845</t>
  </si>
  <si>
    <t>Lữ Thị Diệp Khánh</t>
  </si>
  <si>
    <t>080304002290</t>
  </si>
  <si>
    <t>0869057961</t>
  </si>
  <si>
    <t>B5/86 ấp vàm kinh bình An Thủ Thừa long an</t>
  </si>
  <si>
    <t>Lữ Hoàng Giang</t>
  </si>
  <si>
    <t>0906821761</t>
  </si>
  <si>
    <t>Trang Tuấn Kiệt</t>
  </si>
  <si>
    <t>079204041464</t>
  </si>
  <si>
    <t>0903818912</t>
  </si>
  <si>
    <t>10 XÓM VÔI , PHƯỜNG 14 , QUẬN 5</t>
  </si>
  <si>
    <t>TRANG CÔNG HOÀNG</t>
  </si>
  <si>
    <t>DƯƠNG LÊ HỒNG PHƯỢNG</t>
  </si>
  <si>
    <t>0799818912</t>
  </si>
  <si>
    <t>NGUYỄN VĂN NGỌC , An Thành - Nhơn Lộc-An Nhơn- Bình Định</t>
  </si>
  <si>
    <t>NGUYỄN VĂN NGỌC</t>
  </si>
  <si>
    <t>0974435448</t>
  </si>
  <si>
    <t>PHẠM THỊ LUÔN</t>
  </si>
  <si>
    <t>0378788991</t>
  </si>
  <si>
    <t>Nguyễn Phạm Thanh Lâm</t>
  </si>
  <si>
    <t>079204012190</t>
  </si>
  <si>
    <t>CỤC TRƯỞNG CỤC CẢNH SÁT QUẢN LÝ HÀNH CHÍNH TRẬT TỰ XÃ HỘI</t>
  </si>
  <si>
    <t>0922659849</t>
  </si>
  <si>
    <t>49/63/70 TỔ 3 ẤP 6 ĐÔNG THẠNH, HÓC MÔN, TP. HCM</t>
  </si>
  <si>
    <t>NGUYỄN THANH BÌNH</t>
  </si>
  <si>
    <t>0937175113</t>
  </si>
  <si>
    <t>PHẠM THỊ CẨM NGỌC</t>
  </si>
  <si>
    <t>0936594922</t>
  </si>
  <si>
    <t>Cho Nguyễn Thị Kim Lan, ở F3/19B tổ 11 ấp 6C xã Vĩnh Lộc A, huyện Bình Chánh TPHCM</t>
  </si>
  <si>
    <t>098354952</t>
  </si>
  <si>
    <t>Lê Thị Phương</t>
  </si>
  <si>
    <t>0366434135</t>
  </si>
  <si>
    <t>Hoàng Thị Mỹ Linh</t>
  </si>
  <si>
    <t>058304001099</t>
  </si>
  <si>
    <t>Cục trưởng cục cảnh sát tỉnh Ninh Thuận</t>
  </si>
  <si>
    <t>0347321942</t>
  </si>
  <si>
    <t>618/29 quang trung phường 11 gò vấp thành phố hồ chí minh</t>
  </si>
  <si>
    <t>Hoàng Công Chương</t>
  </si>
  <si>
    <t>0854222335</t>
  </si>
  <si>
    <t>Tổ 6,ấp 1A,Xuân Hưng,Xuân Lộc,Đồng Nai</t>
  </si>
  <si>
    <t>Trần Nguyên</t>
  </si>
  <si>
    <t>0767625680</t>
  </si>
  <si>
    <t>058304001962</t>
  </si>
  <si>
    <t>Cục trưởng cục Cảnh sát Quản lý Hành chính về Trật Tự Xã Hội</t>
  </si>
  <si>
    <t>Mẹ: Nguyễn Thị Kim Loan ở khu phố 3, phường Tấn Tài, thành phố Phan Rang - Tháp Chàm, Ninh Thuận</t>
  </si>
  <si>
    <t>Nguyễn Đình Dương</t>
  </si>
  <si>
    <t>0853099095</t>
  </si>
  <si>
    <t>0845516767</t>
  </si>
  <si>
    <t>Nông Thị Loan</t>
  </si>
  <si>
    <t>064304015003</t>
  </si>
  <si>
    <t>0368632937</t>
  </si>
  <si>
    <t>Tdp11, Thị trấn Phú Thiện -Huyện Phú Thiện -Tỉnh Gia Lai</t>
  </si>
  <si>
    <t>Nông Văn Đông</t>
  </si>
  <si>
    <t>0395543337</t>
  </si>
  <si>
    <t>Đỗ Thị Nhung</t>
  </si>
  <si>
    <t>0379065272</t>
  </si>
  <si>
    <t>Cục trưởng cục cảnh cảnh sát quản lý hành chính về trật tự xã hội</t>
  </si>
  <si>
    <t>Hồ Thị Lựu, thôn 1-Quảng Trị -Đạ Tẻh- lâm Đồng</t>
  </si>
  <si>
    <t>Hồ Viết</t>
  </si>
  <si>
    <t>0336462917</t>
  </si>
  <si>
    <t>0797523550</t>
  </si>
  <si>
    <t>Tô Thị Hằng Mai</t>
  </si>
  <si>
    <t>052304004338</t>
  </si>
  <si>
    <t>0383419755</t>
  </si>
  <si>
    <t>Cho cha : Tô Văn Bảo , Ở : Thôn Nhơn Nghĩa Tây , Xã Nhơn Phúc , Thị xã An Nhơn , Tỉnh Bình Định</t>
  </si>
  <si>
    <t>Tô Văn Bảo</t>
  </si>
  <si>
    <t>0389469862</t>
  </si>
  <si>
    <t>Trần Thị Chiêu</t>
  </si>
  <si>
    <t>0377734543</t>
  </si>
  <si>
    <t>Quyết định nghỉ học tạm thời - Ngày 11/09/2025</t>
  </si>
  <si>
    <t>Cục trưởng Cục cảnh sát quản lý hành chính về trật tự xã hội</t>
  </si>
  <si>
    <t>Mẹ: Nguyễn Thị Thái Thương Thôn Nhơn Nghĩa Tây, Xã Nhơn Phúc, Thị xã An Nhơn, Tỉnh Bình Định</t>
  </si>
  <si>
    <t>Phạm Văn Tánh (mất)</t>
  </si>
  <si>
    <t>Nguyễn Thị Thái Thương</t>
  </si>
  <si>
    <t>0327626671</t>
  </si>
  <si>
    <t>CỤC TRƯỞQUẢNNG CỤC CẢNH SÁT  LÝ HÀNH CHÍNH VỀ TRẬT TỰ XÃ HỘI</t>
  </si>
  <si>
    <t>Cho Trần Hà My , ở lưu xá Mai Anh: 57/55/7N Dien Bien Phu P. 15, Q. Binh Thanh,  SDT:0763962291</t>
  </si>
  <si>
    <t>Trần Sơn Tùng</t>
  </si>
  <si>
    <t>0763737702</t>
  </si>
  <si>
    <t>Lại Thị Kiều Hạnh</t>
  </si>
  <si>
    <t>0939918670</t>
  </si>
  <si>
    <t>nhà số 16 tổ 4 thôn 6 xã nam chính huyện đức linh tỉnh bình thuận</t>
  </si>
  <si>
    <t>HUỲNH QUANG PHƯƠNG</t>
  </si>
  <si>
    <t>0918311025</t>
  </si>
  <si>
    <t>NGUYỄN THỊ OANH</t>
  </si>
  <si>
    <t>0946695339</t>
  </si>
  <si>
    <t>Thôn 5 - Xã Cuôr KNia - Huyện Buôn Đôn - Đắk Lắk</t>
  </si>
  <si>
    <t>Nguyễn Tấn Dũng</t>
  </si>
  <si>
    <t>0946804247</t>
  </si>
  <si>
    <t>Nguyễn Thị Long</t>
  </si>
  <si>
    <t>0388968185</t>
  </si>
  <si>
    <t>Mẹ: 360A6 tổ 10 ấp 4, xã Sông Trầu, huyện Trảng Bom, tỉnh Đồng Nai</t>
  </si>
  <si>
    <t>Bùi Văn Vĩnh</t>
  </si>
  <si>
    <t>0383089630</t>
  </si>
  <si>
    <t>Hoàng Thị Kim Ngọc</t>
  </si>
  <si>
    <t>0972954147</t>
  </si>
  <si>
    <t>Công an tỉnh Đồng Tháp</t>
  </si>
  <si>
    <t>0778178939</t>
  </si>
  <si>
    <t>523 ấp Đông Mỹ xã Mỹ Hội huyện Cao Lãnh Tỉnh Đồng Tháp, Huyện Cao Lãnh - Đồng Tháp</t>
  </si>
  <si>
    <t>Nguyễn Thành Tựu</t>
  </si>
  <si>
    <t>0939995084</t>
  </si>
  <si>
    <t>Nguyễn Kim Thanh</t>
  </si>
  <si>
    <t>Nguyễn Ngọc Thái Nguyên</t>
  </si>
  <si>
    <t>083204000095</t>
  </si>
  <si>
    <t>0938697370</t>
  </si>
  <si>
    <t>23/51A Mai Hắc Đế phường 15 quận 8</t>
  </si>
  <si>
    <t>Nguyễn Ngọc Thái</t>
  </si>
  <si>
    <t>0935066458</t>
  </si>
  <si>
    <t>Trần Thị Ngọc Dung</t>
  </si>
  <si>
    <t>0937920149</t>
  </si>
  <si>
    <t>Cho gia đình, 9A Tương Phố, P9, TP Đà Lạt</t>
  </si>
  <si>
    <t>0903357676</t>
  </si>
  <si>
    <t>Uông Thị Năm</t>
  </si>
  <si>
    <t>0947603974</t>
  </si>
  <si>
    <t>huyện Lộc Ninh Bình Phước</t>
  </si>
  <si>
    <t>Đỗ Thị Thủy ở ấp bù núi a xã lộc tấn lộc ninh bình phước</t>
  </si>
  <si>
    <t>0339194578</t>
  </si>
  <si>
    <t>0388424361</t>
  </si>
  <si>
    <t>Thôn Bình Lâm, xã Hàm Chính, huyện Hàm Thuận Bắc</t>
  </si>
  <si>
    <t>0912488574</t>
  </si>
  <si>
    <t>Nguyễn Thị Động</t>
  </si>
  <si>
    <t>0941573692</t>
  </si>
  <si>
    <t>Nguyễn thị vàng : ấp Phú lâm xã đông thái huyện an biên tỉnh kiên Giang</t>
  </si>
  <si>
    <t>Nguyễn thị vàng</t>
  </si>
  <si>
    <t>0943651506</t>
  </si>
  <si>
    <t>139/Hàm Nghi, thị trấn Võ Xu, huyện Đức Linh, tỉnh Bình Thuận</t>
  </si>
  <si>
    <t>0914722118</t>
  </si>
  <si>
    <t>Huỳnh Thị Kim Loan</t>
  </si>
  <si>
    <t>0949811187</t>
  </si>
  <si>
    <t>Cục cảnh sát quản lý và hành chính về trật tự xã hội</t>
  </si>
  <si>
    <t>0522867581</t>
  </si>
  <si>
    <t>Phường 17, quận Bình Thạnh, thành phố Hồ Chí Minh</t>
  </si>
  <si>
    <t>Ngô Văn Bên</t>
  </si>
  <si>
    <t>0384634682</t>
  </si>
  <si>
    <t>0344091124</t>
  </si>
  <si>
    <t>215626196</t>
  </si>
  <si>
    <t>Khu phố Trường Xuân Đông, Phường Tam Quan Bắc, Thị Xã Hoài Nhơn, Tỉnh Bình Định</t>
  </si>
  <si>
    <t>0976747214</t>
  </si>
  <si>
    <t>0975881349</t>
  </si>
  <si>
    <t>Nguyễn Đồng Minh , Thuận Đạo- Mỹ An- Phù Mỹ- Bình Định</t>
  </si>
  <si>
    <t>Nguyễn Đồng Minh</t>
  </si>
  <si>
    <t>0985606143</t>
  </si>
  <si>
    <t>Đỗ Thị Đường</t>
  </si>
  <si>
    <t>Cho bản thân, Ấp 1 xã Bình Đức huyện Bến Lức tỉnh Long An</t>
  </si>
  <si>
    <t>Dương Hoài Phương</t>
  </si>
  <si>
    <t>0367582666</t>
  </si>
  <si>
    <t>Trịnh Thị Tường Vân</t>
  </si>
  <si>
    <t>0344232694</t>
  </si>
  <si>
    <t>Lê Thị Mỹ Lâm,  xẻo ngát a tân thạnh an minh kiên giang</t>
  </si>
  <si>
    <t>Lê Thị Mỹ Lâm</t>
  </si>
  <si>
    <t>0907933759</t>
  </si>
  <si>
    <t>Bùi Anh Quốc ở Đội 4, Văn Trường, Mỹ Phong, Phù Mỹ, Bình Định</t>
  </si>
  <si>
    <t>Bùi Văn Đông</t>
  </si>
  <si>
    <t>0966776857</t>
  </si>
  <si>
    <t>Đỗ Thị Thọ</t>
  </si>
  <si>
    <t>0362080745</t>
  </si>
  <si>
    <t>Nguyễn Thị Nghĩa, 89 Trần Hưng Đạo-Ngô Mây-Phù Cát-Bình Định</t>
  </si>
  <si>
    <t>Lý Hồng Phú</t>
  </si>
  <si>
    <t>0353017939</t>
  </si>
  <si>
    <t>Nguyễn Thị Nghĩa</t>
  </si>
  <si>
    <t>0398974069</t>
  </si>
  <si>
    <t>CỤC TRƯỞNG CỤC CẢNH SÁT ĐĂNG KÝ  QUẢN LÝ HÀNH CHÍNH VỀ TRẬT TỰ XÃ HỘI</t>
  </si>
  <si>
    <t>0343809721</t>
  </si>
  <si>
    <t>240 đường 3 tháng 2 -An Phong- Ngô Mây- Phù Cát- Bình Định</t>
  </si>
  <si>
    <t>LÊ VĂN PHÚC</t>
  </si>
  <si>
    <t>0978735978</t>
  </si>
  <si>
    <t>NGUYỄN THỊ DIỆP</t>
  </si>
  <si>
    <t>0358366121</t>
  </si>
  <si>
    <t>Trần Thị Như Quỳnh</t>
  </si>
  <si>
    <t>052304007631</t>
  </si>
  <si>
    <t>Cục trưởng cục cảnh sát quản lý hành chính về trật tự về xã hội</t>
  </si>
  <si>
    <t>0816783069</t>
  </si>
  <si>
    <t>15 Xô Viết Nghệ Tĩnh Phường 26 Quận Bình Thạnh Thành phố Hồ Chí Minh (Ba)</t>
  </si>
  <si>
    <t>0916817466</t>
  </si>
  <si>
    <t>Trảo Thị Thời</t>
  </si>
  <si>
    <t>0946307198</t>
  </si>
  <si>
    <t>Lê Thị Như Quỳnh</t>
  </si>
  <si>
    <t>040304017953</t>
  </si>
  <si>
    <t>0327173785</t>
  </si>
  <si>
    <t>Bố : Lê Văn Sáu 30/20 trung mĩ tây 9 q12</t>
  </si>
  <si>
    <t>0904926725</t>
  </si>
  <si>
    <t>Lê Thị Long</t>
  </si>
  <si>
    <t>0704096345</t>
  </si>
  <si>
    <t>Công an tỉnh Bình Phước</t>
  </si>
  <si>
    <t>Nguyễn Thị Như Quỳnh , 0372530260, Thôn Đức Lập , xã Phú Nghĩa , huyện Bù Gia Mập , tỉnh Bình Phước</t>
  </si>
  <si>
    <t>Nguyễn Văn Oanh</t>
  </si>
  <si>
    <t>0977183664</t>
  </si>
  <si>
    <t>Hoàng Thị Thuỷ</t>
  </si>
  <si>
    <t>0961139200</t>
  </si>
  <si>
    <t>khu phố 4, phường Phú Thạnh,Tuy Hoà, Phú Yên</t>
  </si>
  <si>
    <t>Nguyễn Ngọc Thơ</t>
  </si>
  <si>
    <t>0984713441</t>
  </si>
  <si>
    <t>Mai Thị Ngọc Hậu</t>
  </si>
  <si>
    <t>0374253882</t>
  </si>
  <si>
    <t>Huỳnh Đức Triều. Khu phố 1, phường Phú Thạnh, TP Tuy Hòa, tỉnh Phú Yên</t>
  </si>
  <si>
    <t>Huỳnh Đức Triều</t>
  </si>
  <si>
    <t>0399955564</t>
  </si>
  <si>
    <t>Phạm Thị Thành</t>
  </si>
  <si>
    <t>0393402079</t>
  </si>
  <si>
    <t>82 Đường số 1, KDC 584, Tân Kiên, Bình Chánh TP. HCM</t>
  </si>
  <si>
    <t>0908127918</t>
  </si>
  <si>
    <t>Kiên Thị Thúy Liễu</t>
  </si>
  <si>
    <t>0903384782</t>
  </si>
  <si>
    <t>Trần Thị Thanh Thảo</t>
  </si>
  <si>
    <t>054304002273</t>
  </si>
  <si>
    <t>Cục trưởng cục cảnh sát quản lí hành chính về trật  tự xã hội</t>
  </si>
  <si>
    <t>0795693715</t>
  </si>
  <si>
    <t>lộc đông - hoà thành - đông hoà - phú yên</t>
  </si>
  <si>
    <t>0775528859</t>
  </si>
  <si>
    <t>Nguyễn Thị Viên</t>
  </si>
  <si>
    <t>0934725208</t>
  </si>
  <si>
    <t>Đinh Thị Cẩm Thi</t>
  </si>
  <si>
    <t>058304006912</t>
  </si>
  <si>
    <t>Cục Cảnh Sát Tỉnh Ninh Thuận</t>
  </si>
  <si>
    <t>0868412409</t>
  </si>
  <si>
    <t>Cho gia đình , 152 Thạnh lộc 28 , Phường Thạnh Lộc , Quận 12</t>
  </si>
  <si>
    <t>Lê Thị Kim Trang</t>
  </si>
  <si>
    <t>0586173495</t>
  </si>
  <si>
    <t>Nguyễn Thị Diễm Thương, 0948833058, TDP Tây Thượng, P. Phú Thượng, Tp Huế, Tỉnh Thừa Thiên Huế</t>
  </si>
  <si>
    <t>0947374592</t>
  </si>
  <si>
    <t>Nguyễn Thị Diễm Thương</t>
  </si>
  <si>
    <t>Vũ Thị Anh Thư</t>
  </si>
  <si>
    <t>075304003935</t>
  </si>
  <si>
    <t>0979602533</t>
  </si>
  <si>
    <t>231/4 tổ 10 kp4 phường long bình Biên Hoà Đồng Nai</t>
  </si>
  <si>
    <t>Vũ Xuân Hồng</t>
  </si>
  <si>
    <t>0974188434</t>
  </si>
  <si>
    <t>Trần Thị Huyền</t>
  </si>
  <si>
    <t>0974776535</t>
  </si>
  <si>
    <t>1 chung cư Đo Đạc, phường bình an, Tp.Thủ Đức,Thành phố Hồ Chí Minh</t>
  </si>
  <si>
    <t>Lê Trí Lâm</t>
  </si>
  <si>
    <t>0796340292</t>
  </si>
  <si>
    <t>Trần Đức Vinh Hoa</t>
  </si>
  <si>
    <t>cho Trần Văn Hai,số 17,đường số 8,khu phố 2,phường 5,Thị xã Gò Công-tỉnh Tiền Giang</t>
  </si>
  <si>
    <t>Trần Văn Hai</t>
  </si>
  <si>
    <t>0985589988</t>
  </si>
  <si>
    <t>0909956233</t>
  </si>
  <si>
    <t>0346879633</t>
  </si>
  <si>
    <t>116 thôn 4 xã cư suê huyện cưmgar tỉnh đắk lắk</t>
  </si>
  <si>
    <t>Lê Đức Dục</t>
  </si>
  <si>
    <t>0978616695</t>
  </si>
  <si>
    <t>Đỗ thị trang</t>
  </si>
  <si>
    <t>0353257005</t>
  </si>
  <si>
    <t>Mẹ: Ngô Thị Hồng Tho, Hẻm 51 Võ Thị Sáu phường Tân Lập TP Buôn Ma Thuột tỉnh Đắk Lắk</t>
  </si>
  <si>
    <t>Lê Văn Đồng</t>
  </si>
  <si>
    <t>0978806147</t>
  </si>
  <si>
    <t>Ngô Thị Hồng Tho</t>
  </si>
  <si>
    <t>0388350183</t>
  </si>
  <si>
    <t>Lầm Ngọc Mỹ Trâm</t>
  </si>
  <si>
    <t>075304019081</t>
  </si>
  <si>
    <t>0906799867</t>
  </si>
  <si>
    <t>93/11 tổ 2 khu phố 1 phường trung mỹ tây quận 12 TP HCM</t>
  </si>
  <si>
    <t>Lầm Chánh Mụ</t>
  </si>
  <si>
    <t>0354143531</t>
  </si>
  <si>
    <t>Bùi Thị Nụ</t>
  </si>
  <si>
    <t>0359317498</t>
  </si>
  <si>
    <t xml:space="preserve">Quyết định tam ngừng học - Ngày 10/10/2023; Quyết định tam ngừng học - Ngày 18/09/2024; </t>
  </si>
  <si>
    <t>Bùi Ngọc Bảo Trân</t>
  </si>
  <si>
    <t>052304007832</t>
  </si>
  <si>
    <t>Cục cảnh sát đăng kí quản lí cư trú và dữ liệu Quốc gia về dân cư</t>
  </si>
  <si>
    <t>0942072756</t>
  </si>
  <si>
    <t>Mẹ: Mai Ngọc Nhã Trang
Địa chỉ: 276 Trần Phú, P.Bình Định, Thị xã An Nhơn, tỉnh Bình Định</t>
  </si>
  <si>
    <t>Bùi Trần Thừa</t>
  </si>
  <si>
    <t>0982248355</t>
  </si>
  <si>
    <t>Mai Ngọc Nhã Trang</t>
  </si>
  <si>
    <t>0385646158</t>
  </si>
  <si>
    <t>087304004184</t>
  </si>
  <si>
    <t>0898797440</t>
  </si>
  <si>
    <t>471 Ấp Thạnh An, Xã Tân Long, Huyện Thanh Bình, Tỉnh Đồng Tháp</t>
  </si>
  <si>
    <t>Nguyễn Văn Khang</t>
  </si>
  <si>
    <t>0907645821</t>
  </si>
  <si>
    <t>Huỳnh Thị Kim Cương</t>
  </si>
  <si>
    <t>0762962360</t>
  </si>
  <si>
    <t>Khâu Minh Trí</t>
  </si>
  <si>
    <t>079204036331</t>
  </si>
  <si>
    <t>Cục Trưởng Cục cảnh sát quản lý hành chính về trật tự xã hội</t>
  </si>
  <si>
    <t>0769678900</t>
  </si>
  <si>
    <t>34/3 Vĩnh Phú 22 Thành Phố Thuận An , Tỉnh bình dương</t>
  </si>
  <si>
    <t>Khâu Trần Đại Hải</t>
  </si>
  <si>
    <t>0906336896</t>
  </si>
  <si>
    <t>Lê Thị kim Thúy</t>
  </si>
  <si>
    <t>0938018044</t>
  </si>
  <si>
    <t>Huỳnh Chí Trung</t>
  </si>
  <si>
    <t>095204006307</t>
  </si>
  <si>
    <t>0846113727</t>
  </si>
  <si>
    <t>Số 249, đường 3/2, Ấp Thị Trấn A, Thị Trấn Hoà Bình, huyện Hoà Bình, tỉnh Bạc Liêu</t>
  </si>
  <si>
    <t>Huỳnh Chí Hiếu</t>
  </si>
  <si>
    <t>0914729597</t>
  </si>
  <si>
    <t>0837687417</t>
  </si>
  <si>
    <t>174/4A5 Tân Hòa Đông P14 Q6</t>
  </si>
  <si>
    <t>Nguyễn Chấn Hùng</t>
  </si>
  <si>
    <t>0903710909</t>
  </si>
  <si>
    <t>Từ Ngọc Bích</t>
  </si>
  <si>
    <t>0906343453</t>
  </si>
  <si>
    <t>Đinh Thị Bích Tuyền 888/46 Lạc Long Quân, Phường 8, quận Tân Bình, TP.HCM</t>
  </si>
  <si>
    <t>ĐINH VĂN SƠN</t>
  </si>
  <si>
    <t>0787987404</t>
  </si>
  <si>
    <t>0704802967</t>
  </si>
  <si>
    <t>Trần Ngọc Thùy Uyên</t>
  </si>
  <si>
    <t>079304017429</t>
  </si>
  <si>
    <t>0773680975</t>
  </si>
  <si>
    <t>113/21, Võ Duy Ninh, Phường 22, Quận Bình Thạnh, Thành phố Hồ Chí Minh.</t>
  </si>
  <si>
    <t>Trần Văn Thành</t>
  </si>
  <si>
    <t>0909651953</t>
  </si>
  <si>
    <t>Tsần Quý Nhật Minh</t>
  </si>
  <si>
    <t>0704887339</t>
  </si>
  <si>
    <t>Lê Thị Bích Vân</t>
  </si>
  <si>
    <t>051304005750</t>
  </si>
  <si>
    <t>0395973471</t>
  </si>
  <si>
    <t>Lê Thị Bích Vân. 45/20 Đồng Xoài, phường 13, quận Tân Bình, tp Hồ Chí Minh.</t>
  </si>
  <si>
    <t>Lê Văn Qúy</t>
  </si>
  <si>
    <t>0396463136</t>
  </si>
  <si>
    <t>Nguyễn Văn Ngọc (Bố ) , khu phố 5 thị trấn Tân Sơn huyện Ninh Sơn tỉnh Ninh Thuận</t>
  </si>
  <si>
    <t>Nguyễn Văn Ngọc</t>
  </si>
  <si>
    <t>0878655245</t>
  </si>
  <si>
    <t>Phan Thị Minh</t>
  </si>
  <si>
    <t>0985496038</t>
  </si>
  <si>
    <t>Nguyễn Phan Hải Yến</t>
  </si>
  <si>
    <t>079304006327</t>
  </si>
  <si>
    <t>0364539877</t>
  </si>
  <si>
    <t>41/70 Phạm Ngũ Lão, phường 3, quận Gò Vấp</t>
  </si>
  <si>
    <t>Nguyễn Văn Đoài</t>
  </si>
  <si>
    <t>0932463679</t>
  </si>
  <si>
    <t>Phan Thị Kim Phụng</t>
  </si>
  <si>
    <t>0917562225</t>
  </si>
  <si>
    <t>Cho ba hoặc mẹ, ở thôn Hoà Hiệp, xã Bình Tường, huyện Tây Sơn, tỉnh Bình Định</t>
  </si>
  <si>
    <t>Đỗ Văn Giàu</t>
  </si>
  <si>
    <t>0368843529</t>
  </si>
  <si>
    <t>0336729374</t>
  </si>
  <si>
    <t>Hà Bắc- Eawer- Buôn Đôn- Đắk Lắk</t>
  </si>
  <si>
    <t>Nguyễn Thái Thành</t>
  </si>
  <si>
    <t>0347547557</t>
  </si>
  <si>
    <t>Trần Thị Làn</t>
  </si>
  <si>
    <t>0346867779</t>
  </si>
  <si>
    <t>44b, đường số 3, phường Phước Bình, Tp Thủ Đức, Tp HCM</t>
  </si>
  <si>
    <t>Phan Minh Hải</t>
  </si>
  <si>
    <t>0909433622</t>
  </si>
  <si>
    <t>Phùng Thị Tuyết</t>
  </si>
  <si>
    <t>0932191927</t>
  </si>
  <si>
    <t>0938787750</t>
  </si>
  <si>
    <t>122/32B lầu 3 An Bình, Phường 5, Quận 5, Thành phố Hồ Chí Minh</t>
  </si>
  <si>
    <t>Đào Công Hoan</t>
  </si>
  <si>
    <t>0989686623</t>
  </si>
  <si>
    <t>Lê Thị Tý</t>
  </si>
  <si>
    <t>0948849810</t>
  </si>
  <si>
    <t>Nguyễn Minh Ánh</t>
  </si>
  <si>
    <t>042304005436</t>
  </si>
  <si>
    <t>0375523246</t>
  </si>
  <si>
    <t>828/10A1/48 đường Bình Giã, Phường 11, Thành phố Vũng Tàu, Bà Rịa-Vũng Tàu</t>
  </si>
  <si>
    <t>Nguyễn Anh Tiến</t>
  </si>
  <si>
    <t>0854536777</t>
  </si>
  <si>
    <t>0922591517</t>
  </si>
  <si>
    <t>Phạm Quốc Bảo</t>
  </si>
  <si>
    <t>054204006318</t>
  </si>
  <si>
    <t>0836318189</t>
  </si>
  <si>
    <t>Khu phố 5 phường Phú Đông thành phố Tuy Hòa tỉnh Phú Yên</t>
  </si>
  <si>
    <t>Phạm Văn Bình</t>
  </si>
  <si>
    <t>0397470685</t>
  </si>
  <si>
    <t>Đặng Thị Kim Liên</t>
  </si>
  <si>
    <t>0358515247</t>
  </si>
  <si>
    <t>Âu Thị Ngọc Châu</t>
  </si>
  <si>
    <t>Thành Phố Cần Thơ</t>
  </si>
  <si>
    <t>092304005455</t>
  </si>
  <si>
    <t>0869045374</t>
  </si>
  <si>
    <t>Âu Thị Ngọc Châu, Lưu xá Thiên Anh, 155 Xô Viết Nghệ Tĩnh, Phường 17, Quận Bình Thạnh, TPHCM</t>
  </si>
  <si>
    <t>Âu Văn Lợi</t>
  </si>
  <si>
    <t>0939481875</t>
  </si>
  <si>
    <t>Trần Thị Thu Hương</t>
  </si>
  <si>
    <t>0387908315</t>
  </si>
  <si>
    <t>38/18A Bình Giã, Phường 8, Thành phố Vũng Tàu</t>
  </si>
  <si>
    <t>Phạm Công Nghiệp</t>
  </si>
  <si>
    <t>0918046350</t>
  </si>
  <si>
    <t>Phạm Thị Kim</t>
  </si>
  <si>
    <t>0908194404</t>
  </si>
  <si>
    <t>Đoàn Thị Mỹ Chi</t>
  </si>
  <si>
    <t>054304001484</t>
  </si>
  <si>
    <t>0582586150</t>
  </si>
  <si>
    <t>Thôn phước lộc 2, Xã Hòa Thành , Thị xã Đông Hòa - Phú Yên</t>
  </si>
  <si>
    <t>Đoàn Văn Thãi</t>
  </si>
  <si>
    <t>Đinh Thị Hoà</t>
  </si>
  <si>
    <t>0367228091</t>
  </si>
  <si>
    <t>CỤC CẢNH SÁT QLHC VỀ TTXH</t>
  </si>
  <si>
    <t>ĐẶNG VĂN NĂM(BA)-TDP3, PHƯỜNG PHỔ MINH,THỊ XÃ ĐỨC PHỔ-QUẢNG NGÃI</t>
  </si>
  <si>
    <t>ĐẶNG VĂN NĂM</t>
  </si>
  <si>
    <t>0914027360</t>
  </si>
  <si>
    <t>PHAN THỊ TRÚC LY</t>
  </si>
  <si>
    <t>0344942072</t>
  </si>
  <si>
    <t>Nguyễn Tín Đạt</t>
  </si>
  <si>
    <t>079204027797</t>
  </si>
  <si>
    <t>0909336193</t>
  </si>
  <si>
    <t>Nhà số 4, ấp 3a, đường số 8, xã bình hưng, huyện bình chánh, kdc dương hồng, cho gia đình</t>
  </si>
  <si>
    <t>Nguyễn Phúc Kim Quy</t>
  </si>
  <si>
    <t>0903699779</t>
  </si>
  <si>
    <t>Trương Thị Bình</t>
  </si>
  <si>
    <t>0906811137</t>
  </si>
  <si>
    <t>Nguyễn Hoàng Diệp</t>
  </si>
  <si>
    <t>079304005642</t>
  </si>
  <si>
    <t>0708880498</t>
  </si>
  <si>
    <t>2/3 Tân Mỹ, khu phố 4, phường Tân Thuận Tây, Quận 7, thành phố Hồ Chí Minh</t>
  </si>
  <si>
    <t>Nguyễn Thành Giang</t>
  </si>
  <si>
    <t>0907125994</t>
  </si>
  <si>
    <t>Trần Thị Hoàng Oanh</t>
  </si>
  <si>
    <t>0906593647</t>
  </si>
  <si>
    <t>Quyết định thôi học - Ngày 27/04/2023</t>
  </si>
  <si>
    <t>Huỳnh Thị Tâm Đoan</t>
  </si>
  <si>
    <t>060304006797</t>
  </si>
  <si>
    <t>0379935860</t>
  </si>
  <si>
    <t>HUỲNH THỊ TÂM ĐOAN</t>
  </si>
  <si>
    <t>Trịnh Thị Bình Trang</t>
  </si>
  <si>
    <t>0376271078</t>
  </si>
  <si>
    <t>Quyết định nghỉ học tạm thời - Ngày 30/05/2025</t>
  </si>
  <si>
    <t>0914747199</t>
  </si>
  <si>
    <t>ấp An Nghiệp, xã An Bình, huyện Cao Lãnh, tỉnh Đồng Tháp</t>
  </si>
  <si>
    <t>0918372313</t>
  </si>
  <si>
    <t>Phan Thị Ánh Hồng</t>
  </si>
  <si>
    <t>0949989468</t>
  </si>
  <si>
    <t>Nguyễn Thị Tốt , 22/15D Huỳnh Đình Hai, P.24, Bình Thạnh, TP.Hồ Chí Minh</t>
  </si>
  <si>
    <t>0935923223</t>
  </si>
  <si>
    <t>Nguyễn Thụy Vân Châu</t>
  </si>
  <si>
    <t>0935591613</t>
  </si>
  <si>
    <t>Lê Bá Tiến Dũng</t>
  </si>
  <si>
    <t>048203002432</t>
  </si>
  <si>
    <t>Công an thành phố Thủ Đức</t>
  </si>
  <si>
    <t>0352360057</t>
  </si>
  <si>
    <t>133/51 Đỗ Xuân Hợp, Phước Long B, tp Thủ Đức</t>
  </si>
  <si>
    <t>Lê Bá Đoan</t>
  </si>
  <si>
    <t>0899501568</t>
  </si>
  <si>
    <t>Trần Thị Mỹ Hạnh</t>
  </si>
  <si>
    <t>0968315189</t>
  </si>
  <si>
    <t>0776515791</t>
  </si>
  <si>
    <t>49/6 dương thị mười , tân thới hiệp,q12,tphcm</t>
  </si>
  <si>
    <t>0989468182</t>
  </si>
  <si>
    <t>Hoàng Thị Thanh Hà</t>
  </si>
  <si>
    <t>0862693760</t>
  </si>
  <si>
    <t>131A, khu phố 1 phường Tân Hạnh, Thành phố Biên Hòa, tỉnh Đồng Nai</t>
  </si>
  <si>
    <t>Nguyễn Vinh Quốc</t>
  </si>
  <si>
    <t>0907065880</t>
  </si>
  <si>
    <t>0987504434</t>
  </si>
  <si>
    <t>Đoàn Đức Hải</t>
  </si>
  <si>
    <t>038204013805</t>
  </si>
  <si>
    <t>0886890810</t>
  </si>
  <si>
    <t>Số nhà 32 -Tổ 6 -Khu 8 -Phường Ba Đình, Thị xã Bỉm Sơn, Tỉnh Thanh Hóa</t>
  </si>
  <si>
    <t>Đoàn Văn Hùng</t>
  </si>
  <si>
    <t>0914313277</t>
  </si>
  <si>
    <t>Lê Thị Tâm</t>
  </si>
  <si>
    <t>0913426748</t>
  </si>
  <si>
    <t>Báo cho mình
1452/40/6 Huỳnh Tấn Phát , Phường Phú Mỹ , Quận 7 , Thành phố Hồ Chí Minh</t>
  </si>
  <si>
    <t>Chung Tấn Khải</t>
  </si>
  <si>
    <t>0902939679</t>
  </si>
  <si>
    <t>Nguyễn Thị Mỹ Hồng</t>
  </si>
  <si>
    <t>0902939673</t>
  </si>
  <si>
    <t>Nguyễn Đinh Kiều Hân</t>
  </si>
  <si>
    <t>077304002141</t>
  </si>
  <si>
    <t>0896866493</t>
  </si>
  <si>
    <t>cho Đinh Thị Kim Anh ở thôn Đông Hải, xã Tân Hải, thị xã Phú Mỹ, Bà Rịa Vũng Tàu</t>
  </si>
  <si>
    <t>Nguyễn Văn Việt</t>
  </si>
  <si>
    <t>0972981523</t>
  </si>
  <si>
    <t>Đinh Thị Kim Anh</t>
  </si>
  <si>
    <t>0347394574</t>
  </si>
  <si>
    <t>Trần Thị Mỹ Hậu</t>
  </si>
  <si>
    <t>052304008006</t>
  </si>
  <si>
    <t>0388934710</t>
  </si>
  <si>
    <t>Kiều Huyên, Cát Tân, Phù Cát, Bình Định</t>
  </si>
  <si>
    <t>Trần Thoa</t>
  </si>
  <si>
    <t>0362323278</t>
  </si>
  <si>
    <t>Lý Thị Phong</t>
  </si>
  <si>
    <t>0971299746</t>
  </si>
  <si>
    <t>Nguyễn Thị Mộng Ngọc _ 171 Lê Văn Thọ P.8 Gò Vấp</t>
  </si>
  <si>
    <t>Phạm Hùng Phúc</t>
  </si>
  <si>
    <t>0919403873</t>
  </si>
  <si>
    <t>Nguyễn Thị Mộng Thu</t>
  </si>
  <si>
    <t>0946533836</t>
  </si>
  <si>
    <t>Hà Công Hiệp</t>
  </si>
  <si>
    <t>079204021252</t>
  </si>
  <si>
    <t>0705703979</t>
  </si>
  <si>
    <t>Hà Công Hoà tại 558/62 đường Bình Quới p28 quận bình thạnh</t>
  </si>
  <si>
    <t>Hà Công Hoà</t>
  </si>
  <si>
    <t>0978748990</t>
  </si>
  <si>
    <t>Huỳnh Thị Thu Lan</t>
  </si>
  <si>
    <t>0365792232</t>
  </si>
  <si>
    <t>Trần Hoàng Thanh Hiếu</t>
  </si>
  <si>
    <t>079304017918</t>
  </si>
  <si>
    <t>0966714015</t>
  </si>
  <si>
    <t>6A Phùng Chí Kiên, phường Tân Quý, quận Tân Phú, TPHCM.</t>
  </si>
  <si>
    <t>Trần Thanh Hoài</t>
  </si>
  <si>
    <t>0903230486</t>
  </si>
  <si>
    <t>Nguyễn Thị Băng Châu</t>
  </si>
  <si>
    <t>0969466516</t>
  </si>
  <si>
    <t>Quyết định nghỉ học tạm thời - Ngày 28/04/2025</t>
  </si>
  <si>
    <t>25 Trần Xuân Độ - tổ 36 kp3, Phường Thắng Nhì, Thành phố Vũng Tàu, Bà Rịa - Vũng Tàu</t>
  </si>
  <si>
    <t>Nguyễn Thành Đức</t>
  </si>
  <si>
    <t>Võ Thị Thanh Tâm</t>
  </si>
  <si>
    <t>0832562233</t>
  </si>
  <si>
    <t>058304001246</t>
  </si>
  <si>
    <t>Từ Tâm, Phước Hải, Ninh Phước, Ninh Thuận</t>
  </si>
  <si>
    <t>NGUYỄN VĂN HỒNG</t>
  </si>
  <si>
    <t>0948747495</t>
  </si>
  <si>
    <t>NGUYỄN THỊ HOAN</t>
  </si>
  <si>
    <t>0345231492</t>
  </si>
  <si>
    <t>Cục cảnh sát quản lí về trật tự xã hội</t>
  </si>
  <si>
    <t>Trần Nguyễn Khải Hoàn Số 2 Trường Sa, P.17, Q. Bình Thạnh, Tp. Hồ Chí Minh</t>
  </si>
  <si>
    <t>Trần Tôn Văn</t>
  </si>
  <si>
    <t>0855756344</t>
  </si>
  <si>
    <t>Nguyễn Thị Bích Thạch</t>
  </si>
  <si>
    <t>0848056657</t>
  </si>
  <si>
    <t>Cục Trưởng Cục Cảnh Sát Quản Lí Hành Chính về trật tự xã hội</t>
  </si>
  <si>
    <t>0379592615</t>
  </si>
  <si>
    <t>cho mẹ Nguyễn Thị Bông , ở Thôn Chánh Hóa -Xã Cát Thành - Huyện Phù Cát - Tỉnh Bình Định</t>
  </si>
  <si>
    <t>Huỳnh Văn Thép</t>
  </si>
  <si>
    <t>0984675034</t>
  </si>
  <si>
    <t>Nguyễn Thị Bông</t>
  </si>
  <si>
    <t>0396027096</t>
  </si>
  <si>
    <t>207/21 bạch đằng , phường 15 , quận Bình thạnh , to Hồ Chí Minh ( cho Diệu Hương )</t>
  </si>
  <si>
    <t>Nguyễn Văn Khả</t>
  </si>
  <si>
    <t>0775455688</t>
  </si>
  <si>
    <t>0797937547</t>
  </si>
  <si>
    <t>Mai Xuân Đức, tổ 3, ấp 2, xã Tóc Tiên, thị xã Phú Mỹ, BRVT</t>
  </si>
  <si>
    <t>MAI XUÂN ĐỨC</t>
  </si>
  <si>
    <t>0933053491</t>
  </si>
  <si>
    <t>NGUYỄN THỊ MÙI</t>
  </si>
  <si>
    <t>0362959476</t>
  </si>
  <si>
    <t>6 Sương Nguyệt Ánh,Tp Đà Lạt, Lâm Đồng ( Trần Thị Giang Thanh)</t>
  </si>
  <si>
    <t>Mai Thanh Kiệt</t>
  </si>
  <si>
    <t>0947616700</t>
  </si>
  <si>
    <t>Trần Thị Giang Thanh</t>
  </si>
  <si>
    <t>0972759714</t>
  </si>
  <si>
    <t>042203000144</t>
  </si>
  <si>
    <t>0969989179</t>
  </si>
  <si>
    <t>72/54D1,đường số 4,khu phố 6,phường Hiệp Bình Phước,Thành Phố Thủ Đức,Tp Hồ Chí Minh</t>
  </si>
  <si>
    <t>0949488891</t>
  </si>
  <si>
    <t>Trần Thị Thông</t>
  </si>
  <si>
    <t>0967834839</t>
  </si>
  <si>
    <t>0352292651</t>
  </si>
  <si>
    <t>Mẹ :An Đức , Cát Trinh , Phù Cát ,Bình Định</t>
  </si>
  <si>
    <t>Võ Sĩ</t>
  </si>
  <si>
    <t>0977908190</t>
  </si>
  <si>
    <t>Huỳnh Thị Lộc</t>
  </si>
  <si>
    <t>0984901869</t>
  </si>
  <si>
    <t>Huỳnh Thị Cẩm Linh</t>
  </si>
  <si>
    <t>051304011316</t>
  </si>
  <si>
    <t>0941029883</t>
  </si>
  <si>
    <t>80/12/265 dương quảng hàm, phường 5, gò vấp, tp hcm</t>
  </si>
  <si>
    <t>Huỳnh Lô</t>
  </si>
  <si>
    <t>0393644306</t>
  </si>
  <si>
    <t>Phạm Thị Nở</t>
  </si>
  <si>
    <t>0398784075</t>
  </si>
  <si>
    <t>Tổ dân phố Hà Thanh 2 - phường Ninh Đa - Ninh Hoà - Khánh Hoà</t>
  </si>
  <si>
    <t>Nguyễn Ngọc Chung</t>
  </si>
  <si>
    <t>0935743007</t>
  </si>
  <si>
    <t>Nguyễn Thị Đà</t>
  </si>
  <si>
    <t>0916495139</t>
  </si>
  <si>
    <t>215673049</t>
  </si>
  <si>
    <t>76/30/32 nguyên hồng phường 11 quận bình thạnh tphcm</t>
  </si>
  <si>
    <t>Nguyễn Liêm</t>
  </si>
  <si>
    <t>0989715257</t>
  </si>
  <si>
    <t>0386565270</t>
  </si>
  <si>
    <t>Nguyễn Hoàng Kiếm Phi; Tổ 6, thôn Phước Long, xã Tân Hòa, thị xã Phú Mỹ, tỉnh Bà Rịa Vũng Tàu</t>
  </si>
  <si>
    <t>Nguyễn Hoàng Kiếm Phi</t>
  </si>
  <si>
    <t>0367115995</t>
  </si>
  <si>
    <t>Phạm Thị Nương</t>
  </si>
  <si>
    <t>0908034582</t>
  </si>
  <si>
    <t>Cù Xuân Mạnh</t>
  </si>
  <si>
    <t>Tỉnh Thái Nguyên</t>
  </si>
  <si>
    <t>019204001950</t>
  </si>
  <si>
    <t>0369120229</t>
  </si>
  <si>
    <t>Mẹ: Nguyễn Thị Hương Na - 0915680858 - Chung cư Sunview Town, Phường Hiệp Bình Phước, Thành phố Thủ Đức, Thành phố Hồ Chí Minh</t>
  </si>
  <si>
    <t>Cù Xuân Hùng</t>
  </si>
  <si>
    <t>0382526999</t>
  </si>
  <si>
    <t>Nguyễn Thị Hương Na</t>
  </si>
  <si>
    <t>0915680858</t>
  </si>
  <si>
    <t>Cho mẹ Trần Thị Luật, ở Phước Lương An Cư Tuy An Phú Yên</t>
  </si>
  <si>
    <t>Trần Minh Toàn</t>
  </si>
  <si>
    <t>0944810417</t>
  </si>
  <si>
    <t>Trần Thị Luật</t>
  </si>
  <si>
    <t>0398510077</t>
  </si>
  <si>
    <t>Công An tỉnh Bình Định</t>
  </si>
  <si>
    <t>Xóm 8 - Xuân Phương - Phước Sơn - Tuy Phước - Bình Định</t>
  </si>
  <si>
    <t>Đỗ Minh Hưng</t>
  </si>
  <si>
    <t>0383646525</t>
  </si>
  <si>
    <t>Bùi Thị Hàn Vi</t>
  </si>
  <si>
    <t>Nguyễn Quốc Nam</t>
  </si>
  <si>
    <t>054203007511</t>
  </si>
  <si>
    <t>0393236535</t>
  </si>
  <si>
    <t>Thôn Mỹ Quang Nam, xã An Chấn, huyện Tuy An, Phú Yên</t>
  </si>
  <si>
    <t xml:space="preserve">Quyết định quay trở lại trường - Ngày 20/08/2024; Quyết định tam ngừng học - Ngày 10/10/2023; </t>
  </si>
  <si>
    <t>Ba: 418/5 ấp Tân Thạnh xã Tân Phước huyện Lai Vung tỉnh Đồng Tháp</t>
  </si>
  <si>
    <t>Hùynh Thanh Cần</t>
  </si>
  <si>
    <t>0786831215</t>
  </si>
  <si>
    <t>Phan Thị Bích</t>
  </si>
  <si>
    <t>0899076310</t>
  </si>
  <si>
    <t>Lê Kim Ngọc</t>
  </si>
  <si>
    <t>079304015961</t>
  </si>
  <si>
    <t>0906974997</t>
  </si>
  <si>
    <t>B144/16 Nguyễn Thần Hiến P18 Q4</t>
  </si>
  <si>
    <t>Lê Long Hồ</t>
  </si>
  <si>
    <t>0908202552</t>
  </si>
  <si>
    <t>Nguyễn Thị Kim Phượng</t>
  </si>
  <si>
    <t>0949814769</t>
  </si>
  <si>
    <t>70/4C Trần Phú, Phường 4, Thành phố Vĩnh Long, Tỉnh Vĩnh Long</t>
  </si>
  <si>
    <t>0848721251</t>
  </si>
  <si>
    <t>0848361259</t>
  </si>
  <si>
    <t>031304004329</t>
  </si>
  <si>
    <t>Trà Phương- Thụy Hương- Kiến Thụy- Hải Phòng</t>
  </si>
  <si>
    <t>0788477179</t>
  </si>
  <si>
    <t>sđt: 0937001481(mẹ)           Địa chỉ: 3/3 Nguyễn Thị Định-Phường 9- Vũng Tàu</t>
  </si>
  <si>
    <t>Nguyễn Văn Điệp</t>
  </si>
  <si>
    <t>Nguyễn Thị Nhiên</t>
  </si>
  <si>
    <t>0937001481</t>
  </si>
  <si>
    <t xml:space="preserve">Quyết định nghỉ học tạm thời - Ngày 11/09/2025; Quyết định quay trở lại trường - Ngày 30/12/2025; </t>
  </si>
  <si>
    <t>CỤC TRƯỞNG CỤC CẢNH SÁT QUẢN LÝ HÀNH CHÍNH VỀ TRẬT TỰ XÃ HỘI QUẬN 8</t>
  </si>
  <si>
    <t>0.20 C/C C1 Ba Tơ p7 q8</t>
  </si>
  <si>
    <t>Phan Hậu Nam</t>
  </si>
  <si>
    <t>0938146504</t>
  </si>
  <si>
    <t>Đoàn Thị Kim Tuyến</t>
  </si>
  <si>
    <t>0368389669</t>
  </si>
  <si>
    <t>Đỗ Văn Trung; Tổ 13, Khu phố 5A, Phường Trảng Dài, Thành phố Biên Hòa, Đồng Nai</t>
  </si>
  <si>
    <t>Đỗ Văn Trung</t>
  </si>
  <si>
    <t>0918995062</t>
  </si>
  <si>
    <t>Bùi Thị Xuyến</t>
  </si>
  <si>
    <t>0832812845</t>
  </si>
  <si>
    <t>Lê Uyên Nhi</t>
  </si>
  <si>
    <t>066304003710</t>
  </si>
  <si>
    <t>0334485235</t>
  </si>
  <si>
    <t>LÊ UYÊN NHI-0334485235-854 Hùng Vương, huyện Lâm Hà, tỉnh Lâm Đồng</t>
  </si>
  <si>
    <t>Dương Huỳnh Như</t>
  </si>
  <si>
    <t>077304001617</t>
  </si>
  <si>
    <t>Bà Rịa-Vũng Tàu</t>
  </si>
  <si>
    <t>0382584048</t>
  </si>
  <si>
    <t>818/39H, Xô viết nghệ tĩnh phường 25, quận Bình Thạnh, TPHCM</t>
  </si>
  <si>
    <t>Dương Tấn Tâm</t>
  </si>
  <si>
    <t>0368046064</t>
  </si>
  <si>
    <t>Huỳnh Thị Nhị</t>
  </si>
  <si>
    <t>0909961829</t>
  </si>
  <si>
    <t>CA Quận 12</t>
  </si>
  <si>
    <t>báo cho gia đình - 31/2B , ấp Mỹ Hòa 3 , xã Tân Xuân , huyện Hóc Môn , TP HCM</t>
  </si>
  <si>
    <t>Trần Văn Lộc ( Trần Nguyên Lộc )</t>
  </si>
  <si>
    <t>0908375951</t>
  </si>
  <si>
    <t>Trần Thị Giang ( đã ly hôn )</t>
  </si>
  <si>
    <t>0935831680</t>
  </si>
  <si>
    <t>Nguyễn Thị Mỹ Nữ</t>
  </si>
  <si>
    <t>052304000616</t>
  </si>
  <si>
    <t>cục trưởng cục cảnh sát quản lý hành chính trật tự xã hội</t>
  </si>
  <si>
    <t>0868901916</t>
  </si>
  <si>
    <t>Cho Ba Mẹ:  122 Trường Sa, Thôn 3, Xã Diên Phú, Thành phố Pleiku, Tỉnh Gia Lai</t>
  </si>
  <si>
    <t>Nguyễn Thái</t>
  </si>
  <si>
    <t>0905019652</t>
  </si>
  <si>
    <t>Nguyễn Thị Nhanh</t>
  </si>
  <si>
    <t>0967690255</t>
  </si>
  <si>
    <t>cần thơ</t>
  </si>
  <si>
    <t>0565308214</t>
  </si>
  <si>
    <t>ấp 3, xã thạnh phú, huyện cờ đỏ, thành phố cần thơ</t>
  </si>
  <si>
    <t>HỒ MINH SANG</t>
  </si>
  <si>
    <t>0372192440</t>
  </si>
  <si>
    <t>HUỲNH THỊ THO</t>
  </si>
  <si>
    <t>0367784397</t>
  </si>
  <si>
    <t>CỤC TRƯỞNG CỤC CẢNH SÁT QUẢN LÝ HÀNH  CHÍNH VỀ TRẬT TỰ XÃ HỘI</t>
  </si>
  <si>
    <t>78 đường 49, kp7, phường Hiệp Bình Chánh, Thành phố Thủ Đức - Tp. Hồ Chí Minh</t>
  </si>
  <si>
    <t>Nguyễn Thành Phong</t>
  </si>
  <si>
    <t>0908472659</t>
  </si>
  <si>
    <t>Võ Ngọc Hân</t>
  </si>
  <si>
    <t>0938959398</t>
  </si>
  <si>
    <t>0763358395</t>
  </si>
  <si>
    <t>Nguyễn Thành Phố,3F Nguyễn Trung Trực ,Thị trấn Tân Trụ , Huyện Tân Trụ - Long An</t>
  </si>
  <si>
    <t>Nguyễn Thành Được</t>
  </si>
  <si>
    <t>0784769839</t>
  </si>
  <si>
    <t>Nguyễn Thị Sanh</t>
  </si>
  <si>
    <t>0933643324</t>
  </si>
  <si>
    <t>Nguyễn Thị Kim Loan ở Thôn Phú Phong, Xã Hoà Đồng, Huyện Tây Hòa,Tỉnh Phú Yên</t>
  </si>
  <si>
    <t>Nguyễn Thái Phong</t>
  </si>
  <si>
    <t>0702315679</t>
  </si>
  <si>
    <t>Hoàng Thảo ; Xã Tiến Hưng; Tp Đồng Xoài; Tỉnh Bình Phước</t>
  </si>
  <si>
    <t>Nguyễn Văn Giác</t>
  </si>
  <si>
    <t>Đinh Thị Hương</t>
  </si>
  <si>
    <t>0329678787</t>
  </si>
  <si>
    <t>0785557522</t>
  </si>
  <si>
    <t>9/10 Phùng Chí Kiên, phường Tân Quý, Quận Tân Phú - Tp. Hồ Chí Minh</t>
  </si>
  <si>
    <t>Lê Thị Hoàng Quyên</t>
  </si>
  <si>
    <t>079304010459</t>
  </si>
  <si>
    <t>0933514473</t>
  </si>
  <si>
    <t>21c/15 Hẻm 174 Đường Lê Văn Lương Phường
Tân Hưng Quận 7 TPHCM (Cho Hoàng Quyên)</t>
  </si>
  <si>
    <t>Lê Văn Hoàng</t>
  </si>
  <si>
    <t>0375433779</t>
  </si>
  <si>
    <t>Trần Thị Hồng Đào</t>
  </si>
  <si>
    <t>0772027272</t>
  </si>
  <si>
    <t>Quyết định thôi học - Ngày 14/07/2023</t>
  </si>
  <si>
    <t>Nguyễn Ngọc Diễm Quỳnh</t>
  </si>
  <si>
    <t>060304002350</t>
  </si>
  <si>
    <t>0586620842</t>
  </si>
  <si>
    <t>74/5 Trương Quốc Dung, Phường 10, Quận Phú Nhuận</t>
  </si>
  <si>
    <t>Nguyễn Trãi</t>
  </si>
  <si>
    <t>0917280475</t>
  </si>
  <si>
    <t>0947377601</t>
  </si>
  <si>
    <t>Phan Thị Hiện- Thôn Phú Khê 2- Xã Hòa Xuân Đông - TX Đông Hòa - Tỉnh Phú Yên</t>
  </si>
  <si>
    <t>TRẦN MINH THỂ</t>
  </si>
  <si>
    <t>0335411277</t>
  </si>
  <si>
    <t>PHAN THỊ HIỆN</t>
  </si>
  <si>
    <t>0328590341</t>
  </si>
  <si>
    <t>Ba:Hồ Viết Thu
Phú Thạnh, Hòa Quang Nam, Phú Hòa, Phú Yên</t>
  </si>
  <si>
    <t>Hồ Viết Thu</t>
  </si>
  <si>
    <t>0368542734</t>
  </si>
  <si>
    <t>Đoàn Thị Bích Nghĩa</t>
  </si>
  <si>
    <t>0384120876</t>
  </si>
  <si>
    <t>tổ 1, ấp Thanh Tuấn, xã Thanh Lương, thị xã Bình Long, tỉnh Bình Phước</t>
  </si>
  <si>
    <t>PHẠM VĂN HOÀNG</t>
  </si>
  <si>
    <t>PHAN NGỌC TRINH</t>
  </si>
  <si>
    <t>0818077739</t>
  </si>
  <si>
    <t>bố . nhà số 29 , đường phạm tiêm , phường hưng trí , thị xã kỳ anh , tỉnh hà tĩnh</t>
  </si>
  <si>
    <t>Phạm Khánh Tùng</t>
  </si>
  <si>
    <t>0912968788</t>
  </si>
  <si>
    <t>Trần Thị Ngọc Lan</t>
  </si>
  <si>
    <t>0915424686</t>
  </si>
  <si>
    <t>1153, ấp Thuận Hòa, xã Truông Mít, huyện Dương Minh Châu, tỉnh Tây Ninh</t>
  </si>
  <si>
    <t>Võ Văn Thành</t>
  </si>
  <si>
    <t>Nguyễn Thị Dẫn</t>
  </si>
  <si>
    <t>0965111792</t>
  </si>
  <si>
    <t>Lan Phương; P.Tiến Thành ;TP Đồng Xoài; Tỉnh Bình Phước</t>
  </si>
  <si>
    <t>Hoàng Văn Hường</t>
  </si>
  <si>
    <t>Trần Thị Dịu</t>
  </si>
  <si>
    <t>Vũ Thị Anh Thơ - ấp Thống Nhất,xã Vĩnh Hậu,huyện Hoà Bình, tỉnh Bạc Liêu</t>
  </si>
  <si>
    <t>Vũ Văn Oanh</t>
  </si>
  <si>
    <t>0336954904</t>
  </si>
  <si>
    <t>Lương Thị Na</t>
  </si>
  <si>
    <t>0866106065</t>
  </si>
  <si>
    <t>Tường Sơn -Cát Tường-Phù Cát -Bình Định</t>
  </si>
  <si>
    <t>Phan Thắng</t>
  </si>
  <si>
    <t>0972358450</t>
  </si>
  <si>
    <t>Hồ Thị Bông</t>
  </si>
  <si>
    <t>0354966081</t>
  </si>
  <si>
    <t>Hồ Thanh Tiến</t>
  </si>
  <si>
    <t>052204012797</t>
  </si>
  <si>
    <t>0388077250</t>
  </si>
  <si>
    <t>Hồ VĂN SONG, 0333869289, Kim Xuyên -Phước Hoà-Tuy Phước -Bình Định</t>
  </si>
  <si>
    <t>HỒ VĂN SONG</t>
  </si>
  <si>
    <t>0333869289</t>
  </si>
  <si>
    <t>NGUYỄN THỊ KIM LOAN</t>
  </si>
  <si>
    <t>0345462579</t>
  </si>
  <si>
    <t>Trương Khánh Tính</t>
  </si>
  <si>
    <t>086204003837</t>
  </si>
  <si>
    <t>0829059431</t>
  </si>
  <si>
    <t>Trương Thanh Nhu , 0918980218, 15A/16 khu phố Bình Phước B ,phường Bình Chuẩn ,thành phố Thuận An, tỉnh Bình Dương</t>
  </si>
  <si>
    <t>Trương Thanh Nhu</t>
  </si>
  <si>
    <t>0918980218</t>
  </si>
  <si>
    <t>0396893270</t>
  </si>
  <si>
    <t>Cho Trần Thị Hà Trâm. Địa chỉ: 106/7 Phan Văn Hân, Phường 17, Bình Thạnh, TpHCM</t>
  </si>
  <si>
    <t>Trần Văn Chương</t>
  </si>
  <si>
    <t>0976792697</t>
  </si>
  <si>
    <t>Hà Thị Thoa</t>
  </si>
  <si>
    <t>0377631364</t>
  </si>
  <si>
    <t>Mẹ. Địa chỉ: Tổ 12 khu vực 2 phường Nhơn Bình, TP.Quy Nhơn, tỉnh Bình Định</t>
  </si>
  <si>
    <t>Lê Văn Khanh</t>
  </si>
  <si>
    <t>0329139259</t>
  </si>
  <si>
    <t>Ngô Thị Kim Loan</t>
  </si>
  <si>
    <t>0382883179</t>
  </si>
  <si>
    <t>441/32/5 Điện Biên Phủ , phường 25 , quận Bình Thạnh , TP Hồ Chí Minh</t>
  </si>
  <si>
    <t>Nguyễn Sơn Quang</t>
  </si>
  <si>
    <t>0383348184</t>
  </si>
  <si>
    <t>0387199463</t>
  </si>
  <si>
    <t>Phạm Đình Tuấn, Thôn Tân Phú, xã Đăkrmoan, TP Gia Nghĩa, tỉnh Đăk Nông</t>
  </si>
  <si>
    <t>Phạm Đình Tuấn</t>
  </si>
  <si>
    <t>0332934945</t>
  </si>
  <si>
    <t>Nguyễn Thanh Nhật Triệu</t>
  </si>
  <si>
    <t>074204003591</t>
  </si>
  <si>
    <t>0795546325</t>
  </si>
  <si>
    <t>84 đường số 3, KP Nhị Đồng 1, Phường Dĩ An, Thành phố Dĩ An, Tỉnh Bình Dương</t>
  </si>
  <si>
    <t>0373908583</t>
  </si>
  <si>
    <t>Quyết định chuyển trường đi - Ngày 18/08/2023</t>
  </si>
  <si>
    <t>Anh hai - 280 Lương Định Của, phường An Phú, Quận 2, Thành phố Thủ Đức</t>
  </si>
  <si>
    <t>0961708659</t>
  </si>
  <si>
    <t>Võ Thị Kiều Loan</t>
  </si>
  <si>
    <t>Phạm Thị Kiều Trinh</t>
  </si>
  <si>
    <t>066304010980</t>
  </si>
  <si>
    <t>CỤC TRƯỞNG CỤC CẢNH SÁT QUẢN LÝ HÀNH CHÍNH VỀ TRẬT TỰ XÃ HỘI TỈNH ĐẮK LẮK</t>
  </si>
  <si>
    <t>0329752972</t>
  </si>
  <si>
    <t>thôn Liên kết 2, xã Buôn Tría, huyện Lắk, tỉnh Đắk Lắk</t>
  </si>
  <si>
    <t>Phạm Văn Hán</t>
  </si>
  <si>
    <t>0857490255</t>
  </si>
  <si>
    <t>Nguyễn Thị Mùa</t>
  </si>
  <si>
    <t>0911143237</t>
  </si>
  <si>
    <t>Lê Nguyễn Anh Trúc</t>
  </si>
  <si>
    <t>075304001684</t>
  </si>
  <si>
    <t>Công an huyện Long Thành</t>
  </si>
  <si>
    <t>0349356980</t>
  </si>
  <si>
    <t>Ấp 7, Xã Bình Sơn, Huyện Long Thành, Tỉnh Đồng Nai</t>
  </si>
  <si>
    <t>Lê Phước</t>
  </si>
  <si>
    <t>0363253425</t>
  </si>
  <si>
    <t>Nguyễn Thị Ngọc Xuyên</t>
  </si>
  <si>
    <t>0357821809</t>
  </si>
  <si>
    <t>Nguyễn Xuân Tú</t>
  </si>
  <si>
    <t>052204000593</t>
  </si>
  <si>
    <t>0915951230</t>
  </si>
  <si>
    <t>Cha: Nguyễn Xuân Tường, 104 Đường Trường Chinh,Khu Phố Thanh Tú,Thị Trấn Tăng Bạt Hổ,huyện Hoài Ân,tỉnh Bình Định</t>
  </si>
  <si>
    <t>Nguyễn Xuân Tường</t>
  </si>
  <si>
    <t>0935544661</t>
  </si>
  <si>
    <t>Trần Thị Thô</t>
  </si>
  <si>
    <t>0934783661</t>
  </si>
  <si>
    <t>Nguyễn Mạnh Tường</t>
  </si>
  <si>
    <t>083204005121</t>
  </si>
  <si>
    <t>0907038426</t>
  </si>
  <si>
    <t>33/14/16 Bùi Văn Ngữ , Phường Tân Chánh Hiệp ,Quận 12</t>
  </si>
  <si>
    <t>Nguyễn Mạnh Tú</t>
  </si>
  <si>
    <t>0946223270</t>
  </si>
  <si>
    <t>0906348355</t>
  </si>
  <si>
    <t>Từ Tâm 1, Phước Hải-Ninh Phước-Ninh Thuận</t>
  </si>
  <si>
    <t>Lê Đông</t>
  </si>
  <si>
    <t>0378576847</t>
  </si>
  <si>
    <t>0365433832</t>
  </si>
  <si>
    <t>56 Ngô Đức Kế, khu phố 1, phường Long Toàn, thành phố Bà Rịa, tỉnh Bà Rịa - Vũng Tàu</t>
  </si>
  <si>
    <t>Trần Lê Bảo Quốc</t>
  </si>
  <si>
    <t>0908217278</t>
  </si>
  <si>
    <t>0933607660</t>
  </si>
  <si>
    <t>MẸ (Số nhà 644/B, Ấp Thị , Xã An Phong , Huyện Thanh Bình , Tỉnh Đồng Tháp)</t>
  </si>
  <si>
    <t>NGÔ MINH SANG</t>
  </si>
  <si>
    <t>0819086708</t>
  </si>
  <si>
    <t>LÂM THỊ DUNG</t>
  </si>
  <si>
    <t>0328612453</t>
  </si>
  <si>
    <t>0383386495</t>
  </si>
  <si>
    <t>Nguyễn Thị Hoài Vy, 0984573604, Thôn Đức Lập, xã Phú Nghĩa, huyện Bù Gia Mập, tỉnh Bình Phước</t>
  </si>
  <si>
    <t>Nguyễn Đăng Hà</t>
  </si>
  <si>
    <t>0337268979</t>
  </si>
  <si>
    <t>Nguyễn Thị Tỏa</t>
  </si>
  <si>
    <t>0387153267</t>
  </si>
  <si>
    <t>CỤC TRƯỞNG CỤC CẢNH SÁT QUẢN LÝ HÀNH CHÍNH VỀ TRẬT TỰ XÃ HỘI</t>
  </si>
  <si>
    <t>112 Nguyễn Hồng Sến, phường 3, TP Tân An, Long An</t>
  </si>
  <si>
    <t>Nguyễn Minh Luông</t>
  </si>
  <si>
    <t>Võ Thị Hoàng Yến</t>
  </si>
  <si>
    <t>Nguyễn Thị Hoàng Yến</t>
  </si>
  <si>
    <t>035301000354</t>
  </si>
  <si>
    <t>0768073690</t>
  </si>
  <si>
    <t>117/5/27 Phan Văn Hân Phường 17 Quận Bình Thạnh TP. Hồ Chí Minh</t>
  </si>
  <si>
    <t>Nguyễn Duy Hạ</t>
  </si>
  <si>
    <t>Nguyễn Thị Thinh</t>
  </si>
  <si>
    <t>Cục cảnh sát TPHCM</t>
  </si>
  <si>
    <t>303/97B Đoàn Văn Bơ, Phường 13, Quận 4</t>
  </si>
  <si>
    <t>0909769747</t>
  </si>
  <si>
    <t>Lê Thị Đẹp</t>
  </si>
  <si>
    <t>0937674906</t>
  </si>
  <si>
    <t>Nguyễn Hoàng Khang</t>
  </si>
  <si>
    <t>095204000304</t>
  </si>
  <si>
    <t>0948754376</t>
  </si>
  <si>
    <t>Nguyễn Văn Phương, 0917870042, 89/353C, đường Cách Mạng, khóm 10, phường 1, TP Bạc Liêu, Tỉnh Bạc Liêu</t>
  </si>
  <si>
    <t>0917870042</t>
  </si>
  <si>
    <t>Lưu Thị Phương Loan</t>
  </si>
  <si>
    <t>0919870042</t>
  </si>
  <si>
    <t>S25-64N</t>
  </si>
  <si>
    <t>Quyết định quay trở lại trường - Ngày 22/09/2025</t>
  </si>
  <si>
    <t>Võ Bích Khuê</t>
  </si>
  <si>
    <t>082304002916</t>
  </si>
  <si>
    <t>0817398416</t>
  </si>
  <si>
    <t>NGUYỄN HỒNG THÚY (sđt: 0846421585)
2A/6, Khu phố 4, phường 3, Thị xã Gò Công - Tiền Giang</t>
  </si>
  <si>
    <t>VÕ ĐỨC PHONG</t>
  </si>
  <si>
    <t>0918237212</t>
  </si>
  <si>
    <t>NGUYỄN HỒNG THÚY</t>
  </si>
  <si>
    <t>0846421585</t>
  </si>
  <si>
    <t>Nguyễn Hoàng Liên</t>
  </si>
  <si>
    <t>072304012362</t>
  </si>
  <si>
    <t>0353849742</t>
  </si>
  <si>
    <t>Cho Hoàng Thị Dung, tổ 8, ấp B2, xã Phước Minh, huyện Dương Minh Châu, tỉnh Tây Ninh</t>
  </si>
  <si>
    <t>0387586602</t>
  </si>
  <si>
    <t>Hoàng Thị Dung</t>
  </si>
  <si>
    <t>0364744644</t>
  </si>
  <si>
    <t>Phan Nhật Thảo Nguyên</t>
  </si>
  <si>
    <t>058304000877</t>
  </si>
  <si>
    <t>Cục trưởng cục cảnh sát quản lý hành chính về trật tự xã hội</t>
  </si>
  <si>
    <t>0916792246</t>
  </si>
  <si>
    <t>Khu phố 8, Bình Quý, Phước Dân, Ninh Phước, Ninh Thuận</t>
  </si>
  <si>
    <t>Phan Mộng Châu</t>
  </si>
  <si>
    <t>0913967424</t>
  </si>
  <si>
    <t>Lê Thị Anh Vương</t>
  </si>
  <si>
    <t>0849707878</t>
  </si>
  <si>
    <t>Phạm Thị Như Quỳnh</t>
  </si>
  <si>
    <t>072304002357</t>
  </si>
  <si>
    <t>0793994366</t>
  </si>
  <si>
    <t>Phạm Thị Như Quỳnh
Địa chỉ: 9, Hẻm 38, Ấp Suối Muồn, Xã Thái Bình, Huyện Châu Thành, Tây Ninh</t>
  </si>
  <si>
    <t>Phạm Việt Huy</t>
  </si>
  <si>
    <t>0909166353</t>
  </si>
  <si>
    <t>Nguyễn Thị Ngọc Lan</t>
  </si>
  <si>
    <t>0898403652</t>
  </si>
  <si>
    <t>Bùi Thị Hồng Diễm</t>
  </si>
  <si>
    <t>052304008094</t>
  </si>
  <si>
    <t>0356835242</t>
  </si>
  <si>
    <t>Ba: Bùi Văn Bình. Đông Lâm- Nhơn Lộc- An Nhơn- Bình Định</t>
  </si>
  <si>
    <t>BÙI VĂN BÌNH</t>
  </si>
  <si>
    <t>0866951605</t>
  </si>
  <si>
    <t>TỐNG THỊ NGA</t>
  </si>
  <si>
    <t>0389361445</t>
  </si>
  <si>
    <t>Ngôn ngữ Anh</t>
  </si>
  <si>
    <t>Trung tâm Đào tạo quốc tế</t>
  </si>
  <si>
    <t>Quyết định thôi học - Ngày 17/10/2024</t>
  </si>
  <si>
    <t>Nguyễn Kỳ Duyên</t>
  </si>
  <si>
    <t>052304000390</t>
  </si>
  <si>
    <t>CTCCS QLHCVTTXH</t>
  </si>
  <si>
    <t>0369218412</t>
  </si>
  <si>
    <t>150/2B Thạnh Xuân 14,phường Thạnh Xuân,quận 12, TP.HCM</t>
  </si>
  <si>
    <t>Nguyễn Văn Kỳ</t>
  </si>
  <si>
    <t>0988620042</t>
  </si>
  <si>
    <t>Huỳnh Thị Trưng</t>
  </si>
  <si>
    <t>0768955414</t>
  </si>
  <si>
    <t>Trần Văn Gia Khánh</t>
  </si>
  <si>
    <t>215632361</t>
  </si>
  <si>
    <t>0935575067</t>
  </si>
  <si>
    <t>159/3 Trần Quốc Thảo, phường 9, quận 3, thành phố Hồ Chí Minh</t>
  </si>
  <si>
    <t>Trần Tấn Thành</t>
  </si>
  <si>
    <t>0913447759</t>
  </si>
  <si>
    <t>Văn Thị Hải</t>
  </si>
  <si>
    <t>0938331053</t>
  </si>
  <si>
    <t>Võ Hoàng Lâm</t>
  </si>
  <si>
    <t>079204029759</t>
  </si>
  <si>
    <t>thành phố hồ chí minh</t>
  </si>
  <si>
    <t>0906790914</t>
  </si>
  <si>
    <t>64/13/9 nguyên hồng phường 1 quận gò vấp</t>
  </si>
  <si>
    <t>võ kinh luân</t>
  </si>
  <si>
    <t>trịnh thị hồng luynh</t>
  </si>
  <si>
    <t>0936953139</t>
  </si>
  <si>
    <t>Chu Bảo Ngọc</t>
  </si>
  <si>
    <t>276030589</t>
  </si>
  <si>
    <t>0946878963</t>
  </si>
  <si>
    <t>Khu phố 5 , thị trấn Trảng Bom , huyện Trảng Bom , tỉnh Đồng Nai</t>
  </si>
  <si>
    <t>Chu Văn Khiêm</t>
  </si>
  <si>
    <t>0339623836</t>
  </si>
  <si>
    <t>Trương Thị Thập</t>
  </si>
  <si>
    <t>0903553714</t>
  </si>
  <si>
    <t>Huỳnh Ngọc Nhi</t>
  </si>
  <si>
    <t>079304015720</t>
  </si>
  <si>
    <t>0705194252</t>
  </si>
  <si>
    <t>174/6/23 Phan Văn Hân, Phường 17, Quận Bình Thạnh</t>
  </si>
  <si>
    <t>Huỳnh Văn Tuấn</t>
  </si>
  <si>
    <t>Huỳnh Như Tâm</t>
  </si>
  <si>
    <t>0909388329</t>
  </si>
  <si>
    <t>Huỳnh Ngọc Như</t>
  </si>
  <si>
    <t>079304015719</t>
  </si>
  <si>
    <t>0938688942</t>
  </si>
  <si>
    <t>Hà Kiều Oanh</t>
  </si>
  <si>
    <t>038304000015</t>
  </si>
  <si>
    <t>0909212399</t>
  </si>
  <si>
    <t>162 ấp 5 xã Bình Mỹ, Huyện Củ Chi - Tp. Hồ Chí Minh</t>
  </si>
  <si>
    <t>Hà Minh Xuân</t>
  </si>
  <si>
    <t>0909190166</t>
  </si>
  <si>
    <t>0985806799</t>
  </si>
  <si>
    <t>067304003374</t>
  </si>
  <si>
    <t>0387562526</t>
  </si>
  <si>
    <t>Trương Thị Sáu, Thôn Xuyên Tân, xã Đức Xuyên, huyện Krông Nô, tỉnh Đăk Nông</t>
  </si>
  <si>
    <t>Hồ Quốc Bảo</t>
  </si>
  <si>
    <t>0931476154</t>
  </si>
  <si>
    <t>Trương Thị Sáu</t>
  </si>
  <si>
    <t>0912834748</t>
  </si>
  <si>
    <t>Vũ Ngọc Dạ Thảo</t>
  </si>
  <si>
    <t>064304018548</t>
  </si>
  <si>
    <t>0765249804</t>
  </si>
  <si>
    <t>563/78/7 Nguyễn An Ninh, Phường 9, TP Vũng Tàu</t>
  </si>
  <si>
    <t>Lê Nguyễn Anh Thư</t>
  </si>
  <si>
    <t>079304010537</t>
  </si>
  <si>
    <t>0902031651</t>
  </si>
  <si>
    <t>D11/297 ấp 4, xã Phong Phú , huyện Bình Chánh, Tp. Hồ Chí Minh</t>
  </si>
  <si>
    <t>Phùng Phạm Anh Thư</t>
  </si>
  <si>
    <t>079304015718</t>
  </si>
  <si>
    <t>0844357246</t>
  </si>
  <si>
    <t>3 đường số 3, khu dân cư Tân Đông Hiệp B, khu phố Đông Thành, phường Tân Đông Hiệp, Dĩ An, Bình Dương</t>
  </si>
  <si>
    <t>Phùng Lê Anh Khoa</t>
  </si>
  <si>
    <t>0972639739</t>
  </si>
  <si>
    <t>Phạm Thị Ánh Loan</t>
  </si>
  <si>
    <t>0849639739</t>
  </si>
  <si>
    <t xml:space="preserve">Quyết định tam ngừng học - Ngày 02/06/2023; Quyết định thôi học - Ngày 23/02/2024; </t>
  </si>
  <si>
    <t>Phạm Thị Yến Vy</t>
  </si>
  <si>
    <t>038304018873</t>
  </si>
  <si>
    <t>0965840352</t>
  </si>
  <si>
    <t>Bố :Phạm Văn Toán_sdt 0973147659_ Triệu Thành_ Nga Bạch_Nga Sơn_ Thanh Hoá.
Mẹ : Nguyễn Thị Luyến_sdt 0333839426_Triệu Thành_Nga Bạch_Nga Sơn_Thanh Hoá.</t>
  </si>
  <si>
    <t>Phạm Văn Toán</t>
  </si>
  <si>
    <t>0973147659</t>
  </si>
  <si>
    <t>Nguyễn Thị Luyến</t>
  </si>
  <si>
    <t>0333839426</t>
  </si>
  <si>
    <t>Nguyễn Lý Bảo An</t>
  </si>
  <si>
    <t>086204000281</t>
  </si>
  <si>
    <t>0936535715</t>
  </si>
  <si>
    <t>113K/13A Bến Bình Đông , Phường 14 Quận 8</t>
  </si>
  <si>
    <t>Nguyễn Đức Ảnh</t>
  </si>
  <si>
    <t>070 5742638</t>
  </si>
  <si>
    <t>Lý Thị Thu Hoa</t>
  </si>
  <si>
    <t>Quyết định chuyển Khóa - Ngành - Lớp - Ngày 07/11/2024</t>
  </si>
  <si>
    <t>285887562</t>
  </si>
  <si>
    <t>0342359091</t>
  </si>
  <si>
    <t>Nguyễn Thị Hằng - Nguyễn Chí Dân, Hiệp An, Thủ Dầu Một, Bình Dương</t>
  </si>
  <si>
    <t>Lê Văn Nam</t>
  </si>
  <si>
    <t>0906352299</t>
  </si>
  <si>
    <t>0943222665</t>
  </si>
  <si>
    <t>372048421</t>
  </si>
  <si>
    <t>Công an Thành phố Phú Quốc</t>
  </si>
  <si>
    <t>Trần Thị Minh Anh, 41/4d , Phạm Văn Chiêu , Quận Gò Vấp , Thành Phố Hồ Chí Minh</t>
  </si>
  <si>
    <t>Trần Viết Tuế</t>
  </si>
  <si>
    <t>0932886970</t>
  </si>
  <si>
    <t>0393218008</t>
  </si>
  <si>
    <t>Công an TP. Cần Thơ</t>
  </si>
  <si>
    <t>Trần Mộng Thùy Uyên 
22/14 Phan Văn Hớn, phường Tân Thới Nhất, Quận 12 , TP HCM</t>
  </si>
  <si>
    <t>Trần Đức Triệu</t>
  </si>
  <si>
    <t>0974744545</t>
  </si>
  <si>
    <t>0796872600</t>
  </si>
  <si>
    <t>Phạm Thị Ngọc Ánh</t>
  </si>
  <si>
    <t>054304006192</t>
  </si>
  <si>
    <t>0522772395</t>
  </si>
  <si>
    <t>Hẻm 6, 1P đường số 10, phường hiệp bình phước, quận thủ đức, thành phố thủ đức. Cho chị gái</t>
  </si>
  <si>
    <t>Phạm Thông</t>
  </si>
  <si>
    <t>0333823842</t>
  </si>
  <si>
    <t>0372206141</t>
  </si>
  <si>
    <t>0345595383</t>
  </si>
  <si>
    <t>Cao Đài</t>
  </si>
  <si>
    <t>Số điện thoại mẹ : 0967352308 - Ấp Lộc Hòa, xã Lộc Giang, huyện Đức Hòa, tỉnh Long An</t>
  </si>
  <si>
    <t>Lê Quang Hồng</t>
  </si>
  <si>
    <t>0347023140</t>
  </si>
  <si>
    <t>Đào Thị Rết</t>
  </si>
  <si>
    <t>0967352308</t>
  </si>
  <si>
    <t>Bùi Trọng Đức</t>
  </si>
  <si>
    <t>075204000168</t>
  </si>
  <si>
    <t>0388458329</t>
  </si>
  <si>
    <t>160/17 Nguyễn Hữu Tiến, Phường Tây Thạnh, Quận Tân Phú, TP Hồ Chí Minh</t>
  </si>
  <si>
    <t>Bùi Văn Kiên</t>
  </si>
  <si>
    <t>0973340609</t>
  </si>
  <si>
    <t>Trương Thị Dung</t>
  </si>
  <si>
    <t>0906391227</t>
  </si>
  <si>
    <t>Nguyễn Thanh Hà</t>
  </si>
  <si>
    <t>079304030759</t>
  </si>
  <si>
    <t>0903161663</t>
  </si>
  <si>
    <t>16/19 Tân Thới Nhất 11, Khu phố 1, Phường Tân Thới Nhất, Quận 12, TPHCM</t>
  </si>
  <si>
    <t>Nguyễn Tiến Bằng</t>
  </si>
  <si>
    <t>Nguyễn Minh Lý</t>
  </si>
  <si>
    <t>0933696982</t>
  </si>
  <si>
    <t xml:space="preserve">Quyết định chuyển Khóa - Ngành - Lớp - Ngày 07/11/2024; Quyết định quay trở lại trường - Ngày 26/08/2024; Quyết định nghỉ học tạm thời - Ngày 06/09/2023; </t>
  </si>
  <si>
    <t>Phú Quốc, Kiên Giang</t>
  </si>
  <si>
    <t>0843132426</t>
  </si>
  <si>
    <t>Vũ Thị Thu Hằng 441/91A đường Điện Biên Phủ Phường 25 Quận Bình Thạnh</t>
  </si>
  <si>
    <t>Vũ Đình Việt</t>
  </si>
  <si>
    <t>0386667411</t>
  </si>
  <si>
    <t>Trần Thị Bé</t>
  </si>
  <si>
    <t>0966981872</t>
  </si>
  <si>
    <t>Trần Thị Diệu Hiền</t>
  </si>
  <si>
    <t>052304007108</t>
  </si>
  <si>
    <t>0354563348</t>
  </si>
  <si>
    <t>Cho Bố ở Xuân An - Cát Tường - Phù Cát - Bình Định</t>
  </si>
  <si>
    <t>0375035488</t>
  </si>
  <si>
    <t>038204007989</t>
  </si>
  <si>
    <t>0984213170</t>
  </si>
  <si>
    <t>Bố Nguyễn Sỹ Thêm, Ấp Nam Hải, Xã Đại Hải, Huyện Kế Sách, Tỉnh Sóc Trăng
Sđt: 0373611939</t>
  </si>
  <si>
    <t>Nguyễn Sỹ Thêm</t>
  </si>
  <si>
    <t>0373611939</t>
  </si>
  <si>
    <t>Lường Thị Thu</t>
  </si>
  <si>
    <t>0346761262</t>
  </si>
  <si>
    <t>Cục cảnh sát quản lý hành chính trật tự xã hội</t>
  </si>
  <si>
    <t>Võ Thị Tuyết Thu, UBND phường Xuân Hòa- TP.Long Khánh- Đồng Nai</t>
  </si>
  <si>
    <t>Trần Thanh Vũ</t>
  </si>
  <si>
    <t>0917934131</t>
  </si>
  <si>
    <t>Võ Thị Tuyết Thu</t>
  </si>
  <si>
    <t>0913238881</t>
  </si>
  <si>
    <t>Lê Diễm Hương</t>
  </si>
  <si>
    <t>091304011852</t>
  </si>
  <si>
    <t>0912982203</t>
  </si>
  <si>
    <t>Cho Hương ở 62/7 Vàm Trư thành phố Rạch Giá tỉnh Kiên Giang</t>
  </si>
  <si>
    <t>Lê Văn Hà</t>
  </si>
  <si>
    <t>Võ Thúy Hằng</t>
  </si>
  <si>
    <t>0852390848</t>
  </si>
  <si>
    <t>Cho gia đình , ở ấp 7, xã lộc hoà, huyện lộc ninh, tỉnh Bình Phước</t>
  </si>
  <si>
    <t>Trịnh Văn Định</t>
  </si>
  <si>
    <t>0947959106</t>
  </si>
  <si>
    <t>0825184891</t>
  </si>
  <si>
    <t>87b Phùng Văn Cung P2 Q Phú Nhuận</t>
  </si>
  <si>
    <t>Lê Ngọc Quân</t>
  </si>
  <si>
    <t>0708603963</t>
  </si>
  <si>
    <t>Nguyễn Thị Hoàng Diệu</t>
  </si>
  <si>
    <t>0933839250</t>
  </si>
  <si>
    <t>cục cảnh sát Bà Rịa-Vũng Tàu</t>
  </si>
  <si>
    <t>E34/tổ 13/ấp Phước Thiện/xã Phước Tỉnh/huyện Long Điền/tỉnh Bà Rịa Vũng Tàu</t>
  </si>
  <si>
    <t>Nguyễn Văn Trọng</t>
  </si>
  <si>
    <t>0392575423</t>
  </si>
  <si>
    <t>0368938449</t>
  </si>
  <si>
    <t>312556347</t>
  </si>
  <si>
    <t>Công An Tỉnh Tiền Giang</t>
  </si>
  <si>
    <t>0336493450</t>
  </si>
  <si>
    <t>Tuyết Mai .Địa chỉ: số nhà 130 , ấp Bình Hòa B, xã Song Bình , huyện Chợ Gạo , tỉnh Tiền Giang</t>
  </si>
  <si>
    <t>Nguyễn Văn Chiến</t>
  </si>
  <si>
    <t>0965194896</t>
  </si>
  <si>
    <t>Nguyễn Thanh Huệ</t>
  </si>
  <si>
    <t>0375974169</t>
  </si>
  <si>
    <t>CA. Tp Hồ Chí Minh</t>
  </si>
  <si>
    <t>Võ Thị Bích Liên 328 Tỉnh Lộ 10, Phường Bình Trị Dông, Quận Bình Tân, Tp Hồ Chí Minh</t>
  </si>
  <si>
    <t>Đỗ Văn Hiến</t>
  </si>
  <si>
    <t>0913914156</t>
  </si>
  <si>
    <t>Võ Thị Bích Liên</t>
  </si>
  <si>
    <t>0902354058</t>
  </si>
  <si>
    <t>Đàm Thị Thu Ngân  , Ấp Điền Lợi, xã Long Bình Điền , huyện Chợ Gạo , tỉnh Tiền Giang</t>
  </si>
  <si>
    <t>Đàm Khắc Chánh</t>
  </si>
  <si>
    <t>Nguyễn Thị Xuân Thắm</t>
  </si>
  <si>
    <t>0376447381</t>
  </si>
  <si>
    <t>CỤC CẢNH SÁT QUẢN LÝ HÀNH CHÍNH VỀ TRẬT TỰ XÃ HỘI QUẬN 4</t>
  </si>
  <si>
    <t>12/1/3 Nguyễn Khoái, phường 2, quận 4 (Phan Ngọc Loan - mẹ - 0968459391; Nguyễn Minh Văn - ba)</t>
  </si>
  <si>
    <t>Nguyễn Minh Văn</t>
  </si>
  <si>
    <t>Phan Ngọc Loan</t>
  </si>
  <si>
    <t>0968459391</t>
  </si>
  <si>
    <t>Trịnh Gia Nguyễn</t>
  </si>
  <si>
    <t>096204001501</t>
  </si>
  <si>
    <t>0918749849</t>
  </si>
  <si>
    <t>52 Bà Triệu K8 P5 Tp Cà Mau, Phường 5, thành phố Cà Mau, tỉnh Cà Mau</t>
  </si>
  <si>
    <t>079304021073</t>
  </si>
  <si>
    <t>0368450506</t>
  </si>
  <si>
    <t>Báo cho sinh viên qua địa chỉ nhà or sđt</t>
  </si>
  <si>
    <t>NGUYỄN VĂN TÚ</t>
  </si>
  <si>
    <t>0384644248</t>
  </si>
  <si>
    <t>TRẦN THỊ SEN</t>
  </si>
  <si>
    <t>0379481075</t>
  </si>
  <si>
    <t>231405038</t>
  </si>
  <si>
    <t>TDP3, Thị trấn Kbang, Huyện Kbang, Tỉnh Gia Lai</t>
  </si>
  <si>
    <t>Phạm Đình Vĩnh</t>
  </si>
  <si>
    <t>0354087666</t>
  </si>
  <si>
    <t>Lê Thị Lưu</t>
  </si>
  <si>
    <t>0396478930</t>
  </si>
  <si>
    <t>Nguyễn Hòa Nhiên</t>
  </si>
  <si>
    <t>064304013851</t>
  </si>
  <si>
    <t>0979380304</t>
  </si>
  <si>
    <t>115/188 Lê Văn Sĩ - phường 13 - quận Phú Nhuận</t>
  </si>
  <si>
    <t>Nguyễn Minh Hiếu</t>
  </si>
  <si>
    <t>0384894979</t>
  </si>
  <si>
    <t>Trần Thị Dung</t>
  </si>
  <si>
    <t>0348291777</t>
  </si>
  <si>
    <t>Cục Trưởng Cục Cảnh Sát Quản Lý Hành Chính Về Trật Tự Xã Hội</t>
  </si>
  <si>
    <t>0938832334</t>
  </si>
  <si>
    <t>380/6 Nam Kỳ Khởi Nghĩa phường Võ Thị Sáu quận 3 TPHCM</t>
  </si>
  <si>
    <t>Nguyễn Thị Hồng Vân</t>
  </si>
  <si>
    <t>0902458870</t>
  </si>
  <si>
    <t>Võ Nguyễn Hoài Phong</t>
  </si>
  <si>
    <t>052204013144</t>
  </si>
  <si>
    <t>0372559024</t>
  </si>
  <si>
    <t>Xóm 2, thôn Phụng Sơn, xã Phước Sơn, huyện Tuy Phước, tỉnh Bình Định</t>
  </si>
  <si>
    <t>Võ Văn Hữu</t>
  </si>
  <si>
    <t>0374998361</t>
  </si>
  <si>
    <t>111A Nguyễn Trãi P2 Q5</t>
  </si>
  <si>
    <t>Lê Văn Huệ</t>
  </si>
  <si>
    <t>0971545800</t>
  </si>
  <si>
    <t>Mai Bích Hường</t>
  </si>
  <si>
    <t>0939725045</t>
  </si>
  <si>
    <t>0396448413</t>
  </si>
  <si>
    <t>775, ấp Phước Tân, xã Phước Ninh, huyện Dương Minh Châu, tỉnh Tây Ninh</t>
  </si>
  <si>
    <t>Nguyễn Ngọc Cộng</t>
  </si>
  <si>
    <t>0385132033</t>
  </si>
  <si>
    <t>Lê Thị Vinh</t>
  </si>
  <si>
    <t>0353848479</t>
  </si>
  <si>
    <t>82/1/10 Hoài Thanh, Phường 14, Quận 8, TP Hồ Chí Minh (0933318448)</t>
  </si>
  <si>
    <t>Nguyễn Văn Son</t>
  </si>
  <si>
    <t>0933318448</t>
  </si>
  <si>
    <t>Đoàn Thị Ngọc Diệp</t>
  </si>
  <si>
    <t>0908154919</t>
  </si>
  <si>
    <t>Nguyễn Thúy Anh Phương</t>
  </si>
  <si>
    <t>079304027405</t>
  </si>
  <si>
    <t>Cục trưởng cục cảnh sát quản lý hành chính về trật tự xã hội.</t>
  </si>
  <si>
    <t>0767607464</t>
  </si>
  <si>
    <t>14/5A ấp 2 xã Xuân Thới Sơn huyện Hóc Môn TP.HCM</t>
  </si>
  <si>
    <t>Nguyễn Thành Anh Triều</t>
  </si>
  <si>
    <t>0767792040</t>
  </si>
  <si>
    <t>Cho mẹ (g55 tổ 5 ấp Phước Tân xã Phước Tỉnh huyện Long Điền tỉnh Bà Rịa Vũng Tàu)</t>
  </si>
  <si>
    <t>Nguyễn Văn Tuấn (mất)</t>
  </si>
  <si>
    <t>Trần Thị Thuỷ</t>
  </si>
  <si>
    <t>0985226096</t>
  </si>
  <si>
    <t>Lâm Như Quỳnh</t>
  </si>
  <si>
    <t>091303003160</t>
  </si>
  <si>
    <t>Cục Cảnh sát đăng ký quản lý cư trú bà dữ liệu Quốc gia về dân cư</t>
  </si>
  <si>
    <t>0859088879</t>
  </si>
  <si>
    <t>135/37/8 Nguyễn Hữu Cảnh Phường 22 Quận Bình Thạnh</t>
  </si>
  <si>
    <t>Lâm Duy Quang</t>
  </si>
  <si>
    <t>0914842920</t>
  </si>
  <si>
    <t>Trần Thị Phương Chi</t>
  </si>
  <si>
    <t>0917976247</t>
  </si>
  <si>
    <t>Nguyễn Ngọc Quỳnh</t>
  </si>
  <si>
    <t>070304003049</t>
  </si>
  <si>
    <t>0372373694</t>
  </si>
  <si>
    <t>Mẹ, Long Điền 2 Phường Long Phước thị xã Phước Long tỉnh Bình Phước</t>
  </si>
  <si>
    <t>0374491206</t>
  </si>
  <si>
    <t>0396512014</t>
  </si>
  <si>
    <t>Trần Như Quỳnh</t>
  </si>
  <si>
    <t>079304024043</t>
  </si>
  <si>
    <t>0388643217</t>
  </si>
  <si>
    <t>71 Hoàng Văn Hoè, phường tân quý, quận tân phú</t>
  </si>
  <si>
    <t>0385218780</t>
  </si>
  <si>
    <t>Trần Thị Thuỳ Vân</t>
  </si>
  <si>
    <t>0987551874</t>
  </si>
  <si>
    <t xml:space="preserve">Quyết định xóa tên - Ngày 03/09/2025; Quyết định chuyển Khóa - Ngành - Lớp - Ngày 07/11/2024; </t>
  </si>
  <si>
    <t>PHẠM THỊ BÍCH PHƯỢNG, HỘ DIÊM - HỘ HẢI - NINH HẢI - NINH THUẬN</t>
  </si>
  <si>
    <t>Trần Văn Bảo ( đã mất)</t>
  </si>
  <si>
    <t>Phạm Thị Bích Phượng</t>
  </si>
  <si>
    <t>0344746679</t>
  </si>
  <si>
    <t>ĐẶNG THỊ SON</t>
  </si>
  <si>
    <t>054304007377</t>
  </si>
  <si>
    <t>Cục TRƯỞNG CỤC CẢNH SÁT QUẢN LÝ HÀNH CHÍNH VỀ TRẬT TỰ XÃ HỘI</t>
  </si>
  <si>
    <t>0935229785</t>
  </si>
  <si>
    <t>Không tôn giáo</t>
  </si>
  <si>
    <t>Đặng Thị Son
Phú Quý - An Chấn - Tuy An - Phú Yên</t>
  </si>
  <si>
    <t>Đặng Ngọc Mười</t>
  </si>
  <si>
    <t>0902776029</t>
  </si>
  <si>
    <t>0969637515</t>
  </si>
  <si>
    <t xml:space="preserve">Quyết định chuyển Khóa - Ngành - Lớp - Ngày 12/07/2024; Quyết định chuyển Khóa - Ngành - Lớp - Ngày 07/11/2024; Quyết định quay trở lại trường - Ngày 14/08/2023; Quyết định tam ngừng học - Ngày 11/04/2023; </t>
  </si>
  <si>
    <t>Hà Minh Tâm</t>
  </si>
  <si>
    <t>079204011557</t>
  </si>
  <si>
    <t>0909849107</t>
  </si>
  <si>
    <t>305 Đường Trần Văn Kiểu Phường 11 Quận 6, Cho mẹ</t>
  </si>
  <si>
    <t>Hà Văn Tân</t>
  </si>
  <si>
    <t>Trần Thị Bạch Tuyết</t>
  </si>
  <si>
    <t>0933463179</t>
  </si>
  <si>
    <t>Ba , mẹ 194/50/68 bạch đằng</t>
  </si>
  <si>
    <t>0903937332</t>
  </si>
  <si>
    <t>Hứa Nguyễn Thuý Trang</t>
  </si>
  <si>
    <t>0775687332</t>
  </si>
  <si>
    <t>Lê Ngọc Minh Thư</t>
  </si>
  <si>
    <t>079304019103</t>
  </si>
  <si>
    <t>quận 1</t>
  </si>
  <si>
    <t>0784956314</t>
  </si>
  <si>
    <t>Lê Quang Hiển 120 Võ Thị Sáu Phường Tân Định Quận 1</t>
  </si>
  <si>
    <t>Lê Quang Hiển</t>
  </si>
  <si>
    <t>0865801460</t>
  </si>
  <si>
    <t>Phan Thị Minh Tâm</t>
  </si>
  <si>
    <t>0783417522</t>
  </si>
  <si>
    <t>0393967046</t>
  </si>
  <si>
    <t>Đỗ Thị Đượm, 1515/5/25 đường 30/4 phường 12 thành phố Vũng Tàu, tỉnh Bà Rịa-Vũng Tàu</t>
  </si>
  <si>
    <t>0903149642</t>
  </si>
  <si>
    <t>Đỗ Thị Đượm</t>
  </si>
  <si>
    <t>0364855562</t>
  </si>
  <si>
    <t>78/37/2 Nguyễn Văn Khối, phường 11, quận Gò Vấp</t>
  </si>
  <si>
    <t>Lê Tấn Thảo</t>
  </si>
  <si>
    <t>0935118831</t>
  </si>
  <si>
    <t>Bùi Thị Tiết</t>
  </si>
  <si>
    <t>0982875285</t>
  </si>
  <si>
    <t>Phạm Khánh Thùy Trân</t>
  </si>
  <si>
    <t>056304001981</t>
  </si>
  <si>
    <t>0374584900</t>
  </si>
  <si>
    <t>19R4 Nguyễn Hữu Cảnh, P.19 , quận Bình Thạnh, Tp. Hồ Chí Minh</t>
  </si>
  <si>
    <t>Phạm Hồng Khánh</t>
  </si>
  <si>
    <t>0384290574</t>
  </si>
  <si>
    <t>Võ Thị Thơm</t>
  </si>
  <si>
    <t>0386504375</t>
  </si>
  <si>
    <t>Lê Nguyễn Tường</t>
  </si>
  <si>
    <t>064203002571</t>
  </si>
  <si>
    <t>Cục trưởng cục cảnh sát Tỉnh Gia Lai</t>
  </si>
  <si>
    <t>0336396358</t>
  </si>
  <si>
    <t>Hẻm 81, Triệu Quang Phục, thành phố Pleiku, Tỉnh Gia Lai. ( Mẹ )</t>
  </si>
  <si>
    <t>Lê Bá Như</t>
  </si>
  <si>
    <t>Nguyễn Thị Hồng Thao</t>
  </si>
  <si>
    <t>0353583683</t>
  </si>
  <si>
    <t>Nguyễn Ngọc Uyên</t>
  </si>
  <si>
    <t>067304006207</t>
  </si>
  <si>
    <t>0394521469</t>
  </si>
  <si>
    <t>Đặng Thị Hiền (0328525849), Thôn Tân Bình, xã Đăk Hòa, huyện Đăk Song, tỉnh Đăk Nông</t>
  </si>
  <si>
    <t>0349852329</t>
  </si>
  <si>
    <t>0328525849</t>
  </si>
  <si>
    <t>Cục trưởng cục cảnh sát Quản lí hành chính về trật tự xã hội</t>
  </si>
  <si>
    <t>BÁO TIN CHO GIA ĐÌNH Ở BÌNH ĐỊNH</t>
  </si>
  <si>
    <t>Lê Văn Trường</t>
  </si>
  <si>
    <t>0354886773</t>
  </si>
  <si>
    <t>Hồ Thị Mỹ Hồng</t>
  </si>
  <si>
    <t>0335389495</t>
  </si>
  <si>
    <t>Phạm Trọng Ân</t>
  </si>
  <si>
    <t>060204002594</t>
  </si>
  <si>
    <t>0912744867</t>
  </si>
  <si>
    <t>Hẽm 116 Phạm Thị Ngư Thôn Xuân Hoà xã Phong Nẫm , Thành phố Phan Thiết - Bình Thuận</t>
  </si>
  <si>
    <t>Phạm Huy</t>
  </si>
  <si>
    <t>0984198501</t>
  </si>
  <si>
    <t>Phạm Thị Trinh</t>
  </si>
  <si>
    <t>0914502372</t>
  </si>
  <si>
    <t>S25-64QLXD</t>
  </si>
  <si>
    <t>Quản lý xây dựng (C)</t>
  </si>
  <si>
    <t>Bùi Thế Trung Bắc</t>
  </si>
  <si>
    <t>040204012980</t>
  </si>
  <si>
    <t>0945292868</t>
  </si>
  <si>
    <t>Khối Tân Thành 1, Phường Lê Mao, Thành phố Vinh, Nghệ An</t>
  </si>
  <si>
    <t>Võ Hoài Bảo</t>
  </si>
  <si>
    <t>075204009277</t>
  </si>
  <si>
    <t>0797228933</t>
  </si>
  <si>
    <t>4a/55 Nguyễn Văn Thương, p25, q. Bình thạnh, cho em</t>
  </si>
  <si>
    <t>VÕ TẤN LỢI</t>
  </si>
  <si>
    <t>0909759319</t>
  </si>
  <si>
    <t>0776899969</t>
  </si>
  <si>
    <t>Trần Phước Đức</t>
  </si>
  <si>
    <t>079204036514</t>
  </si>
  <si>
    <t>0766643899</t>
  </si>
  <si>
    <t>20 Đường 3413 Phạm Thế Hiển P7 Q8</t>
  </si>
  <si>
    <t>0902563198</t>
  </si>
  <si>
    <t>0903058648</t>
  </si>
  <si>
    <t xml:space="preserve">Quyết định tam ngừng học - Ngày 17/10/2024; Quyết định tam ngừng học - Ngày 10/10/2023; </t>
  </si>
  <si>
    <t>Nguyễn Ngọc Hà</t>
  </si>
  <si>
    <t>038204025596</t>
  </si>
  <si>
    <t>0862266484</t>
  </si>
  <si>
    <t>Chị gái  - Nguyễn Thị Tuyết - 0368160965 - 37 ung văn khiêm, phường 25, Bình Thạnh, Tp.Hcm.</t>
  </si>
  <si>
    <t>Nguyễn Văn Quyết</t>
  </si>
  <si>
    <t>0384686701</t>
  </si>
  <si>
    <t>Dương Thị Len</t>
  </si>
  <si>
    <t>0397068315</t>
  </si>
  <si>
    <t>Nguyễn Xuân Trung Hiếu</t>
  </si>
  <si>
    <t>040203000220</t>
  </si>
  <si>
    <t>0395212073</t>
  </si>
  <si>
    <t>763/18A, đường Kha Vạn Cân, Linh Tây, Tp Thủ Đức, Thành phố Hồ Chí Minh</t>
  </si>
  <si>
    <t>Nguyễn Xuân Dương</t>
  </si>
  <si>
    <t>0982949920</t>
  </si>
  <si>
    <t>0343549137</t>
  </si>
  <si>
    <t>Nguyễn Phúc An Khang</t>
  </si>
  <si>
    <t>082204015461</t>
  </si>
  <si>
    <t>0832320525</t>
  </si>
  <si>
    <t>Nguyễn Phúc An Khang 
85 khu phố 5 phường 4 thị xã Gò Công Tiền Giang</t>
  </si>
  <si>
    <t>Nguyễn Huy Tâm</t>
  </si>
  <si>
    <t>0919150564</t>
  </si>
  <si>
    <t>Nguyễn Thuỵ Thanh Trúc</t>
  </si>
  <si>
    <t>0916213452</t>
  </si>
  <si>
    <t>Nguyễn Lý Minh Khang</t>
  </si>
  <si>
    <t>072204005744</t>
  </si>
  <si>
    <t>0813423153</t>
  </si>
  <si>
    <t>9/3 hẻm 25 đường 30/4 khu phố 1 Phường 1 Thành phố Tây Ninh,Tây Ninh</t>
  </si>
  <si>
    <t>Nguyễn Hữu Mạnh</t>
  </si>
  <si>
    <t>0945691370</t>
  </si>
  <si>
    <t>Lý Thị Thu</t>
  </si>
  <si>
    <t>0965744834</t>
  </si>
  <si>
    <t>Trương Ngọc Khang</t>
  </si>
  <si>
    <t>060204002440</t>
  </si>
  <si>
    <t>0948822812</t>
  </si>
  <si>
    <t>Nguyễn Thị Bích Hoa-0917587572-254 Trần Quý Cáp Thôn Tiến Hưng Xã Tiến Lợi, Thành phô Phan Thiết - Bình Thuận</t>
  </si>
  <si>
    <t>Trương Ngọc Chương</t>
  </si>
  <si>
    <t>0949610099</t>
  </si>
  <si>
    <t>0917587572</t>
  </si>
  <si>
    <t>Kiều Văn Khanh</t>
  </si>
  <si>
    <t>052204012189</t>
  </si>
  <si>
    <t>0358643187</t>
  </si>
  <si>
    <t>Kim sơn , ân nghĩa , hoài ân , bình định 
 Sđt :0965759919</t>
  </si>
  <si>
    <t>KIỀU VĂN PHƯỚC</t>
  </si>
  <si>
    <t>0974202714</t>
  </si>
  <si>
    <t>NGÔ THỊ PHƯỢNG</t>
  </si>
  <si>
    <t>0965759919</t>
  </si>
  <si>
    <t>054204006662</t>
  </si>
  <si>
    <t>0382121335</t>
  </si>
  <si>
    <t>Mẹ:Nguyễn Thị Thi,Tổ12,Thôn Cảnh Phước,Xã Hoà Tân Đông,Thị Xã Đông Hoà,Tỉnh Phú Yên</t>
  </si>
  <si>
    <t>Nguyễn Văn Hồ</t>
  </si>
  <si>
    <t>0372604301</t>
  </si>
  <si>
    <t>Nguyễn Thị Thi</t>
  </si>
  <si>
    <t>0368588439</t>
  </si>
  <si>
    <t>079203031308</t>
  </si>
  <si>
    <t>0565294696</t>
  </si>
  <si>
    <t>Nguyễn Quang Thái, 110/2 Phạm Hồng Thái Phường 7 TP Vũng Tàu</t>
  </si>
  <si>
    <t>Nguyễn Quang Thái</t>
  </si>
  <si>
    <t>0912020079</t>
  </si>
  <si>
    <t>0903161170</t>
  </si>
  <si>
    <t>Lê Thanh Ngân</t>
  </si>
  <si>
    <t>079304014962</t>
  </si>
  <si>
    <t>0909051911</t>
  </si>
  <si>
    <t>87/19 Phan Văn Trị phường 14 Quận Bình Thạnh TPHCM (cho mẹ)</t>
  </si>
  <si>
    <t>LÊ TRUNG HƯNG</t>
  </si>
  <si>
    <t>0909815525</t>
  </si>
  <si>
    <t>LAI THÚY KIỀU</t>
  </si>
  <si>
    <t>0932026194</t>
  </si>
  <si>
    <t>Trần Phong Nguyên</t>
  </si>
  <si>
    <t>024204001250</t>
  </si>
  <si>
    <t>0862441872</t>
  </si>
  <si>
    <t>0908772209</t>
  </si>
  <si>
    <t>Trần Văn Chinh</t>
  </si>
  <si>
    <t>Phạm Thị Sắt</t>
  </si>
  <si>
    <t>Trần Phúc Nguyên</t>
  </si>
  <si>
    <t>052204010952</t>
  </si>
  <si>
    <t>0365439807</t>
  </si>
  <si>
    <t>hẻm 503 Võ Nguyên Giáp, phường Nhơn Hòa, Thị xã An Nhơn, tỉnh Bình Định</t>
  </si>
  <si>
    <t>Trần chí công</t>
  </si>
  <si>
    <t>0775454411</t>
  </si>
  <si>
    <t>Bùi Thị Thế Tuyên</t>
  </si>
  <si>
    <t>0835248355</t>
  </si>
  <si>
    <t>Trần Việt Phiên</t>
  </si>
  <si>
    <t>095204006125</t>
  </si>
  <si>
    <t>0984508523</t>
  </si>
  <si>
    <t>Ấp Hà Đức xã Châu Hưng A huyện Vĩnh Lợi tỉnh Bạc Liêu</t>
  </si>
  <si>
    <t>0788777892</t>
  </si>
  <si>
    <t>0919415734</t>
  </si>
  <si>
    <t>Hồ Văn Hoàng Phúc</t>
  </si>
  <si>
    <t>087204014503</t>
  </si>
  <si>
    <t>0853336380</t>
  </si>
  <si>
    <t>Hồ Hồng Kim , ấp Phú Long ,xã Phú Thành B ,Tâm Nông ,Đồng Tháp</t>
  </si>
  <si>
    <t>HỒ VĂN HAY</t>
  </si>
  <si>
    <t>0373 144 669</t>
  </si>
  <si>
    <t>NGUYỄN THỊ TÁNH</t>
  </si>
  <si>
    <t>0344 425 311</t>
  </si>
  <si>
    <t>Bùi Bích Phương</t>
  </si>
  <si>
    <t>075304018750</t>
  </si>
  <si>
    <t>Công an tỉnh Đồng Nai</t>
  </si>
  <si>
    <t>0901604860</t>
  </si>
  <si>
    <t>Cho ba. Tổ 6 ấp 5 xã Thạnh Phú huyện Vĩnh Cửu tỉnh Đồng Nai</t>
  </si>
  <si>
    <t>Trần Thị Hiền</t>
  </si>
  <si>
    <t>0346906088</t>
  </si>
  <si>
    <t>212589785</t>
  </si>
  <si>
    <t>0852015358</t>
  </si>
  <si>
    <t>33A/4/7/12 đường 12, khu phố 2, Hiệp Bình Phước, Quận Thủ Đức</t>
  </si>
  <si>
    <t>Nguyễn Ngọc Quảng</t>
  </si>
  <si>
    <t>0913476628</t>
  </si>
  <si>
    <t>Phan Thị Hoàng Ngâu</t>
  </si>
  <si>
    <t>0913400228</t>
  </si>
  <si>
    <t>Lưu Quốc Trung</t>
  </si>
  <si>
    <t>079204009431</t>
  </si>
  <si>
    <t>0938273568</t>
  </si>
  <si>
    <t>125A trần quang khải phường tân định quận 1
báo cho LƯU NGUYÊN THU( ba)
NGUYỄN THỊ LY( mẹ)</t>
  </si>
  <si>
    <t>LƯU NGUYÊN THU</t>
  </si>
  <si>
    <t>0907189541</t>
  </si>
  <si>
    <t>NGUYỄN THỊ LY</t>
  </si>
  <si>
    <t>0909333514</t>
  </si>
  <si>
    <t>036204000805</t>
  </si>
  <si>
    <t>0376701804</t>
  </si>
  <si>
    <t>238/36 đường Lê Văn Quới , phường Bình Hưng Hoà A , Bình Tân ,tp Hồ Chí Minh</t>
  </si>
  <si>
    <t>Trần Văn Chiến</t>
  </si>
  <si>
    <t>0948482976</t>
  </si>
  <si>
    <t>Phạm Thị Lý</t>
  </si>
  <si>
    <t>0332259421</t>
  </si>
  <si>
    <t>Vũ Tiến Dũng</t>
  </si>
  <si>
    <t>064204011806</t>
  </si>
  <si>
    <t>0834781684</t>
  </si>
  <si>
    <t>Cho vũ tiến dũng , địa chỉ 47 nguyễn thái bình, quận 1 , thành phố hồ chí minh</t>
  </si>
  <si>
    <t>Vũ Đình Thâu</t>
  </si>
  <si>
    <t>0392602715</t>
  </si>
  <si>
    <t>0987691456</t>
  </si>
  <si>
    <t>Bùi Trung Hiếu</t>
  </si>
  <si>
    <t>077204006121</t>
  </si>
  <si>
    <t>0933031796</t>
  </si>
  <si>
    <t>Bùi Trung Hiếu-780/8/15/25 bình giã p10 , Thành phố Vũng Tàu - Bà Rịa-Vũng Tàu</t>
  </si>
  <si>
    <t>Nguyễn Huỳnh Cẩm My</t>
  </si>
  <si>
    <t>091304001155</t>
  </si>
  <si>
    <t>Cục Trưởng cục cảnh sát Quản Lý Hành Chính Về Trật Tự Xã Hội</t>
  </si>
  <si>
    <t>0375433551</t>
  </si>
  <si>
    <t>Cho Ba Mẹ ở ấp hòn trẹm huyện kiên lương tỉnh kiên giang</t>
  </si>
  <si>
    <t>Nguyễn Viết Cân</t>
  </si>
  <si>
    <t>0394929425</t>
  </si>
  <si>
    <t>0364768719</t>
  </si>
  <si>
    <t>Nguyễn Thị Tuyết Nhung</t>
  </si>
  <si>
    <t>054304006211</t>
  </si>
  <si>
    <t>0862349302</t>
  </si>
  <si>
    <t>Nguyễn Khoa Trường Ở Thôn Phú Ân Xã An Phú TP Tuy Hòa Tỉnh Phú Yên</t>
  </si>
  <si>
    <t>Nguyễn Khoa Trường</t>
  </si>
  <si>
    <t>0869091434</t>
  </si>
  <si>
    <t>Phạm Thị Kim Liên</t>
  </si>
  <si>
    <t>0833725337</t>
  </si>
  <si>
    <t>068204011817</t>
  </si>
  <si>
    <t>Công an Di Linh</t>
  </si>
  <si>
    <t>0833486679</t>
  </si>
  <si>
    <t>Phụ huynh
31/2, Đồng Lạc 2, Đinh Lạc, Di Linh, Lâm Đồng</t>
  </si>
  <si>
    <t>Trần Trung Chính</t>
  </si>
  <si>
    <t>0839970991</t>
  </si>
  <si>
    <t>Tăng Thị Linh Muội</t>
  </si>
  <si>
    <t>Phùng Thị Tuyết Trân</t>
  </si>
  <si>
    <t>366424574</t>
  </si>
  <si>
    <t>0783864806</t>
  </si>
  <si>
    <t>139b, quốc lộ 1a, khu phố 5, phường Tam Bình, Thành Phố Thủ Đức, TP. Hồ Chí Minh. Cho mẹ</t>
  </si>
  <si>
    <t>Phùng Thanh Tùng</t>
  </si>
  <si>
    <t>Nguyễn Thị Mỹ Ánh</t>
  </si>
  <si>
    <t>Nguyễn Thị Hồng Trang</t>
  </si>
  <si>
    <t>080304015286</t>
  </si>
  <si>
    <t>Thạnh Đức, Bến Lức, Long An</t>
  </si>
  <si>
    <t>0792660825</t>
  </si>
  <si>
    <t>Thạnh Đức - Bến Lức - Long An</t>
  </si>
  <si>
    <t>0859520479</t>
  </si>
  <si>
    <t>Tôn Nữ Thị Phượng</t>
  </si>
  <si>
    <t>0944959148</t>
  </si>
  <si>
    <t>Tỉnh Bắc Kạn</t>
  </si>
  <si>
    <t>0398096953</t>
  </si>
  <si>
    <t>Trần Văn Nguyên , địa chỉ : thôn 15, xã Krông Búk , huyện Krông Pắc, tỉnh Đăk Lăk</t>
  </si>
  <si>
    <t>Trần Văn Nguyên</t>
  </si>
  <si>
    <t>0367244038</t>
  </si>
  <si>
    <t>Hoàng Thị Anh</t>
  </si>
  <si>
    <t>0372437129</t>
  </si>
  <si>
    <t>Quyết định chuyển Khóa - Ngành - Lớp - Ngày 30/07/2024</t>
  </si>
  <si>
    <t>Huỳnh Thị Ngọc Diệp</t>
  </si>
  <si>
    <t>385890682</t>
  </si>
  <si>
    <t>0703384918</t>
  </si>
  <si>
    <t>64 Hoàng Quốc Việt , phường Phú Mỹ, quận 7</t>
  </si>
  <si>
    <t>Huỳnh Văn Trí</t>
  </si>
  <si>
    <t>093 2887516</t>
  </si>
  <si>
    <t>long bình 1,xã an hải,huyện ninh hước,tỉnh ninh thuận</t>
  </si>
  <si>
    <t>Nguyễn Hải</t>
  </si>
  <si>
    <t>0942896701</t>
  </si>
  <si>
    <t>Hồ Thị Thắm</t>
  </si>
  <si>
    <t>0833983247</t>
  </si>
  <si>
    <t>0964141527</t>
  </si>
  <si>
    <t>Mẹ : Nguyễn Thị Tuyết 
Địa chỉ : khối Hồng Hải , phường Quỳnh Phương , thị xã Hoàng Mai , Nghệ An</t>
  </si>
  <si>
    <t>0336231443</t>
  </si>
  <si>
    <t>5/5 đường số 8, Phường Hiệp Bình Chánh,Tp. Thủ Đức(TĐ), Thành phố Hồ Chí Minh</t>
  </si>
  <si>
    <t>0325693827</t>
  </si>
  <si>
    <t>Đinh Thị Liễu</t>
  </si>
  <si>
    <t>0935229691</t>
  </si>
  <si>
    <t>Bùi Thiên Tấn</t>
  </si>
  <si>
    <t>0977010239</t>
  </si>
  <si>
    <t>Đào Thị Phương Dung</t>
  </si>
  <si>
    <t>0394260424</t>
  </si>
  <si>
    <t>206/39 tổ 103, khu phố 4 Phạm Văn Bạch, phường 15, quận Tân Bình, Tp Hồ Chí Minh</t>
  </si>
  <si>
    <t>Cho Phạm Ngọc Kim Huệ 
76/30/32 Nguyên Hồng, phường 11, quận Bình Thạnh, Thành phố Hồ Chí Minh</t>
  </si>
  <si>
    <t>Phạm Ngọc Hữu</t>
  </si>
  <si>
    <t>0978444059</t>
  </si>
  <si>
    <t>Nguyễn Thị Cần</t>
  </si>
  <si>
    <t>0328108635</t>
  </si>
  <si>
    <t>Cục trưởng cục cảnh sát Phú Yên</t>
  </si>
  <si>
    <t>Thôn Mặt hàn - xã sơn hà - huyện sơn hoà - tỉnh phú yên</t>
  </si>
  <si>
    <t>Bùi Văn Quảng</t>
  </si>
  <si>
    <t>0984502770</t>
  </si>
  <si>
    <t>Vũ Thị Ninh</t>
  </si>
  <si>
    <t>0372214818</t>
  </si>
  <si>
    <t>Dương Thị Lễ</t>
  </si>
  <si>
    <t>051304001693</t>
  </si>
  <si>
    <t>0386458340</t>
  </si>
  <si>
    <t>Mẹ
Tịnh Trà Sơn Tịnh Quảng Ngãi</t>
  </si>
  <si>
    <t>Dương Đình Sung</t>
  </si>
  <si>
    <t>0392821652</t>
  </si>
  <si>
    <t>Trần Thị Hải</t>
  </si>
  <si>
    <t>039 6968308</t>
  </si>
  <si>
    <t>0354449219</t>
  </si>
  <si>
    <t>HUỲNH THỊ SƯƠNG-Xóm 1- Thôn Lộ Diêu- Xã Hoài Mỹ- Thị Xã Hoài Nhơn- Tỉnh Bình Định</t>
  </si>
  <si>
    <t>TRƯƠNG TẤN XUÂN</t>
  </si>
  <si>
    <t>HUỲNH THỊ SƯƠNG</t>
  </si>
  <si>
    <t>215618375</t>
  </si>
  <si>
    <t>0973759837</t>
  </si>
  <si>
    <t>Xóm 1 ,thôn thượng giang 1 ,xã tây giang,huyện tây sơn,tỉnh bình định</t>
  </si>
  <si>
    <t>Huỳnh Thanh Nhơn</t>
  </si>
  <si>
    <t>Lê Trúc Ly</t>
  </si>
  <si>
    <t>087304000387</t>
  </si>
  <si>
    <t>0923586964</t>
  </si>
  <si>
    <t>231/26 Tôn Thất Thuyết , Phường 3 , Quận 4 Thành phố Hồ Chí Minh</t>
  </si>
  <si>
    <t>Lê Công Danh</t>
  </si>
  <si>
    <t>0799541417</t>
  </si>
  <si>
    <t>Nguyễn Trúc Linh</t>
  </si>
  <si>
    <t>0789655840</t>
  </si>
  <si>
    <t>5 Cao Thắng phường 2 quận 3 Tp.HCM</t>
  </si>
  <si>
    <t>Nguyễn Thị Mỹ Thanh</t>
  </si>
  <si>
    <t>0908845198</t>
  </si>
  <si>
    <t>Nguyễn Thị Thúy Nga, 0918935298, B1 Ehome 4, Vĩnh Phú 41, Thành Phố Thuận An, Tỉnh Bình Dương</t>
  </si>
  <si>
    <t>Nguyễn Khánh Ly</t>
  </si>
  <si>
    <t>0938222632</t>
  </si>
  <si>
    <t>Trần Thị Xuân Thắm</t>
  </si>
  <si>
    <t>0935928462</t>
  </si>
  <si>
    <t>69/14/11 đường 138 KP2, p.Tân Phú, Tp Thủ Đức</t>
  </si>
  <si>
    <t>Đỗ Chí Hậu</t>
  </si>
  <si>
    <t>0368383659</t>
  </si>
  <si>
    <t>0383246916</t>
  </si>
  <si>
    <t>Lê Thụy Hồng Quyên, 886/7 Xô viết nghệ tĩnh phường 25, bình thạnh ,thành phố hồ chí minh</t>
  </si>
  <si>
    <t>Lê Tấn Phước</t>
  </si>
  <si>
    <t>0916421628</t>
  </si>
  <si>
    <t>Hồ Thị Em</t>
  </si>
  <si>
    <t>0384646595</t>
  </si>
  <si>
    <t>Nguyễn Thị Vân,Xóm Nam Xuân,Xã Diễn Xuân,Huyện Diễn Châu,Tỉnh Nghệ An</t>
  </si>
  <si>
    <t>Ngô Sỹ Thắng</t>
  </si>
  <si>
    <t>0984610466</t>
  </si>
  <si>
    <t>0355367234</t>
  </si>
  <si>
    <t xml:space="preserve">Quyết định chuyển Khóa - Ngành - Lớp - Ngày 30/07/2024; Quyết định chuyển Khóa - Ngành - Lớp - Ngày 03/01/2024; </t>
  </si>
  <si>
    <t>Nguyễn Tấn Tài</t>
  </si>
  <si>
    <t>080204009299</t>
  </si>
  <si>
    <t>0369840149</t>
  </si>
  <si>
    <t>Nguyễn Thị Hạnh  tại Tổ 9 ấp vĩnh phước xã phước lý huyện cần giuộc tỉnh Long An</t>
  </si>
  <si>
    <t>0939467368</t>
  </si>
  <si>
    <t>0909864597</t>
  </si>
  <si>
    <t>Ấp 1, xã Phú Ninh, huyện Tam Nông, tỉnh Đồng Tháp. Báo cho mẹ</t>
  </si>
  <si>
    <t>Lê Phước Hải</t>
  </si>
  <si>
    <t>0358568291</t>
  </si>
  <si>
    <t>Trần Thị Thúy Phương</t>
  </si>
  <si>
    <t>0703923272</t>
  </si>
  <si>
    <t>Cho Phan Phương Thảo, Ở Đội 4 Thôn 3 - Nam Yang - Đak Đoa - Gia Lai</t>
  </si>
  <si>
    <t>Phan Duy Tùng</t>
  </si>
  <si>
    <t>0867988002</t>
  </si>
  <si>
    <t>Trần Thị Phương Nga</t>
  </si>
  <si>
    <t>0396431814</t>
  </si>
  <si>
    <t>0522912363</t>
  </si>
  <si>
    <t>251B, Đường Sông Lu, Tổ 1, Ấp Chợ, Xã Trung An, Huyện Củ Chi - Tp. Hồ Chí Minh</t>
  </si>
  <si>
    <t>Phùng Minh Phương</t>
  </si>
  <si>
    <t>0585843976</t>
  </si>
  <si>
    <t>Vũ Hà Thy</t>
  </si>
  <si>
    <t>036304000160</t>
  </si>
  <si>
    <t>CỤC TRƯỞNG CỤC CẢNH SÁT QUẢN LÝ HÀNG CHÍNH VỀ TRẬT TỰ XÃ HỘI</t>
  </si>
  <si>
    <t>0344239839</t>
  </si>
  <si>
    <t>256/126/31A Phan Huy Ích, Phường 12, Quận Gò Vấp, Thành phố Hồ Chí Minh</t>
  </si>
  <si>
    <t>Vũ Nhật Thăng</t>
  </si>
  <si>
    <t>0982366678</t>
  </si>
  <si>
    <t>Vũ Thị An</t>
  </si>
  <si>
    <t>0982853423</t>
  </si>
  <si>
    <t>079204008662</t>
  </si>
  <si>
    <t>459/6 Trần Hưng Đạo, Quận1, P.Cầu Kho</t>
  </si>
  <si>
    <t>Võ Duy Minh</t>
  </si>
  <si>
    <t>0933015999</t>
  </si>
  <si>
    <t>Nguyễn Thu Dung</t>
  </si>
  <si>
    <t>0794971798</t>
  </si>
  <si>
    <t>Công an tỉnh Phan Thiết</t>
  </si>
  <si>
    <t>Thôn Tiến Đức, xã  Tiến Thành, Phan Thiết,Bình Thuận</t>
  </si>
  <si>
    <t>ĐẨU VĂN THUẬN</t>
  </si>
  <si>
    <t>0988772903</t>
  </si>
  <si>
    <t>NGUYỄN THỊ TƯ</t>
  </si>
  <si>
    <t>0338371164</t>
  </si>
  <si>
    <t>079204015184</t>
  </si>
  <si>
    <t>CỤC TRƯỞNG CỤC CẢNH SÁT QUÀN LÝ HÀNH CHÍNH VỀ TRẬT TỰ XÃ HỘI</t>
  </si>
  <si>
    <t>0933731869</t>
  </si>
  <si>
    <t>F1/69 , ẤP 6, XÃ HƯNG LONG, HUYỆN BÌNH CHÁNH, TPHCM (CHO GIA ĐÌNH)</t>
  </si>
  <si>
    <t>TRẦN NGỌC HẠNH</t>
  </si>
  <si>
    <t>0903326214</t>
  </si>
  <si>
    <t>Trần Phạm Phương Vy</t>
  </si>
  <si>
    <t>092302002106</t>
  </si>
  <si>
    <t>0911235941</t>
  </si>
  <si>
    <t>Phạm Thị Phượng - 199 Thị Trấn Thanh An, Huyện Vĩnh Thạnh, Thành Phố Cần Thơ</t>
  </si>
  <si>
    <t>Trần Trung Tính</t>
  </si>
  <si>
    <t>Phạm Thị Phượng</t>
  </si>
  <si>
    <t>0796885004</t>
  </si>
  <si>
    <t xml:space="preserve">Quyết định chuyển Khóa - Ngành - Lớp - Ngày 30/07/2024; Quyết định tam ngừng học - Ngày 23/10/2024; Quyết định quay trở lại trường - Ngày 07/01/2025; </t>
  </si>
  <si>
    <t>0916358483</t>
  </si>
  <si>
    <t>Phong Hậu, Hòa Hội, Phú Hòa, Phú Yên.</t>
  </si>
  <si>
    <t>Bùi Ngọc Tường</t>
  </si>
  <si>
    <t>0919128184</t>
  </si>
  <si>
    <t>Nguyễn Thị Hoài Linh</t>
  </si>
  <si>
    <t>0935093691</t>
  </si>
  <si>
    <t>Nguyễn Nghiêm Hùng Anh</t>
  </si>
  <si>
    <t>079204028426</t>
  </si>
  <si>
    <t>0976255606</t>
  </si>
  <si>
    <t>Nghiêm Thị Thu Hà, 114 DC9 Phường Sơn Kỳ, quận Tân Phú, TP Hồ Chí Minh</t>
  </si>
  <si>
    <t>Nguyễn Văn Hoạt</t>
  </si>
  <si>
    <t>0918485117</t>
  </si>
  <si>
    <t>Nghiêm Thị Thu Hà</t>
  </si>
  <si>
    <t>0982727536</t>
  </si>
  <si>
    <t>Tổ 9 khu phố 5 phường hắc dịch thị xã phú mỹ tỉnh bà Rịa vũng tàu</t>
  </si>
  <si>
    <t>Trần Văn Toàn</t>
  </si>
  <si>
    <t>0397611537</t>
  </si>
  <si>
    <t>Bùi Thị Quế</t>
  </si>
  <si>
    <t>0902542082</t>
  </si>
  <si>
    <t>Trương Gia Bảo</t>
  </si>
  <si>
    <t>352786562</t>
  </si>
  <si>
    <t>0986280353</t>
  </si>
  <si>
    <t>Tổ 1. Ấp Trung Phú, Vĩnh Phú, Thoại Sơn, An Giang</t>
  </si>
  <si>
    <t>Trương Hữu Phúc</t>
  </si>
  <si>
    <t>0968183824</t>
  </si>
  <si>
    <t>Hồ Thị Hoa</t>
  </si>
  <si>
    <t>451/34/11 Phạm Thế Hiển, Phường 3, Quận 8, Thành Phố Hồ Chí Minh</t>
  </si>
  <si>
    <t>Võ Hồng Khanh</t>
  </si>
  <si>
    <t>0902774151</t>
  </si>
  <si>
    <t>Nguyễn Thị Hồng Phin</t>
  </si>
  <si>
    <t>0772063603</t>
  </si>
  <si>
    <t>Nguyễn Quốc Sông Đà</t>
  </si>
  <si>
    <t>054204001453</t>
  </si>
  <si>
    <t>0981365610</t>
  </si>
  <si>
    <t>Nguyễn Quốc Sông Đà
Vùng 3- Phước Lộc 1- Hòa Thành- Đông Hòa- Phú Yên</t>
  </si>
  <si>
    <t>Nguyễn Minh Đông</t>
  </si>
  <si>
    <t>0933898355</t>
  </si>
  <si>
    <t>Nguyễn Thị Thu Xuân</t>
  </si>
  <si>
    <t>0899937930</t>
  </si>
  <si>
    <t>Đoàn Dự</t>
  </si>
  <si>
    <t>080204002404</t>
  </si>
  <si>
    <t>0964530431</t>
  </si>
  <si>
    <t>4/26 khu 2 ô2 đường Phan Văn Tình, thị trấn Thủ Thừa, Thủ Thừa,Long An</t>
  </si>
  <si>
    <t>Trịnh Thị Hoa Lài</t>
  </si>
  <si>
    <t>0347480975</t>
  </si>
  <si>
    <t>Vũ Xuân Dũng</t>
  </si>
  <si>
    <t>038204013518</t>
  </si>
  <si>
    <t>0392286725</t>
  </si>
  <si>
    <t>Trần Thị Lam, Thôn Ngưu Phương, Quảng Khê, Quảng Xương, Thanh Hoá</t>
  </si>
  <si>
    <t>Trần Thị Lam</t>
  </si>
  <si>
    <t>0335784006</t>
  </si>
  <si>
    <t>2/127C , Đường Tân Thới Nhì 12 , Ấp Tân Lập , Xã Tân Thới Nhì , Huyện Hóc Môn</t>
  </si>
  <si>
    <t>Võ Khắc Thứ</t>
  </si>
  <si>
    <t>0395668518</t>
  </si>
  <si>
    <t>Phạm Thị Thanh Sang</t>
  </si>
  <si>
    <t>0375691886</t>
  </si>
  <si>
    <t>Dì: Lê Thị Thuý Hằng
Địa chỉ: 300/23 đường Lưu Hữu Phước, phường 15, quận 8</t>
  </si>
  <si>
    <t>Nguyễn Thanh Hòa</t>
  </si>
  <si>
    <t>0979867907</t>
  </si>
  <si>
    <t>0963024697</t>
  </si>
  <si>
    <t>Cho ba (Ninh), ở vùng 5 thôn phước lộc 2 xã hoà thành thị xã đông hoà tỉnh phú yên</t>
  </si>
  <si>
    <t>Cao Văn Ninh</t>
  </si>
  <si>
    <t>0984497783</t>
  </si>
  <si>
    <t>Huỳnh Thị Hồng</t>
  </si>
  <si>
    <t>0363936783</t>
  </si>
  <si>
    <t>TDP Phú Thạnh- Phường Ninh Giang- Thị xã Ninh Hòa- Tỉnh Khánh Hòa</t>
  </si>
  <si>
    <t>Huỳnh Ngọc Hậu</t>
  </si>
  <si>
    <t>0366693138</t>
  </si>
  <si>
    <t>0392870549</t>
  </si>
  <si>
    <t>089204016366</t>
  </si>
  <si>
    <t>0838664461</t>
  </si>
  <si>
    <t>Huy Hoàng 0838664461</t>
  </si>
  <si>
    <t>0393686779</t>
  </si>
  <si>
    <t>Tống Thị Hồng Hoa</t>
  </si>
  <si>
    <t>0985139039</t>
  </si>
  <si>
    <t>064204007048</t>
  </si>
  <si>
    <t>0396800016</t>
  </si>
  <si>
    <t>016B Lô J Cư xá Thanh Đa phường 27 Quận Bình Thạnh</t>
  </si>
  <si>
    <t>Nguyễn Tiến Nối</t>
  </si>
  <si>
    <t>0346863769</t>
  </si>
  <si>
    <t xml:space="preserve">Quyết định chuyển Khóa - Ngành - Lớp - Ngày 30/07/2024; Quyết định xóa tên - Ngày 03/09/2025; </t>
  </si>
  <si>
    <t>Trần Quang Khánh</t>
  </si>
  <si>
    <t>321823521</t>
  </si>
  <si>
    <t>Công An Tĩnh Bến Tre</t>
  </si>
  <si>
    <t>0939589069</t>
  </si>
  <si>
    <t>25 Lộ Tẻ,Phường Tân Tạo A ,Quận Bình Tân, TP Hồ Chí Minh</t>
  </si>
  <si>
    <t>Trần Văn Thảo</t>
  </si>
  <si>
    <t>0937179151</t>
  </si>
  <si>
    <t>0909639071</t>
  </si>
  <si>
    <t>Cục cảnh sát đăng ký quản lý cư trú và dữ liệu quốc gia về dân cư</t>
  </si>
  <si>
    <t>128/78g lê văn duyệt p1 ,Bình Thạnh</t>
  </si>
  <si>
    <t>NGUYỄN NGỌC TỈNH</t>
  </si>
  <si>
    <t>0908619645</t>
  </si>
  <si>
    <t>HUỲNH THỊ CHÍ</t>
  </si>
  <si>
    <t>0903685266</t>
  </si>
  <si>
    <t>Vũ Hoàng Thành Long</t>
  </si>
  <si>
    <t>036204018771</t>
  </si>
  <si>
    <t>0928449536</t>
  </si>
  <si>
    <t>41 NGUYỄN THANH TUYỀN P2 QUẬN TÂN BÌNH TPHCM</t>
  </si>
  <si>
    <t>VŨ VĂN TỨ</t>
  </si>
  <si>
    <t>0938426643</t>
  </si>
  <si>
    <t>HOÀNG THỊ HIỀN</t>
  </si>
  <si>
    <t>0923758298</t>
  </si>
  <si>
    <t>Đặng Thị Trúc Ly</t>
  </si>
  <si>
    <t>054304001564</t>
  </si>
  <si>
    <t>0796725977</t>
  </si>
  <si>
    <t>Đặng Thị Trúc Ly
Thôn Phước Nông xã Hoà Bình 1 huyện Tây Hoà tỉnh Phú Yên</t>
  </si>
  <si>
    <t>Đặng Văn Công</t>
  </si>
  <si>
    <t>Cao Thị Hồng Cẩm</t>
  </si>
  <si>
    <t>082 5556907</t>
  </si>
  <si>
    <t>Huỳnh Đỗ Trúc Ly</t>
  </si>
  <si>
    <t>051304011867</t>
  </si>
  <si>
    <t>BHYT tỉnh Quảng Ngãi</t>
  </si>
  <si>
    <t>0396297145</t>
  </si>
  <si>
    <t>Bố ( Huỳnh Văn Hiếu ) uỷ ban xã Tịnh Châu tp Quảng Ngãi tỉnh Quảng Ngãi</t>
  </si>
  <si>
    <t>Huỳnh Văn Hiếu</t>
  </si>
  <si>
    <t>0905335399</t>
  </si>
  <si>
    <t>Đỗ Thị Thanh Thư</t>
  </si>
  <si>
    <t>0377990647</t>
  </si>
  <si>
    <t>Số Nhà 24 Thôn Giang Hà,Xã Eadah-Krongnang-Đắk Lắk</t>
  </si>
  <si>
    <t>Hoàng Văn Lý</t>
  </si>
  <si>
    <t>0944887751</t>
  </si>
  <si>
    <t>Đinh Thị Hoa</t>
  </si>
  <si>
    <t>0825755796</t>
  </si>
  <si>
    <t>Nguyễn Thị Lâm Na</t>
  </si>
  <si>
    <t>054304000167</t>
  </si>
  <si>
    <t>0363938219</t>
  </si>
  <si>
    <t>Phạm Thị Hồng Vương, Phước Hoà, Xuân Phước, Đồng Xuân, Phú Yên</t>
  </si>
  <si>
    <t>0983452916</t>
  </si>
  <si>
    <t>Phạm Thị Hồng Vương</t>
  </si>
  <si>
    <t>0364842977</t>
  </si>
  <si>
    <t>Lê Nguyễn</t>
  </si>
  <si>
    <t>096204008195</t>
  </si>
  <si>
    <t>0327370674</t>
  </si>
  <si>
    <t>Lê Văn Đô , Ấp bình thành,xã trần thới,huyện cái nước,tỉnh cà mau</t>
  </si>
  <si>
    <t>Lê Văn Đô</t>
  </si>
  <si>
    <t>0944635818</t>
  </si>
  <si>
    <t>Trần Hồng Yến</t>
  </si>
  <si>
    <t>0949183161</t>
  </si>
  <si>
    <t>Cục trưởng cục cảnh sát QLHCVTTANXH</t>
  </si>
  <si>
    <t>0936844924</t>
  </si>
  <si>
    <t>Cho tôi 365 đinh bộ lĩnh phường 26 quận bình thạnh</t>
  </si>
  <si>
    <t>0907006430</t>
  </si>
  <si>
    <t>Tên : Hồng Nhi ; số nhà 321 ấp Tây, xã Tân Thạnh, huyện Thanh Bình, tỉnh Đồng Tháp</t>
  </si>
  <si>
    <t>Lê Văn Út</t>
  </si>
  <si>
    <t>Trần Thị Nên</t>
  </si>
  <si>
    <t>0385969352</t>
  </si>
  <si>
    <t>Phạm Thị Như</t>
  </si>
  <si>
    <t>070304002553</t>
  </si>
  <si>
    <t>0334521120</t>
  </si>
  <si>
    <t>Phạm Thị Thúy Hà, 0346924194, 22 đường 339, phường Phước Long B, thành phố Thủ Đức</t>
  </si>
  <si>
    <t>Phạm Viết Bảo</t>
  </si>
  <si>
    <t>0392283563</t>
  </si>
  <si>
    <t>Hồ Thị Bích Sương</t>
  </si>
  <si>
    <t>0979792610</t>
  </si>
  <si>
    <t>096304004228</t>
  </si>
  <si>
    <t>0949213163</t>
  </si>
  <si>
    <t>Số 9 Huỳnh Mẫn Đạt phường 19 quận Bình Thạnh (Quỳnh Như)</t>
  </si>
  <si>
    <t>Lê Văn Mẫn</t>
  </si>
  <si>
    <t>0919667959</t>
  </si>
  <si>
    <t>0949436663</t>
  </si>
  <si>
    <t>Vũ Quỳnh Phương, 134/143/8/3 đường TTH02, Tổ 20B, Khu phố 1A, Phường Tân Thới Hiệp, Quận 12, Thành phố Hồ Chí Minh</t>
  </si>
  <si>
    <t>Vũ Minh Trường</t>
  </si>
  <si>
    <t>0988542972</t>
  </si>
  <si>
    <t>Vũ Thị Dung</t>
  </si>
  <si>
    <t>0346247775</t>
  </si>
  <si>
    <t>Ngũ Cẩm Quang</t>
  </si>
  <si>
    <t>079204001104</t>
  </si>
  <si>
    <t>0837896115</t>
  </si>
  <si>
    <t>Ngũ Cẩm Quang - 39 Ngô Thời Nhiệm, phường 17, quận Phú Nhuận</t>
  </si>
  <si>
    <t>Ngũ Quốc Cường</t>
  </si>
  <si>
    <t>0902029966</t>
  </si>
  <si>
    <t>Phan Thị Ngọc Bích</t>
  </si>
  <si>
    <t>0907244539</t>
  </si>
  <si>
    <t>0924834238</t>
  </si>
  <si>
    <t>Long Bình 2, Xã An Hải, Huyện Ninh Phước, Tỉnh Ninh Thuận</t>
  </si>
  <si>
    <t>Võ Ngọc Vũ</t>
  </si>
  <si>
    <t>0973317760</t>
  </si>
  <si>
    <t>0336684601</t>
  </si>
  <si>
    <t>079304045605</t>
  </si>
  <si>
    <t>0779794193</t>
  </si>
  <si>
    <t>Cho ba mẹ. 86/39 Âu Cơ Phường 9 Quận Tân Bình</t>
  </si>
  <si>
    <t>Nguyễn Văn Ngẫm</t>
  </si>
  <si>
    <t>0902491688</t>
  </si>
  <si>
    <t>Nguyễn Thị Thu Cúc</t>
  </si>
  <si>
    <t>0932572835</t>
  </si>
  <si>
    <t>Phạm Lệ Quỳnh Sa</t>
  </si>
  <si>
    <t>051304000659</t>
  </si>
  <si>
    <t>0394914361</t>
  </si>
  <si>
    <t>Thôn 8 xã nhân đạo huyện đăk rlấp tỉnh đăk nông ( cho Ba ,Mẹ)</t>
  </si>
  <si>
    <t>Phạm Minh Cảnh</t>
  </si>
  <si>
    <t>0368206977</t>
  </si>
  <si>
    <t>Phạm Thị Hơn</t>
  </si>
  <si>
    <t>0368424806</t>
  </si>
  <si>
    <t>Đặng Thị Mỹ Tâm</t>
  </si>
  <si>
    <t>052304006747</t>
  </si>
  <si>
    <t>0964691649</t>
  </si>
  <si>
    <t>Đặng Văn Tình, xóm 3 thôn 8 tây xã Mỹ Thắng huyện Phù Mỹ tỉnh Bình Định (0986064819)</t>
  </si>
  <si>
    <t>Đặng Văn Tình</t>
  </si>
  <si>
    <t>0986064819</t>
  </si>
  <si>
    <t>Trần Thị Vui</t>
  </si>
  <si>
    <t>0359602349</t>
  </si>
  <si>
    <t>068204012392</t>
  </si>
  <si>
    <t>0327829722</t>
  </si>
  <si>
    <t>Nguyễn Trung Thành, ở Hoà Lạc Đinh Văn,Lâm Hà, Lâm Đồng</t>
  </si>
  <si>
    <t>0345222467</t>
  </si>
  <si>
    <t>Nguyễn Thị Hợi</t>
  </si>
  <si>
    <t xml:space="preserve">Quyết định xóa tên - Ngày 04/06/2025; Quyết định chuyển Khóa - Ngành - Lớp - Ngày 30/07/2024; </t>
  </si>
  <si>
    <t>Nguyễn Đình Thành</t>
  </si>
  <si>
    <t>075204000030</t>
  </si>
  <si>
    <t>0384171727</t>
  </si>
  <si>
    <t>F9/1/10A1 tổ 11 Ấp 6 xã Vĩnh Lộc B, Huyện Bình Chánh - Tp. Hồ Chí Minh</t>
  </si>
  <si>
    <t>Nguyễn Vĩnh Thế</t>
  </si>
  <si>
    <t>Tỉnh Kon Tum</t>
  </si>
  <si>
    <t>062204001714</t>
  </si>
  <si>
    <t>0344013660</t>
  </si>
  <si>
    <t>Nguyễn Vĩnh Thế , thôn Trung Nghĩa Tây , xã Kroong , thành phố Kon Tum , tỉnh Kon Tum</t>
  </si>
  <si>
    <t>Nguyễn Thế Trình</t>
  </si>
  <si>
    <t>0976736323</t>
  </si>
  <si>
    <t>Hoàng Thị Thao</t>
  </si>
  <si>
    <t>0362929088</t>
  </si>
  <si>
    <t>Nguyễn Phước Ngọc Thiện</t>
  </si>
  <si>
    <t>087204011650</t>
  </si>
  <si>
    <t>0382468790</t>
  </si>
  <si>
    <t>Số 264,ấp 2,Phú Ninh, Tam Nông, Đồng Tháp</t>
  </si>
  <si>
    <t>Nguyễn Phước Hùng Cường</t>
  </si>
  <si>
    <t>0842143879</t>
  </si>
  <si>
    <t>Phạm Thị Thùy Trinh</t>
  </si>
  <si>
    <t>0335886619</t>
  </si>
  <si>
    <t>Huỳnh Ngọc Thiện</t>
  </si>
  <si>
    <t>054204009259</t>
  </si>
  <si>
    <t>0337062577</t>
  </si>
  <si>
    <t>Huỳnh Ngọc Thiện , 87A/10BIS , Phan Văn Hân , Phường 17 , Quận Bình Thạnh , tp HCM</t>
  </si>
  <si>
    <t>Huỳnh Đức Lư</t>
  </si>
  <si>
    <t>0369056591</t>
  </si>
  <si>
    <t>0392617780</t>
  </si>
  <si>
    <t>Vùng 5- phước lộc 2- Hoà Thành- thị xã Đông Hoà- Phú Yên</t>
  </si>
  <si>
    <t>Võ Minh</t>
  </si>
  <si>
    <t>0398448530</t>
  </si>
  <si>
    <t>0335779051</t>
  </si>
  <si>
    <t>045304007266</t>
  </si>
  <si>
    <t>0564044279</t>
  </si>
  <si>
    <t>số 220A ẤP TÂN THUẬN B XÃ TÂN MỸ LẤP VÒ ĐỒNG THÁP</t>
  </si>
  <si>
    <t>NGUYỄN VĂN LƯƠNG</t>
  </si>
  <si>
    <t>0975753377</t>
  </si>
  <si>
    <t>ĐẶNG THỊ LỆ</t>
  </si>
  <si>
    <t>0387891212</t>
  </si>
  <si>
    <t>Hoàng Huỳnh Anh Thư</t>
  </si>
  <si>
    <t>079303008840</t>
  </si>
  <si>
    <t>0938428941</t>
  </si>
  <si>
    <t>72/1/16 Cô Giang, phường 2, Quận Phú Nhuận - TPHCM</t>
  </si>
  <si>
    <t>Hoàng Anh Tuấn</t>
  </si>
  <si>
    <t>Huỳnh Châu Hội</t>
  </si>
  <si>
    <t>0703994740</t>
  </si>
  <si>
    <t>075204002808</t>
  </si>
  <si>
    <t>0772751520</t>
  </si>
  <si>
    <t>Cho chị gái, ở 58/10 Huỳnh Văn Bánh, phường 15 quận Phú Nhuận, thành phố Hồ Chí Minh</t>
  </si>
  <si>
    <t>Nguyễn Minh Đệ</t>
  </si>
  <si>
    <t>Lê Thị Hồng Kiều</t>
  </si>
  <si>
    <t>0933985659</t>
  </si>
  <si>
    <t>Nguyễn Lê Bảo Trân</t>
  </si>
  <si>
    <t>064304010714</t>
  </si>
  <si>
    <t>0362865500</t>
  </si>
  <si>
    <t>Mẹ: Lê Thị Hồng Thắm/ 312 Nguyễn Huệ, Đak Đoa, Gia Lai</t>
  </si>
  <si>
    <t>Nguyễn Văn Biên</t>
  </si>
  <si>
    <t>093 5803432</t>
  </si>
  <si>
    <t>0979744101</t>
  </si>
  <si>
    <t>Cục Cảnh sát</t>
  </si>
  <si>
    <t>Nguyễn Thị Huyền Trang, 0362044674, P4 Vũ Đức, khu phố 5, phường An Hoà, Rạch Giá, Kiên Giang</t>
  </si>
  <si>
    <t>0388845185</t>
  </si>
  <si>
    <t>Nguyễn Thị Chín</t>
  </si>
  <si>
    <t>0854504668</t>
  </si>
  <si>
    <t>Lê Thị Uyên Trinh</t>
  </si>
  <si>
    <t>058304003040</t>
  </si>
  <si>
    <t>0386598566</t>
  </si>
  <si>
    <t>LÊ QUANG THOẠI - Thôn Hoài Nhơn , xã Phước Hậu , huyện Ninh Phước , tỉnh Ninh Thuận</t>
  </si>
  <si>
    <t>LÊ QUANG THOẠI</t>
  </si>
  <si>
    <t>0343892061</t>
  </si>
  <si>
    <t>VÕ THỊ DUNG</t>
  </si>
  <si>
    <t>0343892578</t>
  </si>
  <si>
    <t>Hồ Ngọc Trinh</t>
  </si>
  <si>
    <t>086304000555</t>
  </si>
  <si>
    <t>0788822577</t>
  </si>
  <si>
    <t>Chung cư 482A, đường Nơ Trang Long, phường 13, quận Bình Thạnh</t>
  </si>
  <si>
    <t>Hồ Hoàng Dũng</t>
  </si>
  <si>
    <t>0939461667</t>
  </si>
  <si>
    <t>Lê Thị Kim Phượng</t>
  </si>
  <si>
    <t>0707480682</t>
  </si>
  <si>
    <t>Nguyễn Thị Kim Trúc</t>
  </si>
  <si>
    <t>079304017903</t>
  </si>
  <si>
    <t>0333962027</t>
  </si>
  <si>
    <t>27 đinh điền phường 2 quận tân bình</t>
  </si>
  <si>
    <t>Nguyễn Xuân Phú</t>
  </si>
  <si>
    <t>0368366116</t>
  </si>
  <si>
    <t>Hứa Thị Kim Nhung</t>
  </si>
  <si>
    <t>0965402351</t>
  </si>
  <si>
    <t xml:space="preserve">Quyết định chuyển Khóa - Ngành - Lớp - Ngày 30/07/2024; Quyết định xóa tên - Ngày 04/06/2025; </t>
  </si>
  <si>
    <t>051204002789</t>
  </si>
  <si>
    <t>0775451712</t>
  </si>
  <si>
    <t>Nguyễn Anh Tuấn , D1/30 xã phong phú ,huyện Bình chánh , TPHCM</t>
  </si>
  <si>
    <t>Nguyễn Thanh Phương</t>
  </si>
  <si>
    <t>0902702845</t>
  </si>
  <si>
    <t>0797118632</t>
  </si>
  <si>
    <t>Trần Ngọc Phương Vy</t>
  </si>
  <si>
    <t>083304003336</t>
  </si>
  <si>
    <t>0793824931</t>
  </si>
  <si>
    <t>Cho Tôi, ở 22/8B ấp 3 xã Xuân Thới Sơn huyện Hóc Môn</t>
  </si>
  <si>
    <t>Trần Văn Lâm</t>
  </si>
  <si>
    <t>0907050637</t>
  </si>
  <si>
    <t>Đỗ Thị Hạnh Thuý</t>
  </si>
  <si>
    <t>0904088537</t>
  </si>
  <si>
    <t xml:space="preserve">Quyết định chuyển Khóa - Ngành - Lớp - Ngày 30/07/2024; Quyết định xóa tên - Ngày 21/11/2024; </t>
  </si>
  <si>
    <t>Đoàn Thị Ngọc Xuyến</t>
  </si>
  <si>
    <t>083304012966</t>
  </si>
  <si>
    <t>0867659071</t>
  </si>
  <si>
    <t>https://www.facebook.com/profile.php?id=100056712277383</t>
  </si>
  <si>
    <t>Đoàn Văn Hiệp</t>
  </si>
  <si>
    <t>0933563546</t>
  </si>
  <si>
    <t>033304005843</t>
  </si>
  <si>
    <t>0924641621</t>
  </si>
  <si>
    <t>102, Phan Văn Hớn, tổ 40, khu phố 3, phường Tân Thới Nhất, quận 12, thành phố Hồ Chí Minh</t>
  </si>
  <si>
    <t>0928281050</t>
  </si>
  <si>
    <t>Cho mẹ. 142/17 phan văn trị, phường 12, quận bình thạnh, thành phố Hồ Chí Minh</t>
  </si>
  <si>
    <t>Lê Ngọc Quang</t>
  </si>
  <si>
    <t>0989644391</t>
  </si>
  <si>
    <t>Nguyễn Thị Đạm</t>
  </si>
  <si>
    <t>0399643890</t>
  </si>
  <si>
    <t>Lưu Thị Hương, 84- đường D4- khu TMDV Sóng Thần- phường Dĩ An- thành phố Dĩ An- tỉnh Bình Dương</t>
  </si>
  <si>
    <t>Lưu Văn Sỹ</t>
  </si>
  <si>
    <t>0972823937</t>
  </si>
  <si>
    <t>0967048528</t>
  </si>
  <si>
    <t>Nghệ an</t>
  </si>
  <si>
    <t>12/15 TL29, kp3c, phường thạnh lộc, quận 12</t>
  </si>
  <si>
    <t>Trần Hữu Trí</t>
  </si>
  <si>
    <t>0398 105 676</t>
  </si>
  <si>
    <t>Ngô Thị Hải Vân</t>
  </si>
  <si>
    <t>0975441535</t>
  </si>
  <si>
    <t>Nguyễn Hải Bằng, Thôn An Lạc, Xã Trung An, Huyện Vũ Thư - Thái Bình</t>
  </si>
  <si>
    <t>Nguyễn Văn Cẩn</t>
  </si>
  <si>
    <t>0349051658</t>
  </si>
  <si>
    <t>NGUYỄN THANH PHONG( BA) HỘ DIÊM- HỘ HẢI- NINH HẢI- NINH THUẬN</t>
  </si>
  <si>
    <t>0783306758</t>
  </si>
  <si>
    <t>NGUYỄN NỮ HỒ TUYẾT</t>
  </si>
  <si>
    <t>0355744871</t>
  </si>
  <si>
    <t>Trần Quốc Quy 05 DT639B, Tráng Long,Nhơn Lộc,Thị xã An Nhơn, Bình Định</t>
  </si>
  <si>
    <t>TRẦN QUỐC QUY</t>
  </si>
  <si>
    <t>0979524564</t>
  </si>
  <si>
    <t>VĂN THỊ TUYẾT HẠNH</t>
  </si>
  <si>
    <t>0824597779</t>
  </si>
  <si>
    <t>Hoàng Gia Bảo</t>
  </si>
  <si>
    <t>075204006642</t>
  </si>
  <si>
    <t>CỤC TRƯỞNG CỤC CẢNH SÁT, QUẢN LÝ HÀNH CHÍNH TRẬT TỰ XÃ HỘI</t>
  </si>
  <si>
    <t>0329803079</t>
  </si>
  <si>
    <t>297/7/ KP Phan Bội Châu/ TT Dầu Giây, Huyện Thống Nhất, Tỉnh Đồng Nai</t>
  </si>
  <si>
    <t>Hoàng Đế</t>
  </si>
  <si>
    <t>0786228201</t>
  </si>
  <si>
    <t>Cho ông Lê Thìn, ở Quảng Ngãi</t>
  </si>
  <si>
    <t>Lê Thìn</t>
  </si>
  <si>
    <t>0975734261</t>
  </si>
  <si>
    <t>0333301927</t>
  </si>
  <si>
    <t>Nguyễn Văn Cao</t>
  </si>
  <si>
    <t>068201003251</t>
  </si>
  <si>
    <t>0911034013</t>
  </si>
  <si>
    <t>thôn hải hà, xã hoài đức, huyện lâm hà, tỉnh lâm đồng. nguyễn Văn Thanh</t>
  </si>
  <si>
    <t>0347204273</t>
  </si>
  <si>
    <t>Trần Thị Biểu</t>
  </si>
  <si>
    <t>Quyết định thôi học - Ngày 09/02/2023</t>
  </si>
  <si>
    <t>Trần Gia Chấn</t>
  </si>
  <si>
    <t>091204004398</t>
  </si>
  <si>
    <t>0373564420</t>
  </si>
  <si>
    <t>Nguyễn Ngọc Khanh D19A Ngọc Hân Công Chúa, Vĩnh Quang , Rạch Giá, Kiên Giang</t>
  </si>
  <si>
    <t>Trần Thanh Thanh</t>
  </si>
  <si>
    <t>0983104520</t>
  </si>
  <si>
    <t>Nguyễn Ngọc Khanh</t>
  </si>
  <si>
    <t>0985334367</t>
  </si>
  <si>
    <t>0965890500</t>
  </si>
  <si>
    <t>Xóm 7, Diễn Cát, Huyện Diễn Châu (Trước 15/3/2022 có xã ĐBKK) - Nghệ An</t>
  </si>
  <si>
    <t>+84326643657</t>
  </si>
  <si>
    <t>Vũ Thị Dung - Xã la Le - Huyện Chư Pưh - Gia Lai</t>
  </si>
  <si>
    <t>Trương Hoài Trân</t>
  </si>
  <si>
    <t>0353913846</t>
  </si>
  <si>
    <t>0393569239</t>
  </si>
  <si>
    <t>Nguyễn Phú Cường</t>
  </si>
  <si>
    <t>079204020264</t>
  </si>
  <si>
    <t>0902387044</t>
  </si>
  <si>
    <t>Số 1A, đường 698 cây trôm, tổ 3, ấp mỹ khánh A, xã thái mỹ ,huyện Củ Chi l, TPHCM</t>
  </si>
  <si>
    <t>Nguyễn Xuân Vinh</t>
  </si>
  <si>
    <t>Trần Thị Yến Loan</t>
  </si>
  <si>
    <t>0907498039</t>
  </si>
  <si>
    <t>Đào Tấn Đạt</t>
  </si>
  <si>
    <t>054204005438</t>
  </si>
  <si>
    <t>0328258119</t>
  </si>
  <si>
    <t>Cho mẹ Lương Thị Xuyến Thôn Vinh Ba Xã Hoà Đồng Huyện Tây Hoà Tỉnh Phú Yên</t>
  </si>
  <si>
    <t>Đào Tấn Duyên</t>
  </si>
  <si>
    <t>0387026602</t>
  </si>
  <si>
    <t>Lương Thị Xuyến</t>
  </si>
  <si>
    <t>0369061745</t>
  </si>
  <si>
    <t>Phạm Tiến,SN115,Hồ Tiếng, Xã Ea Hồ - Huyện Krông Năng - Đắk Lắk</t>
  </si>
  <si>
    <t>Phạm Tiến</t>
  </si>
  <si>
    <t>0977500652</t>
  </si>
  <si>
    <t>0344315209</t>
  </si>
  <si>
    <t>Trương Thị Mỹ Dung, 35 đường Cầu Voi xã Diên Phú</t>
  </si>
  <si>
    <t>Trương Anh Đài</t>
  </si>
  <si>
    <t>0376584062</t>
  </si>
  <si>
    <t>Phan Thị Ngọc Liên</t>
  </si>
  <si>
    <t>0385159658</t>
  </si>
  <si>
    <t>Ba: Kiều Hưng, nhà số 46, đường Hùng Vương, thị trấn Phú Thiện, huyện Phú Thiện, tỉnh Gia Lai</t>
  </si>
  <si>
    <t>KIỀU HƯNG</t>
  </si>
  <si>
    <t>0378922048</t>
  </si>
  <si>
    <t>NGUYỄN THỊ VUI</t>
  </si>
  <si>
    <t>0329045751</t>
  </si>
  <si>
    <t>Võ Thị Thu Hậu</t>
  </si>
  <si>
    <t>045304002977</t>
  </si>
  <si>
    <t>0916572830</t>
  </si>
  <si>
    <t>(Mẹ) Võ Thị Bạch Lan- Khu phố 8- Phường 5- TP. Đông Hà- Tỉnh Quảng Trị</t>
  </si>
  <si>
    <t>Võ Thị Bạch Lan</t>
  </si>
  <si>
    <t>0941225046</t>
  </si>
  <si>
    <t>Đỗ Thị Thu Hiền, 0366284051, Số 7/41/3 Thành Thái,  Phường 14, Quận 10, Tp Hồ Chí Minh</t>
  </si>
  <si>
    <t>Đỗ Văn Hoan</t>
  </si>
  <si>
    <t>Vũ Thị Lam</t>
  </si>
  <si>
    <t>0345995627</t>
  </si>
  <si>
    <t>Báo tin cho anh trai, ở thị xã Phú Mĩ, tỉnh Bà Rịa Vũng Tàu</t>
  </si>
  <si>
    <t>ĐINH NHO SƠN</t>
  </si>
  <si>
    <t>HÀ THỊ THẢO</t>
  </si>
  <si>
    <t>0328102274</t>
  </si>
  <si>
    <t>Nguyễn Thị Ánh Hồng</t>
  </si>
  <si>
    <t>0372877870</t>
  </si>
  <si>
    <t>Cù Thơm ,An Đức-Cát Trinh-Phù Cát-Bình Định</t>
  </si>
  <si>
    <t>Cù Thơm</t>
  </si>
  <si>
    <t>0985012032</t>
  </si>
  <si>
    <t>0348323615</t>
  </si>
  <si>
    <t>0522960725</t>
  </si>
  <si>
    <t>Mẹ: Võ Thị Kết
Quê quán: Phú Gia- Cát Tường- Phù Cát- Bình Định</t>
  </si>
  <si>
    <t>Nguyễn Kiếm</t>
  </si>
  <si>
    <t>0337026884</t>
  </si>
  <si>
    <t>Võ Thị Kết</t>
  </si>
  <si>
    <t>0389445291</t>
  </si>
  <si>
    <t>128/73/4 Huỳnh Tấn Phát, Tân Thuận Tây, Quận 7, Thành Phố Hồ Chí Minh</t>
  </si>
  <si>
    <t>0777602855</t>
  </si>
  <si>
    <t>0798108738</t>
  </si>
  <si>
    <t>0862742829</t>
  </si>
  <si>
    <t>tổ dân phố 8 thị trấn eatling cho ba mẹ hoặc thí sinh</t>
  </si>
  <si>
    <t>VŨ VĂN MIẾN</t>
  </si>
  <si>
    <t>0986130202</t>
  </si>
  <si>
    <t>NGUYỄN THỊ HƠN</t>
  </si>
  <si>
    <t>0854864748</t>
  </si>
  <si>
    <t>Nguyễn Thị Thu Hoàng</t>
  </si>
  <si>
    <t>054304004545</t>
  </si>
  <si>
    <t>0343783262</t>
  </si>
  <si>
    <t>Nguyễn Chí Hướng_Thôn Chánh Nam_xã Xuân Thọ 1_Thị xã Sông Cầu_tỉnh Phú Yên</t>
  </si>
  <si>
    <t>Nguyễn Chí Hướng</t>
  </si>
  <si>
    <t>0379945934</t>
  </si>
  <si>
    <t>Nguyễn Thị Cẩm Nhung</t>
  </si>
  <si>
    <t>0396360747</t>
  </si>
  <si>
    <t>Cho ba hoặc mẹ. xóm 11, thôn Hòa Trung, xã Bình Tường, Huyện Tây Sơn - Bình Định</t>
  </si>
  <si>
    <t>Lê Thái Phi</t>
  </si>
  <si>
    <t>0972182272</t>
  </si>
  <si>
    <t>Trương Thị Thu Thanh</t>
  </si>
  <si>
    <t>0376044504</t>
  </si>
  <si>
    <t>Mẹ: Nguyễn Thị Bích Phượng
Thôn Kiều Đông- Xã Cát Tường- Huyện Phù cát- Tỉnh Bình Định</t>
  </si>
  <si>
    <t>Đặng Xuân Diệp</t>
  </si>
  <si>
    <t>0352377428</t>
  </si>
  <si>
    <t>0368504427</t>
  </si>
  <si>
    <t>0337437965</t>
  </si>
  <si>
    <t>Gia đình , Thôn Mỹ Trung Xã Hoà Thịnh Huyện Tây Hoà Tỉnh Phú Yên</t>
  </si>
  <si>
    <t>Nguyễn Văn Sơn</t>
  </si>
  <si>
    <t>0379019273</t>
  </si>
  <si>
    <t>0328341421</t>
  </si>
  <si>
    <t>Đường Hớn Khang</t>
  </si>
  <si>
    <t>077204003390</t>
  </si>
  <si>
    <t>Cục Cảnh Sát BR-VT</t>
  </si>
  <si>
    <t>0785433518</t>
  </si>
  <si>
    <t>Đường số 9, xã Tân Hưng, Tp Bà Rịa, cho ba mẹ</t>
  </si>
  <si>
    <t>Đường Kiến Dũng</t>
  </si>
  <si>
    <t>0984752340</t>
  </si>
  <si>
    <t>Lê Thuỳ Trang</t>
  </si>
  <si>
    <t>0363174681</t>
  </si>
  <si>
    <t>074204002055</t>
  </si>
  <si>
    <t>0932216940</t>
  </si>
  <si>
    <t>Nguyễn Anh Khoa, Tổ 1 khu phố Phước Hải phưởng Thái Hòa Tân Uyên Bình Dương</t>
  </si>
  <si>
    <t>Nguyễn Trần Dũng</t>
  </si>
  <si>
    <t>0938331337</t>
  </si>
  <si>
    <t>Nguyễn Thị Ngọc Nhiên</t>
  </si>
  <si>
    <t>0908227636</t>
  </si>
  <si>
    <t>208 Nguyễn Hùng Sơn,Khu Phố 5,phường Vĩnh Thanh Vân,TP Rạch Gía tỉnh Kiên Giang</t>
  </si>
  <si>
    <t>Võ Văn Mau</t>
  </si>
  <si>
    <t>0339874797</t>
  </si>
  <si>
    <t>0389662399</t>
  </si>
  <si>
    <t>Nguyễn Dũng Tuấn Kiệt</t>
  </si>
  <si>
    <t>058204008514</t>
  </si>
  <si>
    <t>Công An tỉnh Ninh Thuận</t>
  </si>
  <si>
    <t>0847947287</t>
  </si>
  <si>
    <t>Từ Tâm - Phước Hải - Ninh Phước - Ninh Thuận</t>
  </si>
  <si>
    <t>Nguyễn Thị Bé Ngọc</t>
  </si>
  <si>
    <t>0833808438</t>
  </si>
  <si>
    <t>Quyết định chuyển Khóa - Ngành - Lớp - Ngày 29/09/2023</t>
  </si>
  <si>
    <t>Lê Văn Lâm-801/93 đường xô viết nghệ tĩnh- phường 26- quận bình thạnh</t>
  </si>
  <si>
    <t>Lê Văn Nhất</t>
  </si>
  <si>
    <t>0387947616</t>
  </si>
  <si>
    <t>Lê Thị Tâm Long</t>
  </si>
  <si>
    <t>0985635468</t>
  </si>
  <si>
    <t>231408373</t>
  </si>
  <si>
    <t>791 Quang Trung, Tổ 2, Phường An Tân, Thị xã An Khê, Gia Lai</t>
  </si>
  <si>
    <t>Võ Thị Vui</t>
  </si>
  <si>
    <t>0935295155</t>
  </si>
  <si>
    <t>Thôn Giang Sơn, xã Eapuk, huyện Krông Năng, tỉnh Đắk Lắk</t>
  </si>
  <si>
    <t>Nguyễn Văn Lĩnh</t>
  </si>
  <si>
    <t>0944743575</t>
  </si>
  <si>
    <t>Phan Thị Hữu Huyên</t>
  </si>
  <si>
    <t>0374917154</t>
  </si>
  <si>
    <t>Đỗ Quang Minh</t>
  </si>
  <si>
    <t>079204010094</t>
  </si>
  <si>
    <t>0946913834</t>
  </si>
  <si>
    <t>Cho mẹ , gần số nhà 866/2/9/6/5 quốc lộ 13,khu phố 2, phường Hiệp Bình Phước ,thành phố Thủ Đức</t>
  </si>
  <si>
    <t>Đỗ Đình Nghi (ĐÃ MẤT)</t>
  </si>
  <si>
    <t>Mai Kim Trang</t>
  </si>
  <si>
    <t>0855519235</t>
  </si>
  <si>
    <t xml:space="preserve">Quyết định thôi học - Ngày 22/09/2023; Quyết định nghỉ học tạm thời - Ngày 20/03/2023; </t>
  </si>
  <si>
    <t>Nguyễn Nhựt Minh</t>
  </si>
  <si>
    <t>087204018124</t>
  </si>
  <si>
    <t>0368363980</t>
  </si>
  <si>
    <t>Số nhà 52, đường Nam Kì Khởi Nghĩa, khóm 4, phường An Thạnh, TP Hồng Ngự, tỉnh Đồng Tháp.</t>
  </si>
  <si>
    <t>Nguyễn Ngọc Minh Tân</t>
  </si>
  <si>
    <t>0986823876</t>
  </si>
  <si>
    <t>Nguyễn Thị Mỹ Lệ</t>
  </si>
  <si>
    <t>0834149889</t>
  </si>
  <si>
    <t>Quyết định thôi học - Ngày 06/03/2023</t>
  </si>
  <si>
    <t>0946812063</t>
  </si>
  <si>
    <t>Thôn 5 - Mỹ Đức - Đạ Tẻh - Lâm Đồng</t>
  </si>
  <si>
    <t>Hoàng Văn Hải</t>
  </si>
  <si>
    <t>0336735320</t>
  </si>
  <si>
    <t>Ngô Thị Hà</t>
  </si>
  <si>
    <t>0912445193</t>
  </si>
  <si>
    <t>Trần Thị Mỹ Nga,thôn 9 xã Mỹ Thắng huyện Phù Mỹ tỉnh Bình Định</t>
  </si>
  <si>
    <t>Trần Cu</t>
  </si>
  <si>
    <t>0339375017</t>
  </si>
  <si>
    <t>Trương Thị Kim Thảo</t>
  </si>
  <si>
    <t>0394774078</t>
  </si>
  <si>
    <t>1474 Ấp Phước Hòa - Xã Mong Thọ B - Huyện Châu Thành - Kiên Giang</t>
  </si>
  <si>
    <t>Nguyễn Thanh Cao</t>
  </si>
  <si>
    <t>0916757090</t>
  </si>
  <si>
    <t>0854164339</t>
  </si>
  <si>
    <t>Nguyễn Bảo Ngân</t>
  </si>
  <si>
    <t>215595067</t>
  </si>
  <si>
    <t>Công an Bình Định</t>
  </si>
  <si>
    <t>0971003589</t>
  </si>
  <si>
    <t>Xã Phước An huyện Tuy Phước tỉnh Bình Định</t>
  </si>
  <si>
    <t>Nguyễn Văn Bị</t>
  </si>
  <si>
    <t>Đoàn Thị Thảo</t>
  </si>
  <si>
    <t>0363203589</t>
  </si>
  <si>
    <t>Cho Bùi Thị Hoài Ngọc, ở Phước Long, Bình Phước</t>
  </si>
  <si>
    <t>Bùi Ngọc Bốn</t>
  </si>
  <si>
    <t>0977079700</t>
  </si>
  <si>
    <t>Lương Đặng Châu Lệ</t>
  </si>
  <si>
    <t>0973107813</t>
  </si>
  <si>
    <t>Cục Cảnh sát quản lí hành chính về trật tự xã hội</t>
  </si>
  <si>
    <t>94c - ấp 8 - đường Bình Mỹ-Bình Mỹ, Huyện Củ Chi - Tp. Hồ Chí Minh</t>
  </si>
  <si>
    <t>Đào Văn Hải</t>
  </si>
  <si>
    <t>0902859042</t>
  </si>
  <si>
    <t>0972803913</t>
  </si>
  <si>
    <t>Giang Tân, Xã Ea Puk - Huyện Krông Năng - Đắk Lắk</t>
  </si>
  <si>
    <t>PHẠM VĂN BÌNH</t>
  </si>
  <si>
    <t>0949155767</t>
  </si>
  <si>
    <t>NGUYỄN THỊ LOAN</t>
  </si>
  <si>
    <t>0941098447</t>
  </si>
  <si>
    <t>058304006997</t>
  </si>
  <si>
    <t>0911763323</t>
  </si>
  <si>
    <t>48/11, Đường Trường Sa Phường 17 Quận Bình Thạnh TP Hồ Chí Minh</t>
  </si>
  <si>
    <t>Nguyễn Thị Ngọc Hương</t>
  </si>
  <si>
    <t>0855238378</t>
  </si>
  <si>
    <t>0332734176</t>
  </si>
  <si>
    <t>Xuân Lạng 1, Xã Ea Dăh, huyện Krông Năng, tỉnh Đắk Lắk</t>
  </si>
  <si>
    <t>Nguyễn Trọng Xoan</t>
  </si>
  <si>
    <t>0843147779</t>
  </si>
  <si>
    <t>Đinh Thị Hương Thơm</t>
  </si>
  <si>
    <t>0372245411</t>
  </si>
  <si>
    <t>Trần Yến Nhi</t>
  </si>
  <si>
    <t>079204001794</t>
  </si>
  <si>
    <t>0366735740</t>
  </si>
  <si>
    <t>Trần Yến Nhi, 20/5B, ấp Mỹ Hòa 1, Trung Chánh, Huyện Hóc Môn - Tp. Hồ Chí Minh</t>
  </si>
  <si>
    <t>0982202034</t>
  </si>
  <si>
    <t>Nguyễn Thị Hoàng Vân</t>
  </si>
  <si>
    <t>0901809606</t>
  </si>
  <si>
    <t>264585372</t>
  </si>
  <si>
    <t>CA Ninh Thuận</t>
  </si>
  <si>
    <t>0968502065</t>
  </si>
  <si>
    <t>Đá Bắn-Hộ Hải-Ninh Hải-Ninh Thuận</t>
  </si>
  <si>
    <t>LÊ KIM ANH</t>
  </si>
  <si>
    <t>0974794648</t>
  </si>
  <si>
    <t>0392321240</t>
  </si>
  <si>
    <t>Trường Trường Trung, Hẻm 4, Tổ 4, Ấp Bàu Trâm, Bầu Trâm, Long Khánh, Đồng Nai</t>
  </si>
  <si>
    <t>Trương Trường Trung</t>
  </si>
  <si>
    <t>0918051502</t>
  </si>
  <si>
    <t>Tô Phương Dung</t>
  </si>
  <si>
    <t>0912517689</t>
  </si>
  <si>
    <t>Tăng Mỹ Phượng</t>
  </si>
  <si>
    <t>079304024133</t>
  </si>
  <si>
    <t>0334616519</t>
  </si>
  <si>
    <t>86 Phạm Hữu Chí p12,q5</t>
  </si>
  <si>
    <t>Tăng Minh Chay</t>
  </si>
  <si>
    <t>0366648459</t>
  </si>
  <si>
    <t>0367299815</t>
  </si>
  <si>
    <t>Trần Duy Quang</t>
  </si>
  <si>
    <t>079204026674</t>
  </si>
  <si>
    <t>0789576494</t>
  </si>
  <si>
    <t>25/17/3 Trần Văn Đang,  Phường 09, Quận 3, Thành phố Hồ Chí Minh</t>
  </si>
  <si>
    <t>Võ Thị Thoa</t>
  </si>
  <si>
    <t>0337198357</t>
  </si>
  <si>
    <t>Nguyễn Khắc Minh Sang, 9/1 đường số 13 phường Bình Hưng Hòa A quận Bình Tân</t>
  </si>
  <si>
    <t>Nguyễn Khắc Đức</t>
  </si>
  <si>
    <t>0911690593</t>
  </si>
  <si>
    <t>Nguyễn Thị Mỹ Ngân</t>
  </si>
  <si>
    <t>0909236972</t>
  </si>
  <si>
    <t>Số nhà 441 Võ Nguyên Giáp - Khu vực Phú Sơn-Phường Nhơn Hoà-TX An Nhơn-Tỉnh Bình Định</t>
  </si>
  <si>
    <t>Phạm Văn Cường</t>
  </si>
  <si>
    <t>0905634359</t>
  </si>
  <si>
    <t>Võ Thị Thanh Cúc</t>
  </si>
  <si>
    <t>0901915209</t>
  </si>
  <si>
    <t>Dương Hoàng Nhật Tân</t>
  </si>
  <si>
    <t>079203030723</t>
  </si>
  <si>
    <t>0902182947</t>
  </si>
  <si>
    <t>cho mẹ</t>
  </si>
  <si>
    <t>Dương Hoàng Anh Tuấn</t>
  </si>
  <si>
    <t>0902192937</t>
  </si>
  <si>
    <t>Lê Thuỳ Dung</t>
  </si>
  <si>
    <t>0908026293</t>
  </si>
  <si>
    <t xml:space="preserve">Quyết định quay trở lại trường - Ngày 30/09/2025; Quyết định tam ngừng học - Ngày 07/01/2025; Quyết định tam ngừng học - Ngày 23/04/2024; </t>
  </si>
  <si>
    <t>0916664230</t>
  </si>
  <si>
    <t>Nguyễn Minh Tâm; KDC 11, thôn 2, xã Đức Chánh, Huyện Mộ Đức, Tỉnh Quảng Ngãi</t>
  </si>
  <si>
    <t>0345950536</t>
  </si>
  <si>
    <t>Đặng Thị Anh Thư</t>
  </si>
  <si>
    <t>0329019838</t>
  </si>
  <si>
    <t>Trần Tiến Thịnh</t>
  </si>
  <si>
    <t>079204004066</t>
  </si>
  <si>
    <t>0703671402</t>
  </si>
  <si>
    <t>201/49 Nguyễn Thái Sơn P.7 Q.Gò Vấp</t>
  </si>
  <si>
    <t>0778910905</t>
  </si>
  <si>
    <t>0343303616</t>
  </si>
  <si>
    <t>079304021700</t>
  </si>
  <si>
    <t>0707061284</t>
  </si>
  <si>
    <t>Nguyễn Ngọc Minh Thư, 114/6H, ấp 5, tổ 22, Xuân Thới Thượng, Hóc Môn, TPHCM</t>
  </si>
  <si>
    <t>Nguyễn Đình Việt</t>
  </si>
  <si>
    <t>0938788902</t>
  </si>
  <si>
    <t>Lầu Thúy Phượng</t>
  </si>
  <si>
    <t>0908105424</t>
  </si>
  <si>
    <t>Quyết định tam ngừng học - Ngày 16/10/2024</t>
  </si>
  <si>
    <t>CÔNG AN HUYỆN NĂM CĂN.</t>
  </si>
  <si>
    <t>Ấp Cồn Cát, xã Lâm Hải, huyện Năm Căn, tỉnh Cà Mau.</t>
  </si>
  <si>
    <t>Đặng Văn Quốc</t>
  </si>
  <si>
    <t>0947220313</t>
  </si>
  <si>
    <t>Phan Thu Hằng</t>
  </si>
  <si>
    <t>0911229560</t>
  </si>
  <si>
    <t>Cục trưởng cục Cảnh sát quản lý hành chính về trật tự xã hội tỉnh Đồng Nai</t>
  </si>
  <si>
    <t>TRẦN VĂN THẾ - 0398368852 - Tổ 4, khu phố 4, phường Trảng Dài, Biên Hòa, Đồng Nai</t>
  </si>
  <si>
    <t>TRẦN VĂN THẾ</t>
  </si>
  <si>
    <t>0398368852</t>
  </si>
  <si>
    <t>TRẦN THỊ HƯỜNG</t>
  </si>
  <si>
    <t>0374553088</t>
  </si>
  <si>
    <t>0905324188</t>
  </si>
  <si>
    <t>Ba Mẹ đội 1 thôn phong niên xã hoà thắng huyện phú hoà tỉnh phú yên</t>
  </si>
  <si>
    <t>Phan Thanh Dũng</t>
  </si>
  <si>
    <t>0905576588</t>
  </si>
  <si>
    <t>Nguyễn Quang Thị Phượng</t>
  </si>
  <si>
    <t>Cho tôi, địa chỉ: 29/3F, Mỹ Hoà 3, xã Tân Xuân, huyện Hóc Môn, Thành phố Hồ Chí Minh</t>
  </si>
  <si>
    <t>PHẠM THỊ TIỀN</t>
  </si>
  <si>
    <t>0794094859</t>
  </si>
  <si>
    <t>Trần Quỳnh Trâm</t>
  </si>
  <si>
    <t>052304006021</t>
  </si>
  <si>
    <t>0346050968</t>
  </si>
  <si>
    <t>414 Xô Viết Nghệ Tĩnh,p25,Q Bình Thạnh,HCM</t>
  </si>
  <si>
    <t>Trần Văn Cư</t>
  </si>
  <si>
    <t>0387752862</t>
  </si>
  <si>
    <t>Trương Thị Ly Phê</t>
  </si>
  <si>
    <t>0358469583</t>
  </si>
  <si>
    <t>Cho gia đình, xóm tân ,phong an ,cát trinh,Phù Cát ,Bình Định</t>
  </si>
  <si>
    <t>Nguyễn Văn Nhâm</t>
  </si>
  <si>
    <t>0362037307</t>
  </si>
  <si>
    <t>Phan Thị Hảo</t>
  </si>
  <si>
    <t>0358275507</t>
  </si>
  <si>
    <t>079304019251</t>
  </si>
  <si>
    <t>152 Xô Viết Nghệ Tĩnh phường 21 quận Bình Thạnh</t>
  </si>
  <si>
    <t>Nguyễn Toàn Hiếu</t>
  </si>
  <si>
    <t>0918134067</t>
  </si>
  <si>
    <t>Phan Thị Kim Hà</t>
  </si>
  <si>
    <t>0969585950</t>
  </si>
  <si>
    <t>079304003943</t>
  </si>
  <si>
    <t>0704822095</t>
  </si>
  <si>
    <t>27/40/84C Huỳnh Tịnh Của P.Võ Thị Sáu,Q3 (Ngọc Trâm)</t>
  </si>
  <si>
    <t>NGUYỄN VĂN TÙNG</t>
  </si>
  <si>
    <t>ĐÃ MẤT</t>
  </si>
  <si>
    <t>VÕ MỸ LINH</t>
  </si>
  <si>
    <t>0937593433</t>
  </si>
  <si>
    <t>Tôn Nữ Ngọc Trân</t>
  </si>
  <si>
    <t>091304005716</t>
  </si>
  <si>
    <t>0396292787</t>
  </si>
  <si>
    <t>cho Tôn Nữ Ngọc Trân, 71/6 chu văn an,p26, quận bình thạnh</t>
  </si>
  <si>
    <t>Tôn Thất Thiết</t>
  </si>
  <si>
    <t>0989037301</t>
  </si>
  <si>
    <t>Lê Hoàng Oanh</t>
  </si>
  <si>
    <t>0973271107</t>
  </si>
  <si>
    <t>Quyết định thôi học - Ngày 08/04/2024</t>
  </si>
  <si>
    <t>Nguyễn Thị Mỹ Linh sđt 0382063306. 537 ấp Trung xã Tân Thạnh huyện Thanh Bình tỉnh Đồng Tháp</t>
  </si>
  <si>
    <t>Phạm Phước Đáp</t>
  </si>
  <si>
    <t>0382781617</t>
  </si>
  <si>
    <t>0382063306</t>
  </si>
  <si>
    <t>Phan Nguyễn Tuệ Trân</t>
  </si>
  <si>
    <t>Thành phố hồ chí minh</t>
  </si>
  <si>
    <t>99/5A quốc lộ 1A khu phố 2 phường đông hưng thuận quận 12</t>
  </si>
  <si>
    <t>Phan Văn Thìn</t>
  </si>
  <si>
    <t>Ấp Phước Trung, xã Phước Long Thọ, huyện Đất Đỏ, tỉnh Bà Rịa - Vũng Tàu</t>
  </si>
  <si>
    <t>Đặng Văn Đàm</t>
  </si>
  <si>
    <t>0352208896</t>
  </si>
  <si>
    <t>Đặng Thị Tâm</t>
  </si>
  <si>
    <t>0374078153</t>
  </si>
  <si>
    <t>Nguyễn Thị Gái , Hoà Tân- Mỹ Đức- Phù Mỹ- Bình Định</t>
  </si>
  <si>
    <t>0396755932</t>
  </si>
  <si>
    <t>0352912850</t>
  </si>
  <si>
    <t xml:space="preserve">Quyết định chuyển Khóa - Ngành - Lớp - Ngày 26/04/2024; Quyết định chuyển Khóa - Ngành - Lớp - Ngày 26/04/2024; </t>
  </si>
  <si>
    <t>Nguyễn Bảo Kim Trúc</t>
  </si>
  <si>
    <t>Xã Gia Tân 1, Thống Nhất, Đồng Nai</t>
  </si>
  <si>
    <t>223/3 Dốc Mơ 2, xã Gia Tân 1, Thống Nhất, Đồng Nai</t>
  </si>
  <si>
    <t>0933053205</t>
  </si>
  <si>
    <t>Lương Thị Nga</t>
  </si>
  <si>
    <t>0375010310</t>
  </si>
  <si>
    <t>Nguyễn Vũ Thủy Trúc</t>
  </si>
  <si>
    <t>068304002766</t>
  </si>
  <si>
    <t>0888110596</t>
  </si>
  <si>
    <t>Vũ Thị Huyền Trân - Thôn 1, Đampao, Xã Đạ Đờn, Huyện Lâm Hà, Tỉnh Lâm Đồng</t>
  </si>
  <si>
    <t>Nguyễn Văn Trọng(đã mất)</t>
  </si>
  <si>
    <t>Vũ Thị Huyền Trân</t>
  </si>
  <si>
    <t>0355999607</t>
  </si>
  <si>
    <t>052304010672</t>
  </si>
  <si>
    <t>0961432949</t>
  </si>
  <si>
    <t>Thôn Văn Trường, xã Mỹ Phong, huyện Phù Mỹ, tỉnh Bình Định</t>
  </si>
  <si>
    <t>Nguyễn Văn Khanh</t>
  </si>
  <si>
    <t>0374205688</t>
  </si>
  <si>
    <t>Đặng Thị Hồi</t>
  </si>
  <si>
    <t>0334566306</t>
  </si>
  <si>
    <t>0905405948</t>
  </si>
  <si>
    <t>(Gia đình) Thôn Vĩnh Phũ, Xã Hòa An, Huyện Phú Hòa, Tỉnh PHú yên</t>
  </si>
  <si>
    <t>LƯƠNG TẤN QUỐCCC</t>
  </si>
  <si>
    <t>0865517254</t>
  </si>
  <si>
    <t>NGUYỄN THỊ BÍCH HỢP</t>
  </si>
  <si>
    <t>0702533189</t>
  </si>
  <si>
    <t>Cho ông
Số 54, tổ 1, Ấp 4, xã Bình Xuân, thị xã Gò Công, tỉnh Tiền Giang</t>
  </si>
  <si>
    <t>0988960984</t>
  </si>
  <si>
    <t>Nguyễn Thị Mộng Tuyền</t>
  </si>
  <si>
    <t>0334467138</t>
  </si>
  <si>
    <t>Ấp 8, Minh Hưng, Chơn Thành, Bình Phước</t>
  </si>
  <si>
    <t>THẠCH VĂN PHÚC HẬU</t>
  </si>
  <si>
    <t>0338397724</t>
  </si>
  <si>
    <t>PHẠM THỊ BIẾT</t>
  </si>
  <si>
    <t>0328724837</t>
  </si>
  <si>
    <t>Châu Ngọc Yến</t>
  </si>
  <si>
    <t>079304011127</t>
  </si>
  <si>
    <t>Cục Trưởng Cục Cảnh Sát Quản Lý Hành Chính về trật tự xã hội</t>
  </si>
  <si>
    <t>0963662177</t>
  </si>
  <si>
    <t>D5/593B ấp 4, xã Bình Lợi, Huyện Bình Chánh - Tp. Hồ Chí Minh</t>
  </si>
  <si>
    <t>CHÂU VĂN SUA</t>
  </si>
  <si>
    <t>0938324299</t>
  </si>
  <si>
    <t>NGUYỄN THỊ THU THỦY</t>
  </si>
  <si>
    <t>0909232048</t>
  </si>
  <si>
    <t>Quyết định tam ngừng học - Ngày 10/01/2024</t>
  </si>
  <si>
    <t>Phạm Lê Đức Anh</t>
  </si>
  <si>
    <t>040205010028</t>
  </si>
  <si>
    <t>CỤC TRƯỞNG CỤC CẢNH SÁT QUẢN LÝ HÀNH CHÍNH VÈ TRẬT TỰ XÃ HỘI</t>
  </si>
  <si>
    <t>0325597353</t>
  </si>
  <si>
    <t>Phạm Đức Hùng 144/40/3 Khu Phố Thắng Lợi 2, Phạm Ngũ Lão, Phường Dĩ An, Thành phố Dĩ An, Bình dương</t>
  </si>
  <si>
    <t>Phạm Đức Hùng</t>
  </si>
  <si>
    <t>0911945616</t>
  </si>
  <si>
    <t>Lê Thị Tân</t>
  </si>
  <si>
    <t>0388703183</t>
  </si>
  <si>
    <t>Nguyễn Lê Phúc Bảo</t>
  </si>
  <si>
    <t>083205001057</t>
  </si>
  <si>
    <t>0886283571</t>
  </si>
  <si>
    <t>503, Ấp Bình Tiên  Bình Thành, Giồng Trôm, Bến Tre</t>
  </si>
  <si>
    <t>0886289226</t>
  </si>
  <si>
    <t>0843668081</t>
  </si>
  <si>
    <t>Lê Duy Bảo</t>
  </si>
  <si>
    <t>031205003361</t>
  </si>
  <si>
    <t>Cục Trưởng Cục Cảnh Sát Quản Lý Trật Tự Xã Hội</t>
  </si>
  <si>
    <t>0975386508</t>
  </si>
  <si>
    <t>240/23/19/7 tổ 49 khu phố 7 đường ht13 phường Hiệp Thành Q12</t>
  </si>
  <si>
    <t>Lê Xuân Khiêm</t>
  </si>
  <si>
    <t>0938105059</t>
  </si>
  <si>
    <t>Nguyễn Thị Thường</t>
  </si>
  <si>
    <t>0397791983</t>
  </si>
  <si>
    <t>Dương Văn Đông</t>
  </si>
  <si>
    <t>042205007150</t>
  </si>
  <si>
    <t>Thị trấn easúp, huyện easúp, đắk lắk</t>
  </si>
  <si>
    <t>0949281319</t>
  </si>
  <si>
    <t>Cho mẹ lê thị hiền ,442/29/26 ymoan , thành phố buôn ma thuật, tỉnh đăk lăk,</t>
  </si>
  <si>
    <t>Lê thị hiền</t>
  </si>
  <si>
    <t>0962101275</t>
  </si>
  <si>
    <t>Nguyễn Lê Hà</t>
  </si>
  <si>
    <t>052205007478</t>
  </si>
  <si>
    <t>0815223045</t>
  </si>
  <si>
    <t>Thôn Định Trị, xã Vĩnh Hảo, huyện Vĩnh Thạnh, tỉnh Bình Định</t>
  </si>
  <si>
    <t>07044754404</t>
  </si>
  <si>
    <t>Ngô Thị Mỹ Lệ</t>
  </si>
  <si>
    <t>0935210054</t>
  </si>
  <si>
    <t>Hà Nguyễn Xuân Hạ</t>
  </si>
  <si>
    <t>060305005743</t>
  </si>
  <si>
    <t>0834952845</t>
  </si>
  <si>
    <t>Mẹ ở Bình Thuận</t>
  </si>
  <si>
    <t>0937416377</t>
  </si>
  <si>
    <t>0327027325</t>
  </si>
  <si>
    <t>Trần Quốc Hiện</t>
  </si>
  <si>
    <t>096205011416</t>
  </si>
  <si>
    <t>Ấp Xóm Sở,Xã Hồ Thị Kỷ,Huyện Thới Bình,Tỉnh Cà Mau</t>
  </si>
  <si>
    <t>0848222381</t>
  </si>
  <si>
    <t>Trần Quốc Chuẩn</t>
  </si>
  <si>
    <t>0838132268</t>
  </si>
  <si>
    <t>Nguyễn Kim Hiên</t>
  </si>
  <si>
    <t>0858828039</t>
  </si>
  <si>
    <t>Phạm Nguyễn Phúc Hưng</t>
  </si>
  <si>
    <t>040205012381</t>
  </si>
  <si>
    <t>0945814280</t>
  </si>
  <si>
    <t>Mẹ: Nguyễn Thị Hiến, SN 14/7 TL 827, phường 7, TP Tân An, tỉnh Long An (0944814280)</t>
  </si>
  <si>
    <t>Phạm Hồng Thắng</t>
  </si>
  <si>
    <t>0918617329</t>
  </si>
  <si>
    <t>Nguyễn Thị Hiến</t>
  </si>
  <si>
    <t>0944814280</t>
  </si>
  <si>
    <t>Nguyễn Võ Bảo Khang</t>
  </si>
  <si>
    <t>082205005652</t>
  </si>
  <si>
    <t>Thị xã Gò Công,Tiền Giang</t>
  </si>
  <si>
    <t>0356066900</t>
  </si>
  <si>
    <t>Ấp Sơn Qui B,Xã Tân Trung,Thị Xã Gò Công, Tỉnh Tiền Giang,0389193949,Võ Thị Thanh Khiết</t>
  </si>
  <si>
    <t>Nguyễn Kim Ngọc Quốc Bảo</t>
  </si>
  <si>
    <t>0399999196</t>
  </si>
  <si>
    <t>Võ Thị Thanh Khiết</t>
  </si>
  <si>
    <t>0389193949</t>
  </si>
  <si>
    <t>Hồng Phú Kiên</t>
  </si>
  <si>
    <t>091205007632</t>
  </si>
  <si>
    <t>0832237327</t>
  </si>
  <si>
    <t>Mẹ( Nguyễn Thị Trang Nhung),Khu Phố 2, Thị Trấn Thứ Ba, An Biên, Kiên Giang</t>
  </si>
  <si>
    <t>Hồng Quốc Việt</t>
  </si>
  <si>
    <t>0853125126</t>
  </si>
  <si>
    <t>Nguyễn Thị Trang Nhung</t>
  </si>
  <si>
    <t>Nguyễn Doãn Tuấn Kiệt</t>
  </si>
  <si>
    <t>066205004567</t>
  </si>
  <si>
    <t>0854619899</t>
  </si>
  <si>
    <t>Phòng Kĩ thuật và An toàn Công ty Thủy điện Buôn Kuốp, Số 22 Mai Xuân Thưởng, phường Thành Nhất, thành phố Buôn Ma Thuột, tỉnh Đắk Lắk.</t>
  </si>
  <si>
    <t>Nguyễn Doãn Ngôn</t>
  </si>
  <si>
    <t>0963460999</t>
  </si>
  <si>
    <t>0963299900</t>
  </si>
  <si>
    <t>Nguyễn Anh Kiệt</t>
  </si>
  <si>
    <t>060205001808</t>
  </si>
  <si>
    <t>0886883007</t>
  </si>
  <si>
    <t>Nguyễn Anh Khoa, 30 Đào Duy Tùng, Thành phố Phan Thiết, Tỉnh Bình Thuận</t>
  </si>
  <si>
    <t>0913883997</t>
  </si>
  <si>
    <t>Ngô Thị Thu Thủy</t>
  </si>
  <si>
    <t>0988293151</t>
  </si>
  <si>
    <t>Quyết định tam ngừng học - Ngày 26/07/2024</t>
  </si>
  <si>
    <t>Dương Văn Nghiệp</t>
  </si>
  <si>
    <t>052205009669</t>
  </si>
  <si>
    <t>0394027254</t>
  </si>
  <si>
    <t>Thôn trung an xã cát minh huyện phù cát tỉnh bình định</t>
  </si>
  <si>
    <t>DƯƠNG QUANG TÂM</t>
  </si>
  <si>
    <t>0394919553</t>
  </si>
  <si>
    <t>Nguyễn Thị Sửu</t>
  </si>
  <si>
    <t>0364118784</t>
  </si>
  <si>
    <t>Nguyễn Hoàng Bảo Ngọc</t>
  </si>
  <si>
    <t>080305007511</t>
  </si>
  <si>
    <t>0345502196</t>
  </si>
  <si>
    <t>Nguyễn Văn Long
Sđt: 0949057787
Địa chỉ: ấp Sậy Giăng xã Vĩnh Trị huyện Vĩnh Hưng tỉnh Long An</t>
  </si>
  <si>
    <t>NGUYỄN VĂN LONG</t>
  </si>
  <si>
    <t>0949057787</t>
  </si>
  <si>
    <t>NGUYỄN THỊ THANH NHÀN</t>
  </si>
  <si>
    <t>0346205649</t>
  </si>
  <si>
    <t>Hà Hoàng Đức Phát</t>
  </si>
  <si>
    <t>074205006836</t>
  </si>
  <si>
    <t>Cục Cảnh sát Quản lý hành chính về trật tự xã hội</t>
  </si>
  <si>
    <t>0384675623</t>
  </si>
  <si>
    <t>Hà Long Giang, Tổ 5, ấp Rạch Đá, xã Định Thành, huyện Dầu Tiếng, tỉnh Bình Dương</t>
  </si>
  <si>
    <t>Hà Thanh Lam</t>
  </si>
  <si>
    <t>0977610005</t>
  </si>
  <si>
    <t>Hoàng Thị Ngân</t>
  </si>
  <si>
    <t>Võ Hồng Phúc</t>
  </si>
  <si>
    <t>083205010842</t>
  </si>
  <si>
    <t>Cục công an</t>
  </si>
  <si>
    <t>0392910705</t>
  </si>
  <si>
    <t>409 ấp Phú thuận xã thuận điền giồng trôm bến tre  Cho ông ngoại</t>
  </si>
  <si>
    <t>Võ Văn Nên</t>
  </si>
  <si>
    <t>0979287148</t>
  </si>
  <si>
    <t>Trần Thị Thu Hồng</t>
  </si>
  <si>
    <t>0979287533</t>
  </si>
  <si>
    <t>Quyết định thôi học - Ngày 12/07/2024</t>
  </si>
  <si>
    <t>Trần Viết Trà Tâm</t>
  </si>
  <si>
    <t>075205024643</t>
  </si>
  <si>
    <t>0395000165</t>
  </si>
  <si>
    <t>mẹ, 1241/82, KP6 Tân Tiến, Thành phố Biên Hòa - Đồng Nai</t>
  </si>
  <si>
    <t>Trần Hoàng Giang</t>
  </si>
  <si>
    <t>Trà Thị Mỹ Ê</t>
  </si>
  <si>
    <t>0913932686</t>
  </si>
  <si>
    <t>Nguyễn Thanh Tân</t>
  </si>
  <si>
    <t>080205008558</t>
  </si>
  <si>
    <t>Huyện Thạnh Hóa-Tỉnh Long An</t>
  </si>
  <si>
    <t>0867633441</t>
  </si>
  <si>
    <t>Nguyễn Thanh Tâm,0398285462,ấp 5 ,Tân Tây, Thạnh Hóa, Long An-
Nguyễn Thị Thanh Xuân,0977791849,ấp 5, Tân Tây,Thạnh Hóa ,Long an</t>
  </si>
  <si>
    <t>0398285462</t>
  </si>
  <si>
    <t>0977791849</t>
  </si>
  <si>
    <t>Nguyễn Minh Thắng</t>
  </si>
  <si>
    <t>072205000878</t>
  </si>
  <si>
    <t>Cục Cảnh sat QLHC về trật tự xã hội</t>
  </si>
  <si>
    <t>0385096464</t>
  </si>
  <si>
    <t>Bố : Nguyễn Văn Thức, điện thoại 0989006806, địa chỉ : 1/2 hẻm 49, đường CMT8, KP6, P3, TP.TN, tỉnh TN</t>
  </si>
  <si>
    <t>Nguyễn Văn Thức</t>
  </si>
  <si>
    <t>0989006806</t>
  </si>
  <si>
    <t>0985742350</t>
  </si>
  <si>
    <t>082305002253</t>
  </si>
  <si>
    <t>0327678643</t>
  </si>
  <si>
    <t>Nguyễn Thị Thanh Thảo- 19 Bình An, Đăng Hưng Phước, Chợ Gạo, Tiền Giang</t>
  </si>
  <si>
    <t>0976361797</t>
  </si>
  <si>
    <t>0967745428</t>
  </si>
  <si>
    <t>Nguyễn Thị Thùy Trân</t>
  </si>
  <si>
    <t>082305002605</t>
  </si>
  <si>
    <t>Cục cảnh sát QUản lý hành chính về trật tự xã hội</t>
  </si>
  <si>
    <t>0858415393</t>
  </si>
  <si>
    <t>Lê Thị Mỹ Phượng, 60A Phước Thiện khu phố 4 phường 2 Thị xã Gò Công Tiền Giang</t>
  </si>
  <si>
    <t>Nguyễn Hữu Toàn</t>
  </si>
  <si>
    <t>0915830362</t>
  </si>
  <si>
    <t>Lê Thị Mỹ Phượng</t>
  </si>
  <si>
    <t>0948852701</t>
  </si>
  <si>
    <t>Phạm Phan Thanh Trang</t>
  </si>
  <si>
    <t>079305001807</t>
  </si>
  <si>
    <t>Quận 12, Thành phố Hồ Chí Minh</t>
  </si>
  <si>
    <t>0921652697</t>
  </si>
  <si>
    <t>112/4R , Tân Thới Nhất 11, Phường Tân Thới Nhất, Quận 12, Thành phố Hồ Chí Minh</t>
  </si>
  <si>
    <t>Phạm Văn Sanh</t>
  </si>
  <si>
    <t>0918741973</t>
  </si>
  <si>
    <t>Phan Thị Gái</t>
  </si>
  <si>
    <t>0856557622</t>
  </si>
  <si>
    <t>Quyết định thôi học - Ngày 08/10/2024</t>
  </si>
  <si>
    <t>072205003063</t>
  </si>
  <si>
    <t>0388568293</t>
  </si>
  <si>
    <t>Nguyễn Minh Trí, Ninh Thuận, Bàu Năng, Dương Minh Châu, Tây Ninh</t>
  </si>
  <si>
    <t>Võ Thị Lệ Quyền</t>
  </si>
  <si>
    <t>0389049011</t>
  </si>
  <si>
    <t>Trần Quốc Trung</t>
  </si>
  <si>
    <t>089205003116</t>
  </si>
  <si>
    <t>0835111944</t>
  </si>
  <si>
    <t>Tổ 2, khóm 1, phường Chi Lăng, thị xã Tịnh Biên, Tỉnh An Giang</t>
  </si>
  <si>
    <t>0918594816</t>
  </si>
  <si>
    <t>Huỳnh Kim Thắm</t>
  </si>
  <si>
    <t>0982622964</t>
  </si>
  <si>
    <t>Nguyễn Trần Quang Trường</t>
  </si>
  <si>
    <t>060205013641</t>
  </si>
  <si>
    <t>bộ công an</t>
  </si>
  <si>
    <t>0986295476</t>
  </si>
  <si>
    <t>85 thôn dân thuận, xã hàm thạnh, huyện hàm thuận nam ,tỉnh bình thuân</t>
  </si>
  <si>
    <t>Nguyễn Trần Quang Sơn</t>
  </si>
  <si>
    <t>0967767811</t>
  </si>
  <si>
    <t>Lê Thanh Tùng</t>
  </si>
  <si>
    <t>060205010007</t>
  </si>
  <si>
    <t>0338503291</t>
  </si>
  <si>
    <t>Cho cha mẹ ởxóm 2, thôn Ninh Thuận, Xã Hàm Chính, Huyện Hàm Thuận Bắc, Bình Thuận</t>
  </si>
  <si>
    <t>Lê Thành Tâm</t>
  </si>
  <si>
    <t>0367385921</t>
  </si>
  <si>
    <t>Hồ Thị Như Nga</t>
  </si>
  <si>
    <t>0941299549</t>
  </si>
  <si>
    <t>Mai Thúc Việt</t>
  </si>
  <si>
    <t>056205004590</t>
  </si>
  <si>
    <t>0867781530</t>
  </si>
  <si>
    <t>Trường Đại Học Thủy Lợi</t>
  </si>
  <si>
    <t>Mai Xuân Văn</t>
  </si>
  <si>
    <t>0787655932</t>
  </si>
  <si>
    <t>Nguyễn Thị Hồng Liên</t>
  </si>
  <si>
    <t>0349201589</t>
  </si>
  <si>
    <t>Phan Ngọc Khánh An</t>
  </si>
  <si>
    <t>075305013020</t>
  </si>
  <si>
    <t>0933773452</t>
  </si>
  <si>
    <t>Ông bà Phan Trọng Nguyên và Đỗ Phương Thảo, Số 33/ Tổ 13/ Đường Hai Bà Trưng, Khu Phước Hải, Thị trấn Long Thành, Huyện Long Thành, Đồng Nai</t>
  </si>
  <si>
    <t>Phan Trọng Nguyên</t>
  </si>
  <si>
    <t>0918232139</t>
  </si>
  <si>
    <t>Đỗ Phương Thảo</t>
  </si>
  <si>
    <t>0933140388</t>
  </si>
  <si>
    <t>S26-65CNTT</t>
  </si>
  <si>
    <t>Võ Trường An</t>
  </si>
  <si>
    <t>052205000101</t>
  </si>
  <si>
    <t>Cục trưởng cảnh sát quản lý hành chinh về trật tự xã hội</t>
  </si>
  <si>
    <t>0764795857</t>
  </si>
  <si>
    <t>68/32/40, Trần Thị Cờ, Tổ 5, KP5, P. Thới An, Q. 12, TP. HCM</t>
  </si>
  <si>
    <t>0901692858</t>
  </si>
  <si>
    <t>0901692657</t>
  </si>
  <si>
    <t>075205009633</t>
  </si>
  <si>
    <t>Xuân Tây, Cẩm Mỹ, Đồng Nai</t>
  </si>
  <si>
    <t>0374937785</t>
  </si>
  <si>
    <t>Lê Thị Hoài, 0978291355</t>
  </si>
  <si>
    <t>Nguyễn Văn Xá</t>
  </si>
  <si>
    <t>0369726743</t>
  </si>
  <si>
    <t>Lê Thị Hoài</t>
  </si>
  <si>
    <t>0978291355</t>
  </si>
  <si>
    <t>Phan Như Bảo</t>
  </si>
  <si>
    <t>051203001951</t>
  </si>
  <si>
    <t>công an Bình Sơn</t>
  </si>
  <si>
    <t>0336040785</t>
  </si>
  <si>
    <t>Phan Thanh Vĩnh</t>
  </si>
  <si>
    <t>0869834527</t>
  </si>
  <si>
    <t>079205010057</t>
  </si>
  <si>
    <t>CỤC TRƯỞNG CỤC CẢNH SÁT VỀ TRẬT TỰ XÃ HỘI</t>
  </si>
  <si>
    <t>0933910262</t>
  </si>
  <si>
    <t>10/3A ,Ấp 4, Nhị Bình, Hóc Môn, TP.HCM</t>
  </si>
  <si>
    <t>0932389514</t>
  </si>
  <si>
    <t>Trần Ngọc Tố Mai</t>
  </si>
  <si>
    <t>0909346441</t>
  </si>
  <si>
    <t>089205002358</t>
  </si>
  <si>
    <t>0372797300</t>
  </si>
  <si>
    <t>Nguyễn Thanh Nhàn, 532 tổ 14 ấp Mỹ Hòa B xã Mỹ Hội Đông, Huyện Chợ Mới - An Giang</t>
  </si>
  <si>
    <t>0984474385</t>
  </si>
  <si>
    <t>Lê Thị Ngọc Thơ</t>
  </si>
  <si>
    <t>0332261840</t>
  </si>
  <si>
    <t>Mai Văn Công</t>
  </si>
  <si>
    <t>064205008471</t>
  </si>
  <si>
    <t>0338272762</t>
  </si>
  <si>
    <t>Làng Tpôn, xã Chơ Glong, huyện Kông Chro, tỉnh Gia Lai</t>
  </si>
  <si>
    <t>Mai Văn Thành</t>
  </si>
  <si>
    <t>0393352549</t>
  </si>
  <si>
    <t>Mai Thị Thu Phương</t>
  </si>
  <si>
    <t>0326780127</t>
  </si>
  <si>
    <t xml:space="preserve">Quyết định tam ngừng học - Ngày 28/02/2024; Quyết định thôi học - Ngày 30/09/2024; </t>
  </si>
  <si>
    <t>Nguyễn Tuấn Đức</t>
  </si>
  <si>
    <t>017204000080</t>
  </si>
  <si>
    <t>0385661465</t>
  </si>
  <si>
    <t>18 Nguyễn An, phường Thạnh Mỹ Lợi, TP Thủ Đức, TPHCM</t>
  </si>
  <si>
    <t>0985680025</t>
  </si>
  <si>
    <t>0385933126</t>
  </si>
  <si>
    <t>Hứa Khánh Duy</t>
  </si>
  <si>
    <t>096205007490</t>
  </si>
  <si>
    <t>Cục trưởng Cục Cảnh sát quản lí hành chính về trật tự xã hội</t>
  </si>
  <si>
    <t>0828986344</t>
  </si>
  <si>
    <t>Hứa Hoài Hận, ấp Hàng Còng, xã Tạ An Khương, huyện Đầm Dơi, tỉnh Cà Mau</t>
  </si>
  <si>
    <t>0328037542</t>
  </si>
  <si>
    <t>Nguyễn Ngọc Châu Giang</t>
  </si>
  <si>
    <t>058305001276</t>
  </si>
  <si>
    <t>0335298780</t>
  </si>
  <si>
    <t>Rag lai</t>
  </si>
  <si>
    <t>Cao Thị Thanh</t>
  </si>
  <si>
    <t>Nguyễn Lâm Huân</t>
  </si>
  <si>
    <t>0834083682</t>
  </si>
  <si>
    <t>0813162655</t>
  </si>
  <si>
    <t>Trần Nguyễn Diễm Hạnh</t>
  </si>
  <si>
    <t>079305013483</t>
  </si>
  <si>
    <t>0762723847</t>
  </si>
  <si>
    <t>60/7A, ấp Tiền Lân 1, xã Bà Điểm, tổ 14, đường Tiền Lân 15, huyện Hóc Môn, thành phố Hồ Chí Minh</t>
  </si>
  <si>
    <t>TRẦN CÔNG HÂN</t>
  </si>
  <si>
    <t>0913727302</t>
  </si>
  <si>
    <t>NGUYỄN THỊ TUYẾT</t>
  </si>
  <si>
    <t>0785237571</t>
  </si>
  <si>
    <t>Phùng Mạnh Hùng</t>
  </si>
  <si>
    <t>026203002911</t>
  </si>
  <si>
    <t>0965329472</t>
  </si>
  <si>
    <t>113/11/72/9 đường đông bắc, phường tân chánh hiệp, quận 12, TPHCM</t>
  </si>
  <si>
    <t>Phùng Văn Hải</t>
  </si>
  <si>
    <t>0986687264</t>
  </si>
  <si>
    <t>Hạ Thị Hoà</t>
  </si>
  <si>
    <t>0387756932</t>
  </si>
  <si>
    <t>Đỗ Xuân Hương</t>
  </si>
  <si>
    <t>054305000380</t>
  </si>
  <si>
    <t>Cục Trưởng Cục Cảnh Sát Quản Lý Hành Chính về Trật Tự xã hội</t>
  </si>
  <si>
    <t>0935671591</t>
  </si>
  <si>
    <t>Khu phố 4, Phường Hòa Vinh, Thị xã Đông Hòa, Tỉnh Phú Yên</t>
  </si>
  <si>
    <t>Đỗ Ngọc Khoa</t>
  </si>
  <si>
    <t>Nguyễn Xuân Đoàn Khuê</t>
  </si>
  <si>
    <t>024205000168</t>
  </si>
  <si>
    <t>0707697504</t>
  </si>
  <si>
    <t>ÔNG NGUYỄN XUÂN KHƯƠNG - 119/21/10 TỔ 3 KP1 P.HIỆP THÀNH QUẬN 12 TP.HCM</t>
  </si>
  <si>
    <t>NGUYỄN XUÂN KHƯƠNG</t>
  </si>
  <si>
    <t>0909335289</t>
  </si>
  <si>
    <t>PHAN THỊ HÒA</t>
  </si>
  <si>
    <t>0865487683</t>
  </si>
  <si>
    <t>Lê Thị Linh</t>
  </si>
  <si>
    <t>038305014307</t>
  </si>
  <si>
    <t>Công an Thị Trấn Triệu Sơn</t>
  </si>
  <si>
    <t>0944515675</t>
  </si>
  <si>
    <t>Lê Thị Linh, 27 Trịnh Thì Tế, Tổ dân phố Tân Dân, Thị Trấn Triệu Sơn, Huyện Triệu Sơn, Tỉnh Thanh Hoá</t>
  </si>
  <si>
    <t>Lê Kim Quảng</t>
  </si>
  <si>
    <t>0913901862</t>
  </si>
  <si>
    <t>Trịnh Thị Oanh</t>
  </si>
  <si>
    <t>0343885062</t>
  </si>
  <si>
    <t>Cao Thị Ngọc Luyến</t>
  </si>
  <si>
    <t>094305012213</t>
  </si>
  <si>
    <t>0915951548</t>
  </si>
  <si>
    <t>Phạm Thị Kim Liên ấp Rừng Sến, Mỹ Hạnh Bắc, Đức Hoà, Long An</t>
  </si>
  <si>
    <t>Cao Văn Tuấn</t>
  </si>
  <si>
    <t>0783989332</t>
  </si>
  <si>
    <t>0774339007</t>
  </si>
  <si>
    <t>Trần Duy Mạnh</t>
  </si>
  <si>
    <t>066205007640</t>
  </si>
  <si>
    <t>cục quản lý hành chính về trật tự xã hội</t>
  </si>
  <si>
    <t>0844924928</t>
  </si>
  <si>
    <t>47 thôn 1, Thị Trấn Ea Súp ,Huyện Ea Súp,Tỉnh Đắk Lắk</t>
  </si>
  <si>
    <t>Trần Duy Dũng</t>
  </si>
  <si>
    <t>0905254700</t>
  </si>
  <si>
    <t>0948600748</t>
  </si>
  <si>
    <t>Quyết định thôi học - Ngày 11/12/2024</t>
  </si>
  <si>
    <t>Nguyễn Tuấn Minh</t>
  </si>
  <si>
    <t>068205009904</t>
  </si>
  <si>
    <t>TP. Đà Lạt</t>
  </si>
  <si>
    <t>0834717594</t>
  </si>
  <si>
    <t>126A Phước Thành, TP. Đà Lạt, tỉnh Lâm Đồng</t>
  </si>
  <si>
    <t>Ngô Thị Bích Thủy</t>
  </si>
  <si>
    <t>0835518867</t>
  </si>
  <si>
    <t>Chu Văn Nam</t>
  </si>
  <si>
    <t>001203042337</t>
  </si>
  <si>
    <t>0366710029</t>
  </si>
  <si>
    <t>111/13 Trần văn dư Phường 13</t>
  </si>
  <si>
    <t>Chu Văn Đông</t>
  </si>
  <si>
    <t>Nguyễn Thị Dâng</t>
  </si>
  <si>
    <t>0984846120</t>
  </si>
  <si>
    <t>Nguyễn Thị Yến Ngọc</t>
  </si>
  <si>
    <t>079305007748</t>
  </si>
  <si>
    <t>0834866398</t>
  </si>
  <si>
    <t>22/1/2, tỉnh lộ 15, tổ 29, ấp Phú Thuận, xã Phú Hòa Đông, huyện Củ Chi, Thành Phố Hồ Chí Minh</t>
  </si>
  <si>
    <t>Nguyễn Văn Phải</t>
  </si>
  <si>
    <t>0768645674</t>
  </si>
  <si>
    <t>Huỳnh Thị Hóa</t>
  </si>
  <si>
    <t>0933448781</t>
  </si>
  <si>
    <t>060305008694</t>
  </si>
  <si>
    <t>0384019345</t>
  </si>
  <si>
    <t>Nguyễn Thị Tuyết Nhung 41B đường 1A, phường An Lạc A, Quận Bình Tân</t>
  </si>
  <si>
    <t>Nguyễn Thị Kim Huệ</t>
  </si>
  <si>
    <t>0343343368</t>
  </si>
  <si>
    <t>Trần Tất Phát</t>
  </si>
  <si>
    <t>079205004224</t>
  </si>
  <si>
    <t>0903824194</t>
  </si>
  <si>
    <t>48/37 Đường Lê Ngã - Phường Phú Trung - Quận Tân Phú - Tp. Hồ Chí Minh</t>
  </si>
  <si>
    <t>Trần Tất Hoàng</t>
  </si>
  <si>
    <t>Phạm Thị Hết</t>
  </si>
  <si>
    <t>Văn Phước Nhật Phi</t>
  </si>
  <si>
    <t>091205016360</t>
  </si>
  <si>
    <t>0986288905</t>
  </si>
  <si>
    <t>Mẹ ở Ấp Đồng Giữa, Xã Nam Thái, Huyện An Biên, Tỉnh Kiên Giang</t>
  </si>
  <si>
    <t>Văn Phước Tùng</t>
  </si>
  <si>
    <t>0843425515</t>
  </si>
  <si>
    <t>Trần Ngọc Hà</t>
  </si>
  <si>
    <t>0345595948</t>
  </si>
  <si>
    <t>Phùng Trí Quân</t>
  </si>
  <si>
    <t>079205037659</t>
  </si>
  <si>
    <t>0794206334</t>
  </si>
  <si>
    <t>20/20 Nguyễn Trường Tộ,P.13,Q.4 - TP.HCM</t>
  </si>
  <si>
    <t>Phùng Quang Hùng</t>
  </si>
  <si>
    <t>0908131336</t>
  </si>
  <si>
    <t>0917569099</t>
  </si>
  <si>
    <t>Trần Minh Quân</t>
  </si>
  <si>
    <t>080205003337</t>
  </si>
  <si>
    <t>0928716809</t>
  </si>
  <si>
    <t>490 ấp 7 xã Phước Đông huyện Cần Đước tỉnh Long An</t>
  </si>
  <si>
    <t>0394455136</t>
  </si>
  <si>
    <t>0348410739</t>
  </si>
  <si>
    <t>Lục Duy Quang</t>
  </si>
  <si>
    <t>052204001090</t>
  </si>
  <si>
    <t>ĐAK LAK</t>
  </si>
  <si>
    <t>0362473439</t>
  </si>
  <si>
    <t>Thôn 1- tân hoà- buôn đôn - đak lak</t>
  </si>
  <si>
    <t>Lục văn xuân</t>
  </si>
  <si>
    <t>0981210947</t>
  </si>
  <si>
    <t>Đào thị hoa</t>
  </si>
  <si>
    <t>0376660720</t>
  </si>
  <si>
    <t>Nguyễn Tăng Gia Quý</t>
  </si>
  <si>
    <t>051205000088</t>
  </si>
  <si>
    <t>0984849654</t>
  </si>
  <si>
    <t>21/7B ấp 4 xã Xuân Thới Sơn huyện Hóc Môn thành phố Hồ Chí Minh</t>
  </si>
  <si>
    <t>0982424644</t>
  </si>
  <si>
    <t>Trịnh Thị Diệp Loan</t>
  </si>
  <si>
    <t>0377829954</t>
  </si>
  <si>
    <t>Nguyễn Cao Thái Sang</t>
  </si>
  <si>
    <t>082205007538</t>
  </si>
  <si>
    <t>0939938972</t>
  </si>
  <si>
    <t>670 ấp 2 xã đạo thạnh, mỹ tho, tiền giang, thành phố mỹ tho, tiền giang</t>
  </si>
  <si>
    <t>Nguyễn Thanh Phong</t>
  </si>
  <si>
    <t>0943110713</t>
  </si>
  <si>
    <t>Cao Thị Phương Duyên</t>
  </si>
  <si>
    <t>Quyết định thôi học - Ngày 12/08/2024</t>
  </si>
  <si>
    <t>Vi Thị Sen</t>
  </si>
  <si>
    <t>075305018135</t>
  </si>
  <si>
    <t>0812911303</t>
  </si>
  <si>
    <t>Mẹ; Tổ 2, Ấp La Hoa, Xuân Đông, Cẩm Mỹ , Đồng Nai</t>
  </si>
  <si>
    <t>Vi Văn Biên</t>
  </si>
  <si>
    <t>Nông Thị Sính</t>
  </si>
  <si>
    <t>0367329542</t>
  </si>
  <si>
    <t>Lê Trí Thiện</t>
  </si>
  <si>
    <t>089204017390</t>
  </si>
  <si>
    <t>0942334470</t>
  </si>
  <si>
    <t>171, Ấp Hậu Thành, Xã Tân Dương, Huyện Lai Vung, Tỉnh Đồng Tháp</t>
  </si>
  <si>
    <t>Lê Thị Mau</t>
  </si>
  <si>
    <t>0946397940</t>
  </si>
  <si>
    <t>060205009628</t>
  </si>
  <si>
    <t>0989940925</t>
  </si>
  <si>
    <t>Số 4, tổ 9, Khu phố 1, Thị trấn Ma Lâm, Hàm Thuận Bắc, Bình Thuận</t>
  </si>
  <si>
    <t>Nguyễn Thị Thương</t>
  </si>
  <si>
    <t>0329799540</t>
  </si>
  <si>
    <t>Lê Văn Tính</t>
  </si>
  <si>
    <t>077205012798</t>
  </si>
  <si>
    <t>0784207531</t>
  </si>
  <si>
    <t>Cho Nguyễn Thị Son, ở Đất Đỏ , tỉnh Bà Rịa Vũng Tàu</t>
  </si>
  <si>
    <t>Nguyễn Thị Son</t>
  </si>
  <si>
    <t>0937844726</t>
  </si>
  <si>
    <t>Lê Nhật Trường</t>
  </si>
  <si>
    <t>077205009740</t>
  </si>
  <si>
    <t>0937236022</t>
  </si>
  <si>
    <t>Cho Đỗ Thị Minh Trang, Số 32/ ấp đồng trung/ xã an nhứt huyện long điền tỉnh BRVT</t>
  </si>
  <si>
    <t>Lê Ngọc Điệp</t>
  </si>
  <si>
    <t>0938323483</t>
  </si>
  <si>
    <t>Đỗ Thị Minh Trang</t>
  </si>
  <si>
    <t>0826781735</t>
  </si>
  <si>
    <t>Nguyễn Huỳnh Anh Tuấn</t>
  </si>
  <si>
    <t>079205011830</t>
  </si>
  <si>
    <t>0909417411</t>
  </si>
  <si>
    <t>Nguyễn Huỳnh Anh Tuấn, 15/18/09 đường 12, kp Tam Đa, P.Trường Thạnh,TP Thủ Đức,TPHCM</t>
  </si>
  <si>
    <t>Nguyễn Thanh Tú</t>
  </si>
  <si>
    <t>0988574402</t>
  </si>
  <si>
    <t>Huỳnh Sao Thị Mỹ Cang</t>
  </si>
  <si>
    <t>0784502008</t>
  </si>
  <si>
    <t>Đặng Anh Tường</t>
  </si>
  <si>
    <t>060205006448</t>
  </si>
  <si>
    <t>cục trưởng cục cảnh sát qlhc về trật tự xã hội</t>
  </si>
  <si>
    <t>0335847674</t>
  </si>
  <si>
    <t>cho mẹ , văn phong mương mán hàm thuận nam bình thuận</t>
  </si>
  <si>
    <t>Đặng Thanh Châu</t>
  </si>
  <si>
    <t>0866280238</t>
  </si>
  <si>
    <t>Lương Thị Hiền</t>
  </si>
  <si>
    <t>0856752826</t>
  </si>
  <si>
    <t>054205002585</t>
  </si>
  <si>
    <t>Cục cảnh sát và quản lý hành chính về trật tự xã hội</t>
  </si>
  <si>
    <t>0779524174</t>
  </si>
  <si>
    <t>94 Nguyễn Anh Hào, Khu Phố 1, Phường Phú Lâm, Thành phố Tuy Hòa, Tỉnh Phú Yên, Thành phố Tuy Hòa, Phú Yên</t>
  </si>
  <si>
    <t>Nguyễn Ngưu</t>
  </si>
  <si>
    <t>0976674398</t>
  </si>
  <si>
    <t>0775464462</t>
  </si>
  <si>
    <t>Nguyễn Tinh Anh</t>
  </si>
  <si>
    <t>082205011025</t>
  </si>
  <si>
    <t>0365823269</t>
  </si>
  <si>
    <t>0365823269 (bản thân) 233/19 khu phố 1 phường 4 thị xã Cai Lậy tỉnh Tiền Giang</t>
  </si>
  <si>
    <t>0838650939</t>
  </si>
  <si>
    <t>Nguyễn Thị Quế Trâm</t>
  </si>
  <si>
    <t>0394123292</t>
  </si>
  <si>
    <t>Võ Hoàng Bảo</t>
  </si>
  <si>
    <t>083205001262</t>
  </si>
  <si>
    <t>0839097149</t>
  </si>
  <si>
    <t>(Cho Mẹ ) 59A Nguyễn Văn Linh, Phường Xuân An, Thành phố Phan Thiết, Bình Thuận</t>
  </si>
  <si>
    <t>Võ Minh Quang</t>
  </si>
  <si>
    <t>0948398149</t>
  </si>
  <si>
    <t>0945825113</t>
  </si>
  <si>
    <t>Nguyễn Dương Hoàng Bảo</t>
  </si>
  <si>
    <t>087205010270</t>
  </si>
  <si>
    <t>0775830071</t>
  </si>
  <si>
    <t>Ấp 1 xã Tân Nghĩa huyện Cao Lãnh tỉnh Đồng Tháp</t>
  </si>
  <si>
    <t>Nguyễn Hoàng Lưu</t>
  </si>
  <si>
    <t>0972716707</t>
  </si>
  <si>
    <t>Dương Thị Thà</t>
  </si>
  <si>
    <t>0364443384</t>
  </si>
  <si>
    <t>Nguyễn Lê Chí Cường</t>
  </si>
  <si>
    <t>054205002322</t>
  </si>
  <si>
    <t>0385119547</t>
  </si>
  <si>
    <t>Lê Thị Biết Quý sdt 0796 659 882 thôn mỹ xuân 1 xã hoà thịnh tây hoà phú yên</t>
  </si>
  <si>
    <t>Nguyễn Văn Chi</t>
  </si>
  <si>
    <t>0796 659 882</t>
  </si>
  <si>
    <t>Lê Thị Biết Quý</t>
  </si>
  <si>
    <t>Nguyễn Hoàng Tấn Đạt</t>
  </si>
  <si>
    <t>066205009802</t>
  </si>
  <si>
    <t>Phường Khánh Xuân</t>
  </si>
  <si>
    <t>0822271471</t>
  </si>
  <si>
    <t>Mẹ - Tỉnh Daklak</t>
  </si>
  <si>
    <t>0769401838</t>
  </si>
  <si>
    <t>Hoàng Thụy Ngọc Lan</t>
  </si>
  <si>
    <t>0377672726</t>
  </si>
  <si>
    <t>Nguyễn Minh Đức</t>
  </si>
  <si>
    <t>064205005257</t>
  </si>
  <si>
    <t>Công an huyện krong pa</t>
  </si>
  <si>
    <t>0367225236</t>
  </si>
  <si>
    <t>NGUYỄN MINH ĐỨC, 0367225236, Số nhà 118 Thống nhất, Thị trấn Phú Túc (trước 04/6/2021) - Huyện Krông Pa - Gia Lai</t>
  </si>
  <si>
    <t>0903864956</t>
  </si>
  <si>
    <t>0345602313</t>
  </si>
  <si>
    <t>Quyết định thôi học - Ngày 16/12/2025</t>
  </si>
  <si>
    <t>Nguyễn Ngọc Lâm Duy</t>
  </si>
  <si>
    <t>062205005928</t>
  </si>
  <si>
    <t>0329755924</t>
  </si>
  <si>
    <t>Phan Thị Mỹ Lệ - Thôn Nhơn Khánh - Sa Nhơn - Sa Thầy - Kon Tum</t>
  </si>
  <si>
    <t>Nguyễn Tấn Khả</t>
  </si>
  <si>
    <t>0396772379</t>
  </si>
  <si>
    <t>Phan Thị Mỹ Lệ</t>
  </si>
  <si>
    <t>0347899056</t>
  </si>
  <si>
    <t>Trần Thanh Duy</t>
  </si>
  <si>
    <t>070205005496</t>
  </si>
  <si>
    <t>0328532952</t>
  </si>
  <si>
    <t>Xã Đức Hạnh, Huyện Bù Gia Mập, Bình Phước</t>
  </si>
  <si>
    <t>Lê Đỗ Trường Giang</t>
  </si>
  <si>
    <t>038203007205</t>
  </si>
  <si>
    <t>0333110360</t>
  </si>
  <si>
    <t>Đỗ Thị Lộc mẹ, Vũng Tàu</t>
  </si>
  <si>
    <t>Lê Đình Hưng</t>
  </si>
  <si>
    <t>Đỗ Thị Lộc</t>
  </si>
  <si>
    <t>0988698675</t>
  </si>
  <si>
    <t>Nguyễn Minh Hậu</t>
  </si>
  <si>
    <t>054205002375</t>
  </si>
  <si>
    <t>0945221382</t>
  </si>
  <si>
    <t>Kp phú thứ tt phú thứ tây hòa phú yên</t>
  </si>
  <si>
    <t>0935670639</t>
  </si>
  <si>
    <t>Phan thị thanh ý</t>
  </si>
  <si>
    <t>0932485107</t>
  </si>
  <si>
    <t>Phạm Ngọc Hiếu</t>
  </si>
  <si>
    <t>054205004245</t>
  </si>
  <si>
    <t>0782703275</t>
  </si>
  <si>
    <t>Khu Phố Phước Mỹ Thị Trấn Phú Thứ Tây Hòa Phú Yên</t>
  </si>
  <si>
    <t>Phạm Ngọc Hổ</t>
  </si>
  <si>
    <t>0393761118</t>
  </si>
  <si>
    <t>Nguyễn Huy Hoàng</t>
  </si>
  <si>
    <t>082205008100</t>
  </si>
  <si>
    <t>0348878119</t>
  </si>
  <si>
    <t>Ba, số nhà 10, ấp Tân Thuận A, xã Bình Đức, Châu Thành, Tiền Giang</t>
  </si>
  <si>
    <t>Nguyễn Văn Luật</t>
  </si>
  <si>
    <t>0907857287</t>
  </si>
  <si>
    <t>0703583255</t>
  </si>
  <si>
    <t>079204012974</t>
  </si>
  <si>
    <t>0792149591</t>
  </si>
  <si>
    <t>43B Đường 44, khu phố 1, Thành phố Thủ Đức - Tp. Hồ Chí Minh</t>
  </si>
  <si>
    <t>Nguyễn Trần Tuấn Huy</t>
  </si>
  <si>
    <t>077205000512</t>
  </si>
  <si>
    <t>UBND phường Phương Liệt</t>
  </si>
  <si>
    <t>0394865106</t>
  </si>
  <si>
    <t>PPCV+Q4R, 4 Đ. Đào Trí, Phú Mỹ, Quận 7, Thành phố Hồ Chí Minh 700000, Việt Nam</t>
  </si>
  <si>
    <t>Nguyễn Vĩnh Hà</t>
  </si>
  <si>
    <t>0913767090</t>
  </si>
  <si>
    <t>Trần Thị Thu Hà</t>
  </si>
  <si>
    <t>0797566716</t>
  </si>
  <si>
    <t>Lê Công Khanh</t>
  </si>
  <si>
    <t>079205013450</t>
  </si>
  <si>
    <t>Cục quản lý hành chính về trật tự xã hội</t>
  </si>
  <si>
    <t>0982906756</t>
  </si>
  <si>
    <t>164 đường số 3 P.Bình Hưng Hòa A Q.Bình Tân</t>
  </si>
  <si>
    <t>Lê Hữu Kính</t>
  </si>
  <si>
    <t>0974678910</t>
  </si>
  <si>
    <t>Nguyễn Thị Lệ Thúy</t>
  </si>
  <si>
    <t>0978686970</t>
  </si>
  <si>
    <t>Trần Đăng Khoa</t>
  </si>
  <si>
    <t>079205042722</t>
  </si>
  <si>
    <t>0354942058</t>
  </si>
  <si>
    <t>Số nhà 08 Đường 588 Ấp Đồn</t>
  </si>
  <si>
    <t>0364814299</t>
  </si>
  <si>
    <t>Nguyễn Thị Lài</t>
  </si>
  <si>
    <t>0395819595</t>
  </si>
  <si>
    <t>Phạm Văn Khoa</t>
  </si>
  <si>
    <t>064205010872</t>
  </si>
  <si>
    <t>0867160559</t>
  </si>
  <si>
    <t>Phạm Văn Khoa, 1369/9 Phan Văn Trị phường 10 Gò Vấp Thành phố Hồ Chí Minh</t>
  </si>
  <si>
    <t>Phạm Văn Khắc</t>
  </si>
  <si>
    <t>0935935395</t>
  </si>
  <si>
    <t>Phạm Thị Xiêm</t>
  </si>
  <si>
    <t>033 6362491</t>
  </si>
  <si>
    <t>Quyết định chuyển Khóa - Ngành - Lớp - Ngày 19/12/2023</t>
  </si>
  <si>
    <t>Lê Ngọc Luân</t>
  </si>
  <si>
    <t>054204004528</t>
  </si>
  <si>
    <t>0393269337</t>
  </si>
  <si>
    <t>551 phạm văn đồng, phường 13, quận bình thạnh tphcm, Nguyễn Minh Tâm</t>
  </si>
  <si>
    <t>Lê Văn Vũ</t>
  </si>
  <si>
    <t>0347275420</t>
  </si>
  <si>
    <t>Lương Đình Luân</t>
  </si>
  <si>
    <t>079205008706</t>
  </si>
  <si>
    <t>0909691452</t>
  </si>
  <si>
    <t>346 Bến Vân Đồn Phường 1 Quận 4</t>
  </si>
  <si>
    <t>Lương Đình Lợi</t>
  </si>
  <si>
    <t>0912712221</t>
  </si>
  <si>
    <t>0916486750</t>
  </si>
  <si>
    <t>089205020848</t>
  </si>
  <si>
    <t>Tân Trung, Phú Tân, An Giang</t>
  </si>
  <si>
    <t>0833990805</t>
  </si>
  <si>
    <t>77 Phú Mỹ, Phường 22, Quận Bình Thạnh, TPHCM</t>
  </si>
  <si>
    <t>0949927994</t>
  </si>
  <si>
    <t>Đỗ Thị Vân</t>
  </si>
  <si>
    <t>0814246165</t>
  </si>
  <si>
    <t>Hồ Huỳnh Quang Nhựt</t>
  </si>
  <si>
    <t>083205002290</t>
  </si>
  <si>
    <t>0842887482</t>
  </si>
  <si>
    <t>137C3, ấp Mỹ An C, Xã Mỹ Thạnh An, Thành phố Bến Tre, Bến Tre</t>
  </si>
  <si>
    <t>Hồ Hữu Trị</t>
  </si>
  <si>
    <t>0918676173</t>
  </si>
  <si>
    <t>Huỳnh Thị Hồng Phúc</t>
  </si>
  <si>
    <t>0919801804</t>
  </si>
  <si>
    <t>Nguyễn Anh Tâm</t>
  </si>
  <si>
    <t>095205003174</t>
  </si>
  <si>
    <t>0375507031</t>
  </si>
  <si>
    <t>Ấp Giá Tiểu Xã Hưng Hội Huyện Vĩnh Lợi Tỉnh Bạc Liêu</t>
  </si>
  <si>
    <t>Nguyễn Văn Ẩn</t>
  </si>
  <si>
    <t>0946641200</t>
  </si>
  <si>
    <t>Dương Thị Loan</t>
  </si>
  <si>
    <t>0886446138</t>
  </si>
  <si>
    <t>Nguyễn Hữu Thắng</t>
  </si>
  <si>
    <t>077205000242</t>
  </si>
  <si>
    <t>0858807205</t>
  </si>
  <si>
    <t>Nguyễn Hùng Mạnh 25 Tiền Cảng p Thắng Nhất tp Vũng Tàu</t>
  </si>
  <si>
    <t>Nguyễn Hùng Mạnh</t>
  </si>
  <si>
    <t>0909686505</t>
  </si>
  <si>
    <t>Đoàn Thị Lành</t>
  </si>
  <si>
    <t>0394047059</t>
  </si>
  <si>
    <t>Lê Nguyễn Trí Thanh</t>
  </si>
  <si>
    <t>082205002363</t>
  </si>
  <si>
    <t>0964277503</t>
  </si>
  <si>
    <t>D31, Khu dân cư Mỹ Thạnh Hưng, Phường 6, TP. Mỹ Tho, Tiền Giang</t>
  </si>
  <si>
    <t>Lê Trí Đức</t>
  </si>
  <si>
    <t>0983141851</t>
  </si>
  <si>
    <t>Nguyễn Thị Lệ Thu</t>
  </si>
  <si>
    <t>0972540962</t>
  </si>
  <si>
    <t xml:space="preserve">Quyết định quay trở lại trường - Ngày 27/12/2024; Quyết định tam ngừng học - Ngày 29/11/2024; </t>
  </si>
  <si>
    <t>Văn Chí Thuận</t>
  </si>
  <si>
    <t>079205008938</t>
  </si>
  <si>
    <t>0937009924</t>
  </si>
  <si>
    <t>113h/34a đường Hoài Thanh P.14, Quận 8 - Tp. Hồ Chí Minh. (Văn Chí Thuận 0937009924)</t>
  </si>
  <si>
    <t>Nguyễn Xuân Toại</t>
  </si>
  <si>
    <t>040205015309</t>
  </si>
  <si>
    <t>0363670958</t>
  </si>
  <si>
    <t>Nguyễn xuân toại</t>
  </si>
  <si>
    <t>Nguyễn xuân phượng</t>
  </si>
  <si>
    <t>Ngô thị bình</t>
  </si>
  <si>
    <t>0989701829</t>
  </si>
  <si>
    <t>Nguyễn Bảo Trân</t>
  </si>
  <si>
    <t>052205000342</t>
  </si>
  <si>
    <t>0818432102</t>
  </si>
  <si>
    <t>Thuận Nghĩa Thị Trấn Phú Phong Tây Sơn Bình Định</t>
  </si>
  <si>
    <t>Nguyễn Thế Bảo</t>
  </si>
  <si>
    <t>0359484792</t>
  </si>
  <si>
    <t>Nguyễn Thị Hồng Thiện</t>
  </si>
  <si>
    <t>0975771849</t>
  </si>
  <si>
    <t>Quyết định buộc thôi học - Ngày 11/11/2025</t>
  </si>
  <si>
    <t>Đào Hữu Tuấn</t>
  </si>
  <si>
    <t>038205015431</t>
  </si>
  <si>
    <t>CỤC TRƯỞNG CỤC CẢNH XÁT QUẢN LÝ HÀNH CHÍNH VỀ TRẬT TỰ XÃ HỘI</t>
  </si>
  <si>
    <t>0327408069</t>
  </si>
  <si>
    <t>Đào Hữu Tiên, Thôn Doãn Thái, xã Khuyến Nông, Triệu Sơn, Thanh Hoá</t>
  </si>
  <si>
    <t>Đào Hữu Tiên</t>
  </si>
  <si>
    <t>0868508345</t>
  </si>
  <si>
    <t>Vũ Thị Hái</t>
  </si>
  <si>
    <t>0342336287</t>
  </si>
  <si>
    <t>Châu Hồng Vinh</t>
  </si>
  <si>
    <t>082205002376</t>
  </si>
  <si>
    <t>CỤC TRƯỞNG CỤC CẢNH SÁT VỀ QUẢN LÝ HÀNH CHÍNH VỀ TRẬT TỰ XÃ HỘI</t>
  </si>
  <si>
    <t>0332905598</t>
  </si>
  <si>
    <t>Châu Hồng Vinh - ấp Hòa Mỹ, xã Bình Ninh, huyện Chợ Gạo, tỉnh Tiền Giang</t>
  </si>
  <si>
    <t>Châu Hồng Hải</t>
  </si>
  <si>
    <t>0336453040</t>
  </si>
  <si>
    <t>Trần Thị Tuyết Mai</t>
  </si>
  <si>
    <t>0336926903</t>
  </si>
  <si>
    <t>Kiều Đào Nữ Thảo Vy</t>
  </si>
  <si>
    <t>058305002615</t>
  </si>
  <si>
    <t>0359284978</t>
  </si>
  <si>
    <t>Kiều Đào Nữ Thảo Vy - số 02 Trường Sa ,p.17,Q.Bình Thạnh,TP.HCM</t>
  </si>
  <si>
    <t>Đào Nữ Như Khánh</t>
  </si>
  <si>
    <t>0933241687</t>
  </si>
  <si>
    <t>Bùi Ngọc Ý</t>
  </si>
  <si>
    <t>054205011307</t>
  </si>
  <si>
    <t>0346056149</t>
  </si>
  <si>
    <t>Bùi Ngọc Ý , SĐT 0346056149 , Ngọc Lâm 1 , Hòa Mỹ Tây , Tây Hòa , Phú Yên</t>
  </si>
  <si>
    <t>Bùi Ngọc Pháp</t>
  </si>
  <si>
    <t>0387867514</t>
  </si>
  <si>
    <t>Ngô Thị Thanh Tiền</t>
  </si>
  <si>
    <t>0339705520</t>
  </si>
  <si>
    <t>Trần Tiến Anh</t>
  </si>
  <si>
    <t>060205006730</t>
  </si>
  <si>
    <t>0815973450</t>
  </si>
  <si>
    <t>Mẹ 37/9 Lò Tỉn- Tiến Hiệp- Tiến Lợi- TP.Phan Thiết sdt: 0973900908</t>
  </si>
  <si>
    <t>Trần Văn Hiếu</t>
  </si>
  <si>
    <t>0979845265</t>
  </si>
  <si>
    <t>Phạm Thị Thắng</t>
  </si>
  <si>
    <t>0973900908</t>
  </si>
  <si>
    <t>S26-65CTN</t>
  </si>
  <si>
    <t>Lê Quốc Bảo</t>
  </si>
  <si>
    <t>060205007760</t>
  </si>
  <si>
    <t>0365107416</t>
  </si>
  <si>
    <t>Mẹ: Võ Thị Dung, ở Tổ 4, thôn 2, Nam Chính, Đức Linh, Bình Thuận</t>
  </si>
  <si>
    <t>Lê Văn Rô</t>
  </si>
  <si>
    <t>098 5046419</t>
  </si>
  <si>
    <t>Võ Thị Dung</t>
  </si>
  <si>
    <t>0338637868</t>
  </si>
  <si>
    <t>Vương Hữu Đạt</t>
  </si>
  <si>
    <t>079205028143</t>
  </si>
  <si>
    <t>0902741885</t>
  </si>
  <si>
    <t>2.8 Cc 15 Vũ Huy Tấn,P03,Bình Thạnh,TP Hồ Chí Minh</t>
  </si>
  <si>
    <t>VƯƠNG HỮU HOÀNG</t>
  </si>
  <si>
    <t>0903030272</t>
  </si>
  <si>
    <t>TRẦN THỊ ĐAN THY</t>
  </si>
  <si>
    <t>0902672988</t>
  </si>
  <si>
    <t>079205006138</t>
  </si>
  <si>
    <t>0817811805</t>
  </si>
  <si>
    <t>54/3, Đường 36, KP8 ,Phường Linh Đông,Tp Thủ Đức, Tp Hồ Chí Minh</t>
  </si>
  <si>
    <t>NGUYỄN QUỐC HUY</t>
  </si>
  <si>
    <t>0909364599</t>
  </si>
  <si>
    <t>NGUYỄN THỊ NGỌC KIM NGUYẾN</t>
  </si>
  <si>
    <t>0937727696</t>
  </si>
  <si>
    <t>Lê Nguyễn Thanh Duy</t>
  </si>
  <si>
    <t>091205017378</t>
  </si>
  <si>
    <t>Cục Cảnh sát Quản lý Hành chính về Trật tự xã hội</t>
  </si>
  <si>
    <t>0949666724</t>
  </si>
  <si>
    <t>Bố:  Lê Phước Hảo - Số nhà C28 Ngọc Hân Công Chúa, phường Vĩnh Quang, Tp Rạch Giá, tỉnh Kiên Giang  (Điện thoại: 0943337161)</t>
  </si>
  <si>
    <t>Lê Phước Hảo</t>
  </si>
  <si>
    <t>0943337161</t>
  </si>
  <si>
    <t>Nguyễn Thị Thanh Hằng</t>
  </si>
  <si>
    <t>0372244199</t>
  </si>
  <si>
    <t>Quyết định tam ngừng học - Ngày 26/12/2024</t>
  </si>
  <si>
    <t>049305015175</t>
  </si>
  <si>
    <t>0961135549</t>
  </si>
  <si>
    <t>Võ Thị Thu Hiền sdt 0961135549
Tổ đoàn kết số 9, thôn Vân Quật, xã Duy Thành, Huyện Duy Xuyên, Tỉnh Quảng Nam</t>
  </si>
  <si>
    <t>Võ Dũng</t>
  </si>
  <si>
    <t>0945319413</t>
  </si>
  <si>
    <t>Mai Thế Hiển</t>
  </si>
  <si>
    <t>089205017377</t>
  </si>
  <si>
    <t>0387313387</t>
  </si>
  <si>
    <t>Tổ 1 Ấp Bình Trung, Xã Bình Phước Xuân, Huyện Chợ Mới, Tỉnh An Giang</t>
  </si>
  <si>
    <t>Phạm Khải Hoàn</t>
  </si>
  <si>
    <t>079205003214</t>
  </si>
  <si>
    <t>Cục trường cục cảnh sát quản lý hành chính về trật tự xã hội</t>
  </si>
  <si>
    <t>0799766963</t>
  </si>
  <si>
    <t>Phường 25 quận Bình Thạnh số nhà 378/29 đường xô viết nghệ tĩnh</t>
  </si>
  <si>
    <t>Phạm Ngọc Long</t>
  </si>
  <si>
    <t>0903736133</t>
  </si>
  <si>
    <t>0918500962</t>
  </si>
  <si>
    <t>Quyết định thôi học - Ngày 19/03/2024</t>
  </si>
  <si>
    <t>Trần Hữu Nhật Khang</t>
  </si>
  <si>
    <t>060205002453</t>
  </si>
  <si>
    <t>0918695902</t>
  </si>
  <si>
    <t>3/10 Từ Văn Tư,khu phố 2, phường Phú Trinh, Thành phố Phan Thiết, Tỉnh Bình Thuận</t>
  </si>
  <si>
    <t>Trần Hữu Thanh Nhã</t>
  </si>
  <si>
    <t>0918890002</t>
  </si>
  <si>
    <t>Đặng Thị Trường An</t>
  </si>
  <si>
    <t>0948830909</t>
  </si>
  <si>
    <t>086205000035</t>
  </si>
  <si>
    <t>tỉnh Bà Rịa-Vũng Tàu</t>
  </si>
  <si>
    <t>0366643392</t>
  </si>
  <si>
    <t>Thôn 4 xã Suối Rao huyện Châu Đức tỉnh BRVT</t>
  </si>
  <si>
    <t>Nguyễn TIến Quân</t>
  </si>
  <si>
    <t>0988961025</t>
  </si>
  <si>
    <t>Lê Cẩm Loan</t>
  </si>
  <si>
    <t>0907333361</t>
  </si>
  <si>
    <t>091205018658</t>
  </si>
  <si>
    <t>0976586420</t>
  </si>
  <si>
    <t>ấp Đông Bình thị trấn Tân Hiệp huyện Tân Hiệp tỉnh Kiên Giang cho NGUYỄN ĐĂNG KHOA số nhà 131 đường Hùng Vương</t>
  </si>
  <si>
    <t>NGUYỄN ĐĂNG HẢI</t>
  </si>
  <si>
    <t>0943203639</t>
  </si>
  <si>
    <t>NGUYỄN TIẾT XUÂN</t>
  </si>
  <si>
    <t>0866579282</t>
  </si>
  <si>
    <t>Hoàng Trường Minh</t>
  </si>
  <si>
    <t>079205012589</t>
  </si>
  <si>
    <t>0393764418</t>
  </si>
  <si>
    <t>Ba mẹ, hẻm 487/47A,26/2K Huỳnh Tấn Phát, Kp1, P Tân Thuận Đông,đường Võ Thị Nhờ, Q, TP.HCM.
26/2K Huỳnh Tấn Phát, khu phố 1</t>
  </si>
  <si>
    <t>HOÀNG VĂN HIẾN</t>
  </si>
  <si>
    <t>0399961145</t>
  </si>
  <si>
    <t>NGUYỄN THỊ VÂN</t>
  </si>
  <si>
    <t>0399846219</t>
  </si>
  <si>
    <t>Võ Hoài Nam</t>
  </si>
  <si>
    <t>074205006257</t>
  </si>
  <si>
    <t>0362082953</t>
  </si>
  <si>
    <t>418/7c khu phố đông tác phường Tân đông hiệp tp dĩ an tỉnh bình dương</t>
  </si>
  <si>
    <t>VÕ VĂN TUYÊN</t>
  </si>
  <si>
    <t>0933594962</t>
  </si>
  <si>
    <t>TRỊNH THỊ MỸ THI</t>
  </si>
  <si>
    <t>0776994207</t>
  </si>
  <si>
    <t>Nguyễn Huỳnh Hằng Nga</t>
  </si>
  <si>
    <t>051305011495</t>
  </si>
  <si>
    <t>0944402477</t>
  </si>
  <si>
    <t>Cho bố: Nguyễn Thái Anh ; ở thôn Hòa Thuận , xã Tịnh Hòa, TP Quảng Ngãi, Tỉnh Quảng Ngãi</t>
  </si>
  <si>
    <t>Nguyễn Thái Anh</t>
  </si>
  <si>
    <t>0977696734</t>
  </si>
  <si>
    <t>Huỳnh Thị Thu Hằng</t>
  </si>
  <si>
    <t>0332490847</t>
  </si>
  <si>
    <t>Lê Thanh Nhân</t>
  </si>
  <si>
    <t>070205001670</t>
  </si>
  <si>
    <t>0974604525</t>
  </si>
  <si>
    <t>khu phố 3A-xã Tân Khai-huyện Hớn Quản-tỉnh Bình Phước</t>
  </si>
  <si>
    <t>Lê Thanh Tình</t>
  </si>
  <si>
    <t>0339717836</t>
  </si>
  <si>
    <t>0937895778</t>
  </si>
  <si>
    <t>Lê Nguyễn Hà Phương</t>
  </si>
  <si>
    <t>060305012863</t>
  </si>
  <si>
    <t>0868280741</t>
  </si>
  <si>
    <t>Ba: Lê Hoàng, Xóm 2/ thôn Trũng Liêm/ xã Hàm Chính/ huyện Hàm Thuận Bắc/ tỉnh Bình Thuận</t>
  </si>
  <si>
    <t>Lê Hoàng</t>
  </si>
  <si>
    <t>0842965737</t>
  </si>
  <si>
    <t>0868776481</t>
  </si>
  <si>
    <t>Huỳnh Quang Quyền</t>
  </si>
  <si>
    <t>075205022538</t>
  </si>
  <si>
    <t>0937271701</t>
  </si>
  <si>
    <t>Tổ 10, ấp 7, Xuân Tâm, Xuân Lộc, Đồng Nai</t>
  </si>
  <si>
    <t>Huỳnh Quang Hùng</t>
  </si>
  <si>
    <t>0937232200</t>
  </si>
  <si>
    <t>0937780854</t>
  </si>
  <si>
    <t>Vũ Thị Diễm Quỳnh</t>
  </si>
  <si>
    <t>075305014745</t>
  </si>
  <si>
    <t>0908523981</t>
  </si>
  <si>
    <t>Cho gia đình ở 787 khu phố 8A, phường Long Bình, Biên Hòa, Đồng Nai</t>
  </si>
  <si>
    <t>Vũ Văn Tập</t>
  </si>
  <si>
    <t>0985342586</t>
  </si>
  <si>
    <t>0383266181</t>
  </si>
  <si>
    <t>Trương Văn Sang</t>
  </si>
  <si>
    <t>079205031116</t>
  </si>
  <si>
    <t>0766953089</t>
  </si>
  <si>
    <t>201/1 tổ 11 kp6 p.thạnh xuân q12 cho mẹ</t>
  </si>
  <si>
    <t>Lương Thị Tâm</t>
  </si>
  <si>
    <t>09853857373</t>
  </si>
  <si>
    <t>Nguyễn Thị Ánh Tài</t>
  </si>
  <si>
    <t>051305010321</t>
  </si>
  <si>
    <t>CTVCSQLHCVTTXH</t>
  </si>
  <si>
    <t>0987336285</t>
  </si>
  <si>
    <t>Nguyễn Thị Điểm, Tịnh Kỳ-Tp Quảng Ngãi</t>
  </si>
  <si>
    <t>Nguyễn Lợi</t>
  </si>
  <si>
    <t>0389515393</t>
  </si>
  <si>
    <t>Nguyễn Thị Điểm</t>
  </si>
  <si>
    <t>0977224797</t>
  </si>
  <si>
    <t>Quyết định thôi học - Ngày 07/10/2024</t>
  </si>
  <si>
    <t>Dương Nguyễn Trường Tài</t>
  </si>
  <si>
    <t>075205002119</t>
  </si>
  <si>
    <t>0948799815</t>
  </si>
  <si>
    <t>120/47/2, kp6, phường Tân Tiến, Thành phố Biên Hòa - Đồng Nai</t>
  </si>
  <si>
    <t>DƯƠNG ĐÀO TRƯỜNG THỌ</t>
  </si>
  <si>
    <t>0918742541</t>
  </si>
  <si>
    <t>0917737039</t>
  </si>
  <si>
    <t>Dương Nguyễn Trường Tấn</t>
  </si>
  <si>
    <t>075205002106</t>
  </si>
  <si>
    <t>+84913999815</t>
  </si>
  <si>
    <t>Trần Quốc Trường</t>
  </si>
  <si>
    <t>054205006886</t>
  </si>
  <si>
    <t>0702413350</t>
  </si>
  <si>
    <t>Chú Cường , Thôn Phú Mỹ Xã Xuân Phương thị xã Sông  Cầu tỉnh Phú Yên</t>
  </si>
  <si>
    <t>Nguyễn Thị Ngọc Phượng</t>
  </si>
  <si>
    <t>0934759404</t>
  </si>
  <si>
    <t>Lê Trọng Tuấn</t>
  </si>
  <si>
    <t>091205004384</t>
  </si>
  <si>
    <t>Cục cảnh sát Quản lý hành chính và Trật tư xã hội</t>
  </si>
  <si>
    <t>0917672668</t>
  </si>
  <si>
    <t>Bố: Lê Phước Hiếu - số 308 đường Nguyễn Trung Trực, P. Vĩnh lạc, Tp Rạch Giá, tỉnh Kiên Giang - (Điện thoại: 0945 424 199)</t>
  </si>
  <si>
    <t>Lê Phước Hiếu</t>
  </si>
  <si>
    <t>0945424199</t>
  </si>
  <si>
    <t>Lục kim Linh</t>
  </si>
  <si>
    <t>0918238490</t>
  </si>
  <si>
    <t>Trần Nguyễn Thiện Tùng</t>
  </si>
  <si>
    <t>079201004122</t>
  </si>
  <si>
    <t>0932119571</t>
  </si>
  <si>
    <t>Cha -1111/11 Cách Mạng Tháng 8, phường 7, quận Tân Bình, TP.HCM</t>
  </si>
  <si>
    <t>TRẦN NGỌC TUẤN</t>
  </si>
  <si>
    <t>0773015294</t>
  </si>
  <si>
    <t>0385642108</t>
  </si>
  <si>
    <t>Nguyễn Thị Thành Vinh</t>
  </si>
  <si>
    <t>042305004498</t>
  </si>
  <si>
    <t>0945687326</t>
  </si>
  <si>
    <t>Nguyễn Thị Thành Vinh, thôn Nội Trung, xã An Dũng, huyện Đức Thọ</t>
  </si>
  <si>
    <t>Lê Nguyễn Khánh Vy</t>
  </si>
  <si>
    <t>082305017427</t>
  </si>
  <si>
    <t>0858220905</t>
  </si>
  <si>
    <t>Lê Nguyễn Khánh Vy, 240, Ấp Bình An, Xã Song Bình, Huyện Chợ Gạo, Tiền Giang.</t>
  </si>
  <si>
    <t>Lê Thanh phong</t>
  </si>
  <si>
    <t>Nguyễn Thùy Chương</t>
  </si>
  <si>
    <t>0911704289</t>
  </si>
  <si>
    <t>Đoàn Thái Bảo</t>
  </si>
  <si>
    <t>060205006611</t>
  </si>
  <si>
    <t>0916524997</t>
  </si>
  <si>
    <t>Đỗ Thị Thanh Hà, chi nhánh Thuỷ lợi, huyện Hàm Thuận Bắc, tỉnh Bình Thuận</t>
  </si>
  <si>
    <t>Đoàn Chí Thái</t>
  </si>
  <si>
    <t>0919048494</t>
  </si>
  <si>
    <t>Đỗ Thị Thanh Hà</t>
  </si>
  <si>
    <t>0944029277</t>
  </si>
  <si>
    <t>S26-65CX</t>
  </si>
  <si>
    <t>Nguyễn Hồ Hoàng Cầm</t>
  </si>
  <si>
    <t>070205008010</t>
  </si>
  <si>
    <t>Cục Cảnh sát Quản lý hành chính về trật tự xã hội</t>
  </si>
  <si>
    <t>0377020922</t>
  </si>
  <si>
    <t>Cho Ba và Mẹ ở 568 Đội 2, ấp Rạch Bắp, xã An Tây, thị xã Bến Cát, tỉnh Bình Dương</t>
  </si>
  <si>
    <t>Nguyễn Tiến Trung</t>
  </si>
  <si>
    <t>0384043169</t>
  </si>
  <si>
    <t>Hồ Thị Loan</t>
  </si>
  <si>
    <t>0356341673</t>
  </si>
  <si>
    <t>Trần Công Đợi</t>
  </si>
  <si>
    <t>082205006839</t>
  </si>
  <si>
    <t>0774653581</t>
  </si>
  <si>
    <t>Trần Văn Mức, ấp 2 Xã Tân Tây huyện Gò Công Đông Tỉnh Tiền Giang</t>
  </si>
  <si>
    <t>Trần Văn Mức</t>
  </si>
  <si>
    <t>0708969335</t>
  </si>
  <si>
    <t>Đinh Thị Bé Hai</t>
  </si>
  <si>
    <t>Lê Đình Bảo Hân</t>
  </si>
  <si>
    <t>080304000505</t>
  </si>
  <si>
    <t>0585163352</t>
  </si>
  <si>
    <t>575/1/1 kha vạn cân khu phố 8 phường hiệp bình chánh thành phố thủ Đức thành phố hồ chí minh</t>
  </si>
  <si>
    <t>Lê Ngọc phương</t>
  </si>
  <si>
    <t>0934110702</t>
  </si>
  <si>
    <t>Đỗ thị nga</t>
  </si>
  <si>
    <t>0767366379</t>
  </si>
  <si>
    <t>Nguyễn Bá Hiệp</t>
  </si>
  <si>
    <t>079205017371</t>
  </si>
  <si>
    <t>0973786442</t>
  </si>
  <si>
    <t>Cho ba , 450 Nguyễn Thị Định , Phường Thạnh Mỹ Lợi , Thành Phố Thủ Đức , Đường số 5</t>
  </si>
  <si>
    <t>Nguyễn Bá Dũng</t>
  </si>
  <si>
    <t>0972597172</t>
  </si>
  <si>
    <t>Nguyễn Thị Mỹ Uyên</t>
  </si>
  <si>
    <t>0906713654</t>
  </si>
  <si>
    <t>Huỳnh Lê Thanh Hiếu</t>
  </si>
  <si>
    <t>079205030587</t>
  </si>
  <si>
    <t>Công an Tp Hồ Chí Minh</t>
  </si>
  <si>
    <t>0706110139</t>
  </si>
  <si>
    <t>334/51/34 Nguyễn Văn Nghi, Phường 7, Quận Gò Vấp - Tp. Hồ Chí Minh</t>
  </si>
  <si>
    <t>Huỳnh Thị Thu Trang</t>
  </si>
  <si>
    <t>0828479660</t>
  </si>
  <si>
    <t>Nguyễn Anh Huy</t>
  </si>
  <si>
    <t>074205008323</t>
  </si>
  <si>
    <t>0354645071</t>
  </si>
  <si>
    <t>Ấp Long Chiểu, xã Long Tân, huyện Dầu Tiếng, Bình Dương, VLXD Nam Cường</t>
  </si>
  <si>
    <t>0913649350</t>
  </si>
  <si>
    <t>Nguyễn Thị Lệ Hằng</t>
  </si>
  <si>
    <t>0919450234</t>
  </si>
  <si>
    <t>Thiều Phụ Quang Huy</t>
  </si>
  <si>
    <t>038205008301</t>
  </si>
  <si>
    <t>0328482381</t>
  </si>
  <si>
    <t>22/4B Thống Nhất 1 Dĩ An Bình Dương</t>
  </si>
  <si>
    <t>Thiều Phụ Ba</t>
  </si>
  <si>
    <t>0385308869</t>
  </si>
  <si>
    <t>0378378763</t>
  </si>
  <si>
    <t>Lê Tuấn Huy</t>
  </si>
  <si>
    <t>086205009158</t>
  </si>
  <si>
    <t>0812104417</t>
  </si>
  <si>
    <t>Cho cha "Lê Hoàng Anh" , ở ấp Phú Thọ xã Nhơn Phú huyện Mang Thít tỉnh Vĩnh Long</t>
  </si>
  <si>
    <t>Lê Hoàng Anh</t>
  </si>
  <si>
    <t>0764715423</t>
  </si>
  <si>
    <t>Lê Thị Mỹ Nga</t>
  </si>
  <si>
    <t>0916806201</t>
  </si>
  <si>
    <t>Trần Thị Cẩm Huyên</t>
  </si>
  <si>
    <t>054305002225</t>
  </si>
  <si>
    <t>0335935842</t>
  </si>
  <si>
    <t>Trần Thị Cẩm Duyên, 27/1 Tân Chánh Hiệp 35 p Tân Chánh Hiệp quận 12</t>
  </si>
  <si>
    <t>Trần Thái Dương</t>
  </si>
  <si>
    <t>0375441608</t>
  </si>
  <si>
    <t>Nguyễn Thị Cẩm</t>
  </si>
  <si>
    <t>0356871710</t>
  </si>
  <si>
    <t>Mai Phước Khải</t>
  </si>
  <si>
    <t>079205017653</t>
  </si>
  <si>
    <t>Quận Bình Tân</t>
  </si>
  <si>
    <t>0907524336</t>
  </si>
  <si>
    <t>1560/25 Tỉnh Lộ 10, Phường Tân Tạo, Quận Bình Tân, Tphcm</t>
  </si>
  <si>
    <t>Phạm Thị Tài</t>
  </si>
  <si>
    <t>0772604459</t>
  </si>
  <si>
    <t>Nguyễn Gia Khang</t>
  </si>
  <si>
    <t>049205003406</t>
  </si>
  <si>
    <t>Quãng Nam</t>
  </si>
  <si>
    <t>0908466595</t>
  </si>
  <si>
    <t>Huỳnh Thị Trang , 115/11A Đông Thành Tân Đông Hiệp Dĩ An</t>
  </si>
  <si>
    <t>Nguyễn Khương</t>
  </si>
  <si>
    <t>0903398829</t>
  </si>
  <si>
    <t>0936342806</t>
  </si>
  <si>
    <t>Nguyễn Đình Đăng Khoa</t>
  </si>
  <si>
    <t>079205013745</t>
  </si>
  <si>
    <t>0911611206</t>
  </si>
  <si>
    <t>263/19/16 Nguyễn Hồng Đào, phường 14, Quận Tân Bình - Tp Hồ Chí Minh</t>
  </si>
  <si>
    <t>Nguyễn Đình Lộc</t>
  </si>
  <si>
    <t>0886577877</t>
  </si>
  <si>
    <t>0911729997</t>
  </si>
  <si>
    <t>Nguyễn Thanh Lâm</t>
  </si>
  <si>
    <t>075205014171</t>
  </si>
  <si>
    <t>Cục trưởng Cục Cảnh Sát</t>
  </si>
  <si>
    <t>0987367572</t>
  </si>
  <si>
    <t>880/16 khu phố 1 ,phường BìnhChiểu,TP Thủ Đức</t>
  </si>
  <si>
    <t>0969093620</t>
  </si>
  <si>
    <t>Bùi Thị Hương</t>
  </si>
  <si>
    <t>0967298320</t>
  </si>
  <si>
    <t>Nguyễn Văn Mạnh</t>
  </si>
  <si>
    <t>038204002050</t>
  </si>
  <si>
    <t>0707934328</t>
  </si>
  <si>
    <t>456/28/18 bình giã , phường nguyễn an ninh , tp vũng tàu , bà rịa - vũng tàu</t>
  </si>
  <si>
    <t>Nguyễn Văn Thuật</t>
  </si>
  <si>
    <t>0906696217</t>
  </si>
  <si>
    <t>Dương Thị Thanh</t>
  </si>
  <si>
    <t>034 6866103</t>
  </si>
  <si>
    <t>Nguyễn Cao Minh</t>
  </si>
  <si>
    <t>079205027536</t>
  </si>
  <si>
    <t>0703540826</t>
  </si>
  <si>
    <t>301/16 Vườn Lài, phường An Phú Đông, quận 12</t>
  </si>
  <si>
    <t>056205006171</t>
  </si>
  <si>
    <t>Công An Tỉnh Khánh Hoà</t>
  </si>
  <si>
    <t>0986074606</t>
  </si>
  <si>
    <t>Cho Bố, tdp hương long, phường ba ngòi, Cam Ranh Khánh Hoà</t>
  </si>
  <si>
    <t>0969370799</t>
  </si>
  <si>
    <t>Lý Ái Khiêm</t>
  </si>
  <si>
    <t>0982083900</t>
  </si>
  <si>
    <t>Bùi Tiến Phát</t>
  </si>
  <si>
    <t>079205010160</t>
  </si>
  <si>
    <t>quận tân phú tphcm</t>
  </si>
  <si>
    <t>0938067461</t>
  </si>
  <si>
    <t>40/2 tô hiệu phường tân thới hòa quận tân phú</t>
  </si>
  <si>
    <t>Bùi tá cường</t>
  </si>
  <si>
    <t>0909678089</t>
  </si>
  <si>
    <t>Hoàng yến phương</t>
  </si>
  <si>
    <t>0938297856</t>
  </si>
  <si>
    <t>083205011468</t>
  </si>
  <si>
    <t>0967492210</t>
  </si>
  <si>
    <t>Mẹ Võ Thị Diệu Hiền , ấp an khương A xã An Điền huyện thạnh Phú tỉnh bến tre</t>
  </si>
  <si>
    <t>Nguyễn Văn Tròn</t>
  </si>
  <si>
    <t>0399410897</t>
  </si>
  <si>
    <t>Võ Thị Diệu Hiền</t>
  </si>
  <si>
    <t>0335956103</t>
  </si>
  <si>
    <t>Đoàn Đức Minh Quân</t>
  </si>
  <si>
    <t>079205036098</t>
  </si>
  <si>
    <t>0868712905</t>
  </si>
  <si>
    <t>17b đường số 8 khu phố 4, phường hiệp bình phước, Thành phố Thủ Đức - Tp. Hồ Chí Minh</t>
  </si>
  <si>
    <t>Nguyễn Hồ Nhật Quang</t>
  </si>
  <si>
    <t>077204001992</t>
  </si>
  <si>
    <t>0813210072</t>
  </si>
  <si>
    <t>60/16 Phạm Hồng Thái - Khu Phố 4, Phường 7, Thành phố Vũng Tàu, Bà Rịa - Vũng Tàu</t>
  </si>
  <si>
    <t>Nguyễn Anh</t>
  </si>
  <si>
    <t>0907075239</t>
  </si>
  <si>
    <t>Bùi Nguyễn Bảo Linh</t>
  </si>
  <si>
    <t>0832534639</t>
  </si>
  <si>
    <t>Nguyễn Quốc Sinh</t>
  </si>
  <si>
    <t>038205022684</t>
  </si>
  <si>
    <t>Công an Tỉnh Thanh Hóa</t>
  </si>
  <si>
    <t>0389680631</t>
  </si>
  <si>
    <t>Nguyễn Quốc Phương 0392688476</t>
  </si>
  <si>
    <t>Nguyễn Quốc Phương</t>
  </si>
  <si>
    <t>0392688476</t>
  </si>
  <si>
    <t>0986571557</t>
  </si>
  <si>
    <t>Nguyễn Văn Thạch</t>
  </si>
  <si>
    <t>075205003469</t>
  </si>
  <si>
    <t>0394963958</t>
  </si>
  <si>
    <t>Cho ba mẹ, ở 33 tổ 20 khu phố 5 phường Trảng Dài, Biên Hòa-Đồng Nai</t>
  </si>
  <si>
    <t>0379146909</t>
  </si>
  <si>
    <t>Lê Thị Tiến</t>
  </si>
  <si>
    <t>0364661995</t>
  </si>
  <si>
    <t>Bùi Nhật Thăng</t>
  </si>
  <si>
    <t>080204006579</t>
  </si>
  <si>
    <t>0942923432</t>
  </si>
  <si>
    <t>Mẹ 
Số 148, đường Huỳnh Việt Thanh, phường 2, TP Tân An, Long An.</t>
  </si>
  <si>
    <t>Bùi Hoàng Sơn</t>
  </si>
  <si>
    <t>0971534664</t>
  </si>
  <si>
    <t>Bùi Thị Ngọc Liên</t>
  </si>
  <si>
    <t>0343667784</t>
  </si>
  <si>
    <t>Võ Quốc Thắng</t>
  </si>
  <si>
    <t>079205014253</t>
  </si>
  <si>
    <t>0705139078</t>
  </si>
  <si>
    <t>145/20 Trần Bá Giao</t>
  </si>
  <si>
    <t>Võ Thanh</t>
  </si>
  <si>
    <t>0903808378</t>
  </si>
  <si>
    <t>Văn Thị Thuận</t>
  </si>
  <si>
    <t>0971148218</t>
  </si>
  <si>
    <t>Đỗ Đức Thắng</t>
  </si>
  <si>
    <t>082204012568</t>
  </si>
  <si>
    <t>0837336264</t>
  </si>
  <si>
    <t>30 đường số 8 phường an khánh TP thủ đức</t>
  </si>
  <si>
    <t>Đỗ Đức Vinh</t>
  </si>
  <si>
    <t>0902669366</t>
  </si>
  <si>
    <t>Trần Thị Diệp Phương</t>
  </si>
  <si>
    <t>0926111155</t>
  </si>
  <si>
    <t>062201004154</t>
  </si>
  <si>
    <t>0394268318</t>
  </si>
  <si>
    <t>Bố: HÀ THẾ PHÙNG, ở Thanh Xuân - Đăk Ngok - Đăk Hà - Kon Tum</t>
  </si>
  <si>
    <t>HÀ THẾ PHÙNG</t>
  </si>
  <si>
    <t>LƯƠNG THỊ THUẬN</t>
  </si>
  <si>
    <t>0342499363</t>
  </si>
  <si>
    <t>Đường Hoàng Thịnh</t>
  </si>
  <si>
    <t>060205003012</t>
  </si>
  <si>
    <t>0918578297</t>
  </si>
  <si>
    <t>Đường Hoàng Thịnh - Khu phố 1, Phường Lạc Đạo, Thành phố Phan Thiết ,Tỉnh Bình Thuận</t>
  </si>
  <si>
    <t>Đường Ân Sáng</t>
  </si>
  <si>
    <t>0363107235</t>
  </si>
  <si>
    <t>Hoàng Thị Mỹ</t>
  </si>
  <si>
    <t>0946738735</t>
  </si>
  <si>
    <t>Trần Phan Huyền Trân</t>
  </si>
  <si>
    <t>084305002603</t>
  </si>
  <si>
    <t>0818523918</t>
  </si>
  <si>
    <t>Phan Thị Nhân - mẹ ruột
 Ấp Nhà Mát, Trường Long Hòa, Thị xã Duyên Hải, Trà Vinh</t>
  </si>
  <si>
    <t>Trần Văn Nhịn</t>
  </si>
  <si>
    <t>0779893880</t>
  </si>
  <si>
    <t>Phan Thị Nhân</t>
  </si>
  <si>
    <t>0917588279</t>
  </si>
  <si>
    <t>Lê Văn Trọng</t>
  </si>
  <si>
    <t>079205033679</t>
  </si>
  <si>
    <t>0783521017</t>
  </si>
  <si>
    <t>Cho Mẹ, Ấp Phước Thới, Xã Phước Lại, Huyện Cần Giuộc, Tỉnh Long An</t>
  </si>
  <si>
    <t>Lê Văn Phước</t>
  </si>
  <si>
    <t>0767195510</t>
  </si>
  <si>
    <t>Võ Ngọc Vinh</t>
  </si>
  <si>
    <t>052205006852</t>
  </si>
  <si>
    <t>Huyện Phù Cát-Tỉnh Bình Định</t>
  </si>
  <si>
    <t>0386649724</t>
  </si>
  <si>
    <t>Gia đình</t>
  </si>
  <si>
    <t>Võ Văn Vương</t>
  </si>
  <si>
    <t>0394906862</t>
  </si>
  <si>
    <t>Nguyễn Thị Thanh Huệ</t>
  </si>
  <si>
    <t>032 9539047</t>
  </si>
  <si>
    <t>082205009104</t>
  </si>
  <si>
    <t>0356201273</t>
  </si>
  <si>
    <t>Nguyễn Văn Bình, ấp Đông Kim Sơn Châu Thành Tiền Giang</t>
  </si>
  <si>
    <t>0353585271</t>
  </si>
  <si>
    <t>Quách Thị Hoà</t>
  </si>
  <si>
    <t>0327365491</t>
  </si>
  <si>
    <t>S26-65GT</t>
  </si>
  <si>
    <t>Trần Trung Hải</t>
  </si>
  <si>
    <t>080205001666</t>
  </si>
  <si>
    <t>0866942300</t>
  </si>
  <si>
    <t>Trần Trung Hồ</t>
  </si>
  <si>
    <t>0366926879</t>
  </si>
  <si>
    <t>0348283680</t>
  </si>
  <si>
    <t>Đặng Trọng Hoàng</t>
  </si>
  <si>
    <t>040204005951</t>
  </si>
  <si>
    <t>0339366910</t>
  </si>
  <si>
    <t>xóm phú sơn,xã nam thành, huyện yên thành, tỉnh nghệ an</t>
  </si>
  <si>
    <t>Đặng Trọng Hồ</t>
  </si>
  <si>
    <t>0981180672</t>
  </si>
  <si>
    <t>Trần Thị Thu Hằng</t>
  </si>
  <si>
    <t>0918664957</t>
  </si>
  <si>
    <t>Phạm Nguyễn Thanh Huy</t>
  </si>
  <si>
    <t>056205005318</t>
  </si>
  <si>
    <t>0778779143</t>
  </si>
  <si>
    <t>67/5 Phan Chu Trinh thị trấn Diên Khánh</t>
  </si>
  <si>
    <t>Phạm Đặng Thanh Hiệp</t>
  </si>
  <si>
    <t>0378560484</t>
  </si>
  <si>
    <t>Phạm Diệp Gia Khiêm</t>
  </si>
  <si>
    <t>072205000155</t>
  </si>
  <si>
    <t>0909506749</t>
  </si>
  <si>
    <t>178 Bùi Tư Toàn Phường An Lạc Quận Bình Tân</t>
  </si>
  <si>
    <t>Phạm Văn Dân</t>
  </si>
  <si>
    <t>0909906749</t>
  </si>
  <si>
    <t>Diệp Ngọc Trâm</t>
  </si>
  <si>
    <t>0906860446</t>
  </si>
  <si>
    <t>Nguyễn Sĩ Khương</t>
  </si>
  <si>
    <t>077097006821</t>
  </si>
  <si>
    <t>0347446106</t>
  </si>
  <si>
    <t>Tổ 1 Ấp Tân Hội, Phước Hội, Huyện Đất Đỏ - Bà Rịa-Vũng Tàu</t>
  </si>
  <si>
    <t>Đặng Phúc Nhân</t>
  </si>
  <si>
    <t>087204001697</t>
  </si>
  <si>
    <t>0792190065</t>
  </si>
  <si>
    <t>số nhà 033, Tổ 1, Ấp An Định, Xã An Bình, Huyện Cao Lãnh, Đồng Tháp</t>
  </si>
  <si>
    <t>Đặng Van8 Mây</t>
  </si>
  <si>
    <t>0799579494</t>
  </si>
  <si>
    <t>0329443053</t>
  </si>
  <si>
    <t>Nguyễn Quang Thành</t>
  </si>
  <si>
    <t>044205001628</t>
  </si>
  <si>
    <t>0763033813</t>
  </si>
  <si>
    <t>Thôn Nam Hải xã Ngư Thủy huyện Lệ Thủy tỉnh Quảng Bình, Xã Ngư Thủy (Từ 15/3/2022) - Huyện Lệ Thủy - Quảng Bình</t>
  </si>
  <si>
    <t>080205003431</t>
  </si>
  <si>
    <t>0374832705</t>
  </si>
  <si>
    <t>Trần Văn Danh 391 Bình Thạnh Bình Tịnh Tân Trụ Tỉnh Long An</t>
  </si>
  <si>
    <t>Trần Thanh Hùng Cường</t>
  </si>
  <si>
    <t>0334680673</t>
  </si>
  <si>
    <t>Dương Minh Quốc Tuấn</t>
  </si>
  <si>
    <t>080205013236</t>
  </si>
  <si>
    <t>0353536247</t>
  </si>
  <si>
    <t>Dương Minh Quốc Tuấn, 192/13 KP4 Tổ4 thị trấn Cần Giuộc Huyện Cần Giuộc Tỉnh Long An</t>
  </si>
  <si>
    <t>Dương Thị Thu Ngân</t>
  </si>
  <si>
    <t>0796921311</t>
  </si>
  <si>
    <t>Cao Tuấn Anh</t>
  </si>
  <si>
    <t>080205000546</t>
  </si>
  <si>
    <t>0846278499</t>
  </si>
  <si>
    <t>Cao Thanh Nhuần</t>
  </si>
  <si>
    <t>0707813159</t>
  </si>
  <si>
    <t>Phan Thị Thanh Phúc</t>
  </si>
  <si>
    <t>0783285587</t>
  </si>
  <si>
    <t>Kỹ thuật cơ sở hạ tầng</t>
  </si>
  <si>
    <t>Đặng Ngô Tiến Đạt</t>
  </si>
  <si>
    <t>091098001426</t>
  </si>
  <si>
    <t>Cục Cảnh sát Quản lý Hành chính về Trật tự Xã hội</t>
  </si>
  <si>
    <t>0918966963</t>
  </si>
  <si>
    <t>Đặng Ngô Tiến Đạt 1/3D2 đường 49 Hiệp Bình Chánh, Thủ Đức HCM</t>
  </si>
  <si>
    <t>Đặng Hữu An</t>
  </si>
  <si>
    <t>0913297135</t>
  </si>
  <si>
    <t>Ngô Thị Thái Trang</t>
  </si>
  <si>
    <t>0945459946</t>
  </si>
  <si>
    <t xml:space="preserve">Quyết định quay trở lại trường - Ngày 29/12/2025; Quyết định nghỉ học tạm thời - Ngày 19/09/2025; </t>
  </si>
  <si>
    <t>Dương Hữu Duy</t>
  </si>
  <si>
    <t>089205011089</t>
  </si>
  <si>
    <t>0384308000</t>
  </si>
  <si>
    <t>213 chu văn an phú mỹ phú tân an giang</t>
  </si>
  <si>
    <t>Đậu Hoàng Gia</t>
  </si>
  <si>
    <t>064204014407</t>
  </si>
  <si>
    <t>0337588476</t>
  </si>
  <si>
    <t>Hoàng Xuân Hương, hẻm 67 Lê Thị Hồng Gấm, thành phố Pleiku, tỉnh Gia Lai</t>
  </si>
  <si>
    <t>Đậu Văn Phúc</t>
  </si>
  <si>
    <t>0914149676</t>
  </si>
  <si>
    <t>Hoàng Xuân Hương</t>
  </si>
  <si>
    <t>0914139676</t>
  </si>
  <si>
    <t>Lê Thanh Huy</t>
  </si>
  <si>
    <t>060205002221</t>
  </si>
  <si>
    <t>0335835618</t>
  </si>
  <si>
    <t>Lê Thanh Huy , khu phố 1 phường Hưng Long tp.phan thiết tỉnh bình thuận</t>
  </si>
  <si>
    <t>Lê Thanh Hưng</t>
  </si>
  <si>
    <t>0989103266</t>
  </si>
  <si>
    <t>Đinh Thị Bích Vân</t>
  </si>
  <si>
    <t>0843535337</t>
  </si>
  <si>
    <t>Lê Gia Hy</t>
  </si>
  <si>
    <t>052205002911</t>
  </si>
  <si>
    <t>0397381103</t>
  </si>
  <si>
    <t>209 Lê Thị Hồng Gấm (nối dài), Phường Phú Tài, Thành phố Phan Thiết, Bình Thuận</t>
  </si>
  <si>
    <t>Lê Minh Tâm</t>
  </si>
  <si>
    <t>Phan Thị Phường</t>
  </si>
  <si>
    <t>0935120194</t>
  </si>
  <si>
    <t>Nguyễn Chí Lĩnh</t>
  </si>
  <si>
    <t>096205004124</t>
  </si>
  <si>
    <t>0947163863</t>
  </si>
  <si>
    <t>Ấp kinh hãng C xã Khánh Hưng huyện Trần Văn Thời Tỉnh Cà Mau,báo tin cho cha mẹ</t>
  </si>
  <si>
    <t>Nguyễn Chí Linh</t>
  </si>
  <si>
    <t>0919907056</t>
  </si>
  <si>
    <t>Nguyễn Thị Xuyên</t>
  </si>
  <si>
    <t>0919922996</t>
  </si>
  <si>
    <t>Nguyễn Ngọc Lợi</t>
  </si>
  <si>
    <t>051201001723</t>
  </si>
  <si>
    <t>0707036185</t>
  </si>
  <si>
    <t>33A/4/7/12 đường số 12, khu phố 2, p. Hiệp Bình Phước, Tp. Thủ Đức, Tp. Hồ Chí Minh.</t>
  </si>
  <si>
    <t>Quyết định thôi học - Ngày 03/10/2024</t>
  </si>
  <si>
    <t>056205010484</t>
  </si>
  <si>
    <t>0919498545</t>
  </si>
  <si>
    <t>122/9B hương lộ ngọc hiệp</t>
  </si>
  <si>
    <t>0913431311</t>
  </si>
  <si>
    <t>Nguyễn Vinh Quang</t>
  </si>
  <si>
    <t>044205009826</t>
  </si>
  <si>
    <t>0842481555</t>
  </si>
  <si>
    <t>Phạm Thị Kim Liên - Khu Phố 3,Phường Ba Đồn,Thị Xã Ba Đồn,Tỉnh Quảng Bình</t>
  </si>
  <si>
    <t>0912326690</t>
  </si>
  <si>
    <t>0949805834</t>
  </si>
  <si>
    <t>Trần Ngọc Vân Thảo</t>
  </si>
  <si>
    <t>079305020157</t>
  </si>
  <si>
    <t>0702966392</t>
  </si>
  <si>
    <t>37/13/27 Ngô Tất Tố P.21 Q.Bình Thạnh</t>
  </si>
  <si>
    <t>Trần Quang Khâm</t>
  </si>
  <si>
    <t>0908333504</t>
  </si>
  <si>
    <t>Nguyễn Thị Ngọc Vân</t>
  </si>
  <si>
    <t>0363971950</t>
  </si>
  <si>
    <t>Vũ Thị Ngọc An</t>
  </si>
  <si>
    <t>072305007615</t>
  </si>
  <si>
    <t>0971245954</t>
  </si>
  <si>
    <t>Vũ Thị Ngọc An-Tân Trường -Tân Hiệp-Tân Châu-Tây Ninh</t>
  </si>
  <si>
    <t>Vũ Ngọc Trì</t>
  </si>
  <si>
    <t>0984413752</t>
  </si>
  <si>
    <t>0977910548</t>
  </si>
  <si>
    <t>S26-65KT</t>
  </si>
  <si>
    <t>Nguyễn Thị Thúy An</t>
  </si>
  <si>
    <t>052305011958</t>
  </si>
  <si>
    <t>0369130083</t>
  </si>
  <si>
    <t>Nguyễn Thị Thu Phương ( Mẹ ), Thôn Phú Mỹ, Xã Tây Phú, Huyện Tây Sơn, Tỉnh Bình Định</t>
  </si>
  <si>
    <t>Nguyễn Thành Lâm</t>
  </si>
  <si>
    <t>0963974108</t>
  </si>
  <si>
    <t>0975014607</t>
  </si>
  <si>
    <t>Hoàng Ngọc Hoài Anh</t>
  </si>
  <si>
    <t>030305014329</t>
  </si>
  <si>
    <t>0326388002</t>
  </si>
  <si>
    <t>(Mẹ): Nguyễn Thị Hoà
SĐT: 0985365624
Địa chỉ: 81/5/9A - tổ 48 - khu phố 11 - phường Tân Phong - thành phố Biên Hoà - tỉnh Đồng Nai</t>
  </si>
  <si>
    <t>HOÀNG VĂN TIẾN</t>
  </si>
  <si>
    <t>0919944538</t>
  </si>
  <si>
    <t>NGUYỄN THỊ HOÀ</t>
  </si>
  <si>
    <t>0985365624</t>
  </si>
  <si>
    <t>034305006017</t>
  </si>
  <si>
    <t>0981630897</t>
  </si>
  <si>
    <t>14B55, Sky Garden 3, phường Tân Phong, quận 7</t>
  </si>
  <si>
    <t>Nguyễn Văn Phúng</t>
  </si>
  <si>
    <t>0984911593</t>
  </si>
  <si>
    <t>0369747534</t>
  </si>
  <si>
    <t>042305009662</t>
  </si>
  <si>
    <t>0326984763</t>
  </si>
  <si>
    <t>Bố: Nguyễn Công Lý. Tổ 21, Kp Long Đức 1, P Tam Phước, Tp Biên Hòa, Đồng Nai</t>
  </si>
  <si>
    <t>Nguyễn Công Lý</t>
  </si>
  <si>
    <t>0989552229</t>
  </si>
  <si>
    <t>Lê Thị Tình</t>
  </si>
  <si>
    <t>0385771903</t>
  </si>
  <si>
    <t>001305012122</t>
  </si>
  <si>
    <t>Cục Trưởng Cục Cảnh Sát Quản Lý Hành Chính Về Trật Tự Xã Hội</t>
  </si>
  <si>
    <t>0788691311</t>
  </si>
  <si>
    <t>Cho mẹ,địa chỉ F2/39G Đường Liên Ấp 2-6, xã Vĩnh Lộc A, Huyện Bình Chánh, TP.Hồ Chí Minh</t>
  </si>
  <si>
    <t>Trần Văn Tuân</t>
  </si>
  <si>
    <t>0934282313</t>
  </si>
  <si>
    <t>Nguyễn Thị Khanh</t>
  </si>
  <si>
    <t>0964697220</t>
  </si>
  <si>
    <t>Đỗ Mai Chi</t>
  </si>
  <si>
    <t>066305003123</t>
  </si>
  <si>
    <t>0839042005</t>
  </si>
  <si>
    <t>Bố: Đỗ Cao Cửu 84 Y-Nuê, P.Ea-Tam, TP Buôn Ma Thuột, tỉnh Đăk Lăk</t>
  </si>
  <si>
    <t>Đỗ Cao Cửu</t>
  </si>
  <si>
    <t>0976636763</t>
  </si>
  <si>
    <t>0962324178</t>
  </si>
  <si>
    <t>Huỳnh Thị Mỹ Chi</t>
  </si>
  <si>
    <t>052304001706</t>
  </si>
  <si>
    <t>0345924127</t>
  </si>
  <si>
    <t>Nguyễn Thị Nguyệt, Vĩnh Lợi 2, Mỹ Thành, Phù Mỹ, Bình Định</t>
  </si>
  <si>
    <t>Huỳnh Gư</t>
  </si>
  <si>
    <t>0374810347</t>
  </si>
  <si>
    <t>0865735469</t>
  </si>
  <si>
    <t>Lộc Văn Đại</t>
  </si>
  <si>
    <t>075205002450</t>
  </si>
  <si>
    <t>Cục trưởng cục cảnh sát quản lí hành chính và xã hội</t>
  </si>
  <si>
    <t>0352608543</t>
  </si>
  <si>
    <t>Tổ 22 khu phố vườn dừa xã phước tân thành phố biên hoà tỉnh đồng nai</t>
  </si>
  <si>
    <t>Lộc tường trang</t>
  </si>
  <si>
    <t>0909148827</t>
  </si>
  <si>
    <t>Hoàng thị mai</t>
  </si>
  <si>
    <t>0974313392</t>
  </si>
  <si>
    <t>Nguyễn Thị Hồng Gấm</t>
  </si>
  <si>
    <t>077305000737</t>
  </si>
  <si>
    <t>0385966373</t>
  </si>
  <si>
    <t>Nguyễn Thị Thanh Hồng ở 49 Nguyễn Bảo, khu phố 7, tổ 85, phường Thắng Nhì, Thành phố Vũng Tàu</t>
  </si>
  <si>
    <t>0933126396</t>
  </si>
  <si>
    <t>Nguyễn Thị Thanh Hồng</t>
  </si>
  <si>
    <t>0989020226</t>
  </si>
  <si>
    <t>Nguyễn Thị Hương Giang</t>
  </si>
  <si>
    <t>038305000702</t>
  </si>
  <si>
    <t>0397920063</t>
  </si>
  <si>
    <t>Nguyễn Hồng Sơn_42/1S Trung Lân, Bà Điểm, Hóc Môn</t>
  </si>
  <si>
    <t>0977855007</t>
  </si>
  <si>
    <t>0984603320</t>
  </si>
  <si>
    <t>Nguyễn Thị Trà Giang</t>
  </si>
  <si>
    <t>066305008376</t>
  </si>
  <si>
    <t>cục trưởng cục cảnh sát quản lí trật tự về an toàn xã hội</t>
  </si>
  <si>
    <t>0332717024</t>
  </si>
  <si>
    <t>thôn 10 xã earieng huyện mdrak đăk lăk</t>
  </si>
  <si>
    <t>0342834679</t>
  </si>
  <si>
    <t>066305003562</t>
  </si>
  <si>
    <t>0816808797</t>
  </si>
  <si>
    <t>Lớp 12A10 Trường THPT Lê Hữu Trác. Thị trấn Quảng Phú. Huyện CưMgar. Tỉnh Đắk Lắk</t>
  </si>
  <si>
    <t>Nguyễn Trần Gia Hân</t>
  </si>
  <si>
    <t>079305010026</t>
  </si>
  <si>
    <t>0777755976</t>
  </si>
  <si>
    <t>174, Nguyễn Thị Định, phường Bình Trưng Tây, Thành phố Thủ Đức - Tp. Hồ Chí Minh</t>
  </si>
  <si>
    <t>Nguyễn Thành Tuấn</t>
  </si>
  <si>
    <t>0908087949</t>
  </si>
  <si>
    <t>Nguyễn Thị Hoàng Oanh</t>
  </si>
  <si>
    <t>0906969809</t>
  </si>
  <si>
    <t>Lê Thị Mỹ Hạnh</t>
  </si>
  <si>
    <t>084305004920</t>
  </si>
  <si>
    <t>0973881317</t>
  </si>
  <si>
    <t>6A/112 Ấp 6,Phạm Văn Hai,Bình Chánh</t>
  </si>
  <si>
    <t>Trần Thị Hòa</t>
  </si>
  <si>
    <t>001305019810</t>
  </si>
  <si>
    <t>0325305660</t>
  </si>
  <si>
    <t>756A tỉnh lộ 43 phường Bình Chiểu-tp Thủ Đức-tp Hồ chí minh ( chị gái- 035 7369506)</t>
  </si>
  <si>
    <t>Trần Đắc Thoa</t>
  </si>
  <si>
    <t>0363111949</t>
  </si>
  <si>
    <t>Đặng Thị Hằng</t>
  </si>
  <si>
    <t>0397024149</t>
  </si>
  <si>
    <t>070305000299</t>
  </si>
  <si>
    <t>0393594349</t>
  </si>
  <si>
    <t>Báo cho mẹ Đặng Thị Phượng, ở tổ 9, ấp Chà Lon, xã Minh Đức, huyện Hớn Quản, tỉnh Bình Phước</t>
  </si>
  <si>
    <t>Nguyễn Tấn Lập</t>
  </si>
  <si>
    <t>0357303456</t>
  </si>
  <si>
    <t>Trương Thúy Kiều</t>
  </si>
  <si>
    <t>017305005003</t>
  </si>
  <si>
    <t>0968114655</t>
  </si>
  <si>
    <t>442/1/33G.Bình giã, phường Nguyễn An Ninh, Thành phố Vũng Tàu, Bà Rịa-Vũng Tàu</t>
  </si>
  <si>
    <t>TRƯƠNG VĂN BẰNG</t>
  </si>
  <si>
    <t>0971871652</t>
  </si>
  <si>
    <t>NGUYỄN THỊ ÁNH HỒNG</t>
  </si>
  <si>
    <t>0984934653</t>
  </si>
  <si>
    <t>Nguyễn Thị Trúc Linh</t>
  </si>
  <si>
    <t>060305005737</t>
  </si>
  <si>
    <t>0366404550</t>
  </si>
  <si>
    <t>Tổ dân phố 4 Thanh Giang 1 Thị trấn Phan Rí Cửa Tuy Phong Bình Thuận</t>
  </si>
  <si>
    <t>0396554759</t>
  </si>
  <si>
    <t>Lê Thị Tuyết</t>
  </si>
  <si>
    <t>0396889727</t>
  </si>
  <si>
    <t>Nguyễn Thị Bích Linh</t>
  </si>
  <si>
    <t>087305000547</t>
  </si>
  <si>
    <t>công an Đồng Tháp</t>
  </si>
  <si>
    <t>0775670895</t>
  </si>
  <si>
    <t>Nguyễn Văn Tiền (ba). Tổ 11, ấp 3, Ba Sao, Cao Lãnh,Đồng Tháp</t>
  </si>
  <si>
    <t>Nguyễn Văn Tiền</t>
  </si>
  <si>
    <t>0782862779</t>
  </si>
  <si>
    <t>Đặng Thị Bích Nhi</t>
  </si>
  <si>
    <t>0704950079</t>
  </si>
  <si>
    <t>Phan Ngọc Linh</t>
  </si>
  <si>
    <t>079305013048</t>
  </si>
  <si>
    <t>công an phường 18</t>
  </si>
  <si>
    <t>0396834850</t>
  </si>
  <si>
    <t>498/3 Nguyễn Tất Thành phường 18,quận4</t>
  </si>
  <si>
    <t>Phan Cao Minh</t>
  </si>
  <si>
    <t>0327394310</t>
  </si>
  <si>
    <t>Nguyễn Thị Thanh Thuý</t>
  </si>
  <si>
    <t>0776163545</t>
  </si>
  <si>
    <t>038305012672</t>
  </si>
  <si>
    <t>0814680552</t>
  </si>
  <si>
    <t>Nguyễn Thị Linh
Tại phường Tân Biên, TP Biên Hòa, tỉnh Đồng Nai</t>
  </si>
  <si>
    <t>0349428991</t>
  </si>
  <si>
    <t>0348954916</t>
  </si>
  <si>
    <t>Nguyễn Văn Luôn</t>
  </si>
  <si>
    <t>077205012841</t>
  </si>
  <si>
    <t>0908632118</t>
  </si>
  <si>
    <t>Lê Thị Dung, khu phố hiệp hòa, thị trấn đất đỏ, huyện đất đỏ, tỉnh brvt, 0785323618</t>
  </si>
  <si>
    <t>Nguyễn Văn Lung</t>
  </si>
  <si>
    <t>0785765034</t>
  </si>
  <si>
    <t>0785323618</t>
  </si>
  <si>
    <t>Hồ Thị Kim Minh</t>
  </si>
  <si>
    <t>052305006534</t>
  </si>
  <si>
    <t>0397943970</t>
  </si>
  <si>
    <t>Mẹ , Xóm 4, Thôn 4, Xã Mỹ Thắng, Huyện Phù Mỹ, Tỉnh Bình Định</t>
  </si>
  <si>
    <t>Hồ Văn Dân</t>
  </si>
  <si>
    <t>0854044862</t>
  </si>
  <si>
    <t>Nguyễn Hồng Tâm</t>
  </si>
  <si>
    <t>0867135453</t>
  </si>
  <si>
    <t>Quyết định thôi học - Ngày 25/04/2024</t>
  </si>
  <si>
    <t>Trà My</t>
  </si>
  <si>
    <t>079305045585</t>
  </si>
  <si>
    <t>0325315505</t>
  </si>
  <si>
    <t>150/57/19, đường 26/3, Phường Bình Hưng Hòa, Quận Bình Tân</t>
  </si>
  <si>
    <t>Trà Ngọc Sơn</t>
  </si>
  <si>
    <t>0969867812</t>
  </si>
  <si>
    <t>0764453744</t>
  </si>
  <si>
    <t>Đinh Thị Lê Na</t>
  </si>
  <si>
    <t>051305004808</t>
  </si>
  <si>
    <t>0368702849</t>
  </si>
  <si>
    <t>Xóm 5, Thọ Bắc, Tịnh Thọ, Sơn Tịnh, Quảng Ngãi</t>
  </si>
  <si>
    <t>Đinh Văn Chung</t>
  </si>
  <si>
    <t>0394952245</t>
  </si>
  <si>
    <t>Trần Thị Nở</t>
  </si>
  <si>
    <t>0984436215</t>
  </si>
  <si>
    <t>Hoàng Thị Hằng Nga</t>
  </si>
  <si>
    <t>038305017570</t>
  </si>
  <si>
    <t>0941719635</t>
  </si>
  <si>
    <t>(Mẹ) Hoàng Thị Xuân - Sđt 0912907998 - SN 210 Thanh Chương, P Quảng Thành, TP Thanh Hoá</t>
  </si>
  <si>
    <t>Hoàng Ngọc Tỉnh</t>
  </si>
  <si>
    <t>0943582159</t>
  </si>
  <si>
    <t>Hoàng Thị Xuân</t>
  </si>
  <si>
    <t>0912907998</t>
  </si>
  <si>
    <t>Lương Thanh Ngân</t>
  </si>
  <si>
    <t>077305002805</t>
  </si>
  <si>
    <t>Cục trưởng Cục Cảnh Sát quản lý hành chính về trật tự xã hội</t>
  </si>
  <si>
    <t>0376161891</t>
  </si>
  <si>
    <t>Trần Thị Huế : 888/79 đường 30/4, P.11 , Tp. Vũng Tàu</t>
  </si>
  <si>
    <t>Lương Quốc Huy</t>
  </si>
  <si>
    <t>0903928737</t>
  </si>
  <si>
    <t>Trần Thị Huế</t>
  </si>
  <si>
    <t>0907783898</t>
  </si>
  <si>
    <t>Trần Thị Khánh Ngọc</t>
  </si>
  <si>
    <t>066305013029</t>
  </si>
  <si>
    <t>0394862200</t>
  </si>
  <si>
    <t>11 Amasa, Phường Tự An- Thành phố Buôn Ma Thuột- Đắk Lắk</t>
  </si>
  <si>
    <t>Trần Bá Dự</t>
  </si>
  <si>
    <t>0905416929</t>
  </si>
  <si>
    <t>Trần Thị Hồng</t>
  </si>
  <si>
    <t>0977319486</t>
  </si>
  <si>
    <t>Trần Cao Nguyên</t>
  </si>
  <si>
    <t>038204006244</t>
  </si>
  <si>
    <t>0345947347</t>
  </si>
  <si>
    <t>129, Ung Văn Khiêm, Phường 25, Quận Bình Thạnh - Tp. Hồ Chí Minh</t>
  </si>
  <si>
    <t>Trần Văn Cương</t>
  </si>
  <si>
    <t>0824039277</t>
  </si>
  <si>
    <t>Lê Thị Huệ</t>
  </si>
  <si>
    <t>Huỳnh Thị Mai Nhi</t>
  </si>
  <si>
    <t>051305010519</t>
  </si>
  <si>
    <t>0359664460</t>
  </si>
  <si>
    <t>Cho Mẹ, ở Quảng Ngãi</t>
  </si>
  <si>
    <t>Huỳnh Thanh Vân</t>
  </si>
  <si>
    <t>0914012093</t>
  </si>
  <si>
    <t>Phạm Thị Phường</t>
  </si>
  <si>
    <t>0397440981</t>
  </si>
  <si>
    <t>Nguyễn Thị Hạ Nhi</t>
  </si>
  <si>
    <t>075305008248</t>
  </si>
  <si>
    <t>0328845668</t>
  </si>
  <si>
    <t>Mai Thị Loan , Khu 3 Ấp Hiệp Lực Thị trấn Định Quán tỉnh Đồng Nai</t>
  </si>
  <si>
    <t>Nguyễn Công Dân</t>
  </si>
  <si>
    <t>0328845658</t>
  </si>
  <si>
    <t>Mai Thị Loan</t>
  </si>
  <si>
    <t>0395581524</t>
  </si>
  <si>
    <t>Nguyễn Thị Bích Nhiên</t>
  </si>
  <si>
    <t>077305008388</t>
  </si>
  <si>
    <t>0902283617</t>
  </si>
  <si>
    <t>Mẹ: Lê Thị Thanh Liên 
Ấp Phước Lợi xã Phước Hội huyện Đất Đỏ tỉnh Bà Rịa - Vũng Tàu</t>
  </si>
  <si>
    <t>Nguyễn Văn Bé</t>
  </si>
  <si>
    <t>0908484611</t>
  </si>
  <si>
    <t>Lê Thị Thanh Liên</t>
  </si>
  <si>
    <t>0907603031</t>
  </si>
  <si>
    <t>Đào Diễm Phúc</t>
  </si>
  <si>
    <t>096305007375</t>
  </si>
  <si>
    <t>Cục CSQLHCVTTXH</t>
  </si>
  <si>
    <t>0856963915</t>
  </si>
  <si>
    <t>Ấp Tân Thành A xã Tân Dân huyện Đầm Dơi tỉnh Cà Mau</t>
  </si>
  <si>
    <t>0857651445</t>
  </si>
  <si>
    <t>0911579376</t>
  </si>
  <si>
    <t>Phạm Yến Thanh</t>
  </si>
  <si>
    <t>068305011691</t>
  </si>
  <si>
    <t>0355694490</t>
  </si>
  <si>
    <t>Bùi Thị Mên, 202 Bùi Thị Xuân-Phường 1- Bảo Lộc-Lâm Đồng</t>
  </si>
  <si>
    <t>Phạm Viết Hiện</t>
  </si>
  <si>
    <t>0826688780</t>
  </si>
  <si>
    <t>Bùi Thị Mên</t>
  </si>
  <si>
    <t>0983530948</t>
  </si>
  <si>
    <t>Hoàng Thu Thanh</t>
  </si>
  <si>
    <t>036305005780</t>
  </si>
  <si>
    <t>0905098592</t>
  </si>
  <si>
    <t>(Bố) Hoàng Văn Quang -Thôn 1 Xã Đắk Wer Huyện Đắk R'lấp Tỉnh Đắk Nông-Sđt : 0978204218</t>
  </si>
  <si>
    <t>Hoàng Văn Quang</t>
  </si>
  <si>
    <t>0978204218</t>
  </si>
  <si>
    <t>Đỗ Thị Hiền</t>
  </si>
  <si>
    <t>0919366378</t>
  </si>
  <si>
    <t>Nguyễn Huỳnh Thanh Thảo</t>
  </si>
  <si>
    <t>079305029580</t>
  </si>
  <si>
    <t>0923063736</t>
  </si>
  <si>
    <t>Mẹ ở 70/42/15 đường Nguyễn Thị Sáng tổ 8 ấp 6 xã Đông Thạnh , Huyện Hóc Môn - Tp. Hồ Chí Minh</t>
  </si>
  <si>
    <t>Nguyễn Văn Được</t>
  </si>
  <si>
    <t>Huỳnh Thị Thơm</t>
  </si>
  <si>
    <t>0344111603</t>
  </si>
  <si>
    <t>Lê Võ Minh Thơ</t>
  </si>
  <si>
    <t>083305000162</t>
  </si>
  <si>
    <t>0901540348</t>
  </si>
  <si>
    <t>55, ấp 2, xã Phước Lộc, huyện Nhà Bè, Thành phố Hồ Chí Minh</t>
  </si>
  <si>
    <t>Lê Minh Phụng</t>
  </si>
  <si>
    <t>0938128775</t>
  </si>
  <si>
    <t>Võ Thị Nga</t>
  </si>
  <si>
    <t>0772727165</t>
  </si>
  <si>
    <t>Châu Trần Kim Thư</t>
  </si>
  <si>
    <t>079305023982</t>
  </si>
  <si>
    <t>0935318758</t>
  </si>
  <si>
    <t>224/27/6/63 Vườn Lài , An Phú Đông , Quận 12 .</t>
  </si>
  <si>
    <t>Châu Minh Chánh</t>
  </si>
  <si>
    <t>0932490833</t>
  </si>
  <si>
    <t>Trần Nguyễn Ngọc Thuận</t>
  </si>
  <si>
    <t>0908229518</t>
  </si>
  <si>
    <t>Đào Thị Bích Thuận</t>
  </si>
  <si>
    <t>054305000695</t>
  </si>
  <si>
    <t>0787781318</t>
  </si>
  <si>
    <t>Phú Ân, Hòa An, Phú Hòa, Phú Yên</t>
  </si>
  <si>
    <t>Đào Tất Thuật</t>
  </si>
  <si>
    <t>0766327005</t>
  </si>
  <si>
    <t>0854064639</t>
  </si>
  <si>
    <t>Nguyễn Thị Minh Thương</t>
  </si>
  <si>
    <t>049305013650</t>
  </si>
  <si>
    <t>0397332143</t>
  </si>
  <si>
    <t>Chị gái: Nguyễn Thị Ý  +  Ở: 46 Đường Đông Minh, Phường Đông Hoà, Thành phố Dĩ An, Tỉnh Bình Dương + Số điện thoại: 0963209197</t>
  </si>
  <si>
    <t>Nguyễn Văn Ai</t>
  </si>
  <si>
    <t>0383153387</t>
  </si>
  <si>
    <t>Phạm Thị Tá</t>
  </si>
  <si>
    <t>0399850676</t>
  </si>
  <si>
    <t>066305000628</t>
  </si>
  <si>
    <t>0393037005</t>
  </si>
  <si>
    <t>Nguyễn Hữu Thành, đội 11 thôn 1, xã Quảng Điền, Huyện Krong ana, tỉnh  Đăk Lăk</t>
  </si>
  <si>
    <t>0706058473</t>
  </si>
  <si>
    <t>0706081159</t>
  </si>
  <si>
    <t>Nguyễn Thị Minh Thùy</t>
  </si>
  <si>
    <t>049305009124</t>
  </si>
  <si>
    <t>0346925184</t>
  </si>
  <si>
    <t>Chị gái: Nguyễn Thị Ý. Địa chỉ: 46 đường Đông Minh, phường Đông Hoà, thành phố Dĩ An, tỉnh Bình Dương. Số điện thoại: 0963209197</t>
  </si>
  <si>
    <t>Nguyễn Huỳnh Tiên</t>
  </si>
  <si>
    <t>060305003722</t>
  </si>
  <si>
    <t>0968262092</t>
  </si>
  <si>
    <t>(Mẹ) Huỳnh Thị Mĩn 
213 thôn Lập Sơn xã Tân Lập, huyện Hàm Thuận Nam, tỉnh Bình Thuận</t>
  </si>
  <si>
    <t>Nguyễn Sĩ Hiệp</t>
  </si>
  <si>
    <t>0933929325</t>
  </si>
  <si>
    <t>Huỳnh Thị Mĩn</t>
  </si>
  <si>
    <t>0984145993</t>
  </si>
  <si>
    <t>Nguyễn Ngọc Bảo Trân</t>
  </si>
  <si>
    <t>075305004534</t>
  </si>
  <si>
    <t>0796354913</t>
  </si>
  <si>
    <t>Số 10, đường 132 Đỗ Xuân Hợp, tổ 4, khu phố 6, phường Phước Long A, thành phố Thủ Đức, thành phố Hồ Chí Minh</t>
  </si>
  <si>
    <t>0908966385</t>
  </si>
  <si>
    <t>Lương Thị Dung</t>
  </si>
  <si>
    <t>0377235246</t>
  </si>
  <si>
    <t>Quyết định chuyển Khóa - Ngành - Lớp - Ngày 21/07/2025</t>
  </si>
  <si>
    <t>Lê Thị Huyền Trang</t>
  </si>
  <si>
    <t>066305002511</t>
  </si>
  <si>
    <t>0849700786</t>
  </si>
  <si>
    <t>Nguyễn Thị Quế ,186 Thôn 10A xã Eakly , Huyện Krông Pắc ,tỉnh Đăk Lăk</t>
  </si>
  <si>
    <t>LÊ VĂN TRÍ</t>
  </si>
  <si>
    <t>0974366045</t>
  </si>
  <si>
    <t>NGUYỄN THỊ QUẾ</t>
  </si>
  <si>
    <t>0979037148</t>
  </si>
  <si>
    <t>Quyết định thôi học - Ngày 08/01/2024</t>
  </si>
  <si>
    <t>Nguyễn Quỳnh Trang</t>
  </si>
  <si>
    <t>040305011156</t>
  </si>
  <si>
    <t>Thành phố Vinh, Nghệ An</t>
  </si>
  <si>
    <t>0364769705</t>
  </si>
  <si>
    <t>Phan Thị Nhàn, Nhà 12b, ngõ 16, đường Nguyễn Viết Xuân, Thành phố Vinh, Nghệ An</t>
  </si>
  <si>
    <t>0383670047</t>
  </si>
  <si>
    <t>Phan Thị Nhàn</t>
  </si>
  <si>
    <t>0966047058</t>
  </si>
  <si>
    <t>070305001244</t>
  </si>
  <si>
    <t>0356166564</t>
  </si>
  <si>
    <t>Nguyễn Chí Linh, Ấp 8c xã Lộc hòa huyện Lộc Ninh tỉnh Bình phước</t>
  </si>
  <si>
    <t>0989203072</t>
  </si>
  <si>
    <t>Ngô Thị Hằng</t>
  </si>
  <si>
    <t>0981432048</t>
  </si>
  <si>
    <t>Nguyễn Minh Trường</t>
  </si>
  <si>
    <t>077205011591</t>
  </si>
  <si>
    <t>0792987936</t>
  </si>
  <si>
    <t>Khu phố Hiệp Hoà, thị trấn Đất Đỏ, huyện Đất Đỏ, tỉnh Bà Rịa - Vũng Tàu</t>
  </si>
  <si>
    <t>0785574912</t>
  </si>
  <si>
    <t>0776199302</t>
  </si>
  <si>
    <t>Nguyễn Lê Tường Vy</t>
  </si>
  <si>
    <t>075305014001</t>
  </si>
  <si>
    <t>0379304599</t>
  </si>
  <si>
    <t>2346/19 ấp Sơn Hà, xã Vĩnh Thanh, Nhơn Trạch, Đồng Nai</t>
  </si>
  <si>
    <t>Nguyễn Phúc Thắng</t>
  </si>
  <si>
    <t>0937572060</t>
  </si>
  <si>
    <t>Nguyễn Thị Ngọc Thi</t>
  </si>
  <si>
    <t>0795823682</t>
  </si>
  <si>
    <t>Lâm Thị Yến Vy</t>
  </si>
  <si>
    <t>060305013300</t>
  </si>
  <si>
    <t>0327669528</t>
  </si>
  <si>
    <t>Lâm Thị Yến Vy, thôn Minh Thành - Hàm Minh - Hàm Thuận Nam - Bình Thuận</t>
  </si>
  <si>
    <t>Lâm Hòa Công</t>
  </si>
  <si>
    <t>091 7699370</t>
  </si>
  <si>
    <t>Nguyễn Thị Mỹ Trâm</t>
  </si>
  <si>
    <t>033 4488683</t>
  </si>
  <si>
    <t>051305007501</t>
  </si>
  <si>
    <t>0961288141</t>
  </si>
  <si>
    <t>Phan Thị Kim Thoa, 27/74D Điện Biên Phủ, phường 15, quận Bình Thạnh, TP.HCM</t>
  </si>
  <si>
    <t>Trần Việt</t>
  </si>
  <si>
    <t>Phan Thị Nhỏ</t>
  </si>
  <si>
    <t>0986788930</t>
  </si>
  <si>
    <t>Tô Kim Yến</t>
  </si>
  <si>
    <t>095305000410</t>
  </si>
  <si>
    <t>0944894536</t>
  </si>
  <si>
    <t>Phạm Hồng Cẩm (mẹ), số điện thoại 0949358272, ấp Diêm Điền, xã Điền Hải, huyện Đông Hải, tỉnh Bạc Liêu</t>
  </si>
  <si>
    <t>Tô Văn Khải</t>
  </si>
  <si>
    <t>0949257708</t>
  </si>
  <si>
    <t>Phạm Hồng Cẩm</t>
  </si>
  <si>
    <t>0949358272</t>
  </si>
  <si>
    <t>Trần Doãn Anh</t>
  </si>
  <si>
    <t>040205015253</t>
  </si>
  <si>
    <t>0357835090</t>
  </si>
  <si>
    <t>LÊ THỊ THU HÀ ,  1007/58 khu phố suối đá , Tân Xuân , Đồng xoài , Bình Phước</t>
  </si>
  <si>
    <t>Trân Doãn Dũng</t>
  </si>
  <si>
    <t>0336978174</t>
  </si>
  <si>
    <t>S26-65LG</t>
  </si>
  <si>
    <t>Lê Thị Thanh Bình</t>
  </si>
  <si>
    <t>066305001577</t>
  </si>
  <si>
    <t>0862803557</t>
  </si>
  <si>
    <t>địa chỉ mẹ,ở thôn 3,xã Cuôr Knia-huyện Buôn Đôn-tỉnh Đăk Lăk</t>
  </si>
  <si>
    <t>Lê Thanh Tân</t>
  </si>
  <si>
    <t>0812169790</t>
  </si>
  <si>
    <t>Đinh Thị Hòa</t>
  </si>
  <si>
    <t>0375099466</t>
  </si>
  <si>
    <t>Nhữ Sỹ Chiến</t>
  </si>
  <si>
    <t>040204003263</t>
  </si>
  <si>
    <t>0332266356</t>
  </si>
  <si>
    <t>mẹ : VÕ THỊ QUANG ,thôn 5 quỳnh hoa , quỳnh lưu ,nghệ an</t>
  </si>
  <si>
    <t>Nhữ Sỹ Hùng</t>
  </si>
  <si>
    <t>0357762945</t>
  </si>
  <si>
    <t>Võ Thị Quang</t>
  </si>
  <si>
    <t>0327025937</t>
  </si>
  <si>
    <t>Phạm Thanh Đảm</t>
  </si>
  <si>
    <t>067205005393</t>
  </si>
  <si>
    <t>Cục Trưởng Cục Cảnh Sát Quản Lý  Hành Chính Về Trật Tự Xã Hội</t>
  </si>
  <si>
    <t>0963791157</t>
  </si>
  <si>
    <t>Phạm Văn Diễn,Thôn 15, Xã Đăk Drong, Huyện Cư Jut, Tỉnh Đăk Nông</t>
  </si>
  <si>
    <t>Phạm Văn Diễn</t>
  </si>
  <si>
    <t>0977430506</t>
  </si>
  <si>
    <t>Phạm Thị Nguyệt</t>
  </si>
  <si>
    <t>0967199529</t>
  </si>
  <si>
    <t>Nguyễn Thị Kim Đan</t>
  </si>
  <si>
    <t>087305012557</t>
  </si>
  <si>
    <t>0373796451</t>
  </si>
  <si>
    <t>Cha: Nguyễn Văn Trung 
Ở: Ấp Long Thành A, xã Long Hậu, huyện Lai Vung, tỉnh Đồng Tháp</t>
  </si>
  <si>
    <t>0935551596</t>
  </si>
  <si>
    <t>Nguyễn Thị Mỹ Hằng</t>
  </si>
  <si>
    <t>0961631554</t>
  </si>
  <si>
    <t>079205043956</t>
  </si>
  <si>
    <t>0931271453</t>
  </si>
  <si>
    <t>2h đường ụ ghe phường tam phú quận thủ đức</t>
  </si>
  <si>
    <t>NGUYỄN VĂN PHÚ</t>
  </si>
  <si>
    <t>0907452176</t>
  </si>
  <si>
    <t>PHẠM THUỲ CHÂU</t>
  </si>
  <si>
    <t>0938999897</t>
  </si>
  <si>
    <t>089205003113</t>
  </si>
  <si>
    <t>0988548412</t>
  </si>
  <si>
    <t>Lê Thị Xuân Khai, 0977980137, Tân Long, Tân Lợi, Tịnh Biên, An Giang</t>
  </si>
  <si>
    <t>Nguyễn Đình Thăng</t>
  </si>
  <si>
    <t>0987627498</t>
  </si>
  <si>
    <t>Lê Thị Xuân Khai</t>
  </si>
  <si>
    <t>0977980137</t>
  </si>
  <si>
    <t>Nguyễn Thị Phương Hồng Điệp</t>
  </si>
  <si>
    <t>087304018012</t>
  </si>
  <si>
    <t>0706606570</t>
  </si>
  <si>
    <t>Nguyễn Thị Phương Uyển (mẹ), Số điện thoại: 0368740725, Số nhà 90, Ấp Vĩnh Lợi, Xã Vĩnh Thạnh, Huyện Lấp Vò - Đồng Tháp</t>
  </si>
  <si>
    <t>Nguyễn Thị Phương Uyển</t>
  </si>
  <si>
    <t>0368740725</t>
  </si>
  <si>
    <t>Phạm Thị Thùy Dung</t>
  </si>
  <si>
    <t>064305005454</t>
  </si>
  <si>
    <t>0336736386</t>
  </si>
  <si>
    <t>Thôn thắng lợi 2, xã iasol huyện phú thiện, tỉnh Gia lai</t>
  </si>
  <si>
    <t>Phạm Văn May</t>
  </si>
  <si>
    <t>Nguyễn Thị Suốt</t>
  </si>
  <si>
    <t>0973321459</t>
  </si>
  <si>
    <t>079305021997</t>
  </si>
  <si>
    <t>0372308297</t>
  </si>
  <si>
    <t>Cho bố, Số 168, Đường Quốc lộ 22, Ấp Bàu Tre 2, Xã Tân An Hội, Huyện Củ Chi, Thành phố Hồ Chí Minh</t>
  </si>
  <si>
    <t>Nguyễn Văn Chim</t>
  </si>
  <si>
    <t>0918844238</t>
  </si>
  <si>
    <t>Nguyễn Như Diễm</t>
  </si>
  <si>
    <t>0398626839</t>
  </si>
  <si>
    <t>082305015256</t>
  </si>
  <si>
    <t>Cục Trưởng cục cảnh sát quản lý hành chính về trật tự xã hội</t>
  </si>
  <si>
    <t>0345792215</t>
  </si>
  <si>
    <t>Ấp Bà Lãnh xã Tân Đông huyện Gò Công Đông tỉnh Tiền Giang</t>
  </si>
  <si>
    <t>Nguyễn Thanh Tuấn</t>
  </si>
  <si>
    <t>0384764186</t>
  </si>
  <si>
    <t>Lê Thị Em Thơ</t>
  </si>
  <si>
    <t>0763907908</t>
  </si>
  <si>
    <t>079304027039</t>
  </si>
  <si>
    <t>0387448954</t>
  </si>
  <si>
    <t>Nguyễn Văn Cẩn, tổ 10, thôn Đông Hải, xã Tân Hải, thị xã Phú Mỹ, tỉnh Bà Rịa Vũng Tàu</t>
  </si>
  <si>
    <t>0983103437</t>
  </si>
  <si>
    <t>0366497379</t>
  </si>
  <si>
    <t>Bùi Thị Ánh Dương</t>
  </si>
  <si>
    <t>075305015346</t>
  </si>
  <si>
    <t>cục trưởng cục cảnh sát quản lí hành chính trật tự về xã hội</t>
  </si>
  <si>
    <t>0385119012</t>
  </si>
  <si>
    <t>tổ 16 ấp 10 xuân tây cẩm mỹ đồng nai</t>
  </si>
  <si>
    <t>Bùi Hữu Thi</t>
  </si>
  <si>
    <t>0978838422</t>
  </si>
  <si>
    <t>0364275593</t>
  </si>
  <si>
    <t>Nguyễn Thị Huyền Giang</t>
  </si>
  <si>
    <t>066305002546</t>
  </si>
  <si>
    <t>Cục Trưởng cục cảnh sát và quản lý hành chính về trật tự xã hội</t>
  </si>
  <si>
    <t>0336850284</t>
  </si>
  <si>
    <t>Nguyễn Thị Viên, số nhà 218 Thôn 6, Xã Vụ Bổn ,  huyện krong păk tỉnh đăk lăk</t>
  </si>
  <si>
    <t>0949205583</t>
  </si>
  <si>
    <t>0948293247</t>
  </si>
  <si>
    <t>Trần Thị Ngọc Hà</t>
  </si>
  <si>
    <t>058305009268</t>
  </si>
  <si>
    <t>0348609816</t>
  </si>
  <si>
    <t>Trần Ngọc Huy 
78/20 Võ Trứ, tp PR-TC, Ninh Thuận</t>
  </si>
  <si>
    <t>Trần Ngọc Huy</t>
  </si>
  <si>
    <t>0932023886</t>
  </si>
  <si>
    <t>Võ Thị Thu Ngân</t>
  </si>
  <si>
    <t>0396784261</t>
  </si>
  <si>
    <t>Phan Hoàng Hà</t>
  </si>
  <si>
    <t>044305000838</t>
  </si>
  <si>
    <t>0964132474</t>
  </si>
  <si>
    <t>80/121 Kp Bình Đường 2 , An Bình , Dĩ An , Bình Dương</t>
  </si>
  <si>
    <t>Phan Văn Tương</t>
  </si>
  <si>
    <t>0979140962</t>
  </si>
  <si>
    <t>Hoàng Thị Quỳnh Trang</t>
  </si>
  <si>
    <t>0988260710</t>
  </si>
  <si>
    <t>Nguyễn Trịnh Đức Hậu</t>
  </si>
  <si>
    <t>060205002441</t>
  </si>
  <si>
    <t>0347364323</t>
  </si>
  <si>
    <t>Số 245, tổ 4 , khu phố 3 , thị trấn Võ Xu , huyện Đức Linh , tỉnh Bình Thuận</t>
  </si>
  <si>
    <t>Trịnh Thị Kim Dung</t>
  </si>
  <si>
    <t>0972031909</t>
  </si>
  <si>
    <t xml:space="preserve">Quyết định tam ngừng học - Ngày 23/01/2024; Quyết định thôi học - Ngày 05/09/2024; </t>
  </si>
  <si>
    <t>Ngô Phước Hậu</t>
  </si>
  <si>
    <t>092205007786</t>
  </si>
  <si>
    <t>0389583580</t>
  </si>
  <si>
    <t>Ngô Trường Giang nhà trọ dưới nhà thuốc Thiện Hiệp đường Dương Diên Nghệ</t>
  </si>
  <si>
    <t>Ngô Trường Giang</t>
  </si>
  <si>
    <t>0367798372</t>
  </si>
  <si>
    <t>Chế Thị Mỹ Tuyến</t>
  </si>
  <si>
    <t>0377396137</t>
  </si>
  <si>
    <t>Nguyễn Vĩnh Hiếu</t>
  </si>
  <si>
    <t>040205027435</t>
  </si>
  <si>
    <t>Cục trưởng cục cảnh sát đồng nai</t>
  </si>
  <si>
    <t>0367102641</t>
  </si>
  <si>
    <t>Tổ 21 khu phố 4 phường trảng dài Biên Hòa Đồng nai</t>
  </si>
  <si>
    <t>Nguyễn Vĩnh Thăng</t>
  </si>
  <si>
    <t>0983711684</t>
  </si>
  <si>
    <t>Lại Thị Dung</t>
  </si>
  <si>
    <t>0866679476</t>
  </si>
  <si>
    <t>060205009818</t>
  </si>
  <si>
    <t>0814207858</t>
  </si>
  <si>
    <t>cho ba ở thôn minh hòa,xã hàm minh, huyện hàm thuận nam, tỉnh bình thuận</t>
  </si>
  <si>
    <t>Nguyễn Hữu Quang</t>
  </si>
  <si>
    <t>0987972148</t>
  </si>
  <si>
    <t>Lâm Ánh Hồng</t>
  </si>
  <si>
    <t>0972798058</t>
  </si>
  <si>
    <t>Đoàn Thị Hoa</t>
  </si>
  <si>
    <t>060305011724</t>
  </si>
  <si>
    <t>0962727905</t>
  </si>
  <si>
    <t>M60 Nguyễn Văn Linh, Văn Thánh 2, Phú Tài, Phan Thiết, Bình Thuận</t>
  </si>
  <si>
    <t>Đoàn Ngọc Châu</t>
  </si>
  <si>
    <t>0366213022</t>
  </si>
  <si>
    <t>0878307476</t>
  </si>
  <si>
    <t>064305015307</t>
  </si>
  <si>
    <t>0388128304</t>
  </si>
  <si>
    <t>Bố : Nguyễn Hữu Nhuyên
Địa chỉ : Thôn Hợp thành - Sơn Lang - Kbang - Gia Lai</t>
  </si>
  <si>
    <t>Nguyễn Hữu Nhuyên</t>
  </si>
  <si>
    <t>0354930220</t>
  </si>
  <si>
    <t>Ngô Thị Thắm</t>
  </si>
  <si>
    <t>0867908322</t>
  </si>
  <si>
    <t>Trần Thị Kim Huê</t>
  </si>
  <si>
    <t>036305001932</t>
  </si>
  <si>
    <t>0867642042</t>
  </si>
  <si>
    <t>646/56a Đường 30/4 Phường Rạch Dừa Thành phố Vũng Tàu, Bà Rịa - Vũng Tau</t>
  </si>
  <si>
    <t>Trần Văn Hoà</t>
  </si>
  <si>
    <t>0379684647</t>
  </si>
  <si>
    <t>0379216535</t>
  </si>
  <si>
    <t>Nguyễn Khánh Hưng</t>
  </si>
  <si>
    <t>092205004690</t>
  </si>
  <si>
    <t>Cục quản lý hành chính vê trật tự xã hội</t>
  </si>
  <si>
    <t>0379840713</t>
  </si>
  <si>
    <t>127/2F đường Võ Văn Kiệt Q.NInh Kiều TPCT</t>
  </si>
  <si>
    <t>Nguyễn Khánh Toàn</t>
  </si>
  <si>
    <t>0908887914</t>
  </si>
  <si>
    <t>Ngô Thị Lanh</t>
  </si>
  <si>
    <t>0907812688</t>
  </si>
  <si>
    <t>Đỗ Thị Kim Hương</t>
  </si>
  <si>
    <t>052305013515</t>
  </si>
  <si>
    <t>0332062693</t>
  </si>
  <si>
    <t>Thôn Vĩnh Long, xã Cát Hanh, huyện Phù Cát, tỉnh Bình Định(cho Đỗ Nguyên Nam)</t>
  </si>
  <si>
    <t>Đỗ Nguyên Nam</t>
  </si>
  <si>
    <t>0984335244</t>
  </si>
  <si>
    <t>Thái Thị Nhung</t>
  </si>
  <si>
    <t>0368037937</t>
  </si>
  <si>
    <t>Ngô Nguyễn Thu Huyền</t>
  </si>
  <si>
    <t>079305047009</t>
  </si>
  <si>
    <t>0901577157</t>
  </si>
  <si>
    <t>Ngô Thanh Tuấn. Địa chỉ: Số 85, ấp BÌnh Trường, xã Bình Khánh, huyện Cần Giờ, Thành phố Hồ Chí Minh. Điện thoại: 0906303370</t>
  </si>
  <si>
    <t>Ngô Thanh Hùng</t>
  </si>
  <si>
    <t>0347546058</t>
  </si>
  <si>
    <t>Nguyễn Trọng Kiệt</t>
  </si>
  <si>
    <t>046205001310</t>
  </si>
  <si>
    <t>0865582100</t>
  </si>
  <si>
    <t>số nhà 111-quốc lộ 13-hiệp bình chánh-thủ đức-tp HCM</t>
  </si>
  <si>
    <t>nguyễn trai</t>
  </si>
  <si>
    <t>0972878553</t>
  </si>
  <si>
    <t>nguyễn thị tâm</t>
  </si>
  <si>
    <t>0972115251</t>
  </si>
  <si>
    <t>Phan Nguyễn Quỳnh Kim</t>
  </si>
  <si>
    <t>079305038809</t>
  </si>
  <si>
    <t>0974399760</t>
  </si>
  <si>
    <t>Cha: Phan Thanh Thường
Địa chỉ: Hẻm 1643 Lý Thái Tổ, ấp Bình Phú, xã Long Tân, Huyện Nhơn Trạch - Đồng Nai</t>
  </si>
  <si>
    <t>PHAN THANH THƯỜNG</t>
  </si>
  <si>
    <t>0328755002</t>
  </si>
  <si>
    <t>NGUYỄN THỊ TRƯỜNG AN</t>
  </si>
  <si>
    <t>0365593471</t>
  </si>
  <si>
    <t>Phạm Nhật Lam</t>
  </si>
  <si>
    <t>054305000496</t>
  </si>
  <si>
    <t>0814100532</t>
  </si>
  <si>
    <t>Mẹ , xóm 4 thôn Phú Thạnh xã Hòa Quang Nam huyện Phú Hòa tỉnh Phú Yên</t>
  </si>
  <si>
    <t>Phạm Đình Sanh</t>
  </si>
  <si>
    <t>0911358552</t>
  </si>
  <si>
    <t>Biện Thị Phương Kiều</t>
  </si>
  <si>
    <t>0914105193</t>
  </si>
  <si>
    <t>Phan Thị Thùy Linh</t>
  </si>
  <si>
    <t>054305000663</t>
  </si>
  <si>
    <t>0359704390</t>
  </si>
  <si>
    <t>Phan Đình Hùng - Phú Yên</t>
  </si>
  <si>
    <t>Phan Đình Hùng</t>
  </si>
  <si>
    <t>0385592894</t>
  </si>
  <si>
    <t>0339275694</t>
  </si>
  <si>
    <t>Thái Thành Luân</t>
  </si>
  <si>
    <t>077205010094</t>
  </si>
  <si>
    <t>0921875191</t>
  </si>
  <si>
    <t>cho mẹ, ở tổ 3, thôn Minh Hòa, xã Hàm Minh, huyện Hàm Thuận Nam, tỉnh Bình Thuận</t>
  </si>
  <si>
    <t>Thái Công Lý</t>
  </si>
  <si>
    <t>0869137484</t>
  </si>
  <si>
    <t>Nguyễn Thị Ngọc Uyên</t>
  </si>
  <si>
    <t>0978242765</t>
  </si>
  <si>
    <t>054305000476</t>
  </si>
  <si>
    <t>Cục trưởng cục cảnh sát quản lý hành chính về trật tự xã hội</t>
  </si>
  <si>
    <t>0373054380</t>
  </si>
  <si>
    <t>Trần Khánh Ly, thôn Đông Bình, xã Hòa An ,huyện Phú Hòa, tỉnh Phú Yên</t>
  </si>
  <si>
    <t>Trần Diệp Vũ</t>
  </si>
  <si>
    <t>Dương Thị Minh Thúy</t>
  </si>
  <si>
    <t>0384952974</t>
  </si>
  <si>
    <t>Bùi Cẩm Ly</t>
  </si>
  <si>
    <t>051305000220</t>
  </si>
  <si>
    <t>0912128806</t>
  </si>
  <si>
    <t>51/2 đình tân khai phường bình trị đông quận bình tân tphcm</t>
  </si>
  <si>
    <t>BÙI VĂN PHÚC</t>
  </si>
  <si>
    <t>0947766839</t>
  </si>
  <si>
    <t>NGUYỄN THỊ KIỀU OANH</t>
  </si>
  <si>
    <t>0834340636</t>
  </si>
  <si>
    <t>Quyết định thôi học - Ngày 06/08/2024</t>
  </si>
  <si>
    <t>045305000210</t>
  </si>
  <si>
    <t>0344187329</t>
  </si>
  <si>
    <t>Cho ba mẹ
Số 10 đường Trần Hữu Dực, Khu phố 1, Phường Đông Lương, Thành phố Đông Hà - Quảng Trị</t>
  </si>
  <si>
    <t>Nguyễn Hữu Lâm</t>
  </si>
  <si>
    <t>0986348136</t>
  </si>
  <si>
    <t>0387329613</t>
  </si>
  <si>
    <t>Huỳnh Thị Thanh Ngân</t>
  </si>
  <si>
    <t>082305011791</t>
  </si>
  <si>
    <t>0353803071</t>
  </si>
  <si>
    <t>Huỳnh Văn Mười Hai, số 314, tổ 11,đội 2,ấp Hậu Thuận, xã Hậu Thành, huyện Cái Bè, tỉnh Tiền Giang</t>
  </si>
  <si>
    <t>Huỳnh Văn Mười Hai</t>
  </si>
  <si>
    <t>0382838628</t>
  </si>
  <si>
    <t>Đỗ Thị Thắm</t>
  </si>
  <si>
    <t>0382798689</t>
  </si>
  <si>
    <t>051305003807</t>
  </si>
  <si>
    <t>Cục Trưởng Cục Cảnh Sát Quản Lý Hành Chính Về Mặt Trật Tự Xã Hội tỉnh Đăk Nông</t>
  </si>
  <si>
    <t>0398247128</t>
  </si>
  <si>
    <t>Nguyễn Thị Thu-
Nam Rạ, Đăk Nia, Gia Nghĩa, Đăk Nông</t>
  </si>
  <si>
    <t>Nguyễn Huyết</t>
  </si>
  <si>
    <t>0399880662</t>
  </si>
  <si>
    <t>Võ Thị Bích Ngọc</t>
  </si>
  <si>
    <t>068305006502</t>
  </si>
  <si>
    <t>0915798513</t>
  </si>
  <si>
    <t>519/27/1 Âu Cơ, P. Phú Trung, Quận Tân Phú, TPHCM</t>
  </si>
  <si>
    <t>Võ Hữu Thạnh</t>
  </si>
  <si>
    <t>Nguyễn Thị Lợi</t>
  </si>
  <si>
    <t>0911400561</t>
  </si>
  <si>
    <t xml:space="preserve">Quyết định quay trở lại trường - Ngày 07/08/2024; Quyết định tam ngừng học - Ngày 20/05/2024; </t>
  </si>
  <si>
    <t>Nguyễn Thị Hiền Nhân</t>
  </si>
  <si>
    <t>064305004407</t>
  </si>
  <si>
    <t>0385260440</t>
  </si>
  <si>
    <t>Cho chị,ở 153/24 quốc lộ13, phường 26,quận Bình Thạnh</t>
  </si>
  <si>
    <t>Phạm Thị Đoán</t>
  </si>
  <si>
    <t>0362377525</t>
  </si>
  <si>
    <t>Nguyễn Thị Hồng Nhi</t>
  </si>
  <si>
    <t>067305006976</t>
  </si>
  <si>
    <t>0772464899</t>
  </si>
  <si>
    <t>Nguyễn Thị Hồng Nhi, TDP2 Thị trấn Ea T'Ling huyện Cư Jút tỉnh Đăk Nông</t>
  </si>
  <si>
    <t>Cao Thị Thêu</t>
  </si>
  <si>
    <t>0976317601</t>
  </si>
  <si>
    <t>Võ Bích Nhi</t>
  </si>
  <si>
    <t>052305005531</t>
  </si>
  <si>
    <t>0356987178</t>
  </si>
  <si>
    <t>Thôn Hiệp Long - Xã Cát Lâm - Huyện Phù Cát - Tỉnh Bình Định, sđt 0326807846</t>
  </si>
  <si>
    <t>VÕ HÙNG TÂM</t>
  </si>
  <si>
    <t>0976890553</t>
  </si>
  <si>
    <t>THÂN THỊ LANG</t>
  </si>
  <si>
    <t>0326807846</t>
  </si>
  <si>
    <t>Trần Lâm Tâm Như</t>
  </si>
  <si>
    <t>079305010812</t>
  </si>
  <si>
    <t>0961488414</t>
  </si>
  <si>
    <t>cho người nhà Tâm Như, 86/8 Đường Đình Phong Phú, Phường Tăng Nhơn Phú B, Thành phố Thủ Đức, Thành phố Hồ Chí Minh</t>
  </si>
  <si>
    <t>Trần Minh Tâm</t>
  </si>
  <si>
    <t>0909967731</t>
  </si>
  <si>
    <t>Phan Ngọc Trinh</t>
  </si>
  <si>
    <t>0938146133</t>
  </si>
  <si>
    <t>Bành Kim Oanh</t>
  </si>
  <si>
    <t>079305032158</t>
  </si>
  <si>
    <t>0332812803</t>
  </si>
  <si>
    <t>Cho ba mẹ, 93A đường số 8 P. Linh Đông TP. Hồ Chí Minn</t>
  </si>
  <si>
    <t>Bành Quốc An</t>
  </si>
  <si>
    <t>090 8198620</t>
  </si>
  <si>
    <t>Nguyễn Thị Thoại Châu</t>
  </si>
  <si>
    <t>0396161120</t>
  </si>
  <si>
    <t>Văn Thái Hoàng Phi</t>
  </si>
  <si>
    <t>066205003680</t>
  </si>
  <si>
    <t>0364161795</t>
  </si>
  <si>
    <t>Văn Đức Nghĩa, Bình Minh 5, Xã Bình Thuận, Tx Buôn Hồ, Tỉnh Đắk Lắk</t>
  </si>
  <si>
    <t>Văn Đức Nghĩa</t>
  </si>
  <si>
    <t>0985226504</t>
  </si>
  <si>
    <t>Hồ Thị Thôi</t>
  </si>
  <si>
    <t>0378089329</t>
  </si>
  <si>
    <t>051305014269</t>
  </si>
  <si>
    <t>0767550280</t>
  </si>
  <si>
    <t>143/11c Ung Văn Khiêm, phường 25, quận Bình Thạnh, tp HCM</t>
  </si>
  <si>
    <t>Nguyễn Văn Tính</t>
  </si>
  <si>
    <t>0792410446</t>
  </si>
  <si>
    <t>0774196650</t>
  </si>
  <si>
    <t>Hoàng Trọng Phương</t>
  </si>
  <si>
    <t>077205006350</t>
  </si>
  <si>
    <t>0917425462</t>
  </si>
  <si>
    <t>115 hoàng diệu khu phố tân ngọc thị xã phú mỹ tỉn bà rịa-vũng tàu</t>
  </si>
  <si>
    <t>0937522427</t>
  </si>
  <si>
    <t>Bùi Thị Thuý</t>
  </si>
  <si>
    <t>0949335075</t>
  </si>
  <si>
    <t>Nguyễn Thị Tư Siêu</t>
  </si>
  <si>
    <t>052305007811</t>
  </si>
  <si>
    <t>0964489314</t>
  </si>
  <si>
    <t>Khu vực An Lộc,Phường Nhơn Hòa,Tx An Nhơn,Tỉnh Bình Định</t>
  </si>
  <si>
    <t>Nguyễn Văn Sen</t>
  </si>
  <si>
    <t>0377876625</t>
  </si>
  <si>
    <t>Nguyễn Thị Huỳnh Chiêm</t>
  </si>
  <si>
    <t>0346408392</t>
  </si>
  <si>
    <t xml:space="preserve">Quyết định thôi học - Ngày 12/08/2024; Quyết định tam ngừng học - Ngày 29/02/2024; </t>
  </si>
  <si>
    <t>Ngô Trọng Thắng</t>
  </si>
  <si>
    <t>054205005767</t>
  </si>
  <si>
    <t>0838152602</t>
  </si>
  <si>
    <t>Ngô Văn Hiền, phú yên</t>
  </si>
  <si>
    <t>Ngô Văn Hiền</t>
  </si>
  <si>
    <t>0396415865</t>
  </si>
  <si>
    <t>0396472155</t>
  </si>
  <si>
    <t>Huỳnh Thanh Thanh</t>
  </si>
  <si>
    <t>068305009274</t>
  </si>
  <si>
    <t>0866911337</t>
  </si>
  <si>
    <t>Huỳnh Thanh Thanh
Thôn 2 An Nhơn Đạ Tẻh Lâm Đồng</t>
  </si>
  <si>
    <t>Huỳnh Văn Tiến</t>
  </si>
  <si>
    <t>0385214133</t>
  </si>
  <si>
    <t>0372776668</t>
  </si>
  <si>
    <t>Đinh Thị Phương Thảo</t>
  </si>
  <si>
    <t>066305007128</t>
  </si>
  <si>
    <t>0917956396</t>
  </si>
  <si>
    <t>Thôn Nam hoà xã Drây Bhăng huyện Cưkuin tỉnh Đắc Lắc</t>
  </si>
  <si>
    <t>Đinh Xuân Thành</t>
  </si>
  <si>
    <t>0905205747</t>
  </si>
  <si>
    <t>Đinh Thị Hoan</t>
  </si>
  <si>
    <t>0335211499</t>
  </si>
  <si>
    <t>Hồ Quốc Thịnh</t>
  </si>
  <si>
    <t>095205008622</t>
  </si>
  <si>
    <t>Cục Quản Lý Hành Chính Về Trật Tự Xã Hội</t>
  </si>
  <si>
    <t>0343456765</t>
  </si>
  <si>
    <t>ấp lung lá xã định thành A đông hải bạc liêu</t>
  </si>
  <si>
    <t>Hồ Út Mười</t>
  </si>
  <si>
    <t>0919902152</t>
  </si>
  <si>
    <t>Trần Thanh Vân</t>
  </si>
  <si>
    <t>0919098560</t>
  </si>
  <si>
    <t>Đàm Chi Thuần</t>
  </si>
  <si>
    <t>074204002375</t>
  </si>
  <si>
    <t>0359444096</t>
  </si>
  <si>
    <t>cho tôi, ở 14C, kp Nguyễn Trãi, P. Lái Thiêu, TP. Thuận An, Bình Dương</t>
  </si>
  <si>
    <t>Đàm Sao Nghĩa</t>
  </si>
  <si>
    <t>0352473203</t>
  </si>
  <si>
    <t>Vòng Hối Chắn</t>
  </si>
  <si>
    <t>0355380452</t>
  </si>
  <si>
    <t>Lê Võ Thanh Thương</t>
  </si>
  <si>
    <t>051305005110</t>
  </si>
  <si>
    <t>0795808179</t>
  </si>
  <si>
    <t>LÊ THỊ THANH THỎA; Điện thoại: 0913 65 65 89; thôn Ngọc Sơn, xã Hành Thiện, huyện Nghĩa Hành, tỉnh Quảng Ngãi</t>
  </si>
  <si>
    <t>LÊ TẤN THĂNG</t>
  </si>
  <si>
    <t>0393611538</t>
  </si>
  <si>
    <t>VÕ THỊ TĨNH</t>
  </si>
  <si>
    <t>0974150541</t>
  </si>
  <si>
    <t>Nguyễn Ngọc Yến Thy</t>
  </si>
  <si>
    <t>054305003021</t>
  </si>
  <si>
    <t>0378396473</t>
  </si>
  <si>
    <t>Mẹ, Nha Trang</t>
  </si>
  <si>
    <t>0388758458</t>
  </si>
  <si>
    <t>Nguyễn Thị Kim Tiền</t>
  </si>
  <si>
    <t>054305000858</t>
  </si>
  <si>
    <t>CỤC TRƯỞNG CỤC CẢNH SÁT QLHC VỀ TRẬT TỰ XÃ HỘI</t>
  </si>
  <si>
    <t>0943990361</t>
  </si>
  <si>
    <t>Khu phố 2, Thị trấn Hai Riêng, huyện Sông Hinh, tỉnh Phú Yên</t>
  </si>
  <si>
    <t>0398435299</t>
  </si>
  <si>
    <t>Nguyễn Thị Tính</t>
  </si>
  <si>
    <t>0947682031</t>
  </si>
  <si>
    <t>Ngô Hoa Tình</t>
  </si>
  <si>
    <t>052305004609</t>
  </si>
  <si>
    <t>0384366162</t>
  </si>
  <si>
    <t>Xóm 3 ,thôn 9 ,Mỹ Thắng ,Phù Mỹ ,Bình Định</t>
  </si>
  <si>
    <t>Ngô Văn Cu</t>
  </si>
  <si>
    <t>0346716671</t>
  </si>
  <si>
    <t>Nguyễn Thị Hùng</t>
  </si>
  <si>
    <t>0972156754</t>
  </si>
  <si>
    <t>Mạch Quế Trân</t>
  </si>
  <si>
    <t>096305011159</t>
  </si>
  <si>
    <t>Cục Trưởng Cục Cảnh Sát QLHC về trật tự Xã Hội</t>
  </si>
  <si>
    <t>0917016601</t>
  </si>
  <si>
    <t>Xã TAK Nam huyện Đầm Dơi tỉnh Cà mau</t>
  </si>
  <si>
    <t>Mạch Thanh Trúc</t>
  </si>
  <si>
    <t>0949881399</t>
  </si>
  <si>
    <t>Trương Diệu Thu</t>
  </si>
  <si>
    <t>0943732993</t>
  </si>
  <si>
    <t>087305008210</t>
  </si>
  <si>
    <t>0329677172</t>
  </si>
  <si>
    <t>Nguyễn Thị Hồng Phương
Số 160 Hùng Vương, khóm Thượng 1, thị trấn Thường Thới Tiền, huyện Hồng Ngự, tỉnh Đồng Tháp</t>
  </si>
  <si>
    <t>0979535097</t>
  </si>
  <si>
    <t>0976142173</t>
  </si>
  <si>
    <t>Dương Thùy Trang</t>
  </si>
  <si>
    <t>040305000265</t>
  </si>
  <si>
    <t>cục trưởng cục cảnh sát QLHCVTTXH</t>
  </si>
  <si>
    <t>0589174205</t>
  </si>
  <si>
    <t>107/100/17 Quang Trung p10 quận Gò Vấp</t>
  </si>
  <si>
    <t>Dương Văn Mạnh</t>
  </si>
  <si>
    <t>0987953130</t>
  </si>
  <si>
    <t>Đinh Thị Thanh Phương</t>
  </si>
  <si>
    <t>0388012224</t>
  </si>
  <si>
    <t>068305006614</t>
  </si>
  <si>
    <t>0866874275</t>
  </si>
  <si>
    <t>TRẦN VĂN DƯƠNG - Bố
Địa chỉ: Thôn 13 - Lộc Ngãi - Bảo Lâm - Lâm Đồng
Số điện thoại: 0974926372</t>
  </si>
  <si>
    <t>TRẦN VĂN DƯƠNG</t>
  </si>
  <si>
    <t>0974926372</t>
  </si>
  <si>
    <t>TRẦN THỊ HÀ</t>
  </si>
  <si>
    <t>0339273043</t>
  </si>
  <si>
    <t>Nguyễn Thị Ngọc Truyền</t>
  </si>
  <si>
    <t>058305006679</t>
  </si>
  <si>
    <t>Công an huyện Ninh Hải</t>
  </si>
  <si>
    <t>0368008416</t>
  </si>
  <si>
    <t>25/3/18 cây Da</t>
  </si>
  <si>
    <t>Nguyễn Văn Hai</t>
  </si>
  <si>
    <t>0358846987</t>
  </si>
  <si>
    <t>0352537786</t>
  </si>
  <si>
    <t>Đinh Thị Huỳnh Tư</t>
  </si>
  <si>
    <t>052305010083</t>
  </si>
  <si>
    <t>0707322061</t>
  </si>
  <si>
    <t>Đội 3, Thôn Quan Quang, thị xã An Nhơn</t>
  </si>
  <si>
    <t>Đinh Văn Bình</t>
  </si>
  <si>
    <t>0338604957</t>
  </si>
  <si>
    <t>Huỳnh Thị Ưa</t>
  </si>
  <si>
    <t>0333026146</t>
  </si>
  <si>
    <t>082205007801</t>
  </si>
  <si>
    <t>0832971572</t>
  </si>
  <si>
    <t>Ấp Phú An, Xã Phú Quý, Tx Cai Lậy,Tỉnh Tiền Giang</t>
  </si>
  <si>
    <t>Nguyễn Thành Công</t>
  </si>
  <si>
    <t>0845245652</t>
  </si>
  <si>
    <t>0338620035</t>
  </si>
  <si>
    <t>Đoàn Thị Thanh Tuyền</t>
  </si>
  <si>
    <t>079305033258</t>
  </si>
  <si>
    <t>0906401599</t>
  </si>
  <si>
    <t>114 Rạch Cùng P7Q8 TPHCM</t>
  </si>
  <si>
    <t>Dương Hoài Bảo</t>
  </si>
  <si>
    <t>0776999118</t>
  </si>
  <si>
    <t>Đoàn Thị Kim Lan</t>
  </si>
  <si>
    <t>0909361073</t>
  </si>
  <si>
    <t>Năng Thị Huyền Uy</t>
  </si>
  <si>
    <t>058305009256</t>
  </si>
  <si>
    <t>0362156220</t>
  </si>
  <si>
    <t>Cho mẹ, ở thôn Chất Thường, xã Phước Hậu, huyện Ninh Phước, tỉnh Ninh Thuận</t>
  </si>
  <si>
    <t>Đàng Năng Trác</t>
  </si>
  <si>
    <t>0366574645</t>
  </si>
  <si>
    <t>Năng Thị Tụ</t>
  </si>
  <si>
    <t>0334522412</t>
  </si>
  <si>
    <t>Từ Thanh Thảo Vân</t>
  </si>
  <si>
    <t>074303008568</t>
  </si>
  <si>
    <t>0868827500</t>
  </si>
  <si>
    <t>Từ Thanh Thảo Vân (53/22 tổ 22 khu phố 2 Tương Bình Hiệp, Thủ Dầu Một, Bình Dương)</t>
  </si>
  <si>
    <t>Từ Văn Châu</t>
  </si>
  <si>
    <t>0918466796</t>
  </si>
  <si>
    <t>Phạm Thị Yến</t>
  </si>
  <si>
    <t>0386481311</t>
  </si>
  <si>
    <t>Võ Thị Tường Vi</t>
  </si>
  <si>
    <t>079305001134</t>
  </si>
  <si>
    <t>0772901080</t>
  </si>
  <si>
    <t>756/54/17 Đoàn Văn Bơ, p16,q4, tphcm</t>
  </si>
  <si>
    <t>Võ Văn Phú</t>
  </si>
  <si>
    <t>0906822024</t>
  </si>
  <si>
    <t>Thái Kim Hương</t>
  </si>
  <si>
    <t>0907365787</t>
  </si>
  <si>
    <t>Lê Thảo Vi</t>
  </si>
  <si>
    <t>052305006864</t>
  </si>
  <si>
    <t>0762663175</t>
  </si>
  <si>
    <t>Thôn An Hành Tây, thị trấn Ngô Mây, huyện Phù Cát</t>
  </si>
  <si>
    <t>Lê Quốc Trạng</t>
  </si>
  <si>
    <t>Tạ Thị Nhiên</t>
  </si>
  <si>
    <t>0899207611</t>
  </si>
  <si>
    <t>Nguyễn Thảo Vi</t>
  </si>
  <si>
    <t>079305006680</t>
  </si>
  <si>
    <t>cục Cảnh sát quản lý hành chính về trật tự xã hội</t>
  </si>
  <si>
    <t>0354935098</t>
  </si>
  <si>
    <t>Nguyễn Thị Đẹp, 19/20 Võ Văn Điều Mây Đắng Phước Thạnh Củ Chi TPHCM</t>
  </si>
  <si>
    <t>0354221708</t>
  </si>
  <si>
    <t>Lê Thành Vinh</t>
  </si>
  <si>
    <t>067205003272</t>
  </si>
  <si>
    <t>0822000891</t>
  </si>
  <si>
    <t>11/3, đường Bà Triệu, TDP 4, thị trấn Eatling, huyện Cư Jut, tỉnh ĐaK Nông, phụ huynh: Lê Công Niên, sđt: 0984808460</t>
  </si>
  <si>
    <t>Lê Công Niên</t>
  </si>
  <si>
    <t>0984808460</t>
  </si>
  <si>
    <t>Lê Thị Thu Mai</t>
  </si>
  <si>
    <t>0839974166</t>
  </si>
  <si>
    <t>Trương Phúc Uyển Vy</t>
  </si>
  <si>
    <t>083305002109</t>
  </si>
  <si>
    <t>0702829366</t>
  </si>
  <si>
    <t>Ấp Tân Thạnh, xã Tân Hương, Châu Thành, Tiền Giang</t>
  </si>
  <si>
    <t>Trương Tấn Phiên</t>
  </si>
  <si>
    <t>0917140475</t>
  </si>
  <si>
    <t>Trương Thị Mỹ Linh</t>
  </si>
  <si>
    <t>0917140482</t>
  </si>
  <si>
    <t>Võ Thị Kim Yến</t>
  </si>
  <si>
    <t>079305019545</t>
  </si>
  <si>
    <t>0335062313</t>
  </si>
  <si>
    <t>Mẹ, 8/16 ấp 2 xã Nhơn đức huyện nhà bè</t>
  </si>
  <si>
    <t>Võ Hồng Hạt</t>
  </si>
  <si>
    <t>0399275342</t>
  </si>
  <si>
    <t>0848816730</t>
  </si>
  <si>
    <t>Đặng Diệp Nhựt An</t>
  </si>
  <si>
    <t>096203001335</t>
  </si>
  <si>
    <t>0918232499</t>
  </si>
  <si>
    <t>Ấp Quyền Thiện, xã Biển Bạch Đông, huyện Thới Bình Tỉnh Cà Mau</t>
  </si>
  <si>
    <t>S26-65N</t>
  </si>
  <si>
    <t>Quyết định thôi học - Ngày 19/12/2023</t>
  </si>
  <si>
    <t>Đặng Minh Đức</t>
  </si>
  <si>
    <t>038205016579</t>
  </si>
  <si>
    <t>0333429041</t>
  </si>
  <si>
    <t>Đặng Văn Ba - 0989738749</t>
  </si>
  <si>
    <t>Đặng Văn Ba</t>
  </si>
  <si>
    <t>0989738749</t>
  </si>
  <si>
    <t>Trương Thị Hiền</t>
  </si>
  <si>
    <t>0834749422</t>
  </si>
  <si>
    <t>Nguyễn Ngọc Giàu</t>
  </si>
  <si>
    <t>060205002340</t>
  </si>
  <si>
    <t>Cục Cảnh Sát Quán Lý Hành Chính Về Trật Tự Xã Hội</t>
  </si>
  <si>
    <t>0944245898</t>
  </si>
  <si>
    <t>223/15 Thủ Khoa Huân KP7 Phường Phú Thủy Phan Thiết Bình Thuận</t>
  </si>
  <si>
    <t>Nguyễn Ngọc Mạnh</t>
  </si>
  <si>
    <t>0917693545</t>
  </si>
  <si>
    <t>0589367904</t>
  </si>
  <si>
    <t>Vương Trung Hiếu</t>
  </si>
  <si>
    <t>001205006787</t>
  </si>
  <si>
    <t>Xã văn hoàng</t>
  </si>
  <si>
    <t>0392575928</t>
  </si>
  <si>
    <t>Vương trung hiếu</t>
  </si>
  <si>
    <t>Vương ngọc hưng</t>
  </si>
  <si>
    <t>0399822410</t>
  </si>
  <si>
    <t>Nguyễn thị huyền</t>
  </si>
  <si>
    <t>0345790235</t>
  </si>
  <si>
    <t>Hồ Trần Trọng Lịch</t>
  </si>
  <si>
    <t>060205000379</t>
  </si>
  <si>
    <t>0942494139</t>
  </si>
  <si>
    <t>Mẹ: Trần Thị Kim Nhung ở trường TH&amp;THCS La Ngâu, Tánh Linh, Bình Thuận</t>
  </si>
  <si>
    <t>Hồ Kim Anh</t>
  </si>
  <si>
    <t>0979046339</t>
  </si>
  <si>
    <t>0916936724</t>
  </si>
  <si>
    <t>Nguyễn Trần Hoàng Minh</t>
  </si>
  <si>
    <t>079205022131</t>
  </si>
  <si>
    <t>0774708650</t>
  </si>
  <si>
    <t>Nguyễn Văn Hai, 185/4 Giồng Ao, Cần Thạnh, Cần Giờ, TPHCM</t>
  </si>
  <si>
    <t>035 3010690</t>
  </si>
  <si>
    <t>Vương Thị Ngọc Nữ</t>
  </si>
  <si>
    <t>070 8660062</t>
  </si>
  <si>
    <t>Nguyễn Thị Thúy Ngân</t>
  </si>
  <si>
    <t>066305007119</t>
  </si>
  <si>
    <t>0941669059</t>
  </si>
  <si>
    <t>Cho phụ huynh. Ở 187 Phan Huy Chú, phường Khánh Xuân, thành phố Buôn Ma Thuột, tỉnh Đắk Lắk</t>
  </si>
  <si>
    <t>Nguyễn Bá Huân</t>
  </si>
  <si>
    <t>0825851313</t>
  </si>
  <si>
    <t>0942508537</t>
  </si>
  <si>
    <t>Huỳnh Thị Bảo Ngân</t>
  </si>
  <si>
    <t>070305007573</t>
  </si>
  <si>
    <t>Cục cục sát quản lý hành chính về trật tự xã hội</t>
  </si>
  <si>
    <t>0768136524</t>
  </si>
  <si>
    <t>Phan Thị Phi Phụng 480/31/12 bình quới p28 quận bình thạnh hcm</t>
  </si>
  <si>
    <t>Huỳnh Trung Đạt</t>
  </si>
  <si>
    <t>091 5060853</t>
  </si>
  <si>
    <t>Phan Thị Phi Phụng</t>
  </si>
  <si>
    <t>082 8661338</t>
  </si>
  <si>
    <t>Nguyễn Vĩnh Nguyên</t>
  </si>
  <si>
    <t>215537882000</t>
  </si>
  <si>
    <t>0365035700</t>
  </si>
  <si>
    <t>Nguyễn Vĩnh Nguyên, 47/2 Đô Đốc Chấn, phường Sơn Kỳ, quận Tân Phú, TPHCM</t>
  </si>
  <si>
    <t>Nguyễn Thị Triều</t>
  </si>
  <si>
    <t>0397198427</t>
  </si>
  <si>
    <t>Tạ Thùy Nhiên</t>
  </si>
  <si>
    <t>079305042194</t>
  </si>
  <si>
    <t>0932126043</t>
  </si>
  <si>
    <t>Hẻm 33 đường số 1, hoàng hữu nam, thành phố thủ đức.</t>
  </si>
  <si>
    <t>Tạ Văn Tất</t>
  </si>
  <si>
    <t>0939318171</t>
  </si>
  <si>
    <t>Lâm Thị Tuyết Mai</t>
  </si>
  <si>
    <t>0909923792</t>
  </si>
  <si>
    <t>Nguyễn Lê Tấn Phúc</t>
  </si>
  <si>
    <t>082205015674</t>
  </si>
  <si>
    <t>0789533589</t>
  </si>
  <si>
    <t>Liên hệ cho Dì ở Số nhà 14b6 đường Ngô Quyền phường 1 thành phố Mỹ Tho tỉnh Tiền Giang</t>
  </si>
  <si>
    <t>Nguyễn Viết Thái</t>
  </si>
  <si>
    <t>0788764389</t>
  </si>
  <si>
    <t>Lê Thị Thùy Vân</t>
  </si>
  <si>
    <t>0368942538</t>
  </si>
  <si>
    <t>079205025125</t>
  </si>
  <si>
    <t>0348721877</t>
  </si>
  <si>
    <t>Nguyễn Thu Lang, 548/2 Hưng Thạnh, Cần Thạnh, Cần Giờ</t>
  </si>
  <si>
    <t>0387716602</t>
  </si>
  <si>
    <t>Nguyễn Thu Lang</t>
  </si>
  <si>
    <t>Phan Nhật Tài</t>
  </si>
  <si>
    <t>084204001815</t>
  </si>
  <si>
    <t>0375986465</t>
  </si>
  <si>
    <t>Ấp Long Trị- Xã Long Đức- Thành phố Trà Vinh- Tỉnh Trà Vinh</t>
  </si>
  <si>
    <t>Phan Văn Hải</t>
  </si>
  <si>
    <t>0362103570</t>
  </si>
  <si>
    <t>Huỳnh Thị Gái</t>
  </si>
  <si>
    <t>0868643312</t>
  </si>
  <si>
    <t>Trần Nhật Huy Tâm</t>
  </si>
  <si>
    <t>079205002392</t>
  </si>
  <si>
    <t>0797476986</t>
  </si>
  <si>
    <t>126/14 Đặng Văn Bi, Phường Bình Thọ, Thành Phố Thủ Đức, Thành phố Hồ Chí Minh, Quận Thủ Đức - Tp. Hồ Chí Minh</t>
  </si>
  <si>
    <t>Vũ Xuân Trường</t>
  </si>
  <si>
    <t>072205012228</t>
  </si>
  <si>
    <t>UBND xã Tân Hưng</t>
  </si>
  <si>
    <t>0382098284</t>
  </si>
  <si>
    <t>Phan Thị Lệ Quyền, xã Lộc Ninh, huyện Dương Minh Châu, tỉnh Tây Ninh</t>
  </si>
  <si>
    <t>Vũ Minh Dương</t>
  </si>
  <si>
    <t>0325260181</t>
  </si>
  <si>
    <t>Phan Thị Lệ Quyền</t>
  </si>
  <si>
    <t>0394923394</t>
  </si>
  <si>
    <t>Nguyễn Chí Tường</t>
  </si>
  <si>
    <t>072205012375</t>
  </si>
  <si>
    <t>0329027617</t>
  </si>
  <si>
    <t>Ấp Tân Định 1, xã Suối Đá, huyện Dương Minh Châu, tỉnh Tây Ninh</t>
  </si>
  <si>
    <t>Nguyễn Công Trình</t>
  </si>
  <si>
    <t>0977609432</t>
  </si>
  <si>
    <t>Trần Thị Phi Loan</t>
  </si>
  <si>
    <t>0765008079</t>
  </si>
  <si>
    <t>079205027940</t>
  </si>
  <si>
    <t>0922626422</t>
  </si>
  <si>
    <t>666/64/14 đường 3 tháng 2 phường 14 quận 10 ( Ba, mẹ )</t>
  </si>
  <si>
    <t>Nguyễn Việt Hùng</t>
  </si>
  <si>
    <t>0903019301</t>
  </si>
  <si>
    <t>Huỳnh Thị Hằng</t>
  </si>
  <si>
    <t>0902525678</t>
  </si>
  <si>
    <t>S26-65NNA</t>
  </si>
  <si>
    <t>Trần Huệ Mẫn</t>
  </si>
  <si>
    <t>060304001497</t>
  </si>
  <si>
    <t>Cục trưởng cục cảnh sát quản lý hành chính về trật tụe xã hội</t>
  </si>
  <si>
    <t>0945027908</t>
  </si>
  <si>
    <t>Hàm Thắng Hàm Thuận Bắc Bình Thuận cho mẹ</t>
  </si>
  <si>
    <t>Trần Ngọc Tôn Vương</t>
  </si>
  <si>
    <t>0919257202</t>
  </si>
  <si>
    <t>Ngô Thị Thuý Phượng</t>
  </si>
  <si>
    <t>0948233426</t>
  </si>
  <si>
    <t>Quyết định thôi học - Ngày 15/10/2025</t>
  </si>
  <si>
    <t>Huỳnh Phương Na</t>
  </si>
  <si>
    <t>075305017218</t>
  </si>
  <si>
    <t>0383146286</t>
  </si>
  <si>
    <t>Số nhà 342, Ấp 1 , Xã Xuân Quế , Huyện Cẩm Mỹ , Tỉnh Đồng Nai</t>
  </si>
  <si>
    <t>Huỳnh Công Điền</t>
  </si>
  <si>
    <t>0932107317</t>
  </si>
  <si>
    <t>Đoàn Thị Thu Thảo</t>
  </si>
  <si>
    <t>0388164367</t>
  </si>
  <si>
    <t>Quyết định thôi học - Ngày 21/08/2025</t>
  </si>
  <si>
    <t>Trần Thị Quỳnh Nhi</t>
  </si>
  <si>
    <t>058305002650</t>
  </si>
  <si>
    <t>0868428475</t>
  </si>
  <si>
    <t>Trần Thị Quỳnh Nhi - Nha Hố 1, Nhơn Sơn, Ninh Sơn, Ninh Thuận</t>
  </si>
  <si>
    <t>Trần Khánh Long</t>
  </si>
  <si>
    <t>Hồ Trúc Linh</t>
  </si>
  <si>
    <t>0387200359</t>
  </si>
  <si>
    <t>Đặng Hồng Phấn</t>
  </si>
  <si>
    <t>079305045872</t>
  </si>
  <si>
    <t>0399506967</t>
  </si>
  <si>
    <t>Mẹ,105 cư xá đường sắt lý thái tổ phường 1,quận 3</t>
  </si>
  <si>
    <t>Đặng Quốc Phong</t>
  </si>
  <si>
    <t>Đặng Thị Xê</t>
  </si>
  <si>
    <t>0328964683</t>
  </si>
  <si>
    <t>Quyết định thôi học - Ngày 01/04/2025</t>
  </si>
  <si>
    <t>Hoàng Anh Trúc</t>
  </si>
  <si>
    <t>038305007588</t>
  </si>
  <si>
    <t>0908890394</t>
  </si>
  <si>
    <t>Ấp 3 An Viễn Trảng bom Đồng Nai</t>
  </si>
  <si>
    <t>Hoàng Thị Liên</t>
  </si>
  <si>
    <t>0768590180</t>
  </si>
  <si>
    <t xml:space="preserve">Quyết định quay trở lại trường - Ngày 12/01/2026; Quyết định nghỉ học tạm thời - Ngày 15/09/2025; Quyết định tam ngừng học - Ngày 22/10/2024; </t>
  </si>
  <si>
    <t>066205015027</t>
  </si>
  <si>
    <t>0373135905</t>
  </si>
  <si>
    <t>Thôn 1, Xã Ea Khăl - Huyện Ea H'Leo - Đắk Lắk</t>
  </si>
  <si>
    <t>Nguyễn Minh Tuân</t>
  </si>
  <si>
    <t>0987020006</t>
  </si>
  <si>
    <t>Lê Thị Ái Nhi</t>
  </si>
  <si>
    <t>0965022881</t>
  </si>
  <si>
    <t>Quyết định thôi học - Ngày 10/06/2024</t>
  </si>
  <si>
    <t>Phạm Như Ý</t>
  </si>
  <si>
    <t>079305030161</t>
  </si>
  <si>
    <t>0703416217</t>
  </si>
  <si>
    <t>15 Đình An Tài  Phường 07, Quận 8, Thành phố Hồ Chí Minh</t>
  </si>
  <si>
    <t>Quyết định thôi học - Ngày 06/08/2023</t>
  </si>
  <si>
    <t>Hà Trần Tài Đức</t>
  </si>
  <si>
    <t>042205001875</t>
  </si>
  <si>
    <t>Cục Cảnh sát QLHC về TTXH</t>
  </si>
  <si>
    <t>0388592805</t>
  </si>
  <si>
    <t>Thôn Đồng Trụ Tây, Kỳ Đồng, Kỳ Anh, Hà Tĩnh, cho mẹ Trần Thị Quỳnh</t>
  </si>
  <si>
    <t>Hà Nhật Kỳ</t>
  </si>
  <si>
    <t>Trần Thị Quỳnh</t>
  </si>
  <si>
    <t>0978705938</t>
  </si>
  <si>
    <t>Quyết định chuyển Khóa - Ngành - Lớp - Ngày 12/01/2026</t>
  </si>
  <si>
    <t>Nguyễn Thị Ánh Dương</t>
  </si>
  <si>
    <t>091305008090</t>
  </si>
  <si>
    <t>NƠI ĐK KCB: Trung Tâm Y Tế huyện Kiên Lương</t>
  </si>
  <si>
    <t>0836966515</t>
  </si>
  <si>
    <t>Nguyễn Thị Ánh Dương 0836966515 Số nhà 185, Quốc lộ 80, Khu phố Ba Hòn, Huyện Kiên Lương, Tỉnh Kiên Giang.</t>
  </si>
  <si>
    <t>0917419569</t>
  </si>
  <si>
    <t>079305024491</t>
  </si>
  <si>
    <t>0969164956</t>
  </si>
  <si>
    <t>Nguyễn Thanh Giang, 41/1/2 Cầu Xây, Tân Phú, Tp.Thủ Đức</t>
  </si>
  <si>
    <t>0938218866</t>
  </si>
  <si>
    <t>Dương Thùy Dung</t>
  </si>
  <si>
    <t>0938358065</t>
  </si>
  <si>
    <t>Trần Thị Hương Giang</t>
  </si>
  <si>
    <t>079305023915</t>
  </si>
  <si>
    <t>0387252139</t>
  </si>
  <si>
    <t>Trần Thanh Liêm - 801 Quốc lộ 13, khu phố 1, P.Hiệp Bình Phước, Thành phố Thủ Đức - Tp. Hồ Chí Minh</t>
  </si>
  <si>
    <t>0908838260</t>
  </si>
  <si>
    <t>Bùi Thị Ngọc Dung</t>
  </si>
  <si>
    <t>0903722720</t>
  </si>
  <si>
    <t>Tô Thị Kim Hằng</t>
  </si>
  <si>
    <t>075305002070</t>
  </si>
  <si>
    <t>0387660594</t>
  </si>
  <si>
    <t>ấp 5 Sông Nhạn Cẩm Mỹ Đồng Nai</t>
  </si>
  <si>
    <t>TÔ VĂN HÙNG</t>
  </si>
  <si>
    <t>0327385096</t>
  </si>
  <si>
    <t>VÕ THỊ CHI</t>
  </si>
  <si>
    <t>0396730893</t>
  </si>
  <si>
    <t>Trương Mỹ Hoa</t>
  </si>
  <si>
    <t>083305010614</t>
  </si>
  <si>
    <t>0869461695</t>
  </si>
  <si>
    <t>109F, ấp Bình Thành, xã Bình Phú, thành phố Bến Tre, tỉnh Bến Tre</t>
  </si>
  <si>
    <t>Trương Ngọc Hồng</t>
  </si>
  <si>
    <t>0393603551</t>
  </si>
  <si>
    <t>Nguyễn Thị Kim Hạnh</t>
  </si>
  <si>
    <t>0987910933</t>
  </si>
  <si>
    <t>Đào Kim Hồng</t>
  </si>
  <si>
    <t>052305008107</t>
  </si>
  <si>
    <t>0393263216</t>
  </si>
  <si>
    <t>Phú Kim, Cát Trinh, Phù Cát, Bình Định</t>
  </si>
  <si>
    <t>Đào Duy Toàn</t>
  </si>
  <si>
    <t>0379491746</t>
  </si>
  <si>
    <t>Hồ Thị Hiếu</t>
  </si>
  <si>
    <t>0386062751</t>
  </si>
  <si>
    <t>Hồ Thị Thanh Hương</t>
  </si>
  <si>
    <t>067305001703</t>
  </si>
  <si>
    <t>0327898933</t>
  </si>
  <si>
    <t>Thôn 1, Xã Nam Dong - Huyện Cư Jút - Tỉnh Đăk Nông</t>
  </si>
  <si>
    <t>Hồ Thanh Lượng</t>
  </si>
  <si>
    <t>0976917914</t>
  </si>
  <si>
    <t>Trần Thị Huệ</t>
  </si>
  <si>
    <t>Trần Thị Kim Hường</t>
  </si>
  <si>
    <t>077305011126</t>
  </si>
  <si>
    <t>0793877784</t>
  </si>
  <si>
    <t>Mẹ: Võ Hồng Bông.  Địa chỉ: Xã Tam Phước, Huyện Long Điền, BRVT</t>
  </si>
  <si>
    <t>Trần Văn Của</t>
  </si>
  <si>
    <t>Võ Hồng Bông</t>
  </si>
  <si>
    <t>0933771897</t>
  </si>
  <si>
    <t xml:space="preserve">Quyết định chuyển Khóa - Ngành - Lớp - Ngày 12/01/2026; Quyết định chuyển Khóa - Ngành - Lớp - Ngày 19/12/2023; </t>
  </si>
  <si>
    <t>040305013032</t>
  </si>
  <si>
    <t>xóm6,công thành,yên thành,nghệ</t>
  </si>
  <si>
    <t>0328363421</t>
  </si>
  <si>
    <t>xóm6,công thành,yên thành,nghệ an</t>
  </si>
  <si>
    <t>Trần Khắc Thất</t>
  </si>
  <si>
    <t>0368831926</t>
  </si>
  <si>
    <t>Bùi Thị Chương</t>
  </si>
  <si>
    <t>Tôn Trương Khánh Huyền</t>
  </si>
  <si>
    <t>077305010353</t>
  </si>
  <si>
    <t>0336554418</t>
  </si>
  <si>
    <t>726,đường Lê Duẩn, khu phố Phước Thới, thị trấn Đất Đỏ, huyện Đất Đỏ, tỉnh Bà Rịa - Vũng Tàu</t>
  </si>
  <si>
    <t>Tôn Thất Hùng</t>
  </si>
  <si>
    <t>0965765773</t>
  </si>
  <si>
    <t>Trương Bích Chiêu</t>
  </si>
  <si>
    <t>0346410840</t>
  </si>
  <si>
    <t>Nguyễn Khánh Khoa</t>
  </si>
  <si>
    <t>079205013177</t>
  </si>
  <si>
    <t>Cục cảnh sát Phường 15, Quận 8</t>
  </si>
  <si>
    <t>0344382527</t>
  </si>
  <si>
    <t>376/15, đường Bình Đông, Phường 15, Quận 8, TP.HCM.</t>
  </si>
  <si>
    <t>0348775001</t>
  </si>
  <si>
    <t>Bùi Thị Thùy Dung</t>
  </si>
  <si>
    <t>0379496278</t>
  </si>
  <si>
    <t>Thái Thị Trúc Ly</t>
  </si>
  <si>
    <t>075304001210</t>
  </si>
  <si>
    <t>0398966414</t>
  </si>
  <si>
    <t>Nguyễn Thị Loan ấp 1, xã Phú Hòa, Huyện Định Quán, Tỉnh Đồng Nai</t>
  </si>
  <si>
    <t>0377959638</t>
  </si>
  <si>
    <t>Trần Lê Kiều My</t>
  </si>
  <si>
    <t>052305009290</t>
  </si>
  <si>
    <t>0779455879</t>
  </si>
  <si>
    <t>118 Nguyễn Trung Trực - Nhơn Hòa - An Nhơn - Bình Định</t>
  </si>
  <si>
    <t>Trần Văn Niên</t>
  </si>
  <si>
    <t>0984182330</t>
  </si>
  <si>
    <t>Lê Thị Lợi</t>
  </si>
  <si>
    <t>0935352568</t>
  </si>
  <si>
    <t>Đỗ Thị Tuyết Ngân</t>
  </si>
  <si>
    <t>079305024312</t>
  </si>
  <si>
    <t>0703086302</t>
  </si>
  <si>
    <t>B1/20B ấp 2, xã Tân Kiên,huyện Bình Chánh (Cha: Đỗ Vinh Thơm )</t>
  </si>
  <si>
    <t>Đỗ Vinh Thơm</t>
  </si>
  <si>
    <t>0383503041</t>
  </si>
  <si>
    <t>0393283227</t>
  </si>
  <si>
    <t>Hồ Thị Kim Ngọc</t>
  </si>
  <si>
    <t>070305005338</t>
  </si>
  <si>
    <t>Cục cảnh sát QLHC về TTXH</t>
  </si>
  <si>
    <t>0326330956</t>
  </si>
  <si>
    <t>Hồ Văn Hùng - Số nhà 54, Đường Ngô Quyền, Phường Tân Thiện, Thành Phố Đồng Xoài, Bình Phước</t>
  </si>
  <si>
    <t>HỒ VĂN HÙNG</t>
  </si>
  <si>
    <t>0359593582</t>
  </si>
  <si>
    <t>NGUYỄN THỊ NGA</t>
  </si>
  <si>
    <t>0386748254</t>
  </si>
  <si>
    <t>Nguyễn Thị Phương Nhi</t>
  </si>
  <si>
    <t>058305001039</t>
  </si>
  <si>
    <t>0362577748</t>
  </si>
  <si>
    <t>Tri Thuỷ 2 - Tri Hải - Ninh Hải - Ninh Thuận</t>
  </si>
  <si>
    <t>0339422120</t>
  </si>
  <si>
    <t>0389428592</t>
  </si>
  <si>
    <t>Trương Tâm Như</t>
  </si>
  <si>
    <t>067305004116</t>
  </si>
  <si>
    <t>0388366254</t>
  </si>
  <si>
    <t>Cho Ba Mẹ, ở Đăk Nông</t>
  </si>
  <si>
    <t>Trương Tấn Hiên</t>
  </si>
  <si>
    <t>0977973106</t>
  </si>
  <si>
    <t>Lê Thị Xuân Thi</t>
  </si>
  <si>
    <t>0963265406</t>
  </si>
  <si>
    <t>Phạm Thị Kiều Oanh</t>
  </si>
  <si>
    <t>037305006403</t>
  </si>
  <si>
    <t>0378174457</t>
  </si>
  <si>
    <t>Tổ 11, khu phố Long Đức 1, phường Tam Phước, thành phố Biên Hòa, tỉnh Đồng Nai</t>
  </si>
  <si>
    <t>Phạm Ngọc Kiên</t>
  </si>
  <si>
    <t>0987714504</t>
  </si>
  <si>
    <t>Nguyễn Thị Tới</t>
  </si>
  <si>
    <t>0376981855</t>
  </si>
  <si>
    <t>Phùng Nguyễn Nhất Phương</t>
  </si>
  <si>
    <t>001305043315</t>
  </si>
  <si>
    <t>0326125092</t>
  </si>
  <si>
    <t>Nguyễn Thị Liên 
sđt:0346829322
địa chỉ nhà: 1/3 đường TL56 tổ 11 khu phố 2 phường Thạnh Lộc,quận 12</t>
  </si>
  <si>
    <t>PHÙNG THANH HUYỀN</t>
  </si>
  <si>
    <t>0344083283</t>
  </si>
  <si>
    <t>NGUYỄN THỊ LIÊN</t>
  </si>
  <si>
    <t>0346829322</t>
  </si>
  <si>
    <t>Trần Nguyễn Hạ Quyên</t>
  </si>
  <si>
    <t>079305006883</t>
  </si>
  <si>
    <t>0934188557</t>
  </si>
  <si>
    <t>Nguyễn Thị Hồng Hạnh-0937188557-Địa chỉ:606/20/27 Quốc lộ 13 phường Hiệp Bình Phước Thành phố Thủ Đức</t>
  </si>
  <si>
    <t>Trần Minh Nghiêm</t>
  </si>
  <si>
    <t>0903188557</t>
  </si>
  <si>
    <t>0937188557</t>
  </si>
  <si>
    <t>Huỳnh Minh Thanh</t>
  </si>
  <si>
    <t>079305019925</t>
  </si>
  <si>
    <t>0936177389</t>
  </si>
  <si>
    <t>819/6 Quang Trung, Phường 12, Quận Gò Vấp, Tp.Hồ Chí Minh</t>
  </si>
  <si>
    <t>Huỳnh Quốc Thái</t>
  </si>
  <si>
    <t>0932799228</t>
  </si>
  <si>
    <t>0903853251</t>
  </si>
  <si>
    <t>Hà Thị Bích Thi</t>
  </si>
  <si>
    <t>054305000452</t>
  </si>
  <si>
    <t>0333400146</t>
  </si>
  <si>
    <t>Thôn Nho lâm, xã Hòa Quang Nam, huyện Phú Hòa, tỉnh Phú Yên</t>
  </si>
  <si>
    <t>Hà Việt Bình</t>
  </si>
  <si>
    <t>0373071464</t>
  </si>
  <si>
    <t>0369240684</t>
  </si>
  <si>
    <t>Nguyễn Ngọc Anh Thư</t>
  </si>
  <si>
    <t>079305001671</t>
  </si>
  <si>
    <t>0866959157</t>
  </si>
  <si>
    <t>Cho tôi, 121 Võ Duy Ninh, p22, Q.Bình Thạnh</t>
  </si>
  <si>
    <t>0902406180</t>
  </si>
  <si>
    <t>Nguyễn Võ Thùy Trang</t>
  </si>
  <si>
    <t>051305006833</t>
  </si>
  <si>
    <t>CỤC TRƯỞNG CỤC CẢNH SÁT QUẢN LÝ HÀNH CHÍNH VỀ TRẬT TỰ VÀ XÃ HỘI</t>
  </si>
  <si>
    <t>0336063029</t>
  </si>
  <si>
    <t>Võ Thị Thanh Thủy, 41 Hai Bà Trưng, TP Quảng Ngãi, tỉnh Quảng Ngãi</t>
  </si>
  <si>
    <t>Nguyễn Hữu Thạnh</t>
  </si>
  <si>
    <t>0986005542</t>
  </si>
  <si>
    <t>0358510217</t>
  </si>
  <si>
    <t>Trần Chí Trung</t>
  </si>
  <si>
    <t>052205014313</t>
  </si>
  <si>
    <t>0378960377</t>
  </si>
  <si>
    <t>218 Lê Quý Đôn, Phường Nhơn Hòa, Thị xã An Nhơn, Bình Định</t>
  </si>
  <si>
    <t>Trần Thái Văn</t>
  </si>
  <si>
    <t>0367573903</t>
  </si>
  <si>
    <t>Nguyễn Thị Sẽ</t>
  </si>
  <si>
    <t>0775588813</t>
  </si>
  <si>
    <t>Đoàn Thị Thảo Túc</t>
  </si>
  <si>
    <t>051305004033</t>
  </si>
  <si>
    <t>0392309927</t>
  </si>
  <si>
    <t>Nguyễn Thị Minh Tuyết đội 1 thôn an chỉ tây xã Hành Phước huyện Nghĩa Hành tỉnh Quảng Ngãi</t>
  </si>
  <si>
    <t>Đoàn Văn Bình</t>
  </si>
  <si>
    <t>0375500161</t>
  </si>
  <si>
    <t>Nguyễn Thị Minh Tuyết</t>
  </si>
  <si>
    <t>0348376047</t>
  </si>
  <si>
    <t>Nguyễn Lê Hương Tuyết</t>
  </si>
  <si>
    <t>072305001648</t>
  </si>
  <si>
    <t>0962319620</t>
  </si>
  <si>
    <t>Nguyễn Văn Bang, tổ 5, ấp Thạnh Lợi, xã Thạnh Bình, huyện Tân Biên, tỉnh Tây Ninh; Số diện thoại: 0988242504</t>
  </si>
  <si>
    <t>Nguyễn Văn Bang</t>
  </si>
  <si>
    <t>0988242504</t>
  </si>
  <si>
    <t>Lê Chung Hà</t>
  </si>
  <si>
    <t>0987693045</t>
  </si>
  <si>
    <t>Trần Hiếu Ân</t>
  </si>
  <si>
    <t>082205013125</t>
  </si>
  <si>
    <t>CTCCS</t>
  </si>
  <si>
    <t>0703210853</t>
  </si>
  <si>
    <t>Ấp Khương Ninh xã Long Bình huyện Gò Công Tây tỉnh Tiền Giang</t>
  </si>
  <si>
    <t>Trần Đông Hồ</t>
  </si>
  <si>
    <t>0344432723</t>
  </si>
  <si>
    <t>0343593356</t>
  </si>
  <si>
    <t>S26-65QLXD</t>
  </si>
  <si>
    <t>077205008337</t>
  </si>
  <si>
    <t>0566284721</t>
  </si>
  <si>
    <t>Trần Thị Lọt, ấp Gò Sầm, xã Láng Dài, huyện Đất Đỏ</t>
  </si>
  <si>
    <t>Võ Thanh Liêm</t>
  </si>
  <si>
    <t>0933298019</t>
  </si>
  <si>
    <t>Trần Thị Lọt</t>
  </si>
  <si>
    <t>0938597559</t>
  </si>
  <si>
    <t>Dương Nhật Gia Bảo</t>
  </si>
  <si>
    <t>079205009045</t>
  </si>
  <si>
    <t>0962632937</t>
  </si>
  <si>
    <t>32A, TL47, khu phố 2, phường Thạnh Lộc, Quận 12, Thành phố Hồ Chí Minh</t>
  </si>
  <si>
    <t>0988204975</t>
  </si>
  <si>
    <t>Võ Thị Tám</t>
  </si>
  <si>
    <t>0982478832</t>
  </si>
  <si>
    <t>Võ Quỳnh Chi</t>
  </si>
  <si>
    <t>056305000567</t>
  </si>
  <si>
    <t>0911848527</t>
  </si>
  <si>
    <t>Thôn Thạch Thành, xã Ninh Quang, thị xã Ninh Hòa, tỉnh Khánh Hòa</t>
  </si>
  <si>
    <t>Võ Thị Thanh Hiếu</t>
  </si>
  <si>
    <t>0912650232</t>
  </si>
  <si>
    <t>Trần Thanh Chiến</t>
  </si>
  <si>
    <t>079204033554</t>
  </si>
  <si>
    <t>0385676851</t>
  </si>
  <si>
    <t>Số 74 Đường 267 trịnh quang nghị p7 q8</t>
  </si>
  <si>
    <t>Lại Thị Thu Thuỷ</t>
  </si>
  <si>
    <t>0773928413</t>
  </si>
  <si>
    <t>Nguyễn Văn Đang</t>
  </si>
  <si>
    <t>066205015789</t>
  </si>
  <si>
    <t>0867651869</t>
  </si>
  <si>
    <t>Thôn Ea Heo, Xã Ea Tân - Huyện Krông Năng - Đắk Lắk</t>
  </si>
  <si>
    <t>034 2291927</t>
  </si>
  <si>
    <t>0989767110</t>
  </si>
  <si>
    <t>Tống Thành Danh</t>
  </si>
  <si>
    <t>080205008014</t>
  </si>
  <si>
    <t>0337300618</t>
  </si>
  <si>
    <t>243 Bình Trung 2 , Nhơn Thạnh Trung , Tân An , Long An</t>
  </si>
  <si>
    <t>0395219579</t>
  </si>
  <si>
    <t>Đỗ Thế Duy</t>
  </si>
  <si>
    <t>082205010472</t>
  </si>
  <si>
    <t>0385568305</t>
  </si>
  <si>
    <t>Ấp Hòa Phú, xã Long Bình, huyện Gò Công Tây, Tiền Giang</t>
  </si>
  <si>
    <t>Đỗ Văn Hồng</t>
  </si>
  <si>
    <t>0369045054</t>
  </si>
  <si>
    <t>0827160351</t>
  </si>
  <si>
    <t>Nguyễn Quang Hào</t>
  </si>
  <si>
    <t>070205004252</t>
  </si>
  <si>
    <t>CCS Bình Phước</t>
  </si>
  <si>
    <t>0985042513</t>
  </si>
  <si>
    <t>Mẹ Võ Thị Hồng</t>
  </si>
  <si>
    <t>Nguyễn Quang Tuấn</t>
  </si>
  <si>
    <t>0335887686</t>
  </si>
  <si>
    <t>Võ Thị Hồng</t>
  </si>
  <si>
    <t>0397894556</t>
  </si>
  <si>
    <t>Nguyễn Phi Hoàn</t>
  </si>
  <si>
    <t>058205002096</t>
  </si>
  <si>
    <t>0368011671</t>
  </si>
  <si>
    <t>Ninh Quý 2, Phước Sơn -Ninh Phước -Ninh Thuận</t>
  </si>
  <si>
    <t>NGUYỄN THÀNH HAY</t>
  </si>
  <si>
    <t>0368175504</t>
  </si>
  <si>
    <t>0394666408</t>
  </si>
  <si>
    <t>Nguyễn Ngọc Hoàng</t>
  </si>
  <si>
    <t>060205002279</t>
  </si>
  <si>
    <t>0393195394</t>
  </si>
  <si>
    <t>Cho ba mẹ , ở thôn Tiến Hưng , xã Tiến Lợi , thành phố Phan Thiết , tỉnh Bình Thuận</t>
  </si>
  <si>
    <t>0968722877</t>
  </si>
  <si>
    <t>0397465855</t>
  </si>
  <si>
    <t>Lê Trường Huy</t>
  </si>
  <si>
    <t>087205001382</t>
  </si>
  <si>
    <t>TP HỒNG NGỰ</t>
  </si>
  <si>
    <t>0333929176</t>
  </si>
  <si>
    <t>80 PHAN CHU TRINH - KHÓM 3 - P. AN THẠNH - TP HỒNG NGỰ - ĐỒNG THÁP</t>
  </si>
  <si>
    <t>LÊ TRƯỜNG GIANG</t>
  </si>
  <si>
    <t>0866510032</t>
  </si>
  <si>
    <t>TRẦN MỘNG YÊN</t>
  </si>
  <si>
    <t>0366104815</t>
  </si>
  <si>
    <t>Cao Phước Lộc</t>
  </si>
  <si>
    <t>082205002155</t>
  </si>
  <si>
    <t>0339721184</t>
  </si>
  <si>
    <t>Cao Phước Lộc (0339721184). Ấp Hòa Mỹ, Bình Ninh, Chợ Gạo, Tiền Giang</t>
  </si>
  <si>
    <t>Cao Phước Lễ</t>
  </si>
  <si>
    <t>0865106492</t>
  </si>
  <si>
    <t>0327470212</t>
  </si>
  <si>
    <t>Nguyễn Thị Ánh Lộc</t>
  </si>
  <si>
    <t>075305001673</t>
  </si>
  <si>
    <t>0378140860</t>
  </si>
  <si>
    <t>Mẹ khu 11 ấp 7 xã phú ngọc huyện Định quán tỉnh đồng nai</t>
  </si>
  <si>
    <t>Nguyễn Phước Nhanh</t>
  </si>
  <si>
    <t>0988242254</t>
  </si>
  <si>
    <t>0971903254</t>
  </si>
  <si>
    <t>079205010039</t>
  </si>
  <si>
    <t>CTCCSQLHC VỀ TRẬT TỰ XÃ HỘI</t>
  </si>
  <si>
    <t>0355867505</t>
  </si>
  <si>
    <t>46 Đường số 4, Lê Văn Qưới, Khu Phố 27, P.Bình Hưng Hòa A, Q.Bình Tân, TP.HCM</t>
  </si>
  <si>
    <t>Trần Văn Duyên</t>
  </si>
  <si>
    <t>0919468279</t>
  </si>
  <si>
    <t>Lại Thị Nhinh</t>
  </si>
  <si>
    <t>0982213273</t>
  </si>
  <si>
    <t>Trảo Thị Ngân</t>
  </si>
  <si>
    <t>052305005301</t>
  </si>
  <si>
    <t>0868712249</t>
  </si>
  <si>
    <t>15 Xô Viết Nghệ Tĩnh Phường 26 Quận Bình Thạnh Tphcm (Chị)</t>
  </si>
  <si>
    <t>Trảo An Thạnh</t>
  </si>
  <si>
    <t>0902799364</t>
  </si>
  <si>
    <t>Nguyễn Thị Lắm</t>
  </si>
  <si>
    <t>0369609657</t>
  </si>
  <si>
    <t>Trần Ngọc Kim Ngân</t>
  </si>
  <si>
    <t>075305002509</t>
  </si>
  <si>
    <t>0384873480</t>
  </si>
  <si>
    <t>63/1b, KP.1, Phường Xuân Trung, Thành phố Long Khánh, tỉnh Đồng Nai</t>
  </si>
  <si>
    <t>Quyết định thôi học - Ngày 28/02/2025</t>
  </si>
  <si>
    <t>Cao Xuân Nghi</t>
  </si>
  <si>
    <t>052205000956</t>
  </si>
  <si>
    <t>Công an thị xã An Nhơn</t>
  </si>
  <si>
    <t>0702722671</t>
  </si>
  <si>
    <t>khu vực hòa cư, nhơn hưng, thị xã an nhơn, bình định</t>
  </si>
  <si>
    <t>Cao Xuân Khôi</t>
  </si>
  <si>
    <t>0369627275</t>
  </si>
  <si>
    <t>Huỳnh Thị Lan</t>
  </si>
  <si>
    <t>0396045382</t>
  </si>
  <si>
    <t>Lê Vũ Nguyên</t>
  </si>
  <si>
    <t>079205020214</t>
  </si>
  <si>
    <t>cục trưởng cục cảnh sát quản lý hành chính về trật tự xã hội thành phố hồ chí minh</t>
  </si>
  <si>
    <t>0899051255</t>
  </si>
  <si>
    <t>chung cư b1 trường sa phường 17 quận bình thạnh thành phố hồ chí minh ( cho tôi )</t>
  </si>
  <si>
    <t>0941050303</t>
  </si>
  <si>
    <t>Nguyễn Vũ Thuỳ Mi</t>
  </si>
  <si>
    <t>0909611223</t>
  </si>
  <si>
    <t>Quyết định thôi học - Ngày 29/01/2024</t>
  </si>
  <si>
    <t>Đạo Chế Bảo Phúc</t>
  </si>
  <si>
    <t>058205002277</t>
  </si>
  <si>
    <t>cục trưởng cục cảnh sát QLHC về TTXH</t>
  </si>
  <si>
    <t>0397367653</t>
  </si>
  <si>
    <t>Đạo Chế Bảo Phúc- Lương Tri, Nhơn Sơn, Ninh Sơn, Ninh Thuận</t>
  </si>
  <si>
    <t>Đạo Văn Chi</t>
  </si>
  <si>
    <t>0981296209</t>
  </si>
  <si>
    <t>Đạo Thị Những</t>
  </si>
  <si>
    <t>0396982163</t>
  </si>
  <si>
    <t>070305001042</t>
  </si>
  <si>
    <t>0368092400</t>
  </si>
  <si>
    <t>ấp 3A, xã Lộc Thuận, huyện Lộc Ninh, Bình Phước</t>
  </si>
  <si>
    <t>0346084279</t>
  </si>
  <si>
    <t>Nguyễn Thị Mùi</t>
  </si>
  <si>
    <t>0374612794</t>
  </si>
  <si>
    <t>Trịnh Minh Tâm</t>
  </si>
  <si>
    <t>038205000183</t>
  </si>
  <si>
    <t>0912245127</t>
  </si>
  <si>
    <t>TRỊNH MINH THÀNH, tỉnh Thanh Hóa</t>
  </si>
  <si>
    <t>TRỊNH MINH THÀNH</t>
  </si>
  <si>
    <t>0944606687</t>
  </si>
  <si>
    <t>LÊ THỊ THU HÀ</t>
  </si>
  <si>
    <t>0937957944</t>
  </si>
  <si>
    <t>Đặng Hữu Thái</t>
  </si>
  <si>
    <t>038205017172</t>
  </si>
  <si>
    <t>0353110205</t>
  </si>
  <si>
    <t>Đặng Hữu Nam , tổ 21 phường Đội Cấn thành phố Tuyên Quang</t>
  </si>
  <si>
    <t>Đặng Hữu Nam</t>
  </si>
  <si>
    <t>0386716536</t>
  </si>
  <si>
    <t>Tống Thị Hường</t>
  </si>
  <si>
    <t>0329671626</t>
  </si>
  <si>
    <t xml:space="preserve">Quyết định chuyển Khóa - Ngành - Lớp - Ngày 10/06/2025; Quyết định chuyển Khóa - Ngành - Lớp - Ngày 10/06/2025; Quyết định chuyển Khóa - Ngành - Lớp - Ngày 10/06/2025; </t>
  </si>
  <si>
    <t>Phạm Danh Thái</t>
  </si>
  <si>
    <t>025205000074</t>
  </si>
  <si>
    <t>công an phường trung mỹ tây quận 12</t>
  </si>
  <si>
    <t>0779691912</t>
  </si>
  <si>
    <t>Chị, ở tphcm</t>
  </si>
  <si>
    <t>phạm ngọc thanh</t>
  </si>
  <si>
    <t>0779180171</t>
  </si>
  <si>
    <t>đặng thị tuyến</t>
  </si>
  <si>
    <t>0703561098</t>
  </si>
  <si>
    <t>Lâm Minh Thự</t>
  </si>
  <si>
    <t>080204007742</t>
  </si>
  <si>
    <t>0829662746</t>
  </si>
  <si>
    <t>Tôn Thị Thân
Sđt: 0933127890
Địa chỉ:Ấp Tà Nu xã Hưng Điền A huyện Vĩnh Hưng tỉnh Long An</t>
  </si>
  <si>
    <t>Lâm Văn Rồi</t>
  </si>
  <si>
    <t>0769454477</t>
  </si>
  <si>
    <t>Tôn Thị Thân</t>
  </si>
  <si>
    <t>0933127890</t>
  </si>
  <si>
    <t>083205009683</t>
  </si>
  <si>
    <t>Cục trưởng cục cảnh sát và quản lí hành chính về trật tự xã hội</t>
  </si>
  <si>
    <t>0398035331</t>
  </si>
  <si>
    <t>Nguyễn Hoàng Phi</t>
  </si>
  <si>
    <t>0939673893</t>
  </si>
  <si>
    <t>Tạ Ngọc Đan Trâm</t>
  </si>
  <si>
    <t>0374168202</t>
  </si>
  <si>
    <t>Bùi Đình Trí</t>
  </si>
  <si>
    <t>083205002033</t>
  </si>
  <si>
    <t>0982234327</t>
  </si>
  <si>
    <t>217,ấp Phước Trạch, xã Phước Thạnh, huyện Châu Thành, tỉnh Bến Tre</t>
  </si>
  <si>
    <t>Bùi Trường Giang</t>
  </si>
  <si>
    <t>Võ Thị Ngọc Hiền</t>
  </si>
  <si>
    <t>Lương Quí Trọng</t>
  </si>
  <si>
    <t>077205002544</t>
  </si>
  <si>
    <t>035 9647415</t>
  </si>
  <si>
    <t>251/9 đường võ Thị sáu thị trấn long Điền huyện long Điền tỉnh Bà Rịa Vũng Tàu</t>
  </si>
  <si>
    <t>Lương Quý Bình</t>
  </si>
  <si>
    <t>Vũ Đức Tú</t>
  </si>
  <si>
    <t>Tỉnh Điện Biên</t>
  </si>
  <si>
    <t>011205000092</t>
  </si>
  <si>
    <t>Cục quản lý hành trính về trật tự xã hội</t>
  </si>
  <si>
    <t>0971598205</t>
  </si>
  <si>
    <t>Mẹ ở Điện Biên</t>
  </si>
  <si>
    <t>Vũ Xuân Thủy</t>
  </si>
  <si>
    <t>0947392225</t>
  </si>
  <si>
    <t>Vương Thị Quỳnh Hoa</t>
  </si>
  <si>
    <t>0948979320</t>
  </si>
  <si>
    <t>Quyết định chuyển Khóa - Ngành - Lớp - Ngày 03/10/2025</t>
  </si>
  <si>
    <t>Phạm Quang Tuấn</t>
  </si>
  <si>
    <t>036205001662</t>
  </si>
  <si>
    <t>0339360447</t>
  </si>
  <si>
    <t>105/9A,đường tân hiệp 16/7,ấp tân thới 2,xã tân hiệp, huyện hocmon, tphcm</t>
  </si>
  <si>
    <t>Phạm Thị Tươi</t>
  </si>
  <si>
    <t>0563664198</t>
  </si>
  <si>
    <t>086205005550</t>
  </si>
  <si>
    <t>0908023212</t>
  </si>
  <si>
    <t>Nguyễn Thanh Toàn, Tân Lộc, Tam Bình, Vĩnh Long</t>
  </si>
  <si>
    <t>0909023212</t>
  </si>
  <si>
    <t>0909003212</t>
  </si>
  <si>
    <t>Nguyễn Trần Phương Uyên</t>
  </si>
  <si>
    <t>087305001900</t>
  </si>
  <si>
    <t>0706613206</t>
  </si>
  <si>
    <t>154/1 ấp Khánh Nhơn xã Tân Khánh Đông thành phố Sa Đéc tỉnh Đồng Tháp</t>
  </si>
  <si>
    <t>Trần Thị Lệ Xuân</t>
  </si>
  <si>
    <t>0796901125</t>
  </si>
  <si>
    <t>Võ Thành Phương Đông</t>
  </si>
  <si>
    <t>079203013403</t>
  </si>
  <si>
    <t>0906855614</t>
  </si>
  <si>
    <t>72/32 khu phố 3 phường trung mỹ tây quận 12</t>
  </si>
  <si>
    <t>Võ Thành Phương</t>
  </si>
  <si>
    <t>0937055674</t>
  </si>
  <si>
    <t>Trần Ngọc Trang</t>
  </si>
  <si>
    <t>S26-65QT</t>
  </si>
  <si>
    <t>Bùi Thị Bích Hợp</t>
  </si>
  <si>
    <t>054305000685</t>
  </si>
  <si>
    <t>0971086017</t>
  </si>
  <si>
    <t>thôn Mỹ Hoà, xã Hoà Thắng, huyện Phú Hoà, tỉnh Phú Yên</t>
  </si>
  <si>
    <t>Bùi Thái Sum</t>
  </si>
  <si>
    <t>Đặng Thị Minh Thư</t>
  </si>
  <si>
    <t>0967683855</t>
  </si>
  <si>
    <t>Lai Huỳnh Thảo Hương</t>
  </si>
  <si>
    <t>077305010587</t>
  </si>
  <si>
    <t>0937859327</t>
  </si>
  <si>
    <t>báo cho cha mẹ ở địa chỉ 220, ấp Đồng Trung, xã An Nhứt, huyện Long Điền, tỉnh BRVT,</t>
  </si>
  <si>
    <t>Lai Thành Tường</t>
  </si>
  <si>
    <t>0988015815</t>
  </si>
  <si>
    <t>Huỳnh Như Thảo</t>
  </si>
  <si>
    <t>0792380770</t>
  </si>
  <si>
    <t>Nguyễn Ngọc Hà My</t>
  </si>
  <si>
    <t>058305002301</t>
  </si>
  <si>
    <t>Cục trưởng cục cảnh sát quản lý hành chánh về an ninh trật tự bộ công an</t>
  </si>
  <si>
    <t>0375308737</t>
  </si>
  <si>
    <t>Cho Ba: Nguyễn Thành Mẫn - ĐT: 0985786754 - ĐC: 58/11/13/4 Trần Quý Cáp, Khu Phố 4, Phường Mỹ Hải, Thành Phố Phan Rang – Tháp Chàm, Tỉnh Ninh Thuận, Việt Nam.</t>
  </si>
  <si>
    <t>NGUYỄN THÀNH MẪN</t>
  </si>
  <si>
    <t>0985786754</t>
  </si>
  <si>
    <t>TRẦN THỊ KIM HÀ</t>
  </si>
  <si>
    <t>0971113435</t>
  </si>
  <si>
    <t>Quyết định thôi học - Ngày 19/02/2024</t>
  </si>
  <si>
    <t>Nguyễn Thanh Xuân</t>
  </si>
  <si>
    <t>040305005624</t>
  </si>
  <si>
    <t>0985729451</t>
  </si>
  <si>
    <t>xóm 6 xã Minh Châu huyện Diễn Châu tỉnh Nghệ An</t>
  </si>
  <si>
    <t>0904967776</t>
  </si>
  <si>
    <t>Tạ Thị Thơm</t>
  </si>
  <si>
    <t>0399402650</t>
  </si>
  <si>
    <t>Quyết định xóa tên - Ngày 25/09/2023</t>
  </si>
  <si>
    <t>Lưu Thị Ngọc Anh</t>
  </si>
  <si>
    <t>Tỉnh Quảng Ninh</t>
  </si>
  <si>
    <t>022305004362</t>
  </si>
  <si>
    <t>0328918340</t>
  </si>
  <si>
    <t>Lưu Thị Ngọc Anh
307 Lê Văn Sỹ Phường 13 Quận 3 Hồ Chí Minh</t>
  </si>
  <si>
    <t>LƯU ĐÌNH THUỶ</t>
  </si>
  <si>
    <t>0852257752</t>
  </si>
  <si>
    <t>LÊ THỊ HẰNG</t>
  </si>
  <si>
    <t>0339175228</t>
  </si>
  <si>
    <t>S26-65QT-KDQT</t>
  </si>
  <si>
    <t>Quyết định chuyển Khóa - Ngành - Lớp - Ngày 27/06/2025</t>
  </si>
  <si>
    <t>Nguyễn Huỳnh Phương Anh</t>
  </si>
  <si>
    <t>075305020451</t>
  </si>
  <si>
    <t>0375518749</t>
  </si>
  <si>
    <t>ấp Sơn Hà xã Vĩnh Thanh huyện Nhơn Trạch tỉnh Đồng Nai</t>
  </si>
  <si>
    <t>Huỳnh Thị Phượng</t>
  </si>
  <si>
    <t>0388728072</t>
  </si>
  <si>
    <t>Trương Ngọc Diễm</t>
  </si>
  <si>
    <t>017305007622</t>
  </si>
  <si>
    <t>0973975181</t>
  </si>
  <si>
    <t>442/1/33G Bình Giã, phường Nguyễn An Ninh, thành phố Vũng Tàu, tỉnh Bà Rịa-Vũng Tàu</t>
  </si>
  <si>
    <t>Trương Văn Bằng</t>
  </si>
  <si>
    <t>Phạm Gia Huệ</t>
  </si>
  <si>
    <t>052305000636</t>
  </si>
  <si>
    <t>0392428597</t>
  </si>
  <si>
    <t>Thôn Trung Thành xã Phước Lộc huyện Tuy Phước tỉnh Bình Định</t>
  </si>
  <si>
    <t>Phạm Văn Dừa</t>
  </si>
  <si>
    <t>0974081134</t>
  </si>
  <si>
    <t>Lê Thị Ánh Hồng</t>
  </si>
  <si>
    <t>0869757185</t>
  </si>
  <si>
    <t>Trần Nguyễn Khánh Ngọc</t>
  </si>
  <si>
    <t>079305012603</t>
  </si>
  <si>
    <t>0902667181</t>
  </si>
  <si>
    <t>Trần Nguyễn Khánh Ngọc, 32 Đường 24, khu phố 2, phường Bình Trưng Tây, Thành phố Thủ Đức, Thành phố Hồ Chí Minh</t>
  </si>
  <si>
    <t>Trần Thế Luân</t>
  </si>
  <si>
    <t>0902157181</t>
  </si>
  <si>
    <t>0902380488</t>
  </si>
  <si>
    <t>Nguyễn Lê Anh Nguyên</t>
  </si>
  <si>
    <t>064205014637</t>
  </si>
  <si>
    <t>0396394637</t>
  </si>
  <si>
    <t>20 Phạm Ngũ Lão, tổ dân phố 6, thị trấn Đak Đoa, huyện Đak Đoa, Gia Lai</t>
  </si>
  <si>
    <t>Nguyễn Xuân Ninh</t>
  </si>
  <si>
    <t>0978885216</t>
  </si>
  <si>
    <t>Lê Thị KIm Tuyến</t>
  </si>
  <si>
    <t>0384009123</t>
  </si>
  <si>
    <t>Nguyễn Thân Thảo Nguyên</t>
  </si>
  <si>
    <t>079305005454</t>
  </si>
  <si>
    <t>0344105010</t>
  </si>
  <si>
    <t>35/10 Đinh Bộ Lĩnh phường 24, quận Bình Thạnh</t>
  </si>
  <si>
    <t>Nguyễn Trọng Viên</t>
  </si>
  <si>
    <t>0918337859</t>
  </si>
  <si>
    <t>Thân Trọng Thảo Vy</t>
  </si>
  <si>
    <t>0908908499</t>
  </si>
  <si>
    <t>Châu Phương Nhi</t>
  </si>
  <si>
    <t>080305014288</t>
  </si>
  <si>
    <t>0936524914</t>
  </si>
  <si>
    <t>(Mẹ) Khu phố Trị Yên, thị Trấn Cần Giuộc, huyện Cần Giuộc, tỉnh Long An</t>
  </si>
  <si>
    <t>Châu Đắc Trường An</t>
  </si>
  <si>
    <t>0938915142</t>
  </si>
  <si>
    <t>0819299479</t>
  </si>
  <si>
    <t>Nguyễn Thị Diễm Phương</t>
  </si>
  <si>
    <t>075305002643</t>
  </si>
  <si>
    <t>xã Xuân Tây</t>
  </si>
  <si>
    <t>0564553482</t>
  </si>
  <si>
    <t>chung cư ehome S Phú Hữu Phường Phú Hữu TP Thủ Đức</t>
  </si>
  <si>
    <t>0986524622</t>
  </si>
  <si>
    <t>Võ Thị Hồng Thi</t>
  </si>
  <si>
    <t>0369212459</t>
  </si>
  <si>
    <t>038305000134</t>
  </si>
  <si>
    <t>0382227763</t>
  </si>
  <si>
    <t>Đinh Thị Phương Thảo , 0382227763 , 27 Quốc Hương Kp4 Phường Thảo Điền Thành Phố Thủ Đức TPHCM</t>
  </si>
  <si>
    <t>Đinh Văn Long</t>
  </si>
  <si>
    <t>0707219667</t>
  </si>
  <si>
    <t>Vũ Thị Ngọc</t>
  </si>
  <si>
    <t>0765279894</t>
  </si>
  <si>
    <t>068305006304</t>
  </si>
  <si>
    <t>0373640508</t>
  </si>
  <si>
    <t>Đặng Thị Sương, ở Số nhà 64 - KDC 2 - Ấp Hòa Trung - Xã Ngọc Định - Huyện Định Quán -Tỉnh Đồng Nai</t>
  </si>
  <si>
    <t>Trần Ngọc Đức</t>
  </si>
  <si>
    <t>Đặng Thị Sương</t>
  </si>
  <si>
    <t>0347136689</t>
  </si>
  <si>
    <t>Dương Thị Cẩm Tiên</t>
  </si>
  <si>
    <t>075305007848</t>
  </si>
  <si>
    <t>0971834731</t>
  </si>
  <si>
    <t>92 ấp 2 Phú Điền Tân Phú Đồng Nai ( Dương Văn Phúc.)</t>
  </si>
  <si>
    <t>036 4147379</t>
  </si>
  <si>
    <t>Đặng Thị Bé Bông</t>
  </si>
  <si>
    <t>0386738209</t>
  </si>
  <si>
    <t>Nguyễn Thanh Tiên</t>
  </si>
  <si>
    <t>077205004844</t>
  </si>
  <si>
    <t>0901510553</t>
  </si>
  <si>
    <t>Nguyễn Thanh Tiến, Số 397 Khu phố Hiệp Hoà, thị trấn Đất Đỏ, huyện Đất Đỏ, tỉnh BRVT</t>
  </si>
  <si>
    <t>0775753585</t>
  </si>
  <si>
    <t>Nguyễn Thị Đồng</t>
  </si>
  <si>
    <t>0398807055</t>
  </si>
  <si>
    <t>060305006585</t>
  </si>
  <si>
    <t>0385258418</t>
  </si>
  <si>
    <t>Mẹ : thôn Bình Lâm-xã Hàm Chính- huyện Hàm Thuận Bắc - tỉnh Bình Thuận</t>
  </si>
  <si>
    <t>0395828841</t>
  </si>
  <si>
    <t>Nguyễn Ái Trân</t>
  </si>
  <si>
    <t>075305002480</t>
  </si>
  <si>
    <t>CCS Long Khánh-Đồng Nai</t>
  </si>
  <si>
    <t>0916790599</t>
  </si>
  <si>
    <t>36/1 Chu Văn An-Khu phố 1- P.Xuân Bình-TP. Long Khánh- Tỉnh Đồng Nai</t>
  </si>
  <si>
    <t>Nguyễn Văn Sự</t>
  </si>
  <si>
    <t>091 6459808</t>
  </si>
  <si>
    <t>0933956513</t>
  </si>
  <si>
    <t>Hoàng Thị Lan Anh</t>
  </si>
  <si>
    <t>060305006323</t>
  </si>
  <si>
    <t>0865546638</t>
  </si>
  <si>
    <t>Mẹ, Hồ Lân-Tân Thắng-Hàm Tân-Bình Thuận</t>
  </si>
  <si>
    <t>Hoàng Huy Trung</t>
  </si>
  <si>
    <t>0988539099</t>
  </si>
  <si>
    <t>0974194575</t>
  </si>
  <si>
    <t>Nguyễn Đức Anh</t>
  </si>
  <si>
    <t>038205027973</t>
  </si>
  <si>
    <t>0949443084</t>
  </si>
  <si>
    <t>112/4 Mạc Đĩnh Chi, tổ 13, Phường 2, Thành Phố Bảo Lộc - Lâm Đồng</t>
  </si>
  <si>
    <t>Nguyễn Văn Tỉnh</t>
  </si>
  <si>
    <t>0973536009</t>
  </si>
  <si>
    <t>0968805670</t>
  </si>
  <si>
    <t>Nguyễn Nguyên Bảo</t>
  </si>
  <si>
    <t>080205006160</t>
  </si>
  <si>
    <t>0964183853</t>
  </si>
  <si>
    <t>89 Đường An Bình, Kp Bình Đường 2, Phường An Bình, Thị Xã Dĩ An, Tỉnh Bình Dương</t>
  </si>
  <si>
    <t>0981257357</t>
  </si>
  <si>
    <t>0909021456</t>
  </si>
  <si>
    <t>Mai Ngọc Hồng Đoan</t>
  </si>
  <si>
    <t>054305007482</t>
  </si>
  <si>
    <t>0967739713</t>
  </si>
  <si>
    <t>Khu phố ninh tịnh 2, Phường 9, TP Tuy Hoà, Phú Yên</t>
  </si>
  <si>
    <t>Mai Văn Thu</t>
  </si>
  <si>
    <t>0368602094</t>
  </si>
  <si>
    <t>Bùi Thị Kim Hiền</t>
  </si>
  <si>
    <t>0356144484</t>
  </si>
  <si>
    <t>Đặng Thị Kiều Duyên</t>
  </si>
  <si>
    <t>064305003039</t>
  </si>
  <si>
    <t>0343413764</t>
  </si>
  <si>
    <t>39 Trần Nguyên Hãn, Tổ 2 - Phường Đống Đa - Thành phố Pleiku - Tỉnh Gia Lai</t>
  </si>
  <si>
    <t>Đặng Văn Bảy</t>
  </si>
  <si>
    <t>0382476599</t>
  </si>
  <si>
    <t>Trần Thị Hương</t>
  </si>
  <si>
    <t>0395126344</t>
  </si>
  <si>
    <t>Hồ Minh Hiếu</t>
  </si>
  <si>
    <t>075204017440</t>
  </si>
  <si>
    <t>0866977110</t>
  </si>
  <si>
    <t>Hồ Minh Hiếu, Ấp 5, Phú Vinh - Huyện Định Quán - Đồng Nai</t>
  </si>
  <si>
    <t>Hồ Sỹ Hồng</t>
  </si>
  <si>
    <t>0975218166</t>
  </si>
  <si>
    <t>0784106415</t>
  </si>
  <si>
    <t xml:space="preserve">Quyết định chuyển Khóa - Ngành - Lớp - Ngày 27/06/2025; Quyết định chuyển Khóa - Ngành - Lớp - Ngày 09/10/2025; </t>
  </si>
  <si>
    <t>Trần Thị Hiếu</t>
  </si>
  <si>
    <t>054305004684</t>
  </si>
  <si>
    <t>0338635031</t>
  </si>
  <si>
    <t>Khu phố Mỹ lệ đông Thị Trấn Phú Thứ huyện Tây Hoà Tỉnh Phú Yên</t>
  </si>
  <si>
    <t>Trần Xuân Điệp</t>
  </si>
  <si>
    <t>0377879626</t>
  </si>
  <si>
    <t>Trương Thị Ái</t>
  </si>
  <si>
    <t>0358735410</t>
  </si>
  <si>
    <t>Trần Thị Hường</t>
  </si>
  <si>
    <t>052305008462</t>
  </si>
  <si>
    <t>CỤC  TRƯỞNG CỤC CẢNH SÁT QUẢN LÝ HÀNH CHÍNH VỀ TRẬT TỰ XÃ HỘI</t>
  </si>
  <si>
    <t>0374508702</t>
  </si>
  <si>
    <t>Thôn Tân hóa bắc - Xã Cát Hanh- Huyện Phù Cát - Tỉnh Bình Định ( Trần Văn Chung 0935990818 )</t>
  </si>
  <si>
    <t>0935990818</t>
  </si>
  <si>
    <t>Lê Thị Oanh Kiều</t>
  </si>
  <si>
    <t>0336611310</t>
  </si>
  <si>
    <t>Huỳnh Thị Như Huỳnh</t>
  </si>
  <si>
    <t>084305000531</t>
  </si>
  <si>
    <t>0365549609</t>
  </si>
  <si>
    <t>ấp chợ,xã Tập Sơn,huyện Trà Cú,tỉnh Trà Vinh</t>
  </si>
  <si>
    <t>Huỳnh Văn Nhân</t>
  </si>
  <si>
    <t>0979493213</t>
  </si>
  <si>
    <t>0398780434</t>
  </si>
  <si>
    <t>Cao Thị Hoàng Lan</t>
  </si>
  <si>
    <t>089305009369</t>
  </si>
  <si>
    <t>0388343977</t>
  </si>
  <si>
    <t>Nguyễn Thị Nga - 0396451793</t>
  </si>
  <si>
    <t>Cao Gia Khản</t>
  </si>
  <si>
    <t>0353905250</t>
  </si>
  <si>
    <t>0396451793</t>
  </si>
  <si>
    <t>058305002114</t>
  </si>
  <si>
    <t>0326429202</t>
  </si>
  <si>
    <t>Bố : Nguyễn Văn Đặng Khoa 
Ninh Quý 2, xã Phước Sơn , huyện Ninh Phước, tỉnh Ninh Thuận</t>
  </si>
  <si>
    <t>Nguyễn Văn Đặng Khoa</t>
  </si>
  <si>
    <t>0968444104</t>
  </si>
  <si>
    <t>0393537702</t>
  </si>
  <si>
    <t>Hồ Thị Minh</t>
  </si>
  <si>
    <t>042305002624</t>
  </si>
  <si>
    <t>Công an Hà Tĩnh</t>
  </si>
  <si>
    <t>0899495504</t>
  </si>
  <si>
    <t>Nguyễn Thị Nhung (mẹ ruột) sdt 0342629312 ở xã thuần thiện huyện Can Lộc tỉnh Hà Tĩnh</t>
  </si>
  <si>
    <t>Hồ Phúc Nhất</t>
  </si>
  <si>
    <t>039 5843799</t>
  </si>
  <si>
    <t>0342629312</t>
  </si>
  <si>
    <t>079305025506</t>
  </si>
  <si>
    <t>0869655437</t>
  </si>
  <si>
    <t>Thanh Ngân, 700/9/4 Quốc Lộ 13, Phường Hiệp Bình Phước, Thủ Đức, Thành phố Hồ Chí Minh</t>
  </si>
  <si>
    <t>Huỳnh Tấn Nghiêm</t>
  </si>
  <si>
    <t>093 2639372</t>
  </si>
  <si>
    <t>Phan Thị Nâu</t>
  </si>
  <si>
    <t>0976538183</t>
  </si>
  <si>
    <t>Phan Trần Yến Nhi</t>
  </si>
  <si>
    <t>060305002900</t>
  </si>
  <si>
    <t>0339562170</t>
  </si>
  <si>
    <t>Phan Văn Son - thôn 3, xã Hàm Liêm, huyện Hàm Thuận Bắc, tỉnh Bình Thuận</t>
  </si>
  <si>
    <t>Phan Văn Son</t>
  </si>
  <si>
    <t>0376165674</t>
  </si>
  <si>
    <t>Trần Thị Bạch Hoa</t>
  </si>
  <si>
    <t>0373924189</t>
  </si>
  <si>
    <t>Nguyễn Văn Tài Phát</t>
  </si>
  <si>
    <t>064205004353</t>
  </si>
  <si>
    <t>0375762750</t>
  </si>
  <si>
    <t>thôn đồng tâm 1- Xã la Din - Huyện Đức Cơ - Gia Lai</t>
  </si>
  <si>
    <t>Nguyễn Quyết Thắng</t>
  </si>
  <si>
    <t>0353893694</t>
  </si>
  <si>
    <t>Lâm Thị Thanh Lý</t>
  </si>
  <si>
    <t>0349479772</t>
  </si>
  <si>
    <t xml:space="preserve">Quyết định nghỉ học tạm thời - Ngày 29/01/2026; Quyết định chuyển Khóa - Ngành - Lớp - Ngày 27/06/2025; </t>
  </si>
  <si>
    <t>079205013384</t>
  </si>
  <si>
    <t>0398080755</t>
  </si>
  <si>
    <t>35/11 Bình Lợi, Phường 13, Quận Bình Thạnh, Thành Phố Hồ Chí Minh</t>
  </si>
  <si>
    <t>Nguyễn Văn Hà</t>
  </si>
  <si>
    <t>0979793076</t>
  </si>
  <si>
    <t>Lê Thị Lệ Thanh</t>
  </si>
  <si>
    <t>0906738281</t>
  </si>
  <si>
    <t xml:space="preserve">Quyết định chuyển Khóa - Ngành - Lớp - Ngày 09/10/2025; Quyết định chuyển Khóa - Ngành - Lớp - Ngày 27/06/2025; </t>
  </si>
  <si>
    <t>Trần Thị Mai Phương</t>
  </si>
  <si>
    <t>051305002375</t>
  </si>
  <si>
    <t>0869475128</t>
  </si>
  <si>
    <t>Trần Đức Sơn, ở thôn 1 xã Diên Phú Pleiku Gia Lai</t>
  </si>
  <si>
    <t>Trần Đức Sơn</t>
  </si>
  <si>
    <t>0388469677</t>
  </si>
  <si>
    <t>Nguyễn Thị Bích Liên</t>
  </si>
  <si>
    <t>0398957012</t>
  </si>
  <si>
    <t>087305001117</t>
  </si>
  <si>
    <t>0366477392</t>
  </si>
  <si>
    <t>Ba mẹ SN144 tổ 5 ấp Long Thạnh A, xã Long Khánh A, Hồng Ngự Tỉnh Đồng Tháp</t>
  </si>
  <si>
    <t>Nguyễn Văn Xê</t>
  </si>
  <si>
    <t>0387669175</t>
  </si>
  <si>
    <t>Nhan Thị Ché</t>
  </si>
  <si>
    <t>Lê Thị Hồng Quỳnh</t>
  </si>
  <si>
    <t>049305000230</t>
  </si>
  <si>
    <t>0703505414</t>
  </si>
  <si>
    <t>520/96/5 QL13, khu phố 6, phường Hiệp Bình Phước, Thành phố Thủ Đức, Thành phố Hồ Chí Minh</t>
  </si>
  <si>
    <t>LÊ MINH VƯƠNG</t>
  </si>
  <si>
    <t>0989881873</t>
  </si>
  <si>
    <t>HỒ THỊ HỒNG</t>
  </si>
  <si>
    <t>0984225973</t>
  </si>
  <si>
    <t>Đậu Thị Diễm Quỳnh</t>
  </si>
  <si>
    <t>042305008475</t>
  </si>
  <si>
    <t>0705493586</t>
  </si>
  <si>
    <t>Bố: ĐẬU VĂN MINH, Thạch Sơn - Thạch Hà - Hà Tĩnh</t>
  </si>
  <si>
    <t>ĐẬU VĂN MINH</t>
  </si>
  <si>
    <t>0963856670</t>
  </si>
  <si>
    <t>PHẠM THỊ XUÂN</t>
  </si>
  <si>
    <t>070205001261</t>
  </si>
  <si>
    <t>0392934128</t>
  </si>
  <si>
    <t>Cho gia đình,số nhà 220 ấp 8c xã Lộc Hòa huyện Lộc Ninh tỉnh Bình Phước</t>
  </si>
  <si>
    <t>Nguyễn Xuân Thiên</t>
  </si>
  <si>
    <t>0984840309</t>
  </si>
  <si>
    <t>Phạm Thị Ngà</t>
  </si>
  <si>
    <t>0392894060</t>
  </si>
  <si>
    <t>066305017138</t>
  </si>
  <si>
    <t>0943056749</t>
  </si>
  <si>
    <t>281/45/8 Lê Văn Sỹ, Phường 1, Quận Tân Bình</t>
  </si>
  <si>
    <t>0983887838</t>
  </si>
  <si>
    <t>0369181043</t>
  </si>
  <si>
    <t>074305008948</t>
  </si>
  <si>
    <t>0349295839</t>
  </si>
  <si>
    <t>90/7A Đường Nguyễn Thái Học, KP Đông Tác, Tân Đông Hiệp, thành phố Dĩ An, Tỉnh Bình Dương</t>
  </si>
  <si>
    <t>Trần Thị Ngọc Phụng</t>
  </si>
  <si>
    <t>0973738489</t>
  </si>
  <si>
    <t>068305007814</t>
  </si>
  <si>
    <t>0355306627</t>
  </si>
  <si>
    <t>Nguyễn Thị Thanh Hương-Thôn 1, Xã Liêng Sronh-Huyện Đam Rông-Tỉnh Lâm Đồng</t>
  </si>
  <si>
    <t>Trần Đình Sức</t>
  </si>
  <si>
    <t>0986861319</t>
  </si>
  <si>
    <t>Nguyễn Thị Thanh Hương</t>
  </si>
  <si>
    <t>0353936818</t>
  </si>
  <si>
    <t>Bùi Anh Việt</t>
  </si>
  <si>
    <t>052205010144</t>
  </si>
  <si>
    <t>0333556545</t>
  </si>
  <si>
    <t>Mẹ, Thôn Văn Trường, Xã Mỹ Phong, Huyện Phù Mỹ, Tỉnh Bình Định</t>
  </si>
  <si>
    <t>Lê Thị Hà Vy</t>
  </si>
  <si>
    <t>024305001967</t>
  </si>
  <si>
    <t>0856328128</t>
  </si>
  <si>
    <t>Lê Thị Hà Vy- ấp 5-xã Bình Mỹ-huyện Củ Chi</t>
  </si>
  <si>
    <t>Lê Thanh Như</t>
  </si>
  <si>
    <t>0985007933</t>
  </si>
  <si>
    <t>Lưu Thị Luyện</t>
  </si>
  <si>
    <t>Trần Hoàng Ân</t>
  </si>
  <si>
    <t>080204014728</t>
  </si>
  <si>
    <t>0355050638</t>
  </si>
  <si>
    <t>315/11 Phạm Văn Ngô, Tân khánh, TP Tân An, Long An</t>
  </si>
  <si>
    <t>TRẦN HOÀNG DŨNG</t>
  </si>
  <si>
    <t>0968125238</t>
  </si>
  <si>
    <t>0336641413</t>
  </si>
  <si>
    <t>S26-65TMDT</t>
  </si>
  <si>
    <t>Hoàng Thị Vân Anh</t>
  </si>
  <si>
    <t>040305004423</t>
  </si>
  <si>
    <t>Cục cảnh sát hành chính về trật tự xã hội</t>
  </si>
  <si>
    <t>0376915045</t>
  </si>
  <si>
    <t>Hoàng Thị Liễu - khu phố 5A, phường Long Bình, Biên Hòa, Đồng Nai</t>
  </si>
  <si>
    <t>Hoàng Xuân Lương</t>
  </si>
  <si>
    <t>0344923881</t>
  </si>
  <si>
    <t>0335088374</t>
  </si>
  <si>
    <t>Đỗ Thị Lan Anh</t>
  </si>
  <si>
    <t>001304046027</t>
  </si>
  <si>
    <t>0357337279</t>
  </si>
  <si>
    <t>34/4 Trần Thái Tông, phường 15, quận Tân Bình, TP HCM</t>
  </si>
  <si>
    <t>Đỗ Văn Vượng</t>
  </si>
  <si>
    <t>0337744634</t>
  </si>
  <si>
    <t>Vũ Thị Hòa</t>
  </si>
  <si>
    <t>0383334236</t>
  </si>
  <si>
    <t>Đinh Hoàng Gia Bảo</t>
  </si>
  <si>
    <t>067205001191</t>
  </si>
  <si>
    <t>0394394624</t>
  </si>
  <si>
    <t>Hoàng Thị Út - Nam Hà, Nâm N'Đir. Krông Nô, Đăk Nông - 0934989528</t>
  </si>
  <si>
    <t>Đinh Văn Mến</t>
  </si>
  <si>
    <t>0987835385</t>
  </si>
  <si>
    <t>Hoàng Thị Út</t>
  </si>
  <si>
    <t>0934989528</t>
  </si>
  <si>
    <t xml:space="preserve">Quyết định tam ngừng học - Ngày 28/02/2024; Quyết định thôi học - Ngày 23/07/2024; </t>
  </si>
  <si>
    <t>Trần Tuệ Chân</t>
  </si>
  <si>
    <t>077304005403</t>
  </si>
  <si>
    <t>Cục Cảnh Sát Quán Lý Hành Chánh Về Trực Tự Xã Hội</t>
  </si>
  <si>
    <t>0387278390</t>
  </si>
  <si>
    <t>190 Đinh Tiên Hoàng,Đakao,quận 1 (chị)</t>
  </si>
  <si>
    <t>Trần Ất</t>
  </si>
  <si>
    <t>Nguyễn Thị Đan</t>
  </si>
  <si>
    <t>0987436215</t>
  </si>
  <si>
    <t>Nông Thị Anh Diệu</t>
  </si>
  <si>
    <t>066305010528</t>
  </si>
  <si>
    <t>0348391716</t>
  </si>
  <si>
    <t>Người nhận : Đàm Thị Như
163 thôn Hiệp Thành , xã Quảng Hiệp , huyện Cư'Mgar , Đắk Lắk</t>
  </si>
  <si>
    <t>Nông Văn Ngọn</t>
  </si>
  <si>
    <t>0373771040</t>
  </si>
  <si>
    <t>Đàm Thị Như</t>
  </si>
  <si>
    <t>042205000252</t>
  </si>
  <si>
    <t>0366509308</t>
  </si>
  <si>
    <t>LÊ ANH DŨNG thôn Phố Thịnh xã Gia Phố huyện Hương Khê tỉnh Hà Tĩnh</t>
  </si>
  <si>
    <t>LÊ VĂN THẠCH</t>
  </si>
  <si>
    <t>0877710630</t>
  </si>
  <si>
    <t>VÕ THỊ XIN</t>
  </si>
  <si>
    <t>0383451199</t>
  </si>
  <si>
    <t>Lê Thị Cẩm Duyên</t>
  </si>
  <si>
    <t>091305005204</t>
  </si>
  <si>
    <t>0395444831</t>
  </si>
  <si>
    <t>Cho mẹ An Minh Kiên Giang</t>
  </si>
  <si>
    <t>Lê Chí Diễn</t>
  </si>
  <si>
    <t>0945550765</t>
  </si>
  <si>
    <t>Khương Thị Gấm</t>
  </si>
  <si>
    <t>0836400727</t>
  </si>
  <si>
    <t>060305005899</t>
  </si>
  <si>
    <t>0388335409</t>
  </si>
  <si>
    <t>Tổ 8-Khu Phố 3-Thị Trấn Ma Lâm-Huyện Hàm Thuận Bắc -Tỉnh Bình Thuận</t>
  </si>
  <si>
    <t>Lê Ngọc Hiếu</t>
  </si>
  <si>
    <t>0987475890</t>
  </si>
  <si>
    <t>Bùi Thị Diệu</t>
  </si>
  <si>
    <t>0843969713</t>
  </si>
  <si>
    <t>Hồ Thị Hằng</t>
  </si>
  <si>
    <t>066305013157</t>
  </si>
  <si>
    <t>0389103519</t>
  </si>
  <si>
    <t>Nguyễn Thị Vân, thôn hiệp thắng, xã quảng hiệp, huyện cưmgar, tỉnh đaklak</t>
  </si>
  <si>
    <t>Hồ Duy Vân</t>
  </si>
  <si>
    <t>0395384579</t>
  </si>
  <si>
    <t>037305006540</t>
  </si>
  <si>
    <t>Huyện Krông Năng ,tỉnh Đăk lăk</t>
  </si>
  <si>
    <t>0364302465</t>
  </si>
  <si>
    <t>Mẹ Nguyễn Thị Hoa. Ở Đăk lăk</t>
  </si>
  <si>
    <t>NGUYỄN THỊ HOA</t>
  </si>
  <si>
    <t>0384277382</t>
  </si>
  <si>
    <t>Nguyễn Thị Thúy Hiền</t>
  </si>
  <si>
    <t>052305013864</t>
  </si>
  <si>
    <t>0867687907</t>
  </si>
  <si>
    <t>Cho Nguyễn Thị Thúy Hiền ở xóm Thái ,Phong An ,Cát Trinh,Phù Cát, Bình Định</t>
  </si>
  <si>
    <t>Nguyễn Văn Tưng</t>
  </si>
  <si>
    <t>0984428156</t>
  </si>
  <si>
    <t>Hồ Thị Nhỏ</t>
  </si>
  <si>
    <t>0963263950</t>
  </si>
  <si>
    <t>Lý Mỷ Huệ</t>
  </si>
  <si>
    <t>079304030652</t>
  </si>
  <si>
    <t>TP. HỒ CHÍ MINH</t>
  </si>
  <si>
    <t>0896447495</t>
  </si>
  <si>
    <t>357/16 Tân Hòa Đông, phường Bình Trị Đông, quận Bình Tân</t>
  </si>
  <si>
    <t>Lý Văn Quýt</t>
  </si>
  <si>
    <t>Trần Thị Nghĩ</t>
  </si>
  <si>
    <t>0935092377</t>
  </si>
  <si>
    <t>Phạm Thị Huỳnh Hương</t>
  </si>
  <si>
    <t>051305007754</t>
  </si>
  <si>
    <t>0785095000</t>
  </si>
  <si>
    <t>Cho mẹ, ở 506 lê lợi tổ 3 phường nghĩa lộ</t>
  </si>
  <si>
    <t>Nguyễn Thị Thu Huệ</t>
  </si>
  <si>
    <t>0327934582</t>
  </si>
  <si>
    <t>Ngô Thị Thu Hương</t>
  </si>
  <si>
    <t>052305013195</t>
  </si>
  <si>
    <t>0363364246</t>
  </si>
  <si>
    <t>Mẹ: Nguyễn Thị Mỹ, khu phố Tăng Long 2, phường Tam Quan Nam, thị xã Hoài Nhơn, tỉnh Bình Định</t>
  </si>
  <si>
    <t>Ngô Văn Ngọc</t>
  </si>
  <si>
    <t>0397555879</t>
  </si>
  <si>
    <t>0382067640</t>
  </si>
  <si>
    <t>077305001237</t>
  </si>
  <si>
    <t>0866947410</t>
  </si>
  <si>
    <t>616/10 đường Trương Công định, phường Nguyễn An Ninh, thành phố Vũng Tàu, tỉnh Bà Rịa - Vũng Tàu</t>
  </si>
  <si>
    <t>Nguyễn Đức Phương</t>
  </si>
  <si>
    <t>0933615112</t>
  </si>
  <si>
    <t>Đoàn Thị Huyên</t>
  </si>
  <si>
    <t>0933416134</t>
  </si>
  <si>
    <t>Lê Ngọc Kha</t>
  </si>
  <si>
    <t>054305000461</t>
  </si>
  <si>
    <t>0369220564</t>
  </si>
  <si>
    <t>Ngô Thị Hay - Phú Thạnh/ Hòa Quang Nam/ Phú Hòa/ Phú Yên</t>
  </si>
  <si>
    <t>Lê Ngọc Khanh</t>
  </si>
  <si>
    <t>0392099620</t>
  </si>
  <si>
    <t>Ngô Thị Hay</t>
  </si>
  <si>
    <t>0329980058</t>
  </si>
  <si>
    <t>Huỳnh Quang Khải</t>
  </si>
  <si>
    <t>054205000887</t>
  </si>
  <si>
    <t>0813153828</t>
  </si>
  <si>
    <t>Thôn Qui Hậu , Xã Hòa Trị , Huyện Phú Hòa , Tỉnh Phú Yên</t>
  </si>
  <si>
    <t>Huỳnh Quang Vinh</t>
  </si>
  <si>
    <t>0854813800</t>
  </si>
  <si>
    <t>Lê Thị Xuân Thiếp</t>
  </si>
  <si>
    <t>0855653278</t>
  </si>
  <si>
    <t>Vũ Ngọc Trúc Linh</t>
  </si>
  <si>
    <t>034305002396</t>
  </si>
  <si>
    <t>0343185954</t>
  </si>
  <si>
    <t>Vĩnh Lộc B, Bình Chánh</t>
  </si>
  <si>
    <t>Vũ Đình Trường</t>
  </si>
  <si>
    <t>0982867786</t>
  </si>
  <si>
    <t>0964670686</t>
  </si>
  <si>
    <t>Nguyễn Thị Hương Ly</t>
  </si>
  <si>
    <t>036305001189</t>
  </si>
  <si>
    <t>0398701205</t>
  </si>
  <si>
    <t>59/6Q ấp 3 xã Xuân Thới Thượng Huyện Hóc Môn Tp Hồ Chí Minh ( cha mẹ, nhà riêng)</t>
  </si>
  <si>
    <t>0965032898</t>
  </si>
  <si>
    <t>Đoàn Thị Duyên</t>
  </si>
  <si>
    <t>0393442081</t>
  </si>
  <si>
    <t>Đào Thị Xuân Mai</t>
  </si>
  <si>
    <t>067305003059</t>
  </si>
  <si>
    <t>0918189829</t>
  </si>
  <si>
    <t>Đào Thị Xuân Mai, Thôn Tân lợi, Xã Đăk R' Moan, TP Gia Nghĩa, Đăk Nông</t>
  </si>
  <si>
    <t>Đào Hữu Quý</t>
  </si>
  <si>
    <t>0812827456</t>
  </si>
  <si>
    <t>0398045957</t>
  </si>
  <si>
    <t>số nhà 52, Phường An Thạnh, Thị xã Hồng Ngự, Tỉnh Đồng Tháp</t>
  </si>
  <si>
    <t>Phạm Thị Trà My</t>
  </si>
  <si>
    <t>054305005068</t>
  </si>
  <si>
    <t>0944527331</t>
  </si>
  <si>
    <t>Thôn Ân Niên Xã Hòa An huyện Phú Hòa tỉnh Phú Yên</t>
  </si>
  <si>
    <t>0702587249</t>
  </si>
  <si>
    <t>0348179416</t>
  </si>
  <si>
    <t>Trần Ni Na</t>
  </si>
  <si>
    <t>058304000337</t>
  </si>
  <si>
    <t>Công An Ninh Thuận</t>
  </si>
  <si>
    <t>0867291531</t>
  </si>
  <si>
    <t>Khu phố 1 phường Mỹ Đông PR-TC Ninh Thuận</t>
  </si>
  <si>
    <t>Trần Lê Gian Thanh</t>
  </si>
  <si>
    <t>0792123613</t>
  </si>
  <si>
    <t>0945429032</t>
  </si>
  <si>
    <t>052305015183</t>
  </si>
  <si>
    <t>0376082462</t>
  </si>
  <si>
    <t>Bố: NGUYỄN XUÂN MAI
Sđt: 0375491110
Địa chỉ: Thôn Hội Vân, Xã Cát Hiệp, Huyện Phù Cát, Tỉnh Bình Định</t>
  </si>
  <si>
    <t>NGUYỄN XUÂN MAI</t>
  </si>
  <si>
    <t>0375491110</t>
  </si>
  <si>
    <t>NGUYỄN THỊ MỸ CHÂU</t>
  </si>
  <si>
    <t>0397436438</t>
  </si>
  <si>
    <t>Dương Ngọc Ngân</t>
  </si>
  <si>
    <t>080305006113</t>
  </si>
  <si>
    <t>0815711867</t>
  </si>
  <si>
    <t>(Bố) Dương Thanh Sơn ( sđt: 0919592496) 137a2 đường công vụ, ấp Phước Tú, xã Thanh Phú, Bến Lức , Long An</t>
  </si>
  <si>
    <t>Dương Thanh Sơn</t>
  </si>
  <si>
    <t>0919592498</t>
  </si>
  <si>
    <t>Lê Thị Hoàng Oanh</t>
  </si>
  <si>
    <t>0846185961</t>
  </si>
  <si>
    <t>Ngô Kim Nhi</t>
  </si>
  <si>
    <t>091304008601</t>
  </si>
  <si>
    <t>Cục Trưởng Cục Cảnh sát quản lý Hành Chính Và Xã Hội</t>
  </si>
  <si>
    <t>0858002751</t>
  </si>
  <si>
    <t>159 Điện Biên Phủ TP Rạch Giá Kiên Giang,</t>
  </si>
  <si>
    <t>Danh Hồ Sinh</t>
  </si>
  <si>
    <t>Ngô Thị Loan</t>
  </si>
  <si>
    <t>0816070516</t>
  </si>
  <si>
    <t>Quyết định thôi học - Ngày 25/03/2024</t>
  </si>
  <si>
    <t>Lê Yến Nhi</t>
  </si>
  <si>
    <t>068305009094</t>
  </si>
  <si>
    <t>0375782608</t>
  </si>
  <si>
    <t>Hoàng Thị Ngoan. Tổ 2 thị trấn Đức An, huyện Đăk Song, tỉnh Đăk Nông</t>
  </si>
  <si>
    <t>Lê Sỹ Ruệ</t>
  </si>
  <si>
    <t>0986903370</t>
  </si>
  <si>
    <t>Hoàng Thị Ngoan</t>
  </si>
  <si>
    <t>0848447576</t>
  </si>
  <si>
    <t>072305002474</t>
  </si>
  <si>
    <t>0366824492</t>
  </si>
  <si>
    <t>Cho mẹ: Phạm Thị Thu Thúy, ở ấp Khởi Nghĩa xã Cầu Khởi huyện Dương Minh Châu tỉnh Tây Ninh</t>
  </si>
  <si>
    <t>Nguyễn Văn Anh</t>
  </si>
  <si>
    <t>Phạm Thị Thu Thúy</t>
  </si>
  <si>
    <t>0908838710</t>
  </si>
  <si>
    <t>Trần Tiến Phát</t>
  </si>
  <si>
    <t>052205001294</t>
  </si>
  <si>
    <t>0348991606</t>
  </si>
  <si>
    <t>( Bố) TRẦN VĂN THÀNH - ( Phú Giáo , Cát Thắng , Phù Cát ,Bình Định ) SĐT: 0981723088</t>
  </si>
  <si>
    <t>TRẦN VĂN THÀNH</t>
  </si>
  <si>
    <t>0981723088</t>
  </si>
  <si>
    <t>VÕ THỊ THU</t>
  </si>
  <si>
    <t>0385663709</t>
  </si>
  <si>
    <t>Kiều Lê Tấn Phát</t>
  </si>
  <si>
    <t>064205010997</t>
  </si>
  <si>
    <t>0919223426</t>
  </si>
  <si>
    <t>Kiều Lê Tấn Phát, Hẻm 542 Nguyễn Viết Xuân-Hội Phú-Pleiku-Gia Lai</t>
  </si>
  <si>
    <t>Kiều Tấn Lục</t>
  </si>
  <si>
    <t>0914045526</t>
  </si>
  <si>
    <t>Lê Thị Túy Phượng</t>
  </si>
  <si>
    <t>0905904119</t>
  </si>
  <si>
    <t>Bùi Thị Kim Phượng</t>
  </si>
  <si>
    <t>064305000877</t>
  </si>
  <si>
    <t>0347130273</t>
  </si>
  <si>
    <t>Kim phượng 36/44/13a  Nguyễn gia Trí,p25,quận Bình thạnh</t>
  </si>
  <si>
    <t>Bùi mạnh hùng</t>
  </si>
  <si>
    <t>0985968145</t>
  </si>
  <si>
    <t>Siu Hkrinh</t>
  </si>
  <si>
    <t>0354244048</t>
  </si>
  <si>
    <t>Nguyễn Thị Mỹ Phượng</t>
  </si>
  <si>
    <t>070304005411</t>
  </si>
  <si>
    <t>0987184558</t>
  </si>
  <si>
    <t>Thôn Phú Nguyên, Xã Phú Riềng, Huyện Phú Riềng, tỉnh Bình Phước</t>
  </si>
  <si>
    <t>Nguyễn Văn Quý</t>
  </si>
  <si>
    <t>0984389263</t>
  </si>
  <si>
    <t>Phạm Thị Oanh</t>
  </si>
  <si>
    <t>0985928640</t>
  </si>
  <si>
    <t>Ngô Minh Quang</t>
  </si>
  <si>
    <t>087205014718</t>
  </si>
  <si>
    <t>0336968193</t>
  </si>
  <si>
    <t>Ngô Minh Quang ấp 3 xã Phú Lợi huyện Thanh Bình tỉnh Đồng Tháp</t>
  </si>
  <si>
    <t>Ngô Minh Chí</t>
  </si>
  <si>
    <t>0984138564</t>
  </si>
  <si>
    <t>0368063926</t>
  </si>
  <si>
    <t>Phạm Huỳnh Thảo Quyên</t>
  </si>
  <si>
    <t>058305001737</t>
  </si>
  <si>
    <t>Công an huyện Ninh Sơn</t>
  </si>
  <si>
    <t>0785377187</t>
  </si>
  <si>
    <t>Phạm Văn Lực
Khu phố 8 ,Tân Sơn ,Ninh Sơn , Ninh Thuận</t>
  </si>
  <si>
    <t>PHẠM VĂN LỰC</t>
  </si>
  <si>
    <t>0912065601 hoặc 0786028187</t>
  </si>
  <si>
    <t>HUỲNH THỊ HUY</t>
  </si>
  <si>
    <t>0974944371 hoặc 0374522998</t>
  </si>
  <si>
    <t>Nguyễn Tấn Sĩ</t>
  </si>
  <si>
    <t>064205002992</t>
  </si>
  <si>
    <t>0382922380</t>
  </si>
  <si>
    <t>Mẹ: Trần Thị Lệ Thuỷ - Xã Tân Sơn - Thành phố Pleiku - Gia Lai</t>
  </si>
  <si>
    <t>0393731470</t>
  </si>
  <si>
    <t>Trần Thị Lệ Thuỷ</t>
  </si>
  <si>
    <t>0385260750</t>
  </si>
  <si>
    <t>Nguyễn Ngọc Tâm</t>
  </si>
  <si>
    <t>060205009534</t>
  </si>
  <si>
    <t>0343953301</t>
  </si>
  <si>
    <t>Nguyễn Ngọc Tâm tại đường Đinh Bộ Lĩnh, khu phố 9, phường Phước Hội, thị xã La Gi, tỉnh Bình Thuận</t>
  </si>
  <si>
    <t>Trần Thị Bích Phượng</t>
  </si>
  <si>
    <t>0528225499</t>
  </si>
  <si>
    <t>Phạm Ngọc Thái</t>
  </si>
  <si>
    <t>079205032129</t>
  </si>
  <si>
    <t>0901204953</t>
  </si>
  <si>
    <t>Ngoại 125/227/11N Nguyễn Thị Tần P1 Q8</t>
  </si>
  <si>
    <t>Phạm Ngọc Tú</t>
  </si>
  <si>
    <t>Phạm Thị Mai Ly</t>
  </si>
  <si>
    <t>0559470401</t>
  </si>
  <si>
    <t>Nguyễn Thị Thu Thanh</t>
  </si>
  <si>
    <t>054305005943</t>
  </si>
  <si>
    <t>0967460989</t>
  </si>
  <si>
    <t>CHO BỐ MẸ, Ở đội 11, Thôn Phú Lộc, Xã Hòa Thắng, Huyện Phú Hòa, Tỉnh Phú Yên</t>
  </si>
  <si>
    <t>0852749636</t>
  </si>
  <si>
    <t>0974331752</t>
  </si>
  <si>
    <t>077305001251</t>
  </si>
  <si>
    <t>0833257112</t>
  </si>
  <si>
    <t>459/18A Trương Công Định, P7,Thành phố Vũng Tàu ( cho cha mẹ, ở nhà)</t>
  </si>
  <si>
    <t>0941872939</t>
  </si>
  <si>
    <t>0918490797</t>
  </si>
  <si>
    <t>Nguyễn Phạm Phương Thảo</t>
  </si>
  <si>
    <t>052305000309</t>
  </si>
  <si>
    <t>0345364625</t>
  </si>
  <si>
    <t>Xóm 8 -Hòa Trung - Bình Tường - Tây Sơn - Bình Định</t>
  </si>
  <si>
    <t>Nguyễn Thái Dũng</t>
  </si>
  <si>
    <t>0345175946</t>
  </si>
  <si>
    <t>0398474506</t>
  </si>
  <si>
    <t>Phan Đoàn Nhật Thiện</t>
  </si>
  <si>
    <t>054205000558</t>
  </si>
  <si>
    <t>0357880907</t>
  </si>
  <si>
    <t>THÔN NHO LÂM,XÃ HÒA QUANG NAM ,HUYỆN PHÚ HÒA, TỈNH PHÚ YÊN</t>
  </si>
  <si>
    <t>PHAN NHẬT TỦY</t>
  </si>
  <si>
    <t>0332577541</t>
  </si>
  <si>
    <t>ĐOÀN THỊ LỆ</t>
  </si>
  <si>
    <t>0333507718</t>
  </si>
  <si>
    <t>096305014021</t>
  </si>
  <si>
    <t>thới bình</t>
  </si>
  <si>
    <t>0941876774</t>
  </si>
  <si>
    <t>ấp 3, xã thới bình, huyện thới bình, cà mau</t>
  </si>
  <si>
    <t>Nguyễn Văn Ngoan</t>
  </si>
  <si>
    <t>0917173937</t>
  </si>
  <si>
    <t>Ngô Thị Hiền</t>
  </si>
  <si>
    <t>0941908774</t>
  </si>
  <si>
    <t>Đỗ Thư Thương</t>
  </si>
  <si>
    <t>064305014969</t>
  </si>
  <si>
    <t>0901904243</t>
  </si>
  <si>
    <t>Cho bố, ở 781 Quang Trung, Tổ 2-phường An Tân, thị xã An Khê - tỉnh Gia Lai</t>
  </si>
  <si>
    <t>Đỗ Đình Dũng</t>
  </si>
  <si>
    <t>0905113262</t>
  </si>
  <si>
    <t>Võ Thị Hồng Anh</t>
  </si>
  <si>
    <t>0777529812</t>
  </si>
  <si>
    <t>Nguyễn Cẩm Thùy</t>
  </si>
  <si>
    <t>089304008282</t>
  </si>
  <si>
    <t>0868258530</t>
  </si>
  <si>
    <t>72/54C, đường số 4, khu phố 6, phường Hiệp Bình Phước, thành phố Thủ Đức, Hồ Chí Minh</t>
  </si>
  <si>
    <t>Nguyễn Phạm Thanh Thí</t>
  </si>
  <si>
    <t>0387021518</t>
  </si>
  <si>
    <t>Trần Bích Ngọc</t>
  </si>
  <si>
    <t>0353848480</t>
  </si>
  <si>
    <t>Bùi Ngọc Thủy</t>
  </si>
  <si>
    <t>075305022365</t>
  </si>
  <si>
    <t>0797980654</t>
  </si>
  <si>
    <t>109/24/19/8 tổ 9 khu phố Thiên Bình, phường Tam Phước, thành phố Biên Hòa, tỉnh Đồng Nai</t>
  </si>
  <si>
    <t>Bùi Huy Toàn</t>
  </si>
  <si>
    <t>0867374502</t>
  </si>
  <si>
    <t>Hà Thị Mỹ Ngọc</t>
  </si>
  <si>
    <t>0933085563</t>
  </si>
  <si>
    <t>Dương Ngọc Bảo Trâm</t>
  </si>
  <si>
    <t>079305010410</t>
  </si>
  <si>
    <t>0775410206</t>
  </si>
  <si>
    <t>65/27 Huỳnh Văn Bánh p17 Phú Nhuận</t>
  </si>
  <si>
    <t>Dương Thạch Lâm</t>
  </si>
  <si>
    <t>092 5498217</t>
  </si>
  <si>
    <t>Đào Thị Cẩm Tú</t>
  </si>
  <si>
    <t>0903868378</t>
  </si>
  <si>
    <t>Hà Thị Huyền Trang</t>
  </si>
  <si>
    <t>034304009583</t>
  </si>
  <si>
    <t>0966719745</t>
  </si>
  <si>
    <t>Ấp 1</t>
  </si>
  <si>
    <t>Hà Tiến Thuấn</t>
  </si>
  <si>
    <t>Hoàng Thị Nguyệt</t>
  </si>
  <si>
    <t>0365691653</t>
  </si>
  <si>
    <t>Hà Thị Kiều Trang</t>
  </si>
  <si>
    <t>046305001066</t>
  </si>
  <si>
    <t>0785850805</t>
  </si>
  <si>
    <t>Tổ 12 Xã Bàu Trâm Ấp Bàu Trâm Thành Phố Long Khánh Đồng Nai</t>
  </si>
  <si>
    <t>0963967915</t>
  </si>
  <si>
    <t>Nguyễn Bùi Tú Trinh</t>
  </si>
  <si>
    <t>079305007766</t>
  </si>
  <si>
    <t>0708220805</t>
  </si>
  <si>
    <t>Cho Nguyễn Bùi Tú Trinh ở 267/1 Bùi Đình Túy phường 24 Quận Bình Thạnh</t>
  </si>
  <si>
    <t>Nguyễn Huỳnh Thanh Tuấn</t>
  </si>
  <si>
    <t>0903021529</t>
  </si>
  <si>
    <t>Triệu Tố Ngọc Liên</t>
  </si>
  <si>
    <t>0769733892</t>
  </si>
  <si>
    <t>066205015401</t>
  </si>
  <si>
    <t>0345604707</t>
  </si>
  <si>
    <t>Số nhà 12, thôn Tân Sơn, xã Eaknuec, KrongPak, Đăk Lăk</t>
  </si>
  <si>
    <t>Lê Quang Biên</t>
  </si>
  <si>
    <t>0986994296</t>
  </si>
  <si>
    <t>096 3079496</t>
  </si>
  <si>
    <t>Dương Ngọc Thanh Tuyền</t>
  </si>
  <si>
    <t>054305007715</t>
  </si>
  <si>
    <t>Cục trưởng Cục cảnh sát quản lí hành chính về trật tự xã hội</t>
  </si>
  <si>
    <t>0367856125</t>
  </si>
  <si>
    <t>Khu phố Phú Hiệp 1, phường Hoà Hiệp Trung, thị xã Đông Hoà, tỉnh Phú Yên</t>
  </si>
  <si>
    <t>Dương Tấn Thông</t>
  </si>
  <si>
    <t>0347882228</t>
  </si>
  <si>
    <t>0328213037</t>
  </si>
  <si>
    <t>Đào Trần Khánh Vân</t>
  </si>
  <si>
    <t>079305011955</t>
  </si>
  <si>
    <t>0354490553</t>
  </si>
  <si>
    <t>18, đường số 6C, Phước Bình, TP Thủ Đức, TPHCM</t>
  </si>
  <si>
    <t>Đào Huy Thông</t>
  </si>
  <si>
    <t>0903838577</t>
  </si>
  <si>
    <t>Trần Thị Mỹ</t>
  </si>
  <si>
    <t>0936135002</t>
  </si>
  <si>
    <t>Dương Yến Vy</t>
  </si>
  <si>
    <t>052305004659</t>
  </si>
  <si>
    <t>0359698319</t>
  </si>
  <si>
    <t>dương yến vy , phụ ngọc, nhơn phúc, thị xã an nhơn, bình định</t>
  </si>
  <si>
    <t>Dương Trọng Thiên</t>
  </si>
  <si>
    <t>0984562469</t>
  </si>
  <si>
    <t>0334490149</t>
  </si>
  <si>
    <t>Nguyễn Thị Thảo Vy</t>
  </si>
  <si>
    <t>080305011201</t>
  </si>
  <si>
    <t>0337896122</t>
  </si>
  <si>
    <t>Nguyễn Thanh Châu, ấp 2 xã Long Thuận huyện Thủ Thừa tỉnh Long An</t>
  </si>
  <si>
    <t>Nguyễn Thanh Châu</t>
  </si>
  <si>
    <t>0337896173</t>
  </si>
  <si>
    <t>Trần Thị Thu Trinh</t>
  </si>
  <si>
    <t>0329623695</t>
  </si>
  <si>
    <t>Nguyễn Hồ Ái Xinh</t>
  </si>
  <si>
    <t>054305008834</t>
  </si>
  <si>
    <t>0773308227</t>
  </si>
  <si>
    <t>Định Trung 2, An Định, Tuy An, Phú Yên</t>
  </si>
  <si>
    <t>Nguyễn Ngọc Minh</t>
  </si>
  <si>
    <t>0975856003</t>
  </si>
  <si>
    <t>Hồ Thị Tươi</t>
  </si>
  <si>
    <t>0987601094</t>
  </si>
  <si>
    <t>Trần Thị Kim Xuyến</t>
  </si>
  <si>
    <t>052305011060</t>
  </si>
  <si>
    <t>0984075164</t>
  </si>
  <si>
    <t>Trần Thị Kim Xuyến, Xóm Phổ An, thôn Đức Phổ 2, xã Cát Minh, huyện Phù Cát, tỉnh Bình Định</t>
  </si>
  <si>
    <t>Trần Ngọc Bồng</t>
  </si>
  <si>
    <t>0384193563</t>
  </si>
  <si>
    <t>Huỳnh Thị Kim Phương</t>
  </si>
  <si>
    <t>0867958931</t>
  </si>
  <si>
    <t>Trần Thị Mỹ Ý</t>
  </si>
  <si>
    <t>060305011356</t>
  </si>
  <si>
    <t>Thị trấn Đức Tài, Đức Linh, Bình Thuận</t>
  </si>
  <si>
    <t>0565269771</t>
  </si>
  <si>
    <t>Trần Hoà</t>
  </si>
  <si>
    <t>0976031716</t>
  </si>
  <si>
    <t>Nguyễn Thị Như Ý</t>
  </si>
  <si>
    <t>067305001868</t>
  </si>
  <si>
    <t>0912780481</t>
  </si>
  <si>
    <t>Tổ 9, phường Nghĩa Thành, TP Gia Nghĩa, tỉnh Đắk Nông</t>
  </si>
  <si>
    <t>Nguyễn Hồng</t>
  </si>
  <si>
    <t>Trần Thị Lộc</t>
  </si>
  <si>
    <t>0386075870</t>
  </si>
  <si>
    <t>Lê Thị Ngọc Yến</t>
  </si>
  <si>
    <t>077305000362</t>
  </si>
  <si>
    <t>0349771802</t>
  </si>
  <si>
    <t>100 Tiền Cảng phường thắng nhất thành phố vũng tàu</t>
  </si>
  <si>
    <t>Lê Văn Việt</t>
  </si>
  <si>
    <t>0392678169</t>
  </si>
  <si>
    <t>Trần Thị Liên</t>
  </si>
  <si>
    <t>0977093179</t>
  </si>
  <si>
    <t>Nguyễn Hoàng Tuấn Anh</t>
  </si>
  <si>
    <t>089205021254</t>
  </si>
  <si>
    <t>Công An tỉnh An Giang</t>
  </si>
  <si>
    <t>0915712452</t>
  </si>
  <si>
    <t>Cho mẹ:Trần Thị Hằng Nga ở 112/13 khóm Trung An phường Mỹ Thới Thành phố Long Xuyên An Giang</t>
  </si>
  <si>
    <t>Nguyễn Hoàng Danh</t>
  </si>
  <si>
    <t>0948785292</t>
  </si>
  <si>
    <t>Trần Thị Hằng Nga</t>
  </si>
  <si>
    <t>0949288017</t>
  </si>
  <si>
    <t>S26-65TTNT</t>
  </si>
  <si>
    <t>Trí tuệ nhân tạo và Khoa học dữ liệu</t>
  </si>
  <si>
    <t>Đỗ Lê Tuấn Anh</t>
  </si>
  <si>
    <t>079205010496</t>
  </si>
  <si>
    <t>0975622851</t>
  </si>
  <si>
    <t>558/12 Bình Qưới p28 Bình Thạnh Tp Hồ Chí Minh</t>
  </si>
  <si>
    <t>0946891459</t>
  </si>
  <si>
    <t>Quyết định nghỉ học tạm thời - Ngày 16/01/2026</t>
  </si>
  <si>
    <t>Trần Thiên Bảo</t>
  </si>
  <si>
    <t>083205000348</t>
  </si>
  <si>
    <t>0333976945</t>
  </si>
  <si>
    <t>198/22/6 Phú Định, Phường 16, Quận 8, Thành Phố Hồ Chí Minh, Trần Thiên Bảo</t>
  </si>
  <si>
    <t>0908456313</t>
  </si>
  <si>
    <t>Lê Thị Tuyết Thu</t>
  </si>
  <si>
    <t>0903166420</t>
  </si>
  <si>
    <t>Dương Hoàn Công</t>
  </si>
  <si>
    <t>001203043003</t>
  </si>
  <si>
    <t>0862961911</t>
  </si>
  <si>
    <t>Dương Văn Thành thôn trung văn hoàng phú xuyên hà nội</t>
  </si>
  <si>
    <t>DƯƠNG VĂN THÀNH</t>
  </si>
  <si>
    <t>0862932659</t>
  </si>
  <si>
    <t>QUÁCH THỊ TƯỞNG</t>
  </si>
  <si>
    <t>0123456789</t>
  </si>
  <si>
    <t>Phạm Thành Doanh</t>
  </si>
  <si>
    <t>079205032578</t>
  </si>
  <si>
    <t>0772640985</t>
  </si>
  <si>
    <t>3081 P7 Q8 Phạm Thế Hiển</t>
  </si>
  <si>
    <t>0918038465</t>
  </si>
  <si>
    <t>Trần Thị Thuỳ Duyên</t>
  </si>
  <si>
    <t>0902841881</t>
  </si>
  <si>
    <t>Phạm Thị Quỳnh Giao</t>
  </si>
  <si>
    <t>072305008011</t>
  </si>
  <si>
    <t>0326345185</t>
  </si>
  <si>
    <t>Cho ba: Phạm Kỳ Trân, ở ấp Thuận Bình, xã Truông Mít, huyện Dương Minh Châu, tỉnh Tây Ninh</t>
  </si>
  <si>
    <t>Phạm Kỳ Trân</t>
  </si>
  <si>
    <t>0979109564</t>
  </si>
  <si>
    <t>0332172821</t>
  </si>
  <si>
    <t>Trần Hoàng Hải</t>
  </si>
  <si>
    <t>036205016950</t>
  </si>
  <si>
    <t>Đăk song</t>
  </si>
  <si>
    <t>0964246654</t>
  </si>
  <si>
    <t>Cho Hoàng Hải . km130 thuận bình thuận hạnh</t>
  </si>
  <si>
    <t>Trần Văn Thể</t>
  </si>
  <si>
    <t>Trần Thị Chăm</t>
  </si>
  <si>
    <t>0349242335</t>
  </si>
  <si>
    <t>Nguyễn Lê Minh Hậu</t>
  </si>
  <si>
    <t>054205009859</t>
  </si>
  <si>
    <t>0378212047</t>
  </si>
  <si>
    <t>Nguyễn Lê Minh Hậu, SDT 0378212047 Mỹ Xuân 1, Hoà Thịnh, Tây Hoà, Phú Yên</t>
  </si>
  <si>
    <t>Nguyễn Duy Ninh</t>
  </si>
  <si>
    <t>0984440518</t>
  </si>
  <si>
    <t>Lê Thị Minh Trâm</t>
  </si>
  <si>
    <t>0327971128</t>
  </si>
  <si>
    <t>036205005071</t>
  </si>
  <si>
    <t>Cục Trưởng Cục Cảnh Sát Nam Định</t>
  </si>
  <si>
    <t>0359300094</t>
  </si>
  <si>
    <t>(Mẹ) Trần Thị Thuỷ - Đội 1 Hưng Mỹ-xã Trực Mỹ-Huyện Trực Ninh-Tỉnh Nam Định</t>
  </si>
  <si>
    <t>TRẦN VĂN CHÚC</t>
  </si>
  <si>
    <t>TRẦN THỊ THUỶ</t>
  </si>
  <si>
    <t>0336786155</t>
  </si>
  <si>
    <t>077205003806</t>
  </si>
  <si>
    <t>0378916755</t>
  </si>
  <si>
    <t>360/26/24 Bình Giã- tổ 2- kp4, Phường Nguyễn An Ninh, Thành phố Vũng Tàu, Bà Rịa - Vũng Tàu</t>
  </si>
  <si>
    <t>Nguyễn Văn Hạnh</t>
  </si>
  <si>
    <t>0343799209</t>
  </si>
  <si>
    <t>Dương Thị Xuân Mai</t>
  </si>
  <si>
    <t>0983549963</t>
  </si>
  <si>
    <t>Trần Mạnh Hùng</t>
  </si>
  <si>
    <t>066205010480</t>
  </si>
  <si>
    <t>Công An tỉnh Đăk Lăk</t>
  </si>
  <si>
    <t>0912070430</t>
  </si>
  <si>
    <t>Nguyễn Thị Hải (mẹ), số điện thoại: 0984889276, Thôn 4 xã Tân Tiến Krông Pắc Đăk Lăk</t>
  </si>
  <si>
    <t>0972274679</t>
  </si>
  <si>
    <t>0984889276</t>
  </si>
  <si>
    <t>Nguyễn Hải Huy</t>
  </si>
  <si>
    <t>096203016184</t>
  </si>
  <si>
    <t>0344346954</t>
  </si>
  <si>
    <t>377/19 bạch đằng phường 15 bình thạnh tp hồ chí minh. Báo tin cho tôi</t>
  </si>
  <si>
    <t>Nguyễn Hải Phong</t>
  </si>
  <si>
    <t>0918921221</t>
  </si>
  <si>
    <t>Hồ Thị Mơ</t>
  </si>
  <si>
    <t>0917788982</t>
  </si>
  <si>
    <t>Phạm Gia Huy</t>
  </si>
  <si>
    <t>052205000034</t>
  </si>
  <si>
    <t>0775098710</t>
  </si>
  <si>
    <t>E1/2T/8T Quách điêu, xã Vĩnh Lộc A, huyện Bình Chánh</t>
  </si>
  <si>
    <t>Phạm Văn Đông</t>
  </si>
  <si>
    <t>0933669116</t>
  </si>
  <si>
    <t>0937007412</t>
  </si>
  <si>
    <t>075205002044</t>
  </si>
  <si>
    <t>0948627564</t>
  </si>
  <si>
    <t>KHU 61 ẤP 61 XÃ SÔNG NHẠN HUYỆN CẨM MỸ TỈNH ĐỒNG NAI . BÁO CHO EM</t>
  </si>
  <si>
    <t>Nguyễn Đức Thanh</t>
  </si>
  <si>
    <t>0948816134</t>
  </si>
  <si>
    <t>Lê Đăng Khoa</t>
  </si>
  <si>
    <t>082205010656</t>
  </si>
  <si>
    <t>0347639850</t>
  </si>
  <si>
    <t>Lê Văn Dẫn ở Ấp Đồng Xoài - Túc Trưng, Định Quán - Đồng Nai</t>
  </si>
  <si>
    <t>Lê Văn Dẫn</t>
  </si>
  <si>
    <t>0962820855</t>
  </si>
  <si>
    <t>Điểu Thị Lệ</t>
  </si>
  <si>
    <t>0388508825</t>
  </si>
  <si>
    <t>080205014536</t>
  </si>
  <si>
    <t>0393860279</t>
  </si>
  <si>
    <t>76/8 ấp Long Thuận, xã Long Trì, huyện Châu Thành, tỉnh Long An.</t>
  </si>
  <si>
    <t>0916466360</t>
  </si>
  <si>
    <t>Lương Thị Phấn</t>
  </si>
  <si>
    <t>0327696418</t>
  </si>
  <si>
    <t>082205000833</t>
  </si>
  <si>
    <t>0369438679</t>
  </si>
  <si>
    <t>Nguyễn Thành Lâm,294/84/9 phường 21, Bình thạnh</t>
  </si>
  <si>
    <t>Nguyễn Thành Nghiệp</t>
  </si>
  <si>
    <t>0372905273</t>
  </si>
  <si>
    <t>Võ Thị Trúc</t>
  </si>
  <si>
    <t>0367812478</t>
  </si>
  <si>
    <t>Nguyễn Hoàng Lộc</t>
  </si>
  <si>
    <t>079204035525</t>
  </si>
  <si>
    <t>0934835063</t>
  </si>
  <si>
    <t>Nguyễn Hoàng Lộc, 66/2/1 Miếu Bình Đông, Bình Hưng Hòa A, Bình Tân, Hồ Chí Minh</t>
  </si>
  <si>
    <t>0764316983</t>
  </si>
  <si>
    <t>Kim Hoàng Ngôn</t>
  </si>
  <si>
    <t>0786663457</t>
  </si>
  <si>
    <t>Đặng Nguyễn Bình Minh</t>
  </si>
  <si>
    <t>075305006508</t>
  </si>
  <si>
    <t>0866637404</t>
  </si>
  <si>
    <t>Tổ 17, Ấp 10, Xuân Tây - Huyện Cẩm Mỹ - Đồng Nai</t>
  </si>
  <si>
    <t>Đặng Vũ Trường</t>
  </si>
  <si>
    <t>0343575499</t>
  </si>
  <si>
    <t>0328721582</t>
  </si>
  <si>
    <t>Nguyễn Hồng Nguyên</t>
  </si>
  <si>
    <t>093205010643</t>
  </si>
  <si>
    <t>0901834513</t>
  </si>
  <si>
    <t>Số 7 đường 138, 4, Phường Tân Phú, Tp Thủ Đức, Tp Hồ Chí Minh</t>
  </si>
  <si>
    <t>Nguyễn Hồng Quân</t>
  </si>
  <si>
    <t>0938794276</t>
  </si>
  <si>
    <t>Hồ Thị Nhanh</t>
  </si>
  <si>
    <t>0877744879</t>
  </si>
  <si>
    <t>Nguyễn Văn Tấn Phát</t>
  </si>
  <si>
    <t>087205006307</t>
  </si>
  <si>
    <t>0376965917</t>
  </si>
  <si>
    <t>(Bố) Nguyễn Văn Tính
Ấp 4, xã Đốc Binh Kiều, huyện Tháp Mười, tỉnh Đồng Tháp</t>
  </si>
  <si>
    <t>NGUYỄN VĂN TÍNH</t>
  </si>
  <si>
    <t>0386062557</t>
  </si>
  <si>
    <t>NGUYỄN THỊ MẾN</t>
  </si>
  <si>
    <t>0374820727</t>
  </si>
  <si>
    <t>Nguyễn Hữu Tuấn Phát</t>
  </si>
  <si>
    <t>080205000028</t>
  </si>
  <si>
    <t>0386069051</t>
  </si>
  <si>
    <t>65/15 Huỳnh Văn Bánh, phường 17, quận Phú Nhuận, thành phố Hồ Chí Minh</t>
  </si>
  <si>
    <t>NGUYỄN HỮU SƠN</t>
  </si>
  <si>
    <t>0933941261</t>
  </si>
  <si>
    <t>PHAN THANH PHƯỢNG</t>
  </si>
  <si>
    <t>0777688239</t>
  </si>
  <si>
    <t>Nguyễn Thu Phương</t>
  </si>
  <si>
    <t>034303012333</t>
  </si>
  <si>
    <t>Đợi Cảnh Sát Quản Lý Hành Chính- Trật Tự Xã Hội quận 12</t>
  </si>
  <si>
    <t>0354371569</t>
  </si>
  <si>
    <t>Phạm Thị Lệ Mai- 0969025379</t>
  </si>
  <si>
    <t>Nguyễn Đăng Khanh</t>
  </si>
  <si>
    <t>0964794768</t>
  </si>
  <si>
    <t>Phạm Thị Lệ Mai</t>
  </si>
  <si>
    <t>0969025379</t>
  </si>
  <si>
    <t>Lê Văn Quang</t>
  </si>
  <si>
    <t>038203035062</t>
  </si>
  <si>
    <t>Cục Trưởng Cục cảnh Sát Quản Lý Hành Chính Về Trật Tự Xã Hội</t>
  </si>
  <si>
    <t>0394818285</t>
  </si>
  <si>
    <t>tổ 1, ấp bảo vệ, giang điền, trảng bom, đồng nai</t>
  </si>
  <si>
    <t>Lê Xuân Triệu</t>
  </si>
  <si>
    <t>0379676257</t>
  </si>
  <si>
    <t>Lê Thị Mai</t>
  </si>
  <si>
    <t>0379380553</t>
  </si>
  <si>
    <t>Nguyễn Phước Toàn</t>
  </si>
  <si>
    <t>052205017094</t>
  </si>
  <si>
    <t>0818392045</t>
  </si>
  <si>
    <t>Trụ sở khu vực Phú Sơn, Phường Nhơn Hòa, TX An Nhơn, Bình Định</t>
  </si>
  <si>
    <t>0911437079</t>
  </si>
  <si>
    <t>Phan Thị Chút</t>
  </si>
  <si>
    <t>0973347778</t>
  </si>
  <si>
    <t>Bùi Duy Tùng</t>
  </si>
  <si>
    <t>079205020109</t>
  </si>
  <si>
    <t>0336033876</t>
  </si>
  <si>
    <t>cho bố, 98/2/21 Đường Trần Thị Trọng ( Cống Lở Cũ) P15 Q Tân Bình</t>
  </si>
  <si>
    <t>Bùi Văn Thành</t>
  </si>
  <si>
    <t>0908859360</t>
  </si>
  <si>
    <t>Võ Thị Hương</t>
  </si>
  <si>
    <t>0377842006</t>
  </si>
  <si>
    <t xml:space="preserve">Quyết định tam ngừng học - Ngày 11/03/2024; Quyết định thôi học - Ngày 30/08/2024; </t>
  </si>
  <si>
    <t>Đoàn Anh Vũ</t>
  </si>
  <si>
    <t>068205002237</t>
  </si>
  <si>
    <t>Huyện Đức Trọng</t>
  </si>
  <si>
    <t>0388931033</t>
  </si>
  <si>
    <t>Đoàn vinh, thôn Hiệp Thuận, xã Ninh Gia, huyện Đức Trọng, tỉnh Lâm Đồng</t>
  </si>
  <si>
    <t>Đoàn Vinh</t>
  </si>
  <si>
    <t>0345781214</t>
  </si>
  <si>
    <t>Phạm Thị Thu</t>
  </si>
  <si>
    <t>0336413505</t>
  </si>
  <si>
    <t>Từ Gia Bảo</t>
  </si>
  <si>
    <t>052206013667</t>
  </si>
  <si>
    <t>0869001206</t>
  </si>
  <si>
    <t>Người thân gia đình, 196 Đống Đa, Phú Phong, Tây Sơn, Bình Định</t>
  </si>
  <si>
    <t>Từ Văn Lợi</t>
  </si>
  <si>
    <t>0385466378</t>
  </si>
  <si>
    <t>Nguyễn Thị Thái Hoà</t>
  </si>
  <si>
    <t>0377808420</t>
  </si>
  <si>
    <t>S27-66C</t>
  </si>
  <si>
    <t>Nguyễn Trần Gia Bảo</t>
  </si>
  <si>
    <t>077206002712</t>
  </si>
  <si>
    <t>Cục cảnh sát Bà Rịa Vũng Tàu</t>
  </si>
  <si>
    <t>0862407924</t>
  </si>
  <si>
    <t>Ông Nguyễn Thanh Phong
Ấp Tân Hoà, Xã Long Tân, Huyện Đất Đỏ, Tỉnh Bà Rịa Vũng Tàu</t>
  </si>
  <si>
    <t>0373372762</t>
  </si>
  <si>
    <t>Trần Thị Thanh Vân</t>
  </si>
  <si>
    <t>0343734470</t>
  </si>
  <si>
    <t>Quyết định chuyển Khóa - Ngành - Lớp - Ngày 24/09/2024</t>
  </si>
  <si>
    <t>Lưu Đức Cảnh</t>
  </si>
  <si>
    <t>072206012381</t>
  </si>
  <si>
    <t>0975630076</t>
  </si>
  <si>
    <t>Nguyễn Thị Minh Huệ, Ấp B2 xã Phước Minh huyện Dương Minh Châu tỉnh Tây Ninh</t>
  </si>
  <si>
    <t>Lưu Hồng Phong</t>
  </si>
  <si>
    <t>0946604637</t>
  </si>
  <si>
    <t>0818126483</t>
  </si>
  <si>
    <t>Đào Duy Cường</t>
  </si>
  <si>
    <t>038206008648</t>
  </si>
  <si>
    <t>0967337442</t>
  </si>
  <si>
    <t>Đào Duy Cường , 937 Quang Trung Phường 14 Quận Gò Vấp</t>
  </si>
  <si>
    <t>Đào Duy Hùng</t>
  </si>
  <si>
    <t>0975835883</t>
  </si>
  <si>
    <t>0986522770</t>
  </si>
  <si>
    <t>Quyết định thôi học - Ngày 06/12/2024</t>
  </si>
  <si>
    <t>Trần Dương Đại Gia</t>
  </si>
  <si>
    <t>066206008141</t>
  </si>
  <si>
    <t>thành phố Hồ Chí Minh</t>
  </si>
  <si>
    <t>0938277747</t>
  </si>
  <si>
    <t>32/11/8/2 Huỳnh Văn Chính Phường Phú Trung Quận Tân Phú</t>
  </si>
  <si>
    <t>Trần Chánh Phong</t>
  </si>
  <si>
    <t>0908591079</t>
  </si>
  <si>
    <t>Dương Minh Hải</t>
  </si>
  <si>
    <t>0907137239</t>
  </si>
  <si>
    <t>Võ Đức Giang</t>
  </si>
  <si>
    <t>060206006946</t>
  </si>
  <si>
    <t>0834631783</t>
  </si>
  <si>
    <t>Cho võ Đức chín,Thôn dân hoà xã thuận hoà huyện hàm Thuận Bắc tỉnh Bình Thuận</t>
  </si>
  <si>
    <t>Võ Đức Chín</t>
  </si>
  <si>
    <t>0943632540</t>
  </si>
  <si>
    <t>Trần Thị Phượng</t>
  </si>
  <si>
    <t>0839145185</t>
  </si>
  <si>
    <t>Nguyễn Mai Anh Hào</t>
  </si>
  <si>
    <t>072206001115</t>
  </si>
  <si>
    <t>0943152785</t>
  </si>
  <si>
    <t>Nguyễn Mai Anh Hào 273 ấp Gò Đá xã Mỏ Công huyện Tân Biên tỉnh Tây Ninh</t>
  </si>
  <si>
    <t>0906981555</t>
  </si>
  <si>
    <t>Mai Thị Quyền</t>
  </si>
  <si>
    <t>0908694140</t>
  </si>
  <si>
    <t>Nguyễn Quang Hưng</t>
  </si>
  <si>
    <t>072206003854</t>
  </si>
  <si>
    <t>0979332680</t>
  </si>
  <si>
    <t>số nhà 1, đường số 10, khu phố ninh lợi, phường ninh thạnh, thành phố Tây Ninh, tỉnh Tây Ninh ( mẹ:0979214080)</t>
  </si>
  <si>
    <t>Nguyễn Thế Vũ</t>
  </si>
  <si>
    <t>0985747401</t>
  </si>
  <si>
    <t>0979214080</t>
  </si>
  <si>
    <t>Võ Hoàng Kim</t>
  </si>
  <si>
    <t>060206005676</t>
  </si>
  <si>
    <t>0913964140</t>
  </si>
  <si>
    <t>Võ Văn Tâm 
Xóm 5, thôn Phú Lập, xã Hàm Phú, huyện Hàm Thuận Bắc, tỉnh Bình Thuận</t>
  </si>
  <si>
    <t>Võ Văn Tâm</t>
  </si>
  <si>
    <t>0986567210</t>
  </si>
  <si>
    <t>0364194664</t>
  </si>
  <si>
    <t>Lưu Phát Lộc</t>
  </si>
  <si>
    <t>079206032452</t>
  </si>
  <si>
    <t>CỤC TRƯỞNG CẢNH SÁT QUẢN LÝ HÀNH CHÍNH VỀ TRẬT TỰ XÃ HỘI</t>
  </si>
  <si>
    <t>0377386783</t>
  </si>
  <si>
    <t>170/11, khóm 4, hẻm tổ 27, đường Phạm Hùng, phường 9, thành phố Vĩnh Long, tỉnh Vĩnh Long</t>
  </si>
  <si>
    <t>Lưu Nhuận</t>
  </si>
  <si>
    <t>0918247962</t>
  </si>
  <si>
    <t>Nguyễn Thị Thanh Thuỷ</t>
  </si>
  <si>
    <t>0916456336</t>
  </si>
  <si>
    <t>Hồ Thị Trúc Như</t>
  </si>
  <si>
    <t>082306002292</t>
  </si>
  <si>
    <t>0389344308</t>
  </si>
  <si>
    <t>Tân Xuân, Tân Phú, Tân Phú Đông, Tiền Giang</t>
  </si>
  <si>
    <t>Hồ Văn Đúng</t>
  </si>
  <si>
    <t>0907683362</t>
  </si>
  <si>
    <t>Hồ Thị Trúc Phương</t>
  </si>
  <si>
    <t>0358402102</t>
  </si>
  <si>
    <t>026305004328</t>
  </si>
  <si>
    <t>0919509452</t>
  </si>
  <si>
    <t>(bố) Phan Thế Giang, Thôn 2, xã Diên Phú, TP Pleiku, Tỉnh Gia Lai</t>
  </si>
  <si>
    <t>Phan Thế Giang</t>
  </si>
  <si>
    <t>0377148609</t>
  </si>
  <si>
    <t>Phan Thị Kim Liên</t>
  </si>
  <si>
    <t>0835450190</t>
  </si>
  <si>
    <t>Nguyễn Tuấn Phong</t>
  </si>
  <si>
    <t>058206002435</t>
  </si>
  <si>
    <t>0358899714</t>
  </si>
  <si>
    <t>Nguyễn Tuấn Phong, Lạc Nghiệp 2, Xã Cà Ná, Huyện Thuận Nam - Ninh Thuận</t>
  </si>
  <si>
    <t>Nguyễn Ngọc Được</t>
  </si>
  <si>
    <t>0983672629</t>
  </si>
  <si>
    <t>Nguyễn Thị Thanh Hòa</t>
  </si>
  <si>
    <t>0345457347</t>
  </si>
  <si>
    <t>Nguyễn Hùng Phong</t>
  </si>
  <si>
    <t>060206000326</t>
  </si>
  <si>
    <t>0915947684</t>
  </si>
  <si>
    <t>40 Võ Hữu, Phường Phú Thuỷ, Thành Phố Phan Thiết, tỉnh Bình Thuận(cho Nguyễn Hùng Tiến)</t>
  </si>
  <si>
    <t>Nguyễn Hùng Tiến</t>
  </si>
  <si>
    <t>0915335956</t>
  </si>
  <si>
    <t>0949038874</t>
  </si>
  <si>
    <t>052206009997</t>
  </si>
  <si>
    <t>0326087562</t>
  </si>
  <si>
    <t>Định Quang Vĩnh Quang Vĩnh Thạnh Bình Định</t>
  </si>
  <si>
    <t>Võ Văn Bình</t>
  </si>
  <si>
    <t>Nguyễn Thị Quang</t>
  </si>
  <si>
    <t>0346565468</t>
  </si>
  <si>
    <t>Trần Hữu Quân</t>
  </si>
  <si>
    <t>058206000052</t>
  </si>
  <si>
    <t>0981727491</t>
  </si>
  <si>
    <t>gửi cho Quân ở 49/7 Ngô Gia Tự, phường Thanh Sơn</t>
  </si>
  <si>
    <t>Trần Hữu Nghĩa</t>
  </si>
  <si>
    <t>0987630179</t>
  </si>
  <si>
    <t>Lê Thị Định</t>
  </si>
  <si>
    <t>0947630179</t>
  </si>
  <si>
    <t>Nguyễn Trúc Mai Quỳnh</t>
  </si>
  <si>
    <t>080306001365</t>
  </si>
  <si>
    <t>Bệnh viện đa khoa Long An</t>
  </si>
  <si>
    <t>0812929871</t>
  </si>
  <si>
    <t>108 Trần Phong Sắc, phường 4, TP.Tân An, tỉnh Long An</t>
  </si>
  <si>
    <t>Nguyễn Lê Nam</t>
  </si>
  <si>
    <t>0914447770</t>
  </si>
  <si>
    <t>Phan Thị Tuyết Dung</t>
  </si>
  <si>
    <t>0947645006</t>
  </si>
  <si>
    <t>Võ Tấn Tài</t>
  </si>
  <si>
    <t>082206000610</t>
  </si>
  <si>
    <t>0766662931</t>
  </si>
  <si>
    <t>426c,tổ23,khu2,thị trấn cái bè,cái bè,tiền giang</t>
  </si>
  <si>
    <t>Võ Thành Lộc</t>
  </si>
  <si>
    <t>0915862664</t>
  </si>
  <si>
    <t>0396385797</t>
  </si>
  <si>
    <t>Tiêu Chí Tài</t>
  </si>
  <si>
    <t>096206014913</t>
  </si>
  <si>
    <t>0941691693</t>
  </si>
  <si>
    <t>Số 30 Quang trung khóm 5, Phường 5 (trước 04/6/2021) - Thành phố Cà Mau - Cà Mau</t>
  </si>
  <si>
    <t>Hoàng Minh Thành</t>
  </si>
  <si>
    <t>077206005879</t>
  </si>
  <si>
    <t>ctccsqlhc về ttxh</t>
  </si>
  <si>
    <t>0377409192</t>
  </si>
  <si>
    <t>tổ 2 khu phố 7 phường phước hưng tp bà rịa</t>
  </si>
  <si>
    <t>Hoàng Minh Sinh</t>
  </si>
  <si>
    <t>Pham Thị Hằng</t>
  </si>
  <si>
    <t>Hồ Quang Phước Toàn</t>
  </si>
  <si>
    <t>093206007001</t>
  </si>
  <si>
    <t>0386209264</t>
  </si>
  <si>
    <t>57 Lê Hồng Phong KV3 Phường Ngã Bảy Tỉnh Hậu Giang</t>
  </si>
  <si>
    <t>Hồ Xuân Nhật</t>
  </si>
  <si>
    <t>0909979687</t>
  </si>
  <si>
    <t>Dương Thị Thắm</t>
  </si>
  <si>
    <t>0902959564</t>
  </si>
  <si>
    <t>Nguyễn Vũ Quốc Trí</t>
  </si>
  <si>
    <t>077206005057</t>
  </si>
  <si>
    <t>0384198889</t>
  </si>
  <si>
    <t>Vũ Thị Thúy ,17/1E- Đồng An- Bình Hòa- Thuận An- Bình Dương</t>
  </si>
  <si>
    <t>0982261559</t>
  </si>
  <si>
    <t>0767187722</t>
  </si>
  <si>
    <t>Nguyễn Lê Thanh Trọng</t>
  </si>
  <si>
    <t>060203012359</t>
  </si>
  <si>
    <t>0948787846</t>
  </si>
  <si>
    <t>28 Đào Duy Từ TT Võ Xu huyện Đức Linh tỉnh Bình Thuận</t>
  </si>
  <si>
    <t>Nguyễn Trọng Phương</t>
  </si>
  <si>
    <t>0917104222</t>
  </si>
  <si>
    <t>0917330907</t>
  </si>
  <si>
    <t>Phan Lê Anh Tú</t>
  </si>
  <si>
    <t>083306001985</t>
  </si>
  <si>
    <t>0327316343</t>
  </si>
  <si>
    <t>Lê Thị Thanh Trúc
Phú Long, Phú Đức, Châu Thành, Bến Tre</t>
  </si>
  <si>
    <t>0918646403</t>
  </si>
  <si>
    <t>Lê Thị Thanh Trúc</t>
  </si>
  <si>
    <t>0387524468</t>
  </si>
  <si>
    <t>Vũ Quang Vinh</t>
  </si>
  <si>
    <t>051206012900</t>
  </si>
  <si>
    <t>Công an tỉnh Quảng Ngãi</t>
  </si>
  <si>
    <t>0896643524</t>
  </si>
  <si>
    <t>80 Cách mạng tháng tám</t>
  </si>
  <si>
    <t>Vũ Xuân Quang</t>
  </si>
  <si>
    <t>0935444776</t>
  </si>
  <si>
    <t>Đặng Thị Mỹ Ly</t>
  </si>
  <si>
    <t>0932554406</t>
  </si>
  <si>
    <t>Trần Bình An</t>
  </si>
  <si>
    <t>082206007639</t>
  </si>
  <si>
    <t>0397619291</t>
  </si>
  <si>
    <t>Ấp Tân Bình 2A Xã Tân Thuận Bình Huyện Chợ Gạo  Tỉnh Tiền Giang ,Trần Bình An,0397619291</t>
  </si>
  <si>
    <t>TRẦN TRUNG HIẾU</t>
  </si>
  <si>
    <t>0374482624</t>
  </si>
  <si>
    <t>NGUYỄN THỊ DUYÊN</t>
  </si>
  <si>
    <t>0362232373</t>
  </si>
  <si>
    <t>Lâm Quốc Anh</t>
  </si>
  <si>
    <t>079206018000</t>
  </si>
  <si>
    <t>0399667847</t>
  </si>
  <si>
    <t>121/10a hưng phú p8q8</t>
  </si>
  <si>
    <t>Lâm vũ thanh</t>
  </si>
  <si>
    <t>0909799873</t>
  </si>
  <si>
    <t>Lý Kim Thủy</t>
  </si>
  <si>
    <t>0358425027</t>
  </si>
  <si>
    <t>Hà Thiên Bảo</t>
  </si>
  <si>
    <t>079206013761</t>
  </si>
  <si>
    <t>Cục trưởng cục cảnh sát Quản Lý hành chính về trật tự xã hội</t>
  </si>
  <si>
    <t>0702270060</t>
  </si>
  <si>
    <t>124/106/44 Đường Xô Viết Nghệ Tĩnh, Phường 21, Quận Bình Thạnh, TP.HCM - Hà Thiên Bảo</t>
  </si>
  <si>
    <t>Hà Kim Quý</t>
  </si>
  <si>
    <t>0933395093</t>
  </si>
  <si>
    <t>Trịnh Thị Mỹ Lợi</t>
  </si>
  <si>
    <t>0932762665</t>
  </si>
  <si>
    <t>Kim Quốc Công</t>
  </si>
  <si>
    <t>036206006721</t>
  </si>
  <si>
    <t>0789085910</t>
  </si>
  <si>
    <t>8A,ht02, tổ 47b, khu phố 7, hiệp thành ,q12,hồ chí minh,</t>
  </si>
  <si>
    <t>KIM VĂN HÀO</t>
  </si>
  <si>
    <t>0931234050</t>
  </si>
  <si>
    <t>HÀ THỊ NHÀI</t>
  </si>
  <si>
    <t>0946868922</t>
  </si>
  <si>
    <t>Huỳnh Quốc Cường</t>
  </si>
  <si>
    <t>075206001656</t>
  </si>
  <si>
    <t>0349156614</t>
  </si>
  <si>
    <t>Ấp Bến Cam, Xã Phước Thiền, Huyện Nhơn Trạch, Tỉnh Đồng Nai</t>
  </si>
  <si>
    <t>Huỳnh Quốc Hoa</t>
  </si>
  <si>
    <t>0798644546</t>
  </si>
  <si>
    <t>Huỳnh Thị Bông</t>
  </si>
  <si>
    <t>0961576590</t>
  </si>
  <si>
    <t>Dương Ngọc Hải Đăng</t>
  </si>
  <si>
    <t>079206045300</t>
  </si>
  <si>
    <t>Bệnh viện Quận Gò Vấp</t>
  </si>
  <si>
    <t>0389085514</t>
  </si>
  <si>
    <t>Ba, 26/24/1 thích bửu đăng p1 quận Gò Vấp</t>
  </si>
  <si>
    <t>Dương Ngọc Thịnh</t>
  </si>
  <si>
    <t>0935482411</t>
  </si>
  <si>
    <t>Nguyễn Thị Kha</t>
  </si>
  <si>
    <t>0349702027</t>
  </si>
  <si>
    <t>042206007128</t>
  </si>
  <si>
    <t>0383923873</t>
  </si>
  <si>
    <t>Tổ 5, khu phố Phước Hải, Phường Thái Hoà, Thành phố Tân Uyên, Tỉnh Bình Dương, Thành phố Tân Uyên - Bình Dương</t>
  </si>
  <si>
    <t>0358297399</t>
  </si>
  <si>
    <t>Đặng Thị Loan</t>
  </si>
  <si>
    <t>0399564493</t>
  </si>
  <si>
    <t>Hồ Thanh Đạt</t>
  </si>
  <si>
    <t>052206006462</t>
  </si>
  <si>
    <t>0346696836</t>
  </si>
  <si>
    <t>Hồ Tử Đăng , Xóm 4 - Thế Thạnh 2 - Ân Thạnh - Hoài Ân - Bình Định</t>
  </si>
  <si>
    <t>Hồ Tử Đăng</t>
  </si>
  <si>
    <t>0978610180</t>
  </si>
  <si>
    <t>Hồ Thị Thảo</t>
  </si>
  <si>
    <t>0349100105</t>
  </si>
  <si>
    <t>Lương Quốc Dũng</t>
  </si>
  <si>
    <t>086206009386</t>
  </si>
  <si>
    <t>Cục trưởng cục cảnh sat</t>
  </si>
  <si>
    <t>0903904506</t>
  </si>
  <si>
    <t>Cho phụ huynh, ở 2/14 quốc lộ 13, khu phố 3, phường Hiệp Bình Chánh, thành phố Thủ Đức</t>
  </si>
  <si>
    <t>Lương Quốc Vượng</t>
  </si>
  <si>
    <t>0903395968</t>
  </si>
  <si>
    <t>Mai Thị Kiều Trang</t>
  </si>
  <si>
    <t>0909949937</t>
  </si>
  <si>
    <t>Nguyễn Tiến Dũng</t>
  </si>
  <si>
    <t>066206016118</t>
  </si>
  <si>
    <t>Cục Cảnh Sát Quản Lí Hành Chính Về Trật Tự Xã Hội</t>
  </si>
  <si>
    <t>0935951745</t>
  </si>
  <si>
    <t>122 Tân Lập, Eayông, Krông Pắc, Đắk Lắk</t>
  </si>
  <si>
    <t>Nguyễn Trọng Quang</t>
  </si>
  <si>
    <t>0984518461</t>
  </si>
  <si>
    <t>0827273062</t>
  </si>
  <si>
    <t xml:space="preserve">Quyết định tam ngừng học - Ngày 15/01/2025; Quyết định thôi học - Ngày 05/09/2025; </t>
  </si>
  <si>
    <t>Quảng Đăng Đại Dương</t>
  </si>
  <si>
    <t>077206003871</t>
  </si>
  <si>
    <t>0382669825</t>
  </si>
  <si>
    <t>KP13, T.Tr Phước Dân, Ninh Phước, Ninh Thuận</t>
  </si>
  <si>
    <t>Quảng Thanh Hoàng</t>
  </si>
  <si>
    <t>0982161772</t>
  </si>
  <si>
    <t>0348655247</t>
  </si>
  <si>
    <t>Lê Phước Hiền</t>
  </si>
  <si>
    <t>075206005369</t>
  </si>
  <si>
    <t>CỤC TRƯỞNG CỤC CẢNH SÁT QUẢN LÍ HÀNH CHÍNH VỀ TRỰC TỰ XÃ HỘI</t>
  </si>
  <si>
    <t>0943297197</t>
  </si>
  <si>
    <t>Nguyễn Thị Thanh Thuỷ,Ấp Suối Cát 1, Xã Suối Cát, Huyện Xuân Lộc, Tỉnh Đồng Nai</t>
  </si>
  <si>
    <t>LÊ ĐÌNH HIẾU</t>
  </si>
  <si>
    <t>NGUYỄN THỊ THANH THỦY</t>
  </si>
  <si>
    <t>0369869324</t>
  </si>
  <si>
    <t>Lê Hiếu</t>
  </si>
  <si>
    <t>070206005210</t>
  </si>
  <si>
    <t>0971360822</t>
  </si>
  <si>
    <t>Bùi Thị Thơm, Thôn 9, Xã Thống Nhất - Huyện Bù Đăng - Bình Phước</t>
  </si>
  <si>
    <t>Lê Văn Cần</t>
  </si>
  <si>
    <t>Bùi Thị Thơm</t>
  </si>
  <si>
    <t>0353301725</t>
  </si>
  <si>
    <t>Phạm Minh Hoàn</t>
  </si>
  <si>
    <t>068206012118</t>
  </si>
  <si>
    <t>0963697882</t>
  </si>
  <si>
    <t>Thôn 1 xã Lộc Thành-Bảo Lâm-Lâm Đồng</t>
  </si>
  <si>
    <t>Phạm Văn Huỳnh</t>
  </si>
  <si>
    <t>0973948153</t>
  </si>
  <si>
    <t>0973856705</t>
  </si>
  <si>
    <t>Vũ Huy Hoàng</t>
  </si>
  <si>
    <t>079206019346</t>
  </si>
  <si>
    <t>0933778851</t>
  </si>
  <si>
    <t>Cho Mai Ngọc Anh, 206/5/1a đường TTH21, phường Tân Thới Hiệp, Q12</t>
  </si>
  <si>
    <t>Vũ Huy Tuấn</t>
  </si>
  <si>
    <t>0908125550</t>
  </si>
  <si>
    <t>Mai Ngọc Anh</t>
  </si>
  <si>
    <t>0933560226</t>
  </si>
  <si>
    <t>Quyết định thôi học - Ngày 07/10/2025</t>
  </si>
  <si>
    <t>Trương Gia Hưng</t>
  </si>
  <si>
    <t>094206003545</t>
  </si>
  <si>
    <t>Công An Tp.Sóc Trăng</t>
  </si>
  <si>
    <t>0373581052</t>
  </si>
  <si>
    <t>239 Mạc Đỉnh Chi, Khóm 2, Phường 4, Thành Phố Sóc Trăng ( bố,mẹ)</t>
  </si>
  <si>
    <t>Trương Minhh Thanh</t>
  </si>
  <si>
    <t>Viên Hồng Ngọc</t>
  </si>
  <si>
    <t>0974174186</t>
  </si>
  <si>
    <t>046206001527</t>
  </si>
  <si>
    <t>0343750171</t>
  </si>
  <si>
    <t>63/3A, khu phố thạnh lợi, an thạnh, thuận an, bình dương</t>
  </si>
  <si>
    <t>NGÔ THANH CƯỜNG</t>
  </si>
  <si>
    <t>NGUYỄN THỊ TA NHY</t>
  </si>
  <si>
    <t>056206011725</t>
  </si>
  <si>
    <t>0362464061</t>
  </si>
  <si>
    <t>TDP  Hòa Do 2 - Thành phố Cam Ranh - Tỉnh Khánh Hòa, báo tin cho Trần Duy Gia</t>
  </si>
  <si>
    <t>Trần Duy Gia</t>
  </si>
  <si>
    <t>0976789828</t>
  </si>
  <si>
    <t>Lê Thị Kim Dung</t>
  </si>
  <si>
    <t>0387099456</t>
  </si>
  <si>
    <t>Doãn Văn Huy</t>
  </si>
  <si>
    <t>038206020573</t>
  </si>
  <si>
    <t>0395589335</t>
  </si>
  <si>
    <t>Nhà không số, tổ 17, đường Thạnh Xuân 23, khu phố 5, phường TX 23, quận 12, TPHCM</t>
  </si>
  <si>
    <t>Vòng Anh Khôi</t>
  </si>
  <si>
    <t>094206000500</t>
  </si>
  <si>
    <t>Cục quản lý hành chánh về trật tự xã hội</t>
  </si>
  <si>
    <t>0975424710</t>
  </si>
  <si>
    <t>Vòng Duy Nam, 63/22A Nguyễn Văn Thêm, khóm 6, phường 3, thành phố Sóc Trăng</t>
  </si>
  <si>
    <t>Vòng Duy Nam</t>
  </si>
  <si>
    <t>0396219722</t>
  </si>
  <si>
    <t>Trần Thị Thanh Trúc</t>
  </si>
  <si>
    <t>0398917333</t>
  </si>
  <si>
    <t>Hà Đình Long</t>
  </si>
  <si>
    <t>066206014151</t>
  </si>
  <si>
    <t>CỤC TRƯỞNG CỤC CẢNH SÁT VỀ TRẬT TỰ AN NINH XÃ HỘI</t>
  </si>
  <si>
    <t>0828543107</t>
  </si>
  <si>
    <t>Lê Thị Tâm, Thôn 7, Xã Ea Păl, Huyện Ea Kar, Tỉnh Đăk Lăk</t>
  </si>
  <si>
    <t>Hà Đình Phượng</t>
  </si>
  <si>
    <t>0945961236</t>
  </si>
  <si>
    <t>0946283498</t>
  </si>
  <si>
    <t>Hồ Lưu</t>
  </si>
  <si>
    <t>060206004101</t>
  </si>
  <si>
    <t>0921836486</t>
  </si>
  <si>
    <t>Cho mẹ, xóm 2 thôn 1 xã Thuận Minh huyện Hàm Thuận Bắc tỉnh Bình Thuận</t>
  </si>
  <si>
    <t>Hồ Đức Hùng</t>
  </si>
  <si>
    <t>0784476114</t>
  </si>
  <si>
    <t>Cao Trung Mạnh</t>
  </si>
  <si>
    <t>091206009781</t>
  </si>
  <si>
    <t>0353466545</t>
  </si>
  <si>
    <t>86/6 Trần Quý Cáp, Phường An Bình, Thành Phố Rạch Giá, Tỉnh Kiên Giang</t>
  </si>
  <si>
    <t>Cao Trung Đoàn</t>
  </si>
  <si>
    <t>0918085960</t>
  </si>
  <si>
    <t>Đàm Thị Giang</t>
  </si>
  <si>
    <t>0796923447</t>
  </si>
  <si>
    <t>Nguyễn Lê Như Mỵ</t>
  </si>
  <si>
    <t>051306014443</t>
  </si>
  <si>
    <t>0347450400</t>
  </si>
  <si>
    <t>Mẹ - Địa Chỉ 27/7i nguyễn Thị Chuồi - Xuân Thới Đông-Hóc Môn</t>
  </si>
  <si>
    <t>Nguyễn Tấn Ngọc</t>
  </si>
  <si>
    <t>Lê Trịnh Thanh Thuý</t>
  </si>
  <si>
    <t>0936579613</t>
  </si>
  <si>
    <t>Phan Thành Nhất</t>
  </si>
  <si>
    <t>091206008489</t>
  </si>
  <si>
    <t>0388160073</t>
  </si>
  <si>
    <t>Phan Thành Nhất, Số 204, ấp Hoà Lợi, xã Thạnh Lộc, huyện Châu Thành - Kiên Giang</t>
  </si>
  <si>
    <t>Phan Văn Khá</t>
  </si>
  <si>
    <t>0825860110</t>
  </si>
  <si>
    <t>Võ Thị Gấm</t>
  </si>
  <si>
    <t>0835872635</t>
  </si>
  <si>
    <t>Đàm Thị Huỳnh Như</t>
  </si>
  <si>
    <t>082306001298</t>
  </si>
  <si>
    <t>0364109633</t>
  </si>
  <si>
    <t>Ấp Bình thọ Trung, xã Bình Phan, huyện Chợ Gạo, Tiền Giang</t>
  </si>
  <si>
    <t xml:space="preserve">Quyết định quay trở lại trường - Ngày 27/08/2025; Quyết định tam ngừng học - Ngày 14/02/2025; </t>
  </si>
  <si>
    <t>Đỗ Đại Phát</t>
  </si>
  <si>
    <t>087202016100</t>
  </si>
  <si>
    <t>0947622167</t>
  </si>
  <si>
    <t>Đỗ Đại Phát, 0947622167 . ấp 1 ,xã tân thành b , tân hồng , đồng tháp</t>
  </si>
  <si>
    <t>Đỗ Minh Tân</t>
  </si>
  <si>
    <t>0913711725</t>
  </si>
  <si>
    <t>Hồ Thị Thúy Em</t>
  </si>
  <si>
    <t>0868043304</t>
  </si>
  <si>
    <t>Lê Nguyễn Trường Phú</t>
  </si>
  <si>
    <t>096206004821</t>
  </si>
  <si>
    <t>cục trưởng cục canh sát</t>
  </si>
  <si>
    <t>0949929133</t>
  </si>
  <si>
    <t>Âp11, xã Khánh Tiến, huyện U Minh, tỉnh Cà Mau</t>
  </si>
  <si>
    <t>Lê Thành Tý</t>
  </si>
  <si>
    <t>0942182865</t>
  </si>
  <si>
    <t>0946491114</t>
  </si>
  <si>
    <t>Trần Quang Sang</t>
  </si>
  <si>
    <t>068206013402</t>
  </si>
  <si>
    <t>0856455856</t>
  </si>
  <si>
    <t>K long C, xã Hiệp An, huyện Đức Trọng, Tỉnh Lâm Đồng</t>
  </si>
  <si>
    <t>0983439836</t>
  </si>
  <si>
    <t>0364714063</t>
  </si>
  <si>
    <t>Lê Đắc Trung Sơn</t>
  </si>
  <si>
    <t>038206007205</t>
  </si>
  <si>
    <t>cục trưởng cục cảnh sát tỉnh Đồng Nai</t>
  </si>
  <si>
    <t>0353526281</t>
  </si>
  <si>
    <t>cho:bố,mẹ :đường N8,tổ 8,ấp 5,xã Thạnh Phú,huyện Vĩnh Cửu, tỉnh Đồng Nai.</t>
  </si>
  <si>
    <t>Lê Đắc Thạch</t>
  </si>
  <si>
    <t>0982450804</t>
  </si>
  <si>
    <t>Lê Thị Hượng</t>
  </si>
  <si>
    <t>0972321663</t>
  </si>
  <si>
    <t>Quyết định tam ngừng học - Ngày 14/02/2025</t>
  </si>
  <si>
    <t>Nguyễn Chí Tâm</t>
  </si>
  <si>
    <t>089206020893</t>
  </si>
  <si>
    <t>0347350061</t>
  </si>
  <si>
    <t>24/9/1, hẻm 551,lê văn khương,hiệp thành, quận 12, tp hcm</t>
  </si>
  <si>
    <t>Nguyễn Văn Đa</t>
  </si>
  <si>
    <t>0377540877</t>
  </si>
  <si>
    <t>Trần Thị Về</t>
  </si>
  <si>
    <t>038825277</t>
  </si>
  <si>
    <t>Phạm Văn Tân</t>
  </si>
  <si>
    <t>066205010763</t>
  </si>
  <si>
    <t>0394660354</t>
  </si>
  <si>
    <t>142,Lộc Thuận,Phú Lộc,Krong Năng,Đaklak</t>
  </si>
  <si>
    <t>Phạm Văn Tựu</t>
  </si>
  <si>
    <t>0822903055</t>
  </si>
  <si>
    <t>Phạm Thị Nhi</t>
  </si>
  <si>
    <t>0395057516</t>
  </si>
  <si>
    <t>Nguyễn Ngọc Thạch</t>
  </si>
  <si>
    <t>060206001103</t>
  </si>
  <si>
    <t>0346116163</t>
  </si>
  <si>
    <t>Phú Hưng,Hàm Mỹ,Hàm Thuận Nam , Bình Thuận</t>
  </si>
  <si>
    <t>0383069835</t>
  </si>
  <si>
    <t>0388860764</t>
  </si>
  <si>
    <t>Lê Khắc Thành</t>
  </si>
  <si>
    <t>042206009881</t>
  </si>
  <si>
    <t>Cục trưởng cục cảnh sát quản lí hành chính trật tự xã hội</t>
  </si>
  <si>
    <t>0392254521</t>
  </si>
  <si>
    <t>Cẩm hưng cẩm xuyên hà tĩnh</t>
  </si>
  <si>
    <t>Lê Khắc Hưng</t>
  </si>
  <si>
    <t>Trần Thị việt</t>
  </si>
  <si>
    <t>Quyết định tam ngừng học - Ngày 28/02/2025</t>
  </si>
  <si>
    <t>Hồ Khắc Thành</t>
  </si>
  <si>
    <t>064206010407</t>
  </si>
  <si>
    <t>0866910245</t>
  </si>
  <si>
    <t>342 Phan đình Phùng</t>
  </si>
  <si>
    <t>Hồ Khắc Chung</t>
  </si>
  <si>
    <t>0355876761</t>
  </si>
  <si>
    <t>Đặng Thị Hồng</t>
  </si>
  <si>
    <t>0769526239</t>
  </si>
  <si>
    <t>Nguyễn Đức Thiệu</t>
  </si>
  <si>
    <t>060206011486</t>
  </si>
  <si>
    <t>0327145841</t>
  </si>
  <si>
    <t>Cho ba mẹ, 107 Huỳnh Thúc Kháng, Đức Tài, Đức Linh, Bình Thuận</t>
  </si>
  <si>
    <t>Nguyễn Đức Cư</t>
  </si>
  <si>
    <t>0339068075</t>
  </si>
  <si>
    <t>Trương Thị Hai</t>
  </si>
  <si>
    <t>0349678392</t>
  </si>
  <si>
    <t>079306019214</t>
  </si>
  <si>
    <t>0906103609</t>
  </si>
  <si>
    <t>30 đường 13 phường cát lái tp thủ đức tp hcm ( Đoàn Thị Ngọc )</t>
  </si>
  <si>
    <t>Phạm Chí Quang</t>
  </si>
  <si>
    <t>0908171441</t>
  </si>
  <si>
    <t>Đoàn Thị Ngọc</t>
  </si>
  <si>
    <t>0902292694</t>
  </si>
  <si>
    <t>Nguyễn Tiến Triển</t>
  </si>
  <si>
    <t>072206004608</t>
  </si>
  <si>
    <t>0345420162</t>
  </si>
  <si>
    <t>28/19 khu phố bình phước B bình chuẩn thuận an bình dương</t>
  </si>
  <si>
    <t>0913777310</t>
  </si>
  <si>
    <t>Sơn Thị Lệ Châu</t>
  </si>
  <si>
    <t>0356784993</t>
  </si>
  <si>
    <t>Thân Nguyễn Ngọc Trúc</t>
  </si>
  <si>
    <t>075306006442</t>
  </si>
  <si>
    <t>0343027367</t>
  </si>
  <si>
    <t>40/132/50 Đường ĐT8, Ấp 5, Xã Đông Thạnh, Huyện Hóc Môn, Tp.HCM - Thân Nguyễn Ngọc Trúc</t>
  </si>
  <si>
    <t>Thân Quốc Nguyên</t>
  </si>
  <si>
    <t>0933557830</t>
  </si>
  <si>
    <t>0349251029</t>
  </si>
  <si>
    <t>079206040402</t>
  </si>
  <si>
    <t>0388162331</t>
  </si>
  <si>
    <t>286/9/8 Nơ Trang Long Phường 12 Quận Bình Thạnh, Tp Hồ Chí Minh</t>
  </si>
  <si>
    <t>0383369933</t>
  </si>
  <si>
    <t>Lê Thị Hòa</t>
  </si>
  <si>
    <t>0989461307</t>
  </si>
  <si>
    <t>Nguyễn Ngọc An Trường</t>
  </si>
  <si>
    <t>027206008119</t>
  </si>
  <si>
    <t>0358985184</t>
  </si>
  <si>
    <t>Nguyễn Ngọc An Trường ở 117/2 bà huyên thanh quan, p9 q3</t>
  </si>
  <si>
    <t>Nguyễn Ngọc Long</t>
  </si>
  <si>
    <t>Nguyễn Thị Bến</t>
  </si>
  <si>
    <t>0335411214</t>
  </si>
  <si>
    <t>Lê Đông Trường</t>
  </si>
  <si>
    <t>040206003364</t>
  </si>
  <si>
    <t>0816022409</t>
  </si>
  <si>
    <t>Phường Tiến Thành, TP Đồng Xoài, Bình Phước</t>
  </si>
  <si>
    <t>Lê Thanh Sang</t>
  </si>
  <si>
    <t>Đậu Thị Nga</t>
  </si>
  <si>
    <t>0855208278</t>
  </si>
  <si>
    <t>052206003511</t>
  </si>
  <si>
    <t>0364216256</t>
  </si>
  <si>
    <t>Thôn ngãi chánh,Xã Nhơn Hậu,Thị xã An Nhơn,Tỉnh Bình Định</t>
  </si>
  <si>
    <t>0337174588</t>
  </si>
  <si>
    <t>Ung Thị Phượng</t>
  </si>
  <si>
    <t>0984635140</t>
  </si>
  <si>
    <t>Nguyễn Thị Ngọc Tuyền</t>
  </si>
  <si>
    <t>087306002388</t>
  </si>
  <si>
    <t>0828978851</t>
  </si>
  <si>
    <t>số 9 Điện Biên Phủ, Bình Thạnh, HCM</t>
  </si>
  <si>
    <t>Nguyễn Thành Dũng</t>
  </si>
  <si>
    <t>0793701831</t>
  </si>
  <si>
    <t>Lý Hồng Hạnh</t>
  </si>
  <si>
    <t>0702838932</t>
  </si>
  <si>
    <t>Hoàng Anh Võ</t>
  </si>
  <si>
    <t>070204005174</t>
  </si>
  <si>
    <t>0372930127</t>
  </si>
  <si>
    <t>539/22 CÁCH MẠNG THÁNG TÁM  PHƯỜNG 15 QUẬN 10 TPHCM</t>
  </si>
  <si>
    <t>HOÀNG VĂN QUỐC</t>
  </si>
  <si>
    <t>0559538472</t>
  </si>
  <si>
    <t>ĐỖ THỊ ANH</t>
  </si>
  <si>
    <t>0876023831</t>
  </si>
  <si>
    <t>Huỳnh Như Ý</t>
  </si>
  <si>
    <t>096306007059</t>
  </si>
  <si>
    <t>0847720677</t>
  </si>
  <si>
    <t>Huỳnh Như Ý, 0847720677, ấp Cây Khô, xã Hồ Thị Kỷ, huyện Thới Bình, tỉnh Cà Mau</t>
  </si>
  <si>
    <t>Huỳnh Hoàng Lâm</t>
  </si>
  <si>
    <t>0919146691</t>
  </si>
  <si>
    <t>Lê Hồng Diễm</t>
  </si>
  <si>
    <t>0945473437</t>
  </si>
  <si>
    <t>Nguyễn Thế An</t>
  </si>
  <si>
    <t>079206023877</t>
  </si>
  <si>
    <t>0909350249</t>
  </si>
  <si>
    <t>177/74 Nguyễn Hữu Cảnh,phường 22,Quận Bình Thạnh - Tp. Hồ Chí Minh</t>
  </si>
  <si>
    <t>Nguyễn Thế Thanh</t>
  </si>
  <si>
    <t>0902732382</t>
  </si>
  <si>
    <t>Dương Thị Lan</t>
  </si>
  <si>
    <t>058206000216</t>
  </si>
  <si>
    <t>0786362329</t>
  </si>
  <si>
    <t>Thôn lạc sơn 1</t>
  </si>
  <si>
    <t>Nguyễn Tấn Lực</t>
  </si>
  <si>
    <t>0938523756</t>
  </si>
  <si>
    <t>Hồ Thị Kim Loan</t>
  </si>
  <si>
    <t>0343374124</t>
  </si>
  <si>
    <t>Lê Nhật Hào</t>
  </si>
  <si>
    <t>095206006905</t>
  </si>
  <si>
    <t>0835200604</t>
  </si>
  <si>
    <t>Ấp Trà Hất, xã Châu Thới, huyện Vĩnh Lợi, tỉnh Bạc Liêu</t>
  </si>
  <si>
    <t>Lê Thành Trung</t>
  </si>
  <si>
    <t>0949169313</t>
  </si>
  <si>
    <t>Ngô Thị Tửu</t>
  </si>
  <si>
    <t>0943642608</t>
  </si>
  <si>
    <t>Phù Trung Hiếu</t>
  </si>
  <si>
    <t>068206005390</t>
  </si>
  <si>
    <t>0377698635</t>
  </si>
  <si>
    <t>Nguyễn Thị Kim Liên (mẹ), thôn Tân Đà, xã Tân Hội, huyện Đức Trọng, tỉnh Lâm Đồng</t>
  </si>
  <si>
    <t>Phù Trung Nhung</t>
  </si>
  <si>
    <t>0374279133</t>
  </si>
  <si>
    <t>0342698693</t>
  </si>
  <si>
    <t>Nguyễn Phạm Phú Hội</t>
  </si>
  <si>
    <t>060204002519</t>
  </si>
  <si>
    <t>0965665540</t>
  </si>
  <si>
    <t>Xã Hàm Hiệp, Huyện Hàm Thuận Bắc, Bình Thuận</t>
  </si>
  <si>
    <t>Phạm Văn Bích</t>
  </si>
  <si>
    <t>0889437445</t>
  </si>
  <si>
    <t>0911279463</t>
  </si>
  <si>
    <t>Nguyễn Thiện Huy</t>
  </si>
  <si>
    <t>089206003887</t>
  </si>
  <si>
    <t>0866622034</t>
  </si>
  <si>
    <t>135-tổ 4 , ấp Phú Lợi xã Phú An huyện Phú Tân An Giang, người nhà</t>
  </si>
  <si>
    <t>0386383828</t>
  </si>
  <si>
    <t>Phạm Minh Khiêm</t>
  </si>
  <si>
    <t>079206022755</t>
  </si>
  <si>
    <t>0909967693</t>
  </si>
  <si>
    <t>40/1/12 đường Trần Thị Do,phường Hiệp Thành, Quận 12 - Tp. Hồ Chí Minh</t>
  </si>
  <si>
    <t>Phạm Huy Quang</t>
  </si>
  <si>
    <t>Nguyễn Thị Hân</t>
  </si>
  <si>
    <t>0375931075</t>
  </si>
  <si>
    <t>082206013943</t>
  </si>
  <si>
    <t>0911495734</t>
  </si>
  <si>
    <t>Ấp bình đông trung, Xã Bình Nhì, Huyện Gò công Tây, Tỉnh Tiền Giang</t>
  </si>
  <si>
    <t>Đặng Văn Thanh Tâm</t>
  </si>
  <si>
    <t>0976478428</t>
  </si>
  <si>
    <t>Trương Thị Thu Thảo</t>
  </si>
  <si>
    <t>0385375141</t>
  </si>
  <si>
    <t>Châu Việt Nguyễn</t>
  </si>
  <si>
    <t>082206011404</t>
  </si>
  <si>
    <t>0565634086</t>
  </si>
  <si>
    <t>Châu Thanh Mộng-ấp An Ninh, xã Vĩnh Hựu, huyện Gò Công Tây, tỉnh Tiền Giang</t>
  </si>
  <si>
    <t>Châu Thanh Mộng</t>
  </si>
  <si>
    <t>0918156231</t>
  </si>
  <si>
    <t>0353445248</t>
  </si>
  <si>
    <t>Nguyễn Tiến Phát</t>
  </si>
  <si>
    <t>068206005096</t>
  </si>
  <si>
    <t>0792481106</t>
  </si>
  <si>
    <t>Xóm 3, Thôn 4, Lộc An, Bảo Lâm, Lâm Đồng</t>
  </si>
  <si>
    <t>Nguyễn Tiến Thưởng</t>
  </si>
  <si>
    <t>0919179012</t>
  </si>
  <si>
    <t>Bùi Thị Thanh Huyền</t>
  </si>
  <si>
    <t>0937436147</t>
  </si>
  <si>
    <t>Bùi Thái Phong</t>
  </si>
  <si>
    <t>077206007001</t>
  </si>
  <si>
    <t>0985133946</t>
  </si>
  <si>
    <t>Bùi Quốc Anh, tổ 4 ấp Bình Mỹ xã Bình Ba huyện Châu Đức tỉnh Bà Rịa Vũng Tàu</t>
  </si>
  <si>
    <t>Bùi Quốc Anh</t>
  </si>
  <si>
    <t>0902374718</t>
  </si>
  <si>
    <t>Huỳnh Thị Kim Lợi</t>
  </si>
  <si>
    <t>0373016375</t>
  </si>
  <si>
    <t>058200003431</t>
  </si>
  <si>
    <t>Ninh thuận</t>
  </si>
  <si>
    <t>0792448582</t>
  </si>
  <si>
    <t>Nguyễn Tấn Danh số 1 nguyễn văn siêu k1 phường thanh sơn thành phố phan rang tháp chàm ninh thuận</t>
  </si>
  <si>
    <t>Nguyễn tấn danh</t>
  </si>
  <si>
    <t>0903359988</t>
  </si>
  <si>
    <t>Phạm thị diễm trang</t>
  </si>
  <si>
    <t>089 9952401</t>
  </si>
  <si>
    <t>Trần Hoài Phong</t>
  </si>
  <si>
    <t>079206043213</t>
  </si>
  <si>
    <t>0979101206</t>
  </si>
  <si>
    <t>Cho Hoài Phong , 215/31/3 Đường Bông Sao , P5 , Quận 8 Tp. Hồ Chí Minh</t>
  </si>
  <si>
    <t>Trần Văn Nhường</t>
  </si>
  <si>
    <t>0908075533</t>
  </si>
  <si>
    <t>0908675533</t>
  </si>
  <si>
    <t>Bùi Thị Hồng Phúc</t>
  </si>
  <si>
    <t>083306008718</t>
  </si>
  <si>
    <t>0911310906</t>
  </si>
  <si>
    <t>Cha, mẹ, ấp Phước Lý, xã Bình Khánh, huyện Mỏ Cày Nam, tỉnh Bến Tre</t>
  </si>
  <si>
    <t>Bùi Thanh Hồng</t>
  </si>
  <si>
    <t>0395871070</t>
  </si>
  <si>
    <t>Tưởng Thị Kiều Hưng</t>
  </si>
  <si>
    <t>0355318334</t>
  </si>
  <si>
    <t>072204006348</t>
  </si>
  <si>
    <t>0866705443</t>
  </si>
  <si>
    <t>47 huỳnh tấn phát , bà ngoại</t>
  </si>
  <si>
    <t>đoàn thế quân</t>
  </si>
  <si>
    <t>nguyễn thị kim tiên</t>
  </si>
  <si>
    <t>0373037779</t>
  </si>
  <si>
    <t>060206012977</t>
  </si>
  <si>
    <t>0386294317</t>
  </si>
  <si>
    <t>Cho Võ Thị Dẩm, ở  Thôn Mỹ Khê, Xã Tam Thanh, Huyện đảo Phú Quý, Tỉnh Bình Thuận</t>
  </si>
  <si>
    <t>Nguyễn Nhân</t>
  </si>
  <si>
    <t>0908658288</t>
  </si>
  <si>
    <t>Võ Thị Dẩm</t>
  </si>
  <si>
    <t>0386320508</t>
  </si>
  <si>
    <t>Nguyễn Phạm Châu Tuấn</t>
  </si>
  <si>
    <t>082206004860</t>
  </si>
  <si>
    <t>0392607772</t>
  </si>
  <si>
    <t>Ấp An Ninh, xã Vĩnh Hựu, huyện Gò Công Tây</t>
  </si>
  <si>
    <t>036206000256</t>
  </si>
  <si>
    <t>0899982849</t>
  </si>
  <si>
    <t>47/50/5 Trường Lưu, Long Trường, quận 9, thành phố Thủ Đức</t>
  </si>
  <si>
    <t>Nguyễn Văn Tăng</t>
  </si>
  <si>
    <t>0976897761</t>
  </si>
  <si>
    <t>0909236442</t>
  </si>
  <si>
    <t>Nguyễn Thị Kiều An</t>
  </si>
  <si>
    <t>080306012900</t>
  </si>
  <si>
    <t>0332359606</t>
  </si>
  <si>
    <t>xã lương bình , Bến lức ,Long An</t>
  </si>
  <si>
    <t>0869947929</t>
  </si>
  <si>
    <t>kiều Thị Kim Chi</t>
  </si>
  <si>
    <t>0984029496</t>
  </si>
  <si>
    <t>Nguyễn Tấn An</t>
  </si>
  <si>
    <t>089206001217</t>
  </si>
  <si>
    <t>0818438808</t>
  </si>
  <si>
    <t>54 Nguyễn Thị Minh khai, tổ 22, ấp Hòa Long 4, thị trấn An Châu, huyện Châu Thành, tỉnh An Giang</t>
  </si>
  <si>
    <t>0918930023</t>
  </si>
  <si>
    <t>Bùi Thị Trúc Ly</t>
  </si>
  <si>
    <t>0918930423</t>
  </si>
  <si>
    <t>079206008618</t>
  </si>
  <si>
    <t>0704847651</t>
  </si>
  <si>
    <t>cho tôi, 29/5 hẻm 35 đường 904 phường hiệp phú thành phố thủ đức</t>
  </si>
  <si>
    <t>0962635944</t>
  </si>
  <si>
    <t>Trần thị phương khanh</t>
  </si>
  <si>
    <t>0909049577</t>
  </si>
  <si>
    <t>079206031892</t>
  </si>
  <si>
    <t>0938999644</t>
  </si>
  <si>
    <t>59/18 mã lò cho Nguyễn Thị Kim Hà</t>
  </si>
  <si>
    <t>Hà Quốc Thái</t>
  </si>
  <si>
    <t>0938914866</t>
  </si>
  <si>
    <t>SALHA( Nguyễn Thị Kim Hà)</t>
  </si>
  <si>
    <t>0777797838</t>
  </si>
  <si>
    <t>Thái Hoàng Gia Bảo</t>
  </si>
  <si>
    <t>079206006944</t>
  </si>
  <si>
    <t>0938917052</t>
  </si>
  <si>
    <t>24/1/4 đường Nguyễn Nhược Thị P15 Q8</t>
  </si>
  <si>
    <t>THÁI HOÀNG ANH</t>
  </si>
  <si>
    <t>093 7125517</t>
  </si>
  <si>
    <t>LÊ TRẦN THUỲ TRANG</t>
  </si>
  <si>
    <t>077 8988998</t>
  </si>
  <si>
    <t>079206042771</t>
  </si>
  <si>
    <t>0704467257</t>
  </si>
  <si>
    <t>68 Trường Chinh, Phường 04, Quận Tân Bình - Tp. Hồ Chí Minh</t>
  </si>
  <si>
    <t>Hoàng Nguyễn Đại Phước</t>
  </si>
  <si>
    <t>0904644365</t>
  </si>
  <si>
    <t>Nguyễn Phạm Anh Thư</t>
  </si>
  <si>
    <t>0902269640</t>
  </si>
  <si>
    <t>Phạm Minh Cường</t>
  </si>
  <si>
    <t>079206041134</t>
  </si>
  <si>
    <t>764060273</t>
  </si>
  <si>
    <t>Báo cho gia đình, 22/1 đường số 9 phường 4 quận 8 TP.HCM</t>
  </si>
  <si>
    <t>Phạm Minh Trí</t>
  </si>
  <si>
    <t>0984162590</t>
  </si>
  <si>
    <t>0777488356</t>
  </si>
  <si>
    <t>Lê Ngọc Thanh Duy</t>
  </si>
  <si>
    <t>079206030027</t>
  </si>
  <si>
    <t>0767595113</t>
  </si>
  <si>
    <t>35 Nguyễn Trọng Quản Phường Thạnh Mỹ Lợi , Thành Phố Thủ Đức</t>
  </si>
  <si>
    <t>Lê Ngọc Thịnh</t>
  </si>
  <si>
    <t>0932626890</t>
  </si>
  <si>
    <t>Nguyễn Thị Ngọc Trân</t>
  </si>
  <si>
    <t>0908670511</t>
  </si>
  <si>
    <t>067206001073</t>
  </si>
  <si>
    <t>0913602722</t>
  </si>
  <si>
    <t>thôn cẩm cân xã thiệu vũ huyện thiệu hoá tỉnh thanh hoá</t>
  </si>
  <si>
    <t>Quyết định chuyển Khóa - Ngành - Lớp - Ngày 27/03/2025</t>
  </si>
  <si>
    <t>Bùi Nguyên Hào</t>
  </si>
  <si>
    <t>091205005721</t>
  </si>
  <si>
    <t>0336331318</t>
  </si>
  <si>
    <t>Cha,Mẹ: Kinh 7, Ấp Sơn Thành, Xã Nam Thái Sơn, Hòn Đất, Kiên Giang</t>
  </si>
  <si>
    <t>Bùi Văn Trọng</t>
  </si>
  <si>
    <t>0359222907</t>
  </si>
  <si>
    <t>Nguyễn Thị Vui</t>
  </si>
  <si>
    <t>0877650718</t>
  </si>
  <si>
    <t>070206004243</t>
  </si>
  <si>
    <t>0372236774</t>
  </si>
  <si>
    <t>khu phố 3, phường Tân Đồng, Thành phố Đồng Xoài, Tỉnh Bình Phước</t>
  </si>
  <si>
    <t>0941753934</t>
  </si>
  <si>
    <t>Nguyễn Thị Mây</t>
  </si>
  <si>
    <t>0346594181</t>
  </si>
  <si>
    <t>Đỗ Quốc Hưng</t>
  </si>
  <si>
    <t>036203014673</t>
  </si>
  <si>
    <t>0339996023</t>
  </si>
  <si>
    <t>Đức Nghĩa, Đức Mạnh, Đăk Mil, Đăk Nông</t>
  </si>
  <si>
    <t>Đỗ Văn Điệm</t>
  </si>
  <si>
    <t>Đỗ Thị Hương</t>
  </si>
  <si>
    <t>0868318648</t>
  </si>
  <si>
    <t>Dương Tấn Khải</t>
  </si>
  <si>
    <t>058206002807</t>
  </si>
  <si>
    <t>0962584302</t>
  </si>
  <si>
    <t>Long Bình 2, An Hải, Ninh Phước, Ninh Thuận</t>
  </si>
  <si>
    <t>Dương Tấn Đức</t>
  </si>
  <si>
    <t>0984503197</t>
  </si>
  <si>
    <t>Nguyễn Thị Bích Trang</t>
  </si>
  <si>
    <t>0933168258</t>
  </si>
  <si>
    <t>079206024696</t>
  </si>
  <si>
    <t>0787608609</t>
  </si>
  <si>
    <t>Số nhà 18/9, Đường số 8, Khu phố 11, Phường Linh Chiểu, Thành phố Thủ Đức - Tp. Hồ Chí Minh</t>
  </si>
  <si>
    <t>Nguyễn Hoài Nam</t>
  </si>
  <si>
    <t>0903807165</t>
  </si>
  <si>
    <t>Trần Thị Thu Thành</t>
  </si>
  <si>
    <t>0907608609</t>
  </si>
  <si>
    <t>Nguyễn Nhứt Anh Khôi</t>
  </si>
  <si>
    <t>079206015126</t>
  </si>
  <si>
    <t>776467522</t>
  </si>
  <si>
    <t>12 đường 42 phường linh đông</t>
  </si>
  <si>
    <t>Nguyễn Nhứt Trí</t>
  </si>
  <si>
    <t>0903887533</t>
  </si>
  <si>
    <t>Trần Thị Nhị Hà</t>
  </si>
  <si>
    <t>0908007522</t>
  </si>
  <si>
    <t>Nguyễn Minh Lâm</t>
  </si>
  <si>
    <t>054206005029</t>
  </si>
  <si>
    <t>0398875852</t>
  </si>
  <si>
    <t>Bố Và Mẹ,Thôn Tân Mỹ, Xã Hoà Phú, Huyện Tây Hoà,Tỉnh Phú Yên</t>
  </si>
  <si>
    <t>Nguyễn Văn Lượng</t>
  </si>
  <si>
    <t>0978479132</t>
  </si>
  <si>
    <t>Nguyễn Thị Thu Thuỷ</t>
  </si>
  <si>
    <t>0335927752</t>
  </si>
  <si>
    <t>Trần Huệ Linh</t>
  </si>
  <si>
    <t>079306006024</t>
  </si>
  <si>
    <t>Cục Trường Cục Cảnh Sát Quản Lý Hành Chính Về Trật Tự Xã Hội</t>
  </si>
  <si>
    <t>0378016027</t>
  </si>
  <si>
    <t>180/52 Phạm Phú Thứ p4 q6 hcm</t>
  </si>
  <si>
    <t>0364699996</t>
  </si>
  <si>
    <t>Trần Đại Lộc</t>
  </si>
  <si>
    <t>Tỉnh Hà Giang</t>
  </si>
  <si>
    <t>002206000155</t>
  </si>
  <si>
    <t>cục trường cục cảnh sát quản lý hành chính về trật tự xã hội</t>
  </si>
  <si>
    <t>0362932006</t>
  </si>
  <si>
    <t>trần đại lộc tổ 6</t>
  </si>
  <si>
    <t>Trần Thanh Bình</t>
  </si>
  <si>
    <t>0974087306</t>
  </si>
  <si>
    <t>Hoàng Thị Hiền</t>
  </si>
  <si>
    <t>0971645982</t>
  </si>
  <si>
    <t>Hồ Tấn Phát</t>
  </si>
  <si>
    <t>082206004078</t>
  </si>
  <si>
    <t>Cảnh sát</t>
  </si>
  <si>
    <t>0826120461</t>
  </si>
  <si>
    <t>Cha , 73\3A KP1, PHƯỜNG HIỆP BÌNH PHƯỚC , TP THỦ ĐỨC , TP HCM</t>
  </si>
  <si>
    <t>HỒ VĂN PHÚC</t>
  </si>
  <si>
    <t>0914718286</t>
  </si>
  <si>
    <t>LÊ THỊ BÉ NĂM</t>
  </si>
  <si>
    <t>0968585684</t>
  </si>
  <si>
    <t>Hồ Trúc Nhân Phi</t>
  </si>
  <si>
    <t>079206015694</t>
  </si>
  <si>
    <t>0704494229</t>
  </si>
  <si>
    <t>A9/15 Đường số 1 Ấp 2 KDC Bình Hưng Xã Bình Hưng Huyện Bình Chánh TPHCM</t>
  </si>
  <si>
    <t>Hồ Trúc Hải Phong</t>
  </si>
  <si>
    <t>0909232515</t>
  </si>
  <si>
    <t>Phạm Thị Phương Chi</t>
  </si>
  <si>
    <t>0978370949</t>
  </si>
  <si>
    <t>077206002658</t>
  </si>
  <si>
    <t>0783356068</t>
  </si>
  <si>
    <t>Trần Thị Như Thủy, tổ 20, ấp Phước Thới, xã Phước Long Thọ, huyện Đất Đỏ, tỉnh Bà Rịa-Vũng Tàu</t>
  </si>
  <si>
    <t>Nguyễn Sơn Vũ</t>
  </si>
  <si>
    <t>Trần Thị Như Thủy</t>
  </si>
  <si>
    <t>0917427712</t>
  </si>
  <si>
    <t>Lê Minh Phước</t>
  </si>
  <si>
    <t>079206024723</t>
  </si>
  <si>
    <t>0908010859</t>
  </si>
  <si>
    <t>303/2 Lê Quang Định, Phường 7, Quận Bình Thạnh, TP.HCM</t>
  </si>
  <si>
    <t>Lê văn Minh</t>
  </si>
  <si>
    <t>0908411225</t>
  </si>
  <si>
    <t>Đinh Đoàn Thanh Tâm</t>
  </si>
  <si>
    <t>Lê Trần Minh Quân</t>
  </si>
  <si>
    <t>079206019644</t>
  </si>
  <si>
    <t>0776816670</t>
  </si>
  <si>
    <t>Cho ba và mẹ. 57/2A ấp Bắc Lân, xã Bà Điểm, huyện Hóc Môn, TP. Hồ Chí Minh</t>
  </si>
  <si>
    <t>Lê Hải Nam</t>
  </si>
  <si>
    <t>0908284093</t>
  </si>
  <si>
    <t>0908061878</t>
  </si>
  <si>
    <t>Mai Tiến Sỹ</t>
  </si>
  <si>
    <t>079206018224</t>
  </si>
  <si>
    <t>0338959566</t>
  </si>
  <si>
    <t>Mai Trường Vũ - 39/26A Bờ Bao Tân Thắng, Phường Sơn Kỳ, Tân Phú</t>
  </si>
  <si>
    <t>Mai Trường Vũ</t>
  </si>
  <si>
    <t>0901654966</t>
  </si>
  <si>
    <t>Đỗ Thị Hồng Quyên</t>
  </si>
  <si>
    <t>0908634966</t>
  </si>
  <si>
    <t>Đào Đức Tài</t>
  </si>
  <si>
    <t>079205049797</t>
  </si>
  <si>
    <t>0348491053</t>
  </si>
  <si>
    <t>đường số 10, khu phố Đông Thành, phường Tân Đông Hiệp, Thành phố Dĩ An - Bình Dương</t>
  </si>
  <si>
    <t>Nguyễn Lê Minh Thông</t>
  </si>
  <si>
    <t>056206008953</t>
  </si>
  <si>
    <t>0352610106</t>
  </si>
  <si>
    <t>968 23/10 Nha Trang, Khánh Hoà, báo cho ba 0982818246</t>
  </si>
  <si>
    <t>Nguyễn Tấn Hưng</t>
  </si>
  <si>
    <t>0982818246</t>
  </si>
  <si>
    <t>Lê Hoàng Hà</t>
  </si>
  <si>
    <t>0383379797</t>
  </si>
  <si>
    <t>Võ Văn Trí</t>
  </si>
  <si>
    <t>079206045900</t>
  </si>
  <si>
    <t>Cục cánh sát quản lí hành chính về trật tự xã hội</t>
  </si>
  <si>
    <t>0931847603</t>
  </si>
  <si>
    <t>53/5 Nguyễn Tư Nghiêm, Phường Bình Trưng Tây, TP Thủ Đức, TPHCM</t>
  </si>
  <si>
    <t>Võ Văn Hồng</t>
  </si>
  <si>
    <t>0914491161</t>
  </si>
  <si>
    <t>Nguyễn Ngọc Thúy</t>
  </si>
  <si>
    <t>0906777950</t>
  </si>
  <si>
    <t>Nguyễn Trần Thanh Trúc</t>
  </si>
  <si>
    <t>060306010847</t>
  </si>
  <si>
    <t>0819091721</t>
  </si>
  <si>
    <t>Trần Thị Kim Chung,Thôn Vĩnh Hải- Xã Vĩnh Hảo- Huyện Tuy Phong- Tỉnh Bình Thuận</t>
  </si>
  <si>
    <t>Nguyễn Thanh Thuận</t>
  </si>
  <si>
    <t>0365751658</t>
  </si>
  <si>
    <t>Trần Thị Kim Chung</t>
  </si>
  <si>
    <t>0915392038</t>
  </si>
  <si>
    <t>Nguyễn Chí Trung</t>
  </si>
  <si>
    <t>079206010014</t>
  </si>
  <si>
    <t>Cục Cảnh Sát Quản Lí Hành Chính Về Trật Tự An Toàn Xã Hội</t>
  </si>
  <si>
    <t>0339931284</t>
  </si>
  <si>
    <t>183 Tân Sơn Nhì, Phường Tân Sơn Nhì, Quận Tân Phú, TP. Hồ Chí Minh</t>
  </si>
  <si>
    <t>Nguyễn Thanh Chí</t>
  </si>
  <si>
    <t>0973127167</t>
  </si>
  <si>
    <t>0397216036</t>
  </si>
  <si>
    <t>077206002002</t>
  </si>
  <si>
    <t>0372727501</t>
  </si>
  <si>
    <t>NGUYỄN HỒNG THẮNG 49/19D Nguyễn Bỉnh Khiêm, phường 3, thành phố Vũng Tàu, tỉnh Bà Rịa-Vũng Tàu</t>
  </si>
  <si>
    <t>NGUYỄN HỒNG THẮNG</t>
  </si>
  <si>
    <t>0909496636</t>
  </si>
  <si>
    <t>BÙI THỊ THỦY</t>
  </si>
  <si>
    <t>0773657276</t>
  </si>
  <si>
    <t>Lê Huỳnh Quốc Cường</t>
  </si>
  <si>
    <t>079206016444</t>
  </si>
  <si>
    <t>cục quản lý</t>
  </si>
  <si>
    <t>0876069781</t>
  </si>
  <si>
    <t>285A/1 Hậu Giang - Phường 05 - Quận 6 - Thành phố Hồ Chí Minh
Huỳnh Kim Phụng</t>
  </si>
  <si>
    <t>0924884672</t>
  </si>
  <si>
    <t>Huỳnh Kim Phụng</t>
  </si>
  <si>
    <t>0703234498</t>
  </si>
  <si>
    <t>S27-66CX</t>
  </si>
  <si>
    <t>Nguyễn Huy Dũng</t>
  </si>
  <si>
    <t>083206001111</t>
  </si>
  <si>
    <t>0767295726</t>
  </si>
  <si>
    <t>Nguyễn Thị Mộng Tuyền 0703728886 ,458 Nguyễn Văn Luông Phường 12 Quận 6</t>
  </si>
  <si>
    <t>0703728886</t>
  </si>
  <si>
    <t>Ngô Đình Hân</t>
  </si>
  <si>
    <t>046206001528</t>
  </si>
  <si>
    <t>0349217418</t>
  </si>
  <si>
    <t>63/3A, Khu phố Thạnh Lợi, Phường An Thạnh, Thành phố Thuận An-Bình Dương</t>
  </si>
  <si>
    <t>Lê Trung Hiếu</t>
  </si>
  <si>
    <t>075206015316</t>
  </si>
  <si>
    <t>Trung tâm y tế huyện Xuân Lộc</t>
  </si>
  <si>
    <t>0338017538</t>
  </si>
  <si>
    <t>22/10, hẻm 15/4, đường cây số 2, xã Xuân Trường, Huyện Xuân Lộc, Tỉnh Đồng Nai</t>
  </si>
  <si>
    <t>Lê Trung Cang</t>
  </si>
  <si>
    <t>032 5718124</t>
  </si>
  <si>
    <t>Huỳnh Thanh Hiếu</t>
  </si>
  <si>
    <t>075202001838</t>
  </si>
  <si>
    <t>0879481572</t>
  </si>
  <si>
    <t>trường tiểu học Bình Mỹ</t>
  </si>
  <si>
    <t>0357549828</t>
  </si>
  <si>
    <t>Nguyển Thị Thúy</t>
  </si>
  <si>
    <t>070206002291</t>
  </si>
  <si>
    <t>0335946139</t>
  </si>
  <si>
    <t>Tổ 4 ấp Việt Tân, xã Lộc Quang, huyện Lộc Ninh, tỉnh Bình Phước</t>
  </si>
  <si>
    <t>Nguyễn Sỹ Hưng</t>
  </si>
  <si>
    <t>037 2847879</t>
  </si>
  <si>
    <t>Bùi Thị Hiền</t>
  </si>
  <si>
    <t>0362338589</t>
  </si>
  <si>
    <t>Nguyễn Đại Huy</t>
  </si>
  <si>
    <t>096206001865</t>
  </si>
  <si>
    <t>0848333650</t>
  </si>
  <si>
    <t>Phạm Thị Hồng,Đường Dương Thị Cẩm Vân,khóm 5,phường 5, thành phố Cà Mau, Cà Mau, SĐT 0824637067</t>
  </si>
  <si>
    <t>Nguyễn Đại Lương</t>
  </si>
  <si>
    <t>0919268650</t>
  </si>
  <si>
    <t>0824637067</t>
  </si>
  <si>
    <t>Nguyễn Kinh Kha</t>
  </si>
  <si>
    <t>064206013098</t>
  </si>
  <si>
    <t>0397510816</t>
  </si>
  <si>
    <t>Xã Hoà Phú huyện Chư Păh tỉnh Gia Lai, Xã Hòa Phú (từ 04/6/2021) - Huyện Chư Păh - Gia Lai</t>
  </si>
  <si>
    <t>Phan Tuấn Kiệt</t>
  </si>
  <si>
    <t>087206001641</t>
  </si>
  <si>
    <t>CỤC TRƯỞNG CỤC CÁNH SÁT QUẢN LÍ HÀNH CHÍNH VỀ TRẬT TỰ XÃ HỘI</t>
  </si>
  <si>
    <t>0914838731</t>
  </si>
  <si>
    <t>LÊ THỊ YẾN OANH, Phước Kiển, Nhà Bè</t>
  </si>
  <si>
    <t>Phan Thành Trung</t>
  </si>
  <si>
    <t>0907444304</t>
  </si>
  <si>
    <t>Lê Thị Yến Oanh</t>
  </si>
  <si>
    <t>0949977620</t>
  </si>
  <si>
    <t>Nguyễn Quang Kiệt</t>
  </si>
  <si>
    <t>077206001536</t>
  </si>
  <si>
    <t>Cục trưởng cục cảnh sát quản lí hành chính về trực tự xã hội</t>
  </si>
  <si>
    <t>0388243596</t>
  </si>
  <si>
    <t>Hồ Thị Tâm  ở :0777, hàng 4, ấp lộc hòa, xã Bình Giã, huyện Châu Đức, tỉnh Bà Rịa -Vũng Tàu</t>
  </si>
  <si>
    <t>Nguyễn Văn Mầu</t>
  </si>
  <si>
    <t>0352967586</t>
  </si>
  <si>
    <t>Hồ Thị Tâm</t>
  </si>
  <si>
    <t>0354123642</t>
  </si>
  <si>
    <t>Nguyễn Thị Quế Lan</t>
  </si>
  <si>
    <t>082306009276</t>
  </si>
  <si>
    <t>Cục Trưởng Cục Cảnh Sát Quản Lý Hành Chính Về Trực Tự Xã Hội</t>
  </si>
  <si>
    <t>0909508424</t>
  </si>
  <si>
    <t>Khu phốLong Phước phường Long Chánh Thành phố Gò Công tỉnh Tiền Giang 
Cho mẹ : Lê Thị Như Sương 
Cho cha : Nguyễn Hữu Phong</t>
  </si>
  <si>
    <t>Nguyễn Hữu Phong</t>
  </si>
  <si>
    <t>0337342227</t>
  </si>
  <si>
    <t>Lê Thị Như Sương</t>
  </si>
  <si>
    <t>0907717432</t>
  </si>
  <si>
    <t>Tạ Phạm Thanh Nam</t>
  </si>
  <si>
    <t>051206012488</t>
  </si>
  <si>
    <t>0934700061</t>
  </si>
  <si>
    <t>Tạ Văn Thuyền địa chỉ Thôn Đồng</t>
  </si>
  <si>
    <t>Tạ Văn Thuyền</t>
  </si>
  <si>
    <t>0383806360</t>
  </si>
  <si>
    <t>Nguyễn Thị Nhớ</t>
  </si>
  <si>
    <t>0338704962</t>
  </si>
  <si>
    <t>Phạm Hoàng Nam</t>
  </si>
  <si>
    <t>001203042106</t>
  </si>
  <si>
    <t>0968101608</t>
  </si>
  <si>
    <t>Phạm Đức Hợi, Số 23 Đường số 5, KP Bình Đường 2, Phường An Bình, Dĩ An, Bình Dương</t>
  </si>
  <si>
    <t>Phạm Đức Hợi</t>
  </si>
  <si>
    <t>0906345871</t>
  </si>
  <si>
    <t>Hoàng Thị Nguyên</t>
  </si>
  <si>
    <t>0983497763</t>
  </si>
  <si>
    <t>Phương Thế Ngọc</t>
  </si>
  <si>
    <t>079206000148</t>
  </si>
  <si>
    <t>0337977457</t>
  </si>
  <si>
    <t>Mẹ, 151 Nguyễn Thị Định, Phường Bình Trưng Tây, Thành phố Thủ Đức, Tp. Hồ Chí Minh</t>
  </si>
  <si>
    <t>PHƯƠNG THẾ VINH</t>
  </si>
  <si>
    <t>0964701967</t>
  </si>
  <si>
    <t>NGUYỄN NGỌC LAN THANH</t>
  </si>
  <si>
    <t>0979566426</t>
  </si>
  <si>
    <t>Trần Sỹ Nguyên</t>
  </si>
  <si>
    <t>068206007986</t>
  </si>
  <si>
    <t>0913572768</t>
  </si>
  <si>
    <t>44/3M ấp Hậu Lân, Xã Bà Điểm, H. Hóc Môn, TP.HCM_ Bố Trần Văn Bình _ĐT: 0901781179</t>
  </si>
  <si>
    <t>TRẦN VĂN BÌNH</t>
  </si>
  <si>
    <t>0901781179</t>
  </si>
  <si>
    <t>VÕ THỊ NHƯ THUỶ</t>
  </si>
  <si>
    <t>0932150678</t>
  </si>
  <si>
    <t>Cao Thanh Nhựt</t>
  </si>
  <si>
    <t>072205003794</t>
  </si>
  <si>
    <t>0822983957</t>
  </si>
  <si>
    <t>Long chí/Long thành trung/hoà thành/Tây ninh</t>
  </si>
  <si>
    <t>Cao Thanh Diệp</t>
  </si>
  <si>
    <t>0949171711</t>
  </si>
  <si>
    <t>Võ Thị Thanh Vân</t>
  </si>
  <si>
    <t>0911858681</t>
  </si>
  <si>
    <t>Huỳnh Thanh Phúc</t>
  </si>
  <si>
    <t>075206018867</t>
  </si>
  <si>
    <t>0325458502</t>
  </si>
  <si>
    <t>Phước Long B , Quận 9 Thành Phố Hồ Chí Minh , tôi nhận</t>
  </si>
  <si>
    <t>Huynh Thanh Hoà</t>
  </si>
  <si>
    <t>0345766851</t>
  </si>
  <si>
    <t>Nguyễn Thị Tươi</t>
  </si>
  <si>
    <t>Nguyễn Minh Quân</t>
  </si>
  <si>
    <t>060206000233</t>
  </si>
  <si>
    <t>0355134622</t>
  </si>
  <si>
    <t>Nguyễn Phi Dương 10/24 Kp1 TT Ma Lâm - Hàm Thuận Bắc - Bình Thuận</t>
  </si>
  <si>
    <t>Nguyễn Trọng Nghĩa</t>
  </si>
  <si>
    <t>0865583475</t>
  </si>
  <si>
    <t>0349395465</t>
  </si>
  <si>
    <t>Đặng Tiến Thanh</t>
  </si>
  <si>
    <t>001206021624</t>
  </si>
  <si>
    <t>0523104999</t>
  </si>
  <si>
    <t>Mẹ ở 386 Bùi Trọng Nghĩa Trảng Dài Biên Hoà Đồng Nai</t>
  </si>
  <si>
    <t>Đặng Tiến Thái</t>
  </si>
  <si>
    <t>0937393631</t>
  </si>
  <si>
    <t>0353111947</t>
  </si>
  <si>
    <t>Quảng Thành Thảo</t>
  </si>
  <si>
    <t>058206000739</t>
  </si>
  <si>
    <t>Huyện ninh phước, tỉnh ninh thuận</t>
  </si>
  <si>
    <t>0362664824</t>
  </si>
  <si>
    <t>Thôn phú nhuận, huyện ninh phước, tỉnh ninh thuận</t>
  </si>
  <si>
    <t>Quảng Nổ</t>
  </si>
  <si>
    <t>0336470572</t>
  </si>
  <si>
    <t>Lưu Thị Phê</t>
  </si>
  <si>
    <t>Lương Văn Thịnh</t>
  </si>
  <si>
    <t>079206032220</t>
  </si>
  <si>
    <t>0337264017</t>
  </si>
  <si>
    <t>73 phan đạt đức khu phố 1 thành phố Thủ Đức</t>
  </si>
  <si>
    <t>Lương Văn Thuyết</t>
  </si>
  <si>
    <t>0908184017</t>
  </si>
  <si>
    <t>Nguyễn Thị Hồng Phước</t>
  </si>
  <si>
    <t>0388932900</t>
  </si>
  <si>
    <t>Phan Phú Thịnh</t>
  </si>
  <si>
    <t>054206006389</t>
  </si>
  <si>
    <t>Cục trưởng Cục Cảnh sát Quản lý hành chính về trật tự xã hội</t>
  </si>
  <si>
    <t>0911860855</t>
  </si>
  <si>
    <t>Ba,Mẹ - 5/4B Duy Tân,phường 4 ,thành phố Tuy Hòa,Phú Yên</t>
  </si>
  <si>
    <t>Phan Đăng Quang</t>
  </si>
  <si>
    <t>0914005065</t>
  </si>
  <si>
    <t>Huỳnh Thị Xuân Tuyết</t>
  </si>
  <si>
    <t>0914111258</t>
  </si>
  <si>
    <t>Trần Nguyên Thống</t>
  </si>
  <si>
    <t>052206000941</t>
  </si>
  <si>
    <t>0378075071</t>
  </si>
  <si>
    <t>Cho Nguyễn Thị Tài, ở 57 Nguyễn Văn Trỗi</t>
  </si>
  <si>
    <t>Trần Cao Thắng</t>
  </si>
  <si>
    <t>Nguyễn Thị Tài</t>
  </si>
  <si>
    <t>0967188179</t>
  </si>
  <si>
    <t>Phạm Mạnh Tiến</t>
  </si>
  <si>
    <t>074206001432</t>
  </si>
  <si>
    <t>công an Bình Dương</t>
  </si>
  <si>
    <t>0766215344</t>
  </si>
  <si>
    <t>19 Lê Quý Đôn khu phố Thắng Lợi 2 Dĩ An Bình Dương</t>
  </si>
  <si>
    <t>Phạm Mạnh Triều</t>
  </si>
  <si>
    <t>0987896869</t>
  </si>
  <si>
    <t>Đỗ Thị Thanh</t>
  </si>
  <si>
    <t>0327359425</t>
  </si>
  <si>
    <t>Phạm Thanh Toàn</t>
  </si>
  <si>
    <t>094206001411</t>
  </si>
  <si>
    <t>Cục CSQLHC về TTXH</t>
  </si>
  <si>
    <t>0886201106</t>
  </si>
  <si>
    <t>Số 92, Quốc lộ 1, khóm 2, phường 7, thành phố Sóc Trăng, tỉnh Sóc Trăng</t>
  </si>
  <si>
    <t>Phạm Thanh Ly</t>
  </si>
  <si>
    <t>0912927345</t>
  </si>
  <si>
    <t>Trần Thị Ngọc Điệp</t>
  </si>
  <si>
    <t>0948615151</t>
  </si>
  <si>
    <t>Quyết định thôi học - Ngày 26/12/2024</t>
  </si>
  <si>
    <t>Tăng Hoàng Ngọc Trinh</t>
  </si>
  <si>
    <t>079306019423</t>
  </si>
  <si>
    <t>0987439586</t>
  </si>
  <si>
    <t>75/48 Võ Duy Ninh Phường 22 - Quận Bình Thạnh - Tp. Hồ Chí Minh</t>
  </si>
  <si>
    <t>Tăng Hoài Nghiêm</t>
  </si>
  <si>
    <t>0399719568</t>
  </si>
  <si>
    <t>0799425175</t>
  </si>
  <si>
    <t>Trần Quốc Trọng</t>
  </si>
  <si>
    <t>079206040659</t>
  </si>
  <si>
    <t>0965017528</t>
  </si>
  <si>
    <t>D8/39 ấp 4 xã Vĩnh Lộc A huyện Bình Chánh thành phố Hồ Chí Minh</t>
  </si>
  <si>
    <t>Trần Thanh Bảo</t>
  </si>
  <si>
    <t>Trần Ngọc Thuý</t>
  </si>
  <si>
    <t>0399907881</t>
  </si>
  <si>
    <t>Lê Nguyễn Tấn Trung</t>
  </si>
  <si>
    <t>077206003466</t>
  </si>
  <si>
    <t>0901489247</t>
  </si>
  <si>
    <t>Tổ 2 ấp Tân Trung, xã Phước Tân, huyện Xuyên Mộc, tỉnh Bà Rịa Vũng Tàu, cho ba hoặc mẹ</t>
  </si>
  <si>
    <t>Lê Tấn Dũng</t>
  </si>
  <si>
    <t>0938196268</t>
  </si>
  <si>
    <t>Nguyễn Thị Huế</t>
  </si>
  <si>
    <t>0382624502</t>
  </si>
  <si>
    <t>079206033275</t>
  </si>
  <si>
    <t>0921136865</t>
  </si>
  <si>
    <t>82 Lý Thường Kiệt, Phường 7, Quận Gò Vấp - Tp. Hồ Chí Minh</t>
  </si>
  <si>
    <t>0902311924</t>
  </si>
  <si>
    <t>Trần Kim Phượng</t>
  </si>
  <si>
    <t>090 338 69 40</t>
  </si>
  <si>
    <t>Lâm Nguyễn Thành Danh</t>
  </si>
  <si>
    <t>058206001489</t>
  </si>
  <si>
    <t>0941037321</t>
  </si>
  <si>
    <t>Nguyễn Thị Ánh Loan (18/3/6 Đường Lương Ngọc Quyến,Khu Phố 3-Phường Phủ Hà,Thành Phố Phan Rang-Tháp Chàm,Tỉnh Ninh Thuận)</t>
  </si>
  <si>
    <t>Lâm Thành Thìn</t>
  </si>
  <si>
    <t>0961754570</t>
  </si>
  <si>
    <t>Nguyễn Thị Ánh Loan</t>
  </si>
  <si>
    <t>0946640922</t>
  </si>
  <si>
    <t>Hồ Tấn Đô</t>
  </si>
  <si>
    <t>056206005783</t>
  </si>
  <si>
    <t>0898893397</t>
  </si>
  <si>
    <t>29/11/28 đường Lê Đức Thọ, phường 7 quận Gò Vấp, thành phố Hồ Chí Minh</t>
  </si>
  <si>
    <t>Nguyễn Ngọc Hưng</t>
  </si>
  <si>
    <t>046206011938</t>
  </si>
  <si>
    <t>0777510706</t>
  </si>
  <si>
    <t>Nguyễn Ngọc Tân
30/5Q ấp Đông Lân ,xã Bà Điểm ,Huyện Hóc Môn , Thành phố Hồ Chí Minh</t>
  </si>
  <si>
    <t>Nguyễn Ngọc Tân</t>
  </si>
  <si>
    <t>0933596364</t>
  </si>
  <si>
    <t>Phạm Thị Thúy Mẫn</t>
  </si>
  <si>
    <t>0906814525</t>
  </si>
  <si>
    <t>Huỳnh Tấn Lộc</t>
  </si>
  <si>
    <t>064206015319</t>
  </si>
  <si>
    <t>0328959019</t>
  </si>
  <si>
    <t>256 Trường Sa TP Pleiku</t>
  </si>
  <si>
    <t>Lê Quốc Phong</t>
  </si>
  <si>
    <t>077206006142</t>
  </si>
  <si>
    <t>0395918535</t>
  </si>
  <si>
    <t>Chị: Lê Thị Liên (0984 303 466); Địa chỉ: ô 3, tổ 8, khu phố Hải Hà 1, thị trấn Long Hải, huyện Long Điền, tỉnh Bà Rịa Vũng Tàu</t>
  </si>
  <si>
    <t>Lê Văn Lộc</t>
  </si>
  <si>
    <t>0333345296</t>
  </si>
  <si>
    <t>0332919066</t>
  </si>
  <si>
    <t>Đinh Gia Toàn</t>
  </si>
  <si>
    <t>072206000864</t>
  </si>
  <si>
    <t>0975236492</t>
  </si>
  <si>
    <t>ấp Bảo xã Long Giang huyện Bến Cầu Tây Ninh ( 0987503951 ; Mẹ sinh viên )</t>
  </si>
  <si>
    <t>Đinh Văn Phước</t>
  </si>
  <si>
    <t>0388487270</t>
  </si>
  <si>
    <t>Nguyễn Thị Thu Mỹ</t>
  </si>
  <si>
    <t>0987503951</t>
  </si>
  <si>
    <t>Phạm Thị Tường An</t>
  </si>
  <si>
    <t>068306003393</t>
  </si>
  <si>
    <t>0889542633</t>
  </si>
  <si>
    <t>109/14/32 Lý Thái Tổ,TP Bảo Lộc, tỉnh Lâm Đồng</t>
  </si>
  <si>
    <t>Phạm Thái Bình</t>
  </si>
  <si>
    <t>0965207735</t>
  </si>
  <si>
    <t>0976516132</t>
  </si>
  <si>
    <t>Đàm Thiên Ân</t>
  </si>
  <si>
    <t>079306005252</t>
  </si>
  <si>
    <t>CT CỤC CS QLHC VỀ TTXH</t>
  </si>
  <si>
    <t>0902612907</t>
  </si>
  <si>
    <t>123/12/5 Nguyễn Xí, P.26, Q. Bình Thạnh, Tp.HCM</t>
  </si>
  <si>
    <t>Đàm Văn Quản</t>
  </si>
  <si>
    <t>Nguyễn Thị Phi Phi</t>
  </si>
  <si>
    <t>095306009236</t>
  </si>
  <si>
    <t>0398086154</t>
  </si>
  <si>
    <t>Nguyễn Văn Tâm, ấp 5, xã hoà đông, huyện đức hoà, tỉnh Long an</t>
  </si>
  <si>
    <t>0357677410</t>
  </si>
  <si>
    <t>Nguyễn Thị Xinh</t>
  </si>
  <si>
    <t>0328528850</t>
  </si>
  <si>
    <t>Hồ Thị Hồng Anh</t>
  </si>
  <si>
    <t>089306011066</t>
  </si>
  <si>
    <t>0783342028</t>
  </si>
  <si>
    <t>Tổ 7, khu phố Song vĩnh, phường Tân Phước, Thị xã Phú Mỹ , tỉnh BRVT</t>
  </si>
  <si>
    <t>Hồ Thanh Điền</t>
  </si>
  <si>
    <t>0708431330</t>
  </si>
  <si>
    <t>Hồng Thị Hiếu</t>
  </si>
  <si>
    <t>0329904167</t>
  </si>
  <si>
    <t>Lê Thị Khánh Băng</t>
  </si>
  <si>
    <t>070306002517</t>
  </si>
  <si>
    <t>0357338841</t>
  </si>
  <si>
    <t>Cho bố, ở thôn Phú An - xã Phú Trung - huyện Phú Riềng - tỉnh Bình Phước.</t>
  </si>
  <si>
    <t>Lê Đình Hùng</t>
  </si>
  <si>
    <t>0973708332</t>
  </si>
  <si>
    <t>Nguyễn Đỗ Thanh Bình</t>
  </si>
  <si>
    <t>068206004665</t>
  </si>
  <si>
    <t>0862806344</t>
  </si>
  <si>
    <t>177A đường 1/5 phường B'lao tp Bảo Lộc tỉnh Lâm Đồng</t>
  </si>
  <si>
    <t>Nguyễn Ngọc Hoàn</t>
  </si>
  <si>
    <t>0798236979</t>
  </si>
  <si>
    <t>Đỗ Thị Loan</t>
  </si>
  <si>
    <t>0703160899</t>
  </si>
  <si>
    <t>Nguyễn Thị Quỳnh Chiêu</t>
  </si>
  <si>
    <t>067305003235</t>
  </si>
  <si>
    <t>0905244510</t>
  </si>
  <si>
    <t>149/95 Trịnh Đình Trọng-Phú Trung-Tân Phú sđt: 0981584445</t>
  </si>
  <si>
    <t>Nguyễn Quốc Thắng</t>
  </si>
  <si>
    <t>0981584445</t>
  </si>
  <si>
    <t>Bùi Thị Quý</t>
  </si>
  <si>
    <t>Trương Nguyễn Mỹ Duyên</t>
  </si>
  <si>
    <t>089306004563</t>
  </si>
  <si>
    <t>0862241694</t>
  </si>
  <si>
    <t>267/7 Nguyễn Thị Tú, phường Bình Hưng Hòa B, quận Bình Tân, Tp.HCM</t>
  </si>
  <si>
    <t>060306011386</t>
  </si>
  <si>
    <t>035 2810741</t>
  </si>
  <si>
    <t>xóm 4b, thôn Phú Lập, xã Hàm Phú, huyện Hàm Thuận Bắc, tỉnh Bình Thuận</t>
  </si>
  <si>
    <t>Nguyễn Thị Minh Hường</t>
  </si>
  <si>
    <t>0328171206</t>
  </si>
  <si>
    <t>Phạm Ngọc Hạnh</t>
  </si>
  <si>
    <t>060306010078</t>
  </si>
  <si>
    <t>0375859074</t>
  </si>
  <si>
    <t>Khu phố 2 Thị Trấn Tân Nghĩa Huyện Hàm Tân Tỉnh Bình Thuận</t>
  </si>
  <si>
    <t>Phạm Văn Chương</t>
  </si>
  <si>
    <t>0384957339</t>
  </si>
  <si>
    <t>Nguyễn Thị Vừa</t>
  </si>
  <si>
    <t>0348054171</t>
  </si>
  <si>
    <t>Phan Văn Hiếu</t>
  </si>
  <si>
    <t>066206014282</t>
  </si>
  <si>
    <t>0585057346</t>
  </si>
  <si>
    <t>Thôn 11 xã eaning,cukiun, đắk lắk</t>
  </si>
  <si>
    <t>Nguyễn thị loan</t>
  </si>
  <si>
    <t>0384118273</t>
  </si>
  <si>
    <t>Trần Thị Hoan</t>
  </si>
  <si>
    <t>040306012304</t>
  </si>
  <si>
    <t>0337406381</t>
  </si>
  <si>
    <t>Cha mẹ ở xóm Văn Trường Hiến Sơn Đô Lương Nghệ An</t>
  </si>
  <si>
    <t>Trần Đăng Toàn</t>
  </si>
  <si>
    <t>0336665323</t>
  </si>
  <si>
    <t>0375010272</t>
  </si>
  <si>
    <t>Lê Thanh Hồng</t>
  </si>
  <si>
    <t>072306002281</t>
  </si>
  <si>
    <t>0858538329</t>
  </si>
  <si>
    <t>Lê Thị Kiều Oanh ở 7/3, Ấp 3 ,Trà Vong,Tân Biên, Tây Ninh</t>
  </si>
  <si>
    <t>Lê Công Hiệp</t>
  </si>
  <si>
    <t>0869501619</t>
  </si>
  <si>
    <t>Lê Thị Kiều Oanh</t>
  </si>
  <si>
    <t>0378610166</t>
  </si>
  <si>
    <t>Đinh Thanh Hồng</t>
  </si>
  <si>
    <t>079306033981</t>
  </si>
  <si>
    <t>Cục trưởng cục cảnh sát quản lý trật tự hành chính xã hội</t>
  </si>
  <si>
    <t>0776950322</t>
  </si>
  <si>
    <t>22 đường số 10 khu phố 5 phường Hiệp Bình Chánh, thành phố Thủ Đức</t>
  </si>
  <si>
    <t>Đinh Viết Hường</t>
  </si>
  <si>
    <t>090 3722449</t>
  </si>
  <si>
    <t>Phạm Thu Hương</t>
  </si>
  <si>
    <t>0908438222</t>
  </si>
  <si>
    <t>Quyết định nghỉ học tạm thời - Ngày 10/05/2025</t>
  </si>
  <si>
    <t>072306010098</t>
  </si>
  <si>
    <t>0773218485</t>
  </si>
  <si>
    <t>Cho mẹ, trảng bàng</t>
  </si>
  <si>
    <t>Trương Dân Khoa</t>
  </si>
  <si>
    <t>Trần Hoài Niệm</t>
  </si>
  <si>
    <t>0344740284</t>
  </si>
  <si>
    <t>Nguyễn Thị Diễm Hương</t>
  </si>
  <si>
    <t>074306004677</t>
  </si>
  <si>
    <t>0348159941</t>
  </si>
  <si>
    <t>Mẹ- Tân Bình - Minh Tân - Dầu Tiếng - Bình Dương</t>
  </si>
  <si>
    <t>0975065890</t>
  </si>
  <si>
    <t>Nguyễn Thị Thao</t>
  </si>
  <si>
    <t>Trương Thị Ngọc Huyền</t>
  </si>
  <si>
    <t>077306005702</t>
  </si>
  <si>
    <t>0583426373</t>
  </si>
  <si>
    <t>Ba: Trương Văn Ngọc,Khu Phố Thanh Long, thị trấn Đất đỏ, huyện Đất đỏ, tỉnh Bà Rịa Vũng Tàu</t>
  </si>
  <si>
    <t>Trương Văn Ngọc</t>
  </si>
  <si>
    <t>0888669094</t>
  </si>
  <si>
    <t>Lê Thị Thập</t>
  </si>
  <si>
    <t>096305009248</t>
  </si>
  <si>
    <t>0986015724</t>
  </si>
  <si>
    <t>ẤP NAM CHÁNH , XÃ TÂN DÂN . HUYỆN ĐẦM DƠI , TỈNH CÀ MAU</t>
  </si>
  <si>
    <t>NGUYỄN VĂN THỚI</t>
  </si>
  <si>
    <t>0944667818</t>
  </si>
  <si>
    <t>BÙI THỊ DIỆN</t>
  </si>
  <si>
    <t>0945106560</t>
  </si>
  <si>
    <t>Nguyễn Phạm Phương Lam</t>
  </si>
  <si>
    <t>077306006224</t>
  </si>
  <si>
    <t>0833412202</t>
  </si>
  <si>
    <t>28/23 thanh đa, phường 27 Bình Thạnh, Hồ Chí Minh</t>
  </si>
  <si>
    <t>Nguyễn Văn Tam</t>
  </si>
  <si>
    <t>0906394393</t>
  </si>
  <si>
    <t>039 8543039</t>
  </si>
  <si>
    <t>070306003529</t>
  </si>
  <si>
    <t>0382514506</t>
  </si>
  <si>
    <t>Thôn 5 xã long tân huyện phú Riềng tỉnh Bình Phước</t>
  </si>
  <si>
    <t>Nguyễn văn thơm</t>
  </si>
  <si>
    <t>0385795377</t>
  </si>
  <si>
    <t>Trần thị lanh</t>
  </si>
  <si>
    <t>0395183139</t>
  </si>
  <si>
    <t>Trần Nguyễn Tuệ Linh</t>
  </si>
  <si>
    <t>080306014523</t>
  </si>
  <si>
    <t>0784826183</t>
  </si>
  <si>
    <t>(Ba) Trần Văn Long, Ấp Đức Hạnh 2, Đức Lập Hạ, Đức Hòa, Long An</t>
  </si>
  <si>
    <t>Trần Văn Long</t>
  </si>
  <si>
    <t>0387012886</t>
  </si>
  <si>
    <t>0704607699</t>
  </si>
  <si>
    <t>058306007188</t>
  </si>
  <si>
    <t>0899656391</t>
  </si>
  <si>
    <t>Mẹ , Long Bình 1, An Hải, Ninh Phước, Ninh Thuận</t>
  </si>
  <si>
    <t>Nguyễn Thị Mộng Linh</t>
  </si>
  <si>
    <t>077306010406</t>
  </si>
  <si>
    <t>0937785220</t>
  </si>
  <si>
    <t>(Mẹ) Đặng Thị Bé - Số 126, Tổ 6, Ấp Phước Trung, xã Phước Long Thọ, huyện Đất Đỏ, tỉnh Bà Rịa - Vũng Tàu - (ĐT: 0901622811)</t>
  </si>
  <si>
    <t>Nguyễn Tư Điền</t>
  </si>
  <si>
    <t>0933764311</t>
  </si>
  <si>
    <t>Đặng Thị Bé</t>
  </si>
  <si>
    <t>0901622811</t>
  </si>
  <si>
    <t>Nguyễn Thùy Linh</t>
  </si>
  <si>
    <t>034306016131</t>
  </si>
  <si>
    <t>0368425442</t>
  </si>
  <si>
    <t>Số nhà 267/6/1, Khu phố 19 , Đường Dương Đình Hội , Phường Tăng Nhơn Phú B ,TP Thủ Đức, TP Hồ Chí Minh</t>
  </si>
  <si>
    <t>Nguyễn Trọng Họa</t>
  </si>
  <si>
    <t>0938551788</t>
  </si>
  <si>
    <t>0906750589</t>
  </si>
  <si>
    <t>Zhang Mẫn</t>
  </si>
  <si>
    <t>089306000216</t>
  </si>
  <si>
    <t>0981712926</t>
  </si>
  <si>
    <t>C-2.08 Chung Cư Nhất Lan Phường Tân Tạo Quận Bình Tân Thành Phố Hồ Chí Minh</t>
  </si>
  <si>
    <t>Zhang Li Ming</t>
  </si>
  <si>
    <t>Tăng Thị Thu Trang</t>
  </si>
  <si>
    <t>0902753328</t>
  </si>
  <si>
    <t>Phạm Thị Hồng Minh</t>
  </si>
  <si>
    <t>066306000199</t>
  </si>
  <si>
    <t>0948861059</t>
  </si>
  <si>
    <t>25/50 Trần Hưng Đạo ,Phường Tự An, Thành phố Buôn Ma Thuột</t>
  </si>
  <si>
    <t>Phạm Văn Tỉnh</t>
  </si>
  <si>
    <t>0984212674</t>
  </si>
  <si>
    <t>Nguyễn Thị Hồng Hằng</t>
  </si>
  <si>
    <t>0372957045</t>
  </si>
  <si>
    <t>Cao Yến Ngân</t>
  </si>
  <si>
    <t>060306000070</t>
  </si>
  <si>
    <t>0522652859</t>
  </si>
  <si>
    <t>53 Lý Thường Kiệt, khu phố 1 phường Đức Thắng</t>
  </si>
  <si>
    <t>Cao Khai Phát</t>
  </si>
  <si>
    <t>0905353456</t>
  </si>
  <si>
    <t>0334098177</t>
  </si>
  <si>
    <t>Nguyễn Thị Hồng Ngọc</t>
  </si>
  <si>
    <t>077306007209</t>
  </si>
  <si>
    <t>0933650233</t>
  </si>
  <si>
    <t>(Mẹ) Nguyễn Kim Hạnh, Sđt: 0937279482, 41A, Khu phố Phước Sơn, Thị trấn Đất Đỏ, Huyện Đất Đỏ, Tỉnh Bà Rịa Vũng Tàu</t>
  </si>
  <si>
    <t>Nguyễn Văn Dương</t>
  </si>
  <si>
    <t>0785142643</t>
  </si>
  <si>
    <t>Nguyễn Kim Hạnh</t>
  </si>
  <si>
    <t>0937279482</t>
  </si>
  <si>
    <t>Võ Phương Huyền Ngọc</t>
  </si>
  <si>
    <t>058306005579</t>
  </si>
  <si>
    <t>0866757380</t>
  </si>
  <si>
    <t>Mẹ hoặc Bố , Ninh Quý 2, Phước Sơn, Ninh Phước, Ninh Thuận</t>
  </si>
  <si>
    <t>Võ Văn Phương</t>
  </si>
  <si>
    <t>0366119560</t>
  </si>
  <si>
    <t>0974079667</t>
  </si>
  <si>
    <t>Ngô Quỳnh Như Ngọc</t>
  </si>
  <si>
    <t>060306010336</t>
  </si>
  <si>
    <t>0866997824</t>
  </si>
  <si>
    <t>Tiến Hưng, Tiến Lợi, Phan thiết, Bình Thuận</t>
  </si>
  <si>
    <t>Ngô Xuân Thanh</t>
  </si>
  <si>
    <t>0947774489</t>
  </si>
  <si>
    <t>Nguyễn Thị Như Hoa</t>
  </si>
  <si>
    <t>0866599521</t>
  </si>
  <si>
    <t>Đoàn Duy Nhân</t>
  </si>
  <si>
    <t>062206001453</t>
  </si>
  <si>
    <t>0823538309</t>
  </si>
  <si>
    <t>Đoàn Văn Lực, số 55, thôn 5, Đăk Mar, Đăk Hà, Kon Tum</t>
  </si>
  <si>
    <t>Đoàn Văn Lực</t>
  </si>
  <si>
    <t>0969615647</t>
  </si>
  <si>
    <t>Thạch Bích Cẩm Nhi</t>
  </si>
  <si>
    <t>082306003208</t>
  </si>
  <si>
    <t>0783721178</t>
  </si>
  <si>
    <t>243D bis Xóm Dầu phường 3, Mỹ Tho, Tiền Giang</t>
  </si>
  <si>
    <t>Thạch Quang Phúc</t>
  </si>
  <si>
    <t>0909929216</t>
  </si>
  <si>
    <t>Đặng Thị Kim Sa</t>
  </si>
  <si>
    <t>0901225633</t>
  </si>
  <si>
    <t>Lê Thị Huỳnh Như</t>
  </si>
  <si>
    <t>087306007706</t>
  </si>
  <si>
    <t>0783853155</t>
  </si>
  <si>
    <t>Cho mẹ. Số 21 ấp Tân Mỹ, xã Tân Phú Trung, Huyện Châu Thành - Đồng Tháp</t>
  </si>
  <si>
    <t>Lê Văn Kiệu</t>
  </si>
  <si>
    <t>Huỳnh Thị Kim Thủy</t>
  </si>
  <si>
    <t>0877397668</t>
  </si>
  <si>
    <t>Trần Khánh Như</t>
  </si>
  <si>
    <t>079306025165</t>
  </si>
  <si>
    <t>0921406485</t>
  </si>
  <si>
    <t>113/13/5 trần văn đang p11 q3 . Cho Mẹ</t>
  </si>
  <si>
    <t>Trần Văn Hùynh</t>
  </si>
  <si>
    <t>0938576974</t>
  </si>
  <si>
    <t>0906926400</t>
  </si>
  <si>
    <t>Nguyễn Thị Mỹ Oanh</t>
  </si>
  <si>
    <t>052306005835</t>
  </si>
  <si>
    <t>0971030632</t>
  </si>
  <si>
    <t>122 Trường Sa, xã Diên Phú</t>
  </si>
  <si>
    <t>Lâm Thuý Quyên</t>
  </si>
  <si>
    <t>084306011085</t>
  </si>
  <si>
    <t>0343510275</t>
  </si>
  <si>
    <t>Cho Mẹ , 208 Ấp Tân Lập Xã Long Sơn Huyện Cầu Ngang Tỉnh Trà Vinh</t>
  </si>
  <si>
    <t>Lâm Văn Cường</t>
  </si>
  <si>
    <t>037 3844300</t>
  </si>
  <si>
    <t>0377492774</t>
  </si>
  <si>
    <t>Huỳnh Vũ Quyền</t>
  </si>
  <si>
    <t>079205016561</t>
  </si>
  <si>
    <t>0386910856</t>
  </si>
  <si>
    <t>Quận Bình Tân - Tp. Hồ Chí Minh</t>
  </si>
  <si>
    <t>Hoa Quỳnh</t>
  </si>
  <si>
    <t>072301002955</t>
  </si>
  <si>
    <t>0857380797</t>
  </si>
  <si>
    <t>Ấp thanh trung xã thanh điền châu thành tây ninh</t>
  </si>
  <si>
    <t>Hoa Hữu Tài</t>
  </si>
  <si>
    <t>0909591797</t>
  </si>
  <si>
    <t>Tô thu thuỷ</t>
  </si>
  <si>
    <t>0704654355</t>
  </si>
  <si>
    <t>Nguyễn Lê Sơn</t>
  </si>
  <si>
    <t>079206017961</t>
  </si>
  <si>
    <t>0373636703</t>
  </si>
  <si>
    <t>cho phụ huynh</t>
  </si>
  <si>
    <t>Nguyễn Văn Hiều</t>
  </si>
  <si>
    <t>0917358038</t>
  </si>
  <si>
    <t>Lê Thị Hải Giang</t>
  </si>
  <si>
    <t>0985774540</t>
  </si>
  <si>
    <t>Cầm Thị Tâm</t>
  </si>
  <si>
    <t>040306000808</t>
  </si>
  <si>
    <t>0333113371</t>
  </si>
  <si>
    <t>Chiềng noong, Xã Châu Thuận - Huyện Quỳ Châu - Nghệ An</t>
  </si>
  <si>
    <t>Ngô Minh Thắng</t>
  </si>
  <si>
    <t>070206003241</t>
  </si>
  <si>
    <t>cục trưởng cục cảnh sát hành chính về trật tự xã hội</t>
  </si>
  <si>
    <t>0334660852</t>
  </si>
  <si>
    <t>mẹ - Đoàn Thị Hường - tổ 5, ấp thanh hải xã thanh lương, huyện bình long, tỉnh bình phước.</t>
  </si>
  <si>
    <t>Ngô Anh Tuấn (mất)</t>
  </si>
  <si>
    <t>Đoàn Thị Hường</t>
  </si>
  <si>
    <t>0365356880</t>
  </si>
  <si>
    <t>Hoàng Ngọc Minh Thảo</t>
  </si>
  <si>
    <t>077306001037</t>
  </si>
  <si>
    <t>0346334878</t>
  </si>
  <si>
    <t>Khu dân cư số 5, huyện Côn Đảo, tỉnh Bà Rịa Vũng Tàu</t>
  </si>
  <si>
    <t>Hoàng Văn Giáp</t>
  </si>
  <si>
    <t>0941371986</t>
  </si>
  <si>
    <t>Đặng Thị Hiếu</t>
  </si>
  <si>
    <t>0336315686</t>
  </si>
  <si>
    <t>070306002294</t>
  </si>
  <si>
    <t>0868934642</t>
  </si>
  <si>
    <t>Báo cho Phan Thị Thanh Thảo,Nguyễn Xiển/14 Hẻm 545, Khu Phố Gò Công, TP.Thủ Đức, Hồ Chí Minh</t>
  </si>
  <si>
    <t>Phan Văn Bằng</t>
  </si>
  <si>
    <t>0979729952</t>
  </si>
  <si>
    <t>Đặng Thị Bình</t>
  </si>
  <si>
    <t>Quyết định thôi học - Ngày 09/01/2025</t>
  </si>
  <si>
    <t>Võ Thị Nga Thơ</t>
  </si>
  <si>
    <t>042306000626</t>
  </si>
  <si>
    <t>0347943314</t>
  </si>
  <si>
    <t>Kỳ Phong-Kỳ anh-Hà Tĩnh- Cho mẹ</t>
  </si>
  <si>
    <t>Võ Tiến Sâm</t>
  </si>
  <si>
    <t>0963905769</t>
  </si>
  <si>
    <t>087306014126</t>
  </si>
  <si>
    <t>Cục Trưởng Cục Cánh Sát QLHC Về TTXH</t>
  </si>
  <si>
    <t>0796896310</t>
  </si>
  <si>
    <t>583,ấp Tân Thanh,xã Tân Nhuận Đông, huyện Châu Thành,tỉnh Đồng Tháp</t>
  </si>
  <si>
    <t>Danh Ngọc Xuân</t>
  </si>
  <si>
    <t>0896324231</t>
  </si>
  <si>
    <t>Lư Thành Thống</t>
  </si>
  <si>
    <t>075206003076</t>
  </si>
  <si>
    <t>CỤC TRƯỞNG CỤC CẢNH SÁT QLHC VỀ TTXH</t>
  </si>
  <si>
    <t>0889403039</t>
  </si>
  <si>
    <t>Mẹ, 156/13, Tổ 6, KP4, Trung Dũng, TP Biên Hòa, Tỉnh Đồng Nai</t>
  </si>
  <si>
    <t>Lư Thành Dự</t>
  </si>
  <si>
    <t>0899761123</t>
  </si>
  <si>
    <t>Lê Bạch Nguyệt Yến Nương</t>
  </si>
  <si>
    <t>0942727639</t>
  </si>
  <si>
    <t>Lê Ngọc Thư</t>
  </si>
  <si>
    <t>079306013935</t>
  </si>
  <si>
    <t>0764767956</t>
  </si>
  <si>
    <t>Cho Ngọc Thư , 136/5/6 Ấp 3B Nguyễn Văn Linh xã Bình Hưng , huyện Bình Chánh Tp. Hồ Chí Minh</t>
  </si>
  <si>
    <t>Nguyễn Bá Thuận</t>
  </si>
  <si>
    <t>0909067865</t>
  </si>
  <si>
    <t>Lê Thị Ngọc Phương</t>
  </si>
  <si>
    <t>070306001565</t>
  </si>
  <si>
    <t>Xã long tân huyện phú riềng tỉnh bình phước</t>
  </si>
  <si>
    <t>0378276698</t>
  </si>
  <si>
    <t>Hoàng văn thủy, tổ 5 tôn 2 long tân phú riềng bình phước</t>
  </si>
  <si>
    <t>Hoàng Văn Thủy</t>
  </si>
  <si>
    <t>0972610113</t>
  </si>
  <si>
    <t>0798245154</t>
  </si>
  <si>
    <t>Nguyễn Thị Nhược Tích</t>
  </si>
  <si>
    <t>094306002800</t>
  </si>
  <si>
    <t>Cục trưởng cục cạnh sát quản lí hành chính về trật tự xã hội</t>
  </si>
  <si>
    <t>0328777684</t>
  </si>
  <si>
    <t>Cho Nguyễn Thị Nhược Tích ở Ấp 4, xã An viễn, huyện Trảng Bom, tỉnh Đồng Nai</t>
  </si>
  <si>
    <t>Nguyễn Minh Vàng</t>
  </si>
  <si>
    <t>0332515772</t>
  </si>
  <si>
    <t>Trần Hoàng Oanh</t>
  </si>
  <si>
    <t>0387852610</t>
  </si>
  <si>
    <t>Lục Hoàng Tiến</t>
  </si>
  <si>
    <t>070206002744</t>
  </si>
  <si>
    <t>0332037146</t>
  </si>
  <si>
    <t>Tên: Lục Hoàng Tiến , Địa chỉ: số nhà 366 đội 4 ấp 1 Xã Đồng Tiến , Huyện Đồng Phú , Tỉnh Bình Phước</t>
  </si>
  <si>
    <t>Lục Cao Thượng</t>
  </si>
  <si>
    <t>0865456939</t>
  </si>
  <si>
    <t>Bế Thị Xiên</t>
  </si>
  <si>
    <t>0384300021</t>
  </si>
  <si>
    <t>Đỗ Thị Kim Trâm</t>
  </si>
  <si>
    <t>058306005745</t>
  </si>
  <si>
    <t>0946142946</t>
  </si>
  <si>
    <t>Mẹ, Thôn Từ Tâm 1, Phước Hải, Ninh Phước, Ninh Thuận</t>
  </si>
  <si>
    <t>0385138493</t>
  </si>
  <si>
    <t>0385705731</t>
  </si>
  <si>
    <t>Lã Thị Thùy Trang</t>
  </si>
  <si>
    <t>070306006451</t>
  </si>
  <si>
    <t>cục trưởng cục cảnh sát quản lý  hành chính về trật tự xã hội</t>
  </si>
  <si>
    <t>0862810607</t>
  </si>
  <si>
    <t>Cho Mẹ, thôn Phú Thịnh Xã Phú Riềng Huyện Phú Riềng Tỉnh Bình Phước</t>
  </si>
  <si>
    <t>Lã Văn Sơn</t>
  </si>
  <si>
    <t>08677331802</t>
  </si>
  <si>
    <t>Trần Thị Tình</t>
  </si>
  <si>
    <t>0332712582</t>
  </si>
  <si>
    <t>Vũ Ngọc Bích Trang</t>
  </si>
  <si>
    <t>074306004878</t>
  </si>
  <si>
    <t>0393160084</t>
  </si>
  <si>
    <t>Cho Vũ Ngọc Bích Trang, ở Ấp 1B, xã Phước Hoà, huyện Phú Giáo, tỉnh Bình Dương</t>
  </si>
  <si>
    <t>Vũ Văn Nhân</t>
  </si>
  <si>
    <t>0812508379</t>
  </si>
  <si>
    <t>Nguyễn Thị Xuân Vinh</t>
  </si>
  <si>
    <t>0946227814</t>
  </si>
  <si>
    <t>Lữ Thị Ngọc Trinh</t>
  </si>
  <si>
    <t>068306010016</t>
  </si>
  <si>
    <t>Cục cảnh sát quản lý hành chính về TTXH</t>
  </si>
  <si>
    <t>0865834485</t>
  </si>
  <si>
    <t>Thôn Phi Có, Xã Đạ Rsal, Huyện Đam Rông, Tỉnh Lâm Đồng</t>
  </si>
  <si>
    <t>Lữ Đình Tâm</t>
  </si>
  <si>
    <t>0916704910</t>
  </si>
  <si>
    <t>Thái Thị Mỹ Hồng</t>
  </si>
  <si>
    <t>0942120129</t>
  </si>
  <si>
    <t>Lê Thị Cẩm Tú</t>
  </si>
  <si>
    <t>080306007500</t>
  </si>
  <si>
    <t>0344612620</t>
  </si>
  <si>
    <t>136B khu vực 2 thị trấn Đức Hòa huyện Đức Hòa tỉnh Long An</t>
  </si>
  <si>
    <t>Lê Hoàng Dũng</t>
  </si>
  <si>
    <t>Nguyễn Thị Hồng Điệp</t>
  </si>
  <si>
    <t>0919260041</t>
  </si>
  <si>
    <t>Võ Huỳnh Khả Tú</t>
  </si>
  <si>
    <t>082306012197</t>
  </si>
  <si>
    <t>0836455449</t>
  </si>
  <si>
    <t>24/6 nguyễn trọng dân kp4 p3 tx gò công tiền giang</t>
  </si>
  <si>
    <t>Huỳnh Nguyễn Xuân Duyên</t>
  </si>
  <si>
    <t>0889280508</t>
  </si>
  <si>
    <t>Võ Thị Cẩm Tú</t>
  </si>
  <si>
    <t>082306015374</t>
  </si>
  <si>
    <t>0764513706</t>
  </si>
  <si>
    <t>Cho Võ thị cẩm tú 231/83/8a dương bá trạc phường 1 quận 8</t>
  </si>
  <si>
    <t>Nguyễn thị ngừng</t>
  </si>
  <si>
    <t>0948661588</t>
  </si>
  <si>
    <t>Nguyễn Huỳnh Thúy Viên</t>
  </si>
  <si>
    <t>051306009236</t>
  </si>
  <si>
    <t>0356499671</t>
  </si>
  <si>
    <t>Mẹ Huỳnh Thị Việt Thôn 1 Xã Đức Chánh Huyện Mộ Đức Tỉnh Quảng Ngãi</t>
  </si>
  <si>
    <t>Nguyễn bá rin</t>
  </si>
  <si>
    <t>0372180575</t>
  </si>
  <si>
    <t>Huỳnh thị việt</t>
  </si>
  <si>
    <t>Phạm Công Viển</t>
  </si>
  <si>
    <t>072203001670</t>
  </si>
  <si>
    <t>Cục trưởng Cục CS QLHC về trật tự XH</t>
  </si>
  <si>
    <t>0344107408</t>
  </si>
  <si>
    <t>Phạm công viển long cường long khánh bến cầu tây ninh</t>
  </si>
  <si>
    <t>0369361038</t>
  </si>
  <si>
    <t>Nguyễn Kim Thúy</t>
  </si>
  <si>
    <t>0394968603</t>
  </si>
  <si>
    <t>Võ Ngọc Khánh Vy</t>
  </si>
  <si>
    <t>060306000581</t>
  </si>
  <si>
    <t>0339554797</t>
  </si>
  <si>
    <t>53/2 Từ Văn Tư, phường Phú Trinh , Thành phố Phan Thiết - Bình Thuận</t>
  </si>
  <si>
    <t>Võ Công Tâm</t>
  </si>
  <si>
    <t>0919441746</t>
  </si>
  <si>
    <t>0933691396</t>
  </si>
  <si>
    <t>Phan Trần Hà Vy</t>
  </si>
  <si>
    <t>040306004005</t>
  </si>
  <si>
    <t>Cục trưởng cục cảnh sát quản lí hành chính và trật tự xã hội</t>
  </si>
  <si>
    <t>0972336526</t>
  </si>
  <si>
    <t>Ông Phan Lê Dũng . Địa chỉ : Khối 1 Thị Trấn Yên Thành Nghệ An</t>
  </si>
  <si>
    <t>Phan Lê Dũng</t>
  </si>
  <si>
    <t>0979226526</t>
  </si>
  <si>
    <t>Trần Thị Kim Oanh</t>
  </si>
  <si>
    <t>0373663789</t>
  </si>
  <si>
    <t>Nguyễn Thị Ngọc Vy</t>
  </si>
  <si>
    <t>079306000680</t>
  </si>
  <si>
    <t>0899476138</t>
  </si>
  <si>
    <t>Nguyễn Văn Minh, 41/3/3 Đường 11 Khu phố 2 Phường Trường Thọ Thành phố Thủ Đức Thành phố Hồ Chí Minh</t>
  </si>
  <si>
    <t>0907193090</t>
  </si>
  <si>
    <t>Đặng Thị Ngọc Liên</t>
  </si>
  <si>
    <t>0932196354</t>
  </si>
  <si>
    <t>087306012908</t>
  </si>
  <si>
    <t>Cục Trưởng Cục Cảnh Sát QLHC và TTXH</t>
  </si>
  <si>
    <t>0374762236</t>
  </si>
  <si>
    <t>Mẹ, ấp Tân Lập xã Tân Nhuận Đông huyện Châu Thành tỉnh Đồng tháp</t>
  </si>
  <si>
    <t>0346673807</t>
  </si>
  <si>
    <t>Ngô Thị Tuyết Ý</t>
  </si>
  <si>
    <t>054305004590</t>
  </si>
  <si>
    <t>0837829199</t>
  </si>
  <si>
    <t>khu phố phú hiệp 1,phường hoà hiệp trung,thị xã đông hoà,tỉnh phú yên</t>
  </si>
  <si>
    <t>NGÔ VĂN CẢNH</t>
  </si>
  <si>
    <t>HUỲNH THỊ TUYẾT</t>
  </si>
  <si>
    <t>Trần Thị Thùy Yên</t>
  </si>
  <si>
    <t>075306014274</t>
  </si>
  <si>
    <t>0961242353</t>
  </si>
  <si>
    <t>trần thanh hải .Khu phố 114 thị trấn định quán huyện định quán tỉnh đồng nai</t>
  </si>
  <si>
    <t>trần thanh hải</t>
  </si>
  <si>
    <t>0985872739</t>
  </si>
  <si>
    <t>trương thị thùy</t>
  </si>
  <si>
    <t>0974149093</t>
  </si>
  <si>
    <t>Phan Thị Bảo Yến</t>
  </si>
  <si>
    <t>040306003229</t>
  </si>
  <si>
    <t>0767610285</t>
  </si>
  <si>
    <t>Phan Thị Bảo Yến; 102/9 khu phố Bình Phước B, Bình Chuẩn, Thuận An, Bình Dương</t>
  </si>
  <si>
    <t>Phan Thanh Hạ</t>
  </si>
  <si>
    <t>0354574346</t>
  </si>
  <si>
    <t>0972832048</t>
  </si>
  <si>
    <t>Hoàng Hải Yến</t>
  </si>
  <si>
    <t>072306004100</t>
  </si>
  <si>
    <t>0909537547</t>
  </si>
  <si>
    <t>28/2/1 Thiên Hộ Dương,Phường 1,Gò Vấp,Tp Hồ Chí Minh</t>
  </si>
  <si>
    <t>Hoàng Đình Nghĩa</t>
  </si>
  <si>
    <t>0949790989</t>
  </si>
  <si>
    <t>Nguyễn Thị Quỳnh Chi</t>
  </si>
  <si>
    <t>0903148648</t>
  </si>
  <si>
    <t>Lê Hoàng Hải Yến</t>
  </si>
  <si>
    <t>066306008750</t>
  </si>
  <si>
    <t>Cục Trưởng Cục Cảnh sát Quản lý hành chính về trật tự xã hội</t>
  </si>
  <si>
    <t>0325690326</t>
  </si>
  <si>
    <t>Thôn Giang Sơn, xã Ea Puk, huyện Krông Năng, tỉnh Đăk Lăk (bố: Lê Hải Hòa, SĐT 0387443316)</t>
  </si>
  <si>
    <t>Lê Hải Hòa</t>
  </si>
  <si>
    <t>0387443316</t>
  </si>
  <si>
    <t>Hoàng Thị Thùy</t>
  </si>
  <si>
    <t>0354008679</t>
  </si>
  <si>
    <t>Đoàn Văn Dương</t>
  </si>
  <si>
    <t>052206000246</t>
  </si>
  <si>
    <t>UBND Xã Bình Tường</t>
  </si>
  <si>
    <t>0918750867</t>
  </si>
  <si>
    <t>Bố : ĐOÀN MINH QUÂN   xóm 7 Thôn Hòa Trung- xã Bình Tường-huyện Tây Sơn-Tỉnh Bình Định</t>
  </si>
  <si>
    <t>ĐOÀN MINH QUÂN</t>
  </si>
  <si>
    <t>0384278290</t>
  </si>
  <si>
    <t>VĂN THỊ TÂN</t>
  </si>
  <si>
    <t>0382935017</t>
  </si>
  <si>
    <t>S27-66KTXD</t>
  </si>
  <si>
    <t>Kinh tế xây dựng</t>
  </si>
  <si>
    <t>Bùi Hồng Lương</t>
  </si>
  <si>
    <t>060205013068</t>
  </si>
  <si>
    <t>0363806091</t>
  </si>
  <si>
    <t>Xã Hàm Hiệp, Huyện Hàm Thuận Bắc - Bình Thuận</t>
  </si>
  <si>
    <t xml:space="preserve">Quyết định xóa tên - Ngày 03/09/2025; Quyết định chuyển Khóa - Ngành - Lớp - Ngày 24/09/2024; </t>
  </si>
  <si>
    <t>Nguyễn Thị Lâm Oanh</t>
  </si>
  <si>
    <t>075304023679</t>
  </si>
  <si>
    <t>0382992102</t>
  </si>
  <si>
    <t>Nhà số 7 - Tổ 1 - Khu Phố 4 - Phường Long Bình - Thành Phố Biên Hoà - Tỉnh Đồng Nai</t>
  </si>
  <si>
    <t>Quyết định nghỉ học tạm thời - Ngày 30/09/2025</t>
  </si>
  <si>
    <t>060305012234</t>
  </si>
  <si>
    <t>0359611854</t>
  </si>
  <si>
    <t>Báo cho mẹ tại nhà số 8, đường 43 xóm 2 thôn 5, Nghị Đức, Tánh Linh, Bình Thuận</t>
  </si>
  <si>
    <t>Nguyễn Duy Ánh</t>
  </si>
  <si>
    <t>0332222887</t>
  </si>
  <si>
    <t>Võ Thị Liên</t>
  </si>
  <si>
    <t>0329219338</t>
  </si>
  <si>
    <t>Lê Ngọc Trinh</t>
  </si>
  <si>
    <t>086306004412</t>
  </si>
  <si>
    <t>0763860229</t>
  </si>
  <si>
    <t>5/40 Trương Đăng Quế, phường 1, quận Gò Vấp, TP.HCM</t>
  </si>
  <si>
    <t>Lê Tuấn Kiệt</t>
  </si>
  <si>
    <t>0907958438</t>
  </si>
  <si>
    <t>Nguyễn Vỹ Văn</t>
  </si>
  <si>
    <t>096206001124</t>
  </si>
  <si>
    <t>CỤC TRƯƠNG CỤC CÁNH SẤT QUAN LY HANH CHINH VE TRẠT TỰ XA HỌI</t>
  </si>
  <si>
    <t>0888006744</t>
  </si>
  <si>
    <t>ấp 3 khánh tiến u minh cà mau</t>
  </si>
  <si>
    <t>0834790970</t>
  </si>
  <si>
    <t>Nguyễn thị Xinh</t>
  </si>
  <si>
    <t>Phạm Thị Ngọc Anh</t>
  </si>
  <si>
    <t>075306011323</t>
  </si>
  <si>
    <t>0961901460</t>
  </si>
  <si>
    <t>Tổ 15,ấp Cọ Dầu 1, Xuân Đông , Cẩm Mỹ , Đồng Nai</t>
  </si>
  <si>
    <t>Phạm Văn Vạn</t>
  </si>
  <si>
    <t>0386317004</t>
  </si>
  <si>
    <t>0369984062</t>
  </si>
  <si>
    <t>S27-66LG</t>
  </si>
  <si>
    <t>Đoàn Thị Phương Ánh</t>
  </si>
  <si>
    <t>034306001452</t>
  </si>
  <si>
    <t>0966435101</t>
  </si>
  <si>
    <t>Khiếu Lụa, Hẻm 60/4 đường Mì Hòa Hợp, khu Phố Thống Nhất 1, Dĩ An, Bình Dương</t>
  </si>
  <si>
    <t>Đoàn Mạnh Dương</t>
  </si>
  <si>
    <t>0979197353</t>
  </si>
  <si>
    <t>Khiếu Thị Lụa</t>
  </si>
  <si>
    <t>0394760018</t>
  </si>
  <si>
    <t>Võ Bân Bân</t>
  </si>
  <si>
    <t>042306003110</t>
  </si>
  <si>
    <t>0856560267</t>
  </si>
  <si>
    <t>Phạm Thị Cảnh Thúy, thôn Hạ Tiến, xã An Dũng, huyện Đức Thọ, tỉnh Hà Tĩnh</t>
  </si>
  <si>
    <t>Võ Tuấn Vịnh</t>
  </si>
  <si>
    <t>0944676444</t>
  </si>
  <si>
    <t>Phạm Thị Cảnh Thúy</t>
  </si>
  <si>
    <t>0989454137</t>
  </si>
  <si>
    <t>Phạm Quý Gia Bảo</t>
  </si>
  <si>
    <t>077206005504</t>
  </si>
  <si>
    <t>Cục cảnh sát quản lí hành chính vè trực tự xã hội</t>
  </si>
  <si>
    <t>0392854398</t>
  </si>
  <si>
    <t>Tạ Thị Thanh Thùy. Ngụ tại: tổ 15, thôn Tân Xuân, xã Bàu Chinh, huyện Châu Đức, tỉnh Bà Rịa -Vũng Tàu</t>
  </si>
  <si>
    <t>Phạm Quý Lợi</t>
  </si>
  <si>
    <t>0918285542</t>
  </si>
  <si>
    <t>Tạ Thị Thanh Thùy</t>
  </si>
  <si>
    <t>0941868918</t>
  </si>
  <si>
    <t>Hồ Hoàn Bảo</t>
  </si>
  <si>
    <t>083206008170</t>
  </si>
  <si>
    <t>0815887793</t>
  </si>
  <si>
    <t>Cho cha,mẹ ở 60 Hoà Bình Xã Lương Hoà, Huyện Giồng Trôm - Bến Tre</t>
  </si>
  <si>
    <t>Hồ Duy Khải</t>
  </si>
  <si>
    <t>0911705677</t>
  </si>
  <si>
    <t>Võ Thị Tuyết Em</t>
  </si>
  <si>
    <t>0858219606</t>
  </si>
  <si>
    <t>Võ Huỳnh Chính</t>
  </si>
  <si>
    <t>046206000069</t>
  </si>
  <si>
    <t>cục trưởng cục cánh sát quản lý hành chính về trực tự xã hội</t>
  </si>
  <si>
    <t>0773774658</t>
  </si>
  <si>
    <t>Huỳnh Thị Kim Chi, số nhà B14/12FP Ấp 2 xã Vĩnh Lộc B, huyện Bình Chánh</t>
  </si>
  <si>
    <t>0909994049</t>
  </si>
  <si>
    <t>Huỳnh Thị Kim Chi</t>
  </si>
  <si>
    <t>0818643071</t>
  </si>
  <si>
    <t>Đào Xuân Cường</t>
  </si>
  <si>
    <t>064206001419</t>
  </si>
  <si>
    <t>0977131474</t>
  </si>
  <si>
    <t>Đào Xuân Cường, TDP Plei Dơng, Kong Chro,  Gia Lai</t>
  </si>
  <si>
    <t>Đào Văn Quân</t>
  </si>
  <si>
    <t>0984758730</t>
  </si>
  <si>
    <t>Mai Thị Thơ</t>
  </si>
  <si>
    <t>0373767024</t>
  </si>
  <si>
    <t>Huỳnh Nguyễn Hải Đăng</t>
  </si>
  <si>
    <t>077206009611</t>
  </si>
  <si>
    <t>0339643545</t>
  </si>
  <si>
    <t>86/12 Chu Mạnh Trinh p8 tp Vũng Tàu</t>
  </si>
  <si>
    <t>Huỳnh Thanh Tam</t>
  </si>
  <si>
    <t>0909680225</t>
  </si>
  <si>
    <t>Đào Công Danh</t>
  </si>
  <si>
    <t>082206013714</t>
  </si>
  <si>
    <t>Xã Bình Phú</t>
  </si>
  <si>
    <t>0347829558</t>
  </si>
  <si>
    <t>Anh 2 ở Phường 13,Quận 5,TPHCM</t>
  </si>
  <si>
    <t>Đào Viết Lãm</t>
  </si>
  <si>
    <t>0989692892</t>
  </si>
  <si>
    <t>0937054115</t>
  </si>
  <si>
    <t>Nguyễn Thị Quỳnh Diệu</t>
  </si>
  <si>
    <t>042306012472</t>
  </si>
  <si>
    <t>0384815065</t>
  </si>
  <si>
    <t>Ông Nguyễn Đức Nhân 
xóm Sơn Phú, xã Mai Phụ, huyện Lộc Hà, tỉnh Hà Tĩnh</t>
  </si>
  <si>
    <t>0976021840</t>
  </si>
  <si>
    <t>0389921416</t>
  </si>
  <si>
    <t>Nguyễn Thùy Dung</t>
  </si>
  <si>
    <t>052306009052</t>
  </si>
  <si>
    <t>CỤC TRƯỞNG CỤC CẢNH SÁT QUẢN LÝ  HÀNH CHÍNH VỀ TRẬT TỰ XÃ HỘI</t>
  </si>
  <si>
    <t>0356771556</t>
  </si>
  <si>
    <t>Thôn Nhơn Nghĩa Tây, Xã Nhơn Phúc, TX.An Nhơn, Tỉnh Bình Định</t>
  </si>
  <si>
    <t>0332349410</t>
  </si>
  <si>
    <t>0984482891</t>
  </si>
  <si>
    <t>Nguyễn Thị Kiều Duyên</t>
  </si>
  <si>
    <t>087306017424</t>
  </si>
  <si>
    <t>0782871964</t>
  </si>
  <si>
    <t>Nguyễn Thị Kiều Duyên, Khóm Mỹ Thới, Thị Trấn Mỹ Thọ, huyện Cao Lãnh,tỉnh Đồng Tháp</t>
  </si>
  <si>
    <t>0796880325</t>
  </si>
  <si>
    <t>Võ Thị Kiều</t>
  </si>
  <si>
    <t>0898016025</t>
  </si>
  <si>
    <t>079306001877</t>
  </si>
  <si>
    <t>0764970367</t>
  </si>
  <si>
    <t>Cho ba hoặc mẹ 
Ở 333/81 Trần Bình Trọng, Phường 4, Quận 5, TP.HCM</t>
  </si>
  <si>
    <t>Nguyễn Văn Tốt</t>
  </si>
  <si>
    <t>0903121706</t>
  </si>
  <si>
    <t>Nguyễn Ngọc Hiền</t>
  </si>
  <si>
    <t>0933121606</t>
  </si>
  <si>
    <t>068306004513</t>
  </si>
  <si>
    <t>0826589807</t>
  </si>
  <si>
    <t>7/15 An Hiệp, Liên Hiệp, Đức Trọng, Lâm Đồng</t>
  </si>
  <si>
    <t>0986168685</t>
  </si>
  <si>
    <t>Nguyễn Thị Lên</t>
  </si>
  <si>
    <t>0328561434</t>
  </si>
  <si>
    <t>Kim Ngọc Hào</t>
  </si>
  <si>
    <t>077206003962</t>
  </si>
  <si>
    <t>0336625978</t>
  </si>
  <si>
    <t>Tổ 12 khu phố Tân Phú phường Phú Mỹ thị xã Phú Mỹ tỉnh BRVT</t>
  </si>
  <si>
    <t>Kim Mạnh Hà</t>
  </si>
  <si>
    <t>0908879568</t>
  </si>
  <si>
    <t>0377511106</t>
  </si>
  <si>
    <t>066306016525</t>
  </si>
  <si>
    <t>CUC TRƯỞNG CỤC CẢNH SÁT QUẢN LÝ HÀNH CHÍNH VỀ TRẬT TỰ XÃ HỘI</t>
  </si>
  <si>
    <t>0376009941</t>
  </si>
  <si>
    <t>42/50 Khu phố 6 - Trần đại nghĩa- Tân Tạo A - Bình Tân</t>
  </si>
  <si>
    <t>Trần Lê Thành</t>
  </si>
  <si>
    <t>0355295337</t>
  </si>
  <si>
    <t>Nguyễn Thị Nội</t>
  </si>
  <si>
    <t>Nguyễn Đại Quốc Hoa</t>
  </si>
  <si>
    <t>079206039358</t>
  </si>
  <si>
    <t>0933362328</t>
  </si>
  <si>
    <t>151 Đường 48 Hiệp Bình Chánh, Tp Thủ Đức, Hồ Chí Minh</t>
  </si>
  <si>
    <t>Quyết định tam ngừng học - Ngày 20/02/2025</t>
  </si>
  <si>
    <t>Huỳnh Thúy Hoa</t>
  </si>
  <si>
    <t>052306001928</t>
  </si>
  <si>
    <t>0983353945</t>
  </si>
  <si>
    <t>(Bố) Huỳnh Văn Thép -Chánh Hoá , Cát Thành,  Phù Cát ,  Bình Định</t>
  </si>
  <si>
    <t>Huỳnh Nhật Hòa</t>
  </si>
  <si>
    <t>079206036330</t>
  </si>
  <si>
    <t>Cục trưởng Cục cảnh sát</t>
  </si>
  <si>
    <t>0764716428</t>
  </si>
  <si>
    <t>294/38 Xô Viết Nghệ Tĩnh, Phường 21, quận Bình Thạnh, TPHCM</t>
  </si>
  <si>
    <t>Huỳnh Thái Hùng</t>
  </si>
  <si>
    <t>0903172404</t>
  </si>
  <si>
    <t>0775558256</t>
  </si>
  <si>
    <t>Hồ Thị Trang Hoài</t>
  </si>
  <si>
    <t>066306013653</t>
  </si>
  <si>
    <t>Cục cảnh sát quản lý hành chính về trực tự xã hội</t>
  </si>
  <si>
    <t>0385791216</t>
  </si>
  <si>
    <t>Cho ba Hồ Minh Cường, 0353723992, ở số nhà 152 thôn Quyết Thắng 2 xã Eatyh huyện Eakar tỉnh Đăk Lăk</t>
  </si>
  <si>
    <t>Hồ Minh Cường</t>
  </si>
  <si>
    <t>0353723992</t>
  </si>
  <si>
    <t>Nguyễn Quốc Thủy</t>
  </si>
  <si>
    <t>Nguyễn Thị Thảo Hồng</t>
  </si>
  <si>
    <t>068306009388</t>
  </si>
  <si>
    <t>0942142460</t>
  </si>
  <si>
    <t>Mẹ : Nguyễn Thị Mai Huyền ; Suối Thông B2,Đạ Ròn , Đơn Dương , Lâm Đồng ; Sdt :0912027466</t>
  </si>
  <si>
    <t>Nguyễn Minh Thăng</t>
  </si>
  <si>
    <t>0918895471</t>
  </si>
  <si>
    <t>Nguyễn Thị Mai Huyền</t>
  </si>
  <si>
    <t>0912027466</t>
  </si>
  <si>
    <t>Phạm Hoàng Khải</t>
  </si>
  <si>
    <t>067206004859</t>
  </si>
  <si>
    <t>Đăk Song , Đăk Nông</t>
  </si>
  <si>
    <t>0384439405</t>
  </si>
  <si>
    <t>Cho mẹ ở Thôn 7 xã Nam Bình Huyện Đăk Song tỉnh Đăk Nông</t>
  </si>
  <si>
    <t>Phạm Văn Nhân</t>
  </si>
  <si>
    <t>0393213372</t>
  </si>
  <si>
    <t>Đinh Thị Mùi</t>
  </si>
  <si>
    <t>0367921199</t>
  </si>
  <si>
    <t>Phan Đăng Khoa</t>
  </si>
  <si>
    <t>091206004500</t>
  </si>
  <si>
    <t>0947294946</t>
  </si>
  <si>
    <t>cho ba và mẹ - A10B Lê Quang Định, Vĩnh Quang, Rạch Giá, Kiên Giang</t>
  </si>
  <si>
    <t>Phan Thanh Vũ</t>
  </si>
  <si>
    <t>0918083236</t>
  </si>
  <si>
    <t>Dương Thị Ngọc Thu</t>
  </si>
  <si>
    <t>0913863233</t>
  </si>
  <si>
    <t>Tống Nguyễn Phương Linh</t>
  </si>
  <si>
    <t>036306013069</t>
  </si>
  <si>
    <t>0349718716</t>
  </si>
  <si>
    <t>Cho Tống Văn Đỉnh, ở tổ 7 ấp 3 xã Long An huyện Long Thành tỉnh Đồng Nai</t>
  </si>
  <si>
    <t>Tống Văn Đỉnh</t>
  </si>
  <si>
    <t>0938575662</t>
  </si>
  <si>
    <t>0972469151</t>
  </si>
  <si>
    <t>Nguyễn Việt Phúc Linh</t>
  </si>
  <si>
    <t>054306005662</t>
  </si>
  <si>
    <t>CCSQLVHCVTTXH</t>
  </si>
  <si>
    <t>0837700083</t>
  </si>
  <si>
    <t>PHAN THỊ THANH HÀ - 0935670707 - THÔN PHÚ ÂN, XÃ HÒA AN, HUYỆN PHÚ HÒA, TỈNH PHÚ YÊN</t>
  </si>
  <si>
    <t>0702571700</t>
  </si>
  <si>
    <t>Phan Thị Thanh Hà</t>
  </si>
  <si>
    <t>0935670707</t>
  </si>
  <si>
    <t>Lê Nguyễn Phúc Lộc</t>
  </si>
  <si>
    <t>079306020946</t>
  </si>
  <si>
    <t>0336118566</t>
  </si>
  <si>
    <t>Lê Nguyễn Phúc Lộc, 31,tổ 3,đường Nguyễn Thị Tiếp, ấp Trung Viết, xã Phước Hiệp, Huyện Củ Chi - Tp. Hồ Chí Minh</t>
  </si>
  <si>
    <t>LÊ VĂN KHUÊ</t>
  </si>
  <si>
    <t>0397948841</t>
  </si>
  <si>
    <t>NGUYỄN THỊ LỆ</t>
  </si>
  <si>
    <t>035328742</t>
  </si>
  <si>
    <t>Trịnh Nguyễn Bảo Long</t>
  </si>
  <si>
    <t>042206007204</t>
  </si>
  <si>
    <t>Cục trưởng cục cảnh sát hành chính về trật tự xã hội</t>
  </si>
  <si>
    <t>0962719671</t>
  </si>
  <si>
    <t>Bác Nguyễn Anh Tuấn, 12/48, đường 339, phường Phước Long B, Quận 9, TP Hồ Chí Minh</t>
  </si>
  <si>
    <t>Trịnh Thanh Phương</t>
  </si>
  <si>
    <t>0986421369</t>
  </si>
  <si>
    <t>0919902093</t>
  </si>
  <si>
    <t>Huỳnh Tuệ Mẫn</t>
  </si>
  <si>
    <t>066306001229</t>
  </si>
  <si>
    <t>Xã Cưkty huyện Krông Bông tỉnh Đắk Lắk</t>
  </si>
  <si>
    <t>0834342362</t>
  </si>
  <si>
    <t>Huỳnh Tuệ Mẫn ,Thôn 5 xã Cưkty số nhà 83</t>
  </si>
  <si>
    <t>Huỳnh Viết Huệ</t>
  </si>
  <si>
    <t>0815835113</t>
  </si>
  <si>
    <t>0327999678</t>
  </si>
  <si>
    <t>Lưu Thị Hoa Mỹ</t>
  </si>
  <si>
    <t>026306002960</t>
  </si>
  <si>
    <t>Cục trưởng Cục Cảnh Sát Quản lý hành chính về trật tự xã hội</t>
  </si>
  <si>
    <t>0349146703</t>
  </si>
  <si>
    <t>249A Trần Thị Cờ phường Thới An quận 12 TPHCM</t>
  </si>
  <si>
    <t>Lưu Văn Luyện</t>
  </si>
  <si>
    <t>0964863466</t>
  </si>
  <si>
    <t>0342925512</t>
  </si>
  <si>
    <t>Từ Tú Mỹ</t>
  </si>
  <si>
    <t>079306092909</t>
  </si>
  <si>
    <t>0778677948</t>
  </si>
  <si>
    <t>123/14 Tân Thới Hiệp 21, Phường Tân Thới Hiệp, Quận 12, TP.HCM</t>
  </si>
  <si>
    <t>Từ Sáu Nhỏ</t>
  </si>
  <si>
    <t>Khưu Kim Phụng</t>
  </si>
  <si>
    <t>0931465630</t>
  </si>
  <si>
    <t>Phan Tử Nghi</t>
  </si>
  <si>
    <t>075306003132</t>
  </si>
  <si>
    <t>0915283804</t>
  </si>
  <si>
    <t>R316, đường D8, phường Thống Nhất, Biên Hoà, Đồng Nai; cho ba mẹ</t>
  </si>
  <si>
    <t>Phan Văn Tuấn</t>
  </si>
  <si>
    <t>0916010181</t>
  </si>
  <si>
    <t>0916610461</t>
  </si>
  <si>
    <t>Nguyễn Ngọc Thảo Nguyên</t>
  </si>
  <si>
    <t>060306001595</t>
  </si>
  <si>
    <t>CỤC TRƯỞNG CỤC CẢNH SÁT HÀNH CHÍNH VỀ TRẬT TỰ XÃ HỘI</t>
  </si>
  <si>
    <t>0852465016</t>
  </si>
  <si>
    <t>Cho ba mẹ,
Địa chỉ : Đối diện 137 Trương Văn Ly , Phường Đức Long, thành phố Phan Thiết, tỉnh Bình Thuận</t>
  </si>
  <si>
    <t>Nguyễn Tiến Huy</t>
  </si>
  <si>
    <t>0918783660</t>
  </si>
  <si>
    <t>Nguyễn Thị Ngọc Phương</t>
  </si>
  <si>
    <t>0793742213</t>
  </si>
  <si>
    <t>049306003330</t>
  </si>
  <si>
    <t>0399160820</t>
  </si>
  <si>
    <t>cho mẹ và ba, tổ 6 ,thôn An Phú, xã Bình Sơn, Huyện Hiệp Đức - Quảng Nam</t>
  </si>
  <si>
    <t>Nguyễn Tấn Hải</t>
  </si>
  <si>
    <t>0373398446</t>
  </si>
  <si>
    <t>Đinh Thị Tám</t>
  </si>
  <si>
    <t>0378857423</t>
  </si>
  <si>
    <t>Nguyễn Ngọc Phúc</t>
  </si>
  <si>
    <t>070206006784</t>
  </si>
  <si>
    <t>0343064708</t>
  </si>
  <si>
    <t>Thôn Bình Tiến 1,xã Phước Minh,huyện Bù Gia Mập,tỉnh Bình Phước</t>
  </si>
  <si>
    <t>0978307120</t>
  </si>
  <si>
    <t>Đinh Thị Thủy</t>
  </si>
  <si>
    <t>0327711525</t>
  </si>
  <si>
    <t xml:space="preserve">Quyết định tam ngừng học - Ngày 14/02/2025; Quyết định quay trở lại trường - Ngày 22/08/2025; </t>
  </si>
  <si>
    <t>Nguyễn Quang Phúc</t>
  </si>
  <si>
    <t>026206000256</t>
  </si>
  <si>
    <t>0869655371</t>
  </si>
  <si>
    <t>Nguyễn Ngọc Thực, 205/35/17 ấp 5 xã Đông Thạnh huyện Hóc Môn</t>
  </si>
  <si>
    <t>Nguyễn Ngọc Thực</t>
  </si>
  <si>
    <t>0918738115</t>
  </si>
  <si>
    <t>0969907486</t>
  </si>
  <si>
    <t>Hoàng Thị Minh Phương</t>
  </si>
  <si>
    <t>070306001261</t>
  </si>
  <si>
    <t>0817859562</t>
  </si>
  <si>
    <t>Lâm Thị My thôn 7, xã Đăk Ơ, huyện Bù Gia Mập, tỉnh Bình Phước</t>
  </si>
  <si>
    <t>0344786276</t>
  </si>
  <si>
    <t>Lâm Thị My</t>
  </si>
  <si>
    <t>0979610603</t>
  </si>
  <si>
    <t>Trịnh Đức Quang</t>
  </si>
  <si>
    <t>075206016636</t>
  </si>
  <si>
    <t>CỤC TRƯỞNG CỤC CẢNH SÁT QUẢN LÝ TRẬT XÃ HỘI</t>
  </si>
  <si>
    <t>0343518321</t>
  </si>
  <si>
    <t>Bố, mẹ, sdt 0866394723, ấp 2 , xã Đắk lua, huyện Tân phú, tỉnh đồng nai</t>
  </si>
  <si>
    <t>TRỊNH ĐỨC DOANH</t>
  </si>
  <si>
    <t>0363755471</t>
  </si>
  <si>
    <t>TRẦN THỊ MAI</t>
  </si>
  <si>
    <t>0866394723</t>
  </si>
  <si>
    <t>Nguyễn Anh Tài</t>
  </si>
  <si>
    <t>064206014880</t>
  </si>
  <si>
    <t>0941452466</t>
  </si>
  <si>
    <t>Thôn Tiên Sơn 2, Xã Tân Sơn, Pleiku, Gia Lai</t>
  </si>
  <si>
    <t>Nguyễn Tấn Tạo</t>
  </si>
  <si>
    <t>0947549457</t>
  </si>
  <si>
    <t>Nguyễn Thị Bích Hằng</t>
  </si>
  <si>
    <t>0979930265</t>
  </si>
  <si>
    <t>Hoàng Nguyễn Trọng Thắng</t>
  </si>
  <si>
    <t>048206006752</t>
  </si>
  <si>
    <t>0788625291</t>
  </si>
  <si>
    <t>Cho bố ( Hoàng Văn Dương), Số 9, đường Xuân Thiều 10, tổ 12, phường Hòa Hiệp Nam, quận Liên chiểu, thành phố Đà Nẵng</t>
  </si>
  <si>
    <t>Hoàng Văn Dương</t>
  </si>
  <si>
    <t>0967241975</t>
  </si>
  <si>
    <t>0762728511</t>
  </si>
  <si>
    <t>Huỳnh Thị Thể</t>
  </si>
  <si>
    <t>052306015038</t>
  </si>
  <si>
    <t>0393104031</t>
  </si>
  <si>
    <t>Huỳnh Thị Thể, An Quang Đông, Cát Khánh Phù, Cát, Bình Định</t>
  </si>
  <si>
    <t>03697979657</t>
  </si>
  <si>
    <t>Phùng Thị Kim Loan</t>
  </si>
  <si>
    <t>0329190720</t>
  </si>
  <si>
    <t>Nguyễn Mai Anh Thư</t>
  </si>
  <si>
    <t>079306003940</t>
  </si>
  <si>
    <t>0357545843</t>
  </si>
  <si>
    <t>79 đường 19 khu phố 5 phường bình chiểu tp thủ đức tp hồ chí minh</t>
  </si>
  <si>
    <t>0909235347</t>
  </si>
  <si>
    <t>0344919743</t>
  </si>
  <si>
    <t>La Ngọc Trân</t>
  </si>
  <si>
    <t>052306007384</t>
  </si>
  <si>
    <t>CỤC TRƯỞNG CỤC CẢNH SÁT QUẢN LÚ HÀNH CHÍNH VỀ TRẬT TỰ AN TOÀN XÃ HỘI</t>
  </si>
  <si>
    <t>0343416518</t>
  </si>
  <si>
    <t>La Ngọc Trân, An Quang Đông - Cát Khánh - Phù Cát - Bình Định</t>
  </si>
  <si>
    <t>La Thiết</t>
  </si>
  <si>
    <t>0389496026</t>
  </si>
  <si>
    <t>Phạm Thị Nhơn</t>
  </si>
  <si>
    <t>0359004697</t>
  </si>
  <si>
    <t>Bùi Phạm Huyền Trân</t>
  </si>
  <si>
    <t>068306001541</t>
  </si>
  <si>
    <t>0859422324</t>
  </si>
  <si>
    <t>Phạm Thị Hạnh 0837989639 15/11 La sơn phu tử Phường 2 tỉnh Lâm Đồng</t>
  </si>
  <si>
    <t>Bùi Phước Đức</t>
  </si>
  <si>
    <t>0377620635</t>
  </si>
  <si>
    <t>0837989639</t>
  </si>
  <si>
    <t>Nguyễn Ngọc Mai Trinh</t>
  </si>
  <si>
    <t>087306001167</t>
  </si>
  <si>
    <t>0374535369</t>
  </si>
  <si>
    <t>Nguyễn Ngọc Mai Trinh 54 Lưu Văn Lang khóm 2 phường 2 TP Sa Đéc Đồng Tháp</t>
  </si>
  <si>
    <t>Nguyễn Thị Phương Uyên</t>
  </si>
  <si>
    <t>089306008908</t>
  </si>
  <si>
    <t>0349004383</t>
  </si>
  <si>
    <t>Ấp Trung, xã Mỹ Hiệp, huyện Chợ Mới - An Giang</t>
  </si>
  <si>
    <t>0988405552</t>
  </si>
  <si>
    <t>Đặng Thị Mộng Tuyền</t>
  </si>
  <si>
    <t>0357781098</t>
  </si>
  <si>
    <t>Hà Đào Phương Uyên</t>
  </si>
  <si>
    <t>079306005686</t>
  </si>
  <si>
    <t>0796892163</t>
  </si>
  <si>
    <t>Mẹ, 153/17 Nguyễn Thượng Hiền phường 6 quận Bình Thạnh thành phố Hồ Chí Minh</t>
  </si>
  <si>
    <t>Hà Huy Cường</t>
  </si>
  <si>
    <t>0909434163</t>
  </si>
  <si>
    <t>Đào Thị Thu Hà</t>
  </si>
  <si>
    <t>0792579371</t>
  </si>
  <si>
    <t>Nguyễn Thục Uyên</t>
  </si>
  <si>
    <t>030306015392</t>
  </si>
  <si>
    <t>0386209156</t>
  </si>
  <si>
    <t>Mẹ: Nguyễn Thị Thu ,34 Phan Chu Trinh, khu phố 1, phường Hiệp Phú, TP. Thủ Đức, SĐT: 0989485476</t>
  </si>
  <si>
    <t>Nguyễn Khắc Tuấn</t>
  </si>
  <si>
    <t>0989485476</t>
  </si>
  <si>
    <t>Thái Tường Vi</t>
  </si>
  <si>
    <t>077306001685</t>
  </si>
  <si>
    <t>0865510708</t>
  </si>
  <si>
    <t>Thái Trường Sơn,Thôn 1 tổ 8 xã long sơn thành phố Vũng Tàu</t>
  </si>
  <si>
    <t>Thái Trường Sơn</t>
  </si>
  <si>
    <t>0984922621</t>
  </si>
  <si>
    <t>Kim Hồng Ánh</t>
  </si>
  <si>
    <t>0966328337</t>
  </si>
  <si>
    <t>Nguyễn Long Vũ</t>
  </si>
  <si>
    <t>070206013055</t>
  </si>
  <si>
    <t>0777835840</t>
  </si>
  <si>
    <t>Thôn Tân Bình, xã Đắk Ru, huyện Đắk R’Lấp,tỉnh Đắk Nông</t>
  </si>
  <si>
    <t>Nguyễn Văn Âu</t>
  </si>
  <si>
    <t>0773405533</t>
  </si>
  <si>
    <t>Long Thị Hiền</t>
  </si>
  <si>
    <t>Võ Thị Tường Vy</t>
  </si>
  <si>
    <t>060306005295</t>
  </si>
  <si>
    <t>0373162570</t>
  </si>
  <si>
    <t>Bố: Võ Văn Lượm  69/4 Khu Phố Phú Thịnh Thị Trấn Phú Long Huyện Hàm Thuận Bắc Tỉnh Bình Thuận</t>
  </si>
  <si>
    <t>Võ Văn Lượm</t>
  </si>
  <si>
    <t>0375353169</t>
  </si>
  <si>
    <t>Trần Thị Giỏi</t>
  </si>
  <si>
    <t>0984102172</t>
  </si>
  <si>
    <t>Trần Thị Thanh Xuân</t>
  </si>
  <si>
    <t>038305004161</t>
  </si>
  <si>
    <t>Công an huyện Nga Sơn</t>
  </si>
  <si>
    <t>0941573545</t>
  </si>
  <si>
    <t>Ông Trần Quốc Phương, xóm 8, Nga Liên, Nga Sơn, Thanh Hóa</t>
  </si>
  <si>
    <t>Trần Quốc Phương</t>
  </si>
  <si>
    <t>0974047665</t>
  </si>
  <si>
    <t>Trần Thị Lựu</t>
  </si>
  <si>
    <t>0363695486</t>
  </si>
  <si>
    <t>Đồng Như Ý</t>
  </si>
  <si>
    <t>052306015156</t>
  </si>
  <si>
    <t>0334000126</t>
  </si>
  <si>
    <t>Đồng Quốc Tuấn ở Trung Lý, Nhơn Phong, Thị xã An Nhơn - Bình Định</t>
  </si>
  <si>
    <t>Đồng Quốc Tuấn</t>
  </si>
  <si>
    <t>0976304355</t>
  </si>
  <si>
    <t>Hồ Thị Tuyết Ngân</t>
  </si>
  <si>
    <t>0382436669</t>
  </si>
  <si>
    <t>Nguyễn Lan Anh</t>
  </si>
  <si>
    <t>079306025482</t>
  </si>
  <si>
    <t>CỤC TRƯỞNG CỤC CẢNH SÁT QUẢN Ý HÀNH CHÍNH VỀ TRẬT TỰ XÃ HỘI</t>
  </si>
  <si>
    <t>0968022602</t>
  </si>
  <si>
    <t>79/1/8 Tân Hòa Đông, phường 14, quận 6, thành phố Hồ Chí Minh</t>
  </si>
  <si>
    <t>0902904737</t>
  </si>
  <si>
    <t>0702869767</t>
  </si>
  <si>
    <t>S27-66N</t>
  </si>
  <si>
    <t>Đinh Thị Thu Hà</t>
  </si>
  <si>
    <t>051306000257</t>
  </si>
  <si>
    <t>0374195465</t>
  </si>
  <si>
    <t>57/10/8B Điện Biên Phủ, Phường 15, Quận Bình Thạnh - Tp. Hồ Chí Minh</t>
  </si>
  <si>
    <t>Đinh Hoàng Phi Hải</t>
  </si>
  <si>
    <t>0908284078</t>
  </si>
  <si>
    <t>Trịnh Thị Viển</t>
  </si>
  <si>
    <t>0375342456</t>
  </si>
  <si>
    <t>060206002610</t>
  </si>
  <si>
    <t>0338217149</t>
  </si>
  <si>
    <t>Thôn bình an , xã hàm chính , huyện hàm thuận bắc , tỉnh bình thuận</t>
  </si>
  <si>
    <t>Nguyễn Ngọc Khánh</t>
  </si>
  <si>
    <t>079206035365</t>
  </si>
  <si>
    <t>0942810050</t>
  </si>
  <si>
    <t>Nguyễn Ngọc Linh 
0919607780
59a Đường Phạm Thị Thàng, Ấp Mũi Côn Đại, Xã Phước Hiệp, Huyện Củ Chi, TpHCM</t>
  </si>
  <si>
    <t>0919607780</t>
  </si>
  <si>
    <t>Lê Thị Thùy Linh</t>
  </si>
  <si>
    <t>0978810317</t>
  </si>
  <si>
    <t>Cao Hữu Luân</t>
  </si>
  <si>
    <t>079206009695</t>
  </si>
  <si>
    <t>0703040816</t>
  </si>
  <si>
    <t>355/4 tổ 4 khu phố 3a phường TL Quận 12</t>
  </si>
  <si>
    <t>Lê Thị Thu Thủy</t>
  </si>
  <si>
    <t>0357899956</t>
  </si>
  <si>
    <t>Hà Hữu Lượng</t>
  </si>
  <si>
    <t>079206020600</t>
  </si>
  <si>
    <t>0776529750</t>
  </si>
  <si>
    <t>Hà Hữu Lượng, số 8 Trần Văn Cẩn phường Tân Thới Hòa quận Tân Phú</t>
  </si>
  <si>
    <t>Hà Hữu Vinh</t>
  </si>
  <si>
    <t>0908111564</t>
  </si>
  <si>
    <t>Huỳnh Thị Điệp</t>
  </si>
  <si>
    <t>0906685507</t>
  </si>
  <si>
    <t>Đặng Thảo My</t>
  </si>
  <si>
    <t>072306001507</t>
  </si>
  <si>
    <t>0778617331</t>
  </si>
  <si>
    <t>Đặng Huy Cường, số 73, Đường Nguyễn Văn Rốp, Khu phố Lộc Du,  Trảng Bàng,  Tây Ninh</t>
  </si>
  <si>
    <t>Đặng Huy Cường</t>
  </si>
  <si>
    <t>0909855400</t>
  </si>
  <si>
    <t>Ngô Thị Phương Thảo</t>
  </si>
  <si>
    <t>0934146724</t>
  </si>
  <si>
    <t>Phạm Uyên Phương</t>
  </si>
  <si>
    <t>066306013314</t>
  </si>
  <si>
    <t>0905197527</t>
  </si>
  <si>
    <t>125 Trần Qúy Cáp,Phường Tự An, Thành Phố Buôn Ma Thuột Tỉnh ĐakLak</t>
  </si>
  <si>
    <t>Phạm Quốc Bảo Phong</t>
  </si>
  <si>
    <t>0905351599</t>
  </si>
  <si>
    <t>0905008097</t>
  </si>
  <si>
    <t>Nguyễn Ngọc Bích Phương</t>
  </si>
  <si>
    <t>072306000023</t>
  </si>
  <si>
    <t>0917706016</t>
  </si>
  <si>
    <t>Nguyễn Ngọc Bích Phương, 0917706016, Số nhà 8, tổ 9, đường tỉnh 781, ấp B2, xã Phước Minh, huyện Dương Minh Châu, tỉnh Tây Ninh</t>
  </si>
  <si>
    <t>Hồ Minh Quân</t>
  </si>
  <si>
    <t>079206038666</t>
  </si>
  <si>
    <t>0778904463</t>
  </si>
  <si>
    <t>76/47/1 Phan Tây Hồ, P7, Q.Phú Nhuận</t>
  </si>
  <si>
    <t>Hồ Thanh Hiếu</t>
  </si>
  <si>
    <t>Nguyễn Thị Thảo Trang</t>
  </si>
  <si>
    <t>0773790192</t>
  </si>
  <si>
    <t>Nguyễn Thành Thái</t>
  </si>
  <si>
    <t>082205011139</t>
  </si>
  <si>
    <t>Cục Cảnh Sát Quản Lý Hành Chánh Và Trật Tự Xã Hội</t>
  </si>
  <si>
    <t>0383723043</t>
  </si>
  <si>
    <t>Nguyễn Hữu Thành ; số 65/1 khu phu phố 1 phường 4 thị xã gò Công tỉnh tiền Giang</t>
  </si>
  <si>
    <t>0706701694</t>
  </si>
  <si>
    <t>Trần Thị Châu</t>
  </si>
  <si>
    <t>0772829824</t>
  </si>
  <si>
    <t>Lê Đức Thắng</t>
  </si>
  <si>
    <t>054204010953</t>
  </si>
  <si>
    <t>0762556939</t>
  </si>
  <si>
    <t>22A/6 đường thống nhất khu phố tân hoà phường đông hoà thành phố dĩ an tỉnh bình dương</t>
  </si>
  <si>
    <t>Lê Thế Danh</t>
  </si>
  <si>
    <t>0973649359</t>
  </si>
  <si>
    <t>Phạm thị hoàng gái</t>
  </si>
  <si>
    <t>0374570329</t>
  </si>
  <si>
    <t>Lê Minh Thư</t>
  </si>
  <si>
    <t>051306004167</t>
  </si>
  <si>
    <t>0373780306</t>
  </si>
  <si>
    <t>Lê Minh Thư, 50/22/3 đường TL 29 , Phường Thạnh Lộc, quận 12, TP Hồ Chí Minh</t>
  </si>
  <si>
    <t>Lê Tặng</t>
  </si>
  <si>
    <t>0388040168</t>
  </si>
  <si>
    <t>0369872708</t>
  </si>
  <si>
    <t>Trần Công Trọng</t>
  </si>
  <si>
    <t>060206007259</t>
  </si>
  <si>
    <t>0819436806</t>
  </si>
  <si>
    <t>429 Đường Nguyễn Tất Thành, xuân hội, chợ lầu, Bắc Bình-Bình Thuận (Ba Hoặc Mẹ)</t>
  </si>
  <si>
    <t>Trần Công Tín</t>
  </si>
  <si>
    <t>0903071618</t>
  </si>
  <si>
    <t>Nguyễn Thị Ngọc Phi</t>
  </si>
  <si>
    <t>0945441494</t>
  </si>
  <si>
    <t>Phạm Thị Hồng An</t>
  </si>
  <si>
    <t>068306009234</t>
  </si>
  <si>
    <t>0915238676</t>
  </si>
  <si>
    <t>1586, xóm 1 thôn 4, xã Đại Lào, TP Bảo Lộc, tỉnh Lâm Đồng</t>
  </si>
  <si>
    <t>Phạm Hữu Lễ</t>
  </si>
  <si>
    <t>0355415125</t>
  </si>
  <si>
    <t>Đặng Thị Hồng Loan</t>
  </si>
  <si>
    <t>0367913740</t>
  </si>
  <si>
    <t>S27-66NNA</t>
  </si>
  <si>
    <t>Đoàn Ngọc Thảo An</t>
  </si>
  <si>
    <t>051306004536</t>
  </si>
  <si>
    <t>0393291106</t>
  </si>
  <si>
    <t>Đoàn Thanh Tuấn - Long Bình, Hành Tín Tây, Nghĩa Hành, Quảng Ngãi</t>
  </si>
  <si>
    <t>Đoàn Thanh Tuấn</t>
  </si>
  <si>
    <t>0974070183</t>
  </si>
  <si>
    <t>Đỗ Thị Ngọc Phương</t>
  </si>
  <si>
    <t>098 3493039</t>
  </si>
  <si>
    <t>Thạch Duyên Anh</t>
  </si>
  <si>
    <t>079306000375</t>
  </si>
  <si>
    <t>0962068409</t>
  </si>
  <si>
    <t>13 đường 16 Khu phố 6 Phường Linh Đông Thành phố Thủ Đức, Thành phố Hồ Chí Minh</t>
  </si>
  <si>
    <t>Thạch Tấn Phát</t>
  </si>
  <si>
    <t>0974251922</t>
  </si>
  <si>
    <t>Thạch Long Duyên</t>
  </si>
  <si>
    <t>0985064439</t>
  </si>
  <si>
    <t>Phan Nguyễn Nhật Anh</t>
  </si>
  <si>
    <t>068306002018</t>
  </si>
  <si>
    <t>0901321770</t>
  </si>
  <si>
    <t>Cho Phan Nguyễn Nhật Anh, ở 145/01/04 - tổ 5 - khu phố 2 - phường Phước Long B, Thành phố Thủ Đức - Tp. Hồ Chí Minh</t>
  </si>
  <si>
    <t>Phan Văn Huynh</t>
  </si>
  <si>
    <t>0968347972</t>
  </si>
  <si>
    <t>0376631823</t>
  </si>
  <si>
    <t>Trần Mai Tú Anh</t>
  </si>
  <si>
    <t>089306006838</t>
  </si>
  <si>
    <t>0931284663</t>
  </si>
  <si>
    <t>Cho Mai Thanh Hằng, 295/2B đường Hùng Vương phường Mỹ Long thành phố Long Xuyên tỉnh An Giang</t>
  </si>
  <si>
    <t>Lis Anh Vũ</t>
  </si>
  <si>
    <t>0907744997</t>
  </si>
  <si>
    <t>Mai Thanh Hằng</t>
  </si>
  <si>
    <t>0927450556</t>
  </si>
  <si>
    <t>075205005330</t>
  </si>
  <si>
    <t>CỤC TRƯỞNG CỤC CÁNH SÁT QUẢN LÝ HÀNH CHÍNH VỀ TRẬT TỰ XÃ HỘI</t>
  </si>
  <si>
    <t>0961447802</t>
  </si>
  <si>
    <t>Mẹ (62/2, Tổ 78, KP5, P.Tân Mai, Thành phố Biên Hoà, Đồng Nai</t>
  </si>
  <si>
    <t>Trần Văn Bắc</t>
  </si>
  <si>
    <t>Trần Thị Kim Anh</t>
  </si>
  <si>
    <t>0349430203</t>
  </si>
  <si>
    <t>Nguyễn Minh Đạt</t>
  </si>
  <si>
    <t>060206000003</t>
  </si>
  <si>
    <t>0909105509</t>
  </si>
  <si>
    <t>chị Chung, 162/37/2n Nguyễn Duy Cung, phường 12, Gò Vấp, thành phố Hò Chí Minh</t>
  </si>
  <si>
    <t>Trần Thị Nam Chung</t>
  </si>
  <si>
    <t>0918282955</t>
  </si>
  <si>
    <t>Trần Thị Diệu</t>
  </si>
  <si>
    <t>066306012000</t>
  </si>
  <si>
    <t>0842479398</t>
  </si>
  <si>
    <t>Trần Thị Diệu. Tại 80/9A, Lã Xuân Oai, chợ Tăng Nhơn Phú A, quận 9, thành phố Thủ Đức</t>
  </si>
  <si>
    <t>0911321461</t>
  </si>
  <si>
    <t>Bùi Thị Tươi</t>
  </si>
  <si>
    <t>0948058247</t>
  </si>
  <si>
    <t>075306019311</t>
  </si>
  <si>
    <t>0943113401</t>
  </si>
  <si>
    <t>Bố.
Ở: 1112/31, tổ23, KP3, Phường Trảng Dài, Biên Hoà- Đồng Nai.</t>
  </si>
  <si>
    <t>0918099375</t>
  </si>
  <si>
    <t>Lê Thị Cương</t>
  </si>
  <si>
    <t>0823394116</t>
  </si>
  <si>
    <t>Lưu Thùy Duyên</t>
  </si>
  <si>
    <t>086306008735</t>
  </si>
  <si>
    <t>0363036797</t>
  </si>
  <si>
    <t>34 Yên Đỗ, Phường 1, Quận Bình Thạnh</t>
  </si>
  <si>
    <t>Lưu Hùng Dân</t>
  </si>
  <si>
    <t>0357248969</t>
  </si>
  <si>
    <t>0979291210</t>
  </si>
  <si>
    <t>052306004035</t>
  </si>
  <si>
    <t>0383853883</t>
  </si>
  <si>
    <t>1384/12A khu phố Đông Thành, phường Tân Đông Hiệp, thành phố Dĩ An, tỉnh Bình Dương</t>
  </si>
  <si>
    <t>Nguyễn Văn Tuyền</t>
  </si>
  <si>
    <t>0938133401</t>
  </si>
  <si>
    <t>Phan Thị Dưởng</t>
  </si>
  <si>
    <t>0902493422</t>
  </si>
  <si>
    <t xml:space="preserve">Quyết định quay trở lại trường - Ngày 17/01/2025; Quyết định tam ngừng học - Ngày 22/11/2024; </t>
  </si>
  <si>
    <t>066305010726</t>
  </si>
  <si>
    <t>0888667407</t>
  </si>
  <si>
    <t>45 thép mới phường 12 tân bình thành phố hồ chí minh</t>
  </si>
  <si>
    <t>Đinh thế sang</t>
  </si>
  <si>
    <t>0387192069</t>
  </si>
  <si>
    <t>0813226505</t>
  </si>
  <si>
    <t>Nguyễn Lê Huy Hoàng</t>
  </si>
  <si>
    <t>079206046039</t>
  </si>
  <si>
    <t>0764231430</t>
  </si>
  <si>
    <t>Số 55 Đường 626 Ấp Mũi Côn Đại Xã Phước Hiệp Huyện Củ Chi</t>
  </si>
  <si>
    <t>0835316131</t>
  </si>
  <si>
    <t>Lê Minh Phúc</t>
  </si>
  <si>
    <t>0792174522</t>
  </si>
  <si>
    <t>Võ Thanh Huy</t>
  </si>
  <si>
    <t>079206024272</t>
  </si>
  <si>
    <t>0945900206</t>
  </si>
  <si>
    <t>(Bố) Võ Vũ Vương, Khu phố 1, Phường 03, Quận Bình Thạnh, Thành phố Hồ Chí Minh</t>
  </si>
  <si>
    <t>Võ Vũ Vương</t>
  </si>
  <si>
    <t>0917883581</t>
  </si>
  <si>
    <t>Nguyễn Thị Lĩnh</t>
  </si>
  <si>
    <t>0927601956</t>
  </si>
  <si>
    <t>Huỳnh Nguyễn Gia Huyên</t>
  </si>
  <si>
    <t>077306008720</t>
  </si>
  <si>
    <t>0911615002</t>
  </si>
  <si>
    <t>Khu phố Phước Tiến Thị trấn Phước Bửu, Huyện Xuyên Mộc - Bà Rịa-Vũng Tàu</t>
  </si>
  <si>
    <t>Huỳnh Tấn Hồng Vũ</t>
  </si>
  <si>
    <t>0942730164</t>
  </si>
  <si>
    <t>Nguyễn Thị Từ Hiếu</t>
  </si>
  <si>
    <t>0912044525</t>
  </si>
  <si>
    <t>Lê Thị Ngọc Huyền</t>
  </si>
  <si>
    <t>066306002101</t>
  </si>
  <si>
    <t>0898374504</t>
  </si>
  <si>
    <t>Đội 6 - Buôn Dur 1 - Xã Dur Kmăl - Huyện Krông Ana - Đắk Lắk</t>
  </si>
  <si>
    <t>Lê Minh Khang</t>
  </si>
  <si>
    <t>0977637244</t>
  </si>
  <si>
    <t>Trần Thị Thoan</t>
  </si>
  <si>
    <t>0977637044</t>
  </si>
  <si>
    <t>Nguyễn Phạm Kha</t>
  </si>
  <si>
    <t>051206000039</t>
  </si>
  <si>
    <t>cục trưởng cục sảnh sát quản lý hành chính về trật tự xã hội</t>
  </si>
  <si>
    <t>0938171944</t>
  </si>
  <si>
    <t>Căn hộ 01, Tầng 4, Tòa A1 C/C Tara Residence số1 - 1A Đ.Tạ Quang Bửu, Phường 6 , Quận 8 - Tp. Hồ Chí Minh</t>
  </si>
  <si>
    <t>Nguyễn Tấn Bảy</t>
  </si>
  <si>
    <t>0903776355</t>
  </si>
  <si>
    <t>Phạm Thị Hoàng Uyên</t>
  </si>
  <si>
    <t>0908995646</t>
  </si>
  <si>
    <t>079206025558</t>
  </si>
  <si>
    <t>Cục Bộ cảnh sát quản lý hành chính về trật tự xã hội</t>
  </si>
  <si>
    <t>0913690048</t>
  </si>
  <si>
    <t>430/45 Cách Mạng Tháng Tám, Phường 11, quận 03</t>
  </si>
  <si>
    <t>Nguyễn Văn Trí Dũng</t>
  </si>
  <si>
    <t>Lê Thị Thu Thủy</t>
  </si>
  <si>
    <t>0775740048</t>
  </si>
  <si>
    <t>Phan Hoàng Yến Linh</t>
  </si>
  <si>
    <t>066305008149</t>
  </si>
  <si>
    <t>0366851214</t>
  </si>
  <si>
    <t>Thôn 2, Xã Ea M'đoal - Huyện M'Đrắk - Đắk Lắk</t>
  </si>
  <si>
    <t>Phan Trương Phi</t>
  </si>
  <si>
    <t>0988691580</t>
  </si>
  <si>
    <t>Hoàng Thị Tuyết</t>
  </si>
  <si>
    <t>0981258976</t>
  </si>
  <si>
    <t>Trương Lê Kim Ngân</t>
  </si>
  <si>
    <t>060306011221</t>
  </si>
  <si>
    <t>Phan Thiết Bình Thuận</t>
  </si>
  <si>
    <t>0394747614</t>
  </si>
  <si>
    <t>11 lê văn thiêm
phường phú thuỷ</t>
  </si>
  <si>
    <t>Trương Vũ Quang</t>
  </si>
  <si>
    <t>090 1268777</t>
  </si>
  <si>
    <t>Lê Thị Hương Liên</t>
  </si>
  <si>
    <t>0918022948</t>
  </si>
  <si>
    <t>052306004516</t>
  </si>
  <si>
    <t>0376309231</t>
  </si>
  <si>
    <t>Mẹ: Mai Thị Kim Hồng (50 Trần Bình Trọng, Tổ 17, Khu vực 4, Phường Hải Cảng, Thành phố Quy Nhơn, Bình Định)</t>
  </si>
  <si>
    <t>0377883943</t>
  </si>
  <si>
    <t>Mai Thị Kim Hồng</t>
  </si>
  <si>
    <t>0375494491</t>
  </si>
  <si>
    <t>Châu Huỳnh Kim Ngân</t>
  </si>
  <si>
    <t>083305002244</t>
  </si>
  <si>
    <t>0386850406</t>
  </si>
  <si>
    <t>17/4 Lý Thường Kiệt, Phường 4, Gò Vấp, TPHCM</t>
  </si>
  <si>
    <t>Huỳnh Đông Hải</t>
  </si>
  <si>
    <t>0913744814</t>
  </si>
  <si>
    <t>Châu Thị Thuý Hằng</t>
  </si>
  <si>
    <t>Phạm Thảo Nguyên</t>
  </si>
  <si>
    <t>079306002357</t>
  </si>
  <si>
    <t>0909226909</t>
  </si>
  <si>
    <t>MẸ: Phạm Thị Phương Thảo, 79/18 Tô Hiến Thành, P.13, Q.10, TP.HCM</t>
  </si>
  <si>
    <t>Phạm Thị Phương Thảo</t>
  </si>
  <si>
    <t>0938233351</t>
  </si>
  <si>
    <t>Nguyễn Phương Nguyên</t>
  </si>
  <si>
    <t>038306013996</t>
  </si>
  <si>
    <t>0374776691</t>
  </si>
  <si>
    <t>tổ 36A, Kha vạn cân, phường Hiệp Bình Chánh, Thủ Đức</t>
  </si>
  <si>
    <t>Nguyễn Tất Cường</t>
  </si>
  <si>
    <t>0364188736</t>
  </si>
  <si>
    <t>0974561651</t>
  </si>
  <si>
    <t>Lê Huỳnh Như</t>
  </si>
  <si>
    <t>086306004568</t>
  </si>
  <si>
    <t>0373780208</t>
  </si>
  <si>
    <t>Mẹ(Trần Thị Nhiên), ấp Thanh An xã Hậu Thạnh Tây, Tân Thạnh- Long An</t>
  </si>
  <si>
    <t>Lê Văn Thiệt</t>
  </si>
  <si>
    <t>0902024449</t>
  </si>
  <si>
    <t>Trần Thị Nhiên</t>
  </si>
  <si>
    <t>0394149116</t>
  </si>
  <si>
    <t>Lưu Thị Nhung</t>
  </si>
  <si>
    <t>040306023482</t>
  </si>
  <si>
    <t>0394883193</t>
  </si>
  <si>
    <t>Hoàng Thị Tuyết- Bàu Cạn/Chưprong/Gia Lai</t>
  </si>
  <si>
    <t>Lưu Xuân Đông</t>
  </si>
  <si>
    <t>0354965955</t>
  </si>
  <si>
    <t>0365715753</t>
  </si>
  <si>
    <t>Phan Hoàng Oanh</t>
  </si>
  <si>
    <t>083306006558</t>
  </si>
  <si>
    <t>0355223157</t>
  </si>
  <si>
    <t>Mẹ: ấp Thanh Tây, xã Tân Thanh Tây, huyện Mỏ Cày Bắc, Bến Tre (đường lên đình Tân Thanh Tây)</t>
  </si>
  <si>
    <t>Dương Kim Ngọc</t>
  </si>
  <si>
    <t>0779 822 950</t>
  </si>
  <si>
    <t>Nguyễn Thị An Tâm</t>
  </si>
  <si>
    <t>054306004158</t>
  </si>
  <si>
    <t>0338690326</t>
  </si>
  <si>
    <t>Cho Nguyễn Thị An Tâm ở xuân bình sông cầu phú yên</t>
  </si>
  <si>
    <t>Nguyễn Văn Tám</t>
  </si>
  <si>
    <t>0386655686</t>
  </si>
  <si>
    <t>Nguyễn Thị Thanh Trinh</t>
  </si>
  <si>
    <t>0334733122</t>
  </si>
  <si>
    <t>Nguyễn Phúc Thiên Tạo</t>
  </si>
  <si>
    <t>079206017330</t>
  </si>
  <si>
    <t>Công an quận 4 thành phố Hồ Chí Minh</t>
  </si>
  <si>
    <t>0763712546</t>
  </si>
  <si>
    <t>Cho mẹ, 23/25G đường số 1, phường bình thuận Quận 7 Thành phố Hồ Chí Minh</t>
  </si>
  <si>
    <t>Trần Thị Tuyết Oanh</t>
  </si>
  <si>
    <t>0708508370</t>
  </si>
  <si>
    <t>Phạm Trương Phúc Thọ</t>
  </si>
  <si>
    <t>086206004536</t>
  </si>
  <si>
    <t>0792890264</t>
  </si>
  <si>
    <t>Cho Gia Đình , 13/28 đường 35 phường hiệp bình chánh tp thủ đức tphcm</t>
  </si>
  <si>
    <t>Trương Minh Vạng</t>
  </si>
  <si>
    <t>0944650836</t>
  </si>
  <si>
    <t>Phạm Thị Ngọc Trang</t>
  </si>
  <si>
    <t>0937217559</t>
  </si>
  <si>
    <t>Diệp Thị Ngọc Tiền</t>
  </si>
  <si>
    <t>087305012919</t>
  </si>
  <si>
    <t>0859140459</t>
  </si>
  <si>
    <t>Phạm Thị Phải, 96/19a, khu phố An Hòa, Tổ 17,  phường Hóa An, thành phố Biên Hòa, tỉnh Đồng Nai</t>
  </si>
  <si>
    <t>Diệp Văn Kiệt</t>
  </si>
  <si>
    <t>0347044838</t>
  </si>
  <si>
    <t>Phạm Thị Phải</t>
  </si>
  <si>
    <t>0832621399</t>
  </si>
  <si>
    <t>Hồ Đăng Mỹ Trân</t>
  </si>
  <si>
    <t>079306004135</t>
  </si>
  <si>
    <t>0908143585</t>
  </si>
  <si>
    <t>2C/21/6/18 Bình Quới Phường 27 Quận Bình Thạnh Thành phố Hồ Chí Minh</t>
  </si>
  <si>
    <t>Hồ Đăng Hoà</t>
  </si>
  <si>
    <t>0931851156</t>
  </si>
  <si>
    <t>Lý Thị Thanh Mai</t>
  </si>
  <si>
    <t>0764139379</t>
  </si>
  <si>
    <t>079206020958</t>
  </si>
  <si>
    <t>0704621600</t>
  </si>
  <si>
    <t>336/44/12a Phạm Hữu Lầu, Phước Kiển, Nhà Bè</t>
  </si>
  <si>
    <t>Trần Văn Ba</t>
  </si>
  <si>
    <t>0909422853</t>
  </si>
  <si>
    <t>Nguyễn Thị Mai Trinh</t>
  </si>
  <si>
    <t>0559046517</t>
  </si>
  <si>
    <t>Ngô Hoàng Hải Uyên</t>
  </si>
  <si>
    <t>058306000792</t>
  </si>
  <si>
    <t>0934700274</t>
  </si>
  <si>
    <t>186, Thống Nhất, TP. Phan Rang-Tháp Chàm, tỉnh Ninh Thuận</t>
  </si>
  <si>
    <t>Ngô Minh Hải</t>
  </si>
  <si>
    <t>0933240277</t>
  </si>
  <si>
    <t>0785429283</t>
  </si>
  <si>
    <t>Mai Hoàng Gia Uyên</t>
  </si>
  <si>
    <t>079306014874</t>
  </si>
  <si>
    <t>0898449606</t>
  </si>
  <si>
    <t>4/2 khu phố 1 tổ 17 quận 12 đường TL.40 TP.HCM, Phường Thạnh Lộc, Quận 12, TP. Hồ Chí Minh</t>
  </si>
  <si>
    <t>Mai Hoàng Long</t>
  </si>
  <si>
    <t>0918137177</t>
  </si>
  <si>
    <t>Trần Thị Thu Phượng</t>
  </si>
  <si>
    <t>0902251582</t>
  </si>
  <si>
    <t>Võ Quốc Việt</t>
  </si>
  <si>
    <t>079206044988</t>
  </si>
  <si>
    <t>0933753641</t>
  </si>
  <si>
    <t>59/10, đường 2, Phường Cát Lái,TP Thủ Đức</t>
  </si>
  <si>
    <t>Võ Đức Tính</t>
  </si>
  <si>
    <t>0911442378</t>
  </si>
  <si>
    <t>Phạm Thị Tuyết Hạnh</t>
  </si>
  <si>
    <t>0378602961</t>
  </si>
  <si>
    <t>Hồ Ngọc Y</t>
  </si>
  <si>
    <t>079305038122</t>
  </si>
  <si>
    <t>0349926139</t>
  </si>
  <si>
    <t>HỒ Ngọc Y 
278, tỉnh lộ 15 , Xã Phú Hoà Đông , Huyện Củ Chi , TPHCm</t>
  </si>
  <si>
    <t>HỒ VĂN BẢY</t>
  </si>
  <si>
    <t>0901341233</t>
  </si>
  <si>
    <t>0777034431</t>
  </si>
  <si>
    <t>Nguyễn Minh Ý</t>
  </si>
  <si>
    <t>052206007861</t>
  </si>
  <si>
    <t>Xã Cát Khánh , Huyện Phù Cát</t>
  </si>
  <si>
    <t>0339501346</t>
  </si>
  <si>
    <t>An Quang Tây, Cát Khánh, Phù Cát, Bình Định</t>
  </si>
  <si>
    <t>Nguyễn Văn Ân</t>
  </si>
  <si>
    <t>0336618296</t>
  </si>
  <si>
    <t>0967341493</t>
  </si>
  <si>
    <t>Quyết định chuyển Khóa - Ngành - Lớp - Ngày 10/10/2025</t>
  </si>
  <si>
    <t>Quách Thị Hải Yến</t>
  </si>
  <si>
    <t>037306006626</t>
  </si>
  <si>
    <t>0975604221</t>
  </si>
  <si>
    <t>mẹ</t>
  </si>
  <si>
    <t>Qúach Đại Nghĩa</t>
  </si>
  <si>
    <t>0984718270</t>
  </si>
  <si>
    <t>Hoàng Thị Phương</t>
  </si>
  <si>
    <t>0972863710</t>
  </si>
  <si>
    <t>Vũ Hoàng Yến</t>
  </si>
  <si>
    <t>036306016027</t>
  </si>
  <si>
    <t>0936438129</t>
  </si>
  <si>
    <t>41 Lê Văn Quới, Phường Bình Trị Đông , Quận Bình Tân, TPHCM ( ba, mẹ)</t>
  </si>
  <si>
    <t>Vũ Ngọc Huy</t>
  </si>
  <si>
    <t>0938598307</t>
  </si>
  <si>
    <t>Vũ Tú Thuần</t>
  </si>
  <si>
    <t>0903027745</t>
  </si>
  <si>
    <t>Lê Quốc Bình</t>
  </si>
  <si>
    <t>079206010276</t>
  </si>
  <si>
    <t>0902513504</t>
  </si>
  <si>
    <t>153/31/2E Lê văn thọ phường 8 gò vấp</t>
  </si>
  <si>
    <t>Lê Mười</t>
  </si>
  <si>
    <t>0905409273</t>
  </si>
  <si>
    <t>0703174681</t>
  </si>
  <si>
    <t>115 đường 577 tổ 10 ấp đồn xã trung lập hạ huyện củ chi tp.hcm</t>
  </si>
  <si>
    <t>0984647179</t>
  </si>
  <si>
    <t>0352771539</t>
  </si>
  <si>
    <t>Phan Tuấn Đức</t>
  </si>
  <si>
    <t>060206012663</t>
  </si>
  <si>
    <t>cục cảnh sát hành chính về trật tự xã hội</t>
  </si>
  <si>
    <t>0929773757</t>
  </si>
  <si>
    <t>thôn thanh phong xã thân thuận huyện hàm thuận nam tỉnh bình thuận</t>
  </si>
  <si>
    <t>Phan Tuấn Dũng</t>
  </si>
  <si>
    <t>Đặng Thị Nà</t>
  </si>
  <si>
    <t>0962490758</t>
  </si>
  <si>
    <t>Nguyễn Thiên Hải</t>
  </si>
  <si>
    <t>079205015195</t>
  </si>
  <si>
    <t>cục cảnh sát QLHC về TTXH</t>
  </si>
  <si>
    <t>0911043148</t>
  </si>
  <si>
    <t>Trương Quỳnh Như 37\13 Huỳnh Mẫn Đạt, phường 19, Quận BÌnh Thạnh - Tp Hồ Chí Minh</t>
  </si>
  <si>
    <t>Trương Quỳnh Như</t>
  </si>
  <si>
    <t>0913608618</t>
  </si>
  <si>
    <t>Hồ Phúc Hậu</t>
  </si>
  <si>
    <t>079099025323</t>
  </si>
  <si>
    <t>Cục cảnh sát QUẢN lý hành chính và xã hội</t>
  </si>
  <si>
    <t>0778768527</t>
  </si>
  <si>
    <t>Hồ PHÚC HIẾU ,Phường Lê Bình Quận Cái Răng Cần Thơ</t>
  </si>
  <si>
    <t>Hồ Văn Hải</t>
  </si>
  <si>
    <t>Nguyễn Thị Mai Cúc</t>
  </si>
  <si>
    <t xml:space="preserve">Quyết định chuyển Khóa - Ngành - Lớp - Ngày 28/03/2025; Quyết định thôi học - Ngày 27/10/2025; </t>
  </si>
  <si>
    <t>Hoàng Minh Hoàng</t>
  </si>
  <si>
    <t>066206007055</t>
  </si>
  <si>
    <t>Cục trưởng cục cảnh sát Quản lý hành chính về trật tự xã hội</t>
  </si>
  <si>
    <t>0814468888</t>
  </si>
  <si>
    <t>234/22 Ngô quyền tp bmt tỉnh Đắk Lăk,Nguyễn thị Minh Phương( mẹ)</t>
  </si>
  <si>
    <t>Hoàng Văn Tính</t>
  </si>
  <si>
    <t>0914227289</t>
  </si>
  <si>
    <t>0914657979</t>
  </si>
  <si>
    <t>Trần Thanh Hồng</t>
  </si>
  <si>
    <t>051206008074</t>
  </si>
  <si>
    <t>Cục Trưởng Cục Cảnh Sát Quảng Lý Hành Chính Về Trật Tự Xã Hội</t>
  </si>
  <si>
    <t>0382699474</t>
  </si>
  <si>
    <t>Trần Thị Hà-KDC số 25 thôn Phước Điền xã Đức Hòa huyện Mộ Đức tỉnh Quảng Ngãi</t>
  </si>
  <si>
    <t>Trần Tuấn Hải</t>
  </si>
  <si>
    <t>0354024761</t>
  </si>
  <si>
    <t>0763634397</t>
  </si>
  <si>
    <t>Trần Vương Triệu Mẫn</t>
  </si>
  <si>
    <t>079306027377</t>
  </si>
  <si>
    <t>0923306285</t>
  </si>
  <si>
    <t>195\75 Xô Viết Nghệ Tỉnh, phường 17, Quận Bình Thạnh -Tp Hồ Chí Minh</t>
  </si>
  <si>
    <t>Trần Tiến Đức</t>
  </si>
  <si>
    <t>0827243695</t>
  </si>
  <si>
    <t>Đặng Thúy Lan</t>
  </si>
  <si>
    <t>0938004839</t>
  </si>
  <si>
    <t>Lâm Tô Song Nghi</t>
  </si>
  <si>
    <t>079306035035</t>
  </si>
  <si>
    <t>0388021006</t>
  </si>
  <si>
    <t>86/1 Nguyễn Trung Nguyệt phường Bình Trưng Đông , tp Thủ Đức</t>
  </si>
  <si>
    <t>Lâm Tiến Phát</t>
  </si>
  <si>
    <t>0902878791</t>
  </si>
  <si>
    <t>Tô Thị Thanh Tài</t>
  </si>
  <si>
    <t>0903123424</t>
  </si>
  <si>
    <t>Trần Đỗ Bảo Quốc</t>
  </si>
  <si>
    <t>079206035487</t>
  </si>
  <si>
    <t>0382391150</t>
  </si>
  <si>
    <t>Cho Bà Ngoại hoặc mẹ ở 23/1 ,khu phố 2, Phường Tân Thới Nhất Quận 12</t>
  </si>
  <si>
    <t>Trần Văn Biên</t>
  </si>
  <si>
    <t>0914678759</t>
  </si>
  <si>
    <t>Phạm Dương Thúy Hạnh</t>
  </si>
  <si>
    <t>0946367859</t>
  </si>
  <si>
    <t>Phạm Lê Khánh Quỳnh</t>
  </si>
  <si>
    <t>079306039007</t>
  </si>
  <si>
    <t>0898502127</t>
  </si>
  <si>
    <t>04 Nguyễn Cửu Vân, P.17, Q. Bình Thạnh</t>
  </si>
  <si>
    <t>PHẠM QUANG VINH</t>
  </si>
  <si>
    <t>0903467165</t>
  </si>
  <si>
    <t>LÊ THỊ THU HƯƠNG</t>
  </si>
  <si>
    <t>0945935545</t>
  </si>
  <si>
    <t>082205010394</t>
  </si>
  <si>
    <t>0357713026</t>
  </si>
  <si>
    <t>Ấp Thới hoà xã Long bình, Gò công tây, Tiền giang</t>
  </si>
  <si>
    <t>Nguyễn Văn Của</t>
  </si>
  <si>
    <t>Nguyễn Thị Ngọc Tím</t>
  </si>
  <si>
    <t>0946003556</t>
  </si>
  <si>
    <t>Ngô Trương Minh Thảo</t>
  </si>
  <si>
    <t>079306001094</t>
  </si>
  <si>
    <t>0938659710</t>
  </si>
  <si>
    <t>021 lô 11 cư xá Thanh Đa phường 27 quận Bình Thạnh</t>
  </si>
  <si>
    <t>Ngô Minh Dương</t>
  </si>
  <si>
    <t>0907464770</t>
  </si>
  <si>
    <t>Trương Ngọc Loan</t>
  </si>
  <si>
    <t>0908494019</t>
  </si>
  <si>
    <t>Liễu Bá Thiên</t>
  </si>
  <si>
    <t>086203009979</t>
  </si>
  <si>
    <t>Công An Vĩnh Long</t>
  </si>
  <si>
    <t>0833336193</t>
  </si>
  <si>
    <t>Flora kikyo ĐƯỜNG SỐ 19, Khu Phố 2, Quận 9, Hồ Chí Minh
Liễu Bá Thiên</t>
  </si>
  <si>
    <t>Liễu Quốc Công</t>
  </si>
  <si>
    <t>083 6042069</t>
  </si>
  <si>
    <t>091 5131709</t>
  </si>
  <si>
    <t>Trần Thị Ngọc Trâm</t>
  </si>
  <si>
    <t>082306000818</t>
  </si>
  <si>
    <t>Huyện Gò Công Tây, Tỉnh Tiền Giang</t>
  </si>
  <si>
    <t>0587580262</t>
  </si>
  <si>
    <t>Trần Hữu Phúc , Bình Hòa Đông xã Bình Nhì huyện Gò Công Tây tỉnh Tiền Giang</t>
  </si>
  <si>
    <t>+84366153042</t>
  </si>
  <si>
    <t>Phan Thị Thắm</t>
  </si>
  <si>
    <t>0343683954</t>
  </si>
  <si>
    <t>Phan Thanh Trâm</t>
  </si>
  <si>
    <t>079199002797</t>
  </si>
  <si>
    <t>0932754802</t>
  </si>
  <si>
    <t>688/4 nguyễn văn quá quận 12</t>
  </si>
  <si>
    <t>Phan Quốc Tú</t>
  </si>
  <si>
    <t>Tô Thị Bích Hương</t>
  </si>
  <si>
    <t>0934055380</t>
  </si>
  <si>
    <t>Đàm Thị Trang</t>
  </si>
  <si>
    <t>058306000714</t>
  </si>
  <si>
    <t>huyện ninh sơn,tỉnh ninh thuận</t>
  </si>
  <si>
    <t>0377231321</t>
  </si>
  <si>
    <t>đàm thị trang, 22, nguyễn đình chiểu, khu phố 3, thị trấn tân sơn, huyện ninh sơn, tỉnh ninh thuận</t>
  </si>
  <si>
    <t>đàm văn sỹ</t>
  </si>
  <si>
    <t>0964315874</t>
  </si>
  <si>
    <t>ta yên thị duông</t>
  </si>
  <si>
    <t>0986491264</t>
  </si>
  <si>
    <t>Quyết định tam ngừng học - Ngày 27/02/2025</t>
  </si>
  <si>
    <t>Nguyễn Hoài Trinh</t>
  </si>
  <si>
    <t>079306031981</t>
  </si>
  <si>
    <t>0903728651</t>
  </si>
  <si>
    <t>66 nguyễn ngọc phương p.19 q.bình thạnh</t>
  </si>
  <si>
    <t>Võ Quốc Trọng</t>
  </si>
  <si>
    <t>049206000457</t>
  </si>
  <si>
    <t>0772682875</t>
  </si>
  <si>
    <t>Cho ba ở 9A ,Nguyễn Ảnh Thủ phường Hiệp Thành quận 12</t>
  </si>
  <si>
    <t>Võ Chí Hiếu</t>
  </si>
  <si>
    <t>0934817735</t>
  </si>
  <si>
    <t>0775700762</t>
  </si>
  <si>
    <t>Phạm Thanh Tuấn</t>
  </si>
  <si>
    <t>095206003719</t>
  </si>
  <si>
    <t>0923805020</t>
  </si>
  <si>
    <t>Phạm Thanh Tùng , 257A lương định của , phường an phú , thành phô thủ đức</t>
  </si>
  <si>
    <t>Phạm Thanh Tùng</t>
  </si>
  <si>
    <t>0909521411</t>
  </si>
  <si>
    <t>Hồng Thị Kiều</t>
  </si>
  <si>
    <t>0901574511</t>
  </si>
  <si>
    <t>075206024014</t>
  </si>
  <si>
    <t>0913737612</t>
  </si>
  <si>
    <t>Tổ 13, KP. 4A, Phường Trảng Dài, TP. Biên Hoà , Tỉnh Đồng Nai</t>
  </si>
  <si>
    <t>NGUYỄN VĂN HIỆP</t>
  </si>
  <si>
    <t>0945143837</t>
  </si>
  <si>
    <t>ĐÀO THỊ THẮM</t>
  </si>
  <si>
    <t>Trần Vĩnh An</t>
  </si>
  <si>
    <t>080206005964</t>
  </si>
  <si>
    <t>0911497919</t>
  </si>
  <si>
    <t>154/10/1A Vườn Lài,P.An Phú Đông,Quận 12,Tp Hồ Chí Minh</t>
  </si>
  <si>
    <t>Trần Huy Vũ</t>
  </si>
  <si>
    <t>Phan Trương Vân Anh</t>
  </si>
  <si>
    <t>0941482233</t>
  </si>
  <si>
    <t>S27-66QTKD</t>
  </si>
  <si>
    <t>Nguyễn Hữu Thiên Ân</t>
  </si>
  <si>
    <t>075205009430</t>
  </si>
  <si>
    <t>0918853227</t>
  </si>
  <si>
    <t>Tổ 6 khu 12 long đức long thành đồng Nai</t>
  </si>
  <si>
    <t>Nguyễn Hữu Phước</t>
  </si>
  <si>
    <t>0913682442</t>
  </si>
  <si>
    <t>Lưu Nguyễn Thị Ngọc Ánh</t>
  </si>
  <si>
    <t>Đỗ Gia Ân</t>
  </si>
  <si>
    <t>079206034347</t>
  </si>
  <si>
    <t>0702937956</t>
  </si>
  <si>
    <t>cho gia đình , 118/148a Bạch Đằng phường 24</t>
  </si>
  <si>
    <t>Đỗ Văn Cường</t>
  </si>
  <si>
    <t>0908214071</t>
  </si>
  <si>
    <t>Đinh Thị Liệu</t>
  </si>
  <si>
    <t>0907331513</t>
  </si>
  <si>
    <t>Quyết định chuyển Khóa - Ngành - Lớp - Ngày 14/08/2025</t>
  </si>
  <si>
    <t>Nguyễn Đặng Duy Anh</t>
  </si>
  <si>
    <t>079206019558</t>
  </si>
  <si>
    <t>0383725575</t>
  </si>
  <si>
    <t>120/1a2 đường Trần Thị Cờ, phường Thới An, quận 12</t>
  </si>
  <si>
    <t>Nguyễn Đăng Phương</t>
  </si>
  <si>
    <t>0972633373</t>
  </si>
  <si>
    <t>Đặng Thị Trinh</t>
  </si>
  <si>
    <t>0818577527</t>
  </si>
  <si>
    <t>038306000420</t>
  </si>
  <si>
    <t>0978477045</t>
  </si>
  <si>
    <t>Mẹ : Phạm Thị Thiện,  Địa chỉ : 116/35,đường 17,KP5,Linh Trung, TP.Thủ Đức, Thành phố Hồ Chí Minh</t>
  </si>
  <si>
    <t>Lê Văn Dậu</t>
  </si>
  <si>
    <t>0909045676</t>
  </si>
  <si>
    <t>Phạm Thị Thiện</t>
  </si>
  <si>
    <t>0833018621</t>
  </si>
  <si>
    <t>Đinh Trần Trâm Anh</t>
  </si>
  <si>
    <t>079306006984</t>
  </si>
  <si>
    <t>0888191206</t>
  </si>
  <si>
    <t>17 đường số 6,Kp6 Hiệp Bình Phước,Tp Thủ Đức,Hồ Chí Minh</t>
  </si>
  <si>
    <t>Đinh Ngọc Sơn</t>
  </si>
  <si>
    <t>0982352630</t>
  </si>
  <si>
    <t>0906881180</t>
  </si>
  <si>
    <t>066206015846</t>
  </si>
  <si>
    <t>0901918767</t>
  </si>
  <si>
    <t>Cho bà Phạm Thị Hồng Vân ở  25 Trần Phú Thị Trấn Ea Kar Huyện Ea Kar Tỉnh Đắk Lắk</t>
  </si>
  <si>
    <t>0935490678</t>
  </si>
  <si>
    <t>Phạm Thị Hồng Vân</t>
  </si>
  <si>
    <t>0977997444</t>
  </si>
  <si>
    <t>Dương Như Bình</t>
  </si>
  <si>
    <t>087306008451</t>
  </si>
  <si>
    <t>0769315148</t>
  </si>
  <si>
    <t>69/6 ấp Tân Thạnh xã Tân Phước huyện Lai Vung tỉnh Đồng Tháp</t>
  </si>
  <si>
    <t>DƯƠNG HOÀI TÂM</t>
  </si>
  <si>
    <t>NGUYỄN NGỌC THẮM</t>
  </si>
  <si>
    <t>0787930090</t>
  </si>
  <si>
    <t>Trần Minh Chiến</t>
  </si>
  <si>
    <t>080206015145</t>
  </si>
  <si>
    <t>Cục trưởng cục cảnh sát về QLHC và TTXH</t>
  </si>
  <si>
    <t>0373473523</t>
  </si>
  <si>
    <t>Ấp Cả Trốt, xã Khánh Hưng huyện Vĩnh Hưng tỉnh Long An</t>
  </si>
  <si>
    <t>Trần Minh Vũ</t>
  </si>
  <si>
    <t>0355377944</t>
  </si>
  <si>
    <t>0325 866 757</t>
  </si>
  <si>
    <t>Phạm Thị Trang Đài</t>
  </si>
  <si>
    <t>064306003340</t>
  </si>
  <si>
    <t>0706681677</t>
  </si>
  <si>
    <t>Thôn An Thạch- Xã Xuân An- Thị xã An Khê- tỉnh Gia Lai</t>
  </si>
  <si>
    <t>Phạm Văn Vinh</t>
  </si>
  <si>
    <t>0782700586</t>
  </si>
  <si>
    <t>Đào Thị Phụng</t>
  </si>
  <si>
    <t>Vy Hoài Đạt</t>
  </si>
  <si>
    <t>075206017492</t>
  </si>
  <si>
    <t>0925131588</t>
  </si>
  <si>
    <t>Ông Vy Linh Vũ Ấp Đông Minh Lang Minh Xuân Lộc Đồng Nai</t>
  </si>
  <si>
    <t>Vy Linh Vũ</t>
  </si>
  <si>
    <t>0933985815</t>
  </si>
  <si>
    <t>Trịnh Thanh Hưng Hà</t>
  </si>
  <si>
    <t>Nguyễn Phát Đạt</t>
  </si>
  <si>
    <t>079206009426</t>
  </si>
  <si>
    <t>0776701206</t>
  </si>
  <si>
    <t>7/23 Thành Thái phường 14 quận 10</t>
  </si>
  <si>
    <t>Nguyễn Quốc Tuấn</t>
  </si>
  <si>
    <t>0903819244</t>
  </si>
  <si>
    <t>0938119543</t>
  </si>
  <si>
    <t>Trương Công Định</t>
  </si>
  <si>
    <t>060206009384</t>
  </si>
  <si>
    <t>0886125817</t>
  </si>
  <si>
    <t>Trương Công Viện - 11/24 Phạm Phú Thứ, p.11, Tân Binh, Tp.HCM</t>
  </si>
  <si>
    <t>Trương Thị Cát Mộng</t>
  </si>
  <si>
    <t>0971739064</t>
  </si>
  <si>
    <t>Diệp Trần Phúc Đức</t>
  </si>
  <si>
    <t>095206002015</t>
  </si>
  <si>
    <t>tp Hồ Chí Minh</t>
  </si>
  <si>
    <t>0906827632</t>
  </si>
  <si>
    <t>mẹ hoặc ba, 111 Ngô Tất Tố phường 22 quận Bình Thạnh tp Hồ Chí Minh</t>
  </si>
  <si>
    <t>Diệp Thanh Triều</t>
  </si>
  <si>
    <t>0906820239</t>
  </si>
  <si>
    <t>Trần Thị Ngọc Mỹ</t>
  </si>
  <si>
    <t>0905196761</t>
  </si>
  <si>
    <t>Hoàng Mạnh Dũng</t>
  </si>
  <si>
    <t>092206001560</t>
  </si>
  <si>
    <t>0798876416</t>
  </si>
  <si>
    <t>cho Dũng ở địa chỉ 523/11/12/32 kp5 lê văn khương   p.hiệp thành q12 tp.Hồ Chí Minh</t>
  </si>
  <si>
    <t>HOÀNG MẠNH THU</t>
  </si>
  <si>
    <t>0937052427</t>
  </si>
  <si>
    <t>ĐỖ THỊ HỒNG VÂN</t>
  </si>
  <si>
    <t>0903821864</t>
  </si>
  <si>
    <t>Võ Kim Duyên</t>
  </si>
  <si>
    <t>079306020890</t>
  </si>
  <si>
    <t>0764324907</t>
  </si>
  <si>
    <t>Cho gia đình, 73/12A, phường 3, quận Gò Vấp - TP. Hồ Chí Minh</t>
  </si>
  <si>
    <t>Võ Tấn Quý</t>
  </si>
  <si>
    <t>0919172369</t>
  </si>
  <si>
    <t>Tăng Thị Kim Dung</t>
  </si>
  <si>
    <t>0908321721</t>
  </si>
  <si>
    <t>Hoàng Thị Trà Giang</t>
  </si>
  <si>
    <t>042306001744</t>
  </si>
  <si>
    <t>0975523786</t>
  </si>
  <si>
    <t>TDP 6, phường Nam Hồng, thị xã Hồng Lĩnh, tỉnh Hà Tĩnh</t>
  </si>
  <si>
    <t>Hoàng Nghĩa Hưng</t>
  </si>
  <si>
    <t>0918741888</t>
  </si>
  <si>
    <t>068306014196</t>
  </si>
  <si>
    <t>0878490556</t>
  </si>
  <si>
    <t>Thôn 5 xã Hoà nam huyện Di Linh tỉnh Lâm Đồng</t>
  </si>
  <si>
    <t>Nguyễn Văn Quân</t>
  </si>
  <si>
    <t>097 1275709</t>
  </si>
  <si>
    <t>Lê Thị Bảy</t>
  </si>
  <si>
    <t>0865334726</t>
  </si>
  <si>
    <t>Trần Thu Hà</t>
  </si>
  <si>
    <t>042306004802</t>
  </si>
  <si>
    <t>0339656906</t>
  </si>
  <si>
    <t>Trần Quốc Kỳ thôn Trung Đại Lâm, xã Lâm Trung Thủy, huyện Đức Thọ, tỉnh Hà Tĩnh</t>
  </si>
  <si>
    <t>Trần Quốc Kỳ</t>
  </si>
  <si>
    <t>0762012700</t>
  </si>
  <si>
    <t>0378684313</t>
  </si>
  <si>
    <t>Dương Nguyễn Thanh Hiền</t>
  </si>
  <si>
    <t>272991762</t>
  </si>
  <si>
    <t>Công Anh tỉnh Đồng Nai</t>
  </si>
  <si>
    <t>0348762634</t>
  </si>
  <si>
    <t>115/1S, tổ 7, KP1A, phường Tân Hiệp, thành phố Biên Hòa, tỉnh Đồng Nai.</t>
  </si>
  <si>
    <t>DƯƠNG VĂN HÙNG</t>
  </si>
  <si>
    <t>0906829348</t>
  </si>
  <si>
    <t>NGUYỄN THỊ ƯNG</t>
  </si>
  <si>
    <t>0376670148</t>
  </si>
  <si>
    <t>Đào Xuân Hoàng</t>
  </si>
  <si>
    <t>066202004999</t>
  </si>
  <si>
    <t>0912429591</t>
  </si>
  <si>
    <t>888/67/42a55 Lạc Long Quân, phường 8, quận Tân Bình, TP.HCM</t>
  </si>
  <si>
    <t>Đào Xuân Phương</t>
  </si>
  <si>
    <t>0911318429</t>
  </si>
  <si>
    <t>Nguyễn Thị Đoài</t>
  </si>
  <si>
    <t>0917985909</t>
  </si>
  <si>
    <t>Phạm Xuân Hưng</t>
  </si>
  <si>
    <t>075206019071</t>
  </si>
  <si>
    <t>0397915711</t>
  </si>
  <si>
    <t>191/6 tổ 35 khu phố 4 phường Bình Đa</t>
  </si>
  <si>
    <t>Phạm Xuân Bảo Khoa</t>
  </si>
  <si>
    <t>0339871202</t>
  </si>
  <si>
    <t>Trần Thị Mỹ Ái</t>
  </si>
  <si>
    <t>0337005144</t>
  </si>
  <si>
    <t>Đỗ Hoàng Minh Khang</t>
  </si>
  <si>
    <t>079206018013</t>
  </si>
  <si>
    <t>Cục Trưởng Cục Cảnh Sát Quản Lí Hành Chính Về Trực Tự Xã Hội</t>
  </si>
  <si>
    <t>0909734287</t>
  </si>
  <si>
    <t>Cho Mẹ Võ Thị Thuỳ Trang ở 18A/10 Trần Văn Thành Phường 8 Quận 8 TpHCM</t>
  </si>
  <si>
    <t>Đỗ Hữu Danh</t>
  </si>
  <si>
    <t>Võ Thị Thuỳ Trang</t>
  </si>
  <si>
    <t>0908006168</t>
  </si>
  <si>
    <t>Quyết định thôi học - Ngày 04/02/2026</t>
  </si>
  <si>
    <t>Phạm Minh Khanh</t>
  </si>
  <si>
    <t>086305007855</t>
  </si>
  <si>
    <t>0373662301</t>
  </si>
  <si>
    <t>Ấp Tân Lợi, xã Đất Cuốc, huyện Bắc Tân Uyên, tỉnh Bình Dương</t>
  </si>
  <si>
    <t>Nguyễn Minh Khôi</t>
  </si>
  <si>
    <t>091206009131</t>
  </si>
  <si>
    <t>0819249999</t>
  </si>
  <si>
    <t>L2-22 Vũ Thị Sen KĐT Phú Cường,P An Hoà,Rạch Giá,Kiên Giang</t>
  </si>
  <si>
    <t>Trương Công Kiên</t>
  </si>
  <si>
    <t>079206001597</t>
  </si>
  <si>
    <t>0929009039</t>
  </si>
  <si>
    <t>29/3 Trần Trọng Cung, phường Tân Thuận Đông, quận 7, thành phố Hồ Chí Minh</t>
  </si>
  <si>
    <t>Trương Công Nghĩa</t>
  </si>
  <si>
    <t>0888277577</t>
  </si>
  <si>
    <t>Cấn Thị Phương Thảo</t>
  </si>
  <si>
    <t>0903831186</t>
  </si>
  <si>
    <t xml:space="preserve">Quyết định tam ngừng học - Ngày 20/02/2025; Quyết định thôi học - Ngày 27/10/2025; </t>
  </si>
  <si>
    <t>Văn Tuấn Kiệt</t>
  </si>
  <si>
    <t>066206005436</t>
  </si>
  <si>
    <t>Xã Bình Thuận, thị xã Buôn Hồ, tỉnh Đắk Lắk</t>
  </si>
  <si>
    <t>0833871003</t>
  </si>
  <si>
    <t>Bố: Văn Dũng, Thôn Bình Minh 4, xã Bình Thuận, thị xã Buôn Hồ, tỉnh Đắk Lắk</t>
  </si>
  <si>
    <t>Văn Dũng</t>
  </si>
  <si>
    <t>0946590204</t>
  </si>
  <si>
    <t>0772414602</t>
  </si>
  <si>
    <t>Trịnh Thị Vân Linh</t>
  </si>
  <si>
    <t>038306012314</t>
  </si>
  <si>
    <t>0398451048</t>
  </si>
  <si>
    <t>Thôn Đoàn Kết - Xã Bờ Ngoong - Huyện Chư Sê - Tỉnh Gia Lai</t>
  </si>
  <si>
    <t>0906208249</t>
  </si>
  <si>
    <t>Trịnh Thị Luân</t>
  </si>
  <si>
    <t>0935814795</t>
  </si>
  <si>
    <t>Vũ Thị Khánh Linh</t>
  </si>
  <si>
    <t>070306001748</t>
  </si>
  <si>
    <t>0944605239</t>
  </si>
  <si>
    <t>Số nhà 16, đường Tô Hiệu, khu phố Tân Trà 1, phường Tân Bình, Thành phố Đồng Xoài - Bình Phước</t>
  </si>
  <si>
    <t>Vũ Duy Phóng</t>
  </si>
  <si>
    <t>0913637329</t>
  </si>
  <si>
    <t>Đặng Thị Minh Hồng</t>
  </si>
  <si>
    <t>0946832769</t>
  </si>
  <si>
    <t>Phạm Nguyễn Khánh Linh</t>
  </si>
  <si>
    <t>030306011484</t>
  </si>
  <si>
    <t>0372556744</t>
  </si>
  <si>
    <t>Tổ 4 - Khu phố 3A - Phường Trảng Dài - Thành Phố Biên Hòa - Đồng Nai</t>
  </si>
  <si>
    <t>Phạm Văn Nước</t>
  </si>
  <si>
    <t>0906272741</t>
  </si>
  <si>
    <t>0974870251</t>
  </si>
  <si>
    <t>Đinh Thị Khánh Linh</t>
  </si>
  <si>
    <t>066306008004</t>
  </si>
  <si>
    <t>cục trưởng cục cảnh sát quản lý hành chính về an toàn xã hội</t>
  </si>
  <si>
    <t>0921084877</t>
  </si>
  <si>
    <t>Thôn 1, CưDlieM'nông, CưM'gar, Đăk Lăk</t>
  </si>
  <si>
    <t>Đinh Hữu Hợp</t>
  </si>
  <si>
    <t>0977190279</t>
  </si>
  <si>
    <t>0931601330</t>
  </si>
  <si>
    <t>Ngô Đoàn Quốc Lợi</t>
  </si>
  <si>
    <t>064206013262</t>
  </si>
  <si>
    <t>0926216820</t>
  </si>
  <si>
    <t>298/7 Bùi Đình Túy Phường 12 Quận Bình Thạnh Thành Phố Hồ Chí Minh</t>
  </si>
  <si>
    <t>Hoàng Ngọc Bảo Ly</t>
  </si>
  <si>
    <t>075306015091</t>
  </si>
  <si>
    <t>0929427489</t>
  </si>
  <si>
    <t>Cho Mẹ, ở tổ 2, ấp Bình Xuân 1, xã Xuân Phú, huyện Xuân Lộc, tỉnh Đồng Nai</t>
  </si>
  <si>
    <t>Hoàng Văn Lễ (đã mất)</t>
  </si>
  <si>
    <t>0918456361</t>
  </si>
  <si>
    <t>Dương Thị Trà My</t>
  </si>
  <si>
    <t>082306000114</t>
  </si>
  <si>
    <t>0779007349</t>
  </si>
  <si>
    <t>23/1F Lê Trực Phường 7, Quận Bình Thạnh - Tp. Hồ Chí Minh</t>
  </si>
  <si>
    <t>Dương Tấn Cường</t>
  </si>
  <si>
    <t>0907122910</t>
  </si>
  <si>
    <t>Trương Thị Trúc Ly</t>
  </si>
  <si>
    <t>0907044393</t>
  </si>
  <si>
    <t>Trần Thị Kim Ngân</t>
  </si>
  <si>
    <t>064306002639</t>
  </si>
  <si>
    <t>0794573723</t>
  </si>
  <si>
    <t>Họ và tên: Trần Đình Út
Số điện thoại: 0906492668
Địa chỉ: 292 Nguyễn Viết Xuân, Tổ 2, Phường Hội Phú, Thành Phố Pleiku, Tỉnh Gia Lai</t>
  </si>
  <si>
    <t>Trần Đình Út</t>
  </si>
  <si>
    <t>0906492668</t>
  </si>
  <si>
    <t>Hoàng Phương Hà</t>
  </si>
  <si>
    <t>0796594078</t>
  </si>
  <si>
    <t>Đào Thanh Ngân</t>
  </si>
  <si>
    <t>054306004139</t>
  </si>
  <si>
    <t>0389284391</t>
  </si>
  <si>
    <t>Mẹ: Lương Thị Xuyến, ở Thôn Vinh Ba, Xã Hoà Đồng, Huyện Tây Hoà, Tỉnh Phú Yên</t>
  </si>
  <si>
    <t>Phạm Thị Mỹ Ngân</t>
  </si>
  <si>
    <t>072306011527</t>
  </si>
  <si>
    <t>0365531605</t>
  </si>
  <si>
    <t>Ấp B4, xã Phước Minh, huyện Dương Minh Châu, tỉnh Tây Ninh</t>
  </si>
  <si>
    <t>Nguyễn Lê Hiếu Nghi</t>
  </si>
  <si>
    <t>079306000361</t>
  </si>
  <si>
    <t>0942544869</t>
  </si>
  <si>
    <t>88/4 đường số 2, P. Tăng Nhơn Phú B, TP. Thủ Đức, Thành phố Hồ Chí Minh (báo tin cho mẹ - SĐT: 0387339579)</t>
  </si>
  <si>
    <t>Nguyễn Văn Hiếu (đã mất)</t>
  </si>
  <si>
    <t>Nguyễn Thị Anh Thư</t>
  </si>
  <si>
    <t>0387339579</t>
  </si>
  <si>
    <t>Nguyễn Trần Ngọc Ngữ</t>
  </si>
  <si>
    <t>058306001794</t>
  </si>
  <si>
    <t>0339467760</t>
  </si>
  <si>
    <t>Mẹ, 25 Nguyễn Chí Thanh, khu phố 3, phường Mỹ Hải, thành phố Phan Rang - Tháp Chàm, Ninh Thuận</t>
  </si>
  <si>
    <t>Nguyễn Phước Ngạn</t>
  </si>
  <si>
    <t>0355164130</t>
  </si>
  <si>
    <t>Trần Thị Ngọc Hải</t>
  </si>
  <si>
    <t>0392303558</t>
  </si>
  <si>
    <t>Nguyễn Cát Nhi</t>
  </si>
  <si>
    <t>064306007745</t>
  </si>
  <si>
    <t>0364065506</t>
  </si>
  <si>
    <t>270 Nguyễn Văn Cừ thành phố Pleiku tỉnh Gia Lai báo cho Mẹ</t>
  </si>
  <si>
    <t>Nguyễn Minh Hoàng</t>
  </si>
  <si>
    <t>0979970481</t>
  </si>
  <si>
    <t>Nguyễn Thị Anh Na</t>
  </si>
  <si>
    <t>0977544714</t>
  </si>
  <si>
    <t>Trần Thị Nhi</t>
  </si>
  <si>
    <t>095304008081</t>
  </si>
  <si>
    <t>Bạc liêu</t>
  </si>
  <si>
    <t>0964421150</t>
  </si>
  <si>
    <t>Hà Thị Khiêm, quận 12, Tp.HCM</t>
  </si>
  <si>
    <t>Trần Văn Hậu</t>
  </si>
  <si>
    <t>0964826044</t>
  </si>
  <si>
    <t>0932745012</t>
  </si>
  <si>
    <t>Hoàng Ngọc Thảo Nhi</t>
  </si>
  <si>
    <t>075306009322</t>
  </si>
  <si>
    <t>Cục Trưởng Cục Cảnh sát quản lý hành chính về trật tự xã hội</t>
  </si>
  <si>
    <t>0586103517</t>
  </si>
  <si>
    <t>cho mẹ, tổ 2 ấp Bình Xuân 1, Xuân Phú, Xuân Lộc, Đồng Nai</t>
  </si>
  <si>
    <t>Hoàng Đức Độ</t>
  </si>
  <si>
    <t>0859485669</t>
  </si>
  <si>
    <t>Nguyễn Thị Ngọc Hiệp</t>
  </si>
  <si>
    <t>0382163826</t>
  </si>
  <si>
    <t>Lê Ngọc Uyên Như</t>
  </si>
  <si>
    <t>083306000124</t>
  </si>
  <si>
    <t>0903871770</t>
  </si>
  <si>
    <t>131/7/114 kp1A phường Tân Thới Hiệp quận 12 tp.Hồ Chí Minh</t>
  </si>
  <si>
    <t>Lê Quang Hưng</t>
  </si>
  <si>
    <t>0333420774</t>
  </si>
  <si>
    <t>Phan Thị Thu Liễu</t>
  </si>
  <si>
    <t>0362877876</t>
  </si>
  <si>
    <t>068306003010</t>
  </si>
  <si>
    <t>0349361206</t>
  </si>
  <si>
    <t>226/8 Hà Giang-phường Lộc Sơn-Bảo Lộc-Lâm Đồng</t>
  </si>
  <si>
    <t>Nguyễn Yến Như</t>
  </si>
  <si>
    <t>075305001764</t>
  </si>
  <si>
    <t>0354224625</t>
  </si>
  <si>
    <t>Bố, Hoà Trung Ngọc Định Định Quán Đồng Nai</t>
  </si>
  <si>
    <t>Nguyễn Tiến Hiền</t>
  </si>
  <si>
    <t>0383502758</t>
  </si>
  <si>
    <t>Lương Thị Thanh Hương</t>
  </si>
  <si>
    <t>0333007130</t>
  </si>
  <si>
    <t>Trần Kiên Nhẫn Nhường</t>
  </si>
  <si>
    <t>058306003741</t>
  </si>
  <si>
    <t>0862040158</t>
  </si>
  <si>
    <t>Đường Mai Xuân Thưởng ,khu phố 7 ,Tấn Tài ,TP Phang Rang - Tháp Chàm , Ninh Thuận</t>
  </si>
  <si>
    <t>TRẦN THANH QUANG</t>
  </si>
  <si>
    <t>0368133070</t>
  </si>
  <si>
    <t>LÊ THỊ MỘC HOA</t>
  </si>
  <si>
    <t>0912159823</t>
  </si>
  <si>
    <t>Bùi Vũ Nghiệp Phát</t>
  </si>
  <si>
    <t>075206004665</t>
  </si>
  <si>
    <t>CT CCS QLHC về trật tự xã hội</t>
  </si>
  <si>
    <t>0968095663</t>
  </si>
  <si>
    <t>195/53 Phạm Văn Bạch,p.15, Quận Tân Bình - Tp. Hồ Chí Minh</t>
  </si>
  <si>
    <t>Bùi Thanh Long</t>
  </si>
  <si>
    <t>0986264663</t>
  </si>
  <si>
    <t>Vũ Thị Thu Nga</t>
  </si>
  <si>
    <t>0903683058</t>
  </si>
  <si>
    <t>Huỳnh Vũ Uyên Phương</t>
  </si>
  <si>
    <t>025305007833</t>
  </si>
  <si>
    <t>Phú thọ</t>
  </si>
  <si>
    <t>0344270010</t>
  </si>
  <si>
    <t>60/2D đường 22 xuân thới thượng - h ócmôn - tphcm</t>
  </si>
  <si>
    <t>Huỳnh Thái</t>
  </si>
  <si>
    <t>0908283479</t>
  </si>
  <si>
    <t>Vũ Thị Phương Loan</t>
  </si>
  <si>
    <t>098 5546403</t>
  </si>
  <si>
    <t>Trương Hoàng Phương</t>
  </si>
  <si>
    <t>083206010668</t>
  </si>
  <si>
    <t>0325043067</t>
  </si>
  <si>
    <t>Ấp nhơn thuận , xã Mỹ Nhơn, huyện Ba tri tỉnh Bến Tre</t>
  </si>
  <si>
    <t>Trương Văn Diện</t>
  </si>
  <si>
    <t>Đỗ Thị Yến Loan</t>
  </si>
  <si>
    <t>0352744129</t>
  </si>
  <si>
    <t>Hoàng Kim Phượng</t>
  </si>
  <si>
    <t>079306019347</t>
  </si>
  <si>
    <t>0879501522</t>
  </si>
  <si>
    <t>Hẻm 96/5/4 đường Đào Tông Nguyên, ấp 4, xã Phú Xuân, Nhà Bè ( gia đình )</t>
  </si>
  <si>
    <t>Hoàng Kim Thạch</t>
  </si>
  <si>
    <t>0907183511</t>
  </si>
  <si>
    <t>0382772354</t>
  </si>
  <si>
    <t>Lê Nguyên Hải Quân</t>
  </si>
  <si>
    <t>091205013334</t>
  </si>
  <si>
    <t>0824447541</t>
  </si>
  <si>
    <t>Ông Lê Nguyên Hải Toàn - địa chỉ: 135/7 Nguyễn Hữu Cảnh, Phường 22, Quận Bình Thạnh, Thành phố Hồ Chí Minh</t>
  </si>
  <si>
    <t>Lê Thái Quốc</t>
  </si>
  <si>
    <t>Nguyễn Thị Ngọc Bích</t>
  </si>
  <si>
    <t>0777885060</t>
  </si>
  <si>
    <t>Rơ Châm Son</t>
  </si>
  <si>
    <t>064305010924</t>
  </si>
  <si>
    <t>CCSQLHCVTTXH</t>
  </si>
  <si>
    <t>0354305597</t>
  </si>
  <si>
    <t>Làng trẻ em Sos Pleiku  59 Hải Thượng Lãn Ông , Tổ 1, Phường Yên Thế, Tp Pleiku, Tỉnh Gia Lai</t>
  </si>
  <si>
    <t>Rơ Châm HNOK ( mất )</t>
  </si>
  <si>
    <t>Rơ Châm Y BYAI</t>
  </si>
  <si>
    <t>070205008512</t>
  </si>
  <si>
    <t>0356338001</t>
  </si>
  <si>
    <t>ấp 8c, Lộc Hoà, Lộc Ninh, Bình Phước</t>
  </si>
  <si>
    <t>Nguyễn Thành Lập</t>
  </si>
  <si>
    <t>0943431934</t>
  </si>
  <si>
    <t>Lê Thị Liễu</t>
  </si>
  <si>
    <t>0982858431</t>
  </si>
  <si>
    <t>Trần Thị Phương Thắm</t>
  </si>
  <si>
    <t>060306000428</t>
  </si>
  <si>
    <t>0365079627</t>
  </si>
  <si>
    <t>Mẹ: Nguyễn Thị Gái, Số nhà: 103/2/19 Thống Nhất, TT Phan Rí Cửa, Tuy Phong, Bình Thuận</t>
  </si>
  <si>
    <t>0865052572</t>
  </si>
  <si>
    <t>0385286488</t>
  </si>
  <si>
    <t>Nguyễn Nhã Thiên Thanh</t>
  </si>
  <si>
    <t>064306001717</t>
  </si>
  <si>
    <t>0794540612</t>
  </si>
  <si>
    <t>387 Trần Hưng Đạo, Tổ 2, Phường Cheo Reo, Thị Xã Ayunpa, Tỉnh Gia Lai</t>
  </si>
  <si>
    <t>NGUYỄN NGỌC HUY</t>
  </si>
  <si>
    <t>0971150108</t>
  </si>
  <si>
    <t>NGUYỄN THỊ THANH HIỀN</t>
  </si>
  <si>
    <t>0905207342</t>
  </si>
  <si>
    <t>Đoàn Thị Phương Thảo</t>
  </si>
  <si>
    <t>051306005550</t>
  </si>
  <si>
    <t>0988604846</t>
  </si>
  <si>
    <t>Ông Đoàn Minh Thu 
Thôn Cổ Luỹ, Xã Tịnh Khê, TP Quảng Ngãi, Quảng Ngãi</t>
  </si>
  <si>
    <t>0374198773</t>
  </si>
  <si>
    <t>Phạm Thị Thu Hiền</t>
  </si>
  <si>
    <t>0399853135</t>
  </si>
  <si>
    <t>087206006751</t>
  </si>
  <si>
    <t>Tổ 06, Ấp Thống Nhất 2, Tân Công Chí, Tân Hồng, Đồng Tháp</t>
  </si>
  <si>
    <t>0352938118</t>
  </si>
  <si>
    <t>Ba ở tphcm</t>
  </si>
  <si>
    <t>Chu Chiêu Thiện</t>
  </si>
  <si>
    <t>0387461051</t>
  </si>
  <si>
    <t>Nguyễn Thị Bích Thương</t>
  </si>
  <si>
    <t>058306006591</t>
  </si>
  <si>
    <t>0365073845</t>
  </si>
  <si>
    <t>Nguyễn Thị Bích Thương 
 35/28/34 Ngô Sĩ Liên -Khánh Sơn 2 -Khánh Hải -Ninh Hải -Ninh Thuận</t>
  </si>
  <si>
    <t>Nguyễn Văn Thân</t>
  </si>
  <si>
    <t>0353432631</t>
  </si>
  <si>
    <t>Huỳnh Thị Lượm Em</t>
  </si>
  <si>
    <t>0338719553</t>
  </si>
  <si>
    <t>Nguyễn Ngọc Anh Thy</t>
  </si>
  <si>
    <t>082306003661</t>
  </si>
  <si>
    <t>0395731636</t>
  </si>
  <si>
    <t>Cho Nguyễn Ngọc Anh Thy, ở Ấp tân sơn - xã ngũ hiệp - huyện cai lậy - tỉnh tiền giang</t>
  </si>
  <si>
    <t>NGUYỄN VĂN HÒA</t>
  </si>
  <si>
    <t>0377764227</t>
  </si>
  <si>
    <t>NGUYỄN THỊ PHƯỢNG</t>
  </si>
  <si>
    <t>0862572728</t>
  </si>
  <si>
    <t>Phạm Lê Thùy Trâm</t>
  </si>
  <si>
    <t>079306044262</t>
  </si>
  <si>
    <t>Cục cảnh sát q8</t>
  </si>
  <si>
    <t>0906946051</t>
  </si>
  <si>
    <t>66-68 Bùi Minh Trực phường 5 quận 8</t>
  </si>
  <si>
    <t>Phạm Thanh Duy</t>
  </si>
  <si>
    <t>0913772567</t>
  </si>
  <si>
    <t>Lê Thị Lệ Thu</t>
  </si>
  <si>
    <t>0931498564</t>
  </si>
  <si>
    <t>0909943026</t>
  </si>
  <si>
    <t>Huỳnh Trần Kỳ Duyên - 118/61B Bạch Đằng, phường 24, Bình Thạnh</t>
  </si>
  <si>
    <t>Không dùng điện thoại</t>
  </si>
  <si>
    <t>Phạm Phương Trang</t>
  </si>
  <si>
    <t>036306003785</t>
  </si>
  <si>
    <t>0382763531</t>
  </si>
  <si>
    <t>33 Gò Ô Môi Khu Phố 2 Phường Phú Thuận Quận 7 Thành Phố Hồ Chí Minh</t>
  </si>
  <si>
    <t>PHẠM XUÂN QUANG</t>
  </si>
  <si>
    <t>0903990592</t>
  </si>
  <si>
    <t>0902344492</t>
  </si>
  <si>
    <t>Phùng Cao Trí</t>
  </si>
  <si>
    <t>083203013428</t>
  </si>
  <si>
    <t>0988457745</t>
  </si>
  <si>
    <t>155/1, khu phố 1, phường 4, Thành Phố Bến Tre,Tỉnh Bến Tre</t>
  </si>
  <si>
    <t>Phùng Văn Đồng</t>
  </si>
  <si>
    <t>0911457745</t>
  </si>
  <si>
    <t>Trần Đan Châu</t>
  </si>
  <si>
    <t>0943086042</t>
  </si>
  <si>
    <t>Bùi Thanh Tú</t>
  </si>
  <si>
    <t>079306004891</t>
  </si>
  <si>
    <t>0777097787</t>
  </si>
  <si>
    <t>46/3 liên khu 16-18, phường bình trị đông, quận bình tân, thành phố hồ chí minh</t>
  </si>
  <si>
    <t>BÙI THANH TUẤN</t>
  </si>
  <si>
    <t>0933393293</t>
  </si>
  <si>
    <t>ĐẶNG THỊ TUYẾT MAI</t>
  </si>
  <si>
    <t>0936444911</t>
  </si>
  <si>
    <t xml:space="preserve">Quyết định thôi học - Ngày 27/10/2025; Quyết định nghỉ học tạm thời - Ngày 21/05/2025; </t>
  </si>
  <si>
    <t>Huỳnh Thị Thu Uyên</t>
  </si>
  <si>
    <t>096306007456</t>
  </si>
  <si>
    <t>0825485252</t>
  </si>
  <si>
    <t>Huỳnh Thị Thu Uyên, 427 Nguyễn Trãi, Khóm 4, Phường 9, Thành Phố Cà Mau</t>
  </si>
  <si>
    <t>Huỳnh Văn Phúc</t>
  </si>
  <si>
    <t>Trần Thị Hồng Thư</t>
  </si>
  <si>
    <t>0915485252</t>
  </si>
  <si>
    <t>Nguyễn Hồng Vĩ</t>
  </si>
  <si>
    <t>054306002162</t>
  </si>
  <si>
    <t>0834457410</t>
  </si>
  <si>
    <t>Nguyễn Ngọc Thơ ,Khu phố Phú Hiệp 1 ,Phường Hòa Hiệp Trung ,Thị Xã Đông Hòa, Tỉnh Phú Yên</t>
  </si>
  <si>
    <t>NGUYỄN NGỌC THƠ</t>
  </si>
  <si>
    <t>0399716498</t>
  </si>
  <si>
    <t>0336357185</t>
  </si>
  <si>
    <t>Nguyễn Thị Đoàn Viên</t>
  </si>
  <si>
    <t>089306006114</t>
  </si>
  <si>
    <t>0373535596</t>
  </si>
  <si>
    <t>625/27 Ấp Bình Phú ,Xã Bình Phước Xuân,CM AG</t>
  </si>
  <si>
    <t>Nguyễn Viết Thanh</t>
  </si>
  <si>
    <t>0706693927</t>
  </si>
  <si>
    <t>Nguyễn Ngọc Nữ</t>
  </si>
  <si>
    <t>089 9075002</t>
  </si>
  <si>
    <t>Trần Minh Việt</t>
  </si>
  <si>
    <t>072205008813</t>
  </si>
  <si>
    <t>0367061925</t>
  </si>
  <si>
    <t>Trần Minh Việt, Ấp Thạnh Thọ, Xã Thạnh Bình, Huyện Tân Biên, Tỉnh Tây Ninh</t>
  </si>
  <si>
    <t>Trần Văn Hà</t>
  </si>
  <si>
    <t>0847395752</t>
  </si>
  <si>
    <t>Trương Quang Vinh</t>
  </si>
  <si>
    <t>080206000209</t>
  </si>
  <si>
    <t>BCA</t>
  </si>
  <si>
    <t>0857000868</t>
  </si>
  <si>
    <t>Trương Hoàng Yến Nhi</t>
  </si>
  <si>
    <t>Trương Công Vịnh</t>
  </si>
  <si>
    <t>Nguyễn Thị Ly</t>
  </si>
  <si>
    <t>Nguyễn Thuỳ Vy</t>
  </si>
  <si>
    <t>034306009992</t>
  </si>
  <si>
    <t>0966256465</t>
  </si>
  <si>
    <t>19f Đường Suối Lồ Ồ Khu Phố nội hoá 1, P Bình An, Tx Dĩ An, Bình Dương</t>
  </si>
  <si>
    <t>Huỳnh Nguyễn Phương Vy</t>
  </si>
  <si>
    <t>079306024039</t>
  </si>
  <si>
    <t>0908201277</t>
  </si>
  <si>
    <t>15 đường 10 Phường Linh chiểu, Thành phố Thủ Đức,Thành phố Hồ Chí Minh</t>
  </si>
  <si>
    <t>Huỳnh Văn Viên</t>
  </si>
  <si>
    <t>Nguyễn Thị Kim Xuyến</t>
  </si>
  <si>
    <t>0797847562</t>
  </si>
  <si>
    <t>Vương Hải Yến</t>
  </si>
  <si>
    <t>001306027993</t>
  </si>
  <si>
    <t>0328968069</t>
  </si>
  <si>
    <t>Mẹ - số 43 , đường 12 , Phường An Khánh , TP Thủ Đức , TP.HCM</t>
  </si>
  <si>
    <t>Vương Thế Lợi</t>
  </si>
  <si>
    <t>0347026798</t>
  </si>
  <si>
    <t>Nguyễn Đình Xuân An</t>
  </si>
  <si>
    <t>083305008250</t>
  </si>
  <si>
    <t>Cục trưởng cục cảnh sắt quản lý trật tự hành chính về trật tự xã hội</t>
  </si>
  <si>
    <t>0333307396</t>
  </si>
  <si>
    <t>58 ấp Hiệp Phước, xã Phước Hiệp, huyện Mỏ Cày Nam,tỉnh Bến Tre</t>
  </si>
  <si>
    <t>Nguyễn Đại Đức</t>
  </si>
  <si>
    <t>0344540071</t>
  </si>
  <si>
    <t>0836570971</t>
  </si>
  <si>
    <t>S27-66TMDT</t>
  </si>
  <si>
    <t>Cao Xuân Long Ân</t>
  </si>
  <si>
    <t>079206020574</t>
  </si>
  <si>
    <t>0779790866</t>
  </si>
  <si>
    <t>141 linh đông phường linh đông thành phố thủ đức</t>
  </si>
  <si>
    <t>Cao Xuân Thanh Long</t>
  </si>
  <si>
    <t>0913735921</t>
  </si>
  <si>
    <t>Nguyễn Trần Thụy Uyên</t>
  </si>
  <si>
    <t>Đoàn Công Anh</t>
  </si>
  <si>
    <t>038205014042</t>
  </si>
  <si>
    <t>0378395465</t>
  </si>
  <si>
    <t>Minh Đông - 63/2 đường số 9, phường 16, quận Gò Vấp , TP. Hồ Chí Minh - 0868712408</t>
  </si>
  <si>
    <t>Đoàn Văn Hải</t>
  </si>
  <si>
    <t>0394280530</t>
  </si>
  <si>
    <t>Hoàng Thị Cải</t>
  </si>
  <si>
    <t>0369869016</t>
  </si>
  <si>
    <t>Trần Quỳnh Anh</t>
  </si>
  <si>
    <t>035305000086</t>
  </si>
  <si>
    <t>0974149615</t>
  </si>
  <si>
    <t>Trần Thế Hệ, 7/18/1, đường 898, phường Phú Hữu, TP Thủ Đức, TP Hồ Chí Minh</t>
  </si>
  <si>
    <t>Trần Thế Hệ</t>
  </si>
  <si>
    <t>0988398476</t>
  </si>
  <si>
    <t>0326660526</t>
  </si>
  <si>
    <t>Lê Xuân Bình</t>
  </si>
  <si>
    <t>075306019844</t>
  </si>
  <si>
    <t>0852949370</t>
  </si>
  <si>
    <t>8/2a tổ 18 khu phố 3 Phường Bửu Long Thành phố Biên Hòa Tỉnh Đồng Nai</t>
  </si>
  <si>
    <t>Lê Văn Hòa</t>
  </si>
  <si>
    <t>0911083513</t>
  </si>
  <si>
    <t>Ngô Thị Gái Đẹt</t>
  </si>
  <si>
    <t>0794657016</t>
  </si>
  <si>
    <t xml:space="preserve">Quyết định thôi học - Ngày 07/11/2024; Quyết định tam ngừng học - Ngày 21/10/2024; </t>
  </si>
  <si>
    <t>Hà Thị Ngọc Châu</t>
  </si>
  <si>
    <t>067306008163</t>
  </si>
  <si>
    <t>0372640908</t>
  </si>
  <si>
    <t>(Bố) Hà Văn Sáng ở Thôn 9, Xã Kiến Thành, Huyện Đắk R’Lấp, Tỉnh Đắk Nông</t>
  </si>
  <si>
    <t>Hà Văn Sáng</t>
  </si>
  <si>
    <t>0961182827</t>
  </si>
  <si>
    <t>0348654346</t>
  </si>
  <si>
    <t>Nguyễn Anh Đài</t>
  </si>
  <si>
    <t>052205011804</t>
  </si>
  <si>
    <t>0775476029</t>
  </si>
  <si>
    <t>An Đức, Cát Trinh, Phù Cát, Bình Định</t>
  </si>
  <si>
    <t>0788231111</t>
  </si>
  <si>
    <t>537 nguyễn duy trinh - p bình trưng đông - TP THỦ ĐỨC</t>
  </si>
  <si>
    <t>Vũ đình thâu</t>
  </si>
  <si>
    <t>Lê thị hồng vân</t>
  </si>
  <si>
    <t>Thái Thị Hoàng Giang</t>
  </si>
  <si>
    <t>049306002449</t>
  </si>
  <si>
    <t>0335406287</t>
  </si>
  <si>
    <t>Thái Thị Hoàng Quyên, 47d Lê Ngung, phường Tân Tạo A, quận Bình Tân, Thành phố Hồ Chí Minh</t>
  </si>
  <si>
    <t>Thái Thị Hoàng Quyên</t>
  </si>
  <si>
    <t>0376781387</t>
  </si>
  <si>
    <t>Nguyễn Đỗ Hương Giang</t>
  </si>
  <si>
    <t>079306042975</t>
  </si>
  <si>
    <t>0917126273</t>
  </si>
  <si>
    <t>số 16 đường 119 phường Phú Hữu Quận 9 Thành Phố Thủ Đức TPHCM</t>
  </si>
  <si>
    <t>Nguyễn Văn Trương</t>
  </si>
  <si>
    <t>0917446646</t>
  </si>
  <si>
    <t>0906672356</t>
  </si>
  <si>
    <t>Nguyễn Thị Ngọc Hà</t>
  </si>
  <si>
    <t>077306007980</t>
  </si>
  <si>
    <t>Trung Tâm Y Tế Huyện Long Điền</t>
  </si>
  <si>
    <t>0928346166</t>
  </si>
  <si>
    <t>60Đ Long Lâm huyện Long Điền tỉnh Bà Rịa - Vũng Tàu</t>
  </si>
  <si>
    <t>Nguyễn Thị Thanh Trường</t>
  </si>
  <si>
    <t>075305011162</t>
  </si>
  <si>
    <t>cục trưởng cục cánh sát quản lý hành chính về trật tự xã hội</t>
  </si>
  <si>
    <t>0364936807</t>
  </si>
  <si>
    <t>28/24 đường 16 linh chiểu thủ đức</t>
  </si>
  <si>
    <t>0365336149</t>
  </si>
  <si>
    <t>Trần Thị Mến</t>
  </si>
  <si>
    <t>0982381545</t>
  </si>
  <si>
    <t>Lương Ngọc Hân</t>
  </si>
  <si>
    <t>079305001123</t>
  </si>
  <si>
    <t>CỤC TRUỞNG CỤC CẢNH SÁT QUẢN LÝ HÀNH CHÍNH VỀ TRẬT TỰ XÃ HỘI</t>
  </si>
  <si>
    <t>0908838107</t>
  </si>
  <si>
    <t>46/60 đoàn văn bơ p14 q4</t>
  </si>
  <si>
    <t>Lương Văn Hoà</t>
  </si>
  <si>
    <t>0908814859</t>
  </si>
  <si>
    <t>Đặng Thị Ngọc Hạnh</t>
  </si>
  <si>
    <t>0937677739</t>
  </si>
  <si>
    <t>Nguyễn Ngọc Mỹ Hạnh</t>
  </si>
  <si>
    <t>082306011496</t>
  </si>
  <si>
    <t>0353527681</t>
  </si>
  <si>
    <t>Mẹ: Nguyễn Thanh Thơm 
ở :Trung An, Thành phố Mỹ Tho tỉnh Tiền Giang</t>
  </si>
  <si>
    <t>Nguyễn Ngọc An</t>
  </si>
  <si>
    <t>0378837882</t>
  </si>
  <si>
    <t>Nguyễn Thanh Thơm</t>
  </si>
  <si>
    <t>0379563331</t>
  </si>
  <si>
    <t>Vũ Thị Hồng Hạnh</t>
  </si>
  <si>
    <t>030306007843</t>
  </si>
  <si>
    <t>0369462889</t>
  </si>
  <si>
    <t>Đường Quy hoạch số 2 ,tổ 10,phường Duy Tân,thành phố Kon Tum, tỉnhKon Tum</t>
  </si>
  <si>
    <t>Vũ Văn Thăng</t>
  </si>
  <si>
    <t>Vũ Thị Khuyên</t>
  </si>
  <si>
    <t>0386344733</t>
  </si>
  <si>
    <t>Nguyễn Thúy Hạnh</t>
  </si>
  <si>
    <t>066306000443</t>
  </si>
  <si>
    <t>0328753382</t>
  </si>
  <si>
    <t>Mẹ: Nguyễn Thị Thanh Thảo, 13 Trần Quý Cáp, xóm 5 thôn Quỳnh Tân 2, thị trấn Buôn Trấp, huyện Krong Ana, tỉnh Đăk Lăk</t>
  </si>
  <si>
    <t>0352770309</t>
  </si>
  <si>
    <t>0982350180</t>
  </si>
  <si>
    <t>Đoàn Thị Thúy Hiền</t>
  </si>
  <si>
    <t>075306001111</t>
  </si>
  <si>
    <t>0981002941</t>
  </si>
  <si>
    <t>770,Quảng Tiến ,Trảng Bom ,Đồng Nai</t>
  </si>
  <si>
    <t>Đoàn Văn Hưng</t>
  </si>
  <si>
    <t>0913148442</t>
  </si>
  <si>
    <t>Bùi Thị Huế</t>
  </si>
  <si>
    <t>0945145896</t>
  </si>
  <si>
    <t>Phan Thị Thu Hiền</t>
  </si>
  <si>
    <t>052306003816</t>
  </si>
  <si>
    <t>0707994897</t>
  </si>
  <si>
    <t>Tường Sơn -Cát Tường -Phù Cát -Bình Định</t>
  </si>
  <si>
    <t>Đặng Trung Hiếu</t>
  </si>
  <si>
    <t>026206000120</t>
  </si>
  <si>
    <t>0399794676</t>
  </si>
  <si>
    <t>Đặng Văn Dũng, 0987978527, 1416/43/11 Lê Đức Thọ, Phường 13, Quận Gò Vấp - Tp. Hồ Chí Minh</t>
  </si>
  <si>
    <t>0987978527</t>
  </si>
  <si>
    <t>0353306340</t>
  </si>
  <si>
    <t>Nguyễn Thị Hoanh</t>
  </si>
  <si>
    <t>051306006381</t>
  </si>
  <si>
    <t>0355432076</t>
  </si>
  <si>
    <t>Đội 2 , Thôn Hòa Bân , Xã Tịnh Thiện</t>
  </si>
  <si>
    <t>Nguyễn Sơn</t>
  </si>
  <si>
    <t>0377321076</t>
  </si>
  <si>
    <t>Nguyễn Thu Hồng</t>
  </si>
  <si>
    <t>001302012877</t>
  </si>
  <si>
    <t>0961481785</t>
  </si>
  <si>
    <t>0904380125 mẹ</t>
  </si>
  <si>
    <t>0904380125</t>
  </si>
  <si>
    <t>Ngô Trí Hùng</t>
  </si>
  <si>
    <t>079205018336</t>
  </si>
  <si>
    <t>0931818533</t>
  </si>
  <si>
    <t>0938155709( mẹ )</t>
  </si>
  <si>
    <t>Ngô Văn Nam</t>
  </si>
  <si>
    <t>0937076383</t>
  </si>
  <si>
    <t>Chung Thị Mai</t>
  </si>
  <si>
    <t>0938155709</t>
  </si>
  <si>
    <t>Nguyễn Trần Quốc Hưng</t>
  </si>
  <si>
    <t>066206010442</t>
  </si>
  <si>
    <t>0812095423</t>
  </si>
  <si>
    <t>Bố: Nguyễn Quốc Toản;  nhà 205, Thôn Đắk Hà Tây, Xã Cư Dliê Mnông, Huyện Cư Mgar, Tỉnh Đắk Lắk</t>
  </si>
  <si>
    <t>Nguyễn Quốc Toản</t>
  </si>
  <si>
    <t>039 5241592</t>
  </si>
  <si>
    <t>Trần Thị Khuê</t>
  </si>
  <si>
    <t>0397314711</t>
  </si>
  <si>
    <t>Nguyễn Thị Hoài Hương</t>
  </si>
  <si>
    <t>064305017451</t>
  </si>
  <si>
    <t>0336548509</t>
  </si>
  <si>
    <t>Tên: Nguyễn Thị Yến Nhi
Địa chỉ: 195/18 Nguyễn Văn Thương,p25, Bình Thạnh,HCM</t>
  </si>
  <si>
    <t>0362242260</t>
  </si>
  <si>
    <t>Tô Phi Phụng Kiều Lan</t>
  </si>
  <si>
    <t>0976413459</t>
  </si>
  <si>
    <t>Quyết định thôi học - Ngày 29/07/2025</t>
  </si>
  <si>
    <t>Phạm Thị Thanh Huyền</t>
  </si>
  <si>
    <t>066306003816</t>
  </si>
  <si>
    <t>0386917602</t>
  </si>
  <si>
    <t>gia đình ở 17, đường TL, buôn Kmrỡng Prong A, xã Eatu, Thành Phố Buôn Ma Thuột, Đắk Lắk</t>
  </si>
  <si>
    <t>Phạm Văn Dụ</t>
  </si>
  <si>
    <t>0901961884</t>
  </si>
  <si>
    <t>Nguyễn Thị Châu</t>
  </si>
  <si>
    <t>0362946260</t>
  </si>
  <si>
    <t>Trương Minh Kiệt</t>
  </si>
  <si>
    <t>075205009744</t>
  </si>
  <si>
    <t>0877617266</t>
  </si>
  <si>
    <t>41/1 - Kp Nhất Hòa - Hiệp Hòa , Thành phố Biên Hòa - Đồng Nai</t>
  </si>
  <si>
    <t>Trương Minh Dũng</t>
  </si>
  <si>
    <t>0988436652</t>
  </si>
  <si>
    <t>Nguyễn Thị phương Dung</t>
  </si>
  <si>
    <t>0983592571</t>
  </si>
  <si>
    <t>038306020186</t>
  </si>
  <si>
    <t>0961799827</t>
  </si>
  <si>
    <t>Số nhà 36, đường N1, khu phố Đông An, phường Tân Đông Hiệp, Dĩ An, Bình Dương</t>
  </si>
  <si>
    <t>Nguyễn Hữu Lương</t>
  </si>
  <si>
    <t>0352928977</t>
  </si>
  <si>
    <t>0366626464</t>
  </si>
  <si>
    <t>Vũ Thị Linh</t>
  </si>
  <si>
    <t>037306008255</t>
  </si>
  <si>
    <t>Cục trường cục cảnh sát quản lí hành chính về trật tự xã hội</t>
  </si>
  <si>
    <t>0896896401</t>
  </si>
  <si>
    <t>134/181 đường Dương Thị Mười phường tân thới hiệp quận 12 (anh trai)</t>
  </si>
  <si>
    <t>Vũ Văn Trận</t>
  </si>
  <si>
    <t>0987589216</t>
  </si>
  <si>
    <t>Lương Thị Ngoan</t>
  </si>
  <si>
    <t>0393670106</t>
  </si>
  <si>
    <t>Nguyễn Thị Ngọc Linh</t>
  </si>
  <si>
    <t>038306000346</t>
  </si>
  <si>
    <t>0965602363</t>
  </si>
  <si>
    <t>sinh viên Nguyễn Thị Ngọc Linh ở khu 80, ấp Long Đức 1, phường Tam Phước, Biên Hòa, Đồng Nai</t>
  </si>
  <si>
    <t>Nguyễn Đình Luyện</t>
  </si>
  <si>
    <t>0876944774</t>
  </si>
  <si>
    <t>0372677381</t>
  </si>
  <si>
    <t>Hồ Phạm Yến Linh</t>
  </si>
  <si>
    <t>060306010402</t>
  </si>
  <si>
    <t>0823773823</t>
  </si>
  <si>
    <t>Thôn 3, xã Hàm Liêm, Hàm Thuận Bắc, Bình Thuận</t>
  </si>
  <si>
    <t>Hồ Văn Lâm</t>
  </si>
  <si>
    <t>0838747170</t>
  </si>
  <si>
    <t>Phạm Thị Thu Sơn</t>
  </si>
  <si>
    <t>0395393887</t>
  </si>
  <si>
    <t>Đặng Thị Lợi</t>
  </si>
  <si>
    <t>051306001491</t>
  </si>
  <si>
    <t>CTCCSQLHC Về TTXH</t>
  </si>
  <si>
    <t>0347194098</t>
  </si>
  <si>
    <t>thôn Tây, xã An Vĩnh, huyện Lý Sơn, tỉnh Quảng Ngãi</t>
  </si>
  <si>
    <t>Đặng Trí</t>
  </si>
  <si>
    <t>0365788419</t>
  </si>
  <si>
    <t>Phạm Thị Phúc</t>
  </si>
  <si>
    <t>0386324993</t>
  </si>
  <si>
    <t>Châu Bảo Long</t>
  </si>
  <si>
    <t>051205001162</t>
  </si>
  <si>
    <t>CỤC TRƯỞNG CỤC SÁT QUẢN LÝ HÀNH CHÍNH VỀ TRẬT TỰ XÃ HỘI</t>
  </si>
  <si>
    <t>0333169241</t>
  </si>
  <si>
    <t>188 Phạm Hùng - Bà Ngoại</t>
  </si>
  <si>
    <t>Châu Xuân Thanh</t>
  </si>
  <si>
    <t>0339539561</t>
  </si>
  <si>
    <t>0398628523</t>
  </si>
  <si>
    <t>Cam Thị Luyến</t>
  </si>
  <si>
    <t>066306016740</t>
  </si>
  <si>
    <t>0782502694</t>
  </si>
  <si>
    <t>Thôn15,xã Krông Búk,huyện Krông Pắk ,tỉnh Đăk Lăk</t>
  </si>
  <si>
    <t>Cam Văn Điền</t>
  </si>
  <si>
    <t>Hoàng Thị Biển</t>
  </si>
  <si>
    <t>0362543827</t>
  </si>
  <si>
    <t>Hồ Thị Ly</t>
  </si>
  <si>
    <t>038306005211</t>
  </si>
  <si>
    <t>0987289104</t>
  </si>
  <si>
    <t>Mẹ: Nguyễn Thị Thanh Tuyền; địa chỉ: Tổ 3 - Phường An Phước - thị xã An Khê - tỉnh Gia Lai</t>
  </si>
  <si>
    <t>Hồ Công Tính</t>
  </si>
  <si>
    <t>0375306979</t>
  </si>
  <si>
    <t>0399439656</t>
  </si>
  <si>
    <t>Lê Hà Mai</t>
  </si>
  <si>
    <t>038306008919</t>
  </si>
  <si>
    <t>0862055081</t>
  </si>
  <si>
    <t>tổ3, ấp Việt Kiều, Suối Cát, Xuân Lộc, Đồng Nai</t>
  </si>
  <si>
    <t>Lê Văn Vỹ</t>
  </si>
  <si>
    <t>0362616067</t>
  </si>
  <si>
    <t>Hà Thị Hòa</t>
  </si>
  <si>
    <t>0368626822</t>
  </si>
  <si>
    <t>Trần Xuân Mai</t>
  </si>
  <si>
    <t>079306028863</t>
  </si>
  <si>
    <t>0818616039</t>
  </si>
  <si>
    <t>150/57/37 đường 26/3 phường Bình Hưng Hoà quận Bình Tân ( cho Trần Xuân Mai )</t>
  </si>
  <si>
    <t>Trần Minh Hiền</t>
  </si>
  <si>
    <t>0834565258</t>
  </si>
  <si>
    <t>Nguyễn Thị Bích Huyền</t>
  </si>
  <si>
    <t>0834655898</t>
  </si>
  <si>
    <t>Nguyễn Diệu My</t>
  </si>
  <si>
    <t>062306000511</t>
  </si>
  <si>
    <t>0931640754</t>
  </si>
  <si>
    <t>62 Nguyễn Lữ</t>
  </si>
  <si>
    <t>0354281151</t>
  </si>
  <si>
    <t>0394208676</t>
  </si>
  <si>
    <t>Phạm Thị Huyền My</t>
  </si>
  <si>
    <t>096306003039</t>
  </si>
  <si>
    <t>0353561038</t>
  </si>
  <si>
    <t>Bố:Phạm Văn Hải-E7/33c ấp 5 xã Lê Minh Xuân huyện Bình Chánh TP HCM</t>
  </si>
  <si>
    <t>Phạm Văn Hải</t>
  </si>
  <si>
    <t>0985324654</t>
  </si>
  <si>
    <t>Vũ Thị Nho</t>
  </si>
  <si>
    <t>0971344059</t>
  </si>
  <si>
    <t>Đặng Thị Bích Ngân</t>
  </si>
  <si>
    <t>054306009669</t>
  </si>
  <si>
    <t>0354809863</t>
  </si>
  <si>
    <t>Khu phố 6,phường Phú Đông,Thành phố Tuy Hòa, tỉnh Phú Yên</t>
  </si>
  <si>
    <t>Đặng Văn Lực</t>
  </si>
  <si>
    <t>0386045630</t>
  </si>
  <si>
    <t>0388680321</t>
  </si>
  <si>
    <t>Nguyễn Như Ý Thúy Ngân</t>
  </si>
  <si>
    <t>083306009965</t>
  </si>
  <si>
    <t>CTCSCQLHC về TTXH</t>
  </si>
  <si>
    <t>0787812973</t>
  </si>
  <si>
    <t>Lê Thị Thạnh, 03c,tô3 1, ấp Tân Bắc, xã Tân Phú, Châu Thành, Bến Tre</t>
  </si>
  <si>
    <t>Nguyễn Văn Tiều</t>
  </si>
  <si>
    <t>Lê Thị Thạnh</t>
  </si>
  <si>
    <t>0907243915</t>
  </si>
  <si>
    <t>Quyết định thôi học - Ngày 27/06/2025</t>
  </si>
  <si>
    <t>084305002177</t>
  </si>
  <si>
    <t>0896692351</t>
  </si>
  <si>
    <t>480/80 Bình Qưới P28 Quận Bình Thạnh</t>
  </si>
  <si>
    <t>Quyết định thôi học - Ngày 07/11/2024</t>
  </si>
  <si>
    <t>Nguyễn Phan Tuyết Nghi</t>
  </si>
  <si>
    <t>079306027612</t>
  </si>
  <si>
    <t>0707472487</t>
  </si>
  <si>
    <t>Mẹ 0785683484 111/3 kp6 phường Thới An Quận 12 TPHCM</t>
  </si>
  <si>
    <t>0931742027</t>
  </si>
  <si>
    <t>Phan Thị Bình</t>
  </si>
  <si>
    <t>0785683484</t>
  </si>
  <si>
    <t>Đặng Thị Tiểu Ngọc</t>
  </si>
  <si>
    <t>066305000667</t>
  </si>
  <si>
    <t>0823794539</t>
  </si>
  <si>
    <t>Số nhà 33 đường nguyễn chí thanh tổ dân phố 7 thị trấn buôn trấp huyện krong ana tỉnh dak lak</t>
  </si>
  <si>
    <t>Đặng Văn Sơn ( đã mất )</t>
  </si>
  <si>
    <t>0366509137</t>
  </si>
  <si>
    <t>Lê Trương Yến Ngọc</t>
  </si>
  <si>
    <t>091306012206</t>
  </si>
  <si>
    <t>0837994347</t>
  </si>
  <si>
    <t>32 Cao Bá Quát, Rạch Sỏi, Rạch Giá, Kiên Giang</t>
  </si>
  <si>
    <t>Lê Việt Tiến</t>
  </si>
  <si>
    <t>Trương Thị Hải Yến</t>
  </si>
  <si>
    <t>052306007135</t>
  </si>
  <si>
    <t>0358973324</t>
  </si>
  <si>
    <t>Nguyễn Phi Long , Thôn Thạch Bàn Tây - Xã Cát Sơn- Huyện Phù Cát - Tỉnh Bình Định</t>
  </si>
  <si>
    <t>Nguyễn Phi Long</t>
  </si>
  <si>
    <t>0967905457</t>
  </si>
  <si>
    <t>Bạch Thị Mỹ Tân</t>
  </si>
  <si>
    <t>0768596115</t>
  </si>
  <si>
    <t>Đặng Nhã Nguyên</t>
  </si>
  <si>
    <t>079305015134</t>
  </si>
  <si>
    <t>0909152986</t>
  </si>
  <si>
    <t>100/21/14 Lê Văn Duyệt, Phường 1, Quận Bình Thạnh, TPHCM</t>
  </si>
  <si>
    <t>Đặng Cách Luân</t>
  </si>
  <si>
    <t>0933559686</t>
  </si>
  <si>
    <t>Lâm Kim Hoàng</t>
  </si>
  <si>
    <t>0703134538</t>
  </si>
  <si>
    <t>052306013739</t>
  </si>
  <si>
    <t>0364373204</t>
  </si>
  <si>
    <t>Đặng Thị Hiệp, Thôn Thạch Bàn Tây Xã Cát Sơn Huyện Phù Cát Tỉnh Bình Định</t>
  </si>
  <si>
    <t>Nguyễn Binh</t>
  </si>
  <si>
    <t>0387408854</t>
  </si>
  <si>
    <t>Đặng Thị Hiệp</t>
  </si>
  <si>
    <t>0357661371</t>
  </si>
  <si>
    <t>Văn Thành Nhân</t>
  </si>
  <si>
    <t>062206004199</t>
  </si>
  <si>
    <t>0388864155</t>
  </si>
  <si>
    <t>15,thôn 1 ,Hai Bà Trưng , Sa Thầy Kon Tum</t>
  </si>
  <si>
    <t>Văn Tiến Trân</t>
  </si>
  <si>
    <t>0935154805</t>
  </si>
  <si>
    <t>Đào Thị Thanh Nga</t>
  </si>
  <si>
    <t>0345129256</t>
  </si>
  <si>
    <t>Lê Đặng Mỹ Nhạn</t>
  </si>
  <si>
    <t>052306002071</t>
  </si>
  <si>
    <t>0365544573</t>
  </si>
  <si>
    <t>Đặng Thị Mỹ Tâm, khu phố Bình Phú, phường Hoài Thanh Tây, thị xã Hoài Nhơn, tỉnh Bình Định</t>
  </si>
  <si>
    <t>Lê Hữu Tâm</t>
  </si>
  <si>
    <t>0974428262</t>
  </si>
  <si>
    <t>0392114518</t>
  </si>
  <si>
    <t>Quỳnh Nhi - địa chỉ: 33 Phan Văn Hân, phường 17, quận Bình Thạnh, thành phố Hồ Chí Minh</t>
  </si>
  <si>
    <t>0372705582</t>
  </si>
  <si>
    <t>Hồ Thị Trúc Linh</t>
  </si>
  <si>
    <t>0389200359</t>
  </si>
  <si>
    <t>Nguyễn Lê Yến Nhi</t>
  </si>
  <si>
    <t>072304005481</t>
  </si>
  <si>
    <t>0899989401</t>
  </si>
  <si>
    <t>14/1 Đường Số 28, Phường Bình Trưng Tây, Thủ Đức, Thành Phố Hồ Chí MInh</t>
  </si>
  <si>
    <t>0916469937</t>
  </si>
  <si>
    <t>Lê Huỳnh Yến Nhi</t>
  </si>
  <si>
    <t>038305023937</t>
  </si>
  <si>
    <t>0348347692</t>
  </si>
  <si>
    <t>Huỳnh Thị Kim Định( mẹ); ở:xã bình phước xuân, Huyện Chợ Mới - An Giang</t>
  </si>
  <si>
    <t>Lê Công Tuyên</t>
  </si>
  <si>
    <t>0982291251</t>
  </si>
  <si>
    <t>Huỳnh Thị Kim Định</t>
  </si>
  <si>
    <t>0374066851</t>
  </si>
  <si>
    <t>068306000646</t>
  </si>
  <si>
    <t>0967026124</t>
  </si>
  <si>
    <t>Mẹ ĐC:132-Lạc Sơn-Lạc Lâm-Đơn Dương-Lâm Đồng</t>
  </si>
  <si>
    <t>Nguyễn Đức Tú</t>
  </si>
  <si>
    <t>0984136224</t>
  </si>
  <si>
    <t>Hoàng Thị Minh Hiếu</t>
  </si>
  <si>
    <t>0372752143</t>
  </si>
  <si>
    <t>Trương Thị Oanh</t>
  </si>
  <si>
    <t>038306024650</t>
  </si>
  <si>
    <t>Cục trưởng cục cảnh sát về quản lý hành chính về trật tự xã hội</t>
  </si>
  <si>
    <t>0385810454</t>
  </si>
  <si>
    <t>Lê Thị Hằng ở Xã Hoằng Phụ</t>
  </si>
  <si>
    <t>Trương Văn Hùng</t>
  </si>
  <si>
    <t>0989124503</t>
  </si>
  <si>
    <t>0961604363</t>
  </si>
  <si>
    <t>Nguyễn Châu Gia Phát</t>
  </si>
  <si>
    <t>079206016151</t>
  </si>
  <si>
    <t>0706554511</t>
  </si>
  <si>
    <t>41/96/13 đường trục phường 13 quận bình thạnh</t>
  </si>
  <si>
    <t>Nguyễn Lương Bích</t>
  </si>
  <si>
    <t>0902784440</t>
  </si>
  <si>
    <t>Châu Thị Mào</t>
  </si>
  <si>
    <t>0374144145</t>
  </si>
  <si>
    <t>Nguyễn Tân Phú</t>
  </si>
  <si>
    <t>080205014399</t>
  </si>
  <si>
    <t>0888604134</t>
  </si>
  <si>
    <t>0903099527 Nguyễn Thị Thu Trang, ấp 2 xã mỹ an, huyện thủ thừa, tỉnh long anh</t>
  </si>
  <si>
    <t>Nguyễn Tân Xuyên</t>
  </si>
  <si>
    <t>Nguyễn Thị Thu Trang</t>
  </si>
  <si>
    <t>0903099527</t>
  </si>
  <si>
    <t>Phạm Thị Như Phương</t>
  </si>
  <si>
    <t>051306005839</t>
  </si>
  <si>
    <t>0812084676</t>
  </si>
  <si>
    <t>Phạm Văn Đường , Xóm Khê Hội , Thôn Cổ Lũy , Xã Tịnh Khê , TP Quảng Ngãi , Tỉnh Quảng Ngãi</t>
  </si>
  <si>
    <t>Phạm Văn Đường</t>
  </si>
  <si>
    <t>0358970764</t>
  </si>
  <si>
    <t>Võ Thị Như Khuê</t>
  </si>
  <si>
    <t>0968782604</t>
  </si>
  <si>
    <t>Nguyễn Ngọc Như Quỳnh</t>
  </si>
  <si>
    <t>083306000716</t>
  </si>
  <si>
    <t>0932651306</t>
  </si>
  <si>
    <t>Đường ĐT 1/2A,ấp 6, xã Đông Thạnh, huyện Hóc Môn, TP.HCM</t>
  </si>
  <si>
    <t>Nguyễ Văn Tài</t>
  </si>
  <si>
    <t>0798154393</t>
  </si>
  <si>
    <t>Trần Ngọc Lan</t>
  </si>
  <si>
    <t>0768610386</t>
  </si>
  <si>
    <t>Hoàng Quốc Thái Tài</t>
  </si>
  <si>
    <t>079206026293</t>
  </si>
  <si>
    <t>Cục trưởng cục cảnh sát quản lý hành trính về trật tự xã hội</t>
  </si>
  <si>
    <t>0862056640</t>
  </si>
  <si>
    <t>4H Vô Viết Nghệ Tĩnh phường 19 Q.Bình Thạnh</t>
  </si>
  <si>
    <t>Hoàng Ngọc Tuấn</t>
  </si>
  <si>
    <t>0935894605</t>
  </si>
  <si>
    <t>Huỳnh Thị Đậm</t>
  </si>
  <si>
    <t>0972962254</t>
  </si>
  <si>
    <t>Thái Thị Mỹ Tâm</t>
  </si>
  <si>
    <t>066306007248</t>
  </si>
  <si>
    <t>Daklak</t>
  </si>
  <si>
    <t>0334875738</t>
  </si>
  <si>
    <t>Thôn 4 tân tiến huyện krongpak tỉnh daklak</t>
  </si>
  <si>
    <t>Thái Đình Hoàng</t>
  </si>
  <si>
    <t>0984998145</t>
  </si>
  <si>
    <t>0853601740</t>
  </si>
  <si>
    <t>Nguyễn Bích Thảo</t>
  </si>
  <si>
    <t>060306000534</t>
  </si>
  <si>
    <t>0839703051</t>
  </si>
  <si>
    <t>Mẹ - 50/2 Võ Liêm Sơn , phường Phú Thuỷ , tp Phan Thiết , tỉnh Bình Thuận</t>
  </si>
  <si>
    <t>Phạm Thị Hiền</t>
  </si>
  <si>
    <t>0369434172</t>
  </si>
  <si>
    <t>Huỳnh Ngọc Thanh Thảo</t>
  </si>
  <si>
    <t>079306003778</t>
  </si>
  <si>
    <t>0764518526</t>
  </si>
  <si>
    <t>Ba, Kế 2009/17B Phạm Thế Hiển Phường 6 Quận 8</t>
  </si>
  <si>
    <t>Huỳnh Văn Dần</t>
  </si>
  <si>
    <t>0939736652</t>
  </si>
  <si>
    <t>Hồ Ngọc Thùy</t>
  </si>
  <si>
    <t>0919257933</t>
  </si>
  <si>
    <t>Lê Thị Hoài Thương</t>
  </si>
  <si>
    <t>066306007795</t>
  </si>
  <si>
    <t>0826635077</t>
  </si>
  <si>
    <t>Thôn Giang Phú Xã Tam Giang Huyện Krông Năng Đắk Lắk</t>
  </si>
  <si>
    <t>Lê Văn Ngọ</t>
  </si>
  <si>
    <t>0869028084</t>
  </si>
  <si>
    <t>Nguyễn Thị Búp</t>
  </si>
  <si>
    <t>Cao Thị Mai Thùy</t>
  </si>
  <si>
    <t>054306003473</t>
  </si>
  <si>
    <t>0923663494</t>
  </si>
  <si>
    <t>cho Mai Thị Kim Rơi; Vùng 5, Phước Lộc 2, Hòa Thành, Đông Hòa, Phú Yên; SĐT: 0365250013</t>
  </si>
  <si>
    <t>Cao Văn Khánh</t>
  </si>
  <si>
    <t>0367902153</t>
  </si>
  <si>
    <t>Mai Thị Kim Rơi</t>
  </si>
  <si>
    <t>0365250013</t>
  </si>
  <si>
    <t>Nguyễn Ngọc Thanh Thủy</t>
  </si>
  <si>
    <t>064306018723</t>
  </si>
  <si>
    <t>0337398245</t>
  </si>
  <si>
    <t>Hồ Thị Nga, Thôn Ia Lâm, Xã Ia Krel, Huyện Đức Cơ, Tỉnh Gia Lai</t>
  </si>
  <si>
    <t>0987278389</t>
  </si>
  <si>
    <t>Hồ Thị Nga</t>
  </si>
  <si>
    <t>0824417958</t>
  </si>
  <si>
    <t>Nguyễn Hồ Ngọc Tiên</t>
  </si>
  <si>
    <t>074306003818</t>
  </si>
  <si>
    <t>Cục cảnh sát quản lí hành chính trật tự xã hội</t>
  </si>
  <si>
    <t>0789620406</t>
  </si>
  <si>
    <t>(Cho gia đình) 363, khu phố Nguyễn Trãi, phường Lái Thiêu, thành phố Thuận An, tỉnh Bình Dương</t>
  </si>
  <si>
    <t>Nguyễn Đoàn Triều</t>
  </si>
  <si>
    <t>0902883881</t>
  </si>
  <si>
    <t>Hồ Thị Kim Cương</t>
  </si>
  <si>
    <t>Nguyễn Nữ Mai Trâm</t>
  </si>
  <si>
    <t>058306006493</t>
  </si>
  <si>
    <t>0359121853</t>
  </si>
  <si>
    <t>Phước Nhơn 2 - Xã Xuân Hải - Huyện Ninh Hải - Ninh Thuận</t>
  </si>
  <si>
    <t>Nguyễn Thanh Bồng</t>
  </si>
  <si>
    <t>0985069874</t>
  </si>
  <si>
    <t>Dương Thị Nguyện</t>
  </si>
  <si>
    <t>+84 358 021 217</t>
  </si>
  <si>
    <t>Nguyễn Thị Bảo Trâm</t>
  </si>
  <si>
    <t>054306008795</t>
  </si>
  <si>
    <t>0373107363</t>
  </si>
  <si>
    <t>vùng 2 ,thôn phước lộc 1 xã hòa thành ,thị xã Đông Hòa ,tỉnh Phú Yên</t>
  </si>
  <si>
    <t>Nguyễn Sinh</t>
  </si>
  <si>
    <t>0382993418</t>
  </si>
  <si>
    <t>Võ Thị Bông</t>
  </si>
  <si>
    <t>0989043737</t>
  </si>
  <si>
    <t>Đỗ Thị Bích Trâm</t>
  </si>
  <si>
    <t>054306007868</t>
  </si>
  <si>
    <t>0327154300</t>
  </si>
  <si>
    <t>Bố: Đỗ Văn Thanh, thôn Mậu Lâm Nam, xã Hòa Quang Nam, huyện Phú Hòa, tỉnh Phú Yên</t>
  </si>
  <si>
    <t>Đỗ Văn Thanh</t>
  </si>
  <si>
    <t>0385219873</t>
  </si>
  <si>
    <t>0348465649</t>
  </si>
  <si>
    <t>075305011381</t>
  </si>
  <si>
    <t>0382890454</t>
  </si>
  <si>
    <t>995/6 đường Nguyễn Văn Quá , khu phố 2A , phường Đông Hưng Thuận  , Quận 12</t>
  </si>
  <si>
    <t>Nguyễn Đình Trưởng</t>
  </si>
  <si>
    <t>0355219272</t>
  </si>
  <si>
    <t>0395177479</t>
  </si>
  <si>
    <t>Lục Thị Huyền Trang</t>
  </si>
  <si>
    <t>075306014446</t>
  </si>
  <si>
    <t>0342025711</t>
  </si>
  <si>
    <t>Ấp Tân Hưng - xã Xuân Thành - huyện Xuân Lộc - tỉnh Đồng Nai</t>
  </si>
  <si>
    <t>Lục Văn Chính</t>
  </si>
  <si>
    <t>0395625065</t>
  </si>
  <si>
    <t>Quách Thị Hương</t>
  </si>
  <si>
    <t>0367653985</t>
  </si>
  <si>
    <t>Nguyễn Thị Mai Trang</t>
  </si>
  <si>
    <t>027306001052</t>
  </si>
  <si>
    <t>0976458226</t>
  </si>
  <si>
    <t>Bố hoặc mẹ, ở Bắc Ninh</t>
  </si>
  <si>
    <t>0913458226</t>
  </si>
  <si>
    <t>0943368181</t>
  </si>
  <si>
    <t>Bùi Thị Trang</t>
  </si>
  <si>
    <t>038306016510</t>
  </si>
  <si>
    <t>0979443615</t>
  </si>
  <si>
    <t>Lê Thị Thu , TDP Hạnh Phúc , Phường Hải Ninh , Thị xã Nghi Sơn , Thanh Hóa</t>
  </si>
  <si>
    <t>Bùi Văn Hồng</t>
  </si>
  <si>
    <t>0974418175</t>
  </si>
  <si>
    <t>0365732332</t>
  </si>
  <si>
    <t>Trần Huỳnh Thanh Tú</t>
  </si>
  <si>
    <t>083206001678</t>
  </si>
  <si>
    <t>0902946477</t>
  </si>
  <si>
    <t>277/97A Bến Vân Đồn</t>
  </si>
  <si>
    <t>Hoàng Lê Cẩm Tú</t>
  </si>
  <si>
    <t>079306016969</t>
  </si>
  <si>
    <t>0815367932</t>
  </si>
  <si>
    <t>369/1B Nguyễn Thị Đặng phường Tân Thới Hiệp Quận 12</t>
  </si>
  <si>
    <t>Phan Thanh Tuyền</t>
  </si>
  <si>
    <t>075306004595</t>
  </si>
  <si>
    <t>0981409649</t>
  </si>
  <si>
    <t>Phan Văn Lộc, 15/2a, tổ20, khu phố3, phường Bửu Long, BH-ĐN</t>
  </si>
  <si>
    <t>Phan Văn Lộc</t>
  </si>
  <si>
    <t>0379268488</t>
  </si>
  <si>
    <t>0377586160</t>
  </si>
  <si>
    <t>Nguyễn Thanh Uyên</t>
  </si>
  <si>
    <t>060306011299</t>
  </si>
  <si>
    <t>0343603037</t>
  </si>
  <si>
    <t>Nguyễn Thị Hà, Bình Thuận</t>
  </si>
  <si>
    <t>Nguyễn Ngọc Hoà</t>
  </si>
  <si>
    <t>0834217488</t>
  </si>
  <si>
    <t>0942331357</t>
  </si>
  <si>
    <t>Dương Thị Tố Uyên</t>
  </si>
  <si>
    <t>042306007297</t>
  </si>
  <si>
    <t>0862358276</t>
  </si>
  <si>
    <t>Dương Thanh Tuần , ở Quang Trung -Thịnh Lộc - Lộc Hà - Hà Tĩnh</t>
  </si>
  <si>
    <t>Dương Thanh Tuần</t>
  </si>
  <si>
    <t>0334922593</t>
  </si>
  <si>
    <t>Hà Phương Uyên</t>
  </si>
  <si>
    <t>075306014611</t>
  </si>
  <si>
    <t>0938854943</t>
  </si>
  <si>
    <t>63 Nguyễn Xuân Khoát, Phường Tân Thành, Quận Tân Phú, Thành phố Hồ Chí Minh</t>
  </si>
  <si>
    <t>Hà Đức Ánh</t>
  </si>
  <si>
    <t>0908207812</t>
  </si>
  <si>
    <t>0768187882</t>
  </si>
  <si>
    <t>Trần Thị Thảo Vy</t>
  </si>
  <si>
    <t>075305000992</t>
  </si>
  <si>
    <t>ĐỒNG NAI</t>
  </si>
  <si>
    <t>0386218307</t>
  </si>
  <si>
    <t>107 , Ấp 3 , Xã Phú Ngọc , Huyện Định Quán , Tỉnh Đồng Nai</t>
  </si>
  <si>
    <t>TRẦN NHƠN QUÊ</t>
  </si>
  <si>
    <t>0981989479</t>
  </si>
  <si>
    <t>NGUYỄN THỊ HIỀN</t>
  </si>
  <si>
    <t>0399579751</t>
  </si>
  <si>
    <t>Nguyễn Thị Cẩm Vy</t>
  </si>
  <si>
    <t>079306034910</t>
  </si>
  <si>
    <t>cục trưởng cục cảnh sát quản lí hành chính về trật tự xã</t>
  </si>
  <si>
    <t>0334908446</t>
  </si>
  <si>
    <t>cho ba mẹ/chị, ở 1768/10/10/6 tỉnh lộ 10, khu phố 1, phường Tân Tạo, quận Bình Tân</t>
  </si>
  <si>
    <t>Nguyễn Viết Mão</t>
  </si>
  <si>
    <t>0903972425</t>
  </si>
  <si>
    <t>0987784204</t>
  </si>
  <si>
    <t>Tạ Thị Thuỳ Xinh</t>
  </si>
  <si>
    <t>052306008750</t>
  </si>
  <si>
    <t>0862735571</t>
  </si>
  <si>
    <t>Tạ Chí Quang Khôi ở kV An Lộc phường Nhơn Hoà thị xã An Nhơn tỉnh Bình Định</t>
  </si>
  <si>
    <t>Tạ Chí Quang Khôi</t>
  </si>
  <si>
    <t>0865405420</t>
  </si>
  <si>
    <t>Văn Lê Thị Asaka</t>
  </si>
  <si>
    <t>0337705474</t>
  </si>
  <si>
    <t>Hồ Điệp Y</t>
  </si>
  <si>
    <t>054306001864</t>
  </si>
  <si>
    <t>0333505579</t>
  </si>
  <si>
    <t>khu phố 3 , Phường 6 , Trần Hưng Đạo , Thành phố Tuy Hòa</t>
  </si>
  <si>
    <t>0398861006</t>
  </si>
  <si>
    <t>0368393646</t>
  </si>
  <si>
    <t>Nguyễn Ngọc Như Ý</t>
  </si>
  <si>
    <t>072306001019</t>
  </si>
  <si>
    <t>0914365423</t>
  </si>
  <si>
    <t>Khu phố An Đước phường An Tịnh thị xã Trảng Bàng tỉnh Tây Ninh</t>
  </si>
  <si>
    <t>0387505595</t>
  </si>
  <si>
    <t>Bùi Thị Mai</t>
  </si>
  <si>
    <t>036303000862</t>
  </si>
  <si>
    <t>0399461171</t>
  </si>
  <si>
    <t>Lê Quốc Việt, số 4 Trần Phú phường 4 quận 5 TpHCM</t>
  </si>
  <si>
    <t>Nguyễn Văn Hàn</t>
  </si>
  <si>
    <t>0328826865</t>
  </si>
  <si>
    <t>0376086160</t>
  </si>
  <si>
    <t>035306001425</t>
  </si>
  <si>
    <t>0869907975</t>
  </si>
  <si>
    <t>283/60/2A ấp 2, xã Đông Thạnh, huyện Hóc Môn</t>
  </si>
  <si>
    <t>0988539782</t>
  </si>
  <si>
    <t>Trần Thị Bích</t>
  </si>
  <si>
    <t>0989579461</t>
  </si>
  <si>
    <t>Nguyễn Huỳnh Ngọc Duyên</t>
  </si>
  <si>
    <t>083306008455</t>
  </si>
  <si>
    <t>0708613046</t>
  </si>
  <si>
    <t>31 đường 9,Linh Trung, Thủ Đức,TPHCM</t>
  </si>
  <si>
    <t>Nguyễn Hữu Linh</t>
  </si>
  <si>
    <t>0937535579</t>
  </si>
  <si>
    <t>Huỳnh Thị Thu An</t>
  </si>
  <si>
    <t>0703916069</t>
  </si>
  <si>
    <t>S27-66TTNT</t>
  </si>
  <si>
    <t>Trịnh Giàu</t>
  </si>
  <si>
    <t>060206006939</t>
  </si>
  <si>
    <t>0941742492</t>
  </si>
  <si>
    <t>0373616914-Trịnh Dũng, Thị trấn Phú Long, Hàm Thuận Bác, Bình Thuận,</t>
  </si>
  <si>
    <t>Trịnh Dũng</t>
  </si>
  <si>
    <t>0373616914</t>
  </si>
  <si>
    <t>Trương Thị Sen</t>
  </si>
  <si>
    <t>Trần Anh Hải</t>
  </si>
  <si>
    <t>079206007365</t>
  </si>
  <si>
    <t>0898152783</t>
  </si>
  <si>
    <t>53/176/32/14 Liên khu 4-5 phường bình hưng hòa B quận bình tân</t>
  </si>
  <si>
    <t>Trần Văn Bình</t>
  </si>
  <si>
    <t>0908632621</t>
  </si>
  <si>
    <t>Lâm Châu Phụng</t>
  </si>
  <si>
    <t>0983917373</t>
  </si>
  <si>
    <t>079206010721</t>
  </si>
  <si>
    <t>0986552005</t>
  </si>
  <si>
    <t>254/16 Bến Vân Đồn , phường 2, Quận 4 - Tp. Hồ Chí Minh</t>
  </si>
  <si>
    <t>LÊ TRUNG TÍN</t>
  </si>
  <si>
    <t>BÙI THỊ THƯƠNG MẾN</t>
  </si>
  <si>
    <t>0965763386</t>
  </si>
  <si>
    <t>035205000080</t>
  </si>
  <si>
    <t>0772097215</t>
  </si>
  <si>
    <t>638/12/12 quang trung f11 gò vấp tphcm</t>
  </si>
  <si>
    <t>Vũ Văn Lỡi</t>
  </si>
  <si>
    <t>0908253572</t>
  </si>
  <si>
    <t>0908396706</t>
  </si>
  <si>
    <t>066206010041</t>
  </si>
  <si>
    <t>Cục trưởng cục ảnh sát quản lý hành chính về trật tự xã hội</t>
  </si>
  <si>
    <t>0905296745</t>
  </si>
  <si>
    <t>Cho mẹ ở địa chỉ:Hẻm 81 số nhà 95A đường 19/5 phường ea tam Tp Buôn Ma Thuộc Tỉnh Đắk Lắk</t>
  </si>
  <si>
    <t>Lê Đức Sơn</t>
  </si>
  <si>
    <t>0938349865</t>
  </si>
  <si>
    <t>Nguyễn Thị Mẫu Đơn</t>
  </si>
  <si>
    <t>0908630157</t>
  </si>
  <si>
    <t>Thành Công Gia Huy</t>
  </si>
  <si>
    <t>058206005322</t>
  </si>
  <si>
    <t>0334257954</t>
  </si>
  <si>
    <t>Phú Nhuận Phước Thuận Ninh Phước Ninh Thuận ( Bố , Ninh Thuận)</t>
  </si>
  <si>
    <t>Thành Công Phiếu</t>
  </si>
  <si>
    <t>0347986002</t>
  </si>
  <si>
    <t>Hán Thạch Thị Nhi Khoa</t>
  </si>
  <si>
    <t>0388614914</t>
  </si>
  <si>
    <t>Lê Trọng Khánh</t>
  </si>
  <si>
    <t>040206026842</t>
  </si>
  <si>
    <t>0867972429</t>
  </si>
  <si>
    <t>Cho mẹ:Đào Thị Nam.Ở xóm Đại Hải,xã Quỳnh Lưu,Tỉnh Nghệ An</t>
  </si>
  <si>
    <t>LÊ VIẾT LƯỢNG</t>
  </si>
  <si>
    <t>ĐÀO THỊ NAM</t>
  </si>
  <si>
    <t>0968416572</t>
  </si>
  <si>
    <t>Phạm Đức Trung Kiên</t>
  </si>
  <si>
    <t>079206035060</t>
  </si>
  <si>
    <t>0966197806</t>
  </si>
  <si>
    <t>168A Nguyễn Thị Tràng</t>
  </si>
  <si>
    <t>Phạm Đức Nam</t>
  </si>
  <si>
    <t>0903716446</t>
  </si>
  <si>
    <t>0937711718</t>
  </si>
  <si>
    <t>Lê Công Luận</t>
  </si>
  <si>
    <t>072205009366</t>
  </si>
  <si>
    <t>0933799926</t>
  </si>
  <si>
    <t>Lê Công Luận, 0933799926, 91 Huỳnh Tấn Phát, Hiệp Ninh, Tây Ninh, Việt Nam.</t>
  </si>
  <si>
    <t>Lê Công Tài</t>
  </si>
  <si>
    <t>0919231538</t>
  </si>
  <si>
    <t>Bùi Phan Hồ Thuỷ</t>
  </si>
  <si>
    <t>0903166336</t>
  </si>
  <si>
    <t>Nguyễn Lê Nhất</t>
  </si>
  <si>
    <t>052206009588</t>
  </si>
  <si>
    <t>0867357873</t>
  </si>
  <si>
    <t>Nguyễn Diễm Quỳnh, 82-94 Đường Thới An 16, Thới An, Quận 12, Hồ Chí Minh</t>
  </si>
  <si>
    <t>Lê Thị Mỹ Nhung</t>
  </si>
  <si>
    <t>0325484887</t>
  </si>
  <si>
    <t>Nguyễn Trương Minh Nhật</t>
  </si>
  <si>
    <t>094206000216</t>
  </si>
  <si>
    <t>0856001850</t>
  </si>
  <si>
    <t>20/2E ấp 2 Xuân Thới Thượng, Huyện Hóc Môn - Tp. Hồ Chí Minh</t>
  </si>
  <si>
    <t>Nguyễn Ngọc Kiều</t>
  </si>
  <si>
    <t>0945671120</t>
  </si>
  <si>
    <t>Trương Kiều Oanh</t>
  </si>
  <si>
    <t>0948285827</t>
  </si>
  <si>
    <t>049201006576</t>
  </si>
  <si>
    <t>0908176253</t>
  </si>
  <si>
    <t>48/88 đường số 10, phường Bình Hưng Hòa B, quận Bình Tân</t>
  </si>
  <si>
    <t>0903762658</t>
  </si>
  <si>
    <t>Đào Bá Bảo Quốc</t>
  </si>
  <si>
    <t>045206005277</t>
  </si>
  <si>
    <t>0388943757</t>
  </si>
  <si>
    <t>13/5B tổ 10 ấp 3 xã Xuân Thới Sơn huyện Hóc Môn Tp HCM</t>
  </si>
  <si>
    <t>Đào Bá Phanh</t>
  </si>
  <si>
    <t>0914715780</t>
  </si>
  <si>
    <t>Nguyễn Thị Lường</t>
  </si>
  <si>
    <t>0327594054</t>
  </si>
  <si>
    <t>Trương Hoài Sang</t>
  </si>
  <si>
    <t>080206008407</t>
  </si>
  <si>
    <t>0397977869</t>
  </si>
  <si>
    <t>Số 250/7, ấp Thanh Hoà, xã Thanh Phú Long, huyện Châu Thành, tỉnh Long An</t>
  </si>
  <si>
    <t>Trương Văn On</t>
  </si>
  <si>
    <t>0397264574</t>
  </si>
  <si>
    <t>0961726854</t>
  </si>
  <si>
    <t>Đoàn Văn Thắng</t>
  </si>
  <si>
    <t>049206010052</t>
  </si>
  <si>
    <t>0797336064</t>
  </si>
  <si>
    <t>Đoàn Văn Chiến ,Thôn Bích An, Xã Tam Xuân 1, Huyện Núi Thành, Tỉnh Quảng Nam</t>
  </si>
  <si>
    <t>ĐOÀN VĂN CHIẾN</t>
  </si>
  <si>
    <t>0386815503</t>
  </si>
  <si>
    <t>NGUYỄN THỊ THUẬN</t>
  </si>
  <si>
    <t>0369332575</t>
  </si>
  <si>
    <t>Quyết định thôi học - Ngày 04/12/2024</t>
  </si>
  <si>
    <t>Hình Kim Thư</t>
  </si>
  <si>
    <t>079306014403</t>
  </si>
  <si>
    <t>0338702561</t>
  </si>
  <si>
    <t>482/54F Nơ Trang Long P13 Quận Bình Thạnh ( Kim Thư )</t>
  </si>
  <si>
    <t>Hình Vĩnh Phúc</t>
  </si>
  <si>
    <t>0705907991</t>
  </si>
  <si>
    <t>Lê Nhật Tín</t>
  </si>
  <si>
    <t>077206009075</t>
  </si>
  <si>
    <t>0383374952</t>
  </si>
  <si>
    <t>Lê Nhật Tín , 125/51/1 bùi đình túy Phường 24, Quận bình thạnh, Thành Phố Hồ Chí Minh</t>
  </si>
  <si>
    <t>0347525911</t>
  </si>
  <si>
    <t>0374622535</t>
  </si>
  <si>
    <t>089206019442</t>
  </si>
  <si>
    <t>0337990424</t>
  </si>
  <si>
    <t>Nguyễn Tấn Ngoan - Ấp Bình Di, xã Khánh Bình, An Phú, An Giang</t>
  </si>
  <si>
    <t>Nguyễn Tấn Ngoan</t>
  </si>
  <si>
    <t>0345949515</t>
  </si>
  <si>
    <t>0358058108</t>
  </si>
  <si>
    <t>Phạm Thị Xuân Trinh</t>
  </si>
  <si>
    <t>079306019152</t>
  </si>
  <si>
    <t>0963728850</t>
  </si>
  <si>
    <t>451a đường Tân Thới Hiệp 21 phường Tân Thới Hiệp quận 12</t>
  </si>
  <si>
    <t>Phạm Phú Bảy</t>
  </si>
  <si>
    <t>0903888581</t>
  </si>
  <si>
    <t>Trần Thị Diễm</t>
  </si>
  <si>
    <t>0965378805</t>
  </si>
  <si>
    <t>042306000591</t>
  </si>
  <si>
    <t>0943335633</t>
  </si>
  <si>
    <t>Mẹ Nguyễn Thuý Lan - 0983215316</t>
  </si>
  <si>
    <t>Nguyễn Kim Ninh</t>
  </si>
  <si>
    <t>Nguyễn Thuý Lan</t>
  </si>
  <si>
    <t>0983215316</t>
  </si>
  <si>
    <t>S27-PHMN_ta</t>
  </si>
  <si>
    <t>An ninh mạng</t>
  </si>
  <si>
    <t>Trương Thị Hồng Gấm</t>
  </si>
  <si>
    <t>080306001646</t>
  </si>
  <si>
    <t>0374284043</t>
  </si>
  <si>
    <t>Rừng Sến, Mỹ Hạnh Bắc ,Đức Hòa, Long An</t>
  </si>
  <si>
    <t>Trương Thanh Hồng</t>
  </si>
  <si>
    <t>0356323771</t>
  </si>
  <si>
    <t>Trương Thị Lé</t>
  </si>
  <si>
    <t>0383625342</t>
  </si>
  <si>
    <t>Vũ Quang Huy</t>
  </si>
  <si>
    <t>066205007622</t>
  </si>
  <si>
    <t>0384973530</t>
  </si>
  <si>
    <t>Vũ Quang Huy, 111/8/139 Đặng Thùy Trâm, P.13, Q.Bình Thạnh</t>
  </si>
  <si>
    <t>Vũ Văn Uy</t>
  </si>
  <si>
    <t>091305016390</t>
  </si>
  <si>
    <t>0342778561</t>
  </si>
  <si>
    <t>D1, tổ 1 ấp Hải Sơn, xã Phước Hưng, Thị Trấn Long Hải, Huyện Long Điền, Bà Rịa - Vũng Tàu</t>
  </si>
  <si>
    <t>Bùi Văn Giáp</t>
  </si>
  <si>
    <t>0339885532</t>
  </si>
  <si>
    <t>Lê Thị Hận</t>
  </si>
  <si>
    <t>Đinh Ngọc Nhi</t>
  </si>
  <si>
    <t>070306001409</t>
  </si>
  <si>
    <t>0984409116</t>
  </si>
  <si>
    <t>đội 7 thôn 4 xã đăk ơ huyện Bù Gia Mập tỉnh Bình Phước</t>
  </si>
  <si>
    <t>Đinh Văn Hiếu</t>
  </si>
  <si>
    <t>0986234798</t>
  </si>
  <si>
    <t>Vương Thị Khín</t>
  </si>
  <si>
    <t>0373978619</t>
  </si>
  <si>
    <t>Nguyễn Thanh Quy</t>
  </si>
  <si>
    <t>075204008114</t>
  </si>
  <si>
    <t>0778459017</t>
  </si>
  <si>
    <t>23/52 lê hồng phong thị trấn trẳng bom huyện trẳng bom tỉnh đồng nai thanh huy</t>
  </si>
  <si>
    <t>Thị Thuỷ</t>
  </si>
  <si>
    <t>0985791843</t>
  </si>
  <si>
    <t>Nguyễn Minh Thái</t>
  </si>
  <si>
    <t>038206009459</t>
  </si>
  <si>
    <t>Cục Trưởng Cục Cảnh sát</t>
  </si>
  <si>
    <t>0328628874</t>
  </si>
  <si>
    <t>Nguyễn Minh Thái, Thôn Thạch Yến, Xã Thạch Cẩm, Huyện Thạch Thành, Tỉnh Thanh Hoá</t>
  </si>
  <si>
    <t>Nguyễn Văn Thơm</t>
  </si>
  <si>
    <t>032 7810225</t>
  </si>
  <si>
    <t>Phạm Thị Ngọc Thảo</t>
  </si>
  <si>
    <t>087306000093</t>
  </si>
  <si>
    <t>0972699142</t>
  </si>
  <si>
    <t>Mẹ. 106/9/7 Lương Ngọc Quyến, phường 5, quận gò vấp</t>
  </si>
  <si>
    <t>Phạm Thị Hồng Hiếu</t>
  </si>
  <si>
    <t>0343631613</t>
  </si>
  <si>
    <t>92 Quốc lộ 1, Khóm 2, Phường 7 - Thành phố Sóc Trăng - Sóc Trăng</t>
  </si>
  <si>
    <t>070306003384</t>
  </si>
  <si>
    <t>0846059579</t>
  </si>
  <si>
    <t>Tổ 8, ấp Sở Nhì, phường Hưng Chiến, thị xã Bình Long, tỉnh Bình Phước</t>
  </si>
  <si>
    <t>Nguyễn Cao Trí</t>
  </si>
  <si>
    <t>0949152184</t>
  </si>
  <si>
    <t>Lường Thị Hoàng</t>
  </si>
  <si>
    <t>0833259179</t>
  </si>
  <si>
    <t>Trần Nhật Anh</t>
  </si>
  <si>
    <t>060207012335</t>
  </si>
  <si>
    <t>0849717207</t>
  </si>
  <si>
    <t>Bùi Thị Em, đia chỉ: Tổ 8, thôn Thắng Thuận, Phường Hàm Thắng, tỉnh Lâm Đồng</t>
  </si>
  <si>
    <t>Trần Thư Hiên</t>
  </si>
  <si>
    <t>0704626503</t>
  </si>
  <si>
    <t>Bùi Thị Em</t>
  </si>
  <si>
    <t>0934749385</t>
  </si>
  <si>
    <t>052207007915</t>
  </si>
  <si>
    <t>0345552570</t>
  </si>
  <si>
    <t>Xã thọ sơn, huyện bù đăng, bình phước</t>
  </si>
  <si>
    <t>Nguyễn Văn Y</t>
  </si>
  <si>
    <t>Phạm Nguyên Hạo</t>
  </si>
  <si>
    <t>052207002891</t>
  </si>
  <si>
    <t>0779524707</t>
  </si>
  <si>
    <t>Phạm Nguyên Hạo, ĐỘI 10, THÔN TRÀ SƠN, XÃ BÌNH HIỆP, TỈNH GIA LAI</t>
  </si>
  <si>
    <t>0963618102</t>
  </si>
  <si>
    <t>0394504134</t>
  </si>
  <si>
    <t>Dương Trung Hiếu</t>
  </si>
  <si>
    <t>062206000905</t>
  </si>
  <si>
    <t>0349338191</t>
  </si>
  <si>
    <t>0966447035</t>
  </si>
  <si>
    <t>Dương Văn Huynh</t>
  </si>
  <si>
    <t>0968863765</t>
  </si>
  <si>
    <t>Nguyễn Thị Hồng Dược</t>
  </si>
  <si>
    <t>Đào Phạm Tuấn Hưng</t>
  </si>
  <si>
    <t>058207003202</t>
  </si>
  <si>
    <t>0946851570</t>
  </si>
  <si>
    <t>Phạm Thị Hồng - 0917485563</t>
  </si>
  <si>
    <t>Đào Quang Hùng</t>
  </si>
  <si>
    <t>0976901279</t>
  </si>
  <si>
    <t>0399897959</t>
  </si>
  <si>
    <t>Phan Khang</t>
  </si>
  <si>
    <t>060207008327</t>
  </si>
  <si>
    <t>0837347296</t>
  </si>
  <si>
    <t>Tổ 4 thôn 4 xã Hàm Thuận Tỉnh Lâm Đồng</t>
  </si>
  <si>
    <t>Phan Trọng Hiền</t>
  </si>
  <si>
    <t>0349285343</t>
  </si>
  <si>
    <t>Trần Thị Diệu Oanh</t>
  </si>
  <si>
    <t>0836613427</t>
  </si>
  <si>
    <t>Trần Hữu Khang</t>
  </si>
  <si>
    <t>075204020663</t>
  </si>
  <si>
    <t>0933521750</t>
  </si>
  <si>
    <t>Ấp Bến Đình xã phú đông huyện nhơn trạch tỉnh đồng nai</t>
  </si>
  <si>
    <t>Trần Hữu An</t>
  </si>
  <si>
    <t>0908355659</t>
  </si>
  <si>
    <t>Trần Thị Kim Thuận</t>
  </si>
  <si>
    <t>0762713971</t>
  </si>
  <si>
    <t>068207004704</t>
  </si>
  <si>
    <t>0903033311</t>
  </si>
  <si>
    <t>211/12 đường Vườn Lài phường An Phú Đông</t>
  </si>
  <si>
    <t>Lê Hồ Danh</t>
  </si>
  <si>
    <t>0913188808</t>
  </si>
  <si>
    <t>Bạch Thị Khuyên</t>
  </si>
  <si>
    <t>0941665868</t>
  </si>
  <si>
    <t>Ngô Văn Kỷ</t>
  </si>
  <si>
    <t>082207014665</t>
  </si>
  <si>
    <t>0776814734</t>
  </si>
  <si>
    <t>mẹ ,ở ấp hậu Quới xã hậu Mỹ tỉnh đồng tháp</t>
  </si>
  <si>
    <t>Ngô Văn Hát</t>
  </si>
  <si>
    <t>0344892408</t>
  </si>
  <si>
    <t>Trương Thị Thúy Hằng</t>
  </si>
  <si>
    <t>036629033</t>
  </si>
  <si>
    <t>Võ Hoàng Nhật Nam</t>
  </si>
  <si>
    <t>077207003154</t>
  </si>
  <si>
    <t>0837305657</t>
  </si>
  <si>
    <t>xã Nghĩa Thành, Thành phố Hồ Chí Minh</t>
  </si>
  <si>
    <t>Võ Hoàng Dương</t>
  </si>
  <si>
    <t>0933086782</t>
  </si>
  <si>
    <t>Phan Thị Tuy</t>
  </si>
  <si>
    <t>0348723551</t>
  </si>
  <si>
    <t>080207006283</t>
  </si>
  <si>
    <t>0964197278</t>
  </si>
  <si>
    <t>155/1 ấp Long Hưng, xã An Lục Long, tỉnh Tây Ninh</t>
  </si>
  <si>
    <t>Võ Hoàng Quân</t>
  </si>
  <si>
    <t>0975071019</t>
  </si>
  <si>
    <t>Võ Thị Thi</t>
  </si>
  <si>
    <t>0978186429</t>
  </si>
  <si>
    <t>Lê Minh Quân</t>
  </si>
  <si>
    <t>075207000425</t>
  </si>
  <si>
    <t>0389105574</t>
  </si>
  <si>
    <t>Lê Xuân Toàn, 600/5 đường Đồng Khởi, phường Trảng dài, tỉnh Đồng Nai</t>
  </si>
  <si>
    <t>Lê Xuân Toàn</t>
  </si>
  <si>
    <t>0357738066</t>
  </si>
  <si>
    <t>Lê Thị Thuỷ</t>
  </si>
  <si>
    <t>0347857047</t>
  </si>
  <si>
    <t>Phan Thị Như Quỳnh</t>
  </si>
  <si>
    <t>080307010470</t>
  </si>
  <si>
    <t>0846773238</t>
  </si>
  <si>
    <t>Nguyễn Thị Kim Ly
ấp Đồng Khởi, xã Bình Thành, Tỉnh Tây Ninh</t>
  </si>
  <si>
    <t>Phan Hoàng Minh</t>
  </si>
  <si>
    <t>0382540258</t>
  </si>
  <si>
    <t>Nguyễn Thị Kim Ly</t>
  </si>
  <si>
    <t>0378321873</t>
  </si>
  <si>
    <t>Ngô Nhật Quỳnh</t>
  </si>
  <si>
    <t>056307002784</t>
  </si>
  <si>
    <t>0394133800</t>
  </si>
  <si>
    <t>79 thôn đông 1 xã Diên Điền huyện Diên Khánh tỉnh Khánh Hoà cho Trần Thị Hàn Ny</t>
  </si>
  <si>
    <t>0914187222</t>
  </si>
  <si>
    <t>Trần Thị Hàn Ny</t>
  </si>
  <si>
    <t>0393918716</t>
  </si>
  <si>
    <t>Trịnh Hữu Sơn</t>
  </si>
  <si>
    <t>052207008166</t>
  </si>
  <si>
    <t>0355624159</t>
  </si>
  <si>
    <t>xóm 1,thôn Bình An 2,xã Tuy Phước Tây,Gia Lai</t>
  </si>
  <si>
    <t>Trịnh Hữu Lê</t>
  </si>
  <si>
    <t>0374608347</t>
  </si>
  <si>
    <t>Lê Thị Hoài Thu</t>
  </si>
  <si>
    <t>0865773359</t>
  </si>
  <si>
    <t>Nguyễn Lê Quốc Thái</t>
  </si>
  <si>
    <t>083207004731</t>
  </si>
  <si>
    <t>0987961519</t>
  </si>
  <si>
    <t>159, ấp 2, Xã Phú Túc, Tĩnh Vĩnh Long</t>
  </si>
  <si>
    <t>0948379035</t>
  </si>
  <si>
    <t>0945249179</t>
  </si>
  <si>
    <t>Võ Văn Thanh</t>
  </si>
  <si>
    <t>TP Đà Nẵng</t>
  </si>
  <si>
    <t>060207006342</t>
  </si>
  <si>
    <t>0362574840</t>
  </si>
  <si>
    <t>Lê Thị Thanh Thúy , ở Xóm 6 Thôn 3 Số nhà 52 Đường số 38 xã Đồng Kho</t>
  </si>
  <si>
    <t>0367711932</t>
  </si>
  <si>
    <t>Lê Thị Thanh Thúy</t>
  </si>
  <si>
    <t>0355557699</t>
  </si>
  <si>
    <t>Nguyễn Lê Bảo Thi</t>
  </si>
  <si>
    <t>094307010306</t>
  </si>
  <si>
    <t>0387513036</t>
  </si>
  <si>
    <t>cho gia đình ở 597, ấp An Bình, xã An Lạc Thôn, TP Cần Thơ</t>
  </si>
  <si>
    <t>0978329699</t>
  </si>
  <si>
    <t>Lê Thị Thanh Trà</t>
  </si>
  <si>
    <t>0919630053</t>
  </si>
  <si>
    <t>Đinh Toàn Thiện</t>
  </si>
  <si>
    <t>079207017266</t>
  </si>
  <si>
    <t>0902937505</t>
  </si>
  <si>
    <t>Huỳnh Thị Phi Yến - 75/13 Nguyễn Cửu Vân Phường Gia Định Thành phố Hồ Chí Minh</t>
  </si>
  <si>
    <t>Huỳnh Thị Phi Yến</t>
  </si>
  <si>
    <t>0909713671</t>
  </si>
  <si>
    <t>Trần Thiện Thuật</t>
  </si>
  <si>
    <t>096207008250</t>
  </si>
  <si>
    <t>0944594582</t>
  </si>
  <si>
    <t>Cho Trần Thiện Thuật, khóm 9 xã Trần Văn Thời Tỉnh Cà Mau</t>
  </si>
  <si>
    <t>Trần Phước Thông</t>
  </si>
  <si>
    <t>0919120083</t>
  </si>
  <si>
    <t>Nguyễn Thị Kim Khại</t>
  </si>
  <si>
    <t>0944155719</t>
  </si>
  <si>
    <t>Nguyễn Quang Tính</t>
  </si>
  <si>
    <t>052206009913</t>
  </si>
  <si>
    <t>0378170646</t>
  </si>
  <si>
    <t>Thôn cửu thành - xã Phù Mỹ bắc - tỉnh gia Lai</t>
  </si>
  <si>
    <t>Nguyễn Quang Đức</t>
  </si>
  <si>
    <t>0398262836</t>
  </si>
  <si>
    <t>Hồ Thị Thơ</t>
  </si>
  <si>
    <t>0393985853</t>
  </si>
  <si>
    <t>Nguyễn Công Toàn</t>
  </si>
  <si>
    <t>070207006956</t>
  </si>
  <si>
    <t>0862455615</t>
  </si>
  <si>
    <t>Thôn sơn lang xã phú sơn huyện bù đăng</t>
  </si>
  <si>
    <t>Nguyễn Công Trì</t>
  </si>
  <si>
    <t>0919097059</t>
  </si>
  <si>
    <t>Trịnh Thị Đào</t>
  </si>
  <si>
    <t>0332412758</t>
  </si>
  <si>
    <t>Nguyễn Trọng Trí</t>
  </si>
  <si>
    <t>082207005230</t>
  </si>
  <si>
    <t>0376065638</t>
  </si>
  <si>
    <t>Ấp phước hoà phường trung an tỉnh đông tháp</t>
  </si>
  <si>
    <t>Nguyễn Tấn Trung</t>
  </si>
  <si>
    <t>0763602322</t>
  </si>
  <si>
    <t>0777850059</t>
  </si>
  <si>
    <t>Nguyễn Anh Trung</t>
  </si>
  <si>
    <t>066207016874</t>
  </si>
  <si>
    <t>0948104879</t>
  </si>
  <si>
    <t>15a  Ông Ích Khiêm, Phường Tân An ,Tỉnh Đắk Lắk</t>
  </si>
  <si>
    <t>0913586479</t>
  </si>
  <si>
    <t>Thân Thị Lành</t>
  </si>
  <si>
    <t>0913367068</t>
  </si>
  <si>
    <t>Phạm Đình Tuân</t>
  </si>
  <si>
    <t>072207010766</t>
  </si>
  <si>
    <t>0835482831</t>
  </si>
  <si>
    <t>Mẹ Trần Thị Xện ,Tổ 17, ấp B2, xã Lộc Ninh, tỉnh Tây Ninh</t>
  </si>
  <si>
    <t>Phạm Đình Mạnh</t>
  </si>
  <si>
    <t>0942918671</t>
  </si>
  <si>
    <t>Trần Thị Xện</t>
  </si>
  <si>
    <t>0829720388</t>
  </si>
  <si>
    <t>Dương Hoàng Anh</t>
  </si>
  <si>
    <t>079207040422</t>
  </si>
  <si>
    <t>0387589612</t>
  </si>
  <si>
    <t>B46, Đường K, Khu phố 2A, Phường Tân Thới Hiệp, Quận 12, Tp Hồ Chí Minh</t>
  </si>
  <si>
    <t>Dương Thành Chung</t>
  </si>
  <si>
    <t>0903377327</t>
  </si>
  <si>
    <t>0902673295</t>
  </si>
  <si>
    <t>S28-67CNTT</t>
  </si>
  <si>
    <t>Nguyễn Bảo Ánh</t>
  </si>
  <si>
    <t>040307012023</t>
  </si>
  <si>
    <t>0347673854</t>
  </si>
  <si>
    <t>21/3 Bình Lợi, phường 13, quận Bình Thạnh</t>
  </si>
  <si>
    <t>038 3852465</t>
  </si>
  <si>
    <t>0988968758</t>
  </si>
  <si>
    <t>Nguyễn Đức Bình</t>
  </si>
  <si>
    <t>070207005839</t>
  </si>
  <si>
    <t>0985897952</t>
  </si>
  <si>
    <t>Nguyễn Duy Thái</t>
  </si>
  <si>
    <t>0352226468</t>
  </si>
  <si>
    <t>Nguyễn Khắc Minh Đức</t>
  </si>
  <si>
    <t>079207050841</t>
  </si>
  <si>
    <t>0987400174</t>
  </si>
  <si>
    <t>47, đường số 17, Hiệp Bình Chánh, Thành phố Thủ Đức - Tp. Hồ Chí Minh</t>
  </si>
  <si>
    <t>Nguyễn Thanh Lộc</t>
  </si>
  <si>
    <t>0989770498</t>
  </si>
  <si>
    <t>Bùi Phạm Duy Loan</t>
  </si>
  <si>
    <t>0985378847</t>
  </si>
  <si>
    <t>Đinh Hoàng Dũng</t>
  </si>
  <si>
    <t>064207015456</t>
  </si>
  <si>
    <t>0706090460</t>
  </si>
  <si>
    <t>Bố mẹ ở thôn yên me</t>
  </si>
  <si>
    <t>Đinh Xuân Dưỡng</t>
  </si>
  <si>
    <t>0354391053</t>
  </si>
  <si>
    <t>0379391067</t>
  </si>
  <si>
    <t>Đỗ Nguyễn Hải Hà</t>
  </si>
  <si>
    <t>079306038546</t>
  </si>
  <si>
    <t>0967613481</t>
  </si>
  <si>
    <t>174/19/9b Nguyễn Tư Giản phường An Hội Tây quận Gò Vấp tp HCM</t>
  </si>
  <si>
    <t>Đỗ Anh Tuấn</t>
  </si>
  <si>
    <t>0919693272</t>
  </si>
  <si>
    <t>Nguyễn Thị Thu Hải</t>
  </si>
  <si>
    <t>0971053681</t>
  </si>
  <si>
    <t>Đặng Quang Hiển</t>
  </si>
  <si>
    <t>049207015607</t>
  </si>
  <si>
    <t>0793959079</t>
  </si>
  <si>
    <t>211 Âu cơ Xã Nam Phước Thành Phố Đà Nẵng (Mẹ) 0908462410</t>
  </si>
  <si>
    <t>Đặng Quang Vinh</t>
  </si>
  <si>
    <t>0908462410</t>
  </si>
  <si>
    <t>Đinh Viết Hoàng</t>
  </si>
  <si>
    <t>077207001014</t>
  </si>
  <si>
    <t>0966845907</t>
  </si>
  <si>
    <t>888/9/40A đường 30/4 - Phường Phước Thắng - Thành phố Hồ Chí Minh</t>
  </si>
  <si>
    <t>Đinh Văn Thắng</t>
  </si>
  <si>
    <t>0918860624</t>
  </si>
  <si>
    <t>Trần Thị Hoa Sen</t>
  </si>
  <si>
    <t>0987374098</t>
  </si>
  <si>
    <t>Lâm Gia Hưng</t>
  </si>
  <si>
    <t>079207002284</t>
  </si>
  <si>
    <t>0964079040</t>
  </si>
  <si>
    <t>652 Lê Quang Định, phường Hạnh Thông, tp Hồ Chí Minh</t>
  </si>
  <si>
    <t>Lâm Thượng Hải</t>
  </si>
  <si>
    <t>0909992868</t>
  </si>
  <si>
    <t>Võ Thị Thuỳ Anh</t>
  </si>
  <si>
    <t>0909939307</t>
  </si>
  <si>
    <t>Nguyễn Hậu Hữu</t>
  </si>
  <si>
    <t>089207012870</t>
  </si>
  <si>
    <t>0773195007</t>
  </si>
  <si>
    <t>Phụ Huynh, 651/33, Tôn Thất Thuyết, Khóm Bình Khánh 2, Phường Bình Đức Thành Phố Long Xuyên - An Giang</t>
  </si>
  <si>
    <t>Nguyễn Hữu Tính</t>
  </si>
  <si>
    <t>0969426227</t>
  </si>
  <si>
    <t>0364455227</t>
  </si>
  <si>
    <t>Vũ Hoàng Gia Khang</t>
  </si>
  <si>
    <t>079207048184</t>
  </si>
  <si>
    <t>0862569434</t>
  </si>
  <si>
    <t>89/5 Đường 9, Khu phố 32, Phường Tam Bình, Thành phố Hồ Chí Minh</t>
  </si>
  <si>
    <t>Vũ Tiến Nghi</t>
  </si>
  <si>
    <t>0962480700</t>
  </si>
  <si>
    <t>0964560408</t>
  </si>
  <si>
    <t>Phạm Bảo Khang</t>
  </si>
  <si>
    <t>087207003520</t>
  </si>
  <si>
    <t>0792270644</t>
  </si>
  <si>
    <t>Khu công nghiệp Tân Đô, xã Đức Hòa Hạ, Đức Hòa, Long An</t>
  </si>
  <si>
    <t>Phạm Văn Trúc</t>
  </si>
  <si>
    <t>0365608264</t>
  </si>
  <si>
    <t>Phan Thị Diễm</t>
  </si>
  <si>
    <t>0394733946</t>
  </si>
  <si>
    <t>Nguyễn Khoa</t>
  </si>
  <si>
    <t>079207043928</t>
  </si>
  <si>
    <t>0898491690</t>
  </si>
  <si>
    <t>2067/4 Phạm Thế Hiển P.Bình Đông tp.Hồ Chí Minh</t>
  </si>
  <si>
    <t>Nguyễn Ngọc Huy</t>
  </si>
  <si>
    <t>0906642619</t>
  </si>
  <si>
    <t>Lê Khánh Trang</t>
  </si>
  <si>
    <t>0931148581</t>
  </si>
  <si>
    <t>079207008544</t>
  </si>
  <si>
    <t>0366353239</t>
  </si>
  <si>
    <t>Cho bản thân, 59/5 đường 49 khu phố 60 phường hiệp bình thành phố hồ chí minh</t>
  </si>
  <si>
    <t>Nguyễn Thành Vũ</t>
  </si>
  <si>
    <t>0933858938</t>
  </si>
  <si>
    <t>Trần Thị Hồng Gấm</t>
  </si>
  <si>
    <t>0906476782</t>
  </si>
  <si>
    <t>Lê Trung Kiên</t>
  </si>
  <si>
    <t>054207008309</t>
  </si>
  <si>
    <t>0981354574</t>
  </si>
  <si>
    <t>Bàn Thạch, Hoà Xuân Đông - Thị xã Đông Hòa (Từ 15/3/2022 không còn xã ĐBKK) - Phú Yên</t>
  </si>
  <si>
    <t>0339247034</t>
  </si>
  <si>
    <t>Võ Thị Yến</t>
  </si>
  <si>
    <t>0349121798</t>
  </si>
  <si>
    <t>Huỳnh Bảo Kim</t>
  </si>
  <si>
    <t>066207009170</t>
  </si>
  <si>
    <t>0837700232</t>
  </si>
  <si>
    <t>51/2/11 trần bình trọng ,phường thành công , tỉnh daklak</t>
  </si>
  <si>
    <t>Huỳnh Du</t>
  </si>
  <si>
    <t>0945698000</t>
  </si>
  <si>
    <t>0832484992</t>
  </si>
  <si>
    <t>Lê Trung Kỳ</t>
  </si>
  <si>
    <t>052207007804</t>
  </si>
  <si>
    <t>0948625401</t>
  </si>
  <si>
    <t>Chị Linh ,Bình Thạnh,0868768369</t>
  </si>
  <si>
    <t>0983934954</t>
  </si>
  <si>
    <t>0982561539</t>
  </si>
  <si>
    <t>Trương Tuấn Minh</t>
  </si>
  <si>
    <t>075207001160</t>
  </si>
  <si>
    <t>0916758180</t>
  </si>
  <si>
    <t>khu phố Nhị Hòa, Phường Trấn Biên, Tỉnh Đồng Nai; Ba(phụ huynh):0916758180</t>
  </si>
  <si>
    <t>Trương Tuấn Kiệt</t>
  </si>
  <si>
    <t>Đinh Thị Thùy Linh</t>
  </si>
  <si>
    <t>0927055884</t>
  </si>
  <si>
    <t>051207017225</t>
  </si>
  <si>
    <t>0947341340</t>
  </si>
  <si>
    <t>Nguyễn Hoàng Nam 0948341340 116 đường Thạnh Lộc 15,phường Thạnh Lộc 15 ,khu phố 3c quận 12 tp HCM</t>
  </si>
  <si>
    <t>Nguyễn Ngọc Giao</t>
  </si>
  <si>
    <t>0782707924</t>
  </si>
  <si>
    <t>Huỳnh Thị Thu Vân</t>
  </si>
  <si>
    <t>038 5025179</t>
  </si>
  <si>
    <t>Nguyễn Hữu Hoàng Nhân</t>
  </si>
  <si>
    <t>038207009924</t>
  </si>
  <si>
    <t>0950860154</t>
  </si>
  <si>
    <t>22/DC2 tổ 16 khu phố bình phước B, phường An Phú, Tp. Hồ Chí Minh</t>
  </si>
  <si>
    <t>Nguyễn Hữu Cao</t>
  </si>
  <si>
    <t>0904505340</t>
  </si>
  <si>
    <t>0365067717</t>
  </si>
  <si>
    <t>Trịnh Gia Phát</t>
  </si>
  <si>
    <t>051207000314</t>
  </si>
  <si>
    <t>0365191681</t>
  </si>
  <si>
    <t>Ba, mẹ
180/20/19, KP5 An Phú Đông - Quận 12 - Tp. Hồ Chí Minh</t>
  </si>
  <si>
    <t>Trịnh Vi Phương</t>
  </si>
  <si>
    <t>0902467464</t>
  </si>
  <si>
    <t>0794307868</t>
  </si>
  <si>
    <t>Võ Thanh Phong</t>
  </si>
  <si>
    <t>060207005655</t>
  </si>
  <si>
    <t>0353272611</t>
  </si>
  <si>
    <t>Nguyễn Thị Thúy Tâm 86 Hàn Mặc Tử,Phan Thiết,Bình Thuận</t>
  </si>
  <si>
    <t>VÕ VĂN GIÀU</t>
  </si>
  <si>
    <t>0352332964</t>
  </si>
  <si>
    <t>Nguyễn Thị Thúy Tâm</t>
  </si>
  <si>
    <t>0363169405</t>
  </si>
  <si>
    <t>Quyết định thôi học - Ngày 25/12/2025</t>
  </si>
  <si>
    <t>Võ Hoàng Phúc</t>
  </si>
  <si>
    <t>089207007217</t>
  </si>
  <si>
    <t>0843399880</t>
  </si>
  <si>
    <t>Phụ huynh ở 1115/2e, tổ 13, khóm Tây Khánh 7, Phường Long Xuyên, tỉnh An Giang</t>
  </si>
  <si>
    <t>Võ Minh Thi</t>
  </si>
  <si>
    <t>0815866652</t>
  </si>
  <si>
    <t>Lê Thị Kim Hương</t>
  </si>
  <si>
    <t>0913498304</t>
  </si>
  <si>
    <t>Lê Vũ Phúc</t>
  </si>
  <si>
    <t>096207004153</t>
  </si>
  <si>
    <t>0365077702</t>
  </si>
  <si>
    <t>cho mẹ , 128 đường số 7 nối dài tân tạo A , quận Bình Tân , Hồ Chí Minh</t>
  </si>
  <si>
    <t>Lê Thị Rảnh</t>
  </si>
  <si>
    <t>0814987556</t>
  </si>
  <si>
    <t>Đinh Nguyễn Minh Sang</t>
  </si>
  <si>
    <t>036207014526</t>
  </si>
  <si>
    <t>0934528507</t>
  </si>
  <si>
    <t>56 Trần Văn Hoàng</t>
  </si>
  <si>
    <t>Đinh Nguyễn Huy Vũ</t>
  </si>
  <si>
    <t>0932594979</t>
  </si>
  <si>
    <t>Nguyễn Thị Ái</t>
  </si>
  <si>
    <t>0909767766</t>
  </si>
  <si>
    <t>Vĩnh Bảo Tâm</t>
  </si>
  <si>
    <t>079207010877</t>
  </si>
  <si>
    <t>0363148819</t>
  </si>
  <si>
    <t>35/2 Nguyễn Xuân Ôn, Phường Gia Định, Tp.HCM</t>
  </si>
  <si>
    <t>Vĩnh Tuấn</t>
  </si>
  <si>
    <t>0964483268</t>
  </si>
  <si>
    <t>0936427089</t>
  </si>
  <si>
    <t>095207005861</t>
  </si>
  <si>
    <t>0932827913</t>
  </si>
  <si>
    <t>ấp tam hưng xã  vĩnh hưng huyện vĩnh lợi tỉnh bạc liêu
mẹ trần thị xuân mai
sdt 0853431847</t>
  </si>
  <si>
    <t>0395870962</t>
  </si>
  <si>
    <t>0853431847</t>
  </si>
  <si>
    <t>079207017496</t>
  </si>
  <si>
    <t>0902892264</t>
  </si>
  <si>
    <t>Trần Thị Cúc, 39/1B đường 4 khu phố 54 phường tăng nhơn phú - TP. Hồ Chí Minh</t>
  </si>
  <si>
    <t>0938353511</t>
  </si>
  <si>
    <t>0902803006</t>
  </si>
  <si>
    <t>Phan Thanh Thiện</t>
  </si>
  <si>
    <t>089206009604</t>
  </si>
  <si>
    <t>0369257708</t>
  </si>
  <si>
    <t>Mẹ , Huỳnh Thị Bích Ngân</t>
  </si>
  <si>
    <t>PHAN VĂN THẢO</t>
  </si>
  <si>
    <t>HUỲNH THỊ BÍCH NGÂN</t>
  </si>
  <si>
    <t>0334496615</t>
  </si>
  <si>
    <t>Ngô Duy Thịnh</t>
  </si>
  <si>
    <t>079207049469</t>
  </si>
  <si>
    <t>0969174996</t>
  </si>
  <si>
    <t>85/6G, ấp 39, xã Xuân Thới Sơn. TPHCM</t>
  </si>
  <si>
    <t>Ngô Cung Khách</t>
  </si>
  <si>
    <t>0779794637</t>
  </si>
  <si>
    <t>Từ Khải Thông</t>
  </si>
  <si>
    <t>079207008733</t>
  </si>
  <si>
    <t>0902636974</t>
  </si>
  <si>
    <t>100/11 Nguyên Hồng, Phường Hạnh Thông - Tp. Hồ Chí Minh</t>
  </si>
  <si>
    <t>TỪ THÁI HÒA</t>
  </si>
  <si>
    <t>0908239418</t>
  </si>
  <si>
    <t>PHẠM THÙY LINH</t>
  </si>
  <si>
    <t>0842803028</t>
  </si>
  <si>
    <t>070307005694</t>
  </si>
  <si>
    <t>0372303014</t>
  </si>
  <si>
    <t>Tổ 45 , thôn Thái Dũng, xã Đồng Phú , tỉnh Đồng Nai</t>
  </si>
  <si>
    <t>Lê Văn Công</t>
  </si>
  <si>
    <t>0988351872</t>
  </si>
  <si>
    <t>Nguyễn Thị Hồng Ân</t>
  </si>
  <si>
    <t>0967 386 885</t>
  </si>
  <si>
    <t>Trần Minh Tiến</t>
  </si>
  <si>
    <t>052207010051</t>
  </si>
  <si>
    <t>0337114966</t>
  </si>
  <si>
    <t>Bố Mẹ, 1480a Quang Trung, Hoài Nhơn, Bình Định - Huyện Hoài Nhơn - Gia Lai</t>
  </si>
  <si>
    <t>Trần Thao</t>
  </si>
  <si>
    <t>0389287626</t>
  </si>
  <si>
    <t>Võ Thị Cẩm</t>
  </si>
  <si>
    <t>0988534002</t>
  </si>
  <si>
    <t>Nguyễn Đức Trí</t>
  </si>
  <si>
    <t>087206003844</t>
  </si>
  <si>
    <t>0777844955</t>
  </si>
  <si>
    <t>32 đường 28 hiệp Bình Chánh TP HCM Nguyễn Đức Tín 0777844955</t>
  </si>
  <si>
    <t>Nguyễn Đức Tín</t>
  </si>
  <si>
    <t>0978005567</t>
  </si>
  <si>
    <t>Dương Kim Thiện</t>
  </si>
  <si>
    <t>0978005566</t>
  </si>
  <si>
    <t>Trần Minh Triết</t>
  </si>
  <si>
    <t>079207018843</t>
  </si>
  <si>
    <t>0374809663</t>
  </si>
  <si>
    <t>377/40D đường Bạch Đằng, Phường 15, Quận Bình Thạnh</t>
  </si>
  <si>
    <t>0972636366</t>
  </si>
  <si>
    <t>Vũ Thị Hồng Vân</t>
  </si>
  <si>
    <t>0972636663</t>
  </si>
  <si>
    <t>Nguyễn Tuấn Vũ</t>
  </si>
  <si>
    <t>001207027126</t>
  </si>
  <si>
    <t>0961336506</t>
  </si>
  <si>
    <t>90B, Cao Triều Phát, Khóm 1, Phường 8, thành phố Cà Mau, tỉnh Cà Mau</t>
  </si>
  <si>
    <t>0865624901</t>
  </si>
  <si>
    <t>0973596561</t>
  </si>
  <si>
    <t>058207006747</t>
  </si>
  <si>
    <t>0348466741</t>
  </si>
  <si>
    <t>Lương tri phường đô vinh tỉnh khánh hoà</t>
  </si>
  <si>
    <t>Nguyễn Đình Nhẫn</t>
  </si>
  <si>
    <t>Đạo Thị Thủy</t>
  </si>
  <si>
    <t>0838594438</t>
  </si>
  <si>
    <t>Lê Thị Như Ý</t>
  </si>
  <si>
    <t>038307023612</t>
  </si>
  <si>
    <t>0396981180</t>
  </si>
  <si>
    <t>Mẹ ở tổ 5, thôn Nghĩa Hiệp, xã Hiệp Thạnh, tỉnh Lâm Đồng</t>
  </si>
  <si>
    <t>0357867230</t>
  </si>
  <si>
    <t>0334371535</t>
  </si>
  <si>
    <t>Lê Phan Viết Cường</t>
  </si>
  <si>
    <t>074207005467</t>
  </si>
  <si>
    <t>0325658718</t>
  </si>
  <si>
    <t>272/11/6-Tổ 16-Khu 3-Phường Thủ Dầu Một-Tp.Hồ Chí Minh</t>
  </si>
  <si>
    <t>LÊ VIẾT LINH</t>
  </si>
  <si>
    <t>0918404244</t>
  </si>
  <si>
    <t>PHAN THỊ THANH NGA</t>
  </si>
  <si>
    <t>0913149455</t>
  </si>
  <si>
    <t>S28-67CT</t>
  </si>
  <si>
    <t>Hoàng Ngọc Danh</t>
  </si>
  <si>
    <t>037207008571</t>
  </si>
  <si>
    <t>0949805098</t>
  </si>
  <si>
    <t>Thôn Phú Lăng,phường Nam Hoa Lư,tỉnh Ninh Bình</t>
  </si>
  <si>
    <t>Hoàng Ngọc Sơn</t>
  </si>
  <si>
    <t>0985454277</t>
  </si>
  <si>
    <t>Phạm Thị Vân</t>
  </si>
  <si>
    <t>0986892234</t>
  </si>
  <si>
    <t>Huỳnh Phạm Thảo Doanh</t>
  </si>
  <si>
    <t>079307042079</t>
  </si>
  <si>
    <t>0909253309</t>
  </si>
  <si>
    <t>13/10 Lê Thị Riêng, Phường Bến Thành, Quận 1, Thành phố Hồ Chí MInh</t>
  </si>
  <si>
    <t>Huỳnh Kim Thanh</t>
  </si>
  <si>
    <t>0908099971</t>
  </si>
  <si>
    <t>Phạm Thị Khánh Duyên</t>
  </si>
  <si>
    <t>0937099971</t>
  </si>
  <si>
    <t>Võ Hiếu</t>
  </si>
  <si>
    <t>TP Huế</t>
  </si>
  <si>
    <t>046207003215</t>
  </si>
  <si>
    <t>0985531024</t>
  </si>
  <si>
    <t>Ấp cầu 2 - Xã Đồng Tâm - Tỉnh Đồng Nai</t>
  </si>
  <si>
    <t>Võ Văn Xuyên</t>
  </si>
  <si>
    <t>0363225109</t>
  </si>
  <si>
    <t>Ngô Thị Bé</t>
  </si>
  <si>
    <t>0395141203</t>
  </si>
  <si>
    <t>036206031644</t>
  </si>
  <si>
    <t>0947445698</t>
  </si>
  <si>
    <t>816 tổ 1 khu phố 1 phường trảng dài  - Thành phố Biên Hòa - Đồng Nai</t>
  </si>
  <si>
    <t>nguyễn văn đoan</t>
  </si>
  <si>
    <t>0947115401</t>
  </si>
  <si>
    <t>phạm thị nhài</t>
  </si>
  <si>
    <t>0941511609</t>
  </si>
  <si>
    <t>079205042099</t>
  </si>
  <si>
    <t>0704013196</t>
  </si>
  <si>
    <t>SDT 0903719620, B52 Bạch Đằng Phường Tân Sơn Hoà</t>
  </si>
  <si>
    <t>Phạm Sinh Thành</t>
  </si>
  <si>
    <t>0909501367</t>
  </si>
  <si>
    <t>Trương Thị Thu Hà</t>
  </si>
  <si>
    <t>0903719620</t>
  </si>
  <si>
    <t>Trần Anh Khoa</t>
  </si>
  <si>
    <t>096207000756</t>
  </si>
  <si>
    <t>0856040655</t>
  </si>
  <si>
    <t>Trần Anh Khoa Đường Lâm Thành Mậu, khóm 3, phường 2, Thành phố Cà Mau 0856040655</t>
  </si>
  <si>
    <t>Phạm Võ Anh Khôi</t>
  </si>
  <si>
    <t>079207001443</t>
  </si>
  <si>
    <t>0899925458</t>
  </si>
  <si>
    <t>Phạm Võ Anh Khôi ở Cần Giờ</t>
  </si>
  <si>
    <t>Võ Thị Đẹp Em</t>
  </si>
  <si>
    <t>0909226974</t>
  </si>
  <si>
    <t>Mã Tuấn Kiệt</t>
  </si>
  <si>
    <t>058207000688</t>
  </si>
  <si>
    <t>0338147107</t>
  </si>
  <si>
    <t>403/52//42  tổ 3 ,kp8, Tân Chánh Hiệp , Q12, Hồ Chí Minh</t>
  </si>
  <si>
    <t>Mã Ngọc Trắng</t>
  </si>
  <si>
    <t>0385229377</t>
  </si>
  <si>
    <t>Đào Nữ Thanh Xuânn</t>
  </si>
  <si>
    <t>0986194182</t>
  </si>
  <si>
    <t>Võ Đình Lợi</t>
  </si>
  <si>
    <t>077207006828</t>
  </si>
  <si>
    <t>0335002351</t>
  </si>
  <si>
    <t>519/44/16 Võ Thị Sáu Xã Long Hải Huyện Long Đất</t>
  </si>
  <si>
    <t>Võ Đình Quốc</t>
  </si>
  <si>
    <t>0339103239</t>
  </si>
  <si>
    <t>Nguyễn Thị Khảm</t>
  </si>
  <si>
    <t>0343585092</t>
  </si>
  <si>
    <t>091207008844</t>
  </si>
  <si>
    <t>0862193180</t>
  </si>
  <si>
    <t>Mẹ: Nhan Thị Ngọc Thuỳ, Tổ 23A, Ruộng Lớn, Bảo Vinh - Thành Phố Long Khánh - Đồng Nai</t>
  </si>
  <si>
    <t>Nguyễn Hồng Đầy</t>
  </si>
  <si>
    <t>0839746119</t>
  </si>
  <si>
    <t>Nhan Thị Ngọc Thuỳ</t>
  </si>
  <si>
    <t>0842059750</t>
  </si>
  <si>
    <t>Nguyễn Đăng Nguyên</t>
  </si>
  <si>
    <t>067207005322</t>
  </si>
  <si>
    <t>0368658467</t>
  </si>
  <si>
    <t>Thôn trung tâm - xã Đắk Wil - tỉnh Lâm Đồng</t>
  </si>
  <si>
    <t>Nguyễn Đăng Thế</t>
  </si>
  <si>
    <t>0985380982</t>
  </si>
  <si>
    <t>Tống Thị Lành</t>
  </si>
  <si>
    <t>0339637267</t>
  </si>
  <si>
    <t>Châu Vĩnh Phát</t>
  </si>
  <si>
    <t>077207006856</t>
  </si>
  <si>
    <t>0937329340</t>
  </si>
  <si>
    <t>BÙI THỊ HỔNG. Đường Đoàn Trung Còn, Ấp Thanh Long, Xã Đất Đỏ, Huyện Long Đất, TP-HCM</t>
  </si>
  <si>
    <t>Châu Văn Điền</t>
  </si>
  <si>
    <t>0934054473</t>
  </si>
  <si>
    <t>Bùi Thị Hồng</t>
  </si>
  <si>
    <t>Phan Hữu Tín</t>
  </si>
  <si>
    <t>079207044753</t>
  </si>
  <si>
    <t>0909359161</t>
  </si>
  <si>
    <t>52/5C xã bà điểm thành phố hồ chí minh-nhà ở cho ba và mẹ</t>
  </si>
  <si>
    <t>Phan Hữu Tước</t>
  </si>
  <si>
    <t>0903955278</t>
  </si>
  <si>
    <t>Phan Thị Ngọc Hiền</t>
  </si>
  <si>
    <t>Trịnh Văn Tú</t>
  </si>
  <si>
    <t>066207004676</t>
  </si>
  <si>
    <t>0772459945</t>
  </si>
  <si>
    <t>thôn Ea Plai xã Krong Búk tỉnh Đắk Lắk</t>
  </si>
  <si>
    <t>Trịnh Văn Tần</t>
  </si>
  <si>
    <t>0382669105</t>
  </si>
  <si>
    <t>Nguyễn Vũ Minh Anh</t>
  </si>
  <si>
    <t>070307000027</t>
  </si>
  <si>
    <t>0918306986</t>
  </si>
  <si>
    <t>Vũ Bình Minh Thuế cơ sở 10,tỉnh Đồng Nai</t>
  </si>
  <si>
    <t>0917242679</t>
  </si>
  <si>
    <t>Vũ Bình Minh</t>
  </si>
  <si>
    <t>0911565379</t>
  </si>
  <si>
    <t>S28-67CTN</t>
  </si>
  <si>
    <t>Trần Phạm Hoàng Anh</t>
  </si>
  <si>
    <t>060307000572</t>
  </si>
  <si>
    <t>0818837479</t>
  </si>
  <si>
    <t>37/9 Lò Tỉn, Thôn Tiến Hiệp, Xã Tuyên Quang tỉnh Lâm Đồng</t>
  </si>
  <si>
    <t>Lê Bằng</t>
  </si>
  <si>
    <t>080207013126</t>
  </si>
  <si>
    <t>0382254520</t>
  </si>
  <si>
    <t>11/8 Ng.Văn Lộng, Chánh Lộc 3, Chánh Hiệp, TP.HCM</t>
  </si>
  <si>
    <t>Lê Nhân</t>
  </si>
  <si>
    <t>0913695154</t>
  </si>
  <si>
    <t>Trang Thị Mỹ Linh</t>
  </si>
  <si>
    <t>0386872715</t>
  </si>
  <si>
    <t>083207000648</t>
  </si>
  <si>
    <t>0845468633</t>
  </si>
  <si>
    <t>Lê Thị Huyền Ngân, 59/12 ấp Tân Phú, xã Phú Phụng, tỉnh Vĩnh Long</t>
  </si>
  <si>
    <t>Phạm Văn Nguyện</t>
  </si>
  <si>
    <t>0829975700</t>
  </si>
  <si>
    <t>Lê Thị Huyền Ngân</t>
  </si>
  <si>
    <t>0385463539</t>
  </si>
  <si>
    <t>079207020514</t>
  </si>
  <si>
    <t>0787780661</t>
  </si>
  <si>
    <t>Cho Cha/Mẹ ở 22/4A Nguyễn Tư Nghiêm, Bình Trưng  TP Hồ Chí Minh</t>
  </si>
  <si>
    <t>0933576070</t>
  </si>
  <si>
    <t>0909442219</t>
  </si>
  <si>
    <t>Phạm Quốc Đạt</t>
  </si>
  <si>
    <t>079207015332</t>
  </si>
  <si>
    <t>0934075364</t>
  </si>
  <si>
    <t>Võ Thị Cẩm Tú- 377 Tân Hương, Phường Phú Thọ Hòa, TP Hồ Chí Minh</t>
  </si>
  <si>
    <t>Phạm Chí Hiếu</t>
  </si>
  <si>
    <t>0903772078</t>
  </si>
  <si>
    <t>0918183637</t>
  </si>
  <si>
    <t>Đoàn Huỳnh Minh Đạt</t>
  </si>
  <si>
    <t>093207009387</t>
  </si>
  <si>
    <t>0947068295</t>
  </si>
  <si>
    <t>cho ông Đoàn Kim Văn, ở Khu tái định cư Long Thạnh, ấp Trường Khánh 1, xã Thạnh Hòa, TP. Cần Thơ.</t>
  </si>
  <si>
    <t>Đoàn Kim Văn</t>
  </si>
  <si>
    <t>0888212398</t>
  </si>
  <si>
    <t>Huỳnh Thị Mộng Tuyền</t>
  </si>
  <si>
    <t>0399657095</t>
  </si>
  <si>
    <t>Bùi Phủ Điền</t>
  </si>
  <si>
    <t>079207024082</t>
  </si>
  <si>
    <t>0975164696</t>
  </si>
  <si>
    <t>19A, đường 182, Phường Tăng Nhơn Phú, TP. HCM</t>
  </si>
  <si>
    <t>Bùi Văn Phúc</t>
  </si>
  <si>
    <t>0986537279</t>
  </si>
  <si>
    <t>Nguyễn Thị Nhi</t>
  </si>
  <si>
    <t>0977092384</t>
  </si>
  <si>
    <t>Lê Văn Định</t>
  </si>
  <si>
    <t>060207001834</t>
  </si>
  <si>
    <t>0354387395</t>
  </si>
  <si>
    <t>Tổ 2,khu phố 2, xã Hoài Đức, Tỉnh Lâm Đồng</t>
  </si>
  <si>
    <t>Lê Văn Hiền</t>
  </si>
  <si>
    <t>0382832646</t>
  </si>
  <si>
    <t>Quảng Thị Viên Na</t>
  </si>
  <si>
    <t>0974650579</t>
  </si>
  <si>
    <t>Nguyễn Quang Đông</t>
  </si>
  <si>
    <t>075207015731</t>
  </si>
  <si>
    <t>0766333433</t>
  </si>
  <si>
    <t>Nguyễn Quang Nam (0909227849), G5/1, KP Phi Trường, Đường Nguyễn Ái Quốc, P. Trấn Biên - Đồng Nai</t>
  </si>
  <si>
    <t>0909227849</t>
  </si>
  <si>
    <t>Lê Ngọc Thảo Vy</t>
  </si>
  <si>
    <t>0909226849</t>
  </si>
  <si>
    <t>Châu Gia Hân</t>
  </si>
  <si>
    <t>075307007718</t>
  </si>
  <si>
    <t>0369151947</t>
  </si>
  <si>
    <t>Tổ 18b khu phố an hòa phường biên hòa tỉnh đồng nai</t>
  </si>
  <si>
    <t>Châu Văn Tiến</t>
  </si>
  <si>
    <t>0936411949</t>
  </si>
  <si>
    <t>Phạm Thị Ngọc Bạch</t>
  </si>
  <si>
    <t>Hoàng Trung Hiếu</t>
  </si>
  <si>
    <t>060206000495</t>
  </si>
  <si>
    <t>0943352403</t>
  </si>
  <si>
    <t>Tổ 1b, thôn 2, xã thuận minh, huyện hàm thuận bắc, bình thuận</t>
  </si>
  <si>
    <t>Hoàng Văn Xoan</t>
  </si>
  <si>
    <t>0916322460</t>
  </si>
  <si>
    <t>0377036459</t>
  </si>
  <si>
    <t>Lê Anh Nhật Hoàn</t>
  </si>
  <si>
    <t>036207008063</t>
  </si>
  <si>
    <t>0904936741</t>
  </si>
  <si>
    <t>Lê Thị Hương Thảo ,1011/5 đt743a Tân Long ,Tân Đông Hiệp - Thành phố Dĩ An - Bình Dương</t>
  </si>
  <si>
    <t>Lê Ánh Dương</t>
  </si>
  <si>
    <t>0902318976</t>
  </si>
  <si>
    <t>Lê Thị Hương Thảo</t>
  </si>
  <si>
    <t>0373409974</t>
  </si>
  <si>
    <t>Trần Lâm Gia Huy</t>
  </si>
  <si>
    <t>079207017037</t>
  </si>
  <si>
    <t>0867504342</t>
  </si>
  <si>
    <t>Trần Thanh Minh</t>
  </si>
  <si>
    <t>0902512222</t>
  </si>
  <si>
    <t>Huỳnh Thị Thanh Tuyền</t>
  </si>
  <si>
    <t>0363145101</t>
  </si>
  <si>
    <t>Nguyễn Thành Khang</t>
  </si>
  <si>
    <t>066207003524</t>
  </si>
  <si>
    <t>0814257625</t>
  </si>
  <si>
    <t>Thôn thăng tiến 2,xã hoà an ,huyện Krông păk ,đăk lăk</t>
  </si>
  <si>
    <t>Nguyễn Thành An</t>
  </si>
  <si>
    <t>0379744107</t>
  </si>
  <si>
    <t>Hồ Thị Liên</t>
  </si>
  <si>
    <t>0827701994</t>
  </si>
  <si>
    <t>072206006633</t>
  </si>
  <si>
    <t>0332176857</t>
  </si>
  <si>
    <t>489 Đường 30/4 Khu Phố 22 Phường Tân Ninh Tỉnh Tây Ninh</t>
  </si>
  <si>
    <t>Trần Anh Hùng</t>
  </si>
  <si>
    <t>0909180145</t>
  </si>
  <si>
    <t>Cao Thị Bích Lệ</t>
  </si>
  <si>
    <t>0946917216</t>
  </si>
  <si>
    <t>Lý Trần Minh Khôi</t>
  </si>
  <si>
    <t>083207001526</t>
  </si>
  <si>
    <t>0818595210</t>
  </si>
  <si>
    <t>54/28A, Lê Quang Định, phường Bình Thạnh, TP. HCM</t>
  </si>
  <si>
    <t>Lý Huy Tài</t>
  </si>
  <si>
    <t>0957458052</t>
  </si>
  <si>
    <t>0913396495</t>
  </si>
  <si>
    <t>Tô Trung Kiên</t>
  </si>
  <si>
    <t>079207026538</t>
  </si>
  <si>
    <t>0769831181</t>
  </si>
  <si>
    <t>195/11/10 Điện Biên Phủ phường Gia Định</t>
  </si>
  <si>
    <t>Tô Trung Chính</t>
  </si>
  <si>
    <t>0938732832</t>
  </si>
  <si>
    <t>Võ Phúc Hạ</t>
  </si>
  <si>
    <t>0907758238</t>
  </si>
  <si>
    <t>Nguyễn Hoàng Lâm</t>
  </si>
  <si>
    <t>079207049488</t>
  </si>
  <si>
    <t>0933248953</t>
  </si>
  <si>
    <t>297/9A Bùi Đình Túy , phường Bình Thạnh, TP HCM</t>
  </si>
  <si>
    <t>Nguyễn Hồng Lĩnh</t>
  </si>
  <si>
    <t>0919013739</t>
  </si>
  <si>
    <t>Hoàng Trần Yến Phương</t>
  </si>
  <si>
    <t>0935590553</t>
  </si>
  <si>
    <t>077307005067</t>
  </si>
  <si>
    <t>0786724145</t>
  </si>
  <si>
    <t>Nguyễn Thị Lệ , 12A5, 0786724145, trường THPT Võ Thị Sáu, khu phố Hiệp Hòa, thị trấn Đất Đỏ, huyện Long Đất, tỉnh Bà Rịa - Vũng Tàu</t>
  </si>
  <si>
    <t>0792089786</t>
  </si>
  <si>
    <t>Võ Thị Tuyết</t>
  </si>
  <si>
    <t>0901653549</t>
  </si>
  <si>
    <t>Huỳnh Thái Long</t>
  </si>
  <si>
    <t>079207035884</t>
  </si>
  <si>
    <t>0937926677</t>
  </si>
  <si>
    <t>B705 chung cư Topaz Garden,4 Trịnh Đình Thảo,P.Tân Phú,TPHCM</t>
  </si>
  <si>
    <t>Huỳnh Công Phúc</t>
  </si>
  <si>
    <t>0906832833</t>
  </si>
  <si>
    <t>Thái Thị Kim Loan</t>
  </si>
  <si>
    <t>0938643743</t>
  </si>
  <si>
    <t>Trần Thị Mộng Nghi</t>
  </si>
  <si>
    <t>089307002466</t>
  </si>
  <si>
    <t>0836637902</t>
  </si>
  <si>
    <t>Báo tin cho mẹ, ở xã Bình Thạnh Đông, huyện Phú Tân, tỉnh An Giang.</t>
  </si>
  <si>
    <t>0906337345</t>
  </si>
  <si>
    <t>Nguyễn Thị Bích Tuyền</t>
  </si>
  <si>
    <t>0788843502</t>
  </si>
  <si>
    <t>Đặng Hoàng Khôi Nguyên</t>
  </si>
  <si>
    <t>068207011781</t>
  </si>
  <si>
    <t>0918914436</t>
  </si>
  <si>
    <t>43/13 Phù Đổng Thiên Vương Phường 8 Đà Lạt</t>
  </si>
  <si>
    <t>Đặng Ngọc Huy</t>
  </si>
  <si>
    <t>0918593469</t>
  </si>
  <si>
    <t>Đinh Thị Bích</t>
  </si>
  <si>
    <t>0946979536</t>
  </si>
  <si>
    <t>Nguyễn Bá Thiện Nhân</t>
  </si>
  <si>
    <t>079207034805</t>
  </si>
  <si>
    <t>0938375102</t>
  </si>
  <si>
    <t>Nguyễn Bá Thiện Nhân - 0938375102- Số 7 Đường 13 khu dân cư Bình Hưng, Xã Bình Hưng, Huyện Bình Chánh, Tp. Hồ Chí Minh</t>
  </si>
  <si>
    <t>Nguyễn Đặng Hoàng Phúc</t>
  </si>
  <si>
    <t>070207008102</t>
  </si>
  <si>
    <t>0981405070</t>
  </si>
  <si>
    <t>Nguyễn Trung Hiếu, tổ 7 khu phố Minh Thành 1, phường Chơn Thành, Đồng Nai</t>
  </si>
  <si>
    <t>0965022377</t>
  </si>
  <si>
    <t>Đặng Thị Như Quỳnh</t>
  </si>
  <si>
    <t>0347909633</t>
  </si>
  <si>
    <t>Phạm Hữu Phước</t>
  </si>
  <si>
    <t>089207008191</t>
  </si>
  <si>
    <t>0967515947</t>
  </si>
  <si>
    <t>683/27b Trần Khánh Dư Rạch Giá Kiên Giang</t>
  </si>
  <si>
    <t>Phạm Văn Bạn</t>
  </si>
  <si>
    <t>0337668885</t>
  </si>
  <si>
    <t>Nguyễn Thị Bích Thuỷ</t>
  </si>
  <si>
    <t>0337940919</t>
  </si>
  <si>
    <t>074207000520</t>
  </si>
  <si>
    <t>0866781487</t>
  </si>
  <si>
    <t>055, Khu phố An Hoà ,Phường Hoà Lợi ,Thành phố Hồ Chí Minh</t>
  </si>
  <si>
    <t>Nguyễn Thành Nghĩa</t>
  </si>
  <si>
    <t>0947414409</t>
  </si>
  <si>
    <t>Huỳnh Thị Thuận</t>
  </si>
  <si>
    <t>0369151161</t>
  </si>
  <si>
    <t>Nguyễn Trường Thành</t>
  </si>
  <si>
    <t>079207004720</t>
  </si>
  <si>
    <t>0704417725</t>
  </si>
  <si>
    <t>Số 16 đường 27,Phường Hiệp Bình,Tp Thủ Đức</t>
  </si>
  <si>
    <t>Nguyễn Hưng</t>
  </si>
  <si>
    <t>0903042680</t>
  </si>
  <si>
    <t>Đặng Thị Bích Vân</t>
  </si>
  <si>
    <t>0908029252</t>
  </si>
  <si>
    <t>Nguyễn Hữu Thảo</t>
  </si>
  <si>
    <t>068207000007</t>
  </si>
  <si>
    <t>0792385107</t>
  </si>
  <si>
    <t>Chị Nguyễn Hữu THục Uyên, 0368920935, 14 đường 39 KDC Vạn Phúc city, phường Hiệp Bình Phước, Thủ Đức TP.HCM</t>
  </si>
  <si>
    <t>0984420268</t>
  </si>
  <si>
    <t>Nguyễn Thị Bé Oanh</t>
  </si>
  <si>
    <t>0976445457</t>
  </si>
  <si>
    <t>Phan Thái Hoài Thương</t>
  </si>
  <si>
    <t>075307007706</t>
  </si>
  <si>
    <t>0966025292</t>
  </si>
  <si>
    <t>Tổ 7 ấp 1 đường Lê A Phường Bình Lộc</t>
  </si>
  <si>
    <t>0337754985</t>
  </si>
  <si>
    <t>Thái Thị Liên</t>
  </si>
  <si>
    <t>0379069822</t>
  </si>
  <si>
    <t>Trần Kim Thủy Tiên</t>
  </si>
  <si>
    <t>080307012250</t>
  </si>
  <si>
    <t>0947562094</t>
  </si>
  <si>
    <t>Mẹ : Nguyễn Thị Bích Phượng 
Sđt: 0792726015
Đ/c: ấp Đông Trung , xã Cần Đước , tỉnh Tây Ninh</t>
  </si>
  <si>
    <t>Trần Thế Khanh</t>
  </si>
  <si>
    <t>0937500107</t>
  </si>
  <si>
    <t>0792726015</t>
  </si>
  <si>
    <t>Phạm Nguyễn Nhật Tiến</t>
  </si>
  <si>
    <t>079207009420</t>
  </si>
  <si>
    <t>0355514371</t>
  </si>
  <si>
    <t>Phạm Nguyễn Nhật Tiến, Cần Giờ</t>
  </si>
  <si>
    <t>Phạm Văn Trí</t>
  </si>
  <si>
    <t>0961349220</t>
  </si>
  <si>
    <t>0387888220</t>
  </si>
  <si>
    <t>Nguyễn Phúc Tính</t>
  </si>
  <si>
    <t>079207038793</t>
  </si>
  <si>
    <t>0971507874</t>
  </si>
  <si>
    <t>E13/377A xa binh hung</t>
  </si>
  <si>
    <t>nguyen van danh</t>
  </si>
  <si>
    <t>nguyen van ha kiet nu</t>
  </si>
  <si>
    <t>0706554912</t>
  </si>
  <si>
    <t>036207005675</t>
  </si>
  <si>
    <t>0368359559</t>
  </si>
  <si>
    <t>TỔ 2 ẤP 5 Xã Phước An TỈNH Đồng Nai</t>
  </si>
  <si>
    <t>0912036111</t>
  </si>
  <si>
    <t>Vương Thị Hiền</t>
  </si>
  <si>
    <t>0368097519</t>
  </si>
  <si>
    <t>Bùi Lương Đức Tuấn</t>
  </si>
  <si>
    <t>079207006316</t>
  </si>
  <si>
    <t>0916090289</t>
  </si>
  <si>
    <t>C13/6b đường 455 phường Tăng Nhơn Phú A, Thành Phố Hồ Chí Mình</t>
  </si>
  <si>
    <t>Bùi Minh Trí</t>
  </si>
  <si>
    <t>0918665339</t>
  </si>
  <si>
    <t>Lương Thị Thuỷ</t>
  </si>
  <si>
    <t>0913130553</t>
  </si>
  <si>
    <t>Phạm Đăng Tuấn</t>
  </si>
  <si>
    <t>054207005808</t>
  </si>
  <si>
    <t>0976151704</t>
  </si>
  <si>
    <t>Phạm Quang, Nguyễn Thị Thu Phỉ, 38 Võ Văn Dũng, phường Bình Kiến, tỉnh Đắk Lắk</t>
  </si>
  <si>
    <t>Phạm Quang</t>
  </si>
  <si>
    <t>0918157914</t>
  </si>
  <si>
    <t>Nguyễn Thị Thu Phỉ</t>
  </si>
  <si>
    <t>0915173832</t>
  </si>
  <si>
    <t>Triệu Quang Vinh</t>
  </si>
  <si>
    <t>083207004773</t>
  </si>
  <si>
    <t>0946422806</t>
  </si>
  <si>
    <t>Triệu Thành Luân, 74/10 Nguyễn Đình Chiểu, Khu Phố 4, Phường An Hội, Tỉnh Vĩnh Long</t>
  </si>
  <si>
    <t>Triệu Thành Luân</t>
  </si>
  <si>
    <t>0936525238</t>
  </si>
  <si>
    <t>Lê Thị Đằng</t>
  </si>
  <si>
    <t>0835553132</t>
  </si>
  <si>
    <t>082207014546</t>
  </si>
  <si>
    <t>0372186807</t>
  </si>
  <si>
    <t>Huỳnh Thị Tho ở ấp Phú Long,xã Phú Phong,huyện Châu Thành,tỉnh Tiền Giang</t>
  </si>
  <si>
    <t>0984792710</t>
  </si>
  <si>
    <t>Huỳnh Thị Tho</t>
  </si>
  <si>
    <t>0385140087</t>
  </si>
  <si>
    <t>S28-67CX</t>
  </si>
  <si>
    <t>Nguyễn Ngọc Quốc Bảo</t>
  </si>
  <si>
    <t>096207009951</t>
  </si>
  <si>
    <t>0815986410</t>
  </si>
  <si>
    <t>Cho Bảo,35 cầu kinh,khu phố 4,tân tạo a,quận bình tân</t>
  </si>
  <si>
    <t>Nguyễn Ngọc Tiễn</t>
  </si>
  <si>
    <t>Trần Vũ Biên</t>
  </si>
  <si>
    <t>060207007560</t>
  </si>
  <si>
    <t>0911531424</t>
  </si>
  <si>
    <t>Nguyễn Thị Thu Hà- Tổ 5 Thôn 2 Xã Hàm Liêm Tỉnh Lâm Đồng- 0942642582</t>
  </si>
  <si>
    <t>Trần Văn Mười</t>
  </si>
  <si>
    <t>0938154696</t>
  </si>
  <si>
    <t>0942642582</t>
  </si>
  <si>
    <t>Tăng Hòa Bình</t>
  </si>
  <si>
    <t>089207014830</t>
  </si>
  <si>
    <t>0985706734</t>
  </si>
  <si>
    <t>Tổ 16,ấp Tân Thạnh,xã Vĩnh An,tỉnh An Giang</t>
  </si>
  <si>
    <t>Tăng Hồng Điền</t>
  </si>
  <si>
    <t>0917588548</t>
  </si>
  <si>
    <t>Lê Thị Thúy Hằng</t>
  </si>
  <si>
    <t>Nguyễn Anh Gia Bình</t>
  </si>
  <si>
    <t>079207030083</t>
  </si>
  <si>
    <t>0363066273</t>
  </si>
  <si>
    <t>30/2 ấp 123 xã Đông Thạnh, Thành Phố Hồ Chí Minh</t>
  </si>
  <si>
    <t>0394909930</t>
  </si>
  <si>
    <t>Phạm Thị Ái Trâm</t>
  </si>
  <si>
    <t>0924777345</t>
  </si>
  <si>
    <t>Lâm Chí Cường</t>
  </si>
  <si>
    <t>060207007919</t>
  </si>
  <si>
    <t>0888981494</t>
  </si>
  <si>
    <t>98, Bình lễ, Xã phan rí thành, Bắc bình, Bình thuận (Cho Ba Mẹ tôi)</t>
  </si>
  <si>
    <t>Lâm Thọ Hoài</t>
  </si>
  <si>
    <t>0917668520</t>
  </si>
  <si>
    <t>HỒ THỊ DUYÊN</t>
  </si>
  <si>
    <t>0949967807</t>
  </si>
  <si>
    <t>Phan Trọng Đắc</t>
  </si>
  <si>
    <t>040207010614</t>
  </si>
  <si>
    <t>0973273693</t>
  </si>
  <si>
    <t>Võ Thị Vân ở Yên Thành, Nghệ An</t>
  </si>
  <si>
    <t>PHAN HỒNG LỘC</t>
  </si>
  <si>
    <t>VÕ THỊ VÂN</t>
  </si>
  <si>
    <t>0344580146</t>
  </si>
  <si>
    <t>Lê Nguyễn Thành Danh</t>
  </si>
  <si>
    <t>068207015059</t>
  </si>
  <si>
    <t>0877739966</t>
  </si>
  <si>
    <t>Số 4 Tố Hữu Đức Trọng Lam Đồng</t>
  </si>
  <si>
    <t>Lê Ngọc Anh</t>
  </si>
  <si>
    <t>0967344177</t>
  </si>
  <si>
    <t>Nguyễn Thị Phương Thúy</t>
  </si>
  <si>
    <t>0339347850</t>
  </si>
  <si>
    <t>Phan Thành Danh</t>
  </si>
  <si>
    <t>079207010733</t>
  </si>
  <si>
    <t>0795316807</t>
  </si>
  <si>
    <t>Mẹ, 140/98/16/24, Đường Vườn Lài, Phường An Phú Đông, Quận 12, Tp. Hồ Chí Minh</t>
  </si>
  <si>
    <t>Phan Quốc Dũng</t>
  </si>
  <si>
    <t>0903379278</t>
  </si>
  <si>
    <t>Trịnh Thị Kiều Diễm</t>
  </si>
  <si>
    <t>0908725161</t>
  </si>
  <si>
    <t>034207009564</t>
  </si>
  <si>
    <t>0392935718</t>
  </si>
  <si>
    <t>Nguyễn Tiến Đạt số 8/21 đường 49B khu phố 7 phường an khánh thành phố thủ đức thành phố hồ chí minh</t>
  </si>
  <si>
    <t>097 4361680</t>
  </si>
  <si>
    <t>Vũ Thị Thanh Hải</t>
  </si>
  <si>
    <t>0932587954</t>
  </si>
  <si>
    <t>Liêu Minh Đức</t>
  </si>
  <si>
    <t>079207009231</t>
  </si>
  <si>
    <t>0898348247</t>
  </si>
  <si>
    <t>99/2k Nguyễn Thượng Hiền, phường Bình Lợi Trung</t>
  </si>
  <si>
    <t>Liêu Hữu Tâm</t>
  </si>
  <si>
    <t>0906954760</t>
  </si>
  <si>
    <t>Hồ Thị Tịnh Minh Tâm</t>
  </si>
  <si>
    <t>0932730350</t>
  </si>
  <si>
    <t>Phan Tiến Dũng</t>
  </si>
  <si>
    <t>034207017730</t>
  </si>
  <si>
    <t>0339655481</t>
  </si>
  <si>
    <t>cho ba( Phan Văn Quản ) mẹ( Trần Thị Nga ) , ở địa chỉ 1181/3D tổ 46 khu phố 3 phường An Phú Đông Quận 12</t>
  </si>
  <si>
    <t>Phan Văn Quản</t>
  </si>
  <si>
    <t>0909827729</t>
  </si>
  <si>
    <t>Trần Thị Nga</t>
  </si>
  <si>
    <t>0972833861</t>
  </si>
  <si>
    <t>Lê Nhựt Duy</t>
  </si>
  <si>
    <t>089207004010</t>
  </si>
  <si>
    <t>0766831041</t>
  </si>
  <si>
    <t>Mẹ Lê Thị Kim Ngân, Số 05, Ấp An Thới, Xã Hội An, Tỉnh An Giang</t>
  </si>
  <si>
    <t>Lê Văn Điền</t>
  </si>
  <si>
    <t>0981499684</t>
  </si>
  <si>
    <t>Lê Thị Kim Ngân</t>
  </si>
  <si>
    <t>Nguyễn Quốc Hiệp</t>
  </si>
  <si>
    <t>075207007875</t>
  </si>
  <si>
    <t>0388779584</t>
  </si>
  <si>
    <t>Hoàng Hoa Thám/ tổ 4/ ấp 7/Định Quán/Đồng Nai</t>
  </si>
  <si>
    <t>Nguyễn Văn Trượng</t>
  </si>
  <si>
    <t>0385264192</t>
  </si>
  <si>
    <t>Trần Thị Ân</t>
  </si>
  <si>
    <t>0383752420</t>
  </si>
  <si>
    <t>052207003849</t>
  </si>
  <si>
    <t>0399940194</t>
  </si>
  <si>
    <t>Nguyễn Thị Mận, tổ 2 khu phố 2 Tam Quan phường Tam Quan tỉnh Gia Lai</t>
  </si>
  <si>
    <t>Trần Anh Nghĩa</t>
  </si>
  <si>
    <t>0971220247</t>
  </si>
  <si>
    <t>Nguyễn Thị Mận</t>
  </si>
  <si>
    <t>0378221907</t>
  </si>
  <si>
    <t>Hồ Hữu Hiếu</t>
  </si>
  <si>
    <t>051207000024</t>
  </si>
  <si>
    <t>0981273745</t>
  </si>
  <si>
    <t>418/17/4 Lê Văn Thọ, KP13, Phường An Hội Đông, Thành Phố Hồ Chí Minh. (cho Hồ Hữu Hiếu)</t>
  </si>
  <si>
    <t>0988765049</t>
  </si>
  <si>
    <t>Lê Thị Hồng Diễm</t>
  </si>
  <si>
    <t>0983800400</t>
  </si>
  <si>
    <t>074207009031</t>
  </si>
  <si>
    <t>0779481314</t>
  </si>
  <si>
    <t>231/26 Lưu Hữu Phước , phường Phú Định ,Thành phố Hồ Chí Minh</t>
  </si>
  <si>
    <t>0903279032</t>
  </si>
  <si>
    <t>Huỳnh Thị Phương Loan</t>
  </si>
  <si>
    <t>0774608989</t>
  </si>
  <si>
    <t>Trần Phi Hoàng</t>
  </si>
  <si>
    <t>054207003515</t>
  </si>
  <si>
    <t>0345561118</t>
  </si>
  <si>
    <t>Mẹ: Trần Thị Điệp, Thôn 3, Xã Xuân Lộc, Tỉnh Đắk Lắk</t>
  </si>
  <si>
    <t>Trần Lạc Hồng</t>
  </si>
  <si>
    <t>0382264761</t>
  </si>
  <si>
    <t>Trần Thị Điệp</t>
  </si>
  <si>
    <t>0334665045</t>
  </si>
  <si>
    <t>Trần Trương Đan Hùng</t>
  </si>
  <si>
    <t>068207012673</t>
  </si>
  <si>
    <t>0867155032</t>
  </si>
  <si>
    <t>Số nhà 50, TDP 2, Thị trấn Mađaguôi, Đạ Huoai, Lâm Đồng, Ông Trần Ngọc Tú</t>
  </si>
  <si>
    <t>Trần Ngọc Tú</t>
  </si>
  <si>
    <t>Trương Thị Tú</t>
  </si>
  <si>
    <t>0934 578 048</t>
  </si>
  <si>
    <t>Tô Thanh Huy</t>
  </si>
  <si>
    <t>052207007446</t>
  </si>
  <si>
    <t>0355792309</t>
  </si>
  <si>
    <t>Thôn Nhơn Nghĩa Tây-Phương Bình Định-Tỉnh Gia Lai</t>
  </si>
  <si>
    <t>TÔ MINH NGHĨA</t>
  </si>
  <si>
    <t>0342679125</t>
  </si>
  <si>
    <t>DƯƠNG THỊ SONG</t>
  </si>
  <si>
    <t>0355034699</t>
  </si>
  <si>
    <t>Nguyễn Đào Đức Huy</t>
  </si>
  <si>
    <t>038207002436</t>
  </si>
  <si>
    <t>0869528353</t>
  </si>
  <si>
    <t>637/13/32 Quang Trung, Phường Thông Tây Hội, Thành Phố Hồ Chí Minh (bố/mẹ)</t>
  </si>
  <si>
    <t>Nguyễn Văn Thôi</t>
  </si>
  <si>
    <t>0762947339</t>
  </si>
  <si>
    <t>Đào Thị Vân</t>
  </si>
  <si>
    <t>0373167142</t>
  </si>
  <si>
    <t>Lê Chen Karim</t>
  </si>
  <si>
    <t>054207002017</t>
  </si>
  <si>
    <t>0934609277</t>
  </si>
  <si>
    <t>089 Tổ 4, Vĩnh An, Tân Khánh, Tân Uyên, TP Hồ Chí Minh. Thông báo đến số điện thoại của phụ huynh và email trường cấp cho sinh viên.</t>
  </si>
  <si>
    <t>Lê Thị Mỹ Linh</t>
  </si>
  <si>
    <t>0937307085</t>
  </si>
  <si>
    <t>Nguyễn Thanh Khang</t>
  </si>
  <si>
    <t>052207004133</t>
  </si>
  <si>
    <t>0984677280</t>
  </si>
  <si>
    <t>Mẹ Dương Thị Thùy Linh, 906 Quang Trung, khu phố Tấn Thạnh 2, phường Hoài Nhơn Tây, tỉnh Gia Lai</t>
  </si>
  <si>
    <t>0972489901</t>
  </si>
  <si>
    <t>Dương Thị Thùy Linh</t>
  </si>
  <si>
    <t>0977458960</t>
  </si>
  <si>
    <t>080206010430</t>
  </si>
  <si>
    <t>0913827477</t>
  </si>
  <si>
    <t>16/1 Ấp Bình Xuyên, Xã Vĩnh Công, Tỉnh Tây Ninh</t>
  </si>
  <si>
    <t>0855332968</t>
  </si>
  <si>
    <t>Nguyễn Hồng Tư</t>
  </si>
  <si>
    <t>0856932049</t>
  </si>
  <si>
    <t>038207003764</t>
  </si>
  <si>
    <t>0984436996</t>
  </si>
  <si>
    <t>Bố, Nguyễn Văn Giang số nhà 20 đường 04 thôn Bắc Sơn Hoằng Thanh Thanh Hóa</t>
  </si>
  <si>
    <t>Nguyễn Văn Giang</t>
  </si>
  <si>
    <t>0981001899</t>
  </si>
  <si>
    <t>0983436996</t>
  </si>
  <si>
    <t>Lê Tấn Lộc</t>
  </si>
  <si>
    <t>052207014499</t>
  </si>
  <si>
    <t>0965325431</t>
  </si>
  <si>
    <t>Nhơn Nghĩa Tây-Phường Bình Định-Tỉnh Gia Lai</t>
  </si>
  <si>
    <t>LÊ VĂN CẬN</t>
  </si>
  <si>
    <t>0869638890</t>
  </si>
  <si>
    <t>TRẦN THỊ THIỆN</t>
  </si>
  <si>
    <t>0345442176</t>
  </si>
  <si>
    <t>Nguyễn Anh Luân</t>
  </si>
  <si>
    <t>060207003169</t>
  </si>
  <si>
    <t>0325710449</t>
  </si>
  <si>
    <t>Xóm 9, thôn 5, xã Hàm Thuận, tỉnh Lâm Đồng. Cho ông Nguyễn Anh Lân và bà Lê Thị Thanh Trầm.</t>
  </si>
  <si>
    <t>Nguyễn Anh Lân</t>
  </si>
  <si>
    <t>0835148099</t>
  </si>
  <si>
    <t>Lê Thị Thanh Trầm</t>
  </si>
  <si>
    <t>0944849455</t>
  </si>
  <si>
    <t>Nguyễn Hữu Minh</t>
  </si>
  <si>
    <t>079207035869</t>
  </si>
  <si>
    <t>0828342686</t>
  </si>
  <si>
    <t>42/5A kp6 thị trấn tân hiệp huyện hóc môn</t>
  </si>
  <si>
    <t>NGUYỄN HỮU PHƯƠNG</t>
  </si>
  <si>
    <t>0826727685</t>
  </si>
  <si>
    <t>Võ Thị Trà My</t>
  </si>
  <si>
    <t>080307008158</t>
  </si>
  <si>
    <t>0898102233</t>
  </si>
  <si>
    <t>Cho mẹ, ở Số nhà 12, ấp Giồng Trôm, xã Mỹ Quý, tỉnh Tây Ninh</t>
  </si>
  <si>
    <t>Võ Văn Phê</t>
  </si>
  <si>
    <t>0931939862</t>
  </si>
  <si>
    <t>Phạm Thị Trúc Ly</t>
  </si>
  <si>
    <t>0773650426</t>
  </si>
  <si>
    <t>Lương Văn Nam</t>
  </si>
  <si>
    <t>054207006777</t>
  </si>
  <si>
    <t>0367046522</t>
  </si>
  <si>
    <t>thôn Phú nông xã Hòa Bình 1 huyện Tây Hòa tỉnh Phú Yên</t>
  </si>
  <si>
    <t>Lương Tấn Quyền</t>
  </si>
  <si>
    <t>0366542442</t>
  </si>
  <si>
    <t>0987394316</t>
  </si>
  <si>
    <t>Lê Đăng Nhân</t>
  </si>
  <si>
    <t>052207002329</t>
  </si>
  <si>
    <t>0788060691</t>
  </si>
  <si>
    <t>Lê Thị Thuý Hà - Quy Nhơn, Bình Định</t>
  </si>
  <si>
    <t>Lê Đăng Tuấn</t>
  </si>
  <si>
    <t>0903541117</t>
  </si>
  <si>
    <t>Lê Thị Thuý Hà</t>
  </si>
  <si>
    <t>0985948830</t>
  </si>
  <si>
    <t>Võ Nguyễn Phát</t>
  </si>
  <si>
    <t>052207014469</t>
  </si>
  <si>
    <t>0348549990</t>
  </si>
  <si>
    <t>Võ Nguyễn Phát, Xóm5 Thôn2, Xã Bình Nghi, Huyện Tây Sơn, Tỉnh Bình Định, SĐT 0348549990</t>
  </si>
  <si>
    <t>0336406627</t>
  </si>
  <si>
    <t>Võ Nguyễn Hồng Phúc</t>
  </si>
  <si>
    <t>079307010458</t>
  </si>
  <si>
    <t>0903159223</t>
  </si>
  <si>
    <t>275 Tân Kỳ Tân Quý phường Tân Sơn Nhì quận Tân Phú TPHCM</t>
  </si>
  <si>
    <t>Võ Nguyễn Hoàng</t>
  </si>
  <si>
    <t>0902040905</t>
  </si>
  <si>
    <t>0938430983</t>
  </si>
  <si>
    <t>075207004242</t>
  </si>
  <si>
    <t>0394138671</t>
  </si>
  <si>
    <t>Tổ 13 Ấp 7 xã Thanh Sơn huyện Định Quán tỉnh Đồng Nai</t>
  </si>
  <si>
    <t>+84 34 4291217</t>
  </si>
  <si>
    <t>+84 34 7735155</t>
  </si>
  <si>
    <t>Nguyễn Võ Anh Quốc</t>
  </si>
  <si>
    <t>079207044349</t>
  </si>
  <si>
    <t>0931435231</t>
  </si>
  <si>
    <t>169a Nguyễn Hữu Cảnh</t>
  </si>
  <si>
    <t>Nguyễn Văn Tuấn Nguyên</t>
  </si>
  <si>
    <t>0703761719</t>
  </si>
  <si>
    <t>Võ Thị Mỹ Tiên</t>
  </si>
  <si>
    <t>0931883463</t>
  </si>
  <si>
    <t>Châu Thanh Quý</t>
  </si>
  <si>
    <t>079207027564</t>
  </si>
  <si>
    <t>0703260347</t>
  </si>
  <si>
    <t>290/56/13/30 nơ trang long, phường 12 ,quận bình thạnh ,tphcm</t>
  </si>
  <si>
    <t>Châu Kim Siêng</t>
  </si>
  <si>
    <t>0909892549</t>
  </si>
  <si>
    <t>Võ Thị Thanh Loan</t>
  </si>
  <si>
    <t>0767640292</t>
  </si>
  <si>
    <t>Nguyễn Đức Tài</t>
  </si>
  <si>
    <t>025207005966</t>
  </si>
  <si>
    <t>0869475506</t>
  </si>
  <si>
    <t>số nhà 31minh lang phường thanh miếu tỉnh phú thọ</t>
  </si>
  <si>
    <t>Nguyễn Trọng Thắng</t>
  </si>
  <si>
    <t>0971145656</t>
  </si>
  <si>
    <t>Lê Thu Hiền</t>
  </si>
  <si>
    <t>0379498448</t>
  </si>
  <si>
    <t>Phạm Nhựt Tấn</t>
  </si>
  <si>
    <t>052207000813</t>
  </si>
  <si>
    <t>0779435207</t>
  </si>
  <si>
    <t>88 Bùi Cầm Hổ , Phường Quy Nhơn Đông , Tỉnh Gia Lai ( 88 Bùi Cầm Hổ , Phường Nhơn Bình , Tỉnh Bình Định )</t>
  </si>
  <si>
    <t>Phạm Nhựt Toàn</t>
  </si>
  <si>
    <t>0932448399</t>
  </si>
  <si>
    <t>0905779676</t>
  </si>
  <si>
    <t>Lê Diệp Xuân Thắng</t>
  </si>
  <si>
    <t>058207000533</t>
  </si>
  <si>
    <t>0372664548</t>
  </si>
  <si>
    <t>Cho ba , ở thôn An Thạnh, xã Phước Dinh, Tỉnh Khánh Hòa</t>
  </si>
  <si>
    <t>Lê Xuân Lợi</t>
  </si>
  <si>
    <t>0367158631</t>
  </si>
  <si>
    <t>Diệp Ái Nhung</t>
  </si>
  <si>
    <t>0988379087</t>
  </si>
  <si>
    <t>Nguyễn Thị Ngọc Thiên</t>
  </si>
  <si>
    <t>060306010746</t>
  </si>
  <si>
    <t>0392519524</t>
  </si>
  <si>
    <t>Nguyễn Ngọc Lai, 0396135552,37 Lê Quang Đạo,Phường Bình Thuận,tỉnh Lâm Đồng</t>
  </si>
  <si>
    <t>Nguyễn Ngọc Lai</t>
  </si>
  <si>
    <t>0396135552</t>
  </si>
  <si>
    <t>Võ Thị Ngọc Hiếu</t>
  </si>
  <si>
    <t>0798842288</t>
  </si>
  <si>
    <t>Hoàng Văn Thiện</t>
  </si>
  <si>
    <t>025207000839</t>
  </si>
  <si>
    <t>0386742877</t>
  </si>
  <si>
    <t>Trương Thị Châm , 7/5 bis kp 28 phường Trung Mỹ Tây TpHCM</t>
  </si>
  <si>
    <t>Hoàng Văn Vũ</t>
  </si>
  <si>
    <t>0365627134</t>
  </si>
  <si>
    <t>Trương Thị Châm</t>
  </si>
  <si>
    <t>0334806674</t>
  </si>
  <si>
    <t>Trần Thế Thiệu</t>
  </si>
  <si>
    <t>079207020229</t>
  </si>
  <si>
    <t>0918179031</t>
  </si>
  <si>
    <t>75/45 Đường TL28, P. An Phú Đông, TP.HCM</t>
  </si>
  <si>
    <t>Trần Đăng Hùng</t>
  </si>
  <si>
    <t>0907687686</t>
  </si>
  <si>
    <t>Vũ Thị Tuyết Nhung</t>
  </si>
  <si>
    <t>0916440478</t>
  </si>
  <si>
    <t>Nguyễn Minh Tính</t>
  </si>
  <si>
    <t>068207008613</t>
  </si>
  <si>
    <t>0704734204</t>
  </si>
  <si>
    <t>Mẹ thôn An Phược, Phú Sơn Lâm Hà, Lâm Đồng</t>
  </si>
  <si>
    <t>033 5681551</t>
  </si>
  <si>
    <t>Đặng Thị Thịnh</t>
  </si>
  <si>
    <t>0979865847</t>
  </si>
  <si>
    <t>Huỳnh Minh Trí</t>
  </si>
  <si>
    <t>079207006878</t>
  </si>
  <si>
    <t>0377316698</t>
  </si>
  <si>
    <t>169 Xuân Hồng, Phường 12 - Quận Tân Bình - Tp. Hồ Chí Minh, Huỳnh Minh Trí, 0377316698</t>
  </si>
  <si>
    <t>Phạm Thị Ngân Hà</t>
  </si>
  <si>
    <t>Tô Minh Trình</t>
  </si>
  <si>
    <t>052207014369</t>
  </si>
  <si>
    <t>0766698959</t>
  </si>
  <si>
    <t>Thôn Nhơn Nghĩa Tây - Phường Bình Định - Tỉnh Gia Lai</t>
  </si>
  <si>
    <t>TÔ VĂN THÃ</t>
  </si>
  <si>
    <t>0918094034</t>
  </si>
  <si>
    <t>NGÔ THỊ THU HÀ</t>
  </si>
  <si>
    <t>0843908593</t>
  </si>
  <si>
    <t>Trần Đình Trọng</t>
  </si>
  <si>
    <t>075207021785</t>
  </si>
  <si>
    <t>0329611360</t>
  </si>
  <si>
    <t>15, đường số 3 bảo định xuân lộc đồng nai</t>
  </si>
  <si>
    <t>0909222482</t>
  </si>
  <si>
    <t>0767692109</t>
  </si>
  <si>
    <t>079207003954</t>
  </si>
  <si>
    <t>0398004693</t>
  </si>
  <si>
    <t>220 Hiền Vương, P. Phú Thạnh, Q. Tân Phú, TP. HCM</t>
  </si>
  <si>
    <t>0908910220</t>
  </si>
  <si>
    <t>0772678346</t>
  </si>
  <si>
    <t>Nguyễn Quang Tú</t>
  </si>
  <si>
    <t>052207006790</t>
  </si>
  <si>
    <t>0343188674</t>
  </si>
  <si>
    <t>Thôn cửu thành, xã Phù Mỹ Bắc, tỉnh Gia Lai</t>
  </si>
  <si>
    <t>Huỳnh Hồ Ngọc Anh Tuấn</t>
  </si>
  <si>
    <t>051207016125</t>
  </si>
  <si>
    <t>0898872698</t>
  </si>
  <si>
    <t>574/67 đường sin cô khu phố 12 phường An Lạc thành phố hồ chí minh</t>
  </si>
  <si>
    <t>Huỳnh Ngọc Tàu</t>
  </si>
  <si>
    <t>0935525531</t>
  </si>
  <si>
    <t>Hồ Thị Thông</t>
  </si>
  <si>
    <t>0967776149</t>
  </si>
  <si>
    <t>Lâm Tiến Tường</t>
  </si>
  <si>
    <t>052207005006</t>
  </si>
  <si>
    <t>0974501965</t>
  </si>
  <si>
    <t>Thôn An Nghiệp - Phường Hoài Nhơn Đông - Tỉnh Gia Lai</t>
  </si>
  <si>
    <t>Lâm Văn Trứ</t>
  </si>
  <si>
    <t>0915169026</t>
  </si>
  <si>
    <t>Huỳnh Thị Thủy</t>
  </si>
  <si>
    <t>0373296891</t>
  </si>
  <si>
    <t>052307001485</t>
  </si>
  <si>
    <t>0364777270</t>
  </si>
  <si>
    <t>Mẹ: Trương Thị Phú, thôn Liêm lợi, xã Nhơn Phong, thị xã An Nhơn, tỉnh Bình Định</t>
  </si>
  <si>
    <t>Nguyễn Công Đoàn</t>
  </si>
  <si>
    <t>0982818935</t>
  </si>
  <si>
    <t>Trương Thị Phú</t>
  </si>
  <si>
    <t>0388255195</t>
  </si>
  <si>
    <t>Nguyễn Trường An</t>
  </si>
  <si>
    <t>052207010876</t>
  </si>
  <si>
    <t>0328002713</t>
  </si>
  <si>
    <t>Số nhà 12 ,đường phạm cần chính ,tổ 2 khu An Hòa,xã Phù Cát, tỉnh Gia Lai</t>
  </si>
  <si>
    <t>0984448813</t>
  </si>
  <si>
    <t>Lê Thị Mỹ Lan</t>
  </si>
  <si>
    <t>0982178592</t>
  </si>
  <si>
    <t>S28-67GT</t>
  </si>
  <si>
    <t>Huỳnh Gia Khánh</t>
  </si>
  <si>
    <t>060207008808</t>
  </si>
  <si>
    <t>0336037237</t>
  </si>
  <si>
    <t>29 nguyễn minh , cho mẹ hoàng thúy hà</t>
  </si>
  <si>
    <t>Huỳnh phan anh tuấn</t>
  </si>
  <si>
    <t>0918560233</t>
  </si>
  <si>
    <t>Hoàng thúy hà</t>
  </si>
  <si>
    <t>0919441395</t>
  </si>
  <si>
    <t>Bùi Hoàng Lâm</t>
  </si>
  <si>
    <t>019207011302</t>
  </si>
  <si>
    <t>0342370900</t>
  </si>
  <si>
    <t>Cho Bùi Hoàng Lâm , ở 182 C đường lã Xuân oai Phường tăng Nhơn Phú a quận thủ Đức TP HCM</t>
  </si>
  <si>
    <t>Bùi Ngọc Sơn</t>
  </si>
  <si>
    <t>0909006567</t>
  </si>
  <si>
    <t>0931820746</t>
  </si>
  <si>
    <t>Huỳnh Công Minh</t>
  </si>
  <si>
    <t>060207002972</t>
  </si>
  <si>
    <t>0326418298</t>
  </si>
  <si>
    <t>Huỳnh Kim Mỹ Ngọc ở 293 Đinh Bộ Lĩnh phường Phước Hội Tỉnh Lâm Đồng</t>
  </si>
  <si>
    <t>Huỳnh Kim Hà</t>
  </si>
  <si>
    <t>0987730288</t>
  </si>
  <si>
    <t>Nguyễn Đình Thuỳ Dương</t>
  </si>
  <si>
    <t>086 8992122</t>
  </si>
  <si>
    <t>Lương Minh Quang</t>
  </si>
  <si>
    <t>056207002316</t>
  </si>
  <si>
    <t>0962915476</t>
  </si>
  <si>
    <t>Lương Nguyễn Quốc Phong; 20/1 Nguyễn Phúc Tần, phường Nam Nha Trang, Khánh Hòa; ĐT 0914356383</t>
  </si>
  <si>
    <t>Lương Nguyễn Quốc Phong</t>
  </si>
  <si>
    <t>0914356383</t>
  </si>
  <si>
    <t>Phan Thị Long</t>
  </si>
  <si>
    <t>0358013079</t>
  </si>
  <si>
    <t>049207016004</t>
  </si>
  <si>
    <t>0365141627</t>
  </si>
  <si>
    <t>Nguyễn Thị Thanh Huyền (0972802775), Tổ 2 - Thôn Hòa Mỹ - Xã Xuân Phú - Thành phố Đà Nẵng</t>
  </si>
  <si>
    <t>0984433083</t>
  </si>
  <si>
    <t>Đinh Thị Thanh</t>
  </si>
  <si>
    <t>0777597510</t>
  </si>
  <si>
    <t>Nguyễn Anh Vinh</t>
  </si>
  <si>
    <t>066207018514</t>
  </si>
  <si>
    <t>0946602879</t>
  </si>
  <si>
    <t>15A Ông Ích Khiêm , Phường Tân An , Tỉnh Đắk Lắk</t>
  </si>
  <si>
    <t>0984025319</t>
  </si>
  <si>
    <t>Trần Quốc Vỹ</t>
  </si>
  <si>
    <t>072207004592</t>
  </si>
  <si>
    <t>0987363482</t>
  </si>
  <si>
    <t>mail hoặc số điện thoại</t>
  </si>
  <si>
    <t>Trần Quốc Văn</t>
  </si>
  <si>
    <t>0337871621</t>
  </si>
  <si>
    <t>Võ Thị Kim Tuyền</t>
  </si>
  <si>
    <t>0386837671</t>
  </si>
  <si>
    <t>Lê Bình An</t>
  </si>
  <si>
    <t>070307005311</t>
  </si>
  <si>
    <t>0866367131</t>
  </si>
  <si>
    <t>khu phố Phú Mỹ phường Đồng Xoài tỉnh Đồng Nai</t>
  </si>
  <si>
    <t>Lê Việt Bách</t>
  </si>
  <si>
    <t>0966270399</t>
  </si>
  <si>
    <t>Trần Thị Bình</t>
  </si>
  <si>
    <t>0906149768</t>
  </si>
  <si>
    <t>S28-67KT</t>
  </si>
  <si>
    <t>Lê Minh Ân</t>
  </si>
  <si>
    <t>060307000736</t>
  </si>
  <si>
    <t>0352081659</t>
  </si>
  <si>
    <t>Lê Minh Ân,28h nguyễn ảnh thủ quận 12 hiệp Thành TP HCM</t>
  </si>
  <si>
    <t>Lê Ngọc Nhị</t>
  </si>
  <si>
    <t>0336317443</t>
  </si>
  <si>
    <t>Võ Thị Trà</t>
  </si>
  <si>
    <t>0386747872</t>
  </si>
  <si>
    <t>079304004874</t>
  </si>
  <si>
    <t>0938928649</t>
  </si>
  <si>
    <t>Báo cho cha ở 229/7 Tân Kỳ Tân Quý Phường Sơn Kỳ Quận Tân Phú Tphcm</t>
  </si>
  <si>
    <t>Nguyễn Văn Giàu</t>
  </si>
  <si>
    <t>0938632809</t>
  </si>
  <si>
    <t>0703813108</t>
  </si>
  <si>
    <t>Trần Ngọc Minh Anh</t>
  </si>
  <si>
    <t>079307025958</t>
  </si>
  <si>
    <t>0347531589</t>
  </si>
  <si>
    <t>865/1c Quốc lộ 13, Khu phố 4, Phường Hiệp Bình,Thành Phố Hồ Chí Minh</t>
  </si>
  <si>
    <t>Trần Xuân Lộc</t>
  </si>
  <si>
    <t>0982926039</t>
  </si>
  <si>
    <t>Liên Ngọc Qúi</t>
  </si>
  <si>
    <t>0839323679</t>
  </si>
  <si>
    <t>Lê Ngọc Quỳnh Anh</t>
  </si>
  <si>
    <t>079307001726</t>
  </si>
  <si>
    <t>0769519246</t>
  </si>
  <si>
    <t>cho mẹ hoặc bố : 154/170/36 âu dương lân phường chánh hưng</t>
  </si>
  <si>
    <t>Lê Ngọc Linh</t>
  </si>
  <si>
    <t>0902973221</t>
  </si>
  <si>
    <t>0903039920</t>
  </si>
  <si>
    <t>Phạm Vũ Hoàng Anh</t>
  </si>
  <si>
    <t>070307004596</t>
  </si>
  <si>
    <t>0385724463</t>
  </si>
  <si>
    <t>74/13 ẤP 9, Xã Xuân Thới Sơn, Huyện Hóc Môn</t>
  </si>
  <si>
    <t>PHẠM VĂN HƯNG</t>
  </si>
  <si>
    <t>0704920807</t>
  </si>
  <si>
    <t>VŨ THỊ MẤY</t>
  </si>
  <si>
    <t>0906461651</t>
  </si>
  <si>
    <t>Nguyễn Thị Ngọc Chân</t>
  </si>
  <si>
    <t>091304009464</t>
  </si>
  <si>
    <t>0826897306</t>
  </si>
  <si>
    <t>Ngã 3 Ấp Bần B xã Thuận Hoà huyện An Minh tỉnh Kiên Giang</t>
  </si>
  <si>
    <t>Nguyễn Văn Nguyện</t>
  </si>
  <si>
    <t>094 7312031</t>
  </si>
  <si>
    <t>Lưu Thị Màu</t>
  </si>
  <si>
    <t>094 1529520</t>
  </si>
  <si>
    <t>Trần Ngọc Tùng Chi</t>
  </si>
  <si>
    <t>075307020401</t>
  </si>
  <si>
    <t>0366564003</t>
  </si>
  <si>
    <t>tổ 16, khu phố 4, Long Bình</t>
  </si>
  <si>
    <t>Trần Ngọc Thanh</t>
  </si>
  <si>
    <t>0393189689</t>
  </si>
  <si>
    <t>0367832115</t>
  </si>
  <si>
    <t>Nguyễn Võ Thị Mỹ Duyên</t>
  </si>
  <si>
    <t>058307003051</t>
  </si>
  <si>
    <t>0376891820</t>
  </si>
  <si>
    <t>Bố: Nguyễn Xuân Đông, Thôn Đắc Nhơn 2, Phường Đô Vinh, Tỉnh Khánh Hoà</t>
  </si>
  <si>
    <t>Nguyễn Xuân Đông</t>
  </si>
  <si>
    <t>0963200178</t>
  </si>
  <si>
    <t>0327596303</t>
  </si>
  <si>
    <t>Trần Ngọc Kiều Duyên</t>
  </si>
  <si>
    <t>079307006731</t>
  </si>
  <si>
    <t>0358795738</t>
  </si>
  <si>
    <t>411/85/5 Lê Đức Thọ, Phường Gò Vấp , TPHCM</t>
  </si>
  <si>
    <t>Trần Văn Mừng</t>
  </si>
  <si>
    <t>0366292250</t>
  </si>
  <si>
    <t>Ngô Thị Vương Kiều</t>
  </si>
  <si>
    <t>0344101754</t>
  </si>
  <si>
    <t>Lê Ngọc Phương Giao</t>
  </si>
  <si>
    <t>087307000856</t>
  </si>
  <si>
    <t>0868446727</t>
  </si>
  <si>
    <t>Phạm Hải Yến , Ấp 2 , Xã Mỹ Hiệp , Tỉnh Đồng Tháp</t>
  </si>
  <si>
    <t>Lê Quang Trị</t>
  </si>
  <si>
    <t>0968717149</t>
  </si>
  <si>
    <t>Phạm Hải Yến</t>
  </si>
  <si>
    <t>0397670639</t>
  </si>
  <si>
    <t>Đồng Diễm Hải</t>
  </si>
  <si>
    <t>075307002014</t>
  </si>
  <si>
    <t>0336644120</t>
  </si>
  <si>
    <t>Số 22, Đường 9a2, Khu phố trung tâm Phường Xuân Lập, Đồng Nai</t>
  </si>
  <si>
    <t>Đồng Văn Thông</t>
  </si>
  <si>
    <t>0382789239</t>
  </si>
  <si>
    <t>Cáp Thị Bé</t>
  </si>
  <si>
    <t>036652906@</t>
  </si>
  <si>
    <t>082307015224</t>
  </si>
  <si>
    <t>0783816095</t>
  </si>
  <si>
    <t>Ấp Đông A1-xã Long định -tỉnh đồng tháp</t>
  </si>
  <si>
    <t>0908766622</t>
  </si>
  <si>
    <t>0907234974</t>
  </si>
  <si>
    <t>Võ Thị Thu Hân</t>
  </si>
  <si>
    <t>052307012718</t>
  </si>
  <si>
    <t>0794783597</t>
  </si>
  <si>
    <t>Cho mẹ ở Số 20 Ba Đình khu phố Trung Lương phường Bồng Sơn Tỉnh Gia Lai</t>
  </si>
  <si>
    <t>Võ Văn Thi</t>
  </si>
  <si>
    <t>0383067003</t>
  </si>
  <si>
    <t>Võ Thị Thu Hương</t>
  </si>
  <si>
    <t>Hồ Ngọc Tú Hân</t>
  </si>
  <si>
    <t>079307031224</t>
  </si>
  <si>
    <t>0936175061</t>
  </si>
  <si>
    <t>A4/58 ấp 1 xã vĩnh lộc A,Bình Chánh</t>
  </si>
  <si>
    <t>Hồ Ngọc Xem</t>
  </si>
  <si>
    <t>0777077332</t>
  </si>
  <si>
    <t>Lại Thị Khi</t>
  </si>
  <si>
    <t>0902983489</t>
  </si>
  <si>
    <t>Phạm Trung Hậu</t>
  </si>
  <si>
    <t>083207007667</t>
  </si>
  <si>
    <t>0383433514</t>
  </si>
  <si>
    <t>Trần Thị Lệ ,tổ 14 ,ấp Hòa Cường, Xã Minh Thạnh , Thành Phố Hồ Chí Minh</t>
  </si>
  <si>
    <t>Phạm Thanh Điền</t>
  </si>
  <si>
    <t>0916999679</t>
  </si>
  <si>
    <t>Trần Thị Lệ</t>
  </si>
  <si>
    <t>079207032731</t>
  </si>
  <si>
    <t>0797684798</t>
  </si>
  <si>
    <t>Cho gia đình tại 21/4 Bông Sao phường 5 quận 8 tphcm</t>
  </si>
  <si>
    <t>Trương Thị Thơm</t>
  </si>
  <si>
    <t>0901288165</t>
  </si>
  <si>
    <t>Lý Đình Bảo Khang</t>
  </si>
  <si>
    <t>080207010926</t>
  </si>
  <si>
    <t>0363601184</t>
  </si>
  <si>
    <t>Mẹ 0976002839 Ấp 4 Xã Lương Bình Huyện Bến Lức Tỉnh Long An</t>
  </si>
  <si>
    <t>Lý Thành Được</t>
  </si>
  <si>
    <t>0378543783</t>
  </si>
  <si>
    <t>0976002839</t>
  </si>
  <si>
    <t>Võ Hồng Khang</t>
  </si>
  <si>
    <t>089207013449</t>
  </si>
  <si>
    <t>0333075159</t>
  </si>
  <si>
    <t>510, QL91, Tổ 3, Khóm Vĩnh Lộc, Thị Trấn Cái Dầu, Huyện Châu Phú - An Giang</t>
  </si>
  <si>
    <t>Võ Hồng Hải</t>
  </si>
  <si>
    <t>0899303778</t>
  </si>
  <si>
    <t>0963661824</t>
  </si>
  <si>
    <t>Võ Minh Khoa</t>
  </si>
  <si>
    <t>074206002083</t>
  </si>
  <si>
    <t>0784507763</t>
  </si>
  <si>
    <t>109/19/15,đường Mỹ Phước Tân Vạn,khu phố Đông Thành,phường Tân Đông Hiệp,Dĩ An,Bình Dương</t>
  </si>
  <si>
    <t>Võ Văn Hóa</t>
  </si>
  <si>
    <t>Bùi Thị Liên</t>
  </si>
  <si>
    <t>0902733501</t>
  </si>
  <si>
    <t>Lưu Trung Kiên</t>
  </si>
  <si>
    <t>049207000013</t>
  </si>
  <si>
    <t>0919711752</t>
  </si>
  <si>
    <t>SỐ 42, ĐƯỜNG SỐ 1, KDC HIỆP THÀNH 2, TỔ 112, KHU PHỐ 8, Phường Phú Lợi, Thành phố Hồ Chí Minh</t>
  </si>
  <si>
    <t>Lưu Anh Tú</t>
  </si>
  <si>
    <t>0912949648</t>
  </si>
  <si>
    <t>Nguyễn Thị Diện</t>
  </si>
  <si>
    <t>0914811265</t>
  </si>
  <si>
    <t>Bàn Thị Kiều</t>
  </si>
  <si>
    <t>070307000394</t>
  </si>
  <si>
    <t>0375210312</t>
  </si>
  <si>
    <t>Dao</t>
  </si>
  <si>
    <t>25/8/21A, Đường Số 17, Khu Phố 5, Phường Linh Trung, Thành Phố Thủ Đức, TP. Hồ Chí Minh</t>
  </si>
  <si>
    <t>Bàn Văn Năm</t>
  </si>
  <si>
    <t>0978547188</t>
  </si>
  <si>
    <t>037307004197</t>
  </si>
  <si>
    <t>0972439244</t>
  </si>
  <si>
    <t>Nguyễn Đức Phấn</t>
  </si>
  <si>
    <t>0365547679</t>
  </si>
  <si>
    <t>072207000419</t>
  </si>
  <si>
    <t>0963104152</t>
  </si>
  <si>
    <t>Tổ 11,Khu phố Hoà Lợi phường Trảng Bàng tỉnh Tây Ninh, báo tin cho ông Trần Văn Ý và bà Nguyễn Thị Kim Hoa</t>
  </si>
  <si>
    <t>Trần Văn Ý</t>
  </si>
  <si>
    <t>0382723577</t>
  </si>
  <si>
    <t>Nguyễn Thị Kim Hoa</t>
  </si>
  <si>
    <t>0346582788</t>
  </si>
  <si>
    <t>Bùi Ngọc Thùy Linh</t>
  </si>
  <si>
    <t>079307016706</t>
  </si>
  <si>
    <t>0387186829</t>
  </si>
  <si>
    <t>140/19 điện biên phủ, phường 17, quận bình thạnh</t>
  </si>
  <si>
    <t>Bùi Văn Ngần</t>
  </si>
  <si>
    <t>0902765577</t>
  </si>
  <si>
    <t>0949894209</t>
  </si>
  <si>
    <t>Nhơn Tường Lisa</t>
  </si>
  <si>
    <t>060307010289</t>
  </si>
  <si>
    <t>0376637016</t>
  </si>
  <si>
    <t>Cho Nhơn Thị Tường Vi, 24 Lý Thường Kiệt - Xã Phan Rí Cửa - Tỉnh Lâm Đồng</t>
  </si>
  <si>
    <t>0975100297</t>
  </si>
  <si>
    <t>Nhơn Thị Tường Vi</t>
  </si>
  <si>
    <t>0354674485</t>
  </si>
  <si>
    <t>082307005932</t>
  </si>
  <si>
    <t>0867966849</t>
  </si>
  <si>
    <t>178 khu phố 22, phường Đạo Thạnh, Đồng Tháp - Trần Xuân Dũng - 0983759524</t>
  </si>
  <si>
    <t>Trần Xuân Dũng</t>
  </si>
  <si>
    <t>0983759524</t>
  </si>
  <si>
    <t>Huỳnh Thị Phương Uyên</t>
  </si>
  <si>
    <t>0969680951</t>
  </si>
  <si>
    <t>Ngô Phạm Xuân Mai</t>
  </si>
  <si>
    <t>060307004902</t>
  </si>
  <si>
    <t>0368009693</t>
  </si>
  <si>
    <t>146 cây sung bến đò dức tín đức linh bình thuận</t>
  </si>
  <si>
    <t>ngô văn mười</t>
  </si>
  <si>
    <t>phạm thị oanh</t>
  </si>
  <si>
    <t>0359004579</t>
  </si>
  <si>
    <t>060307013674</t>
  </si>
  <si>
    <t>0587890108</t>
  </si>
  <si>
    <t>338 THÔN HỒNG LÂM XÃ HÒA THẮNG HUYỆN BẮC BÌNH TỈNH BÌNH THUẬN</t>
  </si>
  <si>
    <t>NGUYỄN VĂN HOA (đã mất)</t>
  </si>
  <si>
    <t>0923125788</t>
  </si>
  <si>
    <t>Lê Ngọc Mi</t>
  </si>
  <si>
    <t>080307006890</t>
  </si>
  <si>
    <t>0367624827</t>
  </si>
  <si>
    <t>Ấp Hòa Bình 2, xã Hiệp Hòa, tỉnh Tây Ninh</t>
  </si>
  <si>
    <t>Lê Văn Khiêm</t>
  </si>
  <si>
    <t>0337871257</t>
  </si>
  <si>
    <t>Lê Thị Cẩm Nhung</t>
  </si>
  <si>
    <t>0987716207</t>
  </si>
  <si>
    <t>Trần Thị Trà Mỵ</t>
  </si>
  <si>
    <t>082307004906</t>
  </si>
  <si>
    <t>0366283948</t>
  </si>
  <si>
    <t>Ấp tân hiệp xã tân phú tỉnh đồng tháp( Trần Thị Trà Mỵ)</t>
  </si>
  <si>
    <t>Trần Hữu Mộng</t>
  </si>
  <si>
    <t>037 5085868</t>
  </si>
  <si>
    <t>033 7418006</t>
  </si>
  <si>
    <t>Phùng Thị Kim Ngân</t>
  </si>
  <si>
    <t>058307002766</t>
  </si>
  <si>
    <t>0345710581</t>
  </si>
  <si>
    <t>ba mẹ tại thôn phước khánh,xã Ninh phước,tỉnh Khánh Hòa</t>
  </si>
  <si>
    <t>Phùng Hoàng Chương</t>
  </si>
  <si>
    <t>0384057844</t>
  </si>
  <si>
    <t>Huỳnh Thị Kim Anh</t>
  </si>
  <si>
    <t>0377737806</t>
  </si>
  <si>
    <t>Đặng Tấn Nghĩa</t>
  </si>
  <si>
    <t>080207003316</t>
  </si>
  <si>
    <t>0347082638</t>
  </si>
  <si>
    <t>Số 34, Ấp Thủ Khoa Thừa 1, xã Thủ Thừa, tỉnh Tây Ninh (Địa chỉ cũ: Số 34, Khu 1, Ô 2,  đường Phan Văn Tình, Thị Trấn Thủ Thừa, huyện Thủ Thừa, tỉnh Long An)</t>
  </si>
  <si>
    <t>ĐẶNG TẤN CHẤN</t>
  </si>
  <si>
    <t>0346420050</t>
  </si>
  <si>
    <t>TRỊNH THỊ ÁNH</t>
  </si>
  <si>
    <t>0333301119</t>
  </si>
  <si>
    <t>Huỳnh Kim Yến Ngọc</t>
  </si>
  <si>
    <t>079307038751</t>
  </si>
  <si>
    <t>0362070734</t>
  </si>
  <si>
    <t>Huỳnh Kim Yến Ngọc, 932 Quốc lộ 50, xã Bình Hưng, huyện Bình Chánh, Thành phố Hồ Chí Minh</t>
  </si>
  <si>
    <t>HUỲNH THANH SANG</t>
  </si>
  <si>
    <t>0979998944</t>
  </si>
  <si>
    <t>TRẦN THỊ THÙY LINH</t>
  </si>
  <si>
    <t>0986751887</t>
  </si>
  <si>
    <t>Dương Huỳnh Kim Ngọc</t>
  </si>
  <si>
    <t>077307007133</t>
  </si>
  <si>
    <t>0836431829</t>
  </si>
  <si>
    <t>85 Liên khu 1-6, phường Bình Trị Đông, quận Bình Tân, TP.HCM</t>
  </si>
  <si>
    <t>0916742533</t>
  </si>
  <si>
    <t>Trần Nguyễn Phước Nhân</t>
  </si>
  <si>
    <t>079207013824</t>
  </si>
  <si>
    <t>0762562874</t>
  </si>
  <si>
    <t>184/38/41 Âu Dương Lân Phường 3, Quận 8, TP.Hồ Chí Minh</t>
  </si>
  <si>
    <t>Trần Đình Thành ( mất )</t>
  </si>
  <si>
    <t>Nguyễn Thị Dịu Liên</t>
  </si>
  <si>
    <t>Lê Thị Thùy Nhiên</t>
  </si>
  <si>
    <t>091307011956</t>
  </si>
  <si>
    <t>0792439240</t>
  </si>
  <si>
    <t>157/2 Nguyễn Gia Trí Phường 25 Bình thạnh TP.HCM</t>
  </si>
  <si>
    <t>034 9414974</t>
  </si>
  <si>
    <t>Ngô Thị Quỳnh Như</t>
  </si>
  <si>
    <t>054307006623</t>
  </si>
  <si>
    <t>0382476040</t>
  </si>
  <si>
    <t>Phú Hiệp 1, Phường Hoà Hiệp Trung, Tỉnh Đắk Lắk</t>
  </si>
  <si>
    <t>0984291713</t>
  </si>
  <si>
    <t>Huỳnh Thị Tuyết</t>
  </si>
  <si>
    <t>0979363319</t>
  </si>
  <si>
    <t>Phạm Hồ Quỳnh Như</t>
  </si>
  <si>
    <t>060307004618</t>
  </si>
  <si>
    <t>0961986940</t>
  </si>
  <si>
    <t>Phạm Văn Bá</t>
  </si>
  <si>
    <t>0367296654</t>
  </si>
  <si>
    <t>Hồ Thị Thuý</t>
  </si>
  <si>
    <t>0967062822</t>
  </si>
  <si>
    <t>Trần Quỳnh Như</t>
  </si>
  <si>
    <t>079307001554</t>
  </si>
  <si>
    <t>0768183022</t>
  </si>
  <si>
    <t>30 Đỗ Tấn Phong, Phường Đức Nhuận, khu phố 22, Tp. Hồ Chí Minh</t>
  </si>
  <si>
    <t>Trần Minh Hòa</t>
  </si>
  <si>
    <t>0906839964</t>
  </si>
  <si>
    <t>Phan Thu Trúc</t>
  </si>
  <si>
    <t>0765045746</t>
  </si>
  <si>
    <t>054307009671</t>
  </si>
  <si>
    <t>0397251487</t>
  </si>
  <si>
    <t>Nguyễn Thị Hoài Duyên . Sdt 0364802316 Phường An Khánh , Thủ đức</t>
  </si>
  <si>
    <t>0344436006</t>
  </si>
  <si>
    <t>Nguyễn Thị Hoài Nhiên</t>
  </si>
  <si>
    <t>0372219257</t>
  </si>
  <si>
    <t>Quách Thông Phát</t>
  </si>
  <si>
    <t>079207012449</t>
  </si>
  <si>
    <t>0908276371</t>
  </si>
  <si>
    <t>437/58 Hàn Hải Nguyên P1, Q11, Tp HCM</t>
  </si>
  <si>
    <t>Quách Hán Thịnh</t>
  </si>
  <si>
    <t>0902686258</t>
  </si>
  <si>
    <t>Ngô Ngọc Lan</t>
  </si>
  <si>
    <t>0346765473</t>
  </si>
  <si>
    <t>040307011069</t>
  </si>
  <si>
    <t>0388595841</t>
  </si>
  <si>
    <t>681/7 Quang Trung, Khu phố 5, Phường Thông Tây Hội, Thành phố Hồ Chí Minh</t>
  </si>
  <si>
    <t>0355533879</t>
  </si>
  <si>
    <t>Đinh Thị Tin</t>
  </si>
  <si>
    <t>0329369679</t>
  </si>
  <si>
    <t>038307023007</t>
  </si>
  <si>
    <t>0357031561</t>
  </si>
  <si>
    <t>T6/51M, Khu phố Bình Thuận 2, Phường Thuận Giao , Thành Phố Hồ Chí Minh</t>
  </si>
  <si>
    <t>0972849385</t>
  </si>
  <si>
    <t>0335710332</t>
  </si>
  <si>
    <t>Huỳnh Thị Thu Thảo</t>
  </si>
  <si>
    <t>058306002499</t>
  </si>
  <si>
    <t>0346100523</t>
  </si>
  <si>
    <t>Tổ dân phố 13, Phường Đông Hải, Khánh Hòa</t>
  </si>
  <si>
    <t>Huỳnh Văn Đỡ</t>
  </si>
  <si>
    <t>0812986045</t>
  </si>
  <si>
    <t>Võ Thị Kim Ti</t>
  </si>
  <si>
    <t>0865429681</t>
  </si>
  <si>
    <t>079307030463</t>
  </si>
  <si>
    <t>0901431361</t>
  </si>
  <si>
    <t>35/95A Xô Viết Nghệ Tĩnh - Phường Gia Định - Tp. Hồ Chí Minh</t>
  </si>
  <si>
    <t>093 8371841</t>
  </si>
  <si>
    <t>Nguyễn Thị Thanh Nguyên</t>
  </si>
  <si>
    <t>070 8210802</t>
  </si>
  <si>
    <t>Bùi Như Thể</t>
  </si>
  <si>
    <t>094307004304</t>
  </si>
  <si>
    <t>0941859772</t>
  </si>
  <si>
    <t>54 Đường số 4, Phường Trường Thọ, Thủ Đức, TP.HCM</t>
  </si>
  <si>
    <t>0762938351</t>
  </si>
  <si>
    <t>Nguyễn Thái Hương Thi</t>
  </si>
  <si>
    <t>054307006833</t>
  </si>
  <si>
    <t>0376765786</t>
  </si>
  <si>
    <t>Mỹ Hòa - Hòa Thịnh - Đắk Lắk (mẹ: Thái Thị Thảo)</t>
  </si>
  <si>
    <t>0392381301</t>
  </si>
  <si>
    <t>Thái Thị Thảo</t>
  </si>
  <si>
    <t>0363366791</t>
  </si>
  <si>
    <t>Bùi Anh Thơ</t>
  </si>
  <si>
    <t>083307002684</t>
  </si>
  <si>
    <t>0362768507</t>
  </si>
  <si>
    <t>Võ Long Vân , số 579 ấp An Thiện 2, xã Thành Thới, tỉnh Bến Tre</t>
  </si>
  <si>
    <t>Bùi Văn Dững</t>
  </si>
  <si>
    <t>0377849081</t>
  </si>
  <si>
    <t>Võ Long Vân</t>
  </si>
  <si>
    <t>0836328152</t>
  </si>
  <si>
    <t>Võ Thị Thanh Thư</t>
  </si>
  <si>
    <t>060307003771</t>
  </si>
  <si>
    <t>0339383166</t>
  </si>
  <si>
    <t>Tiệm sắt Thành Duy, Hàm Thắng - Bình Thuận</t>
  </si>
  <si>
    <t>052207005837</t>
  </si>
  <si>
    <t>0329882741</t>
  </si>
  <si>
    <t>414 Phạm Văn Đồng- Khu Vực Vạn Thuận-Phường An Nhơn Bắc -Tỉnh Gia Lai</t>
  </si>
  <si>
    <t>Nguyễn văn chanh</t>
  </si>
  <si>
    <t>0362640177</t>
  </si>
  <si>
    <t>Nguyễn thị Mỹ</t>
  </si>
  <si>
    <t>0332408523</t>
  </si>
  <si>
    <t>Hoàng Châu Anh Thùy</t>
  </si>
  <si>
    <t>066307002865</t>
  </si>
  <si>
    <t>0775063379</t>
  </si>
  <si>
    <t>Cho mẹ, tổ 7 Thôn Đông Hoà, xã Hòa Châu, huyện Hoà Vang - TP Đà Nẵng</t>
  </si>
  <si>
    <t>Hoàng Chí Cưng</t>
  </si>
  <si>
    <t>0325006196</t>
  </si>
  <si>
    <t>0337245639</t>
  </si>
  <si>
    <t>Nguyễn Thị Kim Tiến</t>
  </si>
  <si>
    <t>056307002825</t>
  </si>
  <si>
    <t>0368141535</t>
  </si>
  <si>
    <t>TDP Ninh Xuân, Phường Cam Ranh, Tỉnh Khánh Hòa</t>
  </si>
  <si>
    <t>0982141884</t>
  </si>
  <si>
    <t>0355538266</t>
  </si>
  <si>
    <t>080207012039</t>
  </si>
  <si>
    <t>0784236564</t>
  </si>
  <si>
    <t>Ấp Bình Hữu 1, Xã Mỹ Hạnh, Tỉnh Tây Ninh</t>
  </si>
  <si>
    <t>0343902375</t>
  </si>
  <si>
    <t>Nguyễn Thị Gói</t>
  </si>
  <si>
    <t>0903420161</t>
  </si>
  <si>
    <t>Nguyễn Thùy Trâm</t>
  </si>
  <si>
    <t>067307001979</t>
  </si>
  <si>
    <t>0869689533</t>
  </si>
  <si>
    <t>23/22 đường 48,kp61,phường hiệp bình , tp Hồ Chí Minh</t>
  </si>
  <si>
    <t>Nguyễn Kim Dương</t>
  </si>
  <si>
    <t>0343077687</t>
  </si>
  <si>
    <t>0385075094</t>
  </si>
  <si>
    <t>Lê Nguyễn Bảo Trâm</t>
  </si>
  <si>
    <t>060307006480</t>
  </si>
  <si>
    <t>0375596541</t>
  </si>
  <si>
    <t>Gia đình, số nhà 33</t>
  </si>
  <si>
    <t>Lê Văn Mỹ</t>
  </si>
  <si>
    <t>0333732962</t>
  </si>
  <si>
    <t>0837544336</t>
  </si>
  <si>
    <t>Trần Thị Mỹ Trâm</t>
  </si>
  <si>
    <t>091307011786</t>
  </si>
  <si>
    <t>0946860306</t>
  </si>
  <si>
    <t>106/19 Phan Thị Ràng, khu phố 4, phường Rạch Giá, tỉnh An Giang</t>
  </si>
  <si>
    <t>Trần Văn Ngoan</t>
  </si>
  <si>
    <t>0917222797</t>
  </si>
  <si>
    <t>0847471197</t>
  </si>
  <si>
    <t>Phạm Thùy Trang</t>
  </si>
  <si>
    <t>036307011565</t>
  </si>
  <si>
    <t>0346209465</t>
  </si>
  <si>
    <t>Cha, 51/33 Đx086 khu phố Hiệp An 3 ,phường Phú An, tp Hồ Chí Minh</t>
  </si>
  <si>
    <t>Phạm Văn Chung</t>
  </si>
  <si>
    <t>0961880659</t>
  </si>
  <si>
    <t>22, nguyễn đình chiểu , xã ninh sơn ,khánh hòa ( cho gia đình)</t>
  </si>
  <si>
    <t>Đàm văn sỹ</t>
  </si>
  <si>
    <t>Ta yên thị duông</t>
  </si>
  <si>
    <t>Đặng Văn Trường</t>
  </si>
  <si>
    <t>051205009544</t>
  </si>
  <si>
    <t>0332612533</t>
  </si>
  <si>
    <t>59/2h đường số 8, khu phố 2, phường hiệp bình chánh, thành phố thủ đức, thành phố Hồ Chí Minh</t>
  </si>
  <si>
    <t>Đặng Ngọc Dũng</t>
  </si>
  <si>
    <t>0856612533</t>
  </si>
  <si>
    <t>0913577329</t>
  </si>
  <si>
    <t>067205005627</t>
  </si>
  <si>
    <t>0328758518</t>
  </si>
  <si>
    <t>62c1- phường 13 tân bình , tp Hồ Chí Minh</t>
  </si>
  <si>
    <t>lê xuân thuỷ</t>
  </si>
  <si>
    <t>0339310983</t>
  </si>
  <si>
    <t>Lê Thị Thiện</t>
  </si>
  <si>
    <t>Nguyễn Anh Tú</t>
  </si>
  <si>
    <t>056305002424</t>
  </si>
  <si>
    <t>0703684698</t>
  </si>
  <si>
    <t>MINH - 152/38 NGUYỄN TRỌNG TUYỂN</t>
  </si>
  <si>
    <t>0386523700</t>
  </si>
  <si>
    <t>0914554409</t>
  </si>
  <si>
    <t>Nguyễn Cao Mỹ Uyên</t>
  </si>
  <si>
    <t>079305021946</t>
  </si>
  <si>
    <t>0937538897</t>
  </si>
  <si>
    <t>Cao Thị Tuyết Mỹ, 0.2 Lô C, Chung cư 1Ha, khu phố 17, Phường Bình Trưng, Thành phố Hồ Chí Minh</t>
  </si>
  <si>
    <t>0908892359</t>
  </si>
  <si>
    <t>Cao Thị Tuyết Mỹ</t>
  </si>
  <si>
    <t>0937537079</t>
  </si>
  <si>
    <t>077307006402</t>
  </si>
  <si>
    <t>0369608593</t>
  </si>
  <si>
    <t>Ấp trung thành tổ 31 nhà 08 - Xã bình giã (trước 04/6/2021) - Huyện Châu Đức - Bà Rịa-Vũng Tàu( phạm phước hùng cường)</t>
  </si>
  <si>
    <t>Phạm Phước Hùng Cường</t>
  </si>
  <si>
    <t>0354216347</t>
  </si>
  <si>
    <t>Đặng Thị Thuyền</t>
  </si>
  <si>
    <t>0386726561</t>
  </si>
  <si>
    <t>Trần Hồng Vy Vân</t>
  </si>
  <si>
    <t>079307028186</t>
  </si>
  <si>
    <t>0364335864</t>
  </si>
  <si>
    <t>Trần Minh Hùng, 92/12 đường Thạnh Mỹ Lợi, phường Cát Lái, Tp.HCM</t>
  </si>
  <si>
    <t>Trần Minh Hùng</t>
  </si>
  <si>
    <t>0963943948</t>
  </si>
  <si>
    <t>Trịnh Thị Hằng</t>
  </si>
  <si>
    <t>0352292667</t>
  </si>
  <si>
    <t>Nguyễn Thành Vinh</t>
  </si>
  <si>
    <t>060206010969</t>
  </si>
  <si>
    <t>0823696206</t>
  </si>
  <si>
    <t>Nguyễn Thành Vinh, 114 thôn 3 Liên Hương xã Liên Hương tỉnh Lâm Đồng</t>
  </si>
  <si>
    <t>0949838148</t>
  </si>
  <si>
    <t>Đỗ Thanh Minh</t>
  </si>
  <si>
    <t>052307009302</t>
  </si>
  <si>
    <t>0326214007</t>
  </si>
  <si>
    <t>215 Lê Văn Tiên Kp Đông Chiêu Phường Dĩ An Thành Phố Hồ Chí Minh</t>
  </si>
  <si>
    <t>NGUYỄN NGỌC ANH</t>
  </si>
  <si>
    <t>0393709162</t>
  </si>
  <si>
    <t>NGÔ THỊ NHI</t>
  </si>
  <si>
    <t>0379156772</t>
  </si>
  <si>
    <t>064307010860</t>
  </si>
  <si>
    <t>0935748726</t>
  </si>
  <si>
    <t>49 Trần Can - Thôn 1 Diên Phú - Phường Diên Hồng - Tỉnh Gia Lai</t>
  </si>
  <si>
    <t>0905642199</t>
  </si>
  <si>
    <t>Nguyễn Thị Quyên</t>
  </si>
  <si>
    <t>0368129807</t>
  </si>
  <si>
    <t>079305031283</t>
  </si>
  <si>
    <t>0939384902</t>
  </si>
  <si>
    <t>Nhà không số, Tổ 34, ấp Thới Tứ 1, xã Thới Tam Thôn, huyện Hóc Môn, TP.HCM</t>
  </si>
  <si>
    <t>Nguyễn Trung Nguyên</t>
  </si>
  <si>
    <t>0765080448</t>
  </si>
  <si>
    <t>Phạm Thị Bích Uyên</t>
  </si>
  <si>
    <t>0934183545</t>
  </si>
  <si>
    <t>Từ Ngọc Lam Anh</t>
  </si>
  <si>
    <t>079303013279</t>
  </si>
  <si>
    <t>0903138655</t>
  </si>
  <si>
    <t>875/15A Trần Hưng Đạo P1 Q5</t>
  </si>
  <si>
    <t>Từ Nguyễn Minh Quân</t>
  </si>
  <si>
    <t>0909144168</t>
  </si>
  <si>
    <t>Võ Ngọc Thanh Thúy</t>
  </si>
  <si>
    <t>0933425379</t>
  </si>
  <si>
    <t>S28-67KTXD</t>
  </si>
  <si>
    <t>Dư Thị Ngọc Ánh</t>
  </si>
  <si>
    <t>070307000680</t>
  </si>
  <si>
    <t>0334692395</t>
  </si>
  <si>
    <t>Gửi cho gia đình, tại Tổ 4, Ấp Thuận An , Xã Thuận Lợi, Tỉnh Đồng Nai</t>
  </si>
  <si>
    <t>Dư Công Sơn</t>
  </si>
  <si>
    <t>0373600320</t>
  </si>
  <si>
    <t>0914031677</t>
  </si>
  <si>
    <t>Nguyễn Vân An Bình</t>
  </si>
  <si>
    <t>077307011467</t>
  </si>
  <si>
    <t>0942720077</t>
  </si>
  <si>
    <t>tổ 7, ấp tân hiệp, xã đất đỏ, thành phố hồ chí minh</t>
  </si>
  <si>
    <t>0903071878</t>
  </si>
  <si>
    <t>0911576006</t>
  </si>
  <si>
    <t>Đặng Nhựt Đan</t>
  </si>
  <si>
    <t>091307000726</t>
  </si>
  <si>
    <t>Đặng Hữu An - Số 10 Trần Nhật Duật, phường Tân Định, Quận 1, TP. Hồ Chí Minh</t>
  </si>
  <si>
    <t>Phạm Ngọc Đức</t>
  </si>
  <si>
    <t>031207013679</t>
  </si>
  <si>
    <t>0988102468</t>
  </si>
  <si>
    <t>Số 7/81 Tô Hiệu, Trại Cau, Lê Chân, Hải Phòng</t>
  </si>
  <si>
    <t>Phạm Ngọc Hùng</t>
  </si>
  <si>
    <t>0988884519</t>
  </si>
  <si>
    <t>Trần Thị Bích Huyền</t>
  </si>
  <si>
    <t>0912424259</t>
  </si>
  <si>
    <t>Nguyễn Huỳnh Ngọc Hân</t>
  </si>
  <si>
    <t>077307010017</t>
  </si>
  <si>
    <t>0947979407</t>
  </si>
  <si>
    <t>Số Nhà 63b/Ô3, Khu Phố Thanh Long,
Xã Đất Đỏ, Thành Phố Hồ Chí Minh</t>
  </si>
  <si>
    <t>Nguyễn Bá Huấn</t>
  </si>
  <si>
    <t>0989235925</t>
  </si>
  <si>
    <t>Huỳnh Thị Ngọc Phượng</t>
  </si>
  <si>
    <t>0909717142</t>
  </si>
  <si>
    <t>Huỳnh Gia Hân</t>
  </si>
  <si>
    <t>075307007487</t>
  </si>
  <si>
    <t>0582350708</t>
  </si>
  <si>
    <t>1263/48 đường Phan Văn Trị, phường 10, Quận Gò Vấp</t>
  </si>
  <si>
    <t>Huỳnh Ngọc Trí</t>
  </si>
  <si>
    <t>0933612156</t>
  </si>
  <si>
    <t>Huỳnh Thị Ngọc Thi</t>
  </si>
  <si>
    <t>0938449465</t>
  </si>
  <si>
    <t>Huỳnh Hồng Khanh</t>
  </si>
  <si>
    <t>082207005205</t>
  </si>
  <si>
    <t>0947756687</t>
  </si>
  <si>
    <t>Huỳnh Phúc Luân-Số Nhà 04,Đường Phạm Thanh,Tổ 5,Khu Phố 9,Phường Đạo Thạnh,Tỉnh Đồng Tháp</t>
  </si>
  <si>
    <t>Huỳnh Phúc Luân</t>
  </si>
  <si>
    <t>0917720548</t>
  </si>
  <si>
    <t>0948810016</t>
  </si>
  <si>
    <t>051207020975</t>
  </si>
  <si>
    <t>0365269687</t>
  </si>
  <si>
    <t>Trại bò Anh Khải Ký, ấp Bàu Chiên, xã Bàu Lâm, thành phố Hồ Chí Minh</t>
  </si>
  <si>
    <t>Nguyễn Ngọc Tới</t>
  </si>
  <si>
    <t>0372625837</t>
  </si>
  <si>
    <t>Trịnh Thị Mai</t>
  </si>
  <si>
    <t>0975624942</t>
  </si>
  <si>
    <t>Lê Trần Như Ngọc</t>
  </si>
  <si>
    <t>077307004604</t>
  </si>
  <si>
    <t>0326633137</t>
  </si>
  <si>
    <t>Ấp Hiệp Thành, xã Bình Giã, Tp.HCM</t>
  </si>
  <si>
    <t>Lê Quốc Cường</t>
  </si>
  <si>
    <t>0937362182</t>
  </si>
  <si>
    <t>Trần Thị Ba</t>
  </si>
  <si>
    <t>0772939451</t>
  </si>
  <si>
    <t>Huỳnh Xuân Quỳnh</t>
  </si>
  <si>
    <t>052307012911</t>
  </si>
  <si>
    <t>0348829057</t>
  </si>
  <si>
    <t>Báo tin cho Huỳnh Thị Lụa, số điện thoại: 0347028766, địa chỉ: Số 466/48/2, Nguyễn Ái Quốc, Phường Hố Nai, TP. Biên Hoà, tỉnh Đồng Nai.</t>
  </si>
  <si>
    <t>Huỳnh Văn Đạo</t>
  </si>
  <si>
    <t>0984532573</t>
  </si>
  <si>
    <t>Đinh Thị Gái</t>
  </si>
  <si>
    <t>0395112887</t>
  </si>
  <si>
    <t>Đặng Đức Tài</t>
  </si>
  <si>
    <t>052207008085</t>
  </si>
  <si>
    <t>0335185452</t>
  </si>
  <si>
    <t>Tổ dân phố Ngọc Thạnh phường An Nhơn Nam tỉnh Gia Lai</t>
  </si>
  <si>
    <t>0978041817</t>
  </si>
  <si>
    <t>0328959357</t>
  </si>
  <si>
    <t>082207016553</t>
  </si>
  <si>
    <t>0799400063</t>
  </si>
  <si>
    <t>Nguyễn Văn Thiêm , số 4A khu phố 6, phường Mỹ Phong, tỉnh Đồng Tháp</t>
  </si>
  <si>
    <t>Nguyễn Văn Thiêm</t>
  </si>
  <si>
    <t>0978050673</t>
  </si>
  <si>
    <t>0908829664</t>
  </si>
  <si>
    <t>079207039944</t>
  </si>
  <si>
    <t>0906004819</t>
  </si>
  <si>
    <t>004Lô E chung cư ấn Quang</t>
  </si>
  <si>
    <t>0903473200</t>
  </si>
  <si>
    <t>Lê Thị Huỳnh Liên</t>
  </si>
  <si>
    <t>0985413959</t>
  </si>
  <si>
    <t>Quyết định nghỉ học tạm thời - Ngày 27/01/2026</t>
  </si>
  <si>
    <t>Cù Võ Thanh Vũ</t>
  </si>
  <si>
    <t>052207001506</t>
  </si>
  <si>
    <t>0963021721</t>
  </si>
  <si>
    <t>Tổ Dân Phố Ngọc Thạnh Phường An Nhơn Nam Tỉnh Gia Lai</t>
  </si>
  <si>
    <t>Cù Thanh Trường</t>
  </si>
  <si>
    <t>0374428634</t>
  </si>
  <si>
    <t>0961764243</t>
  </si>
  <si>
    <t>Đoàn Bùi Minh Vương</t>
  </si>
  <si>
    <t>051207013193</t>
  </si>
  <si>
    <t>0837777478</t>
  </si>
  <si>
    <t>246/35 dương quảng hàm phường 5 gò vấp tp hồ chí minh</t>
  </si>
  <si>
    <t>Đoàn Thái Bình</t>
  </si>
  <si>
    <t>0982547863</t>
  </si>
  <si>
    <t>Bùi Thị Diễm</t>
  </si>
  <si>
    <t>0869484367</t>
  </si>
  <si>
    <t>Trần Thị Ngọc Vy</t>
  </si>
  <si>
    <t>051307000003</t>
  </si>
  <si>
    <t>0707470148</t>
  </si>
  <si>
    <t>89/5 Khuông Việt - Phường Tân Phú- Thành Phố Hồ Chí Minh</t>
  </si>
  <si>
    <t>Trần Quang Thành</t>
  </si>
  <si>
    <t>0975452353</t>
  </si>
  <si>
    <t>Trần Thị Mai Thảo</t>
  </si>
  <si>
    <t>0765654328</t>
  </si>
  <si>
    <t>Võ Bình An</t>
  </si>
  <si>
    <t>079307015039</t>
  </si>
  <si>
    <t>0815557441</t>
  </si>
  <si>
    <t>Bình An, 34 Chu Mạnh Trinh Phường Sài Gòn TP. Hồ Chí Minh</t>
  </si>
  <si>
    <t>Võ Thanh Khải</t>
  </si>
  <si>
    <t>094656368</t>
  </si>
  <si>
    <t>0938790769</t>
  </si>
  <si>
    <t>S28-67Law</t>
  </si>
  <si>
    <t>Luật</t>
  </si>
  <si>
    <t>Khoa Luật và Lý luận chính trị</t>
  </si>
  <si>
    <t>Nguyễn Ngọc Minh Anh</t>
  </si>
  <si>
    <t>079307043698</t>
  </si>
  <si>
    <t>0903665081</t>
  </si>
  <si>
    <t>246/73 Tổ 1 , KP5 , Phường Tân Chánh Hiệp , Q12</t>
  </si>
  <si>
    <t>0988511512</t>
  </si>
  <si>
    <t>0932066238</t>
  </si>
  <si>
    <t>Nguyễn Thị Kiều Anh</t>
  </si>
  <si>
    <t>030307017211</t>
  </si>
  <si>
    <t>0858521565</t>
  </si>
  <si>
    <t>Tổ 9, khu phố 4, Mỹ Phước, phường Bến Cát, Thành Phố Hồ Chí Minh</t>
  </si>
  <si>
    <t>Nguyễn Văn Đỉnh</t>
  </si>
  <si>
    <t>0983399083</t>
  </si>
  <si>
    <t>Lục Thị Luyện</t>
  </si>
  <si>
    <t>0858875814</t>
  </si>
  <si>
    <t>Phạm Vưu Gia Bảo</t>
  </si>
  <si>
    <t>096207000861</t>
  </si>
  <si>
    <t>0336227255</t>
  </si>
  <si>
    <t>khóm 3 xã Thới Bình, tỉnh Cà Mau</t>
  </si>
  <si>
    <t>Phạm Văn Liệt</t>
  </si>
  <si>
    <t>0866498116</t>
  </si>
  <si>
    <t>Vưu Xiếu Kia</t>
  </si>
  <si>
    <t>0947266967</t>
  </si>
  <si>
    <t>079207009928</t>
  </si>
  <si>
    <t>0896719579</t>
  </si>
  <si>
    <t>Trần Tuyết Nhi-0387773999</t>
  </si>
  <si>
    <t>0909944288</t>
  </si>
  <si>
    <t>Bạch Diễm Phượng</t>
  </si>
  <si>
    <t>0387773999</t>
  </si>
  <si>
    <t>Phan Kế Đắc</t>
  </si>
  <si>
    <t>067207007577</t>
  </si>
  <si>
    <t>0833220507</t>
  </si>
  <si>
    <t>Nguyễn Thị Quỳnh Giao, tổ 4 Phường Bắc Gia Nghĩa, tỉnh Lâm Đồng</t>
  </si>
  <si>
    <t>Phan Văn Điềm</t>
  </si>
  <si>
    <t>0935150557</t>
  </si>
  <si>
    <t>Nguyễn Thị Quỳnh Giao</t>
  </si>
  <si>
    <t>080207003381</t>
  </si>
  <si>
    <t>0937812429</t>
  </si>
  <si>
    <t>Phạm Hoàng Khanh, ấp 2, xã Long Cang, tỉnh Tây Ninh</t>
  </si>
  <si>
    <t>Phạm Hoàng Khanh</t>
  </si>
  <si>
    <t>0938201889</t>
  </si>
  <si>
    <t>Đặng Thị Hồng Thuý</t>
  </si>
  <si>
    <t>0797544050</t>
  </si>
  <si>
    <t>060207006749</t>
  </si>
  <si>
    <t>0389017219</t>
  </si>
  <si>
    <t>Cho mẹ. Ở đường số 4 chợ Đồng Xoài, Phường Bình Phuớc, tỉnh Đồng Nai</t>
  </si>
  <si>
    <t>0944467648</t>
  </si>
  <si>
    <t>Tạ Thị Xuân Tài</t>
  </si>
  <si>
    <t>0395012301</t>
  </si>
  <si>
    <t>Trần Thị Ngọc Diễm</t>
  </si>
  <si>
    <t>094307000413</t>
  </si>
  <si>
    <t>0366845084</t>
  </si>
  <si>
    <t>Trần Ngọc Huy, 25 Vĩnh Phú 41, phường Bình Hoà, TP. HCM</t>
  </si>
  <si>
    <t>Trần Ái Quốc</t>
  </si>
  <si>
    <t>083 2594727</t>
  </si>
  <si>
    <t>Lâm Thị Thuỷ</t>
  </si>
  <si>
    <t>096 8703717</t>
  </si>
  <si>
    <t>Phạm Đình Đình</t>
  </si>
  <si>
    <t>036207013639</t>
  </si>
  <si>
    <t>0342478547</t>
  </si>
  <si>
    <t>Phan Thị Kim Liên ở Hộ ông Phạm Đình Thơ ấp An Thái, Xã Phước Thành, Thành phố Hồ Chí Minh</t>
  </si>
  <si>
    <t>Phạm Đình Thơ</t>
  </si>
  <si>
    <t>0394586586</t>
  </si>
  <si>
    <t>0823881985</t>
  </si>
  <si>
    <t>Đoàn Nguyễn Trọng Đức</t>
  </si>
  <si>
    <t>068207001074</t>
  </si>
  <si>
    <t>0918581349</t>
  </si>
  <si>
    <t>33/4 nguyễn văn trỗi, di linh, lâm đồng</t>
  </si>
  <si>
    <t>ĐOÀN NGỌC ĐIỂM</t>
  </si>
  <si>
    <t>0913688196</t>
  </si>
  <si>
    <t>0916638093</t>
  </si>
  <si>
    <t>077307003680</t>
  </si>
  <si>
    <t>0908546101</t>
  </si>
  <si>
    <t>450/11a Trương Công Định, phường Tam Thắng, Thành phố Hồ Chí Minh</t>
  </si>
  <si>
    <t>Nguyễn Xuân Đài</t>
  </si>
  <si>
    <t>0903050965</t>
  </si>
  <si>
    <t>Trần Thị Chìu</t>
  </si>
  <si>
    <t>0336531308</t>
  </si>
  <si>
    <t>Lê Vũ Hoàng Hải</t>
  </si>
  <si>
    <t>070207000524</t>
  </si>
  <si>
    <t>0865574370</t>
  </si>
  <si>
    <t>cho bà, ở xã thọ sơn ,tỉnh đồng nai</t>
  </si>
  <si>
    <t>Vũ Thị Thu Thảo</t>
  </si>
  <si>
    <t>0977401177</t>
  </si>
  <si>
    <t>Lê Nguyễn Phương Hậu</t>
  </si>
  <si>
    <t>072307010149</t>
  </si>
  <si>
    <t>0833571107</t>
  </si>
  <si>
    <t>Báo tin cho mẹ Nguyễn Thị Hiền, Số nhà 10, Hẻm 10, Đường số 7, Khu phố Ninh Lộc, Phường Bình Minh, Tỉnh Tây Ninh</t>
  </si>
  <si>
    <t>Lê Thành Long</t>
  </si>
  <si>
    <t>0979271068</t>
  </si>
  <si>
    <t>0377709929</t>
  </si>
  <si>
    <t>Lâm Chí Khương</t>
  </si>
  <si>
    <t>095207000499</t>
  </si>
  <si>
    <t>0817595307</t>
  </si>
  <si>
    <t>Ấp 3,xã Gành Hào,tỉnh Cà Mau</t>
  </si>
  <si>
    <t>Lâm Văn Chương</t>
  </si>
  <si>
    <t>0939806707</t>
  </si>
  <si>
    <t>0944658414</t>
  </si>
  <si>
    <t>Nguyễn Ngọc Thảo Ly</t>
  </si>
  <si>
    <t>075307009642</t>
  </si>
  <si>
    <t>0942464810</t>
  </si>
  <si>
    <t>Số 40 Tổ 13C Ấp Bình Hoá, Hoá An</t>
  </si>
  <si>
    <t>0932801636</t>
  </si>
  <si>
    <t>Mai Thị Kim Loan</t>
  </si>
  <si>
    <t>0919306431</t>
  </si>
  <si>
    <t>Trần Thị Diệu Ly</t>
  </si>
  <si>
    <t>033307006443</t>
  </si>
  <si>
    <t>0395107933</t>
  </si>
  <si>
    <t>ấp 1b xã đức hòa tỉnh tây ninh</t>
  </si>
  <si>
    <t>Trần Văn Thức</t>
  </si>
  <si>
    <t>0904502182</t>
  </si>
  <si>
    <t>0904506884</t>
  </si>
  <si>
    <t>Nguyễn Kiều Mai</t>
  </si>
  <si>
    <t>036307017174</t>
  </si>
  <si>
    <t>0911831907</t>
  </si>
  <si>
    <t>Trần Hưng Đạo, phường Bình Phước, Đồng Nai</t>
  </si>
  <si>
    <t>0949079015</t>
  </si>
  <si>
    <t>Đỗ Thị Phượng</t>
  </si>
  <si>
    <t>0834176726</t>
  </si>
  <si>
    <t>Phạm Quỳnh Mai</t>
  </si>
  <si>
    <t>036307007276</t>
  </si>
  <si>
    <t>0877398855</t>
  </si>
  <si>
    <t>Phạm Văn Quang - 0908568855; 38 đường D9 - phường Tây Thạnh - Tp.Hồ Chí Minh</t>
  </si>
  <si>
    <t>Phạm Văn Quang</t>
  </si>
  <si>
    <t>0908568855</t>
  </si>
  <si>
    <t>Đào Thị Ánh Tuyết</t>
  </si>
  <si>
    <t>0902885991</t>
  </si>
  <si>
    <t>Lê Vũ Đức Minh</t>
  </si>
  <si>
    <t>075207001739</t>
  </si>
  <si>
    <t>0862712080</t>
  </si>
  <si>
    <t>Vũ Thị Hiền, 22/2a Hẻm 32, đường 50, Phường Hiệp Bình Chánh, TP Thủ Đức, TP HCM (nay là Phường Hiệp Bình, TPHCM)</t>
  </si>
  <si>
    <t>Lê Thanh Duy</t>
  </si>
  <si>
    <t>0983357895</t>
  </si>
  <si>
    <t>Vũ Thị Hiền</t>
  </si>
  <si>
    <t>0909910284</t>
  </si>
  <si>
    <t>Hồ Hoàng Như Ngọc</t>
  </si>
  <si>
    <t>077307007215</t>
  </si>
  <si>
    <t>0583845689</t>
  </si>
  <si>
    <t>224/2/10 ung văn khiêm phường thạnh mỹ tây, tphcm</t>
  </si>
  <si>
    <t>Hồ Nguyên Minh Khanh</t>
  </si>
  <si>
    <t>0918639794</t>
  </si>
  <si>
    <t>Lý Thị Hoàng Linh</t>
  </si>
  <si>
    <t>0917110608</t>
  </si>
  <si>
    <t>Hoàng Phương Yến Nhi</t>
  </si>
  <si>
    <t>091307010791</t>
  </si>
  <si>
    <t>0942599524</t>
  </si>
  <si>
    <t>Mẹ, phường Rạch Giá Tỉnh An Giang</t>
  </si>
  <si>
    <t>Hoàng Hải Long</t>
  </si>
  <si>
    <t>0947777718</t>
  </si>
  <si>
    <t>Nguyễn Thị Thuý Diễm</t>
  </si>
  <si>
    <t>0916555105</t>
  </si>
  <si>
    <t>Thái Phương Nhi</t>
  </si>
  <si>
    <t>074307002072</t>
  </si>
  <si>
    <t>0707034157</t>
  </si>
  <si>
    <t>Thái Minh Nghĩa tại 256/3 tổ 15, khu phố Thạnh Lợi, phường An Thạnh, thành phố Thuận An, Bình Dương</t>
  </si>
  <si>
    <t>Thái Minh Nghĩa</t>
  </si>
  <si>
    <t>0937325499</t>
  </si>
  <si>
    <t>Nguyễn Phương Mỹ</t>
  </si>
  <si>
    <t>0934212670</t>
  </si>
  <si>
    <t>Trịnh Tố Như</t>
  </si>
  <si>
    <t>096307005571</t>
  </si>
  <si>
    <t>0814422844</t>
  </si>
  <si>
    <t>Cha : Trịnh Ngọc Tràm 44 - 45 lô M đường số 15, ấp 12, xã Tân Nhựt , Thành phố Hồ Chí Minh</t>
  </si>
  <si>
    <t>Trịnh Ngọc Tràm</t>
  </si>
  <si>
    <t>0947038709</t>
  </si>
  <si>
    <t>Phạm Mỹ Châu</t>
  </si>
  <si>
    <t>0877 179 009</t>
  </si>
  <si>
    <t>Huỳnh Ngọc Tuyết Như</t>
  </si>
  <si>
    <t>079307032032</t>
  </si>
  <si>
    <t>0937391901</t>
  </si>
  <si>
    <t>Huỳnh Ngọc Tú</t>
  </si>
  <si>
    <t>0903174777</t>
  </si>
  <si>
    <t>Nguyễn Tuyết Hằng</t>
  </si>
  <si>
    <t>082207009632</t>
  </si>
  <si>
    <t>0969063324</t>
  </si>
  <si>
    <t>Lưu Thị Mộng Thủy (ấp 4,xã Bình Phú,tỉnh Đồng Tháp)</t>
  </si>
  <si>
    <t>0985831311</t>
  </si>
  <si>
    <t>Lưu Thị Mộng Thủy</t>
  </si>
  <si>
    <t>0336578560</t>
  </si>
  <si>
    <t>038302001319</t>
  </si>
  <si>
    <t>0708580383</t>
  </si>
  <si>
    <t>Nguyễn Thị Lan, 0974561651, 267, đường Kha Vạn Cân, phường Hiệp Bình Chánh, thành phố Thủ Đức, thành phố Hồ Chí Minh</t>
  </si>
  <si>
    <t>087304011625</t>
  </si>
  <si>
    <t>0355004391</t>
  </si>
  <si>
    <t>1B Trần Thủ Độ, phường Phú Thạnh, quận Tân Phú, TP.HCM</t>
  </si>
  <si>
    <t>Lê Tô Há</t>
  </si>
  <si>
    <t>0395242967</t>
  </si>
  <si>
    <t>Ngô Anh Thư</t>
  </si>
  <si>
    <t>070307003124</t>
  </si>
  <si>
    <t>0813910039</t>
  </si>
  <si>
    <t>Kp Phú Mỹ, phường Bình Phước, tỉnh Đồng Nai</t>
  </si>
  <si>
    <t>Ngô Quốc Huy</t>
  </si>
  <si>
    <t>0913937082</t>
  </si>
  <si>
    <t>0916742379</t>
  </si>
  <si>
    <t>079307034961</t>
  </si>
  <si>
    <t>0907942250</t>
  </si>
  <si>
    <t>59/9A đường số 3 phường Thạnh Mỹ Lợi tp Thủ Đức</t>
  </si>
  <si>
    <t>0901869327</t>
  </si>
  <si>
    <t>Lê Thị Diễm</t>
  </si>
  <si>
    <t>0707198230</t>
  </si>
  <si>
    <t>Trần Duy Tiến</t>
  </si>
  <si>
    <t>074207004490</t>
  </si>
  <si>
    <t>0978797938</t>
  </si>
  <si>
    <t>Mẹ, Xã Dầu Tiếng , TPHCM</t>
  </si>
  <si>
    <t>0916299179</t>
  </si>
  <si>
    <t>0913860452</t>
  </si>
  <si>
    <t>080307007029</t>
  </si>
  <si>
    <t>0393089247</t>
  </si>
  <si>
    <t>Giá đình . Thạnh Hoá tỉnh Tây Ninh</t>
  </si>
  <si>
    <t>0858887378</t>
  </si>
  <si>
    <t>Nguyễn Ngọc Bích Trâm</t>
  </si>
  <si>
    <t>058307001867</t>
  </si>
  <si>
    <t>0888646274</t>
  </si>
  <si>
    <t>Nguyễn Ngọc Trung,8/10/5/2A Đường số 21, Phường hiệp bình chánh,  Thành Phố Thủ Đức, TP. Hồ Chí Minh</t>
  </si>
  <si>
    <t>0918517943</t>
  </si>
  <si>
    <t>Nguyễn Thị Thuỳ Vân</t>
  </si>
  <si>
    <t>085 9245739</t>
  </si>
  <si>
    <t>Đỗ Hoàng Bảo Trân</t>
  </si>
  <si>
    <t>079307024257</t>
  </si>
  <si>
    <t>0886538999</t>
  </si>
  <si>
    <t>31/5 đường 25,KP26,phường An Khánh,thành phố Hồ Chí Minh</t>
  </si>
  <si>
    <t>Đỗ Hoàng Lâm</t>
  </si>
  <si>
    <t>0945997998</t>
  </si>
  <si>
    <t>Nguyễn Thị Hướng</t>
  </si>
  <si>
    <t>0911803222</t>
  </si>
  <si>
    <t>Lâm Thị Tú Trân</t>
  </si>
  <si>
    <t>094307003033</t>
  </si>
  <si>
    <t>0346481379</t>
  </si>
  <si>
    <t>LÂM HIỀN ( Ba ) Ấp Trung Thành, xã Lâm Tân, TP Cần Thơ</t>
  </si>
  <si>
    <t>LÂM HIỀN</t>
  </si>
  <si>
    <t>0339144911</t>
  </si>
  <si>
    <t>HUỲNH THỊ NHẢN</t>
  </si>
  <si>
    <t>0867332484</t>
  </si>
  <si>
    <t>Trần Thiên Trọng</t>
  </si>
  <si>
    <t>079207030645</t>
  </si>
  <si>
    <t>0764442715</t>
  </si>
  <si>
    <t>71/20 Chu Văn An</t>
  </si>
  <si>
    <t>TRẦN THÀNH TÀI</t>
  </si>
  <si>
    <t>0903 113 897</t>
  </si>
  <si>
    <t>Mã Ngọc Diễm</t>
  </si>
  <si>
    <t>0906756715</t>
  </si>
  <si>
    <t>Trương Gia Tuấn</t>
  </si>
  <si>
    <t>079207015614</t>
  </si>
  <si>
    <t>0878218517</t>
  </si>
  <si>
    <t>nhà số 8 đường 45 phường 10 quận 6</t>
  </si>
  <si>
    <t>Trương Chánh Nam</t>
  </si>
  <si>
    <t>0902538128</t>
  </si>
  <si>
    <t>0908672226</t>
  </si>
  <si>
    <t>Từ Thị Mỹ Uyên</t>
  </si>
  <si>
    <t>079307030129</t>
  </si>
  <si>
    <t>0383026163</t>
  </si>
  <si>
    <t>55/71/6 Thành Mỹ, Phường Tân Hoà - Tp. Hồ Chí  Minh (báo cho thí sinh theo địa chỉ)</t>
  </si>
  <si>
    <t>Phùng Thị Yến</t>
  </si>
  <si>
    <t>0914940570</t>
  </si>
  <si>
    <t>079307031268</t>
  </si>
  <si>
    <t>0372003475</t>
  </si>
  <si>
    <t>Ấp 73, Xã Vĩnh Lộc,Thành phố Hồ Chí Minh</t>
  </si>
  <si>
    <t>0933911983</t>
  </si>
  <si>
    <t>0903114317</t>
  </si>
  <si>
    <t>Lê Trường Vũ</t>
  </si>
  <si>
    <t>058207002682</t>
  </si>
  <si>
    <t>0355144130</t>
  </si>
  <si>
    <t>Nguyễn Thị Bích Hà, tỉnh Khánh Hòa</t>
  </si>
  <si>
    <t>Lê Hải</t>
  </si>
  <si>
    <t>0345318851</t>
  </si>
  <si>
    <t>Nguyễn Thị Bích Hà</t>
  </si>
  <si>
    <t>0346317040</t>
  </si>
  <si>
    <t>087307002618</t>
  </si>
  <si>
    <t>0394347559</t>
  </si>
  <si>
    <t>141A, ấp An Quới, xã Mỹ An Hưng, tỉnh Đồng Tháp (cha)</t>
  </si>
  <si>
    <t>0398182956</t>
  </si>
  <si>
    <t>Nguyễn Thị Kim Nhẫn</t>
  </si>
  <si>
    <t>0366878634</t>
  </si>
  <si>
    <t>S28-67LG</t>
  </si>
  <si>
    <t>Phạm Lê Ngọc Ánh</t>
  </si>
  <si>
    <t>066307012590</t>
  </si>
  <si>
    <t>0829989098</t>
  </si>
  <si>
    <t>bà Lê Thị Thúy(mẹ), số 04,thôn hòa trung-xã Ea Na-Đắk Lắk</t>
  </si>
  <si>
    <t>Phạm Thanh Quân</t>
  </si>
  <si>
    <t>0983618575</t>
  </si>
  <si>
    <t>0367726191</t>
  </si>
  <si>
    <t>Ngô Văn Gia Bảo</t>
  </si>
  <si>
    <t>083207012548</t>
  </si>
  <si>
    <t>0394383275</t>
  </si>
  <si>
    <t>Cha, mẹ ,18c ấp thanh bình xã phú túc tỉnh vĩnh long</t>
  </si>
  <si>
    <t>Ngô Văn Hết</t>
  </si>
  <si>
    <t>0939473494</t>
  </si>
  <si>
    <t>0378008783</t>
  </si>
  <si>
    <t>Đặng Thị Thanh Bình</t>
  </si>
  <si>
    <t>034307009873</t>
  </si>
  <si>
    <t>0337894852</t>
  </si>
  <si>
    <t>Cho bố mẹ, tổ 3 khu phố Suối Nhum phường Tân Thành thành phố Hồ Chí Minh</t>
  </si>
  <si>
    <t>Đặng Văn Đại</t>
  </si>
  <si>
    <t>0901262425</t>
  </si>
  <si>
    <t>0342895808</t>
  </si>
  <si>
    <t>Phạm Ngọc Bảo Châu</t>
  </si>
  <si>
    <t>094307001139</t>
  </si>
  <si>
    <t>0869667250</t>
  </si>
  <si>
    <t>Phạm Quốc Chiến (ba) 0932646338, Lê Thị Mộng Ni (mẹ) 0393942370
Địa chỉ: 43/6, khu phố Tân Hòa, Phường Đông Hòa, Thành phố Hồ Chí Minh</t>
  </si>
  <si>
    <t>Phạm Quốc Chiến</t>
  </si>
  <si>
    <t>0932646338</t>
  </si>
  <si>
    <t>Lê Thị Mộng Ni</t>
  </si>
  <si>
    <t>0393942370</t>
  </si>
  <si>
    <t>Trần Danh</t>
  </si>
  <si>
    <t>075207018396</t>
  </si>
  <si>
    <t>0975624314</t>
  </si>
  <si>
    <t>tổ 5 ấp 2 Phú Lộc , Tân Phú , Đồng Nai</t>
  </si>
  <si>
    <t>Trần Tất Du</t>
  </si>
  <si>
    <t>0978879520</t>
  </si>
  <si>
    <t>0332179789</t>
  </si>
  <si>
    <t>Ngô Tài Đức</t>
  </si>
  <si>
    <t>091207007999</t>
  </si>
  <si>
    <t>0913523180</t>
  </si>
  <si>
    <t>Số 541 ấp Nước Chảy, xã Vĩnh Bình, tỉnh An Giang(cho Cha)</t>
  </si>
  <si>
    <t>Ngô Anh Tuấn</t>
  </si>
  <si>
    <t>0941528628</t>
  </si>
  <si>
    <t>0913341462</t>
  </si>
  <si>
    <t>Nguyễn Ngọc Minh Đức</t>
  </si>
  <si>
    <t>001207032604</t>
  </si>
  <si>
    <t>0397562845</t>
  </si>
  <si>
    <t>50/32B đường 79 phường Phước Long Thủ Đức HCM. Báo tin cho bố Nguyễn Ngọc Hà</t>
  </si>
  <si>
    <t>0347676389</t>
  </si>
  <si>
    <t>Lê Thị Thu Hằng</t>
  </si>
  <si>
    <t>0977813480</t>
  </si>
  <si>
    <t>Nguyễn Tấn Nhật Dương</t>
  </si>
  <si>
    <t>051207014139</t>
  </si>
  <si>
    <t>0989277310</t>
  </si>
  <si>
    <t>Xóm 1, thôn An Hòa Bắc, xã Trà Giang, tỉnh Quảng Ngãi</t>
  </si>
  <si>
    <t>Nguyễn Tấn Hường</t>
  </si>
  <si>
    <t>0367231880</t>
  </si>
  <si>
    <t>Nguyễn Thị Bích Xuân</t>
  </si>
  <si>
    <t>0344391788</t>
  </si>
  <si>
    <t>Vũ Hồng Ánh Dương</t>
  </si>
  <si>
    <t>079307022322</t>
  </si>
  <si>
    <t>0389478999</t>
  </si>
  <si>
    <t>Ánh Dương , 299/2/4 Lý Thường Kiệt khu phố 6, Phú Thọ Tp.HCM</t>
  </si>
  <si>
    <t>Vũ Hồng Ánh</t>
  </si>
  <si>
    <t>0983929215</t>
  </si>
  <si>
    <t>0985885886</t>
  </si>
  <si>
    <t>Nguyễn Hà Hoài Duy</t>
  </si>
  <si>
    <t>082207004059</t>
  </si>
  <si>
    <t>0367367829</t>
  </si>
  <si>
    <t>Tổ 5-Ấp Thủy Tây-Xã Ngũ Hiệp-Tỉnh Đồng Tháp</t>
  </si>
  <si>
    <t>0385645313</t>
  </si>
  <si>
    <t>Hà Thị Thắng</t>
  </si>
  <si>
    <t>0369364530</t>
  </si>
  <si>
    <t>Hồ Tấn Hải</t>
  </si>
  <si>
    <t>060207005785</t>
  </si>
  <si>
    <t>0376128044</t>
  </si>
  <si>
    <t>số 4, đường 14, thôn 3, Tân Đức, Hàm Tân,Bình Thuận</t>
  </si>
  <si>
    <t>Hồ Văn Sáng</t>
  </si>
  <si>
    <t>0974660043</t>
  </si>
  <si>
    <t>0383351881</t>
  </si>
  <si>
    <t>Nguyễn Thị Kim Hương</t>
  </si>
  <si>
    <t>052307006156</t>
  </si>
  <si>
    <t>0325889178</t>
  </si>
  <si>
    <t>581/19 trường chinh, tân sơn nhì, tân phú</t>
  </si>
  <si>
    <t>Phạm Thị Thuỷ</t>
  </si>
  <si>
    <t>0329335640</t>
  </si>
  <si>
    <t>Hồ Quỳnh Hương</t>
  </si>
  <si>
    <t>077307005496</t>
  </si>
  <si>
    <t>0345334134</t>
  </si>
  <si>
    <t>Hồ Sĩ Long</t>
  </si>
  <si>
    <t>0387503363</t>
  </si>
  <si>
    <t>Trần Thị Bích Thuỷ</t>
  </si>
  <si>
    <t>0384748196</t>
  </si>
  <si>
    <t>Bùi Đăng Huy</t>
  </si>
  <si>
    <t>091207005801</t>
  </si>
  <si>
    <t>0854530732</t>
  </si>
  <si>
    <t>Từ Thị Lệ Hồng - 0378872796 - ấp Đồng Tràm, xã Long Thạnh, An Giang</t>
  </si>
  <si>
    <t>Bùi Văn Điều</t>
  </si>
  <si>
    <t>0378872796</t>
  </si>
  <si>
    <t>Từ Thị Lệ Hồng</t>
  </si>
  <si>
    <t>0948156545</t>
  </si>
  <si>
    <t>Trần Nguyễn Khải Huyền</t>
  </si>
  <si>
    <t>058307000187</t>
  </si>
  <si>
    <t>0384461040</t>
  </si>
  <si>
    <t>Jamila Khang Điền, Phường Phú Hữu, TP Thủ Đức</t>
  </si>
  <si>
    <t>Nguyễn An Khang</t>
  </si>
  <si>
    <t>080207013990</t>
  </si>
  <si>
    <t>0933968741</t>
  </si>
  <si>
    <t>ấp 3, xã Long Cang, tỉnh Tây Ninh</t>
  </si>
  <si>
    <t>0908624781</t>
  </si>
  <si>
    <t>0785868063</t>
  </si>
  <si>
    <t>Nguyễn Hà Thành Kiên</t>
  </si>
  <si>
    <t>038207022202</t>
  </si>
  <si>
    <t>0963187207</t>
  </si>
  <si>
    <t>báo cho em , Trường THPT Nguyễn Thị Minh Khai , Tân Đông Hiệp , Dĩ An , Bình Dương</t>
  </si>
  <si>
    <t>0962564422</t>
  </si>
  <si>
    <t>Hà Thị Hồng Lan</t>
  </si>
  <si>
    <t>0975635770</t>
  </si>
  <si>
    <t>Bùi Thanh Lam</t>
  </si>
  <si>
    <t>096307000622</t>
  </si>
  <si>
    <t>0941572812</t>
  </si>
  <si>
    <t>Lê Linh sđt: 0814408000
Khu tập thể xí nghiệp đường KG ấp Năm Hải xã Long Thạnh , huyện giồng riềng</t>
  </si>
  <si>
    <t>Bùi Văn Soái</t>
  </si>
  <si>
    <t>0919205501</t>
  </si>
  <si>
    <t>0814408000</t>
  </si>
  <si>
    <t>Võ Trần Nhật Long</t>
  </si>
  <si>
    <t>072207009582</t>
  </si>
  <si>
    <t>0373439101</t>
  </si>
  <si>
    <t>Ấp Long Hòa 2 Xã Long Chữ Huyện Bến Cầu Tỉnh Tây Ninh</t>
  </si>
  <si>
    <t>Võ Trọng Danh</t>
  </si>
  <si>
    <t>0396665093</t>
  </si>
  <si>
    <t>Trần Thu Trang</t>
  </si>
  <si>
    <t>0375258594</t>
  </si>
  <si>
    <t>Lại Thị Bích Mơ</t>
  </si>
  <si>
    <t>052307014422</t>
  </si>
  <si>
    <t>0349918327</t>
  </si>
  <si>
    <t>Thôn Tân Hoá Bắc- Xã Cát Hanh, Phù Cát, Bình Định(0349918327)</t>
  </si>
  <si>
    <t>LẠI VĂN CÔNG</t>
  </si>
  <si>
    <t>0372423037</t>
  </si>
  <si>
    <t>Ngô Thị Bích Thảo</t>
  </si>
  <si>
    <t>0355018229</t>
  </si>
  <si>
    <t>Trương Tuyết My</t>
  </si>
  <si>
    <t>089307019733</t>
  </si>
  <si>
    <t>0814343680</t>
  </si>
  <si>
    <t>Khu phố Vĩnh Phước 2, xã Vĩnh Phong,tỉnh An Giang</t>
  </si>
  <si>
    <t>Trương Văn Thảo</t>
  </si>
  <si>
    <t>0917684200</t>
  </si>
  <si>
    <t>Nguyễn Ngọc Hoa</t>
  </si>
  <si>
    <t>0854840692</t>
  </si>
  <si>
    <t>Nguyễn Huỳnh An Na</t>
  </si>
  <si>
    <t>054307009102</t>
  </si>
  <si>
    <t>0336891896</t>
  </si>
  <si>
    <t>thôn Mỹ Phú 1, xã Ô Loan, tỉnh Đắk Lắk</t>
  </si>
  <si>
    <t>Nguyễn Đức Hiển</t>
  </si>
  <si>
    <t>0985669425</t>
  </si>
  <si>
    <t>Huỳnh Thị Kim Hương</t>
  </si>
  <si>
    <t>0352102783</t>
  </si>
  <si>
    <t>Phạm Hồng Ngọc</t>
  </si>
  <si>
    <t>052307006887</t>
  </si>
  <si>
    <t>0333710875</t>
  </si>
  <si>
    <t>Nhơn Nghĩa Tây - Phường Bình Định -Tỉnh Gia Lai</t>
  </si>
  <si>
    <t>Phạm Đình Nhơn</t>
  </si>
  <si>
    <t>0382757251</t>
  </si>
  <si>
    <t>Phạm Thị Thái Thảo</t>
  </si>
  <si>
    <t>0372317912</t>
  </si>
  <si>
    <t>Nguyễn Trần Hạnh Nguyên</t>
  </si>
  <si>
    <t>077307003642</t>
  </si>
  <si>
    <t>0834008807</t>
  </si>
  <si>
    <t>237A Lê Quang Định, Phường Rạch Dừa , Thành phố Hồ Chí Minh</t>
  </si>
  <si>
    <t>Phạm Thị  Nhiễu</t>
  </si>
  <si>
    <t>0911887174</t>
  </si>
  <si>
    <t>Trịnh Thị Yến Nhi</t>
  </si>
  <si>
    <t>087307014550</t>
  </si>
  <si>
    <t>0974594310</t>
  </si>
  <si>
    <t>Cho cha, ở B22/13M2, ấp 30, Xã Bình Hưng, Thành Phố Hồ Chí Minh. Cho mẹ, ở ấp 2, Xã Thường Phước 1, Huyện Hồng Ngự, Tỉnh Đồng Tháp</t>
  </si>
  <si>
    <t>Trịnh Minh Lý</t>
  </si>
  <si>
    <t>0939195269</t>
  </si>
  <si>
    <t>0328709651</t>
  </si>
  <si>
    <t>Trần Thanh Phúc</t>
  </si>
  <si>
    <t>072207007607</t>
  </si>
  <si>
    <t>0962292455</t>
  </si>
  <si>
    <t>cho ba, 205A, xã Cầu Khởi, tỉnh Tây Ninh</t>
  </si>
  <si>
    <t>Trần Thanh Tuấn</t>
  </si>
  <si>
    <t>0937345944</t>
  </si>
  <si>
    <t>Trần Thị Giang</t>
  </si>
  <si>
    <t>072207009845</t>
  </si>
  <si>
    <t>0942952289</t>
  </si>
  <si>
    <t>Cho NGÔ THỊ LỆ NHÂN ở ấp Chánh, xã Bến Cầu, huyện Bến Cầu, tỉnh Tây Ninh</t>
  </si>
  <si>
    <t>NGUYỄN VĂN PHƯƠNG</t>
  </si>
  <si>
    <t>0988688733</t>
  </si>
  <si>
    <t>NGÔ THỊ HỒNG GẤM</t>
  </si>
  <si>
    <t>0388210767</t>
  </si>
  <si>
    <t>Lưu Trần Minh Tâm</t>
  </si>
  <si>
    <t>054207007429</t>
  </si>
  <si>
    <t>0333012575</t>
  </si>
  <si>
    <t>thôn Phước Mỹ, xã Tây Hoà, tỉnh Đắk Lắk (cho ba)</t>
  </si>
  <si>
    <t>Trần Thị Hoà Lai</t>
  </si>
  <si>
    <t>0898864247</t>
  </si>
  <si>
    <t>Trịnh Thị Tân</t>
  </si>
  <si>
    <t>038307007126</t>
  </si>
  <si>
    <t>0976894353</t>
  </si>
  <si>
    <t>47Nguyễn Hữu Tiến,Tây Thạnh, Tân Phú Thành phố Hồ Chí Minh</t>
  </si>
  <si>
    <t>Trịnh Xuân Trường</t>
  </si>
  <si>
    <t>0942213259</t>
  </si>
  <si>
    <t>Phạm Thị Thơm</t>
  </si>
  <si>
    <t>0911259415</t>
  </si>
  <si>
    <t>Phan Đinh Quốc Thắng</t>
  </si>
  <si>
    <t>052207015498</t>
  </si>
  <si>
    <t>0346003109</t>
  </si>
  <si>
    <t>Phan Đinh Quốc Thắng, 372, Trường Chinh, Phường Hoài Nhơn Nam, Tỉnh Gia Lai</t>
  </si>
  <si>
    <t>Phan Văn Lật</t>
  </si>
  <si>
    <t>0332772568</t>
  </si>
  <si>
    <t>Đinh Thị Lan</t>
  </si>
  <si>
    <t>0376530468</t>
  </si>
  <si>
    <t>Nguyễn Duy Thiện</t>
  </si>
  <si>
    <t>052207002443</t>
  </si>
  <si>
    <t>0792137511</t>
  </si>
  <si>
    <t>Nguyễn Duy Thiện, Đội 11, Khu Vực Vạn Thuận, Phường An Nhơn Bắc, Tỉnh Gia Lai</t>
  </si>
  <si>
    <t>Nguyễn Ngọc Hải</t>
  </si>
  <si>
    <t>0899931584</t>
  </si>
  <si>
    <t>Trần Ngọc Anh Thư</t>
  </si>
  <si>
    <t>068307006787</t>
  </si>
  <si>
    <t>0394895086</t>
  </si>
  <si>
    <t>Mẹ ( Ngô Thị Minh Thu). 33,Đồng Lạc 4,Đinh Lạc, Di Linh, Lâm Đồng ( cũ)</t>
  </si>
  <si>
    <t>Ngô Thị Minh Thu</t>
  </si>
  <si>
    <t>0839 340 179</t>
  </si>
  <si>
    <t>Lưu Thị Hoài Thương</t>
  </si>
  <si>
    <t>083307004059</t>
  </si>
  <si>
    <t>0356644600</t>
  </si>
  <si>
    <t>Lưu Thị Hoài Thương. 17/1, ấp 7, xã Giao Thạnh, huyện Thạnh Phú, tỉnh Bến Tre</t>
  </si>
  <si>
    <t>Lưu Hoài Hẹn</t>
  </si>
  <si>
    <t>0867113974</t>
  </si>
  <si>
    <t>0329304110</t>
  </si>
  <si>
    <t>Đinh Tiến Tú</t>
  </si>
  <si>
    <t>075207001269</t>
  </si>
  <si>
    <t>0973626342</t>
  </si>
  <si>
    <t>Ấp Hưng Bình , xã Hưng Thịnh , tỉnh Đồng Nai , cho Ba</t>
  </si>
  <si>
    <t>0979725202</t>
  </si>
  <si>
    <t>Kiều Thị Thanh Tú</t>
  </si>
  <si>
    <t>072307009519</t>
  </si>
  <si>
    <t>0948963491</t>
  </si>
  <si>
    <t>Mẹ. 0989892125. Ấp B2 xã Lộc Ninh tỉnh Tây Ninh</t>
  </si>
  <si>
    <t>Đinh Thị Mai</t>
  </si>
  <si>
    <t>0989892125</t>
  </si>
  <si>
    <t>Nguyễn Trà Uyên</t>
  </si>
  <si>
    <t>052307005283</t>
  </si>
  <si>
    <t>0384218077</t>
  </si>
  <si>
    <t>Xóm 1, Thôn Phú Thịnh, xã Bình Phú, tỉnh Gia Lai</t>
  </si>
  <si>
    <t>Nguyễn Thành sâm</t>
  </si>
  <si>
    <t>0329509034</t>
  </si>
  <si>
    <t>Nguyễn Thị Sông</t>
  </si>
  <si>
    <t>0964740296</t>
  </si>
  <si>
    <t>Ma Thanh Kiều Vy</t>
  </si>
  <si>
    <t>079307002204</t>
  </si>
  <si>
    <t>0907102031</t>
  </si>
  <si>
    <t>Mẹ - Hồng Ngu Muối - 41/1/18 Đội Cung, Khu Phố 16 Phường Phú Thọ Thành phố Hồ Chí Minh</t>
  </si>
  <si>
    <t>Ma Thanh Sơn</t>
  </si>
  <si>
    <t>0931499678</t>
  </si>
  <si>
    <t>Hồng Ngu Muối</t>
  </si>
  <si>
    <t>0772637940</t>
  </si>
  <si>
    <t>Vũ Hồng Hà Vy</t>
  </si>
  <si>
    <t>077307007350</t>
  </si>
  <si>
    <t>0357328362</t>
  </si>
  <si>
    <t>tổ 8 thôn phước hải phường tân hải thành phố hồ chí minh</t>
  </si>
  <si>
    <t>Vũ Văn Hà</t>
  </si>
  <si>
    <t>Phạm Thị Mầu</t>
  </si>
  <si>
    <t>0975659637</t>
  </si>
  <si>
    <t>Lê Ngọc Như Ý</t>
  </si>
  <si>
    <t>080307013781</t>
  </si>
  <si>
    <t>0943515138</t>
  </si>
  <si>
    <t>Cho Lê Minh Luân ; Ấp nhơn hòa 2 , xã Mỹ Hạnh , Tây Ninh.</t>
  </si>
  <si>
    <t>Lê Minh Luân</t>
  </si>
  <si>
    <t>0792658382</t>
  </si>
  <si>
    <t>0357967089</t>
  </si>
  <si>
    <t>Trương Văn Hạ Chí</t>
  </si>
  <si>
    <t>060207008216</t>
  </si>
  <si>
    <t>0355591481</t>
  </si>
  <si>
    <t>Trương Văn Hạ Chí, 0355591481, Số Đường 41, Tổ 2b, Thôn 8, Xã Đa Kai, Huyện Đức Linh, Tỉnh Bình Thuận</t>
  </si>
  <si>
    <t>S28-67N</t>
  </si>
  <si>
    <t>Nguyễn Đăng Đức</t>
  </si>
  <si>
    <t>001207031034</t>
  </si>
  <si>
    <t>0853526742</t>
  </si>
  <si>
    <t>Nguyễn Đăng Đức 0853526742 Số 23 Ngõ 2 Nguyễn Trực, Huyền Kỳ, Phú Lãm - Quận Hà Đông - Hà Nội</t>
  </si>
  <si>
    <t>0912774720</t>
  </si>
  <si>
    <t>0367202581</t>
  </si>
  <si>
    <t>Nguyễn Trọng Lương Gia Hân</t>
  </si>
  <si>
    <t>079307044840</t>
  </si>
  <si>
    <t>0765618950</t>
  </si>
  <si>
    <t>Nguyễn Trọng Lương Gia Hân Ấp Bình Thuận 1, xã Bình Khánh, TPHCM</t>
  </si>
  <si>
    <t>Lương Thị Thanh Thủy</t>
  </si>
  <si>
    <t>0767586851</t>
  </si>
  <si>
    <t>Trần Huỳnh Quốc Huy</t>
  </si>
  <si>
    <t>079207010281</t>
  </si>
  <si>
    <t>0938115302</t>
  </si>
  <si>
    <t>163/17/10 Bùi Quang Là Phường 12 Quận Gò Vấp</t>
  </si>
  <si>
    <t>Trần Quốc Tiến</t>
  </si>
  <si>
    <t>Huỳnh Thị Kim Hải</t>
  </si>
  <si>
    <t>0935702918</t>
  </si>
  <si>
    <t>Nguyễn Giao Huyền</t>
  </si>
  <si>
    <t>072307003568</t>
  </si>
  <si>
    <t>0813618499</t>
  </si>
  <si>
    <t>Nguyễn Văn Lanh, ĐT 0983859856</t>
  </si>
  <si>
    <t>Nguyễn Duy Khang</t>
  </si>
  <si>
    <t>082207013818</t>
  </si>
  <si>
    <t>0822608487</t>
  </si>
  <si>
    <t>Nguyễn Duy Phương,ở Số nhà 05 Ấp Thanh Nhung 2,Xã Tân Hòa,Tỉnh Đồng Tháp</t>
  </si>
  <si>
    <t>0918505028</t>
  </si>
  <si>
    <t>Bùi Thị Hồng Thắm</t>
  </si>
  <si>
    <t>0946301631</t>
  </si>
  <si>
    <t>060207003140</t>
  </si>
  <si>
    <t>0937462411</t>
  </si>
  <si>
    <t>nhà số 6 đường số 11 dt 717, Xã Huy Khiêm, Huyện Tánh Linh, Tỉnh Bình Thuận</t>
  </si>
  <si>
    <t>Hồ Văn Sinh</t>
  </si>
  <si>
    <t>0918481463</t>
  </si>
  <si>
    <t>0916846295</t>
  </si>
  <si>
    <t>Vũ Đức Minh</t>
  </si>
  <si>
    <t>001207012785</t>
  </si>
  <si>
    <t>0768051207</t>
  </si>
  <si>
    <t>Số 6, Đường số 2, KP64, Phường Hiệp Bình, TP Hồ Chí Minh</t>
  </si>
  <si>
    <t>Vũ Hồng Tuấn</t>
  </si>
  <si>
    <t>0913514508</t>
  </si>
  <si>
    <t>Nguyễn Thị Mai Hương</t>
  </si>
  <si>
    <t>0969302424</t>
  </si>
  <si>
    <t>Nguyễn Huỳnh Phúc</t>
  </si>
  <si>
    <t>079207023546</t>
  </si>
  <si>
    <t>0788896609</t>
  </si>
  <si>
    <t>Nguyễn Huỳnh Phúc ở Cần Giờ</t>
  </si>
  <si>
    <t>0937999261</t>
  </si>
  <si>
    <t>Bùi Thị Mỹ Linh</t>
  </si>
  <si>
    <t>0932979456</t>
  </si>
  <si>
    <t>Cao Hoàng Quốc</t>
  </si>
  <si>
    <t>082207014471</t>
  </si>
  <si>
    <t>0925585563</t>
  </si>
  <si>
    <t>Ấp Thới An B, Xã Vĩnh Hựu, Tỉnh Đồng Tháp</t>
  </si>
  <si>
    <t>Cao Hoàng Trung</t>
  </si>
  <si>
    <t>0387680521</t>
  </si>
  <si>
    <t>Võ Thị Ngọc Hòa</t>
  </si>
  <si>
    <t>0352612357</t>
  </si>
  <si>
    <t>Nguyễn Đắc Sơn</t>
  </si>
  <si>
    <t>030207006300</t>
  </si>
  <si>
    <t>0397309764</t>
  </si>
  <si>
    <t>Đô chàng -Ninh Giang -Hải phòng</t>
  </si>
  <si>
    <t>NGUYỄN ĐẮC HÂN</t>
  </si>
  <si>
    <t>0788258466</t>
  </si>
  <si>
    <t>HÀ THỊ HƯỜNG</t>
  </si>
  <si>
    <t>0378608131</t>
  </si>
  <si>
    <t>Hoàng Thị Thanh</t>
  </si>
  <si>
    <t>072307005563</t>
  </si>
  <si>
    <t>0858940927</t>
  </si>
  <si>
    <t>Nguyễn Thị Nhung(mẹ), ở xã Phước Minh, Dương Minh Châu, Tây Ninh</t>
  </si>
  <si>
    <t>Hoàng Văn Chiến</t>
  </si>
  <si>
    <t>0819477352</t>
  </si>
  <si>
    <t>0903632938</t>
  </si>
  <si>
    <t>Lang Thái Thịnh</t>
  </si>
  <si>
    <t>040207008193</t>
  </si>
  <si>
    <t>0945346207</t>
  </si>
  <si>
    <t>Lang Anh Hưng - Khối 2 - Xã Con Cuông (mới) - Tỉnh Nghệ An</t>
  </si>
  <si>
    <t>Lang Anh Hưng</t>
  </si>
  <si>
    <t>0915039245</t>
  </si>
  <si>
    <t>Lang Thị Thu</t>
  </si>
  <si>
    <t>0946861546</t>
  </si>
  <si>
    <t>Nguyễn Tường Gia Tuệ</t>
  </si>
  <si>
    <t>072307002894</t>
  </si>
  <si>
    <t>0944075949</t>
  </si>
  <si>
    <t>2021 Ấp B2 xã Lộc Ninh tỉnh Tây Ninh.</t>
  </si>
  <si>
    <t>Nguyễn Tấn Nguyên</t>
  </si>
  <si>
    <t>0946576246</t>
  </si>
  <si>
    <t>Nguyễn Thị Khuyên</t>
  </si>
  <si>
    <t>0822515949</t>
  </si>
  <si>
    <t>Phan Quốc Vinh</t>
  </si>
  <si>
    <t>052207002365</t>
  </si>
  <si>
    <t>0346367245</t>
  </si>
  <si>
    <t>Anh Lê Thanh Quý Xuân Tự 1, Vạn Hưng, Khánh Hòa SDT 0938297178</t>
  </si>
  <si>
    <t>Phan Tại</t>
  </si>
  <si>
    <t>0905977526</t>
  </si>
  <si>
    <t>Phạm Thị Thêm</t>
  </si>
  <si>
    <t>0775485749</t>
  </si>
  <si>
    <t>Nguyễn Cao Nguyên Vũ</t>
  </si>
  <si>
    <t>070207004110</t>
  </si>
  <si>
    <t>0937532258</t>
  </si>
  <si>
    <t>tổ 6 khu phố phú tân phường bình long tỉnh đồng nai</t>
  </si>
  <si>
    <t>Nguyễn Cao Nguyên</t>
  </si>
  <si>
    <t>0786439568</t>
  </si>
  <si>
    <t>0784397778</t>
  </si>
  <si>
    <t>Tạ Vũ An Vương</t>
  </si>
  <si>
    <t>060207004795</t>
  </si>
  <si>
    <t>0336272378</t>
  </si>
  <si>
    <t>Xóm 6, thôn lâm lộc 2, xã Phan rí cửa, tỉnh lâm đồng</t>
  </si>
  <si>
    <t>Tạ Văn Trung</t>
  </si>
  <si>
    <t>0366514399</t>
  </si>
  <si>
    <t>Huỳnh Thị Kim liễu</t>
  </si>
  <si>
    <t>0858873062</t>
  </si>
  <si>
    <t>Gian Phạm Minh Anh</t>
  </si>
  <si>
    <t>079307010914</t>
  </si>
  <si>
    <t>0908894529</t>
  </si>
  <si>
    <t>396/23 Nguyễn Tất Thành P.18 Q.4 cho Mẹ</t>
  </si>
  <si>
    <t>Phạm Thị Ngọc Chung</t>
  </si>
  <si>
    <t>0909361507</t>
  </si>
  <si>
    <t>S28-67NNA</t>
  </si>
  <si>
    <t>091307001625</t>
  </si>
  <si>
    <t>0946699504</t>
  </si>
  <si>
    <t>Tổ 4, Ấp Cây Thông Trong, Xã Cửa Dương, TP. Phú Quốc, T. An Giang</t>
  </si>
  <si>
    <t>0949778804</t>
  </si>
  <si>
    <t>Nguyễn Tấn Bảo</t>
  </si>
  <si>
    <t>079207030167</t>
  </si>
  <si>
    <t>0931813850</t>
  </si>
  <si>
    <t>27 Lô C Phạm Văn Chí P7 Quận 6 TPHCM</t>
  </si>
  <si>
    <t>Đỗ Ngọc Hà</t>
  </si>
  <si>
    <t>0933950426</t>
  </si>
  <si>
    <t>Nguyễn Ngọc Bảo Châu</t>
  </si>
  <si>
    <t>038307020982</t>
  </si>
  <si>
    <t>0339387646</t>
  </si>
  <si>
    <t>Cho mẹ , ở địa chỉ 168 khu phố 9 phường Thạnh Lộc Quận 12 Thành phố Hồ Chí Minh</t>
  </si>
  <si>
    <t>Tạ Thị Thanh</t>
  </si>
  <si>
    <t>0932508290</t>
  </si>
  <si>
    <t>Hồ Thị Xuân Đào</t>
  </si>
  <si>
    <t>075307007678</t>
  </si>
  <si>
    <t>0768099632</t>
  </si>
  <si>
    <t>Nguyễn Thị Ngọc Huyền, Tổ 11, khu 3, ấp Cát Lái, Phú Hữu - Huyện Nhơn Trạch - Đồng Nai</t>
  </si>
  <si>
    <t>HỒ THANH TÙNG</t>
  </si>
  <si>
    <t>0908343312</t>
  </si>
  <si>
    <t>0862592925</t>
  </si>
  <si>
    <t>079207018211</t>
  </si>
  <si>
    <t>0779712969</t>
  </si>
  <si>
    <t>83/1/Đ Nam Cao/P Tăng Nhơn Phú/TP HỒ CHÍ MINH</t>
  </si>
  <si>
    <t>Lê quang trường</t>
  </si>
  <si>
    <t>0902695793</t>
  </si>
  <si>
    <t>Nguyễn thị thảo</t>
  </si>
  <si>
    <t>0902846462</t>
  </si>
  <si>
    <t>Nguyễn Kim Đồng</t>
  </si>
  <si>
    <t>096307006894</t>
  </si>
  <si>
    <t>0335801410</t>
  </si>
  <si>
    <t>Người nhà sđt:0335801410 (99/26 ,TCH 34, p.tân chánh hiệp  q12,TP.HCM)</t>
  </si>
  <si>
    <t>Nguyễn Văn Lớn</t>
  </si>
  <si>
    <t>0916086823</t>
  </si>
  <si>
    <t>Tô Thị Xuyên</t>
  </si>
  <si>
    <t>0915054330</t>
  </si>
  <si>
    <t>Trần Như Trung Đức</t>
  </si>
  <si>
    <t>079207025787</t>
  </si>
  <si>
    <t>0907966314</t>
  </si>
  <si>
    <t>Trần Như Thiên Bích / 144C Đinh Bộ Lĩnh, phường 26, quận Bình Thạnh</t>
  </si>
  <si>
    <t>Trần Như Thiên Bích</t>
  </si>
  <si>
    <t>0906842586</t>
  </si>
  <si>
    <t>Trương Thị Loan</t>
  </si>
  <si>
    <t>0708374668</t>
  </si>
  <si>
    <t>Ngô Quốc Duy</t>
  </si>
  <si>
    <t>079204016704</t>
  </si>
  <si>
    <t>0337018289</t>
  </si>
  <si>
    <t>34 đường 79 phường Tân Hưng</t>
  </si>
  <si>
    <t>Ngô Quốc Cường</t>
  </si>
  <si>
    <t>0933598988</t>
  </si>
  <si>
    <t>Võ Lưu Chí Hưng</t>
  </si>
  <si>
    <t>079207040728</t>
  </si>
  <si>
    <t>0909762933</t>
  </si>
  <si>
    <t>964/41D Lò Gốm</t>
  </si>
  <si>
    <t>Lưu Thanh Sơn</t>
  </si>
  <si>
    <t>0903636829</t>
  </si>
  <si>
    <t>Võ Kiều Mộng Thúy</t>
  </si>
  <si>
    <t>0704747910</t>
  </si>
  <si>
    <t>040307008550</t>
  </si>
  <si>
    <t>0332954921</t>
  </si>
  <si>
    <t>Tổ 26, Ấp Trầu, xã Nhơn Trạch, tỉnh Đồng Nai</t>
  </si>
  <si>
    <t>Nguyễn Tất Đức</t>
  </si>
  <si>
    <t>0938728183</t>
  </si>
  <si>
    <t>Lê Thị Nguyệt</t>
  </si>
  <si>
    <t>0768643907</t>
  </si>
  <si>
    <t>Tô Diệp Trí Kiệt</t>
  </si>
  <si>
    <t>072207008733</t>
  </si>
  <si>
    <t>0336880549</t>
  </si>
  <si>
    <t>Trí Kiệt, Ấp Gò Ngãi xã Phước Chỉ tỉnh Tây Ninh</t>
  </si>
  <si>
    <t>Tô Thị Tranh</t>
  </si>
  <si>
    <t>0375251565</t>
  </si>
  <si>
    <t>Đặng Thùy Linh</t>
  </si>
  <si>
    <t>024307011285</t>
  </si>
  <si>
    <t>0389797448</t>
  </si>
  <si>
    <t>Đặng Đức Tiến , 143 thôn đồng lạc 1 - xã Bảo Thuận - tỉnh Lâm Đồng</t>
  </si>
  <si>
    <t>Đặng Đức Tiến</t>
  </si>
  <si>
    <t>0963489449</t>
  </si>
  <si>
    <t>Nguyễn Thị Bằng</t>
  </si>
  <si>
    <t>0977957675</t>
  </si>
  <si>
    <t>Phạm Khánh Ly</t>
  </si>
  <si>
    <t>036307001608</t>
  </si>
  <si>
    <t>0914808846</t>
  </si>
  <si>
    <t>52/79A Bắc Sơn ,phường phước thắng , TP HCM</t>
  </si>
  <si>
    <t>Phạm Văn Tuấn</t>
  </si>
  <si>
    <t>0972832979</t>
  </si>
  <si>
    <t>0915234155</t>
  </si>
  <si>
    <t>Phan Kim Ngân</t>
  </si>
  <si>
    <t>079307044995</t>
  </si>
  <si>
    <t>0767331130</t>
  </si>
  <si>
    <t>C19/13B1 ấp 49 xã Bình Hưng, Bình Chánh</t>
  </si>
  <si>
    <t>Nguyễn Văn Gìau</t>
  </si>
  <si>
    <t>Phan Kim Huệ</t>
  </si>
  <si>
    <t>0986366838</t>
  </si>
  <si>
    <t>Nguyễn Phạm Thanh Ngân</t>
  </si>
  <si>
    <t>060307003191</t>
  </si>
  <si>
    <t>0929275017</t>
  </si>
  <si>
    <t>Phạm Thị Phượng. 17 Nguyễn Trãi nối dài, khu phố 10, phường Phú Thủy, tỉnh Lâm Đồng.</t>
  </si>
  <si>
    <t>Nguyễn Bá Ngọc</t>
  </si>
  <si>
    <t>0916093717</t>
  </si>
  <si>
    <t>Phạm Thị Phượngg</t>
  </si>
  <si>
    <t>0362122169</t>
  </si>
  <si>
    <t>Đặng Phạm Bảo Ngân</t>
  </si>
  <si>
    <t>051307007253</t>
  </si>
  <si>
    <t>0325418452</t>
  </si>
  <si>
    <t>Phạm Thị Thu Phượng</t>
  </si>
  <si>
    <t>Đặng Thanh Hoàng</t>
  </si>
  <si>
    <t>0377136694</t>
  </si>
  <si>
    <t>0914599202</t>
  </si>
  <si>
    <t>Phan Thanh Bảo Ngân</t>
  </si>
  <si>
    <t>062307004250</t>
  </si>
  <si>
    <t>0859411679</t>
  </si>
  <si>
    <t>Thôn 2, xã Đăk Rơ Wa</t>
  </si>
  <si>
    <t>0362589469</t>
  </si>
  <si>
    <t>0849023357</t>
  </si>
  <si>
    <t>Trịnh Hải Ngọc</t>
  </si>
  <si>
    <t>075307009668</t>
  </si>
  <si>
    <t>0931850715</t>
  </si>
  <si>
    <t>Lê Thị Ngọc Sơn - Mẹ đẻ
 địa chỉ: 99B Nguyên Hồng, phường Bình Lợi Trung, khu phố 13 quận Bình Thạnh, TP HCM
SĐT: 0938773454</t>
  </si>
  <si>
    <t>Trịnh Trương Quang Bảo</t>
  </si>
  <si>
    <t>0908868090</t>
  </si>
  <si>
    <t>Lê Thị Ngọc Sơn</t>
  </si>
  <si>
    <t>0938773454</t>
  </si>
  <si>
    <t>Phạm Minh Nguyệt</t>
  </si>
  <si>
    <t>051307005021</t>
  </si>
  <si>
    <t>0903022316</t>
  </si>
  <si>
    <t>356/30d xô viết nghệ tĩnh phường 25 - Quận Bình Thạnh - Tp. Hồ Chí Minh</t>
  </si>
  <si>
    <t>Phạm Hoàng Hải</t>
  </si>
  <si>
    <t>0908213424</t>
  </si>
  <si>
    <t>Đoàn Thị Hòa</t>
  </si>
  <si>
    <t>0362500830</t>
  </si>
  <si>
    <t>Nguyễn Ngọc Hiền Nhi</t>
  </si>
  <si>
    <t>079307012958</t>
  </si>
  <si>
    <t>0937353669</t>
  </si>
  <si>
    <t>202/2A, Nguyễn Đình Chính P.11, Q. Phú Nhuận (Đ/c: cũ)</t>
  </si>
  <si>
    <t>Nguyễn Anh Thắng</t>
  </si>
  <si>
    <t>Nguyễn Hoa Lý</t>
  </si>
  <si>
    <t>0909746050</t>
  </si>
  <si>
    <t>Nguyễn Hoàng Bảo Nhi</t>
  </si>
  <si>
    <t>051307009225</t>
  </si>
  <si>
    <t>0393092083</t>
  </si>
  <si>
    <t>Mẹ,xã An Phú</t>
  </si>
  <si>
    <t>0913192502</t>
  </si>
  <si>
    <t>Trương Thị Kim Nguyệt</t>
  </si>
  <si>
    <t>0828832083</t>
  </si>
  <si>
    <t>Trần Nguyễn Hoài Phương</t>
  </si>
  <si>
    <t>082207004236</t>
  </si>
  <si>
    <t>0859219057</t>
  </si>
  <si>
    <t>Điệp Công ty Sang Fang, Mỹ Xuân, Vũng tàu.</t>
  </si>
  <si>
    <t>TRẦN THỊ NGỌC ĐIỆP</t>
  </si>
  <si>
    <t>Đặng Diễm Quỳnh</t>
  </si>
  <si>
    <t>096307004074</t>
  </si>
  <si>
    <t>0947788091</t>
  </si>
  <si>
    <t>Bùi Thị Bích, số 117, đường Bùi Thị Trường, phường Tân Thành, tỉnh Cà Mau</t>
  </si>
  <si>
    <t>ĐẶNG THÀNH ĐẸT</t>
  </si>
  <si>
    <t>0849009008</t>
  </si>
  <si>
    <t>BÙI THỊ BÍCH</t>
  </si>
  <si>
    <t>Võ Thị Như Quỳnh</t>
  </si>
  <si>
    <t>079307038694</t>
  </si>
  <si>
    <t>0936179001</t>
  </si>
  <si>
    <t>Phạm Thị Ngọc Lan, 137/26 Lê Văn Sỹ, phường Phú Nhuận, Tp. Hồ Chí Minh</t>
  </si>
  <si>
    <t>Võ Đắc Quyền</t>
  </si>
  <si>
    <t>0903186245</t>
  </si>
  <si>
    <t>Phạm Thị Ngọc Lan</t>
  </si>
  <si>
    <t>0908959982</t>
  </si>
  <si>
    <t>Lê Huỳnh Phương Thảo</t>
  </si>
  <si>
    <t>080307000163</t>
  </si>
  <si>
    <t>0765486150</t>
  </si>
  <si>
    <t>18/2/3, khu phố 4, QL1A - Xã Bến Lức - Tỉnh Tây Ninh</t>
  </si>
  <si>
    <t>Lê Tuấn An</t>
  </si>
  <si>
    <t>0907933667</t>
  </si>
  <si>
    <t>0832733667</t>
  </si>
  <si>
    <t>Nguyễn Ngọc Thiện</t>
  </si>
  <si>
    <t>066207013348</t>
  </si>
  <si>
    <t>0914388682</t>
  </si>
  <si>
    <t>501/7/1 Lê Duẩn - Tổ dân Phố 3 - Phường Ea Kao - Đăk Lăk (bố/mẹ)</t>
  </si>
  <si>
    <t>Nguyễn Văn Thi</t>
  </si>
  <si>
    <t>0916983066</t>
  </si>
  <si>
    <t>Dương Hồng Nhung</t>
  </si>
  <si>
    <t>0914791467</t>
  </si>
  <si>
    <t>Nguyễn Lê Anh Thư</t>
  </si>
  <si>
    <t>075307007436</t>
  </si>
  <si>
    <t>0964297918</t>
  </si>
  <si>
    <t>D708 tổ 15A khu phố 30 phường Long Bình Đồng Nai</t>
  </si>
  <si>
    <t>NGUYỄN HỮU ĐẢM</t>
  </si>
  <si>
    <t>0364345458</t>
  </si>
  <si>
    <t>LÊ THỊ THU THUỶ</t>
  </si>
  <si>
    <t>0344111058</t>
  </si>
  <si>
    <t>079307043510</t>
  </si>
  <si>
    <t>0983729653</t>
  </si>
  <si>
    <t>118A đường 6, phường Bình Trưng, TP.HCM</t>
  </si>
  <si>
    <t>Nguyễn Thế Thương</t>
  </si>
  <si>
    <t>0975620222</t>
  </si>
  <si>
    <t>Nguyễn Thị Kiều Chinh</t>
  </si>
  <si>
    <t>0987401672</t>
  </si>
  <si>
    <t>Trần Nguyễn Minh Thư</t>
  </si>
  <si>
    <t>051307005481</t>
  </si>
  <si>
    <t>0333181072</t>
  </si>
  <si>
    <t>14/11 Đường số 1 Phường Hiệp Bình Phước Thành phố Thủ Đức Thành phố Hồ Chí Minh</t>
  </si>
  <si>
    <t>Trần Tứ Trung</t>
  </si>
  <si>
    <t>0395891725</t>
  </si>
  <si>
    <t>0337338032</t>
  </si>
  <si>
    <t>Phạm Mỹ Tiên</t>
  </si>
  <si>
    <t>082307005114</t>
  </si>
  <si>
    <t>0378646275</t>
  </si>
  <si>
    <t>15/1 khu phố 1 phường 2 thị xã cai lậy tiền giang</t>
  </si>
  <si>
    <t>0919461171</t>
  </si>
  <si>
    <t>Dương Thị Mỹ Dung</t>
  </si>
  <si>
    <t>0987046447</t>
  </si>
  <si>
    <t>080307004567</t>
  </si>
  <si>
    <t>0834117157</t>
  </si>
  <si>
    <t>Cho Trần Quỳnh Trâm , ấp Long Ninh, xã Long Hựu Đông, Huyện Cần Đước, tỉnh Long An</t>
  </si>
  <si>
    <t>0908151804</t>
  </si>
  <si>
    <t>Võ Thị Mỹ Duy</t>
  </si>
  <si>
    <t>0939020381</t>
  </si>
  <si>
    <t>087207002814</t>
  </si>
  <si>
    <t>0354950203</t>
  </si>
  <si>
    <t>123, ấp Phú Thọ, An Long, Tam Nông, Đồng Tháp</t>
  </si>
  <si>
    <t>Lê Văn Phú</t>
  </si>
  <si>
    <t>0987044548</t>
  </si>
  <si>
    <t>Trần Thị Mỹ Dung</t>
  </si>
  <si>
    <t>0326476369</t>
  </si>
  <si>
    <t>Nguyễn Trần Kim Trinh</t>
  </si>
  <si>
    <t>052307000035</t>
  </si>
  <si>
    <t>0334500544</t>
  </si>
  <si>
    <t>xóm 5, thôn An Vinh 2, xã Bình An, tỉnh Gia Lai</t>
  </si>
  <si>
    <t>Nguyễn Thanh Kiều</t>
  </si>
  <si>
    <t>0982072851</t>
  </si>
  <si>
    <t>Trần Thị Tuất</t>
  </si>
  <si>
    <t>0343870579</t>
  </si>
  <si>
    <t>Dương Võ Minh Tuệ</t>
  </si>
  <si>
    <t>070307001049</t>
  </si>
  <si>
    <t>0857896012</t>
  </si>
  <si>
    <t>tổ 1 khu phố Thanh Bình phường Bình Phước tỉnh Đồng Nai</t>
  </si>
  <si>
    <t>Dương Huy Hoàng</t>
  </si>
  <si>
    <t>0937254386</t>
  </si>
  <si>
    <t>Võ Thị Kim Ngân</t>
  </si>
  <si>
    <t>0937628239</t>
  </si>
  <si>
    <t>Đỗ Thị Kim Tuyền</t>
  </si>
  <si>
    <t>087307010422</t>
  </si>
  <si>
    <t>0788920050</t>
  </si>
  <si>
    <t>Cho cha Đỗ Văn Ngoan, ở ấp 4 xã Bình Hàng Trung, Cao Lãnh, Đồng Tháp</t>
  </si>
  <si>
    <t>Đỗ Văn Ngoan</t>
  </si>
  <si>
    <t>0939451237</t>
  </si>
  <si>
    <t>Võ Thị Trang</t>
  </si>
  <si>
    <t>0589471531</t>
  </si>
  <si>
    <t>Lê Ngọc Uyên</t>
  </si>
  <si>
    <t>074307008487</t>
  </si>
  <si>
    <t>0813009059</t>
  </si>
  <si>
    <t>Ba mẹ tại địa chỉ số nhà 203, tổ 7, khu phố 1, thị trấn Phước Vĩnh, huyện Phú Giáo, Bình Dương.</t>
  </si>
  <si>
    <t>Lê Quang Thanh</t>
  </si>
  <si>
    <t>0919032165</t>
  </si>
  <si>
    <t>0917980473</t>
  </si>
  <si>
    <t>Trần Thanh Thảo Vy</t>
  </si>
  <si>
    <t>079307039291</t>
  </si>
  <si>
    <t>0398642356</t>
  </si>
  <si>
    <t>Trần Thanh Thảo Vy, số 34 khu dân cư 584 - Huỳnh Bá Chánh, Tân Kiên, Bình Chánh</t>
  </si>
  <si>
    <t>Nguyễn Thị Ngọc Hiền</t>
  </si>
  <si>
    <t>0394642858</t>
  </si>
  <si>
    <t>Nguyễn Thị Yến Vy</t>
  </si>
  <si>
    <t>049307001956</t>
  </si>
  <si>
    <t>0708491728</t>
  </si>
  <si>
    <t>Người nhận:  Dương Thị Kim Hoàng (mẹ)
318/8 đường Nguyễn Thị Lắng,Ấp Cây Da,xã Tân Phú Trung,huyện Củ Chi</t>
  </si>
  <si>
    <t>0937131428</t>
  </si>
  <si>
    <t>Dương Thị Kim Hoàng</t>
  </si>
  <si>
    <t>Bùi Hải Yến</t>
  </si>
  <si>
    <t>034307000965</t>
  </si>
  <si>
    <t>0389437563</t>
  </si>
  <si>
    <t>Bà Nguyễn Thị Hồng/ Thôn Nghĩa- Xã Tiền Hải-Tỉnh Hưng Yên</t>
  </si>
  <si>
    <t>Bùi Ngọc Tú</t>
  </si>
  <si>
    <t>0389703222</t>
  </si>
  <si>
    <t>0973235831</t>
  </si>
  <si>
    <t>Lê Đức Anh</t>
  </si>
  <si>
    <t>045207004123</t>
  </si>
  <si>
    <t>0364052123</t>
  </si>
  <si>
    <t>SỐ NHÀ 46 ĐƯỜNG SỐ 4 KHU PHỐ 36 PHƯỜNG BÌNH TRỊ ĐÔNG THÀNH PHỐ HỒ CHÍ MINH</t>
  </si>
  <si>
    <t>LÊ VĂN THÀNH</t>
  </si>
  <si>
    <t>0377393489</t>
  </si>
  <si>
    <t>0869173345</t>
  </si>
  <si>
    <t>S28-67QLXD</t>
  </si>
  <si>
    <t>Đỗ Nguyễn Linh Chi</t>
  </si>
  <si>
    <t>060307004841</t>
  </si>
  <si>
    <t>0868454329</t>
  </si>
  <si>
    <t>Mẹ,xóm 4 thôn 4 xã hàm thuận tỉnh lâm đồng</t>
  </si>
  <si>
    <t>Đỗ Văn Trừ</t>
  </si>
  <si>
    <t>0979454328</t>
  </si>
  <si>
    <t>0336284310</t>
  </si>
  <si>
    <t>Lê Trung Cường</t>
  </si>
  <si>
    <t>060207003295</t>
  </si>
  <si>
    <t>0838140207</t>
  </si>
  <si>
    <t>Thôn 1 xã Liên Hương</t>
  </si>
  <si>
    <t>Lê Huy Tường</t>
  </si>
  <si>
    <t>0919563567</t>
  </si>
  <si>
    <t>Phạm Thị Hoài Thương</t>
  </si>
  <si>
    <t>0944563567</t>
  </si>
  <si>
    <t>Hồ Minh Đức</t>
  </si>
  <si>
    <t>079207034675</t>
  </si>
  <si>
    <t>0904899545</t>
  </si>
  <si>
    <t>Hồ Trọng Đạo</t>
  </si>
  <si>
    <t>0915848080</t>
  </si>
  <si>
    <t>Nguyễn Thị Như Cẩm</t>
  </si>
  <si>
    <t>0919774799</t>
  </si>
  <si>
    <t>Nguyễn Trung Đức</t>
  </si>
  <si>
    <t>058207003034</t>
  </si>
  <si>
    <t>0988273141</t>
  </si>
  <si>
    <t>Nguyễn Trung Đức , phước nhơn 1 , Xuân Hải , Khánh Hoà</t>
  </si>
  <si>
    <t>Nguyễn Hữu Hạp</t>
  </si>
  <si>
    <t>0986153028</t>
  </si>
  <si>
    <t>Mã Thị Kim Trúc</t>
  </si>
  <si>
    <t>039 8074968</t>
  </si>
  <si>
    <t>Nguyễn Đăng Hiếu</t>
  </si>
  <si>
    <t>037207004331</t>
  </si>
  <si>
    <t>0938768507</t>
  </si>
  <si>
    <t>54/4A Đường C1, Phường 13, Quận Tân Bình - Tp. Hồ Chí Minh</t>
  </si>
  <si>
    <t>Nguyễn Dương Huy</t>
  </si>
  <si>
    <t>091522989</t>
  </si>
  <si>
    <t>Phạm Thị Thanh Hà</t>
  </si>
  <si>
    <t>0908255737</t>
  </si>
  <si>
    <t>Lê Phạm Hoàng</t>
  </si>
  <si>
    <t>040207007658</t>
  </si>
  <si>
    <t>0975400830</t>
  </si>
  <si>
    <t>khối điện biên phường cửa lò thành phố vinh tỉnh nghệ an</t>
  </si>
  <si>
    <t>Lê Văn Lưu</t>
  </si>
  <si>
    <t>Phạm Thị Như Trang</t>
  </si>
  <si>
    <t>0355738507</t>
  </si>
  <si>
    <t>Trương Anh Khoa</t>
  </si>
  <si>
    <t>070207006342</t>
  </si>
  <si>
    <t>0837270907</t>
  </si>
  <si>
    <t>0917090979 Ngô Thị Thuý Hằng Tổ 9 khu phố 2 Phường Bình Phước Tỉnh Đồng Nai</t>
  </si>
  <si>
    <t>Trương Huy Cường</t>
  </si>
  <si>
    <t>0845556789</t>
  </si>
  <si>
    <t>Ngô Thị Thuý Hằng</t>
  </si>
  <si>
    <t>0917090979</t>
  </si>
  <si>
    <t>Huỳnh Gia Khương</t>
  </si>
  <si>
    <t>052207016149</t>
  </si>
  <si>
    <t>0764887530</t>
  </si>
  <si>
    <t>Tổ 10, khu phố 8, phường Quy Nhơn Bắc</t>
  </si>
  <si>
    <t>Huỳnh Văn Khoa</t>
  </si>
  <si>
    <t>0932846709</t>
  </si>
  <si>
    <t>Trần Thị Quý Phượng</t>
  </si>
  <si>
    <t>0935420767</t>
  </si>
  <si>
    <t>Nguyễn Duy Khương</t>
  </si>
  <si>
    <t>080207009812</t>
  </si>
  <si>
    <t>0929696961</t>
  </si>
  <si>
    <t>cho ba mẹ ở tỉnh Tây Ninh Ấp 2 Xã Mỹ Hạnh</t>
  </si>
  <si>
    <t>0966617339</t>
  </si>
  <si>
    <t>0346168339</t>
  </si>
  <si>
    <t>Văn Lê Kiều Linh</t>
  </si>
  <si>
    <t>052307011486</t>
  </si>
  <si>
    <t>0354653126</t>
  </si>
  <si>
    <t>Ba Văn Công Kế, Ở thôn Háo Lễ Xã Tuy Phước Bắc tỉnh Gia Lai</t>
  </si>
  <si>
    <t>Văn Công Kế</t>
  </si>
  <si>
    <t>0914417589</t>
  </si>
  <si>
    <t>0772117413</t>
  </si>
  <si>
    <t>Nguyễn Duy Luân</t>
  </si>
  <si>
    <t>048207002404</t>
  </si>
  <si>
    <t>0938672497</t>
  </si>
  <si>
    <t>2/4 bình quới phường bình quới quận bình thạnh</t>
  </si>
  <si>
    <t>Nguyễn Duy Đạt</t>
  </si>
  <si>
    <t>0908675747</t>
  </si>
  <si>
    <t>Trần Thị Nguyên Hương</t>
  </si>
  <si>
    <t>0909765351</t>
  </si>
  <si>
    <t>Nguyễn Văn Lực</t>
  </si>
  <si>
    <t>001207027926</t>
  </si>
  <si>
    <t>0886999356</t>
  </si>
  <si>
    <t>Nguyễn Thị Hoa,địa chỉ:TDP Ninh Sơn,Phường Chương Mỹ,TP Hà Nội</t>
  </si>
  <si>
    <t>0935662688</t>
  </si>
  <si>
    <t>0965159995</t>
  </si>
  <si>
    <t>072307007573</t>
  </si>
  <si>
    <t>0346284069</t>
  </si>
  <si>
    <t>ấp B2, xã Lộc Ninh, Tỉnh Tây Ninh</t>
  </si>
  <si>
    <t>Nguyễn Văn Phòng</t>
  </si>
  <si>
    <t>Lưu Thị Vít</t>
  </si>
  <si>
    <t>0393526065</t>
  </si>
  <si>
    <t>Bùi Đức Mạnh</t>
  </si>
  <si>
    <t>040207016395</t>
  </si>
  <si>
    <t>0392187858</t>
  </si>
  <si>
    <t>PHAN THÚY HẰNG - 29/6 Trần Quang Diệu, Khu Phố Tân phước, Phường Tân Bình , Thành Phố Dĩ AN, Bình Dương</t>
  </si>
  <si>
    <t>BÙI ĐỨC TIẾN</t>
  </si>
  <si>
    <t>0989270586</t>
  </si>
  <si>
    <t>PHAN THÚY HẰNG</t>
  </si>
  <si>
    <t>0383633887</t>
  </si>
  <si>
    <t>Lê Công Nhật</t>
  </si>
  <si>
    <t>027207002176</t>
  </si>
  <si>
    <t>0961531778</t>
  </si>
  <si>
    <t>99Tân Chánh Hiệp 08 Quận 12 Lê Công Tuấn</t>
  </si>
  <si>
    <t>Lê Công Tuấn</t>
  </si>
  <si>
    <t>0983233615</t>
  </si>
  <si>
    <t>Vũ Thị Cúc</t>
  </si>
  <si>
    <t>0963718076</t>
  </si>
  <si>
    <t>Châu Ngọc Phúc</t>
  </si>
  <si>
    <t>083206005301</t>
  </si>
  <si>
    <t>0368632954</t>
  </si>
  <si>
    <t>Châu Ngọc Quí ấp giồng sâu,xã tân hào, tỉnh Vĩnh Long</t>
  </si>
  <si>
    <t>0917802081</t>
  </si>
  <si>
    <t>Lê Thị Bé Ba</t>
  </si>
  <si>
    <t>Nguyễn Đỗ Hồng Phượng</t>
  </si>
  <si>
    <t>052307013431</t>
  </si>
  <si>
    <t>0354107990</t>
  </si>
  <si>
    <t>An Cửu - Tuy Phước Bắc - Gia Lai</t>
  </si>
  <si>
    <t>Nguyễn Hồng Phi</t>
  </si>
  <si>
    <t>0329343779</t>
  </si>
  <si>
    <t>Đỗ Thị Mỹ Thoa</t>
  </si>
  <si>
    <t>0395733179</t>
  </si>
  <si>
    <t>Trần Lâm Qui</t>
  </si>
  <si>
    <t>052307003437</t>
  </si>
  <si>
    <t>0345531921</t>
  </si>
  <si>
    <t>Trần Như Ý-Chị ruột-0376673162-Hẻm 528 Lê Văn Việt, Long Thạnh Mỹ, TP Hồ Chí Minh</t>
  </si>
  <si>
    <t>Trần Văn Được</t>
  </si>
  <si>
    <t>0988039266</t>
  </si>
  <si>
    <t>0342165405</t>
  </si>
  <si>
    <t>Huỳnh Kim Sa</t>
  </si>
  <si>
    <t>079305026668</t>
  </si>
  <si>
    <t>0974572337</t>
  </si>
  <si>
    <t>115/4 Ngô Tất Tố Phường Thạnh Mỹ Tây Quận Bình Thạnh</t>
  </si>
  <si>
    <t>Huỳnh Kim Toàn</t>
  </si>
  <si>
    <t>0903214955</t>
  </si>
  <si>
    <t>0767171419</t>
  </si>
  <si>
    <t>079207001948</t>
  </si>
  <si>
    <t>0937357003</t>
  </si>
  <si>
    <t>558/50/3 L Bình Quới, phường Bình Quới TPHCM</t>
  </si>
  <si>
    <t>Nguyễn Toàn Quốc</t>
  </si>
  <si>
    <t>0903003787</t>
  </si>
  <si>
    <t>Nguyễn Thị Hoài An</t>
  </si>
  <si>
    <t>0798266292</t>
  </si>
  <si>
    <t>Thanh 38/49 nguyễn thiện thuật p14 q bình thạnh</t>
  </si>
  <si>
    <t>0985712223</t>
  </si>
  <si>
    <t>0977761379</t>
  </si>
  <si>
    <t>Đoàn Phú Thành</t>
  </si>
  <si>
    <t>066206005872</t>
  </si>
  <si>
    <t>03378148626</t>
  </si>
  <si>
    <t>cho mẹ ở thôn 4 xã hòa xuân TP Buôn Ma Thuột tỉnh đắk lắk</t>
  </si>
  <si>
    <t>Đoàn Thịnh</t>
  </si>
  <si>
    <t>0983669298</t>
  </si>
  <si>
    <t>0982351762</t>
  </si>
  <si>
    <t>Hà Quang Thiện</t>
  </si>
  <si>
    <t>079207014036</t>
  </si>
  <si>
    <t>0901349011</t>
  </si>
  <si>
    <t>124/25 Nguyễn Đình Chiểu phường Đức Nhuận Quận Phú Nhuận tp Hồ Chí Minh</t>
  </si>
  <si>
    <t>Hà Quang Duyệt</t>
  </si>
  <si>
    <t>0829875825</t>
  </si>
  <si>
    <t>0767800327</t>
  </si>
  <si>
    <t>Nguyễn Thái Thông</t>
  </si>
  <si>
    <t>079207001147</t>
  </si>
  <si>
    <t>0394102894</t>
  </si>
  <si>
    <t>399 ấp Bình Trung xã Bình Khánh ông bà</t>
  </si>
  <si>
    <t>0909655473</t>
  </si>
  <si>
    <t>Đặng Thị Hồng Gấm</t>
  </si>
  <si>
    <t>0901884735</t>
  </si>
  <si>
    <t>Trần Phạm Minh Tiến</t>
  </si>
  <si>
    <t>052207005137</t>
  </si>
  <si>
    <t>0336912921</t>
  </si>
  <si>
    <t>PHẠM THỊ HỒNG HẠNH,  thôn AN Nông, xã Xuân AN, tỉnh Gia Lai</t>
  </si>
  <si>
    <t>TRẦN MINH TOÀN</t>
  </si>
  <si>
    <t>0866606827</t>
  </si>
  <si>
    <t>PHẠM THỊ HỒNG HẠNH</t>
  </si>
  <si>
    <t>0369289053</t>
  </si>
  <si>
    <t>Lê Nhật Tiến</t>
  </si>
  <si>
    <t>052207008394</t>
  </si>
  <si>
    <t>0364860324</t>
  </si>
  <si>
    <t>Mẹ; Xóm 1, thôn Tân Hóa Nam, xã Hòa Hội, tỉnh Gia Lai</t>
  </si>
  <si>
    <t>0386180674</t>
  </si>
  <si>
    <t>Nguyễn Thị Quá</t>
  </si>
  <si>
    <t>0336717391</t>
  </si>
  <si>
    <t>Lê Đăng Tiến</t>
  </si>
  <si>
    <t>079207022631</t>
  </si>
  <si>
    <t>0389224073</t>
  </si>
  <si>
    <t>448/7G, Lê Văn Việt, phường Tăng Nhơn Phú, TP Thủ Đức, TP HCM</t>
  </si>
  <si>
    <t>Lê Đăng Cấp</t>
  </si>
  <si>
    <t>0903167987</t>
  </si>
  <si>
    <t>Lê Thị Toan</t>
  </si>
  <si>
    <t>0327048027</t>
  </si>
  <si>
    <t>Trần Hữu Nhật Trường</t>
  </si>
  <si>
    <t>077206011429</t>
  </si>
  <si>
    <t>0348801702</t>
  </si>
  <si>
    <t>0347594968 số của mẹ</t>
  </si>
  <si>
    <t>Trần Hữu Hòa</t>
  </si>
  <si>
    <t>0977021842</t>
  </si>
  <si>
    <t>Vũ Thị Lệ Thu</t>
  </si>
  <si>
    <t>0347594968</t>
  </si>
  <si>
    <t>Lê Tuấn Vũ</t>
  </si>
  <si>
    <t>038207015374</t>
  </si>
  <si>
    <t>0969797306</t>
  </si>
  <si>
    <t>Mẹ 0373022065</t>
  </si>
  <si>
    <t>Lê Văn Khoa</t>
  </si>
  <si>
    <t>098 4252061</t>
  </si>
  <si>
    <t>Phạm  Thị Hải.</t>
  </si>
  <si>
    <t>0373022065</t>
  </si>
  <si>
    <t>Phạm Gia Ân</t>
  </si>
  <si>
    <t>036207027362</t>
  </si>
  <si>
    <t>0339397023</t>
  </si>
  <si>
    <t>754/9/70 tân kì tân quý phường bình hưng hòa quận bình tân thành phố hồ chí minh</t>
  </si>
  <si>
    <t>Phạm Văn Chỉnh</t>
  </si>
  <si>
    <t>0939247347</t>
  </si>
  <si>
    <t>Phạm Thị Phương</t>
  </si>
  <si>
    <t>0772331948</t>
  </si>
  <si>
    <t>Phan Đức Anh</t>
  </si>
  <si>
    <t>079207010664</t>
  </si>
  <si>
    <t>0937752745</t>
  </si>
  <si>
    <t>mẹ: Phạm Thị Nguyệt, địa chỉ: 92/45/2 Xô Viết Nghệ Tĩnh</t>
  </si>
  <si>
    <t>Phan Văn Mãnh</t>
  </si>
  <si>
    <t>0786853145</t>
  </si>
  <si>
    <t>0902633527</t>
  </si>
  <si>
    <t>Phạm Phương Anh</t>
  </si>
  <si>
    <t>017307006052</t>
  </si>
  <si>
    <t>0363218851</t>
  </si>
  <si>
    <t>116/24 Đường Đô Lương, Phường Phước Thắng, Thành Phố Hồ Chí Minh</t>
  </si>
  <si>
    <t>Phạm Thanh Cừ</t>
  </si>
  <si>
    <t>0976202325</t>
  </si>
  <si>
    <t>Nguyễn Thị Lan Hương</t>
  </si>
  <si>
    <t>0978804591</t>
  </si>
  <si>
    <t>Phạm Nguyễn Vân Anh</t>
  </si>
  <si>
    <t>068307002717</t>
  </si>
  <si>
    <t>0979351050</t>
  </si>
  <si>
    <t>23/c3 , Ấp Đức Long 3 , Xã Gia Tân 2  - Huyện Thống Nhất - Đồng Nai</t>
  </si>
  <si>
    <t>Phạm Quốc Thái</t>
  </si>
  <si>
    <t>0352421523</t>
  </si>
  <si>
    <t>Nguyễn Võ Thu Thủy</t>
  </si>
  <si>
    <t>0357115797</t>
  </si>
  <si>
    <t>Bùi Ngọc Lan Anh</t>
  </si>
  <si>
    <t>033306009364</t>
  </si>
  <si>
    <t>0387931372</t>
  </si>
  <si>
    <t>6G Trần Kế Xương Phường 3, Quận Bình Thạnh - Tp.Hồ Chí Minh</t>
  </si>
  <si>
    <t>Bùi Văn Hiền</t>
  </si>
  <si>
    <t>0968829194</t>
  </si>
  <si>
    <t>Nguyễn Thị Hoan</t>
  </si>
  <si>
    <t>0835472413</t>
  </si>
  <si>
    <t>Nguyễn Nhật Anh</t>
  </si>
  <si>
    <t>079207036736</t>
  </si>
  <si>
    <t>0879652454</t>
  </si>
  <si>
    <t>214C/27 Lê Văn Thịnh, phường Cát Lái, TPHCM</t>
  </si>
  <si>
    <t>0908324272</t>
  </si>
  <si>
    <t>Bùi Thị Kim Hoa</t>
  </si>
  <si>
    <t>0907465738</t>
  </si>
  <si>
    <t>Ngô Gia Bảo</t>
  </si>
  <si>
    <t>079207014412</t>
  </si>
  <si>
    <t>0987201138</t>
  </si>
  <si>
    <t>1155/51/39 TL43 , BÌNH CHIỂU ,THỦ ĐỨC</t>
  </si>
  <si>
    <t>NGÔ KIM NGỌC</t>
  </si>
  <si>
    <t>0387201139</t>
  </si>
  <si>
    <t>PHẠM THỊ THU HIỀN</t>
  </si>
  <si>
    <t>0359659668</t>
  </si>
  <si>
    <t>Trần Thế Bảo</t>
  </si>
  <si>
    <t>033207004238</t>
  </si>
  <si>
    <t>0389310108</t>
  </si>
  <si>
    <t>62/15 Ngô Thì Nhậm, Khu phố Nhị Đồng 2, Dĩ An, Hồ Chí Minh</t>
  </si>
  <si>
    <t>Trần Thế Thuận</t>
  </si>
  <si>
    <t>0983548279</t>
  </si>
  <si>
    <t>0984731730</t>
  </si>
  <si>
    <t>Nguyễn Thị Thanh Bình</t>
  </si>
  <si>
    <t>075307008990</t>
  </si>
  <si>
    <t>0988684426</t>
  </si>
  <si>
    <t>Ba &amp; mẹ. Số nhà 131, ấp Phú Lộc 16, xã Tân Phú, tỉnh Đồng Nai</t>
  </si>
  <si>
    <t>0344046378</t>
  </si>
  <si>
    <t>0325602390</t>
  </si>
  <si>
    <t>079207000395</t>
  </si>
  <si>
    <t>0903674987</t>
  </si>
  <si>
    <t>19/4 Chữ Đồng Tử phường 7 quận Tân Bình</t>
  </si>
  <si>
    <t>Nguyễn Thành Út</t>
  </si>
  <si>
    <t>0903917278</t>
  </si>
  <si>
    <t>0908999428</t>
  </si>
  <si>
    <t>Võ Nhật Cường</t>
  </si>
  <si>
    <t>070206008244</t>
  </si>
  <si>
    <t>0363793454</t>
  </si>
  <si>
    <t>Võ Văn Phượng</t>
  </si>
  <si>
    <t>0989663824</t>
  </si>
  <si>
    <t>Ngô Thị Thuý</t>
  </si>
  <si>
    <t>01677273748</t>
  </si>
  <si>
    <t>Bùi Thành Đạt</t>
  </si>
  <si>
    <t>054207010875</t>
  </si>
  <si>
    <t>0812331667</t>
  </si>
  <si>
    <t>Cho GIA ĐÌNH. ĐỊA CHỈ : thôn mặt hàn xã sơn hà huyện sơn hoà tỉnh phú yên</t>
  </si>
  <si>
    <t>BÙI VĂN QUẢNG</t>
  </si>
  <si>
    <t>VŨ THỊ NINH</t>
  </si>
  <si>
    <t>Trần Doãn Đạt</t>
  </si>
  <si>
    <t>040207017474</t>
  </si>
  <si>
    <t>0366013885</t>
  </si>
  <si>
    <t>Cho Bố Mẹ , Tổ 2A, Khu phố Suối Đá, Phường Bình Phước, Tỉnh Đồng Nai</t>
  </si>
  <si>
    <t>Trần Doãn Dũng</t>
  </si>
  <si>
    <t>0352347878</t>
  </si>
  <si>
    <t>Huỳnh Lê Tiến Đạt</t>
  </si>
  <si>
    <t>054207008310</t>
  </si>
  <si>
    <t>0345706497</t>
  </si>
  <si>
    <t>Lê Thị Nhâm, Khu phố 4 - Phường Đông Hòa - Đăk Lăk</t>
  </si>
  <si>
    <t>Huỳnh Văn Mùi</t>
  </si>
  <si>
    <t>0333810991</t>
  </si>
  <si>
    <t>Lê Thị Nhâm</t>
  </si>
  <si>
    <t>0358138568</t>
  </si>
  <si>
    <t>Võ Thị Ngọc Diễm</t>
  </si>
  <si>
    <t>082307006962</t>
  </si>
  <si>
    <t>0772169298</t>
  </si>
  <si>
    <t>20/15 khu phố 1 phường Cai Lậy tỉnh Đồng Tháp</t>
  </si>
  <si>
    <t>0705333178</t>
  </si>
  <si>
    <t>Nguyễn Trần Khả Doanh</t>
  </si>
  <si>
    <t>096307011891</t>
  </si>
  <si>
    <t>0847117752</t>
  </si>
  <si>
    <t>ấp Tắc Thủ xã Hồ Thị Kỷ huyện Thới Bình tỉnh Cà Mau</t>
  </si>
  <si>
    <t>0919137640</t>
  </si>
  <si>
    <t>Trần Hoàng Nhật Linh</t>
  </si>
  <si>
    <t>0842422144</t>
  </si>
  <si>
    <t>Lý Gia Doanh</t>
  </si>
  <si>
    <t>079307018153</t>
  </si>
  <si>
    <t>0932659120</t>
  </si>
  <si>
    <t>201/4 Vĩnh Viễn P4 Q10 , cho Ba</t>
  </si>
  <si>
    <t>Lý Chí Sâm</t>
  </si>
  <si>
    <t>0902337744</t>
  </si>
  <si>
    <t>Tăng Hiến Anh</t>
  </si>
  <si>
    <t>0902374374</t>
  </si>
  <si>
    <t>075207002676</t>
  </si>
  <si>
    <t>0332813421</t>
  </si>
  <si>
    <t>Cho Ba Nguyễn Đình Thương hoặc Mẹ Đoàn Thị Tú Trinh ở  Nhà số 6 ,Tổ 6 , Đường 37,Kp Cấp Rang ,Phường Bình Lộc,Tỉnh Đồng Nai Sđt 0346502355 hoặc 0348598971</t>
  </si>
  <si>
    <t>Nguyễn Đình Thương</t>
  </si>
  <si>
    <t>0348598971</t>
  </si>
  <si>
    <t>Đoàn Thị Tú Trinh</t>
  </si>
  <si>
    <t>0346502355</t>
  </si>
  <si>
    <t>Đỗ Thùy Dương</t>
  </si>
  <si>
    <t>079306014284</t>
  </si>
  <si>
    <t>0764936589</t>
  </si>
  <si>
    <t>12 Thích Quảng Đức Phường 5 Quận Phú Nhuận</t>
  </si>
  <si>
    <t>Đỗ Thành Sơn</t>
  </si>
  <si>
    <t>0908263157</t>
  </si>
  <si>
    <t>0901422873</t>
  </si>
  <si>
    <t>Nguyễn Nhựt Duy</t>
  </si>
  <si>
    <t>089207010125</t>
  </si>
  <si>
    <t>0357544781</t>
  </si>
  <si>
    <t>Duy nguyễn tổ 7a khu phố hiếu cảm phường chơn thành tỉnh đồng nai</t>
  </si>
  <si>
    <t>NGUYỄN TẤN THÀNH</t>
  </si>
  <si>
    <t>038 9122894</t>
  </si>
  <si>
    <t>NGUYỄN THỊ ĐÀO</t>
  </si>
  <si>
    <t>033 8376431</t>
  </si>
  <si>
    <t>066307014755</t>
  </si>
  <si>
    <t>0852775582</t>
  </si>
  <si>
    <t>Nguyễn Thành Long - 0845151812 - Kí túc xá khu B ĐHQG TPHCM</t>
  </si>
  <si>
    <t>0944315602</t>
  </si>
  <si>
    <t>Nguyễn Thị Thanh Ly</t>
  </si>
  <si>
    <t>0845557679</t>
  </si>
  <si>
    <t>Huỳnh Thị Ngọc Hân</t>
  </si>
  <si>
    <t>058306001737</t>
  </si>
  <si>
    <t>0919549691</t>
  </si>
  <si>
    <t>Tổ dân phố 19, Phường Đông Hải, Tỉnh Khánh Hòa</t>
  </si>
  <si>
    <t>Huỳnh Thị Duyên</t>
  </si>
  <si>
    <t>0918208338</t>
  </si>
  <si>
    <t>Nguyễn Đại Bích Hằng</t>
  </si>
  <si>
    <t>079307019132</t>
  </si>
  <si>
    <t>0334739338</t>
  </si>
  <si>
    <t>Cho ông Nguyễn Đại Hiệp ở địa chỉ 61/6, đường 48 , Hiệp Bình Chánh , Quận Thủ Đức , Tp. Hồ Chí Minh</t>
  </si>
  <si>
    <t>Nguyễn Đại Hiệp</t>
  </si>
  <si>
    <t>0903179358</t>
  </si>
  <si>
    <t>0931533119</t>
  </si>
  <si>
    <t>Hồ Nhựt Hào</t>
  </si>
  <si>
    <t>089207013743</t>
  </si>
  <si>
    <t>0336060733</t>
  </si>
  <si>
    <t>số nhà 459 Ấp Mỹ Chánh,Xã Mỹ Đức,Tỉnh An Giang</t>
  </si>
  <si>
    <t>Hồ Nhựt Hiếu</t>
  </si>
  <si>
    <t>0944921011</t>
  </si>
  <si>
    <t>0968577211</t>
  </si>
  <si>
    <t>Hồ phúc hiếu 0707620063</t>
  </si>
  <si>
    <t>+84778-768-527</t>
  </si>
  <si>
    <t>Đởm Đình Hiên</t>
  </si>
  <si>
    <t>092307009150</t>
  </si>
  <si>
    <t>0949612212</t>
  </si>
  <si>
    <t>Đởm Đình Bảo ( cha ) - 34 Nguyễn Lữ - Phường Bình Đức - An Giang</t>
  </si>
  <si>
    <t>Đởm Đình Bảo</t>
  </si>
  <si>
    <t>0919129684</t>
  </si>
  <si>
    <t>Võ Thị Hồng Hoàng</t>
  </si>
  <si>
    <t>0949962961</t>
  </si>
  <si>
    <t>Lê Thúy Hiền</t>
  </si>
  <si>
    <t>077307000131</t>
  </si>
  <si>
    <t>0928207104</t>
  </si>
  <si>
    <t>cho phụ huynh ở 360/26/27 Bình Giã phường Tam Thắng</t>
  </si>
  <si>
    <t>0908672731</t>
  </si>
  <si>
    <t>Trương Thị Yến</t>
  </si>
  <si>
    <t>0828859779</t>
  </si>
  <si>
    <t>Lê Đình Hiếu</t>
  </si>
  <si>
    <t>079201007541</t>
  </si>
  <si>
    <t>0778629133</t>
  </si>
  <si>
    <t>64/2/9 Nguyễn Phúc Chu, Phường 15, Tân Bình, Hồ Chí Minh, Việt Nam</t>
  </si>
  <si>
    <t>lê đình thắng</t>
  </si>
  <si>
    <t>0379930864</t>
  </si>
  <si>
    <t>trần thị liên</t>
  </si>
  <si>
    <t>093769307</t>
  </si>
  <si>
    <t>83/12 phạm văn bạch tphcm</t>
  </si>
  <si>
    <t>Đinh Thế Sang</t>
  </si>
  <si>
    <t>0813226506</t>
  </si>
  <si>
    <t>Nguyễn thị Loan</t>
  </si>
  <si>
    <t>066307001338</t>
  </si>
  <si>
    <t>0378534227</t>
  </si>
  <si>
    <t>Trần Văn Nguyên, thôn 15 xã Eakly tỉnh Đắk Lắk</t>
  </si>
  <si>
    <t>0943525023</t>
  </si>
  <si>
    <t>Lê Mạnh Hùng</t>
  </si>
  <si>
    <t>066205003704</t>
  </si>
  <si>
    <t>0834944699</t>
  </si>
  <si>
    <t>Lê Kim Toàn</t>
  </si>
  <si>
    <t>0944341009</t>
  </si>
  <si>
    <t>Hồ Thị Nhung</t>
  </si>
  <si>
    <t>0344988625</t>
  </si>
  <si>
    <t>Trương Kim Huy</t>
  </si>
  <si>
    <t>054207009864</t>
  </si>
  <si>
    <t>0977904352</t>
  </si>
  <si>
    <t>38/3 Hoàng Ngọc Phách ,Phường Phú Thọ Hòa, TP HCM</t>
  </si>
  <si>
    <t>Trương Kim Hồng</t>
  </si>
  <si>
    <t>0907224944</t>
  </si>
  <si>
    <t>0979169874</t>
  </si>
  <si>
    <t>Nguyễn Phan Minh Huyền</t>
  </si>
  <si>
    <t>049307015005</t>
  </si>
  <si>
    <t>0934972192</t>
  </si>
  <si>
    <t>894 Trần Hưng Đạo, phường Điện Bàn Đông, thành phố Đà Nẵng</t>
  </si>
  <si>
    <t>Nguyễn Hữu Việt</t>
  </si>
  <si>
    <t>0914900427</t>
  </si>
  <si>
    <t>Phan Thị Chính</t>
  </si>
  <si>
    <t>0906536427</t>
  </si>
  <si>
    <t>Lê Bảo Khang</t>
  </si>
  <si>
    <t>083207010038</t>
  </si>
  <si>
    <t>0947338205</t>
  </si>
  <si>
    <t>Số nhà 103,Khu phố 2, Xã Ba Tri,Tỉnh Vĩnh Long</t>
  </si>
  <si>
    <t>Lê Văn Chính</t>
  </si>
  <si>
    <t>0837799579</t>
  </si>
  <si>
    <t>Võ Thị Bích Thảo</t>
  </si>
  <si>
    <t>0859599579</t>
  </si>
  <si>
    <t>Đặng Nhứt Tình Lam</t>
  </si>
  <si>
    <t>087206003451</t>
  </si>
  <si>
    <t>0845888208</t>
  </si>
  <si>
    <t>56 Nguyễn Tất Thành , Phường Sa Đéc , Tingr Đồng Tháp</t>
  </si>
  <si>
    <t>Đặng Hoàng Vũ</t>
  </si>
  <si>
    <t>09394520309</t>
  </si>
  <si>
    <t>Trần Thị Thu Lan</t>
  </si>
  <si>
    <t>0949891887</t>
  </si>
  <si>
    <t>Trần Ngọc Hải Lâm</t>
  </si>
  <si>
    <t>051207019343</t>
  </si>
  <si>
    <t>0917660302</t>
  </si>
  <si>
    <t>Hải Lâm 0917660302, 18/12 Đường Đô Đốc Long, Tân Quý, Tân Phú, Hồ Chí Minh</t>
  </si>
  <si>
    <t>Trần Ngọc Trương</t>
  </si>
  <si>
    <t>0919309218</t>
  </si>
  <si>
    <t>Lữ Thị Lân</t>
  </si>
  <si>
    <t>0337364498</t>
  </si>
  <si>
    <t>Trần Nguyễn Thanh Lan</t>
  </si>
  <si>
    <t>080307004765</t>
  </si>
  <si>
    <t>0945988551</t>
  </si>
  <si>
    <t>27(15 cũ) Nguyễn Trung Trực, phường Dĩ An, thành phố Hồ Chí Minh</t>
  </si>
  <si>
    <t>Trần Văn Bé Năm</t>
  </si>
  <si>
    <t>0945083179</t>
  </si>
  <si>
    <t>Nguyễn Thị Nhặn</t>
  </si>
  <si>
    <t>0945796128</t>
  </si>
  <si>
    <t>Phạm Quốc Lợi</t>
  </si>
  <si>
    <t>031207007475</t>
  </si>
  <si>
    <t>0815277827</t>
  </si>
  <si>
    <t>tổ 23, khu phố 2A, phường Trảng Dài Đồng Nai</t>
  </si>
  <si>
    <t>PHẠM VĂN THIỆN</t>
  </si>
  <si>
    <t>HOÀNG THỊ MÁI</t>
  </si>
  <si>
    <t>Phạm Quyền Long</t>
  </si>
  <si>
    <t>Tỉnh Lào Cai</t>
  </si>
  <si>
    <t>036207006365</t>
  </si>
  <si>
    <t>0353867431</t>
  </si>
  <si>
    <t>Cho Cha Mẹ ở tổ 10, ấp Tân Cang, phường Phước Tân, tỉnh Đồng Nai</t>
  </si>
  <si>
    <t>Phạm Văn Tiên</t>
  </si>
  <si>
    <t>097 347 8737</t>
  </si>
  <si>
    <t>035 284 4418</t>
  </si>
  <si>
    <t>Lê Ngọc Trà My</t>
  </si>
  <si>
    <t>075304000045</t>
  </si>
  <si>
    <t>0938105304</t>
  </si>
  <si>
    <t>Lê Mộng Yến - Thành phố Hồ Chí Minh</t>
  </si>
  <si>
    <t>0937255123</t>
  </si>
  <si>
    <t>Lê Mộng Yến</t>
  </si>
  <si>
    <t>0796464369</t>
  </si>
  <si>
    <t>Hồ Hải My</t>
  </si>
  <si>
    <t>087307005698</t>
  </si>
  <si>
    <t>0939862177</t>
  </si>
  <si>
    <t>Hồ Thanh Tuấn</t>
  </si>
  <si>
    <t>0975099330</t>
  </si>
  <si>
    <t>0903105550</t>
  </si>
  <si>
    <t>Nguyễn Trần Diễm My</t>
  </si>
  <si>
    <t>052302010721</t>
  </si>
  <si>
    <t>0368874109</t>
  </si>
  <si>
    <t>9 Trịnh Hoài Đức, Tăng Nhơn Phú, Hồ Chí Minh</t>
  </si>
  <si>
    <t>Nguyễn Xuân Đạm</t>
  </si>
  <si>
    <t>0977274175</t>
  </si>
  <si>
    <t>Trần Thị Diễm Ly</t>
  </si>
  <si>
    <t>0375238593</t>
  </si>
  <si>
    <t>Nguyễn Thái Mỹ</t>
  </si>
  <si>
    <t>079307044191</t>
  </si>
  <si>
    <t>0947611203</t>
  </si>
  <si>
    <t>546/28/10 Bình Quới phường 28 quận bình thạnh tphcm , báo tin cho Nguyễn Thái Mỹ</t>
  </si>
  <si>
    <t>0938730528</t>
  </si>
  <si>
    <t>Thái Lan Ngọc</t>
  </si>
  <si>
    <t>0901976687</t>
  </si>
  <si>
    <t>Bùi Thị Thúy Nga</t>
  </si>
  <si>
    <t>052307013169</t>
  </si>
  <si>
    <t>0867294237</t>
  </si>
  <si>
    <t>Phú Hà, Mỹ Đức, Phù Mỹ, Bình Định</t>
  </si>
  <si>
    <t>Bùi Ngọc Đức</t>
  </si>
  <si>
    <t>0988805119</t>
  </si>
  <si>
    <t>Trường Thị Nở</t>
  </si>
  <si>
    <t>0396117962</t>
  </si>
  <si>
    <t>Phạm Ngọc Thiên Nga</t>
  </si>
  <si>
    <t>079307029310</t>
  </si>
  <si>
    <t>0327450397</t>
  </si>
  <si>
    <t>47/20 Trần Bình Trọng, Phường Bình Lợi Trung - Quận Bình Thạnh</t>
  </si>
  <si>
    <t>0366701726</t>
  </si>
  <si>
    <t>Phạm Thị Liên Thy</t>
  </si>
  <si>
    <t>0384261771</t>
  </si>
  <si>
    <t>Huỳnh Ngọc Kim Ngân</t>
  </si>
  <si>
    <t>083307006019</t>
  </si>
  <si>
    <t>0977391514</t>
  </si>
  <si>
    <t>477C, phường Bến Tre, tỉnh Vĩnh Long</t>
  </si>
  <si>
    <t>Huỳnh Văn Hiểu</t>
  </si>
  <si>
    <t>0977834847</t>
  </si>
  <si>
    <t>Nguyễn Thị Phương Thu</t>
  </si>
  <si>
    <t>0366186356</t>
  </si>
  <si>
    <t>Võ Thị Kim Ngọc</t>
  </si>
  <si>
    <t>079307009030</t>
  </si>
  <si>
    <t>0703198441</t>
  </si>
  <si>
    <t>97 Bình Tiên Phường 7 Quận 6</t>
  </si>
  <si>
    <t>Võ Quang Cường</t>
  </si>
  <si>
    <t>0702651262</t>
  </si>
  <si>
    <t>Nguyễn Thị Đan Vy</t>
  </si>
  <si>
    <t>090 6820675</t>
  </si>
  <si>
    <t>Nguyễn Đức Trường Nguyên</t>
  </si>
  <si>
    <t>067207006258</t>
  </si>
  <si>
    <t>0978817896</t>
  </si>
  <si>
    <t>Nguyễn Thị Chuyên Giáo Viên Trường THPT Trường Chinh - Nhân Cơ.  Xã Nhân Cơ, Tỉnh Lâm Đồng</t>
  </si>
  <si>
    <t>Nguyến Đức Thống</t>
  </si>
  <si>
    <t>0988436557</t>
  </si>
  <si>
    <t>Nguyễn Thị Chuyên</t>
  </si>
  <si>
    <t>0378314587</t>
  </si>
  <si>
    <t>Huỳnh Kim Yến Nhi</t>
  </si>
  <si>
    <t>079307021030</t>
  </si>
  <si>
    <t>0387967028</t>
  </si>
  <si>
    <t>Huỳnh Kim Yến Nhi, 932 Quốc lộ 50, xã Bình Hưng, huyện Bình Chánh, Thành phố Hồ Chí Minh</t>
  </si>
  <si>
    <t>Nguyễn Thảo Nhi</t>
  </si>
  <si>
    <t>079304013048</t>
  </si>
  <si>
    <t>0921012324</t>
  </si>
  <si>
    <t>497/8/2 Phan Văn Trị, Phường An Nhơn, TPHCM</t>
  </si>
  <si>
    <t>Nguyễn Quốc Vũ</t>
  </si>
  <si>
    <t>0902626361</t>
  </si>
  <si>
    <t>Dương Thị Thái Anh</t>
  </si>
  <si>
    <t>0767232034</t>
  </si>
  <si>
    <t>079307016142</t>
  </si>
  <si>
    <t>0586774377</t>
  </si>
  <si>
    <t>276/52/31 Thống Nhất, phường An Hội Đông, TPHCM</t>
  </si>
  <si>
    <t>0879273937</t>
  </si>
  <si>
    <t>Nguyễn Phạm Ngọc Huệ</t>
  </si>
  <si>
    <t>0908924854</t>
  </si>
  <si>
    <t>Thái Ngọc Yến Như</t>
  </si>
  <si>
    <t>079307017891</t>
  </si>
  <si>
    <t>0366241172</t>
  </si>
  <si>
    <t>49/7,T1, Đường 138,KP6, Phường Tăng Nhơn Phú, TP.Hồ Chí Minh</t>
  </si>
  <si>
    <t>Thái Minh Toàn</t>
  </si>
  <si>
    <t>0913601825</t>
  </si>
  <si>
    <t>Nguyễn Thị Thu Liễu</t>
  </si>
  <si>
    <t>0918850155</t>
  </si>
  <si>
    <t>079207031718</t>
  </si>
  <si>
    <t>0355520576</t>
  </si>
  <si>
    <t>538/61, Phường Khánh Hội, Quận 4, TP Hồ Chí MInh</t>
  </si>
  <si>
    <t>Võ Văn Huấn</t>
  </si>
  <si>
    <t>0908394179</t>
  </si>
  <si>
    <t>Đinh Thị Ngọc Linh</t>
  </si>
  <si>
    <t>0769027865</t>
  </si>
  <si>
    <t>Nguyễn Thị Mỹ Phúc</t>
  </si>
  <si>
    <t>082307012783</t>
  </si>
  <si>
    <t>0358086638</t>
  </si>
  <si>
    <t>Ấp 6 xã long hưng tỉnh đồng tháp</t>
  </si>
  <si>
    <t>Nguyễn Văn Bông</t>
  </si>
  <si>
    <t>0325929627</t>
  </si>
  <si>
    <t>Nguyễn Thị Thanh Diễm</t>
  </si>
  <si>
    <t>0969893423</t>
  </si>
  <si>
    <t>Đặng Anh Quân</t>
  </si>
  <si>
    <t>026207008496</t>
  </si>
  <si>
    <t>0363419637</t>
  </si>
  <si>
    <t>Đặng Ngọc Thơ</t>
  </si>
  <si>
    <t>0985173775</t>
  </si>
  <si>
    <t>0977152549</t>
  </si>
  <si>
    <t>051207014695</t>
  </si>
  <si>
    <t>0356342647</t>
  </si>
  <si>
    <t>Thôn Ngọc Sơn - Xã Hành Thiện - Huyện Nghĩa Hành - Tỉnh Quảng Ngãi</t>
  </si>
  <si>
    <t>Lê Minh Tính</t>
  </si>
  <si>
    <t>Nguyễn Thị Nguyệt</t>
  </si>
  <si>
    <t>0345377500</t>
  </si>
  <si>
    <t>066307000350</t>
  </si>
  <si>
    <t>0978661041</t>
  </si>
  <si>
    <t>Phạm Thị Thìn, Quỳnh Ngọc 1 Eana Krông Ana Đăk Lăk</t>
  </si>
  <si>
    <t>Trần Mạnh Đàm</t>
  </si>
  <si>
    <t>Phạm Thị Thìn</t>
  </si>
  <si>
    <t>0392824208</t>
  </si>
  <si>
    <t>082307007716</t>
  </si>
  <si>
    <t>0353522874</t>
  </si>
  <si>
    <t>Ấp Bình Hoà Đông, xã Đồng Sơn, tỉnh Đồng Tháp</t>
  </si>
  <si>
    <t>Trần Văn Hoài Hận</t>
  </si>
  <si>
    <t>0367122605</t>
  </si>
  <si>
    <t>Dương Thị Diễm Phương</t>
  </si>
  <si>
    <t>0372256589</t>
  </si>
  <si>
    <t>Nguyễn Viết Sang</t>
  </si>
  <si>
    <t>066207013202</t>
  </si>
  <si>
    <t>0835989338</t>
  </si>
  <si>
    <t>Thôn 7, Xã Krông Bông , Tỉnh Đăk Lăk ( Mẹ)</t>
  </si>
  <si>
    <t>0938344912</t>
  </si>
  <si>
    <t>080206002392</t>
  </si>
  <si>
    <t>0834974480</t>
  </si>
  <si>
    <t>37B/1, Khu phố 8, xã Bến Lức, tỉnh Long An</t>
  </si>
  <si>
    <t>Đinh Thị Thu Thùy</t>
  </si>
  <si>
    <t>0899446591</t>
  </si>
  <si>
    <t>079300010978</t>
  </si>
  <si>
    <t>0778890048</t>
  </si>
  <si>
    <t>Hẻm 173 Gò Xoài, phường Bình Hưng Hoà, quận Bình Tân, TPHCM</t>
  </si>
  <si>
    <t>Nguyễn Xuân Thiện</t>
  </si>
  <si>
    <t>Trần Thị Ngọc Diệp</t>
  </si>
  <si>
    <t>0908700099</t>
  </si>
  <si>
    <t>Nguyễn Ngọc Nguyệt Thanh</t>
  </si>
  <si>
    <t>080307000822</t>
  </si>
  <si>
    <t>0326710463</t>
  </si>
  <si>
    <t>Mẹ : Trần Thị Thu Nguyệt
Ấp Ao Gòn, xã Tân Lân, tỉnh Tây Ninh</t>
  </si>
  <si>
    <t>0772958960</t>
  </si>
  <si>
    <t>0789070453</t>
  </si>
  <si>
    <t>Lâm Thanh Thảo</t>
  </si>
  <si>
    <t>079307008943</t>
  </si>
  <si>
    <t>0946403770</t>
  </si>
  <si>
    <t>76/109 Bạch Đằng, Phường 24, Quận Bình Thạnh, Thành phố Hồ Chí Minh - Cho gia đình</t>
  </si>
  <si>
    <t>Lâm Hữu Tuấn</t>
  </si>
  <si>
    <t>0909497306</t>
  </si>
  <si>
    <t>Trần Tú Trang</t>
  </si>
  <si>
    <t>0795555126</t>
  </si>
  <si>
    <t>Hoàng Thanh Thảo</t>
  </si>
  <si>
    <t>036307004328</t>
  </si>
  <si>
    <t>0976357248</t>
  </si>
  <si>
    <t>Thôn 1 xã Nhân Cơ tỉnh Lâm Đồng, cho Hoàng Ngọc Lan Anh . SĐT:0976357248</t>
  </si>
  <si>
    <t>Lương Ngọc Phương Thảo</t>
  </si>
  <si>
    <t>096307012529</t>
  </si>
  <si>
    <t>0945769967</t>
  </si>
  <si>
    <t>Khóm 20, Phường An Xuyên, Tỉnh Cà Mau ( dì ruột)</t>
  </si>
  <si>
    <t>Lương Văn Thanh</t>
  </si>
  <si>
    <t>0915709972</t>
  </si>
  <si>
    <t>Mã Thị Trường Tú Anh</t>
  </si>
  <si>
    <t>0917709972</t>
  </si>
  <si>
    <t>Nguyễn Anh Thơ</t>
  </si>
  <si>
    <t>066307002482</t>
  </si>
  <si>
    <t>0819847839</t>
  </si>
  <si>
    <t>182 Nguyễn Văn Cừ, phường Tân Lập, tỉnh Đắk Lắk</t>
  </si>
  <si>
    <t>0905042968</t>
  </si>
  <si>
    <t>0914611527</t>
  </si>
  <si>
    <t>074307009557</t>
  </si>
  <si>
    <t>0983434904</t>
  </si>
  <si>
    <t>Ba: Nguyễn Văn Hoan, 52/17, hẻm 79 đường phạm ngũ lão, khu phố thắng lợi 2, phường dĩ an</t>
  </si>
  <si>
    <t>Nguyễn Văn Hoan</t>
  </si>
  <si>
    <t>0373911866</t>
  </si>
  <si>
    <t>0377387944</t>
  </si>
  <si>
    <t>Nguyễn Đình Anh Thư</t>
  </si>
  <si>
    <t>083306002823</t>
  </si>
  <si>
    <t>0797907795</t>
  </si>
  <si>
    <t>302/1/2 Nguyễn Thị Tú Bình Hưng Hoà B Bình Tân, 0797907795</t>
  </si>
  <si>
    <t>Nguyễn Đình Thái Phương</t>
  </si>
  <si>
    <t>Ngô Thị Bé Hai</t>
  </si>
  <si>
    <t>0919197143</t>
  </si>
  <si>
    <t>Nguyễn Tấn Thuận</t>
  </si>
  <si>
    <t>054207004411</t>
  </si>
  <si>
    <t>0396586070</t>
  </si>
  <si>
    <t>Khu phố phú lạc,Phường hoà hiệp,tỉnh Đắk Lắk ( số điện thoại người thân : 0396586070 )</t>
  </si>
  <si>
    <t>NGUYỄN VĂN THOẠI</t>
  </si>
  <si>
    <t>0377764113</t>
  </si>
  <si>
    <t>LÊ THỊ NGỌC HƯƠNG</t>
  </si>
  <si>
    <t>0965143965</t>
  </si>
  <si>
    <t>Võ Ngọc Thủy Thương</t>
  </si>
  <si>
    <t>051307009592</t>
  </si>
  <si>
    <t>0359615808</t>
  </si>
  <si>
    <t>Võ Đình Quang. ĐC: số 5, Nguyễn Du, Phường Đức Phổ, tỉnh Quảng Ngãi.</t>
  </si>
  <si>
    <t>Võ Đình Quang</t>
  </si>
  <si>
    <t>0983215174</t>
  </si>
  <si>
    <t>Văn Thị Thuý Trinh</t>
  </si>
  <si>
    <t>0702720082</t>
  </si>
  <si>
    <t>Mai Thị Bích Thùy</t>
  </si>
  <si>
    <t>052307008102</t>
  </si>
  <si>
    <t>0378126053</t>
  </si>
  <si>
    <t>Nguyễn Thị Dung - 14/638 Võ Nguyên Giáp, khu phố Cửu lợi Bắc - Thị xã Hoài Nhơn</t>
  </si>
  <si>
    <t>Mai Thật</t>
  </si>
  <si>
    <t>0394447535</t>
  </si>
  <si>
    <t>0373488064</t>
  </si>
  <si>
    <t>Đinh Thị Thu Trang</t>
  </si>
  <si>
    <t>070307008260</t>
  </si>
  <si>
    <t>0983893064</t>
  </si>
  <si>
    <t>ĐINH THỊ THU TRANG, Tổ 1 -Ấp Xạc Lây -Xã Tân Quan-Tỉnh Đồng Nai</t>
  </si>
  <si>
    <t>Đinh Văn Định</t>
  </si>
  <si>
    <t>0977198490</t>
  </si>
  <si>
    <t>0326812848</t>
  </si>
  <si>
    <t>Nguyễn Thị Phương Trang</t>
  </si>
  <si>
    <t>075307020587</t>
  </si>
  <si>
    <t>0798271733</t>
  </si>
  <si>
    <t>Nguyễn Thị Diễm Phương Chung Cư Ehome S Phú Hữu,HCM</t>
  </si>
  <si>
    <t>0908908345</t>
  </si>
  <si>
    <t>0989391865</t>
  </si>
  <si>
    <t>040307019204</t>
  </si>
  <si>
    <t>0387244577</t>
  </si>
  <si>
    <t>124a/89 ,tổ 30, khu phố 8, phường Phước Thắng ,tp Hồ Chí Minh</t>
  </si>
  <si>
    <t>Nguyễn Lý</t>
  </si>
  <si>
    <t>0362222578</t>
  </si>
  <si>
    <t>Lưu Thị Hồng Phương</t>
  </si>
  <si>
    <t>0373446579</t>
  </si>
  <si>
    <t>Phạm Dương Minh Trí</t>
  </si>
  <si>
    <t>079207041777</t>
  </si>
  <si>
    <t>0962589181</t>
  </si>
  <si>
    <t>Phạm Thái Trung</t>
  </si>
  <si>
    <t>0907528923</t>
  </si>
  <si>
    <t>Dương Thị Khuê</t>
  </si>
  <si>
    <t>0387776408</t>
  </si>
  <si>
    <t>Đỗ Đặng Phương Trinh</t>
  </si>
  <si>
    <t>056307010287</t>
  </si>
  <si>
    <t>0393455754</t>
  </si>
  <si>
    <t>Mẹ. 252 Bùi Văn Ngữ khu phố 7 Phường Hiệp Thành quận 12</t>
  </si>
  <si>
    <t>Đặng Minh Hồng Phong</t>
  </si>
  <si>
    <t>0918126688</t>
  </si>
  <si>
    <t>Đỗ Thị Khánh Ly</t>
  </si>
  <si>
    <t>09657103014</t>
  </si>
  <si>
    <t>Phạm Võ Thu Trúc</t>
  </si>
  <si>
    <t>056307007614</t>
  </si>
  <si>
    <t>cho mẹ, ở vạn thắng khánh hòa</t>
  </si>
  <si>
    <t>Hoàng Minh Tú</t>
  </si>
  <si>
    <t>001207065909</t>
  </si>
  <si>
    <t>0383018356</t>
  </si>
  <si>
    <t>Trần Thị Minh Phương. Tổ 26 khu phố 5 phường Trảng Dài, Đồng Nai</t>
  </si>
  <si>
    <t>Hoàng Văn Bảo</t>
  </si>
  <si>
    <t>0979661107</t>
  </si>
  <si>
    <t>Trần Thị Minh Phương</t>
  </si>
  <si>
    <t>0385986046</t>
  </si>
  <si>
    <t>Nguyễn Ngọc Cẩm Tú</t>
  </si>
  <si>
    <t>079307010369</t>
  </si>
  <si>
    <t>0906942502</t>
  </si>
  <si>
    <t>Cho chị Nguyễn Thị Thanh Nhi: 0909867326, ở: Số 6 đường số 14, phường bình trưng tây, thành phố thủ đức, hồ chí minh</t>
  </si>
  <si>
    <t>0932055397</t>
  </si>
  <si>
    <t>0879367883</t>
  </si>
  <si>
    <t>Đỗ Trung Minh Tuấn</t>
  </si>
  <si>
    <t>079207061592</t>
  </si>
  <si>
    <t>0384878307</t>
  </si>
  <si>
    <t>22 Hiệp Bình , phường Hiệp Bình ,Thành phố Hồ Chí Minh (Minh Tuấn)</t>
  </si>
  <si>
    <t>Đỗ Trung Tín</t>
  </si>
  <si>
    <t>0908085515</t>
  </si>
  <si>
    <t>Nguyễn Thị Hiên</t>
  </si>
  <si>
    <t>0979898520</t>
  </si>
  <si>
    <t>Phan Huỳnh Thanh Tuyền</t>
  </si>
  <si>
    <t>079307014862</t>
  </si>
  <si>
    <t>0818738292</t>
  </si>
  <si>
    <t>602/39/9L Điện Biên Phủ Phường Thạnh Mỹ Tây</t>
  </si>
  <si>
    <t>Phan Hữu Hiếu</t>
  </si>
  <si>
    <t>0765450651</t>
  </si>
  <si>
    <t>Huỳnh Thị Thuý Hằng</t>
  </si>
  <si>
    <t>0849044584</t>
  </si>
  <si>
    <t>Lê Thị Thanh Vân</t>
  </si>
  <si>
    <t>070307011155</t>
  </si>
  <si>
    <t>0395371756</t>
  </si>
  <si>
    <t>Thôn sơn tùng - xã thọ sơn - huyện bù đăng - tỉnh bình phước</t>
  </si>
  <si>
    <t>Lê văn lanh</t>
  </si>
  <si>
    <t>0393019943</t>
  </si>
  <si>
    <t>Hà Thị tám</t>
  </si>
  <si>
    <t>0865881046</t>
  </si>
  <si>
    <t>Nguyễn Kim Vi</t>
  </si>
  <si>
    <t>084307003222</t>
  </si>
  <si>
    <t>0915772664</t>
  </si>
  <si>
    <t>Kim Vi, Ấp Thuận Hiệp , Xã Cầu Ngang, Tỉnh Trà Vinh</t>
  </si>
  <si>
    <t>Nguyễn Văn Đặng</t>
  </si>
  <si>
    <t>0947892726</t>
  </si>
  <si>
    <t>Kim Thanh Mỹ</t>
  </si>
  <si>
    <t>0973402347</t>
  </si>
  <si>
    <t>Mai Vũ Quốc Việt</t>
  </si>
  <si>
    <t>079207031214</t>
  </si>
  <si>
    <t>0938428580</t>
  </si>
  <si>
    <t>755/35/14 lê đức thọ p16 quận gò vấp</t>
  </si>
  <si>
    <t>Mai văn lâm</t>
  </si>
  <si>
    <t>0909718641</t>
  </si>
  <si>
    <t>Vũ thị bích hồng</t>
  </si>
  <si>
    <t>0934583736</t>
  </si>
  <si>
    <t>Nguyễn Võ Tường Vy</t>
  </si>
  <si>
    <t>060307000253</t>
  </si>
  <si>
    <t>0938134082</t>
  </si>
  <si>
    <t>Nguyễn Văn Hữu ( cha ), 163/18C Huỳnh Văn Bánh, Phường 11, Quận Phú Nhuận</t>
  </si>
  <si>
    <t>Nguyễn Văn Hữu</t>
  </si>
  <si>
    <t>0901440602</t>
  </si>
  <si>
    <t>Vũ Lê Tường Vy</t>
  </si>
  <si>
    <t>056307006934</t>
  </si>
  <si>
    <t>0396421502</t>
  </si>
  <si>
    <t>Ba mẹ 
Ở thôn Tân khánh 1-Tây Ninh Hòa -Khánh Hoà</t>
  </si>
  <si>
    <t>Vũ Thành Thi</t>
  </si>
  <si>
    <t>098 658 64 46</t>
  </si>
  <si>
    <t>Lê Thị Ánh Nguyệt</t>
  </si>
  <si>
    <t>0366585545</t>
  </si>
  <si>
    <t>Nguyễn Thụy Kim Xuyến</t>
  </si>
  <si>
    <t>083307003146</t>
  </si>
  <si>
    <t>0336971409</t>
  </si>
  <si>
    <t>Phạm Thị Bé Ngân, 429, Hưng Bình B, xã Tân Hào, tỉnh Vĩnh Long</t>
  </si>
  <si>
    <t>Phạm Thị Bé Ngân</t>
  </si>
  <si>
    <t>0913665482</t>
  </si>
  <si>
    <t>Lê Đình Khả An</t>
  </si>
  <si>
    <t>086207000578</t>
  </si>
  <si>
    <t>0918881249</t>
  </si>
  <si>
    <t>288,khóm Tân Hưng,phường Tân Hoà,tp Vĩnh Long</t>
  </si>
  <si>
    <t>Lê Đình Bảo</t>
  </si>
  <si>
    <t>0917773315</t>
  </si>
  <si>
    <t>Ngô Thị Mỹ Nương</t>
  </si>
  <si>
    <t>0989044413</t>
  </si>
  <si>
    <t>S28-67TMDT</t>
  </si>
  <si>
    <t>Phạm Ngọc Anh</t>
  </si>
  <si>
    <t>077307003874</t>
  </si>
  <si>
    <t>0348842509</t>
  </si>
  <si>
    <t>Mẹ Nguyễn Thị Nụ, địa chỉ: 1334/25/3 phường Phước Thắng đường 30/4 TP Hồ Chí Minh sđt: 0966309565</t>
  </si>
  <si>
    <t>Phạm Mai Anh</t>
  </si>
  <si>
    <t>034307016885</t>
  </si>
  <si>
    <t>0325340291</t>
  </si>
  <si>
    <t>cho Nguyễn Thị Na, ở D16/18/A6 Tổ 12 Ấp 4B,xã Vĩnh Lộc B,huyện Bình Chánh</t>
  </si>
  <si>
    <t>Phạm Ngọc Thắng</t>
  </si>
  <si>
    <t>0365458214</t>
  </si>
  <si>
    <t>036207014847</t>
  </si>
  <si>
    <t>0703378827</t>
  </si>
  <si>
    <t>Trần Thị Hà (Mẹ),tòa A1 chung cư topaz  39 Cao Lỗ Phường Chánh Hưng, tp HCM</t>
  </si>
  <si>
    <t>Nguyễn Viết Phương</t>
  </si>
  <si>
    <t>0857900748</t>
  </si>
  <si>
    <t>0986120682</t>
  </si>
  <si>
    <t>Nguyễn Việt Anh</t>
  </si>
  <si>
    <t>068207011399</t>
  </si>
  <si>
    <t>0943489441</t>
  </si>
  <si>
    <t>Mẹ - Tổ 34  - Xã Đức Trọng - Tỉnh Lâm Đồng</t>
  </si>
  <si>
    <t>Nguyễn Văn Dinh</t>
  </si>
  <si>
    <t>0918512923</t>
  </si>
  <si>
    <t>Hoàng Thị Tươi</t>
  </si>
  <si>
    <t>0911670580</t>
  </si>
  <si>
    <t>Nguyễn Thị Nguyệt Ánh</t>
  </si>
  <si>
    <t>070307006425</t>
  </si>
  <si>
    <t>0868429107</t>
  </si>
  <si>
    <t>bố Nguyễn Đức Lân ở Thôn Bù Gia Phúc 1 - Xã Phú Nghĩa - Huyện Bù Gia Mập - Bình Phước</t>
  </si>
  <si>
    <t>Nguyễn Đức Lân</t>
  </si>
  <si>
    <t>0971196679</t>
  </si>
  <si>
    <t>Nguyễn Thị Yên</t>
  </si>
  <si>
    <t>0853267238</t>
  </si>
  <si>
    <t>Nguyễn Lê Minh Châu</t>
  </si>
  <si>
    <t>070307004127</t>
  </si>
  <si>
    <t>0357754707</t>
  </si>
  <si>
    <t>Lê Thị Vân 
Địa chỉ: 1464, tổ 2 khu phố Tân Đồng 4, Phường Bình phước, Tỉnh đồng Nai</t>
  </si>
  <si>
    <t>0966797849</t>
  </si>
  <si>
    <t>Lê Thị Vân</t>
  </si>
  <si>
    <t>0395803493</t>
  </si>
  <si>
    <t>Nguyễn Chí Công·</t>
  </si>
  <si>
    <t>096207004638</t>
  </si>
  <si>
    <t>0942621020</t>
  </si>
  <si>
    <t>Nguyễn Chí Công, ở hẻm 286 Phạm Văn Bạch</t>
  </si>
  <si>
    <t>0357384858</t>
  </si>
  <si>
    <t>Trần Thị Nái</t>
  </si>
  <si>
    <t>0857577599</t>
  </si>
  <si>
    <t>066307013088</t>
  </si>
  <si>
    <t>0394690517</t>
  </si>
  <si>
    <t>Nguyễn Thị Sinh, thôn 8, xã Eakar, tỉnh Đắk Lắk</t>
  </si>
  <si>
    <t>Nguyễn Hữu Công</t>
  </si>
  <si>
    <t>0374043655</t>
  </si>
  <si>
    <t>0379227585</t>
  </si>
  <si>
    <t>Phạm Văn Hoàng Đệ</t>
  </si>
  <si>
    <t>091204015658</t>
  </si>
  <si>
    <t>0979146815</t>
  </si>
  <si>
    <t>Mẹ, 130 Nguyễn Đình Kiên, Tân Nhựt, Bình Chánh, Hồ Chí Minh</t>
  </si>
  <si>
    <t>Phạm Văn Thanh</t>
  </si>
  <si>
    <t>0394936193</t>
  </si>
  <si>
    <t>Lê Thị Hồng Dánh</t>
  </si>
  <si>
    <t>0917533829</t>
  </si>
  <si>
    <t>Nguyễn Mạnh Dũng</t>
  </si>
  <si>
    <t>038207019168</t>
  </si>
  <si>
    <t>0973605806</t>
  </si>
  <si>
    <t>Tổ dân phố Huệ Nghiêm-phường Nam Sầm Sơn-Thanh Hoá</t>
  </si>
  <si>
    <t>Nguyễn Văn Hưng</t>
  </si>
  <si>
    <t>0985503465</t>
  </si>
  <si>
    <t>0357968458</t>
  </si>
  <si>
    <t>Nguyễn Ngọc Kỳ Duyên</t>
  </si>
  <si>
    <t>086307005525</t>
  </si>
  <si>
    <t>0932085046</t>
  </si>
  <si>
    <t>Cha mẹ ấp An Thành Đông xã Trung Thành tỉnh Vĩnh Long</t>
  </si>
  <si>
    <t>Nguyễn Văn Bé Sáu</t>
  </si>
  <si>
    <t>0902429789</t>
  </si>
  <si>
    <t>Lê Thị Xuân Nương</t>
  </si>
  <si>
    <t>0908099829</t>
  </si>
  <si>
    <t>Nguyễn Tiến Hải</t>
  </si>
  <si>
    <t>026207008353</t>
  </si>
  <si>
    <t>0866596710</t>
  </si>
  <si>
    <t>E10/300b3,Ấp 15,xã Hưng Long,Thành Phố Hồ Chí Minh</t>
  </si>
  <si>
    <t>Nguyễn Văn Sớm</t>
  </si>
  <si>
    <t>0976304869</t>
  </si>
  <si>
    <t>0865413941</t>
  </si>
  <si>
    <t>Nguyễn Ngọc Bảo Hân</t>
  </si>
  <si>
    <t>060307011954</t>
  </si>
  <si>
    <t>0394009450</t>
  </si>
  <si>
    <t>20 tân chánh hiệp 34 phường tân chánh hiệp quận 12 tphcm - chị ruột</t>
  </si>
  <si>
    <t>0383016538</t>
  </si>
  <si>
    <t>Võ Thị Kim Liên</t>
  </si>
  <si>
    <t>0378258703</t>
  </si>
  <si>
    <t>052307002456</t>
  </si>
  <si>
    <t>0364200496</t>
  </si>
  <si>
    <t>Tổ 2, Khu An Hành Tây,xã Phù Cát, tỉnh Gia Lai</t>
  </si>
  <si>
    <t>Nguyễn Văn Sương</t>
  </si>
  <si>
    <t>0384488461</t>
  </si>
  <si>
    <t>Đinh Thị Bảy</t>
  </si>
  <si>
    <t>0369439153</t>
  </si>
  <si>
    <t>Lê Chí Trung Hiếu</t>
  </si>
  <si>
    <t>079207046539</t>
  </si>
  <si>
    <t>0347079793</t>
  </si>
  <si>
    <t>Lê Chí Phi Hoàng, 0931143356, 5/12 Vĩnh Phú 6, Lái Thiêu, HCM (Địa chỉ cũ chưa sát nhập: 5/12 Vĩnh Phú 6, Vĩnh Phú, Thuận An, Bình Dương )</t>
  </si>
  <si>
    <t>LÊ CHÍ THÀNH</t>
  </si>
  <si>
    <t>0977356757</t>
  </si>
  <si>
    <t>BÙI THỊ HẠNH</t>
  </si>
  <si>
    <t>0942891012</t>
  </si>
  <si>
    <t>Lưu Minh Hoàn</t>
  </si>
  <si>
    <t>036206002496</t>
  </si>
  <si>
    <t>0394051219</t>
  </si>
  <si>
    <t>Thôn Tân Bình xã Nam Dong</t>
  </si>
  <si>
    <t>Lưu Văn Thiện</t>
  </si>
  <si>
    <t>Phạm Thị Ngát</t>
  </si>
  <si>
    <t>0388871815</t>
  </si>
  <si>
    <t>Trần Đan Huy</t>
  </si>
  <si>
    <t>068207001944</t>
  </si>
  <si>
    <t>0345837513</t>
  </si>
  <si>
    <t>117/80 Hồ Văn Long, Tân Tạo, Bình Tân, TP Hồ Chí Minh
Liên hệ với Trần Thị Kim Anh, số điện thoại: 0385895278</t>
  </si>
  <si>
    <t>Trần Đình Toóng</t>
  </si>
  <si>
    <t>0988624974</t>
  </si>
  <si>
    <t>Phạm Thị Thanh Thương</t>
  </si>
  <si>
    <t>0974514908</t>
  </si>
  <si>
    <t>Trần Phạm Trọng Huy</t>
  </si>
  <si>
    <t>075207012543</t>
  </si>
  <si>
    <t>0964768130</t>
  </si>
  <si>
    <t>cho gia đình ở 50/4 tổ 2 ấp Bầu Sầm xã Bầu Trâm phường Long Khánh tỉnh ĐNai</t>
  </si>
  <si>
    <t>Trần Bá Quang</t>
  </si>
  <si>
    <t>0934002000</t>
  </si>
  <si>
    <t>Phạm Thị Đảng</t>
  </si>
  <si>
    <t>0942443759</t>
  </si>
  <si>
    <t>Đặng Nhất Khang</t>
  </si>
  <si>
    <t>089207008544</t>
  </si>
  <si>
    <t>0382636100</t>
  </si>
  <si>
    <t>ba mẹ, số nhà 377, ấp Phú Lộc, xã Chợ Vàm, tỉnh An Giang</t>
  </si>
  <si>
    <t>Đặng Văn Vui</t>
  </si>
  <si>
    <t>0374668539</t>
  </si>
  <si>
    <t>Huỳnh Thị Kim Phụng</t>
  </si>
  <si>
    <t>0363255687</t>
  </si>
  <si>
    <t>Phạm Gia Linh</t>
  </si>
  <si>
    <t>082307012384</t>
  </si>
  <si>
    <t>0909059541</t>
  </si>
  <si>
    <t>Phạm Gia Linh , 0909059541, 166/51/28 Phạm Phú Thứ Phường 1- Quận 6 - Tp. Hồ Chí Minh</t>
  </si>
  <si>
    <t>Phạm Văn Công</t>
  </si>
  <si>
    <t>0938061131</t>
  </si>
  <si>
    <t>Cao Thị Thùy Linh</t>
  </si>
  <si>
    <t>038307000686</t>
  </si>
  <si>
    <t>0379083893</t>
  </si>
  <si>
    <t>Đối diện A10/7A1 ấp 1 xã Vĩnh Lộc B huyện Bình Chánh TP HCM</t>
  </si>
  <si>
    <t>Cao Trọng Kim</t>
  </si>
  <si>
    <t>0966250139</t>
  </si>
  <si>
    <t>0985119264</t>
  </si>
  <si>
    <t>052307009864</t>
  </si>
  <si>
    <t>0347086237</t>
  </si>
  <si>
    <t>Nguyễn Thị Thùy Linh, xóm Trung đạo, phường An Nhơn Nam, tỉnh Gia Lai</t>
  </si>
  <si>
    <t>Nguyễn Hữu Sang</t>
  </si>
  <si>
    <t>0387587600</t>
  </si>
  <si>
    <t>Phạm Thị Mười</t>
  </si>
  <si>
    <t>0388936220</t>
  </si>
  <si>
    <t>Phạm Thị Phương Ngân</t>
  </si>
  <si>
    <t>052307010022</t>
  </si>
  <si>
    <t>0865108177</t>
  </si>
  <si>
    <t>mẹ, đọa chỉ: gia trị,ân đức,hoài ân,bình định . sđt 0942277014</t>
  </si>
  <si>
    <t>phạm công thành</t>
  </si>
  <si>
    <t>0942298746</t>
  </si>
  <si>
    <t>lê thị phượng</t>
  </si>
  <si>
    <t>0942277014</t>
  </si>
  <si>
    <t>Đỗ Nhật Thường Nghi</t>
  </si>
  <si>
    <t>067307006422</t>
  </si>
  <si>
    <t>0985475764</t>
  </si>
  <si>
    <t>58 Phan Chu Trinh, thôn 7, xã Tâm Thắng, huyện Cư Jut, tỉnh Đăk Nông</t>
  </si>
  <si>
    <t>0936173995</t>
  </si>
  <si>
    <t>Lương Thị Phượng Vy</t>
  </si>
  <si>
    <t>0705942585</t>
  </si>
  <si>
    <t>Đặng Đức Tài Nguyên</t>
  </si>
  <si>
    <t>077207006806</t>
  </si>
  <si>
    <t>0966228125</t>
  </si>
  <si>
    <t>A69, tổ 13, ấp Phước Thắng, xã Long Hải, Thành phố Hồ Chí Minh</t>
  </si>
  <si>
    <t>Đặng Vinh Dũng</t>
  </si>
  <si>
    <t>0963568401</t>
  </si>
  <si>
    <t>Nguyễn Thị Hải Lý</t>
  </si>
  <si>
    <t>0984153421</t>
  </si>
  <si>
    <t>075307017934</t>
  </si>
  <si>
    <t>0823698751</t>
  </si>
  <si>
    <t>40/40 Nguyễn Khoái phường 2 quận 4 Tp.HCM</t>
  </si>
  <si>
    <t>0908948109</t>
  </si>
  <si>
    <t>0941679798</t>
  </si>
  <si>
    <t>Trần Lê Hạnh Nguyên</t>
  </si>
  <si>
    <t>058307003230</t>
  </si>
  <si>
    <t>0836159153</t>
  </si>
  <si>
    <t>cô Lê Đức Thùy Dung , 119/2/5 Minh Mạng , phường Đô Vinh , tỉnh Khánh Hòa</t>
  </si>
  <si>
    <t>0949741401</t>
  </si>
  <si>
    <t>Lê Đức Thùy Dung</t>
  </si>
  <si>
    <t>0856115212</t>
  </si>
  <si>
    <t>Nguyễn Hoàng Ngọc Nhi</t>
  </si>
  <si>
    <t>075307023960</t>
  </si>
  <si>
    <t>0376361572</t>
  </si>
  <si>
    <t>cho Nguyễn Hoàng Ngọc Nhi , Tổ 2, KP Đồng phường Phước Tân, tỉnh Đồng Nai</t>
  </si>
  <si>
    <t>Nguyễn Hoàng Hưng</t>
  </si>
  <si>
    <t>0362992692</t>
  </si>
  <si>
    <t>Hoàng Thu Ngọc</t>
  </si>
  <si>
    <t>0397931581</t>
  </si>
  <si>
    <t>079307027312</t>
  </si>
  <si>
    <t>0328986361</t>
  </si>
  <si>
    <t>93/8 Lê Đình Cẩn - Phường Tân Tạo - Quận Bình Tân - TpHCM</t>
  </si>
  <si>
    <t>Nguyễn Ngọc Vũ</t>
  </si>
  <si>
    <t>0795740313</t>
  </si>
  <si>
    <t>Dương Ngọc Diễm</t>
  </si>
  <si>
    <t>0934381757</t>
  </si>
  <si>
    <t>072307008929</t>
  </si>
  <si>
    <t>0867744967</t>
  </si>
  <si>
    <t>Trần Thị Mộng Trúc, ở ấp 1, xã Lộc Ninh, tỉnh Tây Ninh</t>
  </si>
  <si>
    <t>0966022258</t>
  </si>
  <si>
    <t>Trần Thị Mộng Trúc</t>
  </si>
  <si>
    <t>0979842221</t>
  </si>
  <si>
    <t>Nguyễn Vĩnh Phúc</t>
  </si>
  <si>
    <t>077207000071</t>
  </si>
  <si>
    <t>0964899612</t>
  </si>
  <si>
    <t>Lâm Thị Tuyết Loan (mẹ), xã Long Điền, Thành phố Hồ Chí Minh, sđt:0908092706</t>
  </si>
  <si>
    <t>Lâm Thi Tuyết Loan</t>
  </si>
  <si>
    <t>0908092706</t>
  </si>
  <si>
    <t>Tăng Minh Phụng</t>
  </si>
  <si>
    <t>064207002433</t>
  </si>
  <si>
    <t>0328760820</t>
  </si>
  <si>
    <t>20 Trần Bình Trọng, Tổ 13, phường Ayuna Pa, Gia Lai</t>
  </si>
  <si>
    <t>Tăng Tô Ngải</t>
  </si>
  <si>
    <t>0986964286</t>
  </si>
  <si>
    <t>0359797036</t>
  </si>
  <si>
    <t>Nguyễn Hoàng Bích Phương</t>
  </si>
  <si>
    <t>070307003310</t>
  </si>
  <si>
    <t>0367298419</t>
  </si>
  <si>
    <t>Nguyễn Hoàng Bích Phương.Thôn Phú Cường, xã Phú Riềng, tỉnh Đồng Nai</t>
  </si>
  <si>
    <t>0918462146</t>
  </si>
  <si>
    <t>Hoàng Thị Duẩn</t>
  </si>
  <si>
    <t>0915131075</t>
  </si>
  <si>
    <t>040307009164</t>
  </si>
  <si>
    <t>0352598635</t>
  </si>
  <si>
    <t>Mẹ: Lê Thị Lan, Xóm 4,Xã quỳnh Sơn, tỉnh Nghệ An</t>
  </si>
  <si>
    <t>Hồ Văn Linh</t>
  </si>
  <si>
    <t>0868458632</t>
  </si>
  <si>
    <t>0868459632</t>
  </si>
  <si>
    <t>Trần Văn Quý</t>
  </si>
  <si>
    <t>052207002974</t>
  </si>
  <si>
    <t>0349537609</t>
  </si>
  <si>
    <t>đội 7, thôn Lương Bình , xã Phước Thắng , huyện tuy phước , tỉnh Bình Định ( cho Trần Văn Thanh)</t>
  </si>
  <si>
    <t>0984913275</t>
  </si>
  <si>
    <t>0357143502</t>
  </si>
  <si>
    <t>Lê Phương Quỳnh</t>
  </si>
  <si>
    <t>077307005731</t>
  </si>
  <si>
    <t>0977701352</t>
  </si>
  <si>
    <t>74/8 Ngô Chí Quốc, Kp 22, Phường Tam Bình, To Hồ Chí Minh</t>
  </si>
  <si>
    <t>Lê Quang Toàn</t>
  </si>
  <si>
    <t>0974781215</t>
  </si>
  <si>
    <t>Hồ Thị Ngọc Nữ</t>
  </si>
  <si>
    <t>0354058577</t>
  </si>
  <si>
    <t>Nguyễn Thị Ngọc Sáng</t>
  </si>
  <si>
    <t>060307005578</t>
  </si>
  <si>
    <t>0356142168</t>
  </si>
  <si>
    <t>Phụ huynh và học sinh, F46 thôn Tiến Thạnh xã Tiến Lợi</t>
  </si>
  <si>
    <t>Nguyễn Ngọc Sang</t>
  </si>
  <si>
    <t>0388202943</t>
  </si>
  <si>
    <t>Lê Thị Nhanh</t>
  </si>
  <si>
    <t>0368121564</t>
  </si>
  <si>
    <t>Nguyễn Dương Cao Thanh</t>
  </si>
  <si>
    <t>079207037356</t>
  </si>
  <si>
    <t>0388155390</t>
  </si>
  <si>
    <t>Dương Thị Ngọc Mai, 71/13 Đường 297 khu phố 20 phường phước long Thành Phố Thủ Đức - Tp Hồ Chí Minh</t>
  </si>
  <si>
    <t>0364111165</t>
  </si>
  <si>
    <t>Dương Thị Ngọc Mai</t>
  </si>
  <si>
    <t>0339544678</t>
  </si>
  <si>
    <t>Hồ Hoàng Thiện</t>
  </si>
  <si>
    <t>051207010945</t>
  </si>
  <si>
    <t>0919477026</t>
  </si>
  <si>
    <t>Tổ dân phố An Trường, Phường Đức Phổ, Quảng Ngãi</t>
  </si>
  <si>
    <t>Hồ Hoàng Hiển</t>
  </si>
  <si>
    <t>0913298401</t>
  </si>
  <si>
    <t>0918074901</t>
  </si>
  <si>
    <t>Trần Thị Anh Thư</t>
  </si>
  <si>
    <t>064307003756</t>
  </si>
  <si>
    <t>0905234815</t>
  </si>
  <si>
    <t>Hẻm 9/3 đường Phùng Khắc Khoan,tổ 9,phường Diên Hồng,tỉnh Gia Lai</t>
  </si>
  <si>
    <t>0914200701</t>
  </si>
  <si>
    <t>Thới Thị Mỹ Phụng</t>
  </si>
  <si>
    <t>0905124093</t>
  </si>
  <si>
    <t>Nguyễn Võ Minh Thư</t>
  </si>
  <si>
    <t>070307007540</t>
  </si>
  <si>
    <t>0829241207</t>
  </si>
  <si>
    <t>Cho Ba, Tổ 1, Khu phố Suối Đá, Phường Bình Phước, tỉnh Đồng Nai</t>
  </si>
  <si>
    <t>Nguyễn Quang Quỳnh</t>
  </si>
  <si>
    <t>094 7225979</t>
  </si>
  <si>
    <t>Võ Thị Thuỳ Dương</t>
  </si>
  <si>
    <t>0961909393</t>
  </si>
  <si>
    <t>Phạm Ngọc Thương</t>
  </si>
  <si>
    <t>079307005320</t>
  </si>
  <si>
    <t>0975127953</t>
  </si>
  <si>
    <t>4/2-Đường TL 40-KP31- Phường Thạnh Lộc- Quận 12- TP.HCM</t>
  </si>
  <si>
    <t>Phạm Thành Quốc</t>
  </si>
  <si>
    <t>0388465953</t>
  </si>
  <si>
    <t>Mai Hồng Ngọc Thảo</t>
  </si>
  <si>
    <t>0987809423</t>
  </si>
  <si>
    <t>Nguyễn Phan Hòa Thương</t>
  </si>
  <si>
    <t>042307002072</t>
  </si>
  <si>
    <t>0354798475</t>
  </si>
  <si>
    <t>Thôn Hồng Thịnh/xã Lộc Hà/tỉnh Hà Tĩnh</t>
  </si>
  <si>
    <t>Phan Thị Đua</t>
  </si>
  <si>
    <t>0918073776</t>
  </si>
  <si>
    <t>Trần Thủy Tiên</t>
  </si>
  <si>
    <t>030307012996</t>
  </si>
  <si>
    <t>0967465778</t>
  </si>
  <si>
    <t>Mẹ- 24 Huỳnh Thúc Kháng-Liên Nghĩa-Đức Trọng-Lâm Đồng</t>
  </si>
  <si>
    <t>Trần Văn Hệ</t>
  </si>
  <si>
    <t>0914726758</t>
  </si>
  <si>
    <t>Lương Nguyễn Thủy Tiên</t>
  </si>
  <si>
    <t>052307005195</t>
  </si>
  <si>
    <t>0368751905</t>
  </si>
  <si>
    <t>Tổ 6,Khu Anh Hành Tây,xã Phù Cát ,tỉnh Gia Lai</t>
  </si>
  <si>
    <t>Lương Hồng Phu</t>
  </si>
  <si>
    <t>0344248902</t>
  </si>
  <si>
    <t>0984649095</t>
  </si>
  <si>
    <t>060307009503</t>
  </si>
  <si>
    <t>0859539803</t>
  </si>
  <si>
    <t>Thôn 1 Thuận Minh-xã Hàm Thuận-tỉnh Lâm Đồng</t>
  </si>
  <si>
    <t>Nguyễn Minh Lai</t>
  </si>
  <si>
    <t>0336861738</t>
  </si>
  <si>
    <t>0342785456</t>
  </si>
  <si>
    <t>Phạm Nguyễn Quang Trường</t>
  </si>
  <si>
    <t>044207000824</t>
  </si>
  <si>
    <t>0937758397</t>
  </si>
  <si>
    <t>Tổ 25 khu phố Chiêu Liêu phường Dĩ An HCM</t>
  </si>
  <si>
    <t>0933291083</t>
  </si>
  <si>
    <t>0784512757</t>
  </si>
  <si>
    <t>091307010324</t>
  </si>
  <si>
    <t>0866647189</t>
  </si>
  <si>
    <t>Mẹ: Tổ 9, ấp Hiệp Trungl, xã Mỹ Thuận, tỉnh An Giang</t>
  </si>
  <si>
    <t>Nguyễn Trường Vang</t>
  </si>
  <si>
    <t>0329256745</t>
  </si>
  <si>
    <t>Lê Thị Nhiều</t>
  </si>
  <si>
    <t>0384666919</t>
  </si>
  <si>
    <t>Phan Ngọc Cát Tường</t>
  </si>
  <si>
    <t>089307022765</t>
  </si>
  <si>
    <t>0787976468</t>
  </si>
  <si>
    <t>cho mẹ , khóm châu thới 1 , tổ 13 phường b thành phố châu đốc tỉnh an giang</t>
  </si>
  <si>
    <t>Phan Hoàng Sơn</t>
  </si>
  <si>
    <t>0949324479</t>
  </si>
  <si>
    <t>Phan Thị Kép</t>
  </si>
  <si>
    <t>0944005269</t>
  </si>
  <si>
    <t>Trần Thị Thảo Uyên</t>
  </si>
  <si>
    <t>051307012264</t>
  </si>
  <si>
    <t>0865286747</t>
  </si>
  <si>
    <t>đội 13 - thôn Mỹ Long An- xã Bình Minh-Tỉnh Quảng Ngãi</t>
  </si>
  <si>
    <t>Trần Văn Trung</t>
  </si>
  <si>
    <t>0332143871</t>
  </si>
  <si>
    <t>Võ Thị Hạnh</t>
  </si>
  <si>
    <t>0356594067</t>
  </si>
  <si>
    <t>Phạm Trịnh Phương Uyên</t>
  </si>
  <si>
    <t>052307000296</t>
  </si>
  <si>
    <t>0838831139</t>
  </si>
  <si>
    <t>Tổ 19,Ấp Láng Lớn,Xuân Mỹ,Cẩm Mỹ,Đồng Nai</t>
  </si>
  <si>
    <t>Phạm Văn Ái</t>
  </si>
  <si>
    <t>Trịnh Thị Thùy Vân</t>
  </si>
  <si>
    <t>0938471472</t>
  </si>
  <si>
    <t>Trần Huỳnh Bạch Vân</t>
  </si>
  <si>
    <t>089301015427</t>
  </si>
  <si>
    <t>0395468280</t>
  </si>
  <si>
    <t>Bạch Vân. 101/197 ấp 4, xã Đông Thạnh, Huyện Hóc Môn, TPHCM</t>
  </si>
  <si>
    <t>Trần Hồng Phúc</t>
  </si>
  <si>
    <t>0392443493</t>
  </si>
  <si>
    <t>Huỳnh Thị Hạnh</t>
  </si>
  <si>
    <t>0386228918</t>
  </si>
  <si>
    <t>Nguyễn Phạm Thanh Vân</t>
  </si>
  <si>
    <t>058307000165</t>
  </si>
  <si>
    <t>0392349073</t>
  </si>
  <si>
    <t>Nguyễn Thanh Thái, Ninh Quý 3 - Phước Hậu - Ninh Phước - Khánh Hòa</t>
  </si>
  <si>
    <t>Nguyễn Thanh Thái</t>
  </si>
  <si>
    <t>0867840353</t>
  </si>
  <si>
    <t>Phạm Thị Bích Thuận</t>
  </si>
  <si>
    <t>0373401372</t>
  </si>
  <si>
    <t>Đoàn Thị Minh Vĩ</t>
  </si>
  <si>
    <t>066307008107</t>
  </si>
  <si>
    <t>0812938028</t>
  </si>
  <si>
    <t>Phạm Thị Phượng Đội 10 thôn 1 xã quảng điền huyện Krong Ana Tỉnh Đak Lak</t>
  </si>
  <si>
    <t>Đoàn Công Thái</t>
  </si>
  <si>
    <t>0989946062</t>
  </si>
  <si>
    <t>Nguyễn Ngọc Bảo Vy</t>
  </si>
  <si>
    <t>079307042643</t>
  </si>
  <si>
    <t>0394577951</t>
  </si>
  <si>
    <t>35/7A, ấp 3, xã Bà Điểm, TP.HCM</t>
  </si>
  <si>
    <t>Nguyễn Thanh Khiết</t>
  </si>
  <si>
    <t>0981389364</t>
  </si>
  <si>
    <t>Nguyễn Thị Nữ</t>
  </si>
  <si>
    <t>089307001056</t>
  </si>
  <si>
    <t>0937398511</t>
  </si>
  <si>
    <t>Mẹ : Nguyễn Thị Kim Hương, ấp 15, xã Cần Đước, tỉnh Tây Ninh</t>
  </si>
  <si>
    <t>0786312497</t>
  </si>
  <si>
    <t>0937168102</t>
  </si>
  <si>
    <t>052307010386</t>
  </si>
  <si>
    <t>0393224939</t>
  </si>
  <si>
    <t>Chị gái
9/3 đường 50, Kp 80, phường Hiệp Bình, thành phố Hồ Chí Minh</t>
  </si>
  <si>
    <t>Nguyễn Bá Tràng</t>
  </si>
  <si>
    <t>0399706173</t>
  </si>
  <si>
    <t>0396195935</t>
  </si>
  <si>
    <t>Hà Hải Yến</t>
  </si>
  <si>
    <t>077307000450</t>
  </si>
  <si>
    <t>0349919400</t>
  </si>
  <si>
    <t>Bố hoặc mẹ, 25a Đường Cầu Xây 2, Khu phố 21, Phường Tăng Nhơn Phú, Thành phố Hồ Chí Minh</t>
  </si>
  <si>
    <t>Hà Ngọc Doanh</t>
  </si>
  <si>
    <t>0982314126</t>
  </si>
  <si>
    <t>Chung Hồng Thủy</t>
  </si>
  <si>
    <t>0903049198</t>
  </si>
  <si>
    <t>Phạm Thị Hải Yến</t>
  </si>
  <si>
    <t>066307017937</t>
  </si>
  <si>
    <t>0386954020</t>
  </si>
  <si>
    <t>cho Phạm Thị Hải Yến</t>
  </si>
  <si>
    <t>Phạm Thành Công</t>
  </si>
  <si>
    <t>0979897192</t>
  </si>
  <si>
    <t>Phạm Thị Thịnh</t>
  </si>
  <si>
    <t>0364716099</t>
  </si>
  <si>
    <t>Nguyễn Trần Phương Anh</t>
  </si>
  <si>
    <t>079307012457</t>
  </si>
  <si>
    <t>0901100830</t>
  </si>
  <si>
    <t>72 đường 17,KP45,P.HIỆP BÌNH,TP.HCM</t>
  </si>
  <si>
    <t>NGUYỄN NAM TRUNG</t>
  </si>
  <si>
    <t>0909621675</t>
  </si>
  <si>
    <t>TRẦN THỊ MỸ LIÊN</t>
  </si>
  <si>
    <t>0934199381</t>
  </si>
  <si>
    <t>S28-67TTNT</t>
  </si>
  <si>
    <t>Đoàn Tuấn Anh</t>
  </si>
  <si>
    <t>042207013153</t>
  </si>
  <si>
    <t>0395059770</t>
  </si>
  <si>
    <t>Đoàn Quang Thái Thôn Hồng Hoa ,Xã Đức Đồng,Tỉnh Hà Tĩnh</t>
  </si>
  <si>
    <t>Đoàn Quang Thái</t>
  </si>
  <si>
    <t>0972304699</t>
  </si>
  <si>
    <t>Nghiêm Thị Hồng Thắm</t>
  </si>
  <si>
    <t>0356725663</t>
  </si>
  <si>
    <t>Đào Nguyễn Vân Anh</t>
  </si>
  <si>
    <t>079307021501</t>
  </si>
  <si>
    <t>0903187938</t>
  </si>
  <si>
    <t>127c bà huyện thanh quan, phường nhiêu lộc Tp. Hồ Chí Minh. cho ba hoặc mẹ</t>
  </si>
  <si>
    <t>Đào Huy Lộc</t>
  </si>
  <si>
    <t>0933280529</t>
  </si>
  <si>
    <t>0908655512</t>
  </si>
  <si>
    <t>Nguyễn Ngọc Minh Châu</t>
  </si>
  <si>
    <t>075307022479</t>
  </si>
  <si>
    <t>0347497479</t>
  </si>
  <si>
    <t>Mẹ Đỗ Thị Thu Cúc - ĐT: 0918538893 - Đ/c: 36F2, khu phố Bình Thành, phường Trấn Biên (p. Bửu Long cũ), tỉnh Đồng Nai</t>
  </si>
  <si>
    <t>Nguyễn Ngọc Tuyên</t>
  </si>
  <si>
    <t>0918144092</t>
  </si>
  <si>
    <t>Đỗ Thị Thu Cúc</t>
  </si>
  <si>
    <t>0918538893</t>
  </si>
  <si>
    <t>Trần Công Anh Đạt</t>
  </si>
  <si>
    <t>040207011038</t>
  </si>
  <si>
    <t>0943648847</t>
  </si>
  <si>
    <t>Mẹ Trần Thị Thuỷ Xóm Tân Long Xã Tân Long Huyên Tân Kỳ Tỉnh Nghệ An Cũ</t>
  </si>
  <si>
    <t>Trần Công Tuấn</t>
  </si>
  <si>
    <t>0988745978</t>
  </si>
  <si>
    <t>0983135341</t>
  </si>
  <si>
    <t>Nguyễn Anh Đức</t>
  </si>
  <si>
    <t>077207000806</t>
  </si>
  <si>
    <t>0335447305</t>
  </si>
  <si>
    <t>Email: anhducnguyen1107@gmail.com</t>
  </si>
  <si>
    <t>Nguyễn Phúc</t>
  </si>
  <si>
    <t>0975431926</t>
  </si>
  <si>
    <t>0346568617</t>
  </si>
  <si>
    <t>Tạ Kim Giàu</t>
  </si>
  <si>
    <t>089307009334</t>
  </si>
  <si>
    <t>0339636309</t>
  </si>
  <si>
    <t>Ông Bà Ngoại, Phú An Phú Tân An Giang</t>
  </si>
  <si>
    <t>Tạ Hoàng Sang</t>
  </si>
  <si>
    <t>0373875111</t>
  </si>
  <si>
    <t>Ngô Thị Cẩm Tú</t>
  </si>
  <si>
    <t>0337878595</t>
  </si>
  <si>
    <t>Bùi Ngọc Khánh Hưng</t>
  </si>
  <si>
    <t>079206009273</t>
  </si>
  <si>
    <t>0815990185</t>
  </si>
  <si>
    <t>38 đường số 5 phường bình trưng thành phố hồ chí minh</t>
  </si>
  <si>
    <t>Nguyễn Thị Ngọc Mỹ</t>
  </si>
  <si>
    <t>0933268836</t>
  </si>
  <si>
    <t>Phạm Nguyễn Dương Khang</t>
  </si>
  <si>
    <t>082207001840</t>
  </si>
  <si>
    <t>0974470048</t>
  </si>
  <si>
    <t>417/69/44a quang trung p10 gò vấp</t>
  </si>
  <si>
    <t>Phạm Thái Dương</t>
  </si>
  <si>
    <t>0973555509</t>
  </si>
  <si>
    <t>Nguyễn Ngọc Hằng</t>
  </si>
  <si>
    <t>0973555595</t>
  </si>
  <si>
    <t>Huỳnh Vũ Khang</t>
  </si>
  <si>
    <t>087207013843</t>
  </si>
  <si>
    <t>0907049915</t>
  </si>
  <si>
    <t>Số 355, ấp Tân Hòa Thượng, xã Mỹ An Hưng, tinh  Đồng Tháp</t>
  </si>
  <si>
    <t>Huỳnh Thanh Vũ</t>
  </si>
  <si>
    <t>0907741725</t>
  </si>
  <si>
    <t>060207000117</t>
  </si>
  <si>
    <t>0901624348</t>
  </si>
  <si>
    <t>52/24 hẻm 52 khu phố Phú Thành( cho ba tên Bùi Văn Cọt và mẹ tên Nguyễn Thị Lệ Thương)</t>
  </si>
  <si>
    <t>Bùi Văn Cọt</t>
  </si>
  <si>
    <t>0947159737</t>
  </si>
  <si>
    <t>Nguyễn Thị Lệ Thương</t>
  </si>
  <si>
    <t>0948580622</t>
  </si>
  <si>
    <t>Huỳnh Long Anh Kiệt</t>
  </si>
  <si>
    <t>079207039725</t>
  </si>
  <si>
    <t>0866732478</t>
  </si>
  <si>
    <t>86/41B Phan tây hồ - Quận Phú Nhuận - Tp. Hồ Chí Minh, bố mẹ</t>
  </si>
  <si>
    <t>Huỳnh Long Thanh Tuấn</t>
  </si>
  <si>
    <t>0903883247</t>
  </si>
  <si>
    <t>Danh Thị Xuân Mai</t>
  </si>
  <si>
    <t>0985227207</t>
  </si>
  <si>
    <t>Trịnh Phan Nhật Long</t>
  </si>
  <si>
    <t>035207005716</t>
  </si>
  <si>
    <t>0902022051</t>
  </si>
  <si>
    <t>438/7 Tân kỳ Tân quý , phường sơn kỳ , Quận tân Phú , Thành Phố Hồ Chí Minh</t>
  </si>
  <si>
    <t>BÙI TẤN LUYỆN</t>
  </si>
  <si>
    <t>0907117210</t>
  </si>
  <si>
    <t>TRỊNH THỊ LỤA</t>
  </si>
  <si>
    <t>0989439710</t>
  </si>
  <si>
    <t>Kambayashi Masaaki</t>
  </si>
  <si>
    <t>079207040261</t>
  </si>
  <si>
    <t>0394157085</t>
  </si>
  <si>
    <t>138 Vạn Kiếp Phường Gia Định quận Bình Thạnh</t>
  </si>
  <si>
    <t>KAMBAYASHI HIROAKI</t>
  </si>
  <si>
    <t>Võ Xuân Mai</t>
  </si>
  <si>
    <t>0903584396</t>
  </si>
  <si>
    <t>Nguyễn Tiến Nam</t>
  </si>
  <si>
    <t>042207005681</t>
  </si>
  <si>
    <t>0357738295</t>
  </si>
  <si>
    <t>Nhà quản lý ba thôn KP 3C Phường An Phú Đông, TP. Hồ Chí Minh</t>
  </si>
  <si>
    <t>Nguyễn Tiến Khôi</t>
  </si>
  <si>
    <t>0968855827</t>
  </si>
  <si>
    <t>0364411162</t>
  </si>
  <si>
    <t>Nguyễn Ngọc Kim Ngân</t>
  </si>
  <si>
    <t>079307035643</t>
  </si>
  <si>
    <t>0909080750</t>
  </si>
  <si>
    <t>C14 chung cư Tân Hưng đường 2a phường Tân Hưng - Quận 7 - Tp. Hồ Chí Minh</t>
  </si>
  <si>
    <t>Nguyễn Thanh Hải (ông)</t>
  </si>
  <si>
    <t>0909273883</t>
  </si>
  <si>
    <t>Phan Tuyết Nga (bà)</t>
  </si>
  <si>
    <t>0903824376</t>
  </si>
  <si>
    <t>Võ Khôi Nguyên</t>
  </si>
  <si>
    <t>056206004031</t>
  </si>
  <si>
    <t>0962586761</t>
  </si>
  <si>
    <t>Đinh Thị Hoài Ân, Trí Nguyên Vĩnh Nguyên Nha Trang Khánh Hòa</t>
  </si>
  <si>
    <t>Đinh Thị Hoài Ân</t>
  </si>
  <si>
    <t>0934995136</t>
  </si>
  <si>
    <t>Nguyễn Hoàng Nhật</t>
  </si>
  <si>
    <t>075207008104</t>
  </si>
  <si>
    <t>0978461291</t>
  </si>
  <si>
    <t>Mẹ : Đặng Thị Thanh Nga
Địa Chỉ : Tổ 5, Ấp 7, Xã Long Thành, Tỉnh Đồng Nai</t>
  </si>
  <si>
    <t>Đặng Thị Thanh Nga</t>
  </si>
  <si>
    <t>0332912210</t>
  </si>
  <si>
    <t>Đặng Trọng Phúc</t>
  </si>
  <si>
    <t>070206002430</t>
  </si>
  <si>
    <t>0972282428</t>
  </si>
  <si>
    <t>tổ 4 khu phố 1 phường Minh Hưng ,Tỉnh Đồng Nai trc</t>
  </si>
  <si>
    <t>Đặng Minh Tuấn</t>
  </si>
  <si>
    <t>0363638199</t>
  </si>
  <si>
    <t>0339828882</t>
  </si>
  <si>
    <t>Đỗ Sam Sung</t>
  </si>
  <si>
    <t>080207013304</t>
  </si>
  <si>
    <t>0976154072</t>
  </si>
  <si>
    <t>Cha mẹ , Ô 7, Khu B, Xã Hậu Nghĩa , Tỉnh Tây Ninh</t>
  </si>
  <si>
    <t>Đỗ Thanh Huy</t>
  </si>
  <si>
    <t>0865325024</t>
  </si>
  <si>
    <t>0962649016</t>
  </si>
  <si>
    <t>083207008282</t>
  </si>
  <si>
    <t>0787867993</t>
  </si>
  <si>
    <t>Bà nội, 0787867993, Bình Đông , ấp 3,xã Bình Thành ,huyện Giồng Trôm, tỉnh Bến Tre ( địa chỉ cũ )</t>
  </si>
  <si>
    <t>0327812044</t>
  </si>
  <si>
    <t>Phạm Tấn Thành</t>
  </si>
  <si>
    <t>089207023622</t>
  </si>
  <si>
    <t>0383610945</t>
  </si>
  <si>
    <t>14/181/7/9 Phạm Hùng ,Bình Hưng ,TPHCM</t>
  </si>
  <si>
    <t>Phạm Hữu Toàn</t>
  </si>
  <si>
    <t>0908847090</t>
  </si>
  <si>
    <t>Phan Thị Tuyết Phương</t>
  </si>
  <si>
    <t>0908838050</t>
  </si>
  <si>
    <t>Trần Nhật Phúc Thịnh</t>
  </si>
  <si>
    <t>079207046622</t>
  </si>
  <si>
    <t>0906952114</t>
  </si>
  <si>
    <t>Cho phúc thịnh ở 119/19/3 Nguyễn Văn Cừ, phường 2, Quận 5, TP. Hồ Chí Minh</t>
  </si>
  <si>
    <t>Trần Nhật Lăng</t>
  </si>
  <si>
    <t>Nguyễn thị thanh thảo</t>
  </si>
  <si>
    <t>Không còn liên lạc</t>
  </si>
  <si>
    <t>Đinh Minh Thuận</t>
  </si>
  <si>
    <t>087207015167</t>
  </si>
  <si>
    <t>0779665992</t>
  </si>
  <si>
    <t>432b/30c Dương bá trạc cho ba mẹ cô chú</t>
  </si>
  <si>
    <t>Đinh Minh Hải</t>
  </si>
  <si>
    <t>0901275098</t>
  </si>
  <si>
    <t>0763300799</t>
  </si>
  <si>
    <t>Dương Đức Toàn</t>
  </si>
  <si>
    <t>079207016648</t>
  </si>
  <si>
    <t>0886045621</t>
  </si>
  <si>
    <t>Phùng Thế Trâm Anh - Mẹ - 162/15/41 Bình Lợi, Phường Bình Lợi Trung, TP.Hồ CHí Minh</t>
  </si>
  <si>
    <t>Dương Văn Thắng</t>
  </si>
  <si>
    <t>0909598339</t>
  </si>
  <si>
    <t>Phùng Thế Trâm Anh</t>
  </si>
  <si>
    <t>0908914577</t>
  </si>
  <si>
    <t>Lê Thị Ngọc Trâm</t>
  </si>
  <si>
    <t>038307021228</t>
  </si>
  <si>
    <t>0347053101</t>
  </si>
  <si>
    <t>1058/17b khu phố đông thành đường mỹ phước tân vạn phường tân đông hiệp dĩ an bình dương . Lê Thị Ngọc Trâm</t>
  </si>
  <si>
    <t>Lê Viết Học</t>
  </si>
  <si>
    <t>0909383232</t>
  </si>
  <si>
    <t>0932135135</t>
  </si>
  <si>
    <t>062207002899</t>
  </si>
  <si>
    <t>0346060650</t>
  </si>
  <si>
    <t>Phạm Thị Hoà - 0382484660 - Thôn 1 - Thị trấn Sa Thầy - Huyện Sa thầy - Kon Tum</t>
  </si>
  <si>
    <t>HOÀNG VĂN THANH</t>
  </si>
  <si>
    <t>098 4797058</t>
  </si>
  <si>
    <t>PHẠM THỊ HOÀ</t>
  </si>
  <si>
    <t>0382484660</t>
  </si>
  <si>
    <t>Ngô Việt Tuấn</t>
  </si>
  <si>
    <t>034207009255</t>
  </si>
  <si>
    <t>0342060468</t>
  </si>
  <si>
    <t>Ngô Việt Tuấn, Số nhà 90, Đường ĐT743A, Tổ 8, Khu Phố Tân An, Phường Tân Đông Hiệp, Thành Phố Hồ Chí Minh</t>
  </si>
  <si>
    <t>Ngô Xuân Đăng</t>
  </si>
  <si>
    <t>0389616595</t>
  </si>
  <si>
    <t>Tạ Thị Nam</t>
  </si>
  <si>
    <t>0343357940</t>
  </si>
  <si>
    <t>Biện Hồng Gia Tuệ</t>
  </si>
  <si>
    <t>054207000437</t>
  </si>
  <si>
    <t>0362375108</t>
  </si>
  <si>
    <t>187/3C, tổ 22D, khu phố Cầu Hang, Hoá An, Biên Hoà Đồng Nai</t>
  </si>
  <si>
    <t>Biện Hồng Trí</t>
  </si>
  <si>
    <t>0903230041</t>
  </si>
  <si>
    <t>Phạm Bích Tuyền</t>
  </si>
  <si>
    <t>077 6802904</t>
  </si>
  <si>
    <t>Phan Bá Quốc Vinh</t>
  </si>
  <si>
    <t>079207011217</t>
  </si>
  <si>
    <t>0704648006</t>
  </si>
  <si>
    <t>Hẻm 233/9 đường Phạm Văn Hai, phường 5, quận Tân Bình, tphcm</t>
  </si>
  <si>
    <t>Phan Bá Phúc</t>
  </si>
  <si>
    <t>0909872187</t>
  </si>
  <si>
    <t>Lê Thị Nghĩa</t>
  </si>
  <si>
    <t>0932081424</t>
  </si>
  <si>
    <t>Hồ Mai Duy Khánh</t>
  </si>
  <si>
    <t>060205006667</t>
  </si>
  <si>
    <t>0384518682</t>
  </si>
  <si>
    <t>Cho Cha: Hồ Ngọc Hiền ở Xóm 1 Thôn 2 Đức Phú Tánh Linh Bình Thuận</t>
  </si>
  <si>
    <t>Hồ Ngọc Hiền</t>
  </si>
  <si>
    <t>0355650278</t>
  </si>
  <si>
    <t>Mai Thị Lệ Hằng</t>
  </si>
  <si>
    <t>0366486413</t>
  </si>
  <si>
    <t>S65-PH</t>
  </si>
  <si>
    <t>Hà Thị Lan</t>
  </si>
  <si>
    <t>034305012094</t>
  </si>
  <si>
    <t>0343425405</t>
  </si>
  <si>
    <t>cho anh trai hà văn long, số 8, kp5, thị trấn vĩnh an, vĩnh cửu, đồng nai</t>
  </si>
  <si>
    <t>Hà Minh Thể</t>
  </si>
  <si>
    <t>0389242394</t>
  </si>
  <si>
    <t>Nguyễn Thị Mai Ngọc</t>
  </si>
  <si>
    <t>072305005640</t>
  </si>
  <si>
    <t>0943509557</t>
  </si>
  <si>
    <t>Ấp Cao Su, xã Long Giang, huyện Bến Cầu, tỉnh Tây Ninh</t>
  </si>
  <si>
    <t>0949969393</t>
  </si>
  <si>
    <t>Lê Minh Nhật</t>
  </si>
  <si>
    <t>075205017187</t>
  </si>
  <si>
    <t>0399645729</t>
  </si>
  <si>
    <t>Số nhà 948 tổ 2 kp 4 phường An Hoà</t>
  </si>
  <si>
    <t>Lê Hồng Cường</t>
  </si>
  <si>
    <t>0937271970</t>
  </si>
  <si>
    <t>Trần Thị Đặm</t>
  </si>
  <si>
    <t>Lâm Thanh Sang</t>
  </si>
  <si>
    <t>054205009031</t>
  </si>
  <si>
    <t>WCục trưởng cục cảnh sát quản lí hành chính về trật tự xã hội</t>
  </si>
  <si>
    <t>0978075298</t>
  </si>
  <si>
    <t>Cho Dượng Dì ,chung cư Sky9,đường số 1, Phường phú hữu, TP. Thủ Đức, TP. HCM - SDT: 0376546087</t>
  </si>
  <si>
    <t>Lâm Thái Đẳng</t>
  </si>
  <si>
    <t>Phạm Thị Tuyết Nhung</t>
  </si>
  <si>
    <t>0392875208</t>
  </si>
  <si>
    <t>066200016146</t>
  </si>
  <si>
    <t>Cục Quản lý hành chính về Trật tự xã hội</t>
  </si>
  <si>
    <t>0396703829</t>
  </si>
  <si>
    <t>Nguyễn Thị Hồng Trinh, 36/5 An Điềm, Phường 10, Quận 5, TP HCM</t>
  </si>
  <si>
    <t>Trần Thị Phong</t>
  </si>
  <si>
    <t>Võ Thị Anh Thư</t>
  </si>
  <si>
    <t>070304003997</t>
  </si>
  <si>
    <t>0563093427</t>
  </si>
  <si>
    <t>Cho ba mẹ. tt tân phú đồng phú bình phước</t>
  </si>
  <si>
    <t>Võ Mân</t>
  </si>
  <si>
    <t>0368810053</t>
  </si>
  <si>
    <t>0348666497</t>
  </si>
  <si>
    <t>Đinh Ngọc Thư</t>
  </si>
  <si>
    <t>075303003794</t>
  </si>
  <si>
    <t>0353011703</t>
  </si>
  <si>
    <t>Đinh Ngọc Thư - Long Phước Long Thành Đồng Nai</t>
  </si>
  <si>
    <t>Đinh Văn Thùy</t>
  </si>
  <si>
    <t>Đới Thị Xinh</t>
  </si>
  <si>
    <t>Lê Thái Bảo Trân</t>
  </si>
  <si>
    <t>087305001803</t>
  </si>
  <si>
    <t>0939710803</t>
  </si>
  <si>
    <t>Cho tôi , Ở 148 ấp Nhơn Quới xã Vĩnh Thạnh huyện Lấp Vò tỉnh Đồng Tháp 
Cho tôi , 148 ấp Nhơn Quới xã Vĩnh Thạnh huyện Lấp Vò tỉnh Đồng Tháp</t>
  </si>
  <si>
    <t>0787987431</t>
  </si>
  <si>
    <t>Thái Kim Định</t>
  </si>
  <si>
    <t>0706934445</t>
  </si>
  <si>
    <t>Nguyễn Vũ Triệu Vy</t>
  </si>
  <si>
    <t>077305001740</t>
  </si>
  <si>
    <t>0902487412</t>
  </si>
  <si>
    <t>204 đường 30/4 phường rạch dừa thành phố vũng tàu</t>
  </si>
  <si>
    <t>Nguyễn Quý Hiền</t>
  </si>
  <si>
    <t>0908016699</t>
  </si>
  <si>
    <t>Vũ Thị Bích Nga</t>
  </si>
  <si>
    <t>0906988588</t>
  </si>
  <si>
    <t>11/04/2003</t>
  </si>
  <si>
    <t>KT</t>
  </si>
  <si>
    <t>Ngay sinh CCCD</t>
  </si>
  <si>
    <t>Hệ</t>
  </si>
  <si>
    <t>Chính quy</t>
  </si>
  <si>
    <t>VLVH</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</si>
</sst>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m/d/yyyy\ h:mm:ss"/>
    <numFmt numFmtId="165" formatCode="[$-101042A]d/m/yyyy\ h:mm\ AM/PM;@"/>
    <numFmt numFmtId="166" formatCode="_(* #,##0_);_(* \(#,##0\);_(* &quot;-&quot;??_);_(@_)"/>
    <numFmt numFmtId="167" formatCode="dd/mm/yyyy"/>
  </numFmts>
  <fonts count="26">
    <font>
      <sz val="11"/>
      <color theme="1"/>
      <name val="Calibri"/>
      <family val="2"/>
      <scheme val="minor"/>
    </font>
    <font>
      <b/>
      <sz val="11"/>
      <color theme="1"/>
      <name val="Times New Roman"/>
      <family val="1"/>
    </font>
    <font>
      <sz val="11"/>
      <color theme="1"/>
      <name val="Times New Roman"/>
      <family val="1"/>
    </font>
    <font>
      <b/>
      <sz val="13"/>
      <name val="Times New Roman"/>
      <family val="1"/>
    </font>
    <font>
      <sz val="12"/>
      <color theme="1"/>
      <name val="Times New Roman"/>
      <family val="1"/>
    </font>
    <font>
      <i/>
      <sz val="12"/>
      <name val="Times New Roman"/>
      <family val="1"/>
    </font>
    <font>
      <sz val="11"/>
      <color rgb="FFFF0000"/>
      <name val="Times New Roman"/>
      <family val="1"/>
    </font>
    <font>
      <b/>
      <sz val="11"/>
      <color rgb="FF000000"/>
      <name val="Times New Roman"/>
      <family val="1"/>
    </font>
    <font>
      <u/>
      <sz val="11"/>
      <color theme="10"/>
      <name val="Calibri"/>
      <family val="2"/>
      <scheme val="minor"/>
    </font>
    <font>
      <b/>
      <sz val="11"/>
      <color theme="1"/>
      <name val="Calibri"/>
      <family val="2"/>
      <scheme val="minor"/>
    </font>
    <font>
      <b/>
      <sz val="12"/>
      <color theme="1"/>
      <name val="Times New Roman"/>
      <family val="1"/>
    </font>
    <font>
      <sz val="12"/>
      <color rgb="FF000000"/>
      <name val="Times New Roman"/>
      <family val="1"/>
    </font>
    <font>
      <sz val="10"/>
      <color indexed="8"/>
      <name val="Times New Roman"/>
      <family val="1"/>
    </font>
    <font>
      <sz val="14"/>
      <color theme="1"/>
      <name val="Times New Roman"/>
      <family val="1"/>
    </font>
    <font>
      <u/>
      <sz val="14"/>
      <color rgb="FF0000FF"/>
      <name val="Times New Roman"/>
      <family val="1"/>
    </font>
    <font>
      <u/>
      <sz val="14"/>
      <color theme="10"/>
      <name val="Times New Roman"/>
      <family val="1"/>
    </font>
    <font>
      <sz val="14"/>
      <color rgb="FF434343"/>
      <name val="Times New Roman"/>
      <family val="1"/>
    </font>
    <font>
      <sz val="11"/>
      <color theme="1"/>
      <name val="Calibri"/>
      <family val="2"/>
      <scheme val="minor"/>
    </font>
    <font>
      <b/>
      <sz val="10"/>
      <name val="Times New Roman"/>
      <family val="1"/>
    </font>
    <font>
      <sz val="14"/>
      <name val="Times New Roman"/>
      <family val="1"/>
    </font>
    <font>
      <sz val="16"/>
      <name val="Times New Roman"/>
      <family val="1"/>
    </font>
    <font>
      <sz val="11"/>
      <color indexed="8"/>
      <name val="Times New Roman"/>
      <family val="1"/>
    </font>
    <font>
      <sz val="11"/>
      <name val="Times New Roman"/>
      <family val="1"/>
    </font>
    <font>
      <b/>
      <sz val="11"/>
      <color indexed="8"/>
      <name val="Calibri"/>
      <family val="2"/>
    </font>
    <font>
      <sz val="10"/>
      <name val="Time New Roman"/>
    </font>
    <font>
      <sz val="10"/>
      <color indexed="8"/>
      <name val="Arial"/>
      <family val="2"/>
    </font>
  </fonts>
  <fills count="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442F65"/>
      </left>
      <right style="medium">
        <color rgb="FFF8F9FA"/>
      </right>
      <top style="medium">
        <color rgb="FFF8F9FA"/>
      </top>
      <bottom style="medium">
        <color rgb="FFF8F9FA"/>
      </bottom>
      <diagonal/>
    </border>
    <border>
      <left style="medium">
        <color rgb="FFCCCCCC"/>
      </left>
      <right style="medium">
        <color rgb="FFF8F9FA"/>
      </right>
      <top style="medium">
        <color rgb="FFF8F9FA"/>
      </top>
      <bottom style="medium">
        <color rgb="FFF8F9FA"/>
      </bottom>
      <diagonal/>
    </border>
    <border>
      <left style="medium">
        <color rgb="FFCCCCCC"/>
      </left>
      <right style="medium">
        <color rgb="FF442F65"/>
      </right>
      <top style="medium">
        <color rgb="FFF8F9FA"/>
      </top>
      <bottom style="medium">
        <color rgb="FFF8F9FA"/>
      </bottom>
      <diagonal/>
    </border>
    <border>
      <left style="medium">
        <color rgb="FFCCCCCC"/>
      </left>
      <right style="medium">
        <color rgb="FFCCCCCC"/>
      </right>
      <top style="medium">
        <color rgb="FFCCCCCC"/>
      </top>
      <bottom style="medium">
        <color rgb="FFCCCCCC"/>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
      <left style="medium">
        <color rgb="FF442F65"/>
      </left>
      <right style="medium">
        <color rgb="FFF8F9FA"/>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
      <left style="medium">
        <color rgb="FF442F65"/>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
      <left style="medium">
        <color rgb="FF442F65"/>
      </left>
      <right style="medium">
        <color rgb="FFF8F9FA"/>
      </right>
      <top style="medium">
        <color rgb="FFF8F9FA"/>
      </top>
      <bottom style="medium">
        <color rgb="FF442F65"/>
      </bottom>
      <diagonal/>
    </border>
    <border>
      <left style="medium">
        <color rgb="FFCCCCCC"/>
      </left>
      <right style="medium">
        <color rgb="FFF8F9FA"/>
      </right>
      <top style="medium">
        <color rgb="FFF8F9FA"/>
      </top>
      <bottom style="medium">
        <color rgb="FF442F65"/>
      </bottom>
      <diagonal/>
    </border>
    <border>
      <left style="medium">
        <color rgb="FFCCCCCC"/>
      </left>
      <right style="medium">
        <color rgb="FF442F65"/>
      </right>
      <top style="medium">
        <color rgb="FFF8F9FA"/>
      </top>
      <bottom style="medium">
        <color rgb="FF442F65"/>
      </bottom>
      <diagonal/>
    </border>
    <border>
      <left/>
      <right/>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s>
  <cellStyleXfs count="3">
    <xf numFmtId="0" fontId="0" fillId="0" borderId="0"/>
    <xf numFmtId="0" fontId="8" fillId="0" borderId="0" applyNumberFormat="0" applyFill="0" applyBorder="0" applyAlignment="0" applyProtection="0"/>
    <xf numFmtId="43" fontId="17" fillId="0" borderId="0" applyFont="0" applyFill="0" applyBorder="0" applyAlignment="0" applyProtection="0"/>
  </cellStyleXfs>
  <cellXfs count="172">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0" fontId="1" fillId="0" borderId="2" xfId="0" applyFont="1" applyBorder="1" applyAlignment="1">
      <alignment horizontal="center" vertical="center"/>
    </xf>
    <xf numFmtId="0" fontId="2" fillId="0" borderId="3" xfId="0" applyFont="1" applyBorder="1" applyAlignment="1">
      <alignment horizontal="left" vertical="center"/>
    </xf>
    <xf numFmtId="0" fontId="0" fillId="0" borderId="1" xfId="0" applyBorder="1"/>
    <xf numFmtId="0" fontId="4" fillId="0" borderId="0" xfId="0" applyFont="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wrapText="1"/>
    </xf>
    <xf numFmtId="0" fontId="5" fillId="0" borderId="0" xfId="0" applyFont="1" applyAlignment="1">
      <alignment horizontal="left" vertical="center" wrapText="1"/>
    </xf>
    <xf numFmtId="0" fontId="2" fillId="0" borderId="4" xfId="0" applyFont="1" applyBorder="1" applyAlignment="1">
      <alignment horizontal="center" vertical="center"/>
    </xf>
    <xf numFmtId="0" fontId="2" fillId="0" borderId="0" xfId="0" applyFont="1" applyAlignment="1">
      <alignment horizontal="left" vertical="center" wrapText="1"/>
    </xf>
    <xf numFmtId="0" fontId="1" fillId="0" borderId="5" xfId="0" applyFont="1" applyBorder="1" applyAlignment="1">
      <alignment horizontal="center" vertical="center"/>
    </xf>
    <xf numFmtId="0" fontId="1" fillId="2" borderId="5" xfId="0" applyFont="1" applyFill="1" applyBorder="1" applyAlignment="1">
      <alignment horizontal="center" vertical="center" wrapText="1"/>
    </xf>
    <xf numFmtId="0" fontId="1" fillId="0" borderId="0" xfId="0" applyFont="1" applyAlignment="1">
      <alignment horizontal="center" vertical="center"/>
    </xf>
    <xf numFmtId="0" fontId="2" fillId="0" borderId="0" xfId="0" applyFont="1"/>
    <xf numFmtId="0" fontId="2" fillId="0" borderId="5" xfId="0" applyFont="1" applyBorder="1" applyAlignment="1">
      <alignment horizontal="center" vertical="center"/>
    </xf>
    <xf numFmtId="0" fontId="2" fillId="0" borderId="5" xfId="0" applyFont="1" applyBorder="1" applyAlignment="1">
      <alignment horizontal="left" vertical="center"/>
    </xf>
    <xf numFmtId="0" fontId="6" fillId="0" borderId="5" xfId="0" applyFont="1" applyBorder="1" applyAlignment="1">
      <alignment horizontal="left" vertical="center" wrapText="1"/>
    </xf>
    <xf numFmtId="0" fontId="1" fillId="0" borderId="0" xfId="0" applyFont="1" applyAlignment="1">
      <alignment horizontal="left" vertical="center" wrapText="1"/>
    </xf>
    <xf numFmtId="0" fontId="7" fillId="0" borderId="0" xfId="0" applyFont="1" applyAlignment="1">
      <alignment horizontal="left" vertical="center" wrapText="1"/>
    </xf>
    <xf numFmtId="0" fontId="2" fillId="0" borderId="6" xfId="0" applyFont="1" applyBorder="1" applyAlignment="1">
      <alignment horizontal="center" vertical="center"/>
    </xf>
    <xf numFmtId="0" fontId="2" fillId="0" borderId="6" xfId="0" applyFont="1" applyBorder="1" applyAlignment="1">
      <alignment horizontal="left" vertical="center"/>
    </xf>
    <xf numFmtId="0" fontId="6" fillId="0" borderId="6" xfId="0" applyFont="1" applyBorder="1" applyAlignment="1">
      <alignment horizontal="left" vertical="center" wrapText="1"/>
    </xf>
    <xf numFmtId="0" fontId="6" fillId="0" borderId="1" xfId="0" applyFont="1" applyBorder="1" applyAlignment="1">
      <alignment horizontal="left" vertical="center" wrapText="1"/>
    </xf>
    <xf numFmtId="0" fontId="2" fillId="0" borderId="1" xfId="0" applyFont="1" applyBorder="1"/>
    <xf numFmtId="0" fontId="2" fillId="0" borderId="1" xfId="0" applyFont="1" applyBorder="1" applyAlignment="1">
      <alignment horizontal="center"/>
    </xf>
    <xf numFmtId="0" fontId="6" fillId="0" borderId="1" xfId="0" applyFont="1" applyBorder="1" applyAlignment="1">
      <alignment wrapText="1"/>
    </xf>
    <xf numFmtId="0" fontId="2" fillId="0" borderId="1" xfId="0" applyFont="1" applyBorder="1" applyAlignment="1">
      <alignment wrapText="1"/>
    </xf>
    <xf numFmtId="0" fontId="0" fillId="0" borderId="1" xfId="0" applyBorder="1" applyAlignment="1">
      <alignment horizontal="center" vertical="center"/>
    </xf>
    <xf numFmtId="49" fontId="0" fillId="0" borderId="0" xfId="0" applyNumberFormat="1"/>
    <xf numFmtId="0" fontId="10" fillId="4" borderId="1"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4" fillId="0" borderId="0" xfId="0" applyFont="1"/>
    <xf numFmtId="0" fontId="4" fillId="4" borderId="1" xfId="0" applyFont="1" applyFill="1" applyBorder="1" applyAlignment="1">
      <alignment horizontal="center" vertical="center"/>
    </xf>
    <xf numFmtId="49" fontId="4" fillId="0" borderId="1" xfId="0" applyNumberFormat="1" applyFont="1" applyBorder="1" applyAlignment="1">
      <alignment horizontal="left" vertical="center" wrapText="1"/>
    </xf>
    <xf numFmtId="0" fontId="2" fillId="0" borderId="1" xfId="0" applyFont="1" applyBorder="1" applyAlignment="1">
      <alignment horizontal="left" wrapText="1"/>
    </xf>
    <xf numFmtId="0" fontId="4" fillId="0" borderId="1" xfId="0" applyFont="1" applyBorder="1" applyAlignment="1">
      <alignment horizontal="center"/>
    </xf>
    <xf numFmtId="0" fontId="4" fillId="0" borderId="1" xfId="0" applyFont="1" applyBorder="1"/>
    <xf numFmtId="0" fontId="4" fillId="4" borderId="1" xfId="0" applyFont="1" applyFill="1" applyBorder="1"/>
    <xf numFmtId="0" fontId="4" fillId="0" borderId="1" xfId="0" applyFont="1" applyBorder="1" applyAlignment="1">
      <alignment wrapText="1"/>
    </xf>
    <xf numFmtId="0" fontId="4" fillId="4" borderId="1" xfId="0" applyFont="1" applyFill="1" applyBorder="1" applyAlignment="1">
      <alignment wrapText="1"/>
    </xf>
    <xf numFmtId="0" fontId="4" fillId="0" borderId="3" xfId="0" applyFont="1" applyBorder="1" applyAlignment="1">
      <alignment wrapText="1"/>
    </xf>
    <xf numFmtId="0" fontId="11" fillId="0" borderId="1" xfId="0" applyFont="1" applyBorder="1" applyAlignment="1">
      <alignment vertical="center"/>
    </xf>
    <xf numFmtId="0" fontId="11" fillId="3" borderId="1" xfId="0" applyFont="1" applyFill="1" applyBorder="1" applyAlignment="1">
      <alignment vertical="center"/>
    </xf>
    <xf numFmtId="0" fontId="11" fillId="0" borderId="1" xfId="0" applyFont="1" applyBorder="1" applyAlignment="1">
      <alignment vertical="center" wrapText="1"/>
    </xf>
    <xf numFmtId="0" fontId="11" fillId="0" borderId="1" xfId="0" applyFont="1" applyBorder="1" applyAlignment="1">
      <alignment horizontal="right" vertical="center"/>
    </xf>
    <xf numFmtId="0" fontId="4" fillId="0" borderId="1" xfId="0" applyFont="1" applyBorder="1" applyAlignment="1">
      <alignment vertical="center" wrapText="1"/>
    </xf>
    <xf numFmtId="0" fontId="4" fillId="0" borderId="1" xfId="0" applyFont="1" applyBorder="1" applyAlignment="1">
      <alignment vertical="center"/>
    </xf>
    <xf numFmtId="0" fontId="11" fillId="3" borderId="1" xfId="0" applyFont="1" applyFill="1" applyBorder="1" applyAlignment="1">
      <alignment vertical="center" wrapText="1"/>
    </xf>
    <xf numFmtId="0" fontId="11" fillId="0" borderId="1" xfId="0" applyFont="1" applyBorder="1" applyAlignment="1">
      <alignment horizontal="center" vertical="center"/>
    </xf>
    <xf numFmtId="0" fontId="0" fillId="0" borderId="0" xfId="0" applyFill="1"/>
    <xf numFmtId="0" fontId="0" fillId="0" borderId="1" xfId="0" applyFill="1" applyBorder="1"/>
    <xf numFmtId="49" fontId="0" fillId="0" borderId="1" xfId="0" applyNumberFormat="1" applyFill="1" applyBorder="1"/>
    <xf numFmtId="49" fontId="0" fillId="0" borderId="1" xfId="0" applyNumberFormat="1" applyBorder="1"/>
    <xf numFmtId="0" fontId="12" fillId="0" borderId="1" xfId="0" applyFont="1" applyBorder="1"/>
    <xf numFmtId="49" fontId="0" fillId="0" borderId="0" xfId="0" applyNumberFormat="1" applyFill="1"/>
    <xf numFmtId="0" fontId="0" fillId="0" borderId="1" xfId="0" applyNumberFormat="1" applyFill="1" applyBorder="1"/>
    <xf numFmtId="0" fontId="0" fillId="0" borderId="1" xfId="0" applyNumberFormat="1" applyBorder="1"/>
    <xf numFmtId="0" fontId="12" fillId="0" borderId="1" xfId="0" applyNumberFormat="1" applyFont="1" applyBorder="1"/>
    <xf numFmtId="0" fontId="0" fillId="0" borderId="0" xfId="0" applyAlignment="1">
      <alignment wrapText="1"/>
    </xf>
    <xf numFmtId="0" fontId="2" fillId="0" borderId="27" xfId="0" applyFont="1" applyBorder="1" applyAlignment="1">
      <alignment horizontal="center" vertical="center"/>
    </xf>
    <xf numFmtId="165" fontId="0" fillId="0" borderId="0" xfId="0" applyNumberFormat="1"/>
    <xf numFmtId="0" fontId="9" fillId="0" borderId="1" xfId="0" applyFont="1" applyBorder="1" applyAlignment="1">
      <alignment horizontal="center"/>
    </xf>
    <xf numFmtId="166" fontId="9" fillId="0" borderId="1" xfId="2" applyNumberFormat="1" applyFont="1" applyBorder="1" applyAlignment="1">
      <alignment horizontal="center"/>
    </xf>
    <xf numFmtId="0" fontId="9" fillId="0" borderId="1" xfId="0" applyFont="1" applyBorder="1" applyAlignment="1">
      <alignment horizontal="center" wrapText="1"/>
    </xf>
    <xf numFmtId="0" fontId="9" fillId="0" borderId="1" xfId="0" applyFont="1" applyFill="1" applyBorder="1" applyAlignment="1">
      <alignment horizontal="center"/>
    </xf>
    <xf numFmtId="165" fontId="9" fillId="0" borderId="1" xfId="0" applyNumberFormat="1" applyFont="1" applyFill="1" applyBorder="1" applyAlignment="1">
      <alignment horizontal="center"/>
    </xf>
    <xf numFmtId="0" fontId="0" fillId="0" borderId="1" xfId="0" applyFont="1" applyBorder="1"/>
    <xf numFmtId="0" fontId="0" fillId="0" borderId="1" xfId="0" applyFont="1" applyBorder="1" applyAlignment="1">
      <alignment horizontal="left"/>
    </xf>
    <xf numFmtId="0" fontId="0" fillId="0" borderId="1" xfId="0" applyFont="1" applyBorder="1" applyAlignment="1">
      <alignment horizontal="center" vertical="center"/>
    </xf>
    <xf numFmtId="166" fontId="17" fillId="0" borderId="1" xfId="2" applyNumberFormat="1" applyFont="1" applyBorder="1" applyAlignment="1">
      <alignment horizontal="left"/>
    </xf>
    <xf numFmtId="0" fontId="0" fillId="0" borderId="1" xfId="0" applyFont="1" applyBorder="1" applyAlignment="1">
      <alignment horizontal="center" vertical="center" wrapText="1"/>
    </xf>
    <xf numFmtId="0" fontId="0" fillId="0" borderId="1" xfId="0" applyFont="1" applyBorder="1" applyAlignment="1">
      <alignment horizontal="center"/>
    </xf>
    <xf numFmtId="165" fontId="0" fillId="0" borderId="1" xfId="0" applyNumberFormat="1" applyFont="1" applyBorder="1" applyAlignment="1">
      <alignment horizontal="center"/>
    </xf>
    <xf numFmtId="0" fontId="0" fillId="0" borderId="0" xfId="0" applyFont="1" applyAlignment="1">
      <alignment horizontal="center"/>
    </xf>
    <xf numFmtId="0" fontId="0" fillId="0" borderId="1" xfId="0" applyNumberFormat="1" applyFont="1" applyBorder="1" applyAlignment="1">
      <alignment horizontal="left"/>
    </xf>
    <xf numFmtId="166" fontId="0" fillId="0" borderId="0" xfId="2" applyNumberFormat="1" applyFont="1"/>
    <xf numFmtId="0" fontId="12" fillId="0" borderId="0" xfId="0" applyNumberFormat="1" applyFont="1" applyFill="1" applyBorder="1" applyAlignment="1" applyProtection="1">
      <alignment vertical="top"/>
    </xf>
    <xf numFmtId="0" fontId="12" fillId="0" borderId="0" xfId="0" applyNumberFormat="1" applyFont="1" applyFill="1" applyBorder="1" applyAlignment="1" applyProtection="1"/>
    <xf numFmtId="0" fontId="2" fillId="0" borderId="0" xfId="0" applyFont="1" applyAlignment="1">
      <alignment horizontal="center"/>
    </xf>
    <xf numFmtId="164" fontId="13" fillId="0" borderId="0" xfId="0" applyNumberFormat="1" applyFont="1" applyFill="1" applyAlignment="1">
      <alignment vertical="center"/>
    </xf>
    <xf numFmtId="0" fontId="13" fillId="0" borderId="0" xfId="0" applyFont="1" applyFill="1" applyAlignment="1">
      <alignment vertical="center"/>
    </xf>
    <xf numFmtId="49" fontId="13" fillId="0" borderId="0" xfId="0" quotePrefix="1" applyNumberFormat="1" applyFont="1" applyFill="1" applyAlignment="1">
      <alignment vertical="center"/>
    </xf>
    <xf numFmtId="49" fontId="13" fillId="0" borderId="0" xfId="0" applyNumberFormat="1" applyFont="1" applyFill="1" applyAlignment="1">
      <alignment vertical="center"/>
    </xf>
    <xf numFmtId="0" fontId="14" fillId="0" borderId="0" xfId="0" applyFont="1" applyFill="1" applyAlignment="1">
      <alignment vertical="center"/>
    </xf>
    <xf numFmtId="0" fontId="13" fillId="0" borderId="0" xfId="0" applyFont="1" applyFill="1" applyAlignment="1"/>
    <xf numFmtId="0" fontId="13" fillId="0" borderId="0" xfId="0" applyFont="1" applyFill="1"/>
    <xf numFmtId="49" fontId="13" fillId="0" borderId="0" xfId="0" applyNumberFormat="1" applyFont="1" applyFill="1"/>
    <xf numFmtId="0" fontId="15" fillId="0" borderId="0" xfId="1" applyFont="1" applyFill="1" applyAlignment="1">
      <alignment vertical="center"/>
    </xf>
    <xf numFmtId="0" fontId="13" fillId="0" borderId="10" xfId="0" applyFont="1" applyFill="1" applyBorder="1" applyAlignment="1">
      <alignment wrapText="1"/>
    </xf>
    <xf numFmtId="22" fontId="16" fillId="0" borderId="7" xfId="0" applyNumberFormat="1" applyFont="1" applyFill="1" applyBorder="1" applyAlignment="1">
      <alignment horizontal="right" vertical="center" wrapText="1"/>
    </xf>
    <xf numFmtId="0" fontId="16" fillId="0" borderId="8" xfId="0" applyFont="1" applyFill="1" applyBorder="1" applyAlignment="1">
      <alignment vertical="center" wrapText="1"/>
    </xf>
    <xf numFmtId="0" fontId="16" fillId="0" borderId="8" xfId="0" applyFont="1" applyFill="1" applyBorder="1" applyAlignment="1">
      <alignment horizontal="right" vertical="center" wrapText="1"/>
    </xf>
    <xf numFmtId="49" fontId="16" fillId="0" borderId="8" xfId="0" applyNumberFormat="1" applyFont="1" applyFill="1" applyBorder="1" applyAlignment="1">
      <alignment vertical="center" wrapText="1"/>
    </xf>
    <xf numFmtId="49" fontId="16" fillId="0" borderId="8" xfId="0" applyNumberFormat="1" applyFont="1" applyFill="1" applyBorder="1" applyAlignment="1">
      <alignment horizontal="right" vertical="center" wrapText="1"/>
    </xf>
    <xf numFmtId="0" fontId="15" fillId="0" borderId="9" xfId="1" applyFont="1" applyFill="1" applyBorder="1" applyAlignment="1">
      <alignment vertical="center" wrapText="1"/>
    </xf>
    <xf numFmtId="22" fontId="16" fillId="0" borderId="11" xfId="0" applyNumberFormat="1" applyFont="1" applyFill="1" applyBorder="1" applyAlignment="1">
      <alignment horizontal="right" vertical="center" wrapText="1"/>
    </xf>
    <xf numFmtId="0" fontId="16" fillId="0" borderId="12" xfId="0" applyFont="1" applyFill="1" applyBorder="1" applyAlignment="1">
      <alignment vertical="center" wrapText="1"/>
    </xf>
    <xf numFmtId="0" fontId="16" fillId="0" borderId="12" xfId="0" applyFont="1" applyFill="1" applyBorder="1" applyAlignment="1">
      <alignment horizontal="right" vertical="center" wrapText="1"/>
    </xf>
    <xf numFmtId="49" fontId="16" fillId="0" borderId="12" xfId="0" applyNumberFormat="1" applyFont="1" applyFill="1" applyBorder="1" applyAlignment="1">
      <alignment vertical="center" wrapText="1"/>
    </xf>
    <xf numFmtId="49" fontId="16" fillId="0" borderId="12" xfId="0" applyNumberFormat="1" applyFont="1" applyFill="1" applyBorder="1" applyAlignment="1">
      <alignment horizontal="right" vertical="center" wrapText="1"/>
    </xf>
    <xf numFmtId="0" fontId="15" fillId="0" borderId="13" xfId="1" applyFont="1" applyFill="1" applyBorder="1" applyAlignment="1">
      <alignment vertical="center" wrapText="1"/>
    </xf>
    <xf numFmtId="22" fontId="16" fillId="0" borderId="14" xfId="0" applyNumberFormat="1" applyFont="1" applyFill="1" applyBorder="1" applyAlignment="1">
      <alignment horizontal="right" vertical="center" wrapText="1"/>
    </xf>
    <xf numFmtId="0" fontId="16" fillId="0" borderId="15" xfId="0" applyFont="1" applyFill="1" applyBorder="1" applyAlignment="1">
      <alignment vertical="center" wrapText="1"/>
    </xf>
    <xf numFmtId="0" fontId="16" fillId="0" borderId="15" xfId="0" applyFont="1" applyFill="1" applyBorder="1" applyAlignment="1">
      <alignment horizontal="right" vertical="center" wrapText="1"/>
    </xf>
    <xf numFmtId="49" fontId="16" fillId="0" borderId="15" xfId="0" applyNumberFormat="1" applyFont="1" applyFill="1" applyBorder="1" applyAlignment="1">
      <alignment vertical="center" wrapText="1"/>
    </xf>
    <xf numFmtId="49" fontId="16" fillId="0" borderId="15" xfId="0" applyNumberFormat="1" applyFont="1" applyFill="1" applyBorder="1" applyAlignment="1">
      <alignment horizontal="right" vertical="center" wrapText="1"/>
    </xf>
    <xf numFmtId="0" fontId="16" fillId="0" borderId="16" xfId="0" applyFont="1" applyFill="1" applyBorder="1" applyAlignment="1">
      <alignment horizontal="right" vertical="center" wrapText="1"/>
    </xf>
    <xf numFmtId="0" fontId="16" fillId="0" borderId="17" xfId="0" applyFont="1" applyFill="1" applyBorder="1" applyAlignment="1">
      <alignment vertical="center" wrapText="1"/>
    </xf>
    <xf numFmtId="0" fontId="16" fillId="0" borderId="17" xfId="0" applyFont="1" applyFill="1" applyBorder="1" applyAlignment="1">
      <alignment horizontal="right" vertical="center" wrapText="1"/>
    </xf>
    <xf numFmtId="49" fontId="16" fillId="0" borderId="17" xfId="0" applyNumberFormat="1" applyFont="1" applyFill="1" applyBorder="1" applyAlignment="1">
      <alignment vertical="center" wrapText="1"/>
    </xf>
    <xf numFmtId="49" fontId="16" fillId="0" borderId="17" xfId="0" applyNumberFormat="1" applyFont="1" applyFill="1" applyBorder="1" applyAlignment="1">
      <alignment horizontal="right" vertical="center" wrapText="1"/>
    </xf>
    <xf numFmtId="0" fontId="15" fillId="0" borderId="18" xfId="1" applyFont="1" applyFill="1" applyBorder="1" applyAlignment="1">
      <alignment vertical="center" wrapText="1"/>
    </xf>
    <xf numFmtId="0" fontId="16" fillId="0" borderId="7" xfId="0" applyFont="1" applyFill="1" applyBorder="1" applyAlignment="1">
      <alignment horizontal="right" vertical="center" wrapText="1"/>
    </xf>
    <xf numFmtId="0" fontId="16" fillId="0" borderId="11" xfId="0" applyFont="1" applyFill="1" applyBorder="1" applyAlignment="1">
      <alignment horizontal="right" vertical="center" wrapText="1"/>
    </xf>
    <xf numFmtId="0" fontId="16" fillId="0" borderId="14" xfId="0" applyFont="1" applyFill="1" applyBorder="1" applyAlignment="1">
      <alignment horizontal="right" vertical="center" wrapText="1"/>
    </xf>
    <xf numFmtId="0" fontId="16" fillId="0" borderId="19" xfId="0" applyFont="1" applyFill="1" applyBorder="1" applyAlignment="1">
      <alignment horizontal="right" vertical="center" wrapText="1"/>
    </xf>
    <xf numFmtId="0" fontId="16" fillId="0" borderId="20" xfId="0" applyFont="1" applyFill="1" applyBorder="1" applyAlignment="1">
      <alignment vertical="center" wrapText="1"/>
    </xf>
    <xf numFmtId="0" fontId="16" fillId="0" borderId="20" xfId="0" applyFont="1" applyFill="1" applyBorder="1" applyAlignment="1">
      <alignment horizontal="right" vertical="center" wrapText="1"/>
    </xf>
    <xf numFmtId="49" fontId="16" fillId="0" borderId="20" xfId="0" applyNumberFormat="1" applyFont="1" applyFill="1" applyBorder="1" applyAlignment="1">
      <alignment vertical="center" wrapText="1"/>
    </xf>
    <xf numFmtId="49" fontId="16" fillId="0" borderId="20" xfId="0" applyNumberFormat="1" applyFont="1" applyFill="1" applyBorder="1" applyAlignment="1">
      <alignment horizontal="right" vertical="center" wrapText="1"/>
    </xf>
    <xf numFmtId="0" fontId="16" fillId="0" borderId="21" xfId="0" applyFont="1" applyFill="1" applyBorder="1" applyAlignment="1">
      <alignment horizontal="right" vertical="center" wrapText="1"/>
    </xf>
    <xf numFmtId="0" fontId="16" fillId="0" borderId="22" xfId="0" applyFont="1" applyFill="1" applyBorder="1" applyAlignment="1">
      <alignment vertical="center" wrapText="1"/>
    </xf>
    <xf numFmtId="0" fontId="16" fillId="0" borderId="22" xfId="0" applyFont="1" applyFill="1" applyBorder="1" applyAlignment="1">
      <alignment horizontal="right" vertical="center" wrapText="1"/>
    </xf>
    <xf numFmtId="49" fontId="16" fillId="0" borderId="22" xfId="0" applyNumberFormat="1" applyFont="1" applyFill="1" applyBorder="1" applyAlignment="1">
      <alignment vertical="center" wrapText="1"/>
    </xf>
    <xf numFmtId="49" fontId="16" fillId="0" borderId="22" xfId="0" applyNumberFormat="1" applyFont="1" applyFill="1" applyBorder="1" applyAlignment="1">
      <alignment horizontal="right" vertical="center" wrapText="1"/>
    </xf>
    <xf numFmtId="0" fontId="16" fillId="0" borderId="23" xfId="0" applyFont="1" applyFill="1" applyBorder="1" applyAlignment="1">
      <alignment horizontal="right" vertical="center" wrapText="1"/>
    </xf>
    <xf numFmtId="0" fontId="16" fillId="0" borderId="24" xfId="0" applyFont="1" applyFill="1" applyBorder="1" applyAlignment="1">
      <alignment vertical="center" wrapText="1"/>
    </xf>
    <xf numFmtId="0" fontId="16" fillId="0" borderId="24" xfId="0" applyFont="1" applyFill="1" applyBorder="1" applyAlignment="1">
      <alignment horizontal="right" vertical="center" wrapText="1"/>
    </xf>
    <xf numFmtId="49" fontId="16" fillId="0" borderId="24" xfId="0" applyNumberFormat="1" applyFont="1" applyFill="1" applyBorder="1" applyAlignment="1">
      <alignment vertical="center" wrapText="1"/>
    </xf>
    <xf numFmtId="49" fontId="16" fillId="0" borderId="24" xfId="0" applyNumberFormat="1" applyFont="1" applyFill="1" applyBorder="1" applyAlignment="1">
      <alignment horizontal="right" vertical="center" wrapText="1"/>
    </xf>
    <xf numFmtId="0" fontId="15" fillId="0" borderId="25" xfId="1" applyFont="1" applyFill="1" applyBorder="1" applyAlignment="1">
      <alignment vertical="center" wrapText="1"/>
    </xf>
    <xf numFmtId="49" fontId="13" fillId="0" borderId="0" xfId="0" applyNumberFormat="1" applyFont="1" applyFill="1" applyAlignment="1"/>
    <xf numFmtId="49" fontId="13" fillId="4" borderId="0" xfId="0" applyNumberFormat="1" applyFont="1" applyFill="1" applyAlignment="1">
      <alignment vertical="center"/>
    </xf>
    <xf numFmtId="49" fontId="1" fillId="0" borderId="1" xfId="0" applyNumberFormat="1" applyFont="1" applyBorder="1" applyAlignment="1">
      <alignment horizontal="center" vertical="center"/>
    </xf>
    <xf numFmtId="49" fontId="2" fillId="0" borderId="1" xfId="0" applyNumberFormat="1" applyFont="1" applyBorder="1"/>
    <xf numFmtId="0" fontId="23" fillId="0" borderId="1" xfId="0" applyFont="1" applyBorder="1" applyAlignment="1">
      <alignment horizontal="center" vertical="center"/>
    </xf>
    <xf numFmtId="1" fontId="23" fillId="0" borderId="1" xfId="0" applyNumberFormat="1" applyFont="1" applyBorder="1"/>
    <xf numFmtId="0" fontId="23" fillId="0" borderId="1" xfId="0" applyFont="1" applyBorder="1"/>
    <xf numFmtId="0" fontId="23" fillId="0" borderId="1" xfId="0" applyFont="1" applyBorder="1" applyAlignment="1">
      <alignment wrapText="1"/>
    </xf>
    <xf numFmtId="0" fontId="24" fillId="0" borderId="28" xfId="0" applyFont="1" applyBorder="1" applyAlignment="1">
      <alignment horizontal="right" vertical="center" wrapText="1"/>
    </xf>
    <xf numFmtId="1" fontId="24" fillId="0" borderId="28" xfId="0" applyNumberFormat="1" applyFont="1" applyBorder="1" applyAlignment="1">
      <alignment horizontal="right" vertical="center" wrapText="1"/>
    </xf>
    <xf numFmtId="0" fontId="0" fillId="0" borderId="28" xfId="0" applyBorder="1" applyAlignment="1">
      <alignment horizontal="left" vertical="center"/>
    </xf>
    <xf numFmtId="167" fontId="0" fillId="0" borderId="28" xfId="0" applyNumberFormat="1" applyBorder="1"/>
    <xf numFmtId="0" fontId="0" fillId="0" borderId="28" xfId="0" applyBorder="1" applyAlignment="1">
      <alignment horizontal="left" vertical="center" wrapText="1"/>
    </xf>
    <xf numFmtId="0" fontId="25" fillId="0" borderId="28" xfId="0" applyFont="1" applyBorder="1" applyAlignment="1">
      <alignment wrapText="1"/>
    </xf>
    <xf numFmtId="0" fontId="25" fillId="0" borderId="29" xfId="0" applyFont="1" applyBorder="1" applyAlignment="1">
      <alignment wrapText="1"/>
    </xf>
    <xf numFmtId="1" fontId="0" fillId="0" borderId="0" xfId="0" applyNumberFormat="1"/>
    <xf numFmtId="49" fontId="23" fillId="0" borderId="1" xfId="0" applyNumberFormat="1" applyFont="1" applyBorder="1"/>
    <xf numFmtId="0" fontId="0" fillId="0" borderId="28" xfId="0" applyNumberFormat="1" applyBorder="1"/>
    <xf numFmtId="49" fontId="1" fillId="0" borderId="1" xfId="0" applyNumberFormat="1" applyFont="1" applyBorder="1" applyAlignment="1">
      <alignment horizontal="center" vertical="center" wrapText="1"/>
    </xf>
    <xf numFmtId="0" fontId="3" fillId="0" borderId="0" xfId="0" applyFont="1" applyAlignment="1">
      <alignment horizontal="center" vertical="center"/>
    </xf>
    <xf numFmtId="0" fontId="5" fillId="0" borderId="0" xfId="0" applyFont="1" applyAlignment="1">
      <alignment horizontal="center" vertical="center"/>
    </xf>
    <xf numFmtId="0" fontId="18" fillId="0" borderId="0" xfId="0" applyNumberFormat="1" applyFont="1" applyFill="1" applyBorder="1" applyAlignment="1" applyProtection="1">
      <alignment horizontal="center"/>
    </xf>
    <xf numFmtId="0" fontId="2" fillId="0" borderId="1" xfId="0" applyFont="1" applyBorder="1" applyAlignment="1">
      <alignment horizontal="center"/>
    </xf>
    <xf numFmtId="0" fontId="21" fillId="0" borderId="0" xfId="0" applyNumberFormat="1" applyFont="1" applyFill="1" applyBorder="1" applyAlignment="1" applyProtection="1">
      <alignment horizontal="center"/>
    </xf>
    <xf numFmtId="0" fontId="22" fillId="0" borderId="0" xfId="0" applyNumberFormat="1" applyFont="1" applyFill="1" applyBorder="1" applyAlignment="1" applyProtection="1">
      <alignment horizontal="center"/>
    </xf>
    <xf numFmtId="0" fontId="19" fillId="0" borderId="0" xfId="0" applyNumberFormat="1" applyFont="1" applyFill="1" applyBorder="1" applyAlignment="1" applyProtection="1">
      <alignment horizontal="center"/>
    </xf>
    <xf numFmtId="0" fontId="20" fillId="0" borderId="0" xfId="0" applyNumberFormat="1" applyFont="1" applyFill="1" applyBorder="1" applyAlignment="1" applyProtection="1">
      <alignment horizontal="center"/>
    </xf>
    <xf numFmtId="0" fontId="9" fillId="0" borderId="26" xfId="0" applyFont="1" applyBorder="1" applyAlignment="1">
      <alignment horizontal="center"/>
    </xf>
    <xf numFmtId="0" fontId="9" fillId="0" borderId="26" xfId="0" applyFont="1" applyFill="1" applyBorder="1" applyAlignment="1">
      <alignment horizontal="center" vertical="center"/>
    </xf>
  </cellXfs>
  <cellStyles count="3">
    <cellStyle name="Comma" xfId="2" builtinId="3"/>
    <cellStyle name="Hyperlink" xfId="1" builtinId="8"/>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Câu trả lời biểu mẫu 1-style" pivot="0" count="4">
      <tableStyleElement type="wholeTable" size="0" dxfId="14"/>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s://drive.google.com/open?id=17SvBq8ykdfUiW3BZls673CTkoEQvv3nP" TargetMode="External"/><Relationship Id="rId2" Type="http://schemas.openxmlformats.org/officeDocument/2006/relationships/hyperlink" Target="https://drive.google.com/open?id=1TuuitBSEr04tw2mngQHL5V-MmnJoNAGH" TargetMode="External"/><Relationship Id="rId1" Type="http://schemas.openxmlformats.org/officeDocument/2006/relationships/hyperlink" Target="https://drive.google.com/open?id=1krG1N6ezJITe9giANP-EENgxN1tpLGpz" TargetMode="Externa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9"/>
  <sheetViews>
    <sheetView topLeftCell="C40" zoomScaleNormal="100" zoomScaleSheetLayoutView="50" workbookViewId="0">
      <selection activeCell="E44" sqref="E44"/>
    </sheetView>
  </sheetViews>
  <sheetFormatPr defaultRowHeight="15"/>
  <cols>
    <col min="1" max="1" width="5" style="3" bestFit="1" customWidth="1"/>
    <col min="2" max="2" width="17" style="3" bestFit="1" customWidth="1"/>
    <col min="3" max="3" width="26.28515625" style="7" bestFit="1" customWidth="1"/>
    <col min="4" max="4" width="20.42578125" style="3" bestFit="1" customWidth="1"/>
    <col min="5" max="5" width="7.42578125" style="14" customWidth="1"/>
    <col min="6" max="8" width="68.28515625" style="8" customWidth="1"/>
    <col min="9" max="9" width="28.5703125" style="8" customWidth="1"/>
    <col min="10" max="10" width="21.85546875" style="7" bestFit="1" customWidth="1"/>
    <col min="11" max="11" width="34.7109375" style="8" customWidth="1"/>
    <col min="12" max="12" width="35.42578125" style="8" customWidth="1"/>
    <col min="13" max="13" width="11.28515625" style="3" bestFit="1" customWidth="1"/>
    <col min="14" max="16384" width="9.140625" style="3"/>
  </cols>
  <sheetData>
    <row r="1" spans="1:13" s="13" customFormat="1" ht="16.5">
      <c r="A1" s="162" t="s">
        <v>1246</v>
      </c>
      <c r="B1" s="162"/>
      <c r="C1" s="162"/>
      <c r="D1" s="162"/>
      <c r="E1" s="162"/>
      <c r="F1" s="162"/>
      <c r="G1" s="162"/>
      <c r="H1" s="162"/>
      <c r="I1" s="162"/>
      <c r="J1" s="162"/>
      <c r="K1" s="162"/>
      <c r="L1" s="162"/>
    </row>
    <row r="2" spans="1:13" s="13" customFormat="1" ht="15.75">
      <c r="A2" s="163" t="s">
        <v>775</v>
      </c>
      <c r="B2" s="163"/>
      <c r="C2" s="163"/>
      <c r="D2" s="163"/>
      <c r="E2" s="163"/>
      <c r="F2" s="163"/>
      <c r="G2" s="163"/>
      <c r="H2" s="163"/>
      <c r="I2" s="163"/>
      <c r="J2" s="163"/>
      <c r="K2" s="163"/>
      <c r="L2" s="163"/>
    </row>
    <row r="3" spans="1:13" s="13" customFormat="1" ht="15.75">
      <c r="A3" s="16"/>
      <c r="B3" s="16"/>
      <c r="C3" s="17"/>
      <c r="D3" s="16"/>
      <c r="E3" s="18"/>
      <c r="F3" s="19"/>
      <c r="G3" s="19"/>
      <c r="H3" s="19"/>
      <c r="I3" s="19"/>
      <c r="J3" s="17"/>
      <c r="K3" s="16"/>
    </row>
    <row r="4" spans="1:13" s="4" customFormat="1" ht="57">
      <c r="A4" s="1" t="s">
        <v>0</v>
      </c>
      <c r="B4" s="1" t="s">
        <v>1</v>
      </c>
      <c r="C4" s="1" t="s">
        <v>2</v>
      </c>
      <c r="D4" s="1" t="s">
        <v>3</v>
      </c>
      <c r="E4" s="2" t="s">
        <v>4</v>
      </c>
      <c r="F4" s="2" t="s">
        <v>7</v>
      </c>
      <c r="G4" s="2"/>
      <c r="H4" s="2"/>
      <c r="I4" s="2" t="s">
        <v>5</v>
      </c>
      <c r="J4" s="1" t="s">
        <v>6</v>
      </c>
      <c r="K4" s="2" t="s">
        <v>8</v>
      </c>
      <c r="L4" s="2" t="s">
        <v>9</v>
      </c>
    </row>
    <row r="5" spans="1:13" s="4" customFormat="1" ht="60" customHeight="1">
      <c r="A5" s="4">
        <v>1</v>
      </c>
      <c r="B5" s="4">
        <v>1951065174</v>
      </c>
      <c r="C5" s="5" t="s">
        <v>10</v>
      </c>
      <c r="D5" s="4" t="s">
        <v>11</v>
      </c>
      <c r="E5" s="15">
        <v>2.46</v>
      </c>
      <c r="F5" s="6" t="s">
        <v>13</v>
      </c>
      <c r="G5" s="6"/>
      <c r="H5" s="6" t="str">
        <f>IF(G5=0,F5,G5)</f>
        <v>Xây dựng hệ thống quản lý bán hàng đa nền tảng dựa trên Flutter và Firebase</v>
      </c>
      <c r="I5" s="6" t="s">
        <v>12</v>
      </c>
      <c r="J5" s="5"/>
      <c r="K5" s="6" t="s">
        <v>14</v>
      </c>
      <c r="L5" s="6" t="s">
        <v>14</v>
      </c>
      <c r="M5" s="4" t="str">
        <f>VLOOKUP(B5,Sheet4!D:O,11,0)</f>
        <v>https://drive.google.com/open?id=1NukpykEHyFBscM6XTv794v7AM3Y8TmCt</v>
      </c>
    </row>
    <row r="6" spans="1:13" s="4" customFormat="1" ht="60" customHeight="1">
      <c r="A6" s="4">
        <v>2</v>
      </c>
      <c r="B6" s="4">
        <v>2051067522</v>
      </c>
      <c r="C6" s="5" t="s">
        <v>15</v>
      </c>
      <c r="D6" s="4" t="s">
        <v>16</v>
      </c>
      <c r="E6" s="15">
        <v>2.78</v>
      </c>
      <c r="F6" s="6" t="s">
        <v>18</v>
      </c>
      <c r="G6" s="6"/>
      <c r="H6" s="6" t="str">
        <f t="shared" ref="H6:H69" si="0">IF(G6=0,F6,G6)</f>
        <v>Xây dựng website định giá Bất động sản tại Thành phố Hồ Chí Minh thông qua kỹ thuật học máy</v>
      </c>
      <c r="I6" s="6" t="s">
        <v>17</v>
      </c>
      <c r="J6" s="5"/>
      <c r="K6" s="6" t="s">
        <v>14</v>
      </c>
      <c r="L6" s="6" t="s">
        <v>14</v>
      </c>
      <c r="M6" s="4" t="str">
        <f>VLOOKUP(B6,Sheet4!D:O,11,0)</f>
        <v>https://drive.google.com/open?id=1RxKckfufymMb2S5w6arS_vAwn-PGITZ-</v>
      </c>
    </row>
    <row r="7" spans="1:13" s="4" customFormat="1" ht="60" customHeight="1">
      <c r="A7" s="4">
        <v>3</v>
      </c>
      <c r="B7" s="4">
        <v>2151067055</v>
      </c>
      <c r="C7" s="5" t="s">
        <v>19</v>
      </c>
      <c r="D7" s="4" t="s">
        <v>20</v>
      </c>
      <c r="E7" s="15">
        <v>2.15</v>
      </c>
      <c r="F7" s="6" t="s">
        <v>21</v>
      </c>
      <c r="G7" s="6"/>
      <c r="H7" s="6" t="str">
        <f t="shared" si="0"/>
        <v>Xây dựng hệ thống website Gia Bao kinh doanh thiết bị di động trực tuyến tích hợp quản lý kho và đơn hàng</v>
      </c>
      <c r="I7" s="6" t="s">
        <v>12</v>
      </c>
      <c r="J7" s="5"/>
      <c r="K7" s="6" t="s">
        <v>14</v>
      </c>
      <c r="L7" s="6" t="s">
        <v>14</v>
      </c>
      <c r="M7" s="4" t="str">
        <f>VLOOKUP(B7,Sheet4!D:O,11,0)</f>
        <v>https://drive.google.com/open?id=1hMC0Mvs7iLgTIM_aYVuUNderRfNFF9ER</v>
      </c>
    </row>
    <row r="8" spans="1:13" s="4" customFormat="1" ht="60" customHeight="1">
      <c r="A8" s="4">
        <v>4</v>
      </c>
      <c r="B8" s="4">
        <v>2151067060</v>
      </c>
      <c r="C8" s="5" t="s">
        <v>22</v>
      </c>
      <c r="D8" s="4" t="s">
        <v>20</v>
      </c>
      <c r="E8" s="15">
        <v>2.21</v>
      </c>
      <c r="F8" s="6" t="s">
        <v>23</v>
      </c>
      <c r="G8" s="6"/>
      <c r="H8" s="6" t="str">
        <f t="shared" si="0"/>
        <v>Xây dựng website thời trang LaHo tích hợp chatbot hỗ trợ và tư vấn khách hàng</v>
      </c>
      <c r="I8" s="6" t="s">
        <v>12</v>
      </c>
      <c r="J8" s="5"/>
      <c r="K8" s="6" t="s">
        <v>14</v>
      </c>
      <c r="L8" s="6" t="s">
        <v>14</v>
      </c>
      <c r="M8" s="4" t="str">
        <f>VLOOKUP(B8,Sheet4!D:O,11,0)</f>
        <v>https://drive.google.com/open?id=1jDc3GRI1k-EoZYHVhvVaZz3e8nRmIitx</v>
      </c>
    </row>
    <row r="9" spans="1:13" s="4" customFormat="1" ht="60" customHeight="1">
      <c r="A9" s="4">
        <v>5</v>
      </c>
      <c r="B9" s="4">
        <v>2151067238</v>
      </c>
      <c r="C9" s="5" t="s">
        <v>24</v>
      </c>
      <c r="D9" s="4" t="s">
        <v>20</v>
      </c>
      <c r="E9" s="15">
        <v>2.1800000000000002</v>
      </c>
      <c r="F9" s="6" t="s">
        <v>26</v>
      </c>
      <c r="G9" s="6"/>
      <c r="H9" s="6" t="str">
        <f t="shared" si="0"/>
        <v>Xây dựng ứng dụng quản lý học tại trung tâm giáo dục Thành Công</v>
      </c>
      <c r="I9" s="6" t="s">
        <v>25</v>
      </c>
      <c r="J9" s="5"/>
      <c r="K9" s="6" t="s">
        <v>14</v>
      </c>
      <c r="L9" s="6" t="s">
        <v>14</v>
      </c>
      <c r="M9" s="4" t="str">
        <f>VLOOKUP(B9,Sheet4!D:O,11,0)</f>
        <v>https://drive.google.com/open?id=1Fv3gvQMTM0OJvwadGlvs4qKBwSjibCrZ</v>
      </c>
    </row>
    <row r="10" spans="1:13" s="4" customFormat="1" ht="60" customHeight="1">
      <c r="A10" s="4">
        <v>6</v>
      </c>
      <c r="B10" s="4">
        <v>2151067630</v>
      </c>
      <c r="C10" s="5" t="s">
        <v>27</v>
      </c>
      <c r="D10" s="4" t="s">
        <v>28</v>
      </c>
      <c r="E10" s="15">
        <v>2.0699999999999998</v>
      </c>
      <c r="F10" s="6" t="s">
        <v>30</v>
      </c>
      <c r="G10" s="6"/>
      <c r="H10" s="6" t="str">
        <f t="shared" si="0"/>
        <v>Thiết kế xây dựng sensor đo và theo dõi độ mặn trong quản lý chất lượng nước</v>
      </c>
      <c r="I10" s="6" t="s">
        <v>29</v>
      </c>
      <c r="J10" s="5"/>
      <c r="K10" s="6" t="s">
        <v>14</v>
      </c>
      <c r="L10" s="6" t="s">
        <v>14</v>
      </c>
      <c r="M10" s="4" t="str">
        <f>VLOOKUP(B10,Sheet4!D:O,11,0)</f>
        <v>https://drive.google.com/open?id=1oTCNKQunSM2GxaM9ow73QHcn2NEdcmjt</v>
      </c>
    </row>
    <row r="11" spans="1:13" s="4" customFormat="1" ht="60" customHeight="1">
      <c r="A11" s="4">
        <v>7</v>
      </c>
      <c r="B11" s="4">
        <v>2151067620</v>
      </c>
      <c r="C11" s="5" t="s">
        <v>31</v>
      </c>
      <c r="D11" s="4" t="s">
        <v>28</v>
      </c>
      <c r="E11" s="15">
        <v>2.5</v>
      </c>
      <c r="F11" s="6" t="s">
        <v>32</v>
      </c>
      <c r="G11" s="6"/>
      <c r="H11" s="6" t="str">
        <f t="shared" si="0"/>
        <v>Xây dựng website quản lý kho hàng ứng dụng công nghệ AI</v>
      </c>
      <c r="I11" s="6" t="s">
        <v>17</v>
      </c>
      <c r="J11" s="5"/>
      <c r="K11" s="6" t="s">
        <v>14</v>
      </c>
      <c r="L11" s="6" t="s">
        <v>14</v>
      </c>
      <c r="M11" s="4" t="str">
        <f>VLOOKUP(B11,Sheet4!D:O,11,0)</f>
        <v>https://drive.google.com/open?id=1USTn0hnyhpWUAjz86eQ3qAtFnwMBTgdP</v>
      </c>
    </row>
    <row r="12" spans="1:13" s="4" customFormat="1" ht="60" customHeight="1">
      <c r="A12" s="4">
        <v>8</v>
      </c>
      <c r="B12" s="4">
        <v>2151067610</v>
      </c>
      <c r="C12" s="5" t="s">
        <v>33</v>
      </c>
      <c r="D12" s="4" t="s">
        <v>28</v>
      </c>
      <c r="E12" s="15">
        <v>2.42</v>
      </c>
      <c r="F12" s="6" t="s">
        <v>35</v>
      </c>
      <c r="G12" s="6"/>
      <c r="H12" s="6" t="str">
        <f t="shared" si="0"/>
        <v>Thiết kế và xây dựng hệ thống điều khiển nhà thông minh trên nền tảng ESP32S</v>
      </c>
      <c r="I12" s="6" t="s">
        <v>34</v>
      </c>
      <c r="J12" s="5"/>
      <c r="K12" s="6" t="s">
        <v>14</v>
      </c>
      <c r="L12" s="6" t="s">
        <v>14</v>
      </c>
      <c r="M12" s="4" t="str">
        <f>VLOOKUP(B12,Sheet4!D:O,11,0)</f>
        <v>https://drive.google.com/open?id=1VVm3CwhbW6263zGXBZlA4La7PDVPiOMl</v>
      </c>
    </row>
    <row r="13" spans="1:13" s="4" customFormat="1" ht="60" customHeight="1">
      <c r="A13" s="4">
        <v>9</v>
      </c>
      <c r="B13" s="4">
        <v>2151067072</v>
      </c>
      <c r="C13" s="5" t="s">
        <v>36</v>
      </c>
      <c r="D13" s="4" t="s">
        <v>28</v>
      </c>
      <c r="E13" s="15">
        <v>2.0499999999999998</v>
      </c>
      <c r="F13" s="6" t="s">
        <v>38</v>
      </c>
      <c r="G13" s="6"/>
      <c r="H13" s="6" t="str">
        <f t="shared" si="0"/>
        <v>Thiết kế và phát triển website du lịch trực tuyến VietExplore</v>
      </c>
      <c r="I13" s="6" t="s">
        <v>37</v>
      </c>
      <c r="J13" s="5"/>
      <c r="K13" s="6" t="s">
        <v>14</v>
      </c>
      <c r="L13" s="6" t="s">
        <v>14</v>
      </c>
      <c r="M13" s="4" t="str">
        <f>VLOOKUP(B13,Sheet4!D:O,11,0)</f>
        <v>https://drive.google.com/open?id=1gi4vAwZjUEa0-f2MksxmiHLcGaevDjZB</v>
      </c>
    </row>
    <row r="14" spans="1:13" s="4" customFormat="1" ht="60" customHeight="1">
      <c r="A14" s="4">
        <v>10</v>
      </c>
      <c r="B14" s="4">
        <v>2151067053</v>
      </c>
      <c r="C14" s="5" t="s">
        <v>39</v>
      </c>
      <c r="D14" s="4" t="s">
        <v>28</v>
      </c>
      <c r="E14" s="15">
        <v>2.42</v>
      </c>
      <c r="F14" s="6" t="s">
        <v>40</v>
      </c>
      <c r="G14" s="6"/>
      <c r="H14" s="6" t="str">
        <f t="shared" si="0"/>
        <v>Phát triển ứng dụng di động quản lý sự kiện sử dụng Flutter</v>
      </c>
      <c r="I14" s="6" t="s">
        <v>34</v>
      </c>
      <c r="J14" s="5"/>
      <c r="K14" s="6" t="s">
        <v>14</v>
      </c>
      <c r="L14" s="6" t="s">
        <v>14</v>
      </c>
      <c r="M14" s="4" t="str">
        <f>VLOOKUP(B14,Sheet4!D:O,11,0)</f>
        <v>https://drive.google.com/open?id=1abTZwxvI4026_-6zf0KFF980uSoPKWGq</v>
      </c>
    </row>
    <row r="15" spans="1:13" s="4" customFormat="1" ht="60" customHeight="1">
      <c r="A15" s="4">
        <v>11</v>
      </c>
      <c r="B15" s="4">
        <v>2151067239</v>
      </c>
      <c r="C15" s="5" t="s">
        <v>41</v>
      </c>
      <c r="D15" s="4" t="s">
        <v>28</v>
      </c>
      <c r="E15" s="15">
        <v>2.42</v>
      </c>
      <c r="F15" s="6" t="s">
        <v>42</v>
      </c>
      <c r="G15" s="6"/>
      <c r="H15" s="6" t="str">
        <f t="shared" si="0"/>
        <v>Xây dựng website quản lý dự án cho Công ty Vision</v>
      </c>
      <c r="I15" s="6" t="s">
        <v>34</v>
      </c>
      <c r="J15" s="5"/>
      <c r="K15" s="6" t="s">
        <v>14</v>
      </c>
      <c r="L15" s="6" t="s">
        <v>14</v>
      </c>
      <c r="M15" s="4" t="str">
        <f>VLOOKUP(B15,Sheet4!D:O,11,0)</f>
        <v>https://drive.google.com/open?id=1qlMKQR0sHCZ06bhq3nV_Dji1znjvchv0</v>
      </c>
    </row>
    <row r="16" spans="1:13" s="4" customFormat="1" ht="60" customHeight="1">
      <c r="A16" s="4">
        <v>12</v>
      </c>
      <c r="B16" s="4">
        <v>2251068218</v>
      </c>
      <c r="C16" s="5" t="s">
        <v>43</v>
      </c>
      <c r="D16" s="4" t="s">
        <v>44</v>
      </c>
      <c r="E16" s="15">
        <v>2.91</v>
      </c>
      <c r="F16" s="6" t="s">
        <v>45</v>
      </c>
      <c r="G16" s="6"/>
      <c r="H16" s="6" t="str">
        <f t="shared" si="0"/>
        <v>Thiết kế và xây dựng hệ thống IoT giám sát, chống trộm và cảnh báo tai nạn cho xe máy</v>
      </c>
      <c r="I16" s="6" t="s">
        <v>37</v>
      </c>
      <c r="J16" s="5"/>
      <c r="K16" s="6" t="s">
        <v>14</v>
      </c>
      <c r="L16" s="6" t="s">
        <v>14</v>
      </c>
      <c r="M16" s="4" t="str">
        <f>VLOOKUP(B16,Sheet4!D:O,11,0)</f>
        <v>https://drive.google.com/open?id=1jSoOOKoQQKFeTo7CsFbI2CooyxnI8GLI</v>
      </c>
    </row>
    <row r="17" spans="1:13" s="4" customFormat="1" ht="60" customHeight="1">
      <c r="A17" s="4">
        <v>13</v>
      </c>
      <c r="B17" s="4">
        <v>2251068180</v>
      </c>
      <c r="C17" s="5" t="s">
        <v>46</v>
      </c>
      <c r="D17" s="4" t="s">
        <v>44</v>
      </c>
      <c r="E17" s="15">
        <v>3.08</v>
      </c>
      <c r="F17" s="6" t="s">
        <v>47</v>
      </c>
      <c r="G17" s="6"/>
      <c r="H17" s="6" t="str">
        <f t="shared" si="0"/>
        <v>IoT - Hệ thống giám sát môi trường ao nuôi thuỷ hải sản</v>
      </c>
      <c r="I17" s="6" t="s">
        <v>29</v>
      </c>
      <c r="J17" s="5"/>
      <c r="K17" s="6" t="s">
        <v>14</v>
      </c>
      <c r="L17" s="6" t="s">
        <v>14</v>
      </c>
      <c r="M17" s="4" t="str">
        <f>VLOOKUP(B17,Sheet4!D:O,11,0)</f>
        <v>https://drive.google.com/open?id=1d_EJ_DrRmbO1dZ9VCqZgpaDQjO2HHsk7</v>
      </c>
    </row>
    <row r="18" spans="1:13" s="4" customFormat="1" ht="60" customHeight="1">
      <c r="A18" s="4">
        <v>14</v>
      </c>
      <c r="B18" s="4">
        <v>2251068179</v>
      </c>
      <c r="C18" s="5" t="s">
        <v>48</v>
      </c>
      <c r="D18" s="4" t="s">
        <v>44</v>
      </c>
      <c r="E18" s="15">
        <v>3.27</v>
      </c>
      <c r="F18" s="6" t="s">
        <v>49</v>
      </c>
      <c r="G18" s="6"/>
      <c r="H18" s="6" t="str">
        <f t="shared" si="0"/>
        <v>Ứng dụng OpenClaw và trí tuệ nhân tạo trong xây dựng hệ thống giám sát hạ tầng mạng thông minh</v>
      </c>
      <c r="I18" s="6" t="s">
        <v>34</v>
      </c>
      <c r="J18" s="5"/>
      <c r="K18" s="6" t="s">
        <v>14</v>
      </c>
      <c r="L18" s="6" t="s">
        <v>14</v>
      </c>
      <c r="M18" s="4" t="str">
        <f>VLOOKUP(B18,Sheet4!D:O,11,0)</f>
        <v>https://drive.google.com/open?id=1YZTFB0mOFUyj12yLwgREWxeT5ZTTlOhQ</v>
      </c>
    </row>
    <row r="19" spans="1:13" s="4" customFormat="1" ht="60" customHeight="1">
      <c r="A19" s="4">
        <v>15</v>
      </c>
      <c r="B19" s="4">
        <v>2251068223</v>
      </c>
      <c r="C19" s="5" t="s">
        <v>50</v>
      </c>
      <c r="D19" s="4" t="s">
        <v>44</v>
      </c>
      <c r="E19" s="15">
        <v>3.6</v>
      </c>
      <c r="F19" s="6" t="s">
        <v>51</v>
      </c>
      <c r="G19" s="6"/>
      <c r="H19" s="6" t="str">
        <f t="shared" si="0"/>
        <v>Mô hình Transformer đa nhiệm cho phân loại rối loạn nhịp tim và nhồi máu cơ tim từ tín hiệu ECG tích hợp cơ chế giải thích</v>
      </c>
      <c r="I19" s="6" t="s">
        <v>37</v>
      </c>
      <c r="J19" s="5"/>
      <c r="K19" s="6" t="s">
        <v>14</v>
      </c>
      <c r="L19" s="6" t="s">
        <v>14</v>
      </c>
      <c r="M19" s="4" t="str">
        <f>VLOOKUP(B19,Sheet4!D:O,11,0)</f>
        <v>https://drive.google.com/open?id=1HzojVvt4Lxhwdtu4keRtqRd2Xs1yK4w_</v>
      </c>
    </row>
    <row r="20" spans="1:13" s="4" customFormat="1" ht="60" customHeight="1">
      <c r="A20" s="4">
        <v>16</v>
      </c>
      <c r="B20" s="4">
        <v>2251068281</v>
      </c>
      <c r="C20" s="5" t="s">
        <v>52</v>
      </c>
      <c r="D20" s="4" t="s">
        <v>44</v>
      </c>
      <c r="E20" s="15">
        <v>2.1800000000000002</v>
      </c>
      <c r="F20" s="6" t="s">
        <v>53</v>
      </c>
      <c r="G20" s="6"/>
      <c r="H20" s="6" t="str">
        <f t="shared" si="0"/>
        <v>Xây dựng hệ thống thương mại điện tử kinh doanh nội thất tích hợp AR</v>
      </c>
      <c r="I20" s="6" t="s">
        <v>25</v>
      </c>
      <c r="J20" s="5"/>
      <c r="K20" s="6" t="s">
        <v>14</v>
      </c>
      <c r="L20" s="6" t="s">
        <v>14</v>
      </c>
      <c r="M20" s="4" t="str">
        <f>VLOOKUP(B20,Sheet4!D:O,11,0)</f>
        <v>https://drive.google.com/open?id=1iTW8TnJHKTRYEs9EcUEW7scvJWEKiDGM</v>
      </c>
    </row>
    <row r="21" spans="1:13" s="4" customFormat="1" ht="60" customHeight="1">
      <c r="A21" s="4">
        <v>17</v>
      </c>
      <c r="B21" s="4">
        <v>2251068256</v>
      </c>
      <c r="C21" s="5" t="s">
        <v>54</v>
      </c>
      <c r="D21" s="4" t="s">
        <v>44</v>
      </c>
      <c r="E21" s="15">
        <v>2.17</v>
      </c>
      <c r="F21" s="6" t="s">
        <v>55</v>
      </c>
      <c r="G21" s="6"/>
      <c r="H21" s="6" t="str">
        <f t="shared" si="0"/>
        <v xml:space="preserve">Xây dựng hệ thống IoT Smart Home </v>
      </c>
      <c r="I21" s="6" t="s">
        <v>25</v>
      </c>
      <c r="J21" s="5"/>
      <c r="K21" s="6" t="s">
        <v>14</v>
      </c>
      <c r="L21" s="6" t="s">
        <v>14</v>
      </c>
      <c r="M21" s="4" t="str">
        <f>VLOOKUP(B21,Sheet4!D:O,11,0)</f>
        <v>https://drive.google.com/open?id=1Hd2ld9JaE0Pb5G96-qP2zQ2zJ4tXkxJw</v>
      </c>
    </row>
    <row r="22" spans="1:13" s="4" customFormat="1" ht="60" customHeight="1">
      <c r="A22" s="4">
        <v>18</v>
      </c>
      <c r="B22" s="4">
        <v>2251068224</v>
      </c>
      <c r="C22" s="5" t="s">
        <v>56</v>
      </c>
      <c r="D22" s="4" t="s">
        <v>44</v>
      </c>
      <c r="E22" s="15">
        <v>2.86</v>
      </c>
      <c r="F22" s="6" t="s">
        <v>57</v>
      </c>
      <c r="G22" s="6"/>
      <c r="H22" s="6" t="str">
        <f t="shared" si="0"/>
        <v>Ứng dụng IoT để phân loại hạt đậu dựa trên mô hình học máy và học sâu</v>
      </c>
      <c r="I22" s="6" t="s">
        <v>17</v>
      </c>
      <c r="J22" s="5"/>
      <c r="K22" s="6" t="s">
        <v>14</v>
      </c>
      <c r="L22" s="6" t="s">
        <v>14</v>
      </c>
      <c r="M22" s="4" t="str">
        <f>VLOOKUP(B22,Sheet4!D:O,11,0)</f>
        <v>https://drive.google.com/open?id=1Yi0tVAeiQjMgD_aCRahp6zQLTcDoJse746E4M1npswk</v>
      </c>
    </row>
    <row r="23" spans="1:13" s="4" customFormat="1" ht="60" customHeight="1">
      <c r="A23" s="4">
        <v>19</v>
      </c>
      <c r="B23" s="4">
        <v>2251068241</v>
      </c>
      <c r="C23" s="5" t="s">
        <v>58</v>
      </c>
      <c r="D23" s="4" t="s">
        <v>44</v>
      </c>
      <c r="E23" s="15">
        <v>2.12</v>
      </c>
      <c r="F23" s="6" t="s">
        <v>59</v>
      </c>
      <c r="G23" s="6"/>
      <c r="H23" s="6" t="str">
        <f t="shared" si="0"/>
        <v>Xây dựng nền tảng kinh doanh trái cây trực tuyến SFruits tích hợp AI Chatbot</v>
      </c>
      <c r="I23" s="6" t="s">
        <v>37</v>
      </c>
      <c r="J23" s="5"/>
      <c r="K23" s="6" t="s">
        <v>14</v>
      </c>
      <c r="L23" s="6" t="s">
        <v>14</v>
      </c>
      <c r="M23" s="4" t="str">
        <f>VLOOKUP(B23,Sheet4!D:O,11,0)</f>
        <v>https://drive.google.com/open?id=1ClnfOy85N_Wc7MJj8uu2QGh_PDXonJz8</v>
      </c>
    </row>
    <row r="24" spans="1:13" s="4" customFormat="1" ht="60" customHeight="1">
      <c r="A24" s="4">
        <v>20</v>
      </c>
      <c r="B24" s="4">
        <v>2251068248</v>
      </c>
      <c r="C24" s="5" t="s">
        <v>60</v>
      </c>
      <c r="D24" s="4" t="s">
        <v>44</v>
      </c>
      <c r="E24" s="15">
        <v>3.22</v>
      </c>
      <c r="F24" s="6" t="s">
        <v>62</v>
      </c>
      <c r="G24" s="6"/>
      <c r="H24" s="6" t="str">
        <f t="shared" si="0"/>
        <v>Xây dựng hệ thống Giám sát giao thông thông minh phát hiện, theo dõi và phân tích hành vi vi phạm phương tiện dựa trên nền tảng Deep Learning</v>
      </c>
      <c r="I24" s="6" t="s">
        <v>61</v>
      </c>
      <c r="J24" s="5"/>
      <c r="K24" s="6" t="s">
        <v>14</v>
      </c>
      <c r="L24" s="6" t="s">
        <v>14</v>
      </c>
      <c r="M24" s="4" t="str">
        <f>VLOOKUP(B24,Sheet4!D:O,11,0)</f>
        <v>https://drive.google.com/open?id=1GxiQBthRY9AnMu46do0NY6ilbBNjmZms</v>
      </c>
    </row>
    <row r="25" spans="1:13" s="4" customFormat="1" ht="60" customHeight="1">
      <c r="A25" s="4">
        <v>21</v>
      </c>
      <c r="B25" s="4">
        <v>2251068184</v>
      </c>
      <c r="C25" s="5" t="s">
        <v>63</v>
      </c>
      <c r="D25" s="4" t="s">
        <v>44</v>
      </c>
      <c r="E25" s="15">
        <v>2.52</v>
      </c>
      <c r="F25" s="6" t="s">
        <v>64</v>
      </c>
      <c r="G25" s="6"/>
      <c r="H25" s="6" t="str">
        <f t="shared" si="0"/>
        <v>Xây dựng hệ thống IoT quản lý bãi đỗ xe thời gian thực</v>
      </c>
      <c r="I25" s="6" t="s">
        <v>25</v>
      </c>
      <c r="J25" s="5"/>
      <c r="K25" s="6" t="s">
        <v>14</v>
      </c>
      <c r="L25" s="6" t="s">
        <v>14</v>
      </c>
      <c r="M25" s="4" t="str">
        <f>VLOOKUP(B25,Sheet4!D:O,11,0)</f>
        <v>https://drive.google.com/open?id=1thTUseRrufDl6rhMmv_wQ1uv0hcAHvG6</v>
      </c>
    </row>
    <row r="26" spans="1:13" s="4" customFormat="1" ht="60" customHeight="1">
      <c r="A26" s="4">
        <v>22</v>
      </c>
      <c r="B26" s="4">
        <v>2251068222</v>
      </c>
      <c r="C26" s="5" t="s">
        <v>65</v>
      </c>
      <c r="D26" s="4" t="s">
        <v>44</v>
      </c>
      <c r="E26" s="15">
        <v>2.17</v>
      </c>
      <c r="F26" s="6" t="s">
        <v>66</v>
      </c>
      <c r="G26" s="6"/>
      <c r="H26" s="6" t="str">
        <f t="shared" si="0"/>
        <v>Xây dựng website thương mại điện tử cửa hàng vật tư nông nghiệp</v>
      </c>
      <c r="I26" s="6" t="s">
        <v>25</v>
      </c>
      <c r="J26" s="5"/>
      <c r="K26" s="6" t="s">
        <v>14</v>
      </c>
      <c r="L26" s="6" t="s">
        <v>14</v>
      </c>
      <c r="M26" s="4" t="str">
        <f>VLOOKUP(B26,Sheet4!D:O,11,0)</f>
        <v>https://drive.google.com/open?id=1g41UbiRUrqXVuf36NQgq3q9fCWfxHzMO</v>
      </c>
    </row>
    <row r="27" spans="1:13" s="4" customFormat="1" ht="60" customHeight="1">
      <c r="A27" s="4">
        <v>23</v>
      </c>
      <c r="B27" s="4">
        <v>2251068193</v>
      </c>
      <c r="C27" s="5" t="s">
        <v>67</v>
      </c>
      <c r="D27" s="4" t="s">
        <v>44</v>
      </c>
      <c r="E27" s="15">
        <v>2.1</v>
      </c>
      <c r="F27" s="6" t="s">
        <v>69</v>
      </c>
      <c r="G27" s="6"/>
      <c r="H27" s="6" t="str">
        <f t="shared" si="0"/>
        <v>Thiết kế và phát triển hệ thống tiếp nhận thông tin trên nền tảng Zalo và Telegram tại Phân hiệu Trường Đại học Thủy lợi</v>
      </c>
      <c r="I27" s="6" t="s">
        <v>68</v>
      </c>
      <c r="J27" s="5"/>
      <c r="K27" s="6" t="s">
        <v>14</v>
      </c>
      <c r="L27" s="6" t="s">
        <v>14</v>
      </c>
      <c r="M27" s="4" t="str">
        <f>VLOOKUP(B27,Sheet4!D:O,11,0)</f>
        <v>https://drive.google.com/open?id=1z2uOysXuNJ0PE_SCrLiCUzkcNug5Xj2m</v>
      </c>
    </row>
    <row r="28" spans="1:13" s="4" customFormat="1" ht="60" customHeight="1">
      <c r="A28" s="4">
        <v>24</v>
      </c>
      <c r="B28" s="4">
        <v>2251068213</v>
      </c>
      <c r="C28" s="5" t="s">
        <v>70</v>
      </c>
      <c r="D28" s="4" t="s">
        <v>44</v>
      </c>
      <c r="E28" s="15">
        <v>3.45</v>
      </c>
      <c r="F28" s="6" t="s">
        <v>71</v>
      </c>
      <c r="G28" s="6"/>
      <c r="H28" s="6" t="str">
        <f t="shared" si="0"/>
        <v>Thiết kế và triển khai hệ thống Data Lakehouse tích hợp mô hình dự báo nhu cầu taxi</v>
      </c>
      <c r="I28" s="6" t="s">
        <v>12</v>
      </c>
      <c r="J28" s="5"/>
      <c r="K28" s="6" t="s">
        <v>14</v>
      </c>
      <c r="L28" s="6" t="s">
        <v>14</v>
      </c>
      <c r="M28" s="4" t="str">
        <f>VLOOKUP(B28,Sheet4!D:O,11,0)</f>
        <v>https://drive.google.com/open?id=1CQH4HjkDJxsmcH7tK4xYNFegXn0TZ96Q</v>
      </c>
    </row>
    <row r="29" spans="1:13" s="4" customFormat="1" ht="60" customHeight="1">
      <c r="A29" s="4">
        <v>25</v>
      </c>
      <c r="B29" s="4">
        <v>2251068269</v>
      </c>
      <c r="C29" s="5" t="s">
        <v>72</v>
      </c>
      <c r="D29" s="4" t="s">
        <v>44</v>
      </c>
      <c r="E29" s="15">
        <v>2.44</v>
      </c>
      <c r="F29" s="6" t="s">
        <v>73</v>
      </c>
      <c r="G29" s="6"/>
      <c r="H29" s="6" t="str">
        <f t="shared" si="0"/>
        <v>Nghiên cứu giải pháp giám sát an ninh mạng tập trung và triển khai ứng dụng với wazuh</v>
      </c>
      <c r="I29" s="6" t="s">
        <v>25</v>
      </c>
      <c r="J29" s="5"/>
      <c r="K29" s="6" t="s">
        <v>14</v>
      </c>
      <c r="L29" s="6" t="s">
        <v>14</v>
      </c>
      <c r="M29" s="4" t="str">
        <f>VLOOKUP(B29,Sheet4!D:O,11,0)</f>
        <v>https://drive.google.com/open?id=1mZY5792Oy36-GV89slWh-tVPDyKtbt8q</v>
      </c>
    </row>
    <row r="30" spans="1:13" s="4" customFormat="1" ht="60" customHeight="1">
      <c r="A30" s="4">
        <v>26</v>
      </c>
      <c r="B30" s="4">
        <v>2251068266</v>
      </c>
      <c r="C30" s="5" t="s">
        <v>74</v>
      </c>
      <c r="D30" s="4" t="s">
        <v>44</v>
      </c>
      <c r="E30" s="15">
        <v>2.78</v>
      </c>
      <c r="F30" s="6" t="s">
        <v>75</v>
      </c>
      <c r="G30" s="6"/>
      <c r="H30" s="6" t="str">
        <f t="shared" si="0"/>
        <v>Xây dựng hệ thống cân bằng tải (Load Balancer) cho web server sử dụng Nginx</v>
      </c>
      <c r="I30" s="6" t="s">
        <v>68</v>
      </c>
      <c r="J30" s="5"/>
      <c r="K30" s="6" t="s">
        <v>14</v>
      </c>
      <c r="L30" s="6" t="s">
        <v>14</v>
      </c>
      <c r="M30" s="4" t="str">
        <f>VLOOKUP(B30,Sheet4!D:O,11,0)</f>
        <v>https://drive.google.com/open?id=1RQ9kZSdlLPHQTvBaXALKf4nHov-pBtbb</v>
      </c>
    </row>
    <row r="31" spans="1:13" s="4" customFormat="1" ht="60" customHeight="1">
      <c r="A31" s="4">
        <v>27</v>
      </c>
      <c r="B31" s="4">
        <v>2251068197</v>
      </c>
      <c r="C31" s="5" t="s">
        <v>76</v>
      </c>
      <c r="D31" s="4" t="s">
        <v>44</v>
      </c>
      <c r="E31" s="15">
        <v>3.28</v>
      </c>
      <c r="F31" s="6" t="s">
        <v>77</v>
      </c>
      <c r="G31" s="6"/>
      <c r="H31" s="6" t="str">
        <f t="shared" si="0"/>
        <v>Xây dựng hệ thống giám sát và cảnh báo sớm cho trạm điện 110-220 kV</v>
      </c>
      <c r="I31" s="6" t="s">
        <v>29</v>
      </c>
      <c r="J31" s="5"/>
      <c r="K31" s="6" t="s">
        <v>14</v>
      </c>
      <c r="L31" s="6" t="s">
        <v>14</v>
      </c>
      <c r="M31" s="4" t="str">
        <f>VLOOKUP(B31,Sheet4!D:O,11,0)</f>
        <v>https://drive.google.com/open?id=1p9dhvlj12TstTRgDJeXj1JdvBmePY1YE</v>
      </c>
    </row>
    <row r="32" spans="1:13" s="4" customFormat="1" ht="60" customHeight="1">
      <c r="A32" s="4">
        <v>28</v>
      </c>
      <c r="B32" s="4">
        <v>2251068173</v>
      </c>
      <c r="C32" s="5" t="s">
        <v>78</v>
      </c>
      <c r="D32" s="4" t="s">
        <v>44</v>
      </c>
      <c r="E32" s="15">
        <v>2.88</v>
      </c>
      <c r="F32" s="6" t="s">
        <v>79</v>
      </c>
      <c r="G32" s="6"/>
      <c r="H32" s="6" t="str">
        <f t="shared" si="0"/>
        <v>Xây dựng mô hình học máy phát hiện rò rỉ ống nước tại chỗ thời gian thực</v>
      </c>
      <c r="I32" s="6" t="s">
        <v>61</v>
      </c>
      <c r="J32" s="5"/>
      <c r="K32" s="6" t="s">
        <v>14</v>
      </c>
      <c r="L32" s="6" t="s">
        <v>14</v>
      </c>
      <c r="M32" s="4" t="str">
        <f>VLOOKUP(B32,Sheet4!D:O,11,0)</f>
        <v>https://drive.google.com/open?id=13cBG9yx7X_pXqSmqnlI0xOQiP16xlF9Z</v>
      </c>
    </row>
    <row r="33" spans="1:13" s="4" customFormat="1" ht="60" customHeight="1">
      <c r="A33" s="4">
        <v>29</v>
      </c>
      <c r="B33" s="4">
        <v>2251068244</v>
      </c>
      <c r="C33" s="5" t="s">
        <v>80</v>
      </c>
      <c r="D33" s="4" t="s">
        <v>44</v>
      </c>
      <c r="E33" s="15">
        <v>2.78</v>
      </c>
      <c r="F33" s="6" t="s">
        <v>81</v>
      </c>
      <c r="G33" s="6"/>
      <c r="H33" s="6" t="str">
        <f t="shared" si="0"/>
        <v>Xây dựng hệ thống chuyển đổi số hỗ trợ công tác ứng phó ngập lụt cấp xã</v>
      </c>
      <c r="I33" s="6" t="s">
        <v>12</v>
      </c>
      <c r="J33" s="5"/>
      <c r="K33" s="6" t="s">
        <v>14</v>
      </c>
      <c r="L33" s="6" t="s">
        <v>14</v>
      </c>
      <c r="M33" s="4" t="str">
        <f>VLOOKUP(B33,Sheet4!D:O,11,0)</f>
        <v>https://drive.google.com/open?id=10nu85SWx66iU2QOS6f4fk2DHic7z2SIM</v>
      </c>
    </row>
    <row r="34" spans="1:13" s="4" customFormat="1" ht="60" customHeight="1">
      <c r="A34" s="4">
        <v>30</v>
      </c>
      <c r="B34" s="4">
        <v>2251068247</v>
      </c>
      <c r="C34" s="5" t="s">
        <v>82</v>
      </c>
      <c r="D34" s="4" t="s">
        <v>44</v>
      </c>
      <c r="E34" s="15">
        <v>2.58</v>
      </c>
      <c r="F34" s="6" t="s">
        <v>83</v>
      </c>
      <c r="G34" s="6"/>
      <c r="H34" s="6" t="str">
        <f t="shared" si="0"/>
        <v>Xây dựng hệ thống giao tiếp nội bộ trong doanh nghiệp</v>
      </c>
      <c r="I34" s="6" t="s">
        <v>25</v>
      </c>
      <c r="J34" s="5"/>
      <c r="K34" s="6" t="s">
        <v>14</v>
      </c>
      <c r="L34" s="6" t="s">
        <v>14</v>
      </c>
      <c r="M34" s="4" t="str">
        <f>VLOOKUP(B34,Sheet4!D:O,11,0)</f>
        <v>https://drive.google.com/open?id=1oc1HHDKGso1UEGepJ7Tjj-V7t5l_o8l7</v>
      </c>
    </row>
    <row r="35" spans="1:13" s="4" customFormat="1" ht="60" customHeight="1">
      <c r="A35" s="4">
        <v>31</v>
      </c>
      <c r="B35" s="4">
        <v>2251068211</v>
      </c>
      <c r="C35" s="5" t="s">
        <v>84</v>
      </c>
      <c r="D35" s="4" t="s">
        <v>44</v>
      </c>
      <c r="E35" s="15">
        <v>2.95</v>
      </c>
      <c r="F35" s="6" t="s">
        <v>85</v>
      </c>
      <c r="G35" s="6"/>
      <c r="H35" s="6" t="str">
        <f t="shared" si="0"/>
        <v>Xây dựng hệ thống điều khiển bay cho thiết bị bay không người lái</v>
      </c>
      <c r="I35" s="6" t="s">
        <v>68</v>
      </c>
      <c r="J35" s="5"/>
      <c r="K35" s="6" t="s">
        <v>14</v>
      </c>
      <c r="L35" s="6" t="s">
        <v>14</v>
      </c>
      <c r="M35" s="4" t="str">
        <f>VLOOKUP(B35,Sheet4!D:O,11,0)</f>
        <v>https://drive.google.com/open?id=1eeJkakSbuauAMlS9PPJ9-9tUAKJ6Aydr</v>
      </c>
    </row>
    <row r="36" spans="1:13" s="4" customFormat="1" ht="60" customHeight="1">
      <c r="A36" s="4">
        <v>32</v>
      </c>
      <c r="B36" s="4">
        <v>2251068181</v>
      </c>
      <c r="C36" s="5" t="s">
        <v>86</v>
      </c>
      <c r="D36" s="4" t="s">
        <v>44</v>
      </c>
      <c r="E36" s="15">
        <v>2.62</v>
      </c>
      <c r="F36" s="6" t="s">
        <v>87</v>
      </c>
      <c r="G36" s="6"/>
      <c r="H36" s="6" t="str">
        <f t="shared" si="0"/>
        <v>Xây dựng hệ thống quản lý chuỗi quán cà phê đa chi nhánh tích hợp báo cáo và phân tích dữ liệu</v>
      </c>
      <c r="I36" s="6" t="s">
        <v>34</v>
      </c>
      <c r="J36" s="5"/>
      <c r="K36" s="6" t="s">
        <v>14</v>
      </c>
      <c r="L36" s="6" t="s">
        <v>14</v>
      </c>
      <c r="M36" s="4" t="str">
        <f>VLOOKUP(B36,Sheet4!D:O,11,0)</f>
        <v>https://drive.google.com/open?id=1-X8ji5WTvT1zf-uS3ST0CrTvPvjXD5Zk</v>
      </c>
    </row>
    <row r="37" spans="1:13" s="4" customFormat="1" ht="60" customHeight="1">
      <c r="A37" s="4">
        <v>33</v>
      </c>
      <c r="B37" s="4">
        <v>2251068217</v>
      </c>
      <c r="C37" s="5" t="s">
        <v>88</v>
      </c>
      <c r="D37" s="4" t="s">
        <v>44</v>
      </c>
      <c r="E37" s="15">
        <v>2.35</v>
      </c>
      <c r="F37" s="6" t="s">
        <v>89</v>
      </c>
      <c r="G37" s="6"/>
      <c r="H37" s="6" t="str">
        <f t="shared" si="0"/>
        <v>Xây dựng hệ thống cảnh báo sớm suy hô hấp cho bệnh nhân COPD</v>
      </c>
      <c r="I37" s="6" t="s">
        <v>29</v>
      </c>
      <c r="J37" s="5"/>
      <c r="K37" s="6" t="s">
        <v>14</v>
      </c>
      <c r="L37" s="6" t="s">
        <v>14</v>
      </c>
      <c r="M37" s="4" t="str">
        <f>VLOOKUP(B37,Sheet4!D:O,11,0)</f>
        <v>https://drive.google.com/open?id=1ndTxlITxNiKlIX4jJ35V20qdkFIT2j30</v>
      </c>
    </row>
    <row r="38" spans="1:13" s="4" customFormat="1" ht="60" customHeight="1">
      <c r="A38" s="4">
        <v>34</v>
      </c>
      <c r="B38" s="4">
        <v>2251068192</v>
      </c>
      <c r="C38" s="5" t="s">
        <v>90</v>
      </c>
      <c r="D38" s="4" t="s">
        <v>44</v>
      </c>
      <c r="E38" s="15">
        <v>2.84</v>
      </c>
      <c r="F38" s="6" t="s">
        <v>91</v>
      </c>
      <c r="G38" s="6"/>
      <c r="H38" s="6" t="str">
        <f t="shared" si="0"/>
        <v>Xây dựng hệ thống thương mại điện tử kinh doanh thiết bị công nghệ tích hợp AR và trợ lý ảo AI</v>
      </c>
      <c r="I38" s="6" t="s">
        <v>61</v>
      </c>
      <c r="J38" s="5"/>
      <c r="K38" s="6" t="s">
        <v>14</v>
      </c>
      <c r="L38" s="6" t="s">
        <v>14</v>
      </c>
      <c r="M38" s="4" t="str">
        <f>VLOOKUP(B38,Sheet4!D:O,11,0)</f>
        <v>https://drive.google.com/open?id=10N1IWKB3g4uhITwlbiRUZz327HQ3IJnh</v>
      </c>
    </row>
    <row r="39" spans="1:13" s="4" customFormat="1" ht="60" customHeight="1">
      <c r="A39" s="4">
        <v>35</v>
      </c>
      <c r="B39" s="4">
        <v>2251068260</v>
      </c>
      <c r="C39" s="5" t="s">
        <v>92</v>
      </c>
      <c r="D39" s="4" t="s">
        <v>44</v>
      </c>
      <c r="E39" s="15">
        <v>2.78</v>
      </c>
      <c r="F39" s="6" t="s">
        <v>93</v>
      </c>
      <c r="G39" s="6"/>
      <c r="H39" s="6" t="str">
        <f t="shared" si="0"/>
        <v>AIoT - Phát hiện bất thường và điều khiển hệ thống giám sát môi trường nuôi thuỷ hải sản</v>
      </c>
      <c r="I39" s="6" t="s">
        <v>29</v>
      </c>
      <c r="J39" s="5"/>
      <c r="K39" s="6" t="s">
        <v>14</v>
      </c>
      <c r="L39" s="6" t="s">
        <v>14</v>
      </c>
      <c r="M39" s="4" t="str">
        <f>VLOOKUP(B39,Sheet4!D:O,11,0)</f>
        <v>https://drive.google.com/open?id=1I0-DFbw_m0TFvlo1WLKhcImKjyfZ-_Ic</v>
      </c>
    </row>
    <row r="40" spans="1:13" s="4" customFormat="1" ht="60" customHeight="1">
      <c r="A40" s="4">
        <v>36</v>
      </c>
      <c r="B40" s="4">
        <v>2251068255</v>
      </c>
      <c r="C40" s="5" t="s">
        <v>94</v>
      </c>
      <c r="D40" s="4" t="s">
        <v>44</v>
      </c>
      <c r="E40" s="15">
        <v>2.37</v>
      </c>
      <c r="F40" s="6" t="s">
        <v>95</v>
      </c>
      <c r="G40" s="6"/>
      <c r="H40" s="6" t="str">
        <f t="shared" si="0"/>
        <v>Thiết kế hệ thống nhà thông minh IoT tích hợp nhận diện khuôn mặt sử dụng Edge Computing</v>
      </c>
      <c r="I40" s="6" t="s">
        <v>34</v>
      </c>
      <c r="J40" s="5"/>
      <c r="K40" s="6" t="s">
        <v>14</v>
      </c>
      <c r="L40" s="6" t="s">
        <v>14</v>
      </c>
      <c r="M40" s="4" t="str">
        <f>VLOOKUP(B40,Sheet4!D:O,11,0)</f>
        <v>https://drive.google.com/open?id=15WFy0e4LMkri7A8_Z6iQSfi8R9RNp-dC</v>
      </c>
    </row>
    <row r="41" spans="1:13" s="4" customFormat="1" ht="60" customHeight="1">
      <c r="A41" s="4">
        <v>37</v>
      </c>
      <c r="B41" s="4">
        <v>2251068209</v>
      </c>
      <c r="C41" s="5" t="s">
        <v>96</v>
      </c>
      <c r="D41" s="4" t="s">
        <v>44</v>
      </c>
      <c r="E41" s="15">
        <v>2.71</v>
      </c>
      <c r="F41" s="6" t="s">
        <v>97</v>
      </c>
      <c r="G41" s="6"/>
      <c r="H41" s="6" t="str">
        <f t="shared" si="0"/>
        <v>Xây dựng hệ thống quản lý quán cà phê ứng dụng nền tảng web</v>
      </c>
      <c r="I41" s="6" t="s">
        <v>34</v>
      </c>
      <c r="J41" s="5"/>
      <c r="K41" s="6" t="s">
        <v>14</v>
      </c>
      <c r="L41" s="6" t="s">
        <v>14</v>
      </c>
      <c r="M41" s="4" t="str">
        <f>VLOOKUP(B41,Sheet4!D:O,11,0)</f>
        <v>https://drive.google.com/open?id=15GQclFLwiONw_pjkECWu1lppPKG3LqJB</v>
      </c>
    </row>
    <row r="42" spans="1:13" s="4" customFormat="1" ht="60" customHeight="1">
      <c r="A42" s="4">
        <v>38</v>
      </c>
      <c r="B42" s="4">
        <v>2251068259</v>
      </c>
      <c r="C42" s="5" t="s">
        <v>98</v>
      </c>
      <c r="D42" s="4" t="s">
        <v>44</v>
      </c>
      <c r="E42" s="15">
        <v>2.5299999999999998</v>
      </c>
      <c r="F42" s="6" t="s">
        <v>99</v>
      </c>
      <c r="G42" s="6"/>
      <c r="H42" s="6" t="str">
        <f t="shared" si="0"/>
        <v>Xây dựng Game 3D mô phỏng quản lý quán Internet trên nền tảng Unity</v>
      </c>
      <c r="I42" s="6" t="s">
        <v>68</v>
      </c>
      <c r="J42" s="5"/>
      <c r="K42" s="6" t="s">
        <v>14</v>
      </c>
      <c r="L42" s="6" t="s">
        <v>14</v>
      </c>
      <c r="M42" s="4" t="str">
        <f>VLOOKUP(B42,Sheet4!D:O,11,0)</f>
        <v>https://drive.google.com/open?id=1MOgCPxgVtLPFSJrADEqquddOmbVuQIVZ</v>
      </c>
    </row>
    <row r="43" spans="1:13" s="4" customFormat="1" ht="60" customHeight="1">
      <c r="A43" s="4">
        <v>39</v>
      </c>
      <c r="B43" s="4">
        <v>2251068263</v>
      </c>
      <c r="C43" s="5" t="s">
        <v>100</v>
      </c>
      <c r="D43" s="4" t="s">
        <v>44</v>
      </c>
      <c r="E43" s="15">
        <v>3.55</v>
      </c>
      <c r="F43" s="6" t="s">
        <v>101</v>
      </c>
      <c r="G43" s="6"/>
      <c r="H43" s="6" t="str">
        <f t="shared" si="0"/>
        <v>Xây dựng ứng dụng Game HIDDENVERSE trên Godot và quản lý nội dung đa nền tảng</v>
      </c>
      <c r="I43" s="6" t="s">
        <v>17</v>
      </c>
      <c r="J43" s="5"/>
      <c r="K43" s="6" t="s">
        <v>14</v>
      </c>
      <c r="L43" s="6" t="s">
        <v>14</v>
      </c>
      <c r="M43" s="4" t="str">
        <f>VLOOKUP(B43,Sheet4!D:O,11,0)</f>
        <v>https://drive.google.com/open?id=1j-YGOkZt95hN7n4I6lVgNY05et7uaR0n</v>
      </c>
    </row>
    <row r="44" spans="1:13" s="4" customFormat="1" ht="60" customHeight="1">
      <c r="A44" s="4">
        <v>40</v>
      </c>
      <c r="B44" s="4">
        <v>2251068242</v>
      </c>
      <c r="C44" s="5" t="s">
        <v>102</v>
      </c>
      <c r="D44" s="4" t="s">
        <v>44</v>
      </c>
      <c r="E44" s="15">
        <v>3.18</v>
      </c>
      <c r="F44" s="6" t="s">
        <v>103</v>
      </c>
      <c r="G44" s="6"/>
      <c r="H44" s="6" t="str">
        <f t="shared" si="0"/>
        <v>Ứng dụng trí tuệ nhân tạo trong hỗ trợ giao tiếp người khiếm thính</v>
      </c>
      <c r="I44" s="6" t="s">
        <v>29</v>
      </c>
      <c r="J44" s="5"/>
      <c r="K44" s="6" t="s">
        <v>14</v>
      </c>
      <c r="L44" s="6" t="s">
        <v>14</v>
      </c>
      <c r="M44" s="4" t="str">
        <f>VLOOKUP(B44,Sheet4!D:O,11,0)</f>
        <v>https://drive.google.com/open?id=1p8hT6mZGZC72UVjxM0VLTd-lnBdLExis</v>
      </c>
    </row>
    <row r="45" spans="1:13" s="4" customFormat="1" ht="60" customHeight="1">
      <c r="A45" s="4">
        <v>41</v>
      </c>
      <c r="B45" s="4">
        <v>2251068262</v>
      </c>
      <c r="C45" s="5" t="s">
        <v>104</v>
      </c>
      <c r="D45" s="4" t="s">
        <v>44</v>
      </c>
      <c r="E45" s="15">
        <v>2.5499999999999998</v>
      </c>
      <c r="F45" s="6" t="s">
        <v>105</v>
      </c>
      <c r="G45" s="6"/>
      <c r="H45" s="6" t="str">
        <f t="shared" si="0"/>
        <v>Xây dựng ứng dụng học Tiếng Trung trên android</v>
      </c>
      <c r="I45" s="6" t="s">
        <v>17</v>
      </c>
      <c r="J45" s="5"/>
      <c r="K45" s="6" t="s">
        <v>14</v>
      </c>
      <c r="L45" s="6" t="s">
        <v>14</v>
      </c>
      <c r="M45" s="4" t="str">
        <f>VLOOKUP(B45,Sheet4!D:O,11,0)</f>
        <v>https://drive.google.com/open?id=1ZlGSgIGXOuG1PJ4iNQWEEirvsr0luqPV</v>
      </c>
    </row>
    <row r="46" spans="1:13" s="4" customFormat="1" ht="60" customHeight="1">
      <c r="A46" s="4">
        <v>42</v>
      </c>
      <c r="B46" s="4">
        <v>2251068205</v>
      </c>
      <c r="C46" s="5" t="s">
        <v>106</v>
      </c>
      <c r="D46" s="4" t="s">
        <v>44</v>
      </c>
      <c r="E46" s="15">
        <v>2.62</v>
      </c>
      <c r="F46" s="6" t="s">
        <v>107</v>
      </c>
      <c r="G46" s="6"/>
      <c r="H46" s="6" t="str">
        <f t="shared" si="0"/>
        <v>Thiết kế và xây dựng hệ thống mạng doanh nghiệp đa chi nhánh sử dụng thiết bị công nghệ Cisco</v>
      </c>
      <c r="I46" s="6" t="s">
        <v>17</v>
      </c>
      <c r="J46" s="5"/>
      <c r="K46" s="6" t="s">
        <v>14</v>
      </c>
      <c r="L46" s="6" t="s">
        <v>14</v>
      </c>
      <c r="M46" s="4" t="str">
        <f>VLOOKUP(B46,Sheet4!D:O,11,0)</f>
        <v>https://drive.google.com/open?id=1NPzvevswdyhiQX97gCOVvionYvejJBcl</v>
      </c>
    </row>
    <row r="47" spans="1:13" s="4" customFormat="1" ht="60" customHeight="1">
      <c r="A47" s="4">
        <v>43</v>
      </c>
      <c r="B47" s="4">
        <v>2251068238</v>
      </c>
      <c r="C47" s="5" t="s">
        <v>108</v>
      </c>
      <c r="D47" s="4" t="s">
        <v>44</v>
      </c>
      <c r="E47" s="15">
        <v>2.2799999999999998</v>
      </c>
      <c r="F47" s="6" t="s">
        <v>109</v>
      </c>
      <c r="G47" s="6"/>
      <c r="H47" s="6" t="str">
        <f t="shared" si="0"/>
        <v>Nghiên cứu và ứng dụng Devops xây dựng hệ thống phân phối phần mềm tự động trên hạ tầng Hybrid Cloud</v>
      </c>
      <c r="I47" s="6" t="s">
        <v>61</v>
      </c>
      <c r="J47" s="5"/>
      <c r="K47" s="6" t="s">
        <v>14</v>
      </c>
      <c r="L47" s="6" t="s">
        <v>14</v>
      </c>
      <c r="M47" s="4" t="str">
        <f>VLOOKUP(B47,Sheet4!D:O,11,0)</f>
        <v>https://drive.google.com/open?id=1Psu_6ITnl4RFv_F5G6cnImLCedZyPiZU</v>
      </c>
    </row>
    <row r="48" spans="1:13" s="4" customFormat="1" ht="60" customHeight="1">
      <c r="A48" s="4">
        <v>44</v>
      </c>
      <c r="B48" s="4">
        <v>2251068230</v>
      </c>
      <c r="C48" s="5" t="s">
        <v>110</v>
      </c>
      <c r="D48" s="4" t="s">
        <v>44</v>
      </c>
      <c r="E48" s="15">
        <v>3.32</v>
      </c>
      <c r="F48" s="6" t="s">
        <v>1243</v>
      </c>
      <c r="G48" s="6"/>
      <c r="H48" s="6" t="str">
        <f t="shared" si="0"/>
        <v>Ứng dụng Computer Vision và Retrieval-Augmented Generation trong phát hiện bệnh và tư vấn điều trị cho một số giống cây trồng tại Việt Nam</v>
      </c>
      <c r="I48" s="6" t="s">
        <v>12</v>
      </c>
      <c r="J48" s="5"/>
      <c r="K48" s="6" t="s">
        <v>14</v>
      </c>
      <c r="L48" s="6" t="s">
        <v>14</v>
      </c>
      <c r="M48" s="4" t="str">
        <f>VLOOKUP(B48,Sheet4!D:O,11,0)</f>
        <v>https://drive.google.com/open?id=1jZnK__MILZxkydWCHOUXBH99PouZfHmR</v>
      </c>
    </row>
    <row r="49" spans="1:13" s="4" customFormat="1" ht="60" customHeight="1">
      <c r="A49" s="4">
        <v>45</v>
      </c>
      <c r="B49" s="4">
        <v>2251068253</v>
      </c>
      <c r="C49" s="5" t="s">
        <v>112</v>
      </c>
      <c r="D49" s="4" t="s">
        <v>44</v>
      </c>
      <c r="E49" s="15">
        <v>2.2200000000000002</v>
      </c>
      <c r="F49" s="6" t="s">
        <v>113</v>
      </c>
      <c r="G49" s="6"/>
      <c r="H49" s="6" t="str">
        <f t="shared" si="0"/>
        <v>Thiết kế và triển khai hệ thống mạng doanh nghiệp sử dụng OSPF, VLAN, VPN và bảo mật FIREWALL ASA</v>
      </c>
      <c r="I49" s="6" t="s">
        <v>68</v>
      </c>
      <c r="J49" s="5"/>
      <c r="K49" s="6" t="s">
        <v>14</v>
      </c>
      <c r="L49" s="6" t="s">
        <v>14</v>
      </c>
      <c r="M49" s="4" t="str">
        <f>VLOOKUP(B49,Sheet4!D:O,11,0)</f>
        <v>https://drive.google.com/open?id=1kb5IG88AKDFqt-mr0emlsf7pEKvH6RQ7</v>
      </c>
    </row>
    <row r="50" spans="1:13" s="4" customFormat="1" ht="60" customHeight="1">
      <c r="A50" s="4">
        <v>46</v>
      </c>
      <c r="B50" s="4">
        <v>2251068282</v>
      </c>
      <c r="C50" s="5" t="s">
        <v>114</v>
      </c>
      <c r="D50" s="4" t="s">
        <v>44</v>
      </c>
      <c r="E50" s="15">
        <v>3.16</v>
      </c>
      <c r="F50" s="6" t="s">
        <v>115</v>
      </c>
      <c r="G50" s="6"/>
      <c r="H50" s="6" t="str">
        <f t="shared" si="0"/>
        <v>Xây dựng hệ thống điều khiển bay và thiết bị điều khiển mặt đất cho thiết bị bay không người lái</v>
      </c>
      <c r="I50" s="6" t="s">
        <v>68</v>
      </c>
      <c r="J50" s="5"/>
      <c r="K50" s="6" t="s">
        <v>14</v>
      </c>
      <c r="L50" s="6" t="s">
        <v>14</v>
      </c>
      <c r="M50" s="4" t="str">
        <f>VLOOKUP(B50,Sheet4!D:O,11,0)</f>
        <v>https://drive.google.com/open?id=1qEtv1r9VnwIM6AsGYDwzEcvIzzuoW8zq</v>
      </c>
    </row>
    <row r="51" spans="1:13" s="4" customFormat="1" ht="60" customHeight="1">
      <c r="A51" s="4">
        <v>47</v>
      </c>
      <c r="B51" s="4">
        <v>2251068265</v>
      </c>
      <c r="C51" s="5" t="s">
        <v>116</v>
      </c>
      <c r="D51" s="4" t="s">
        <v>44</v>
      </c>
      <c r="E51" s="15">
        <v>3.15</v>
      </c>
      <c r="F51" s="6" t="s">
        <v>117</v>
      </c>
      <c r="G51" s="6"/>
      <c r="H51" s="6" t="str">
        <f t="shared" si="0"/>
        <v>Hệ thống quản lý Thư viện thông minh tích hợp nhận diện hình ảnh và thông báo tự động</v>
      </c>
      <c r="I51" s="6" t="s">
        <v>61</v>
      </c>
      <c r="J51" s="5"/>
      <c r="K51" s="6" t="s">
        <v>14</v>
      </c>
      <c r="L51" s="6" t="s">
        <v>14</v>
      </c>
      <c r="M51" s="4" t="str">
        <f>VLOOKUP(B51,Sheet4!D:O,11,0)</f>
        <v>https://drive.google.com/open?id=1Bq0gbiBv4bAVhLo3en8Jv17Ns1VFn3hQ</v>
      </c>
    </row>
    <row r="52" spans="1:13" s="4" customFormat="1" ht="60" customHeight="1">
      <c r="A52" s="4">
        <v>48</v>
      </c>
      <c r="B52" s="4">
        <v>2251068191</v>
      </c>
      <c r="C52" s="5" t="s">
        <v>118</v>
      </c>
      <c r="D52" s="4" t="s">
        <v>44</v>
      </c>
      <c r="E52" s="15">
        <v>2.39</v>
      </c>
      <c r="F52" s="6" t="s">
        <v>119</v>
      </c>
      <c r="G52" s="6"/>
      <c r="H52" s="6" t="str">
        <f t="shared" si="0"/>
        <v>AIoT - Thu nhận và tự động phân tích dữ liệu môi trường ao nuôi trồng thủy sản</v>
      </c>
      <c r="I52" s="6" t="s">
        <v>29</v>
      </c>
      <c r="J52" s="5"/>
      <c r="K52" s="6" t="s">
        <v>14</v>
      </c>
      <c r="L52" s="6" t="s">
        <v>14</v>
      </c>
      <c r="M52" s="4" t="str">
        <f>VLOOKUP(B52,Sheet4!D:O,11,0)</f>
        <v>https://drive.google.com/open?id=1QB7_uhJVZC_OEfYinHXq_B6EKI1VmZY4</v>
      </c>
    </row>
    <row r="53" spans="1:13" s="4" customFormat="1" ht="60" customHeight="1">
      <c r="A53" s="4">
        <v>49</v>
      </c>
      <c r="B53" s="4">
        <v>2251068261</v>
      </c>
      <c r="C53" s="5" t="s">
        <v>120</v>
      </c>
      <c r="D53" s="4" t="s">
        <v>44</v>
      </c>
      <c r="E53" s="15">
        <v>3.65</v>
      </c>
      <c r="F53" s="6" t="s">
        <v>121</v>
      </c>
      <c r="G53" s="6"/>
      <c r="H53" s="6" t="str">
        <f t="shared" si="0"/>
        <v>Xây dựng khung học sâu giải thích được cho phân loại ECG dựa trên cơ chế chú ý theo thời gian và quy tắc lâm sàng</v>
      </c>
      <c r="I53" s="6" t="s">
        <v>37</v>
      </c>
      <c r="J53" s="5"/>
      <c r="K53" s="6" t="s">
        <v>14</v>
      </c>
      <c r="L53" s="6" t="s">
        <v>14</v>
      </c>
      <c r="M53" s="4" t="str">
        <f>VLOOKUP(B53,Sheet4!D:O,11,0)</f>
        <v>https://drive.google.com/open?id=19iZ_CuPoE0rTXdXYnLsbhhNe4ylZrxvT</v>
      </c>
    </row>
    <row r="54" spans="1:13" s="4" customFormat="1" ht="60" customHeight="1">
      <c r="A54" s="4">
        <v>50</v>
      </c>
      <c r="B54" s="4">
        <v>2251068274</v>
      </c>
      <c r="C54" s="5" t="s">
        <v>122</v>
      </c>
      <c r="D54" s="4" t="s">
        <v>44</v>
      </c>
      <c r="E54" s="15">
        <v>3.33</v>
      </c>
      <c r="F54" s="6" t="s">
        <v>123</v>
      </c>
      <c r="G54" s="6"/>
      <c r="H54" s="6" t="str">
        <f t="shared" si="0"/>
        <v>Xây dựng game kinh dị sinh tồn 3D trên nền tảng PC sử dụng Unity Engine</v>
      </c>
      <c r="I54" s="6" t="s">
        <v>29</v>
      </c>
      <c r="J54" s="5"/>
      <c r="K54" s="6" t="s">
        <v>14</v>
      </c>
      <c r="L54" s="6" t="s">
        <v>14</v>
      </c>
      <c r="M54" s="4" t="str">
        <f>VLOOKUP(B54,Sheet4!D:O,11,0)</f>
        <v>https://drive.google.com/open?id=1c2ibHAJS9RXEnFMUFVq2Vxuw0Lcfp-uO</v>
      </c>
    </row>
    <row r="55" spans="1:13" s="4" customFormat="1" ht="60" customHeight="1">
      <c r="A55" s="4">
        <v>51</v>
      </c>
      <c r="B55" s="4">
        <v>2251068258</v>
      </c>
      <c r="C55" s="5" t="s">
        <v>124</v>
      </c>
      <c r="D55" s="4" t="s">
        <v>44</v>
      </c>
      <c r="E55" s="15">
        <v>2.88</v>
      </c>
      <c r="F55" s="6" t="s">
        <v>125</v>
      </c>
      <c r="G55" s="6"/>
      <c r="H55" s="6" t="str">
        <f t="shared" si="0"/>
        <v>Xây dựng ứng dụng hỗ trợ giấc ngủ thông minh tích hợp trí tuệ nhân tạo và xử lý tín hiệu thời gian thực</v>
      </c>
      <c r="I55" s="6" t="s">
        <v>17</v>
      </c>
      <c r="J55" s="5"/>
      <c r="K55" s="6" t="s">
        <v>14</v>
      </c>
      <c r="L55" s="6" t="s">
        <v>14</v>
      </c>
      <c r="M55" s="4" t="str">
        <f>VLOOKUP(B55,Sheet4!D:O,11,0)</f>
        <v>https://drive.google.com/open?id=1RPIPL-NLBJYJoh4pyfMY6hgJ3CFoO-mb</v>
      </c>
    </row>
    <row r="56" spans="1:13" s="4" customFormat="1" ht="60" customHeight="1">
      <c r="A56" s="4">
        <v>52</v>
      </c>
      <c r="B56" s="4">
        <v>2251068210</v>
      </c>
      <c r="C56" s="5" t="s">
        <v>126</v>
      </c>
      <c r="D56" s="4" t="s">
        <v>44</v>
      </c>
      <c r="E56" s="15">
        <v>3.6</v>
      </c>
      <c r="F56" s="6" t="s">
        <v>127</v>
      </c>
      <c r="G56" s="6"/>
      <c r="H56" s="6" t="str">
        <f t="shared" si="0"/>
        <v>Thiết kế hệ thống điều khiển vị trí và thuật toán cân bằng cho robot hai bánh sử dụng động cơ BLDC</v>
      </c>
      <c r="I56" s="6" t="s">
        <v>68</v>
      </c>
      <c r="J56" s="5"/>
      <c r="K56" s="6" t="s">
        <v>14</v>
      </c>
      <c r="L56" s="6" t="s">
        <v>14</v>
      </c>
      <c r="M56" s="4" t="str">
        <f>VLOOKUP(B56,Sheet4!D:O,11,0)</f>
        <v>https://drive.google.com/open?id=1kf5lbdMCWJhbfXu-Kiq0VsvJlPUgEmz9</v>
      </c>
    </row>
    <row r="57" spans="1:13" s="4" customFormat="1" ht="60" customHeight="1">
      <c r="A57" s="4">
        <v>53</v>
      </c>
      <c r="B57" s="4">
        <v>2251068233</v>
      </c>
      <c r="C57" s="5" t="s">
        <v>128</v>
      </c>
      <c r="D57" s="4" t="s">
        <v>44</v>
      </c>
      <c r="E57" s="15">
        <v>3.05</v>
      </c>
      <c r="F57" s="6" t="s">
        <v>129</v>
      </c>
      <c r="G57" s="6"/>
      <c r="H57" s="6" t="str">
        <f t="shared" si="0"/>
        <v>Xây dựng hệ thống quản lý xe ra vào nhà máy</v>
      </c>
      <c r="I57" s="6" t="s">
        <v>29</v>
      </c>
      <c r="J57" s="5"/>
      <c r="K57" s="6" t="s">
        <v>14</v>
      </c>
      <c r="L57" s="6" t="s">
        <v>14</v>
      </c>
      <c r="M57" s="4" t="str">
        <f>VLOOKUP(B57,Sheet4!D:O,11,0)</f>
        <v>https://drive.google.com/open?id=1dbGUDTR-qEbj6muy8jSIFFq52ycAMeuQ</v>
      </c>
    </row>
    <row r="58" spans="1:13" s="4" customFormat="1" ht="60" customHeight="1">
      <c r="A58" s="4">
        <v>54</v>
      </c>
      <c r="B58" s="4">
        <v>2251068214</v>
      </c>
      <c r="C58" s="5" t="s">
        <v>130</v>
      </c>
      <c r="D58" s="4" t="s">
        <v>44</v>
      </c>
      <c r="E58" s="15">
        <v>2.75</v>
      </c>
      <c r="F58" s="6" t="s">
        <v>1244</v>
      </c>
      <c r="G58" s="6"/>
      <c r="H58" s="6" t="str">
        <f t="shared" si="0"/>
        <v>Xây dựng hệ thống Agent điều phối quy trình khai thác dữ liệu hóa đơn và tự động hóa thanh toán tiền điện cho hạ tầng trạm sạc xe điện</v>
      </c>
      <c r="I58" s="6" t="s">
        <v>12</v>
      </c>
      <c r="J58" s="5"/>
      <c r="K58" s="6" t="s">
        <v>14</v>
      </c>
      <c r="L58" s="6" t="s">
        <v>14</v>
      </c>
      <c r="M58" s="4" t="str">
        <f>VLOOKUP(B58,Sheet4!D:O,11,0)</f>
        <v>https://drive.google.com/open?id=1gEJM6xfTW_vrupEzxvkYTzkn9eLe5kBM</v>
      </c>
    </row>
    <row r="59" spans="1:13" s="4" customFormat="1" ht="60" customHeight="1">
      <c r="A59" s="4">
        <v>55</v>
      </c>
      <c r="B59" s="4">
        <v>1954025484</v>
      </c>
      <c r="C59" s="5" t="s">
        <v>493</v>
      </c>
      <c r="D59" s="4" t="s">
        <v>494</v>
      </c>
      <c r="E59" s="15">
        <v>2.11</v>
      </c>
      <c r="F59" s="6" t="s">
        <v>495</v>
      </c>
      <c r="G59" s="6"/>
      <c r="H59" s="6" t="str">
        <f t="shared" si="0"/>
        <v>Hoàn thiện hoạt động bán hàng tại Công ty Cổ phần Đầu tư và Phát triển Bất động sản Richard Land</v>
      </c>
      <c r="I59" s="6" t="s">
        <v>329</v>
      </c>
      <c r="J59" s="5"/>
      <c r="K59" s="6" t="s">
        <v>496</v>
      </c>
      <c r="L59" s="6" t="s">
        <v>137</v>
      </c>
      <c r="M59" s="4" t="str">
        <f>VLOOKUP(B59,Sheet4!D:O,11,0)</f>
        <v>https://drive.google.com/open?id=1dA8ZyNiNRT-V3in5ZLp9kbo2F6R0jj3t</v>
      </c>
    </row>
    <row r="60" spans="1:13" s="4" customFormat="1" ht="60" customHeight="1">
      <c r="A60" s="4">
        <v>56</v>
      </c>
      <c r="B60" s="4">
        <v>2254028410</v>
      </c>
      <c r="C60" s="5" t="s">
        <v>497</v>
      </c>
      <c r="D60" s="4" t="s">
        <v>498</v>
      </c>
      <c r="E60" s="15">
        <v>2.5099999999999998</v>
      </c>
      <c r="F60" s="6" t="s">
        <v>499</v>
      </c>
      <c r="G60" s="6"/>
      <c r="H60" s="6" t="str">
        <f t="shared" si="0"/>
        <v>Nâng cao hiệu quả hoạt động Digital Marketing tại Công ty TNHH Việt Việt Hưng</v>
      </c>
      <c r="I60" s="6" t="s">
        <v>360</v>
      </c>
      <c r="J60" s="5"/>
      <c r="K60" s="6" t="s">
        <v>500</v>
      </c>
      <c r="L60" s="6" t="s">
        <v>137</v>
      </c>
      <c r="M60" s="4" t="str">
        <f>VLOOKUP(B60,Sheet4!D:O,11,0)</f>
        <v>https://drive.google.com/open?id=106tYKmAfnRKqSHMW0VqTi_5L9A3NA4Bf</v>
      </c>
    </row>
    <row r="61" spans="1:13" s="4" customFormat="1" ht="60" customHeight="1">
      <c r="A61" s="4">
        <v>57</v>
      </c>
      <c r="B61" s="4">
        <v>2254028488</v>
      </c>
      <c r="C61" s="5" t="s">
        <v>501</v>
      </c>
      <c r="D61" s="4" t="s">
        <v>498</v>
      </c>
      <c r="E61" s="15">
        <v>3.11</v>
      </c>
      <c r="F61" s="6" t="s">
        <v>502</v>
      </c>
      <c r="G61" s="6"/>
      <c r="H61" s="6" t="str">
        <f t="shared" si="0"/>
        <v>Hoàn thiện hoạt động marketing tích hợp tại Công ty Cổ phần HUST MEN</v>
      </c>
      <c r="I61" s="6" t="s">
        <v>360</v>
      </c>
      <c r="J61" s="5"/>
      <c r="K61" s="6" t="s">
        <v>500</v>
      </c>
      <c r="L61" s="6" t="s">
        <v>137</v>
      </c>
      <c r="M61" s="4" t="str">
        <f>VLOOKUP(B61,Sheet4!D:O,11,0)</f>
        <v>https://drive.google.com/open?id=1ya6bSPsZZR8f_S96d_AXNszZ6KeWm1N3</v>
      </c>
    </row>
    <row r="62" spans="1:13" s="4" customFormat="1" ht="60" customHeight="1">
      <c r="A62" s="4">
        <v>58</v>
      </c>
      <c r="B62" s="4">
        <v>2154027107</v>
      </c>
      <c r="C62" s="5" t="s">
        <v>503</v>
      </c>
      <c r="D62" s="4" t="s">
        <v>504</v>
      </c>
      <c r="E62" s="15">
        <v>1.91</v>
      </c>
      <c r="F62" s="6" t="s">
        <v>506</v>
      </c>
      <c r="G62" s="6"/>
      <c r="H62" s="6" t="str">
        <f t="shared" si="0"/>
        <v>Nâng cao hiệu quả tuyển dụng nhân sự tại Công ty TNHH EX ADMEDIA ASIA</v>
      </c>
      <c r="I62" s="6" t="s">
        <v>505</v>
      </c>
      <c r="J62" s="5"/>
      <c r="K62" s="6" t="s">
        <v>500</v>
      </c>
      <c r="L62" s="6" t="s">
        <v>137</v>
      </c>
      <c r="M62" s="4" t="str">
        <f>VLOOKUP(B62,Sheet4!D:O,11,0)</f>
        <v>https://drive.google.com/open?id=13ul2Zoi1KuSVnYE8laXl50MgYTT0hYt4</v>
      </c>
    </row>
    <row r="63" spans="1:13" s="4" customFormat="1" ht="60" customHeight="1">
      <c r="A63" s="4">
        <v>59</v>
      </c>
      <c r="B63" s="4">
        <v>2154027093</v>
      </c>
      <c r="C63" s="5" t="s">
        <v>507</v>
      </c>
      <c r="D63" s="4" t="s">
        <v>504</v>
      </c>
      <c r="E63" s="15">
        <v>1.86</v>
      </c>
      <c r="F63" s="6" t="s">
        <v>508</v>
      </c>
      <c r="G63" s="6" t="s">
        <v>3199</v>
      </c>
      <c r="H63" s="6" t="str">
        <f t="shared" si="0"/>
        <v>Giải pháp thúc đẩy hiệu quả hoạt động bán hàng cá nhân của đội ngũ môi giới tại Công Ty TNHH Tập Đoàn Nam Việt Group</v>
      </c>
      <c r="I63" s="6" t="s">
        <v>505</v>
      </c>
      <c r="J63" s="5"/>
      <c r="K63" s="6" t="s">
        <v>500</v>
      </c>
      <c r="L63" s="6" t="s">
        <v>137</v>
      </c>
      <c r="M63" s="4" t="str">
        <f>VLOOKUP(B63,Sheet4!D:O,11,0)</f>
        <v>https://drive.google.com/open?id=1UcYBdXxdGVb4qcRw2wUrSUOGJRrLGMk7</v>
      </c>
    </row>
    <row r="64" spans="1:13" s="4" customFormat="1" ht="60" customHeight="1">
      <c r="A64" s="4">
        <v>60</v>
      </c>
      <c r="B64" s="4">
        <v>2154027657</v>
      </c>
      <c r="C64" s="5" t="s">
        <v>509</v>
      </c>
      <c r="D64" s="4" t="s">
        <v>504</v>
      </c>
      <c r="E64" s="15">
        <v>2.2000000000000002</v>
      </c>
      <c r="F64" s="6" t="s">
        <v>510</v>
      </c>
      <c r="G64" s="6"/>
      <c r="H64" s="6" t="str">
        <f t="shared" si="0"/>
        <v>Giải pháp nâng cao hiệu quả hoạt động digital marketing tại Công ty Cổ phần Công nghệ Y tế Minh Anh</v>
      </c>
      <c r="I64" s="6" t="s">
        <v>505</v>
      </c>
      <c r="J64" s="5"/>
      <c r="K64" s="6" t="s">
        <v>500</v>
      </c>
      <c r="L64" s="6" t="s">
        <v>137</v>
      </c>
      <c r="M64" s="4" t="str">
        <f>VLOOKUP(B64,Sheet4!D:O,11,0)</f>
        <v>https://drive.google.com/open?id=186pPY33DDb64kZ-XQqFsXsEkg_6J7gNO</v>
      </c>
    </row>
    <row r="65" spans="1:13" s="4" customFormat="1" ht="60" customHeight="1">
      <c r="A65" s="4">
        <v>61</v>
      </c>
      <c r="B65" s="4">
        <v>2154027138</v>
      </c>
      <c r="C65" s="5" t="s">
        <v>511</v>
      </c>
      <c r="D65" s="4" t="s">
        <v>504</v>
      </c>
      <c r="E65" s="15">
        <v>2.0099999999999998</v>
      </c>
      <c r="F65" s="6" t="s">
        <v>766</v>
      </c>
      <c r="G65" s="6"/>
      <c r="H65" s="6" t="str">
        <f t="shared" si="0"/>
        <v>Nâng cao hiệu quả hoạt động truyền thông marketing trên nền tảng Tiktok tại Công ty TNHH Meishang Viet Nam</v>
      </c>
      <c r="I65" s="6" t="s">
        <v>505</v>
      </c>
      <c r="J65" s="5"/>
      <c r="K65" s="6" t="s">
        <v>500</v>
      </c>
      <c r="L65" s="6" t="s">
        <v>137</v>
      </c>
      <c r="M65" s="4" t="str">
        <f>VLOOKUP(B65,Sheet4!D:O,11,0)</f>
        <v>https://drive.google.com/open?id=1XwWyaI01Q6RIxtkRJNpXQFv_CIQh7ngd</v>
      </c>
    </row>
    <row r="66" spans="1:13" s="4" customFormat="1" ht="60" customHeight="1">
      <c r="A66" s="4">
        <v>62</v>
      </c>
      <c r="B66" s="4">
        <v>2254028424</v>
      </c>
      <c r="C66" s="5" t="s">
        <v>512</v>
      </c>
      <c r="D66" s="4" t="s">
        <v>498</v>
      </c>
      <c r="E66" s="15">
        <v>2.13</v>
      </c>
      <c r="F66" s="6" t="s">
        <v>513</v>
      </c>
      <c r="G66" s="6"/>
      <c r="H66" s="6" t="str">
        <f t="shared" si="0"/>
        <v>Nâng cao hiệu quả hoạt động chăm sóc khách hàng tại Công ty TNHH MTV chuyển phát nhanh Thuận Phong </v>
      </c>
      <c r="I66" s="6" t="s">
        <v>505</v>
      </c>
      <c r="J66" s="5"/>
      <c r="K66" s="6" t="s">
        <v>500</v>
      </c>
      <c r="L66" s="6" t="s">
        <v>137</v>
      </c>
      <c r="M66" s="4" t="str">
        <f>VLOOKUP(B66,Sheet4!D:O,11,0)</f>
        <v>https://drive.google.com/open?id=1h_yMqLE2oWAb8cYOoaP8XN3wAOMJjVos</v>
      </c>
    </row>
    <row r="67" spans="1:13" s="4" customFormat="1" ht="60" customHeight="1">
      <c r="A67" s="4">
        <v>63</v>
      </c>
      <c r="B67" s="4">
        <v>2254028423</v>
      </c>
      <c r="C67" s="5" t="s">
        <v>514</v>
      </c>
      <c r="D67" s="4" t="s">
        <v>498</v>
      </c>
      <c r="E67" s="15">
        <v>2.2599999999999998</v>
      </c>
      <c r="F67" s="6" t="s">
        <v>515</v>
      </c>
      <c r="G67" s="6"/>
      <c r="H67" s="6" t="str">
        <f t="shared" si="0"/>
        <v>Nâng cao hiệu quả hoạt động cho vay đối với khách hàng cá nhân tại Ngân hàng Thương mại Cổ phần Quân đội - Chi nhánh Tân Cảng</v>
      </c>
      <c r="I67" s="6" t="s">
        <v>505</v>
      </c>
      <c r="J67" s="5"/>
      <c r="K67" s="6" t="s">
        <v>500</v>
      </c>
      <c r="L67" s="6" t="s">
        <v>137</v>
      </c>
      <c r="M67" s="4" t="str">
        <f>VLOOKUP(B67,Sheet4!D:O,11,0)</f>
        <v>https://drive.google.com/open?id=15pwtBHj0ToRISUmtw3ZNG7AeZeAmGBNt</v>
      </c>
    </row>
    <row r="68" spans="1:13" s="4" customFormat="1" ht="60" customHeight="1">
      <c r="A68" s="4">
        <v>64</v>
      </c>
      <c r="B68" s="4">
        <v>2254028437</v>
      </c>
      <c r="C68" s="5" t="s">
        <v>516</v>
      </c>
      <c r="D68" s="4" t="s">
        <v>498</v>
      </c>
      <c r="E68" s="15">
        <v>2.6</v>
      </c>
      <c r="F68" s="6" t="s">
        <v>517</v>
      </c>
      <c r="G68" s="6"/>
      <c r="H68" s="6" t="str">
        <f t="shared" si="0"/>
        <v>Nâng cao hiệu quả hoạt động truyền thông marketing trên nền tảng Tiktok tại Công ty TNHH Esuhai</v>
      </c>
      <c r="I68" s="6" t="s">
        <v>505</v>
      </c>
      <c r="J68" s="5"/>
      <c r="K68" s="6" t="s">
        <v>500</v>
      </c>
      <c r="L68" s="6" t="s">
        <v>137</v>
      </c>
      <c r="M68" s="4" t="str">
        <f>VLOOKUP(B68,Sheet4!D:O,11,0)</f>
        <v>https://drive.google.com/open?id=1-mWgSHPSVqD86z2P0N2ygTTKTHb6lHQM</v>
      </c>
    </row>
    <row r="69" spans="1:13" s="4" customFormat="1" ht="60" customHeight="1">
      <c r="A69" s="4">
        <v>65</v>
      </c>
      <c r="B69" s="4">
        <v>2254028466</v>
      </c>
      <c r="C69" s="5" t="s">
        <v>518</v>
      </c>
      <c r="D69" s="4" t="s">
        <v>498</v>
      </c>
      <c r="E69" s="15">
        <v>3.11</v>
      </c>
      <c r="F69" s="6" t="s">
        <v>519</v>
      </c>
      <c r="G69" s="6"/>
      <c r="H69" s="6" t="str">
        <f t="shared" si="0"/>
        <v>Nâng cao hiệu quả hoạt động truyền thông marketing trên nền tảng TikTok tại Công ty TNHH MTV Vật Liệu Cách Nhiệt Việt Nhật</v>
      </c>
      <c r="I69" s="6" t="s">
        <v>505</v>
      </c>
      <c r="J69" s="5"/>
      <c r="K69" s="6" t="s">
        <v>500</v>
      </c>
      <c r="L69" s="6" t="s">
        <v>137</v>
      </c>
      <c r="M69" s="4" t="str">
        <f>VLOOKUP(B69,Sheet4!D:O,11,0)</f>
        <v>https://drive.google.com/open?id=1sbebNb_twPY7qL5H6riAX1VvF0IJWEUN</v>
      </c>
    </row>
    <row r="70" spans="1:13" s="4" customFormat="1" ht="60" customHeight="1">
      <c r="A70" s="4">
        <v>66</v>
      </c>
      <c r="B70" s="4">
        <v>2254028455</v>
      </c>
      <c r="C70" s="5" t="s">
        <v>520</v>
      </c>
      <c r="D70" s="4" t="s">
        <v>498</v>
      </c>
      <c r="E70" s="15">
        <v>2.89</v>
      </c>
      <c r="F70" s="6" t="s">
        <v>521</v>
      </c>
      <c r="G70" s="6"/>
      <c r="H70" s="6" t="str">
        <f t="shared" ref="H70:H133" si="1">IF(G70=0,F70,G70)</f>
        <v>Nâng cao hiệu quả hoạt động truyền thông marketing trên nền tảng Facebook tại Công ty Cổ phần Đầu tư WorldLine</v>
      </c>
      <c r="I70" s="6" t="s">
        <v>505</v>
      </c>
      <c r="J70" s="5"/>
      <c r="K70" s="6" t="s">
        <v>500</v>
      </c>
      <c r="L70" s="6" t="s">
        <v>137</v>
      </c>
      <c r="M70" s="4" t="str">
        <f>VLOOKUP(B70,Sheet4!D:O,11,0)</f>
        <v>https://drive.google.com/open?id=1YwVUCIzSfa9kT2JJlRotqBfJyI4zn63T</v>
      </c>
    </row>
    <row r="71" spans="1:13" s="4" customFormat="1" ht="60" customHeight="1">
      <c r="A71" s="4">
        <v>67</v>
      </c>
      <c r="B71" s="4">
        <v>2254028412</v>
      </c>
      <c r="C71" s="5" t="s">
        <v>522</v>
      </c>
      <c r="D71" s="4" t="s">
        <v>498</v>
      </c>
      <c r="E71" s="15">
        <v>2.1</v>
      </c>
      <c r="F71" s="6" t="s">
        <v>523</v>
      </c>
      <c r="G71" s="6"/>
      <c r="H71" s="6" t="str">
        <f t="shared" si="1"/>
        <v>Nâng cao hiệu quả hoạt động truyền thông marketing trên nền tảng Facebook tại Công ty TNHH Thế Giới Nha Khoa AB</v>
      </c>
      <c r="I71" s="6" t="s">
        <v>505</v>
      </c>
      <c r="J71" s="5"/>
      <c r="K71" s="6" t="s">
        <v>500</v>
      </c>
      <c r="L71" s="6" t="s">
        <v>137</v>
      </c>
      <c r="M71" s="4" t="str">
        <f>VLOOKUP(B71,Sheet4!D:O,11,0)</f>
        <v>https://drive.google.com/open?id=1NgHLwjOeaeU17f-Dnt08lUb3vVGsml5D</v>
      </c>
    </row>
    <row r="72" spans="1:13" s="4" customFormat="1" ht="60" customHeight="1">
      <c r="A72" s="4">
        <v>68</v>
      </c>
      <c r="B72" s="4">
        <v>2254028454</v>
      </c>
      <c r="C72" s="5" t="s">
        <v>524</v>
      </c>
      <c r="D72" s="4" t="s">
        <v>498</v>
      </c>
      <c r="E72" s="15">
        <v>2.2000000000000002</v>
      </c>
      <c r="F72" s="6" t="s">
        <v>525</v>
      </c>
      <c r="G72" s="6"/>
      <c r="H72" s="6" t="str">
        <f t="shared" si="1"/>
        <v>Giải pháp nâng cao hiệu quả hoạt động chăm sóc khách hàng tại Công ty TNHH Thương Mại Và Kỹ Thuật Sanwa</v>
      </c>
      <c r="I72" s="6" t="s">
        <v>505</v>
      </c>
      <c r="J72" s="5"/>
      <c r="K72" s="6" t="s">
        <v>500</v>
      </c>
      <c r="L72" s="6" t="s">
        <v>137</v>
      </c>
      <c r="M72" s="4" t="str">
        <f>VLOOKUP(B72,Sheet4!D:O,11,0)</f>
        <v>https://drive.google.com/open?id=1OXgnrVbAsSKzxKswapf8G-V9fqD7aH9G</v>
      </c>
    </row>
    <row r="73" spans="1:13" s="4" customFormat="1" ht="60" customHeight="1">
      <c r="A73" s="4">
        <v>69</v>
      </c>
      <c r="B73" s="4">
        <v>2254028422</v>
      </c>
      <c r="C73" s="5" t="s">
        <v>526</v>
      </c>
      <c r="D73" s="4" t="s">
        <v>498</v>
      </c>
      <c r="E73" s="15">
        <v>2.15</v>
      </c>
      <c r="F73" s="6" t="s">
        <v>527</v>
      </c>
      <c r="G73" s="6"/>
      <c r="H73" s="6" t="str">
        <f t="shared" si="1"/>
        <v>Giải pháp nâng cao hiệu quả hoạt động chăm sóc khách hàng tại Công ty TNHH Thiết bị Quảng cáo Nam Mỹ</v>
      </c>
      <c r="I73" s="6" t="s">
        <v>505</v>
      </c>
      <c r="J73" s="5"/>
      <c r="K73" s="6" t="s">
        <v>500</v>
      </c>
      <c r="L73" s="6" t="s">
        <v>137</v>
      </c>
      <c r="M73" s="4" t="str">
        <f>VLOOKUP(B73,Sheet4!D:O,11,0)</f>
        <v>https://drive.google.com/open?id=1npVHdgeVs3bqgiVUlm1qViBdx-dH2XF5</v>
      </c>
    </row>
    <row r="74" spans="1:13" s="4" customFormat="1" ht="60" customHeight="1">
      <c r="A74" s="4">
        <v>70</v>
      </c>
      <c r="B74" s="4">
        <v>2254028479</v>
      </c>
      <c r="C74" s="5" t="s">
        <v>528</v>
      </c>
      <c r="D74" s="4" t="s">
        <v>498</v>
      </c>
      <c r="E74" s="15">
        <v>2.29</v>
      </c>
      <c r="F74" s="6" t="s">
        <v>529</v>
      </c>
      <c r="G74" s="6"/>
      <c r="H74" s="6" t="str">
        <f t="shared" si="1"/>
        <v>Hoàn thiện công tác chăm sóc khách hàng cá nhân trong hoạt động tín dụng tại Ngân hàng Thương mại Cổ phần Quân đội - Chi nhánh Tân Cảng</v>
      </c>
      <c r="I74" s="6" t="s">
        <v>505</v>
      </c>
      <c r="J74" s="5"/>
      <c r="K74" s="6" t="s">
        <v>500</v>
      </c>
      <c r="L74" s="6" t="s">
        <v>137</v>
      </c>
      <c r="M74" s="4" t="str">
        <f>VLOOKUP(B74,Sheet4!D:O,11,0)</f>
        <v>https://drive.google.com/open?id=1B_inG1Cd9LATzZaxOCF4eBp6YdxE4HaU</v>
      </c>
    </row>
    <row r="75" spans="1:13" s="4" customFormat="1" ht="60" customHeight="1">
      <c r="A75" s="4">
        <v>71</v>
      </c>
      <c r="B75" s="4">
        <v>2254028421</v>
      </c>
      <c r="C75" s="5" t="s">
        <v>530</v>
      </c>
      <c r="D75" s="4" t="s">
        <v>498</v>
      </c>
      <c r="E75" s="15">
        <v>2.2599999999999998</v>
      </c>
      <c r="F75" s="6" t="s">
        <v>531</v>
      </c>
      <c r="G75" s="6"/>
      <c r="H75" s="6" t="str">
        <f t="shared" si="1"/>
        <v>Nâng cao hiệu quả hoạt động bán hàng tại Công ty TNHH Đầu tư Thương mại Linh Kiệt</v>
      </c>
      <c r="I75" s="6" t="s">
        <v>505</v>
      </c>
      <c r="J75" s="5"/>
      <c r="K75" s="6" t="s">
        <v>500</v>
      </c>
      <c r="L75" s="6" t="s">
        <v>137</v>
      </c>
      <c r="M75" s="4" t="str">
        <f>VLOOKUP(B75,Sheet4!D:O,11,0)</f>
        <v>https://drive.google.com/open?id=1OWI3yepbiHuE44r4tNiwKf30LrZE1aQE</v>
      </c>
    </row>
    <row r="76" spans="1:13" s="4" customFormat="1" ht="60" customHeight="1">
      <c r="A76" s="4">
        <v>72</v>
      </c>
      <c r="B76" s="4">
        <v>2254028464</v>
      </c>
      <c r="C76" s="5" t="s">
        <v>532</v>
      </c>
      <c r="D76" s="4" t="s">
        <v>498</v>
      </c>
      <c r="E76" s="15">
        <v>2.42</v>
      </c>
      <c r="F76" s="6" t="s">
        <v>533</v>
      </c>
      <c r="G76" s="6"/>
      <c r="H76" s="6" t="str">
        <f t="shared" si="1"/>
        <v>Nâng cao hiệu quả hoạt động truyền thông marketing trên nền tảng TikTok cho Công ty TNHH Thương mại Dịch vụ Sản xuất Kỹ nghệ Gỗ Văn Minh</v>
      </c>
      <c r="I76" s="6" t="s">
        <v>505</v>
      </c>
      <c r="J76" s="5"/>
      <c r="K76" s="6" t="s">
        <v>500</v>
      </c>
      <c r="L76" s="6" t="s">
        <v>137</v>
      </c>
      <c r="M76" s="4" t="str">
        <f>VLOOKUP(B76,Sheet4!D:O,11,0)</f>
        <v>https://drive.google.com/open?id=1W27wPFR02VUPdegvnnzIxB-d0OywaHFN</v>
      </c>
    </row>
    <row r="77" spans="1:13" s="4" customFormat="1" ht="60" customHeight="1">
      <c r="A77" s="4">
        <v>73</v>
      </c>
      <c r="B77" s="4">
        <v>2254028448</v>
      </c>
      <c r="C77" s="5" t="s">
        <v>534</v>
      </c>
      <c r="D77" s="4" t="s">
        <v>498</v>
      </c>
      <c r="E77" s="15">
        <v>2.75</v>
      </c>
      <c r="F77" s="6" t="s">
        <v>535</v>
      </c>
      <c r="G77" s="6"/>
      <c r="H77" s="6" t="str">
        <f t="shared" si="1"/>
        <v>Hoàn thiện hoạt động Digital Marketing trong lĩnh vực dịch vụ sức khỏe chủ động &amp; du lịch tại Công ty TNHH Tập Đoàn Area Active</v>
      </c>
      <c r="I77" s="6" t="s">
        <v>505</v>
      </c>
      <c r="J77" s="5"/>
      <c r="K77" s="6" t="s">
        <v>500</v>
      </c>
      <c r="L77" s="6" t="s">
        <v>137</v>
      </c>
      <c r="M77" s="4" t="str">
        <f>VLOOKUP(B77,Sheet4!D:O,11,0)</f>
        <v>https://drive.google.com/open?id=1eZaE9tcd_Ib6i0h8JIzXO279GPe_3Zfz</v>
      </c>
    </row>
    <row r="78" spans="1:13" s="4" customFormat="1" ht="60" customHeight="1">
      <c r="A78" s="4">
        <v>74</v>
      </c>
      <c r="B78" s="4">
        <v>2154027115</v>
      </c>
      <c r="C78" s="5" t="s">
        <v>536</v>
      </c>
      <c r="D78" s="4" t="s">
        <v>504</v>
      </c>
      <c r="E78" s="15">
        <v>2.11</v>
      </c>
      <c r="F78" s="6" t="s">
        <v>1226</v>
      </c>
      <c r="G78" s="6"/>
      <c r="H78" s="6" t="str">
        <f t="shared" si="1"/>
        <v>Thực trạng và giải pháp hoàn thiện hoạt động kinh doanh tại Công ty Cổ phần Bất động sản Thế kỷ </v>
      </c>
      <c r="I78" s="6" t="s">
        <v>505</v>
      </c>
      <c r="J78" s="5"/>
      <c r="K78" s="6" t="s">
        <v>500</v>
      </c>
      <c r="L78" s="6" t="s">
        <v>137</v>
      </c>
      <c r="M78" s="4" t="str">
        <f>VLOOKUP(B78,Sheet4!D:O,11,0)</f>
        <v>https://drive.google.com/open?id=1uQkOtOMxcCfPg4AwmlLoD4I4qYMIaWqV</v>
      </c>
    </row>
    <row r="79" spans="1:13" s="4" customFormat="1" ht="60" customHeight="1">
      <c r="A79" s="4">
        <v>75</v>
      </c>
      <c r="B79" s="4">
        <v>2154027659</v>
      </c>
      <c r="C79" s="5" t="s">
        <v>538</v>
      </c>
      <c r="D79" s="4" t="s">
        <v>504</v>
      </c>
      <c r="E79" s="15">
        <v>2.2999999999999998</v>
      </c>
      <c r="F79" s="6" t="s">
        <v>539</v>
      </c>
      <c r="G79" s="6"/>
      <c r="H79" s="6" t="str">
        <f t="shared" si="1"/>
        <v>Một số giải pháp hoàn thiện công tác quản trị bán hàng tại Công ty TNHH Công nghệ Hoa Sáng</v>
      </c>
      <c r="I79" s="6" t="s">
        <v>505</v>
      </c>
      <c r="J79" s="5"/>
      <c r="K79" s="6" t="s">
        <v>500</v>
      </c>
      <c r="L79" s="6" t="s">
        <v>137</v>
      </c>
      <c r="M79" s="4" t="str">
        <f>VLOOKUP(B79,Sheet4!D:O,11,0)</f>
        <v>https://drive.google.com/open?id=108ovuXRvsx0rXnm_c8B-k9kmqEMKk_AL</v>
      </c>
    </row>
    <row r="80" spans="1:13" s="4" customFormat="1" ht="60" customHeight="1">
      <c r="A80" s="4">
        <v>76</v>
      </c>
      <c r="B80" s="4">
        <v>2154027699</v>
      </c>
      <c r="C80" s="5" t="s">
        <v>439</v>
      </c>
      <c r="D80" s="4" t="s">
        <v>440</v>
      </c>
      <c r="E80" s="15">
        <v>1.98</v>
      </c>
      <c r="F80" s="6" t="s">
        <v>441</v>
      </c>
      <c r="G80" s="6"/>
      <c r="H80" s="6" t="str">
        <f t="shared" si="1"/>
        <v>Hoàn thiện hoạt động đào tạo nhân sự tại Công ty Cổ phần Đầu tư PNA</v>
      </c>
      <c r="I80" s="6" t="s">
        <v>759</v>
      </c>
      <c r="J80" s="5"/>
      <c r="K80" s="6" t="s">
        <v>442</v>
      </c>
      <c r="L80" s="6" t="s">
        <v>137</v>
      </c>
      <c r="M80" s="4" t="str">
        <f>VLOOKUP(B80,Sheet4!D:O,11,0)</f>
        <v>https://drive.google.com/open?id=1p7hbXK4y07fMGu7eUNFThTjpV5bYuoym</v>
      </c>
    </row>
    <row r="81" spans="1:13" s="4" customFormat="1" ht="60" customHeight="1">
      <c r="A81" s="4">
        <v>77</v>
      </c>
      <c r="B81" s="4">
        <v>2154027712</v>
      </c>
      <c r="C81" s="5" t="s">
        <v>443</v>
      </c>
      <c r="D81" s="4" t="s">
        <v>440</v>
      </c>
      <c r="E81" s="15">
        <v>2.06</v>
      </c>
      <c r="F81" s="6" t="s">
        <v>444</v>
      </c>
      <c r="G81" s="6"/>
      <c r="H81" s="6" t="str">
        <f t="shared" si="1"/>
        <v>Hoàn thiện hoạt động marketing tại Công ty TNHH Đầu tư Phát triển Giáo Dục Bảo Quốc</v>
      </c>
      <c r="I81" s="6" t="s">
        <v>759</v>
      </c>
      <c r="J81" s="5"/>
      <c r="K81" s="6" t="s">
        <v>442</v>
      </c>
      <c r="L81" s="6" t="s">
        <v>137</v>
      </c>
      <c r="M81" s="4" t="str">
        <f>VLOOKUP(B81,Sheet4!D:O,11,0)</f>
        <v>https://drive.google.com/open?id=1JFe5aQ1dtWOmY8bL-coUQscnOrZ50GPL</v>
      </c>
    </row>
    <row r="82" spans="1:13" s="4" customFormat="1" ht="60" customHeight="1">
      <c r="A82" s="4">
        <v>78</v>
      </c>
      <c r="B82" s="4">
        <v>2154027662</v>
      </c>
      <c r="C82" s="5" t="s">
        <v>445</v>
      </c>
      <c r="D82" s="4" t="s">
        <v>440</v>
      </c>
      <c r="E82" s="15">
        <v>1.86</v>
      </c>
      <c r="F82" s="6" t="s">
        <v>446</v>
      </c>
      <c r="G82" s="6"/>
      <c r="H82" s="6" t="str">
        <f t="shared" si="1"/>
        <v>Phát triển quy trình cá nhân hóa trải nghiệm khách hàng của Công ty Du lịch Lữ hành Vietcruise</v>
      </c>
      <c r="I82" s="6" t="s">
        <v>759</v>
      </c>
      <c r="J82" s="5"/>
      <c r="K82" s="6" t="s">
        <v>442</v>
      </c>
      <c r="L82" s="6" t="s">
        <v>137</v>
      </c>
      <c r="M82" s="4" t="str">
        <f>VLOOKUP(B82,Sheet4!D:O,11,0)</f>
        <v>https://drive.google.com/open?id=17K0sY6Gp_eG9zJbU817NGl6X_Bqprcye</v>
      </c>
    </row>
    <row r="83" spans="1:13" s="4" customFormat="1" ht="60" customHeight="1">
      <c r="A83" s="4">
        <v>79</v>
      </c>
      <c r="B83" s="4">
        <v>2254028430</v>
      </c>
      <c r="C83" s="5" t="s">
        <v>447</v>
      </c>
      <c r="D83" s="4" t="s">
        <v>448</v>
      </c>
      <c r="E83" s="15">
        <v>2.09</v>
      </c>
      <c r="F83" s="6" t="s">
        <v>449</v>
      </c>
      <c r="G83" s="6"/>
      <c r="H83" s="6" t="str">
        <f t="shared" si="1"/>
        <v>Hoàn thiện hoạt động tuyển dụng nhân sự tại Công ty Cổ phần đầu tư địa ốc Tân Thịnh</v>
      </c>
      <c r="I83" s="6" t="s">
        <v>759</v>
      </c>
      <c r="J83" s="5"/>
      <c r="K83" s="6" t="s">
        <v>442</v>
      </c>
      <c r="L83" s="6" t="s">
        <v>137</v>
      </c>
      <c r="M83" s="4" t="str">
        <f>VLOOKUP(B83,Sheet4!D:O,11,0)</f>
        <v>https://drive.google.com/open?id=1pn-Yj7ynD9N86hN0qg3ixfK4higpSGWb</v>
      </c>
    </row>
    <row r="84" spans="1:13" s="4" customFormat="1" ht="60" customHeight="1">
      <c r="A84" s="4">
        <v>80</v>
      </c>
      <c r="B84" s="4">
        <v>2254028428</v>
      </c>
      <c r="C84" s="5" t="s">
        <v>450</v>
      </c>
      <c r="D84" s="4" t="s">
        <v>448</v>
      </c>
      <c r="E84" s="15">
        <v>3.17</v>
      </c>
      <c r="F84" s="6" t="s">
        <v>451</v>
      </c>
      <c r="G84" s="6"/>
      <c r="H84" s="6" t="str">
        <f t="shared" si="1"/>
        <v>Nâng cao hiệu quả quản lý kho tại Công ty TNHH PT Grow</v>
      </c>
      <c r="I84" s="6" t="s">
        <v>759</v>
      </c>
      <c r="J84" s="5"/>
      <c r="K84" s="6" t="s">
        <v>442</v>
      </c>
      <c r="L84" s="6" t="s">
        <v>137</v>
      </c>
      <c r="M84" s="4" t="str">
        <f>VLOOKUP(B84,Sheet4!D:O,11,0)</f>
        <v>https://drive.google.com/open?id=1Mmj8jD9n8WQ6UfGqns6Dw3n2_HVwYzAR</v>
      </c>
    </row>
    <row r="85" spans="1:13" s="4" customFormat="1" ht="60" customHeight="1">
      <c r="A85" s="4">
        <v>81</v>
      </c>
      <c r="B85" s="4">
        <v>2254028475</v>
      </c>
      <c r="C85" s="5" t="s">
        <v>452</v>
      </c>
      <c r="D85" s="4" t="s">
        <v>448</v>
      </c>
      <c r="E85" s="15">
        <v>2.65</v>
      </c>
      <c r="F85" s="6" t="s">
        <v>453</v>
      </c>
      <c r="G85" s="6"/>
      <c r="H85" s="6" t="str">
        <f t="shared" si="1"/>
        <v>Hoàn thiện hoạt động quản lý nhân sự tại Công ty TNHH Đầu tư Phát triển Giáo Dục Bảo Quốc</v>
      </c>
      <c r="I85" s="6" t="s">
        <v>759</v>
      </c>
      <c r="J85" s="5"/>
      <c r="K85" s="6" t="s">
        <v>442</v>
      </c>
      <c r="L85" s="6" t="s">
        <v>137</v>
      </c>
      <c r="M85" s="4" t="str">
        <f>VLOOKUP(B85,Sheet4!D:O,11,0)</f>
        <v>https://drive.google.com/open?id=1eVxUbsH9Bu2VmGtPR9dYcFkcRgLLNoEX</v>
      </c>
    </row>
    <row r="86" spans="1:13" s="4" customFormat="1" ht="60" customHeight="1">
      <c r="A86" s="4">
        <v>82</v>
      </c>
      <c r="B86" s="4">
        <v>2154027723</v>
      </c>
      <c r="C86" s="5" t="s">
        <v>454</v>
      </c>
      <c r="D86" s="4" t="s">
        <v>440</v>
      </c>
      <c r="E86" s="15">
        <v>2.2000000000000002</v>
      </c>
      <c r="F86" s="6" t="s">
        <v>455</v>
      </c>
      <c r="G86" s="6"/>
      <c r="H86" s="6" t="str">
        <f t="shared" si="1"/>
        <v>Thực trạng công tác chăm sóc khách hàng tại Công ty TNHH Thế Giới Nhạc Không Lời</v>
      </c>
      <c r="I86" s="6" t="s">
        <v>329</v>
      </c>
      <c r="J86" s="5"/>
      <c r="K86" s="6" t="s">
        <v>442</v>
      </c>
      <c r="L86" s="6" t="s">
        <v>137</v>
      </c>
      <c r="M86" s="4" t="str">
        <f>VLOOKUP(B86,Sheet4!D:O,11,0)</f>
        <v>https://drive.google.com/open?id=1QEUFfF0yo6GidnLmtFEGM0W6f0o2Actg</v>
      </c>
    </row>
    <row r="87" spans="1:13" s="4" customFormat="1" ht="60" customHeight="1">
      <c r="A87" s="4">
        <v>83</v>
      </c>
      <c r="B87" s="4">
        <v>2154027676</v>
      </c>
      <c r="C87" s="5" t="s">
        <v>456</v>
      </c>
      <c r="D87" s="4" t="s">
        <v>440</v>
      </c>
      <c r="E87" s="15">
        <v>2.37</v>
      </c>
      <c r="F87" s="6" t="s">
        <v>457</v>
      </c>
      <c r="G87" s="6"/>
      <c r="H87" s="6" t="str">
        <f t="shared" si="1"/>
        <v>Thực trạng hoạt động chăm sóc khách hàng tại Công ty TNHH Đại lý Thuế VN Đông Nam Á.</v>
      </c>
      <c r="I87" s="6" t="s">
        <v>329</v>
      </c>
      <c r="J87" s="5"/>
      <c r="K87" s="6" t="s">
        <v>442</v>
      </c>
      <c r="L87" s="6" t="s">
        <v>137</v>
      </c>
      <c r="M87" s="4" t="str">
        <f>VLOOKUP(B87,Sheet4!D:O,11,0)</f>
        <v>https://drive.google.com/open?id=1U3DUvcUs5UGgkKOyrVpt3IPVOoLktRiW</v>
      </c>
    </row>
    <row r="88" spans="1:13" s="4" customFormat="1" ht="60" customHeight="1">
      <c r="A88" s="4">
        <v>84</v>
      </c>
      <c r="B88" s="4">
        <v>2254028434</v>
      </c>
      <c r="C88" s="5" t="s">
        <v>458</v>
      </c>
      <c r="D88" s="4" t="s">
        <v>448</v>
      </c>
      <c r="E88" s="15">
        <v>2.54</v>
      </c>
      <c r="F88" s="6" t="s">
        <v>459</v>
      </c>
      <c r="G88" s="6"/>
      <c r="H88" s="6" t="str">
        <f t="shared" si="1"/>
        <v>Thực trạng và giải pháp hoàn thiện công tác tuyển dụng nhân lực tại Công ty Cổ phần sàn giao dịch bất động sản TERA</v>
      </c>
      <c r="I88" s="6" t="s">
        <v>329</v>
      </c>
      <c r="J88" s="5"/>
      <c r="K88" s="6" t="s">
        <v>442</v>
      </c>
      <c r="L88" s="6" t="s">
        <v>137</v>
      </c>
      <c r="M88" s="4" t="str">
        <f>VLOOKUP(B88,Sheet4!D:O,11,0)</f>
        <v>https://drive.google.com/open?id=1vHpxxHRxmWSAovjdrOCOasvKxICxpogj</v>
      </c>
    </row>
    <row r="89" spans="1:13" s="4" customFormat="1" ht="60" customHeight="1">
      <c r="A89" s="4">
        <v>85</v>
      </c>
      <c r="B89" s="4">
        <v>2254028474</v>
      </c>
      <c r="C89" s="5" t="s">
        <v>460</v>
      </c>
      <c r="D89" s="4" t="s">
        <v>448</v>
      </c>
      <c r="E89" s="15">
        <v>2.59</v>
      </c>
      <c r="F89" s="6" t="s">
        <v>461</v>
      </c>
      <c r="G89" s="6"/>
      <c r="H89" s="6" t="str">
        <f t="shared" si="1"/>
        <v>Hoàn thiện công tác tuyển dụng nhân sự tại Công ty TNHH Thương Mại Laria</v>
      </c>
      <c r="I89" s="6" t="s">
        <v>329</v>
      </c>
      <c r="J89" s="5"/>
      <c r="K89" s="6" t="s">
        <v>442</v>
      </c>
      <c r="L89" s="6" t="s">
        <v>137</v>
      </c>
      <c r="M89" s="4" t="str">
        <f>VLOOKUP(B89,Sheet4!D:O,11,0)</f>
        <v>https://drive.google.com/open?id=1MGdywJz7u4PgZyF3JyVHomuFOumRe0wy</v>
      </c>
    </row>
    <row r="90" spans="1:13" s="4" customFormat="1" ht="60" customHeight="1">
      <c r="A90" s="4">
        <v>86</v>
      </c>
      <c r="B90" s="4">
        <v>2254028441</v>
      </c>
      <c r="C90" s="5" t="s">
        <v>462</v>
      </c>
      <c r="D90" s="4" t="s">
        <v>448</v>
      </c>
      <c r="E90" s="15">
        <v>2.69</v>
      </c>
      <c r="F90" s="6" t="s">
        <v>463</v>
      </c>
      <c r="G90" s="6"/>
      <c r="H90" s="6" t="str">
        <f t="shared" si="1"/>
        <v>Hoàn thiện công tác tuyển dụng nhân sự tại Công ty TNHH Schola</v>
      </c>
      <c r="I90" s="6" t="s">
        <v>329</v>
      </c>
      <c r="J90" s="5"/>
      <c r="K90" s="6" t="s">
        <v>442</v>
      </c>
      <c r="L90" s="6" t="s">
        <v>137</v>
      </c>
      <c r="M90" s="4" t="str">
        <f>VLOOKUP(B90,Sheet4!D:O,11,0)</f>
        <v>https://drive.google.com/open?id=1vZirWFCo7Y1VX4H1hvJT50fY5JnZrPpC</v>
      </c>
    </row>
    <row r="91" spans="1:13" s="4" customFormat="1" ht="60" customHeight="1">
      <c r="A91" s="4">
        <v>87</v>
      </c>
      <c r="B91" s="4">
        <v>2254028427</v>
      </c>
      <c r="C91" s="5" t="s">
        <v>464</v>
      </c>
      <c r="D91" s="4" t="s">
        <v>448</v>
      </c>
      <c r="E91" s="15">
        <v>2.79</v>
      </c>
      <c r="F91" s="6" t="s">
        <v>465</v>
      </c>
      <c r="G91" s="6"/>
      <c r="H91" s="6" t="str">
        <f t="shared" si="1"/>
        <v>Thực trạng quy trình giao nhận hàng nhập khẩu nguyên container bằng đường biển tại Công ty TNHH Cầu Đại Dương</v>
      </c>
      <c r="I91" s="6" t="s">
        <v>329</v>
      </c>
      <c r="J91" s="5"/>
      <c r="K91" s="6" t="s">
        <v>442</v>
      </c>
      <c r="L91" s="6" t="s">
        <v>137</v>
      </c>
      <c r="M91" s="4" t="str">
        <f>VLOOKUP(B91,Sheet4!D:O,11,0)</f>
        <v>https://drive.google.com/open?id=1F_1GAw2Y3f9Bdle_uQyzVim7MCcxuWLG</v>
      </c>
    </row>
    <row r="92" spans="1:13" s="4" customFormat="1" ht="60" customHeight="1">
      <c r="A92" s="4">
        <v>88</v>
      </c>
      <c r="B92" s="4">
        <v>2254028442</v>
      </c>
      <c r="C92" s="5" t="s">
        <v>466</v>
      </c>
      <c r="D92" s="4" t="s">
        <v>448</v>
      </c>
      <c r="E92" s="15">
        <v>2.72</v>
      </c>
      <c r="F92" s="6" t="s">
        <v>467</v>
      </c>
      <c r="G92" s="6"/>
      <c r="H92" s="6" t="str">
        <f t="shared" si="1"/>
        <v>Thực trạng quy trình xuất khẩu hàng hóa từ kho ngoại quan tại CTCP ICD Tân Cảng Long Bình</v>
      </c>
      <c r="I92" s="6" t="s">
        <v>329</v>
      </c>
      <c r="J92" s="5"/>
      <c r="K92" s="6" t="s">
        <v>442</v>
      </c>
      <c r="L92" s="6" t="s">
        <v>137</v>
      </c>
      <c r="M92" s="4" t="str">
        <f>VLOOKUP(B92,Sheet4!D:O,11,0)</f>
        <v>https://drive.google.com/open?id=1yGPNQlwHBe-8xhw59o9cOePvm7BNObc9</v>
      </c>
    </row>
    <row r="93" spans="1:13" s="4" customFormat="1" ht="60" customHeight="1">
      <c r="A93" s="4">
        <v>89</v>
      </c>
      <c r="B93" s="4">
        <v>2254028452</v>
      </c>
      <c r="C93" s="5" t="s">
        <v>468</v>
      </c>
      <c r="D93" s="4" t="s">
        <v>448</v>
      </c>
      <c r="E93" s="15">
        <v>2.72</v>
      </c>
      <c r="F93" s="6" t="s">
        <v>469</v>
      </c>
      <c r="G93" s="6"/>
      <c r="H93" s="6" t="str">
        <f t="shared" si="1"/>
        <v>Hoàn thiện công tác tuyển dụng nhân sự tại Công ty Cổ phần Kỹ thuật Việt Sơn</v>
      </c>
      <c r="I93" s="6" t="s">
        <v>329</v>
      </c>
      <c r="J93" s="5"/>
      <c r="K93" s="6" t="s">
        <v>442</v>
      </c>
      <c r="L93" s="6" t="s">
        <v>137</v>
      </c>
      <c r="M93" s="4" t="str">
        <f>VLOOKUP(B93,Sheet4!D:O,11,0)</f>
        <v>https://drive.google.com/open?id=1CD07aSIE8VQuH43Br-0Qp4Kw3Q3d0jP_</v>
      </c>
    </row>
    <row r="94" spans="1:13" s="4" customFormat="1" ht="60" customHeight="1">
      <c r="A94" s="4">
        <v>90</v>
      </c>
      <c r="B94" s="4">
        <v>2254023910</v>
      </c>
      <c r="C94" s="5" t="s">
        <v>470</v>
      </c>
      <c r="D94" s="4" t="s">
        <v>448</v>
      </c>
      <c r="E94" s="15">
        <v>2.69</v>
      </c>
      <c r="F94" s="6" t="s">
        <v>471</v>
      </c>
      <c r="G94" s="6" t="s">
        <v>3200</v>
      </c>
      <c r="H94" s="6" t="str">
        <f t="shared" si="1"/>
        <v>Giải pháp nâng cao hiệu quả hoạt động truyền thông marketing tại Trường Cao đẳng nghề Hoa Sen</v>
      </c>
      <c r="I94" s="6" t="s">
        <v>505</v>
      </c>
      <c r="J94" s="5"/>
      <c r="K94" s="6" t="s">
        <v>442</v>
      </c>
      <c r="L94" s="6" t="s">
        <v>137</v>
      </c>
      <c r="M94" s="4" t="str">
        <f>VLOOKUP(B94,Sheet4!D:O,11,0)</f>
        <v>https://drive.google.com/open?id=1P7c-TZO9yPDlrijQhIJanYF-HBNjLLGG</v>
      </c>
    </row>
    <row r="95" spans="1:13" s="4" customFormat="1" ht="60" customHeight="1">
      <c r="A95" s="4">
        <v>91</v>
      </c>
      <c r="B95" s="4">
        <v>2254028416</v>
      </c>
      <c r="C95" s="5" t="s">
        <v>472</v>
      </c>
      <c r="D95" s="4" t="s">
        <v>448</v>
      </c>
      <c r="E95" s="15">
        <v>2.64</v>
      </c>
      <c r="F95" s="6" t="s">
        <v>473</v>
      </c>
      <c r="G95" s="6"/>
      <c r="H95" s="6" t="str">
        <f t="shared" si="1"/>
        <v>Hoàn thiện công tác tuyển dụng nhân sự tại Công ty TNHH Vật Liệu Cách Nhiệt Việt Nhật</v>
      </c>
      <c r="I95" s="6" t="s">
        <v>329</v>
      </c>
      <c r="J95" s="5"/>
      <c r="K95" s="6" t="s">
        <v>442</v>
      </c>
      <c r="L95" s="6" t="s">
        <v>137</v>
      </c>
      <c r="M95" s="4" t="str">
        <f>VLOOKUP(B95,Sheet4!D:O,11,0)</f>
        <v>https://drive.google.com/open?id=1OKHXJcz_aR0iAwQJ127Tq59tWaT9atga</v>
      </c>
    </row>
    <row r="96" spans="1:13" s="4" customFormat="1" ht="60" customHeight="1">
      <c r="A96" s="4">
        <v>92</v>
      </c>
      <c r="B96" s="4">
        <v>2154027131</v>
      </c>
      <c r="C96" s="5" t="s">
        <v>474</v>
      </c>
      <c r="D96" s="4" t="s">
        <v>440</v>
      </c>
      <c r="E96" s="15">
        <v>3.07</v>
      </c>
      <c r="F96" s="6" t="s">
        <v>765</v>
      </c>
      <c r="G96" s="6"/>
      <c r="H96" s="6" t="str">
        <f t="shared" si="1"/>
        <v>Hoàn thiện quy trình thông quan hàng thức ăn chăn nuôi nhập khẩu bằng đường biển tại Công ty TNHH Xuất Nhập Khẩu Minh Trang SG</v>
      </c>
      <c r="I96" s="6" t="s">
        <v>505</v>
      </c>
      <c r="J96" s="5"/>
      <c r="K96" s="6" t="s">
        <v>442</v>
      </c>
      <c r="L96" s="6" t="s">
        <v>137</v>
      </c>
      <c r="M96" s="4" t="str">
        <f>VLOOKUP(B96,Sheet4!D:O,11,0)</f>
        <v>https://drive.google.com/open?id=1h8F1hj02X2I8NqbtkzymCvxMgGUe2yZw</v>
      </c>
    </row>
    <row r="97" spans="1:13" s="4" customFormat="1" ht="60" customHeight="1">
      <c r="A97" s="4">
        <v>93</v>
      </c>
      <c r="B97" s="4">
        <v>2254028462</v>
      </c>
      <c r="C97" s="5" t="s">
        <v>475</v>
      </c>
      <c r="D97" s="4" t="s">
        <v>448</v>
      </c>
      <c r="E97" s="15">
        <v>2.52</v>
      </c>
      <c r="F97" s="6" t="s">
        <v>476</v>
      </c>
      <c r="G97" s="6"/>
      <c r="H97" s="6" t="str">
        <f t="shared" si="1"/>
        <v>Giải pháp phát triển ngành hàng độc quyền tại Công ty TNHH Mê Đi Ca</v>
      </c>
      <c r="I97" s="6" t="s">
        <v>360</v>
      </c>
      <c r="J97" s="5"/>
      <c r="K97" s="6" t="s">
        <v>442</v>
      </c>
      <c r="L97" s="6" t="s">
        <v>137</v>
      </c>
      <c r="M97" s="4" t="str">
        <f>VLOOKUP(B97,Sheet4!D:O,11,0)</f>
        <v>https://drive.google.com/open?id=167CJNkXJIQBMaKfLDFo7gpuBu5jm3m3x</v>
      </c>
    </row>
    <row r="98" spans="1:13" s="4" customFormat="1" ht="60" customHeight="1">
      <c r="A98" s="4">
        <v>94</v>
      </c>
      <c r="B98" s="4">
        <v>2254028449</v>
      </c>
      <c r="C98" s="5" t="s">
        <v>477</v>
      </c>
      <c r="D98" s="4" t="s">
        <v>448</v>
      </c>
      <c r="E98" s="15">
        <v>2.82</v>
      </c>
      <c r="F98" s="6" t="s">
        <v>478</v>
      </c>
      <c r="G98" s="6"/>
      <c r="H98" s="6" t="str">
        <f t="shared" si="1"/>
        <v>Hoàn thiện hoạt động thanh toán quốc tế cho các doanh nghiệp vận tải tại Ngân hàng Vietcombank - Chi nhánh TP. Hồ Chí Minh</v>
      </c>
      <c r="I98" s="6" t="s">
        <v>360</v>
      </c>
      <c r="J98" s="5"/>
      <c r="K98" s="6" t="s">
        <v>442</v>
      </c>
      <c r="L98" s="6" t="s">
        <v>137</v>
      </c>
      <c r="M98" s="4" t="str">
        <f>VLOOKUP(B98,Sheet4!D:O,11,0)</f>
        <v>https://drive.google.com/open?id=1Ddm6cPr4fW_ywBVT_TpNtGz0oUHRdWiY</v>
      </c>
    </row>
    <row r="99" spans="1:13" s="4" customFormat="1" ht="60" customHeight="1">
      <c r="A99" s="4">
        <v>95</v>
      </c>
      <c r="B99" s="4">
        <v>2254028483</v>
      </c>
      <c r="C99" s="5" t="s">
        <v>479</v>
      </c>
      <c r="D99" s="4" t="s">
        <v>448</v>
      </c>
      <c r="E99" s="15">
        <v>2.71</v>
      </c>
      <c r="F99" s="6" t="s">
        <v>480</v>
      </c>
      <c r="G99" s="6"/>
      <c r="H99" s="6" t="str">
        <f t="shared" si="1"/>
        <v>Hoàn thiện công tác tuyển dụng nhân sự tại Công ty TNHH KOI Café Việt Nam</v>
      </c>
      <c r="I99" s="6" t="s">
        <v>360</v>
      </c>
      <c r="J99" s="5"/>
      <c r="K99" s="6" t="s">
        <v>442</v>
      </c>
      <c r="L99" s="6" t="s">
        <v>137</v>
      </c>
      <c r="M99" s="4" t="str">
        <f>VLOOKUP(B99,Sheet4!D:O,11,0)</f>
        <v>https://drive.google.com/open?id=1W_z06kxXTZZB9um7qs6Oi7hwRESTGTuy</v>
      </c>
    </row>
    <row r="100" spans="1:13" s="4" customFormat="1" ht="60" customHeight="1">
      <c r="A100" s="4">
        <v>96</v>
      </c>
      <c r="B100" s="4">
        <v>2254028467</v>
      </c>
      <c r="C100" s="5" t="s">
        <v>481</v>
      </c>
      <c r="D100" s="4" t="s">
        <v>448</v>
      </c>
      <c r="E100" s="15">
        <v>2.7</v>
      </c>
      <c r="F100" s="6" t="s">
        <v>482</v>
      </c>
      <c r="G100" s="6"/>
      <c r="H100" s="6" t="str">
        <f t="shared" si="1"/>
        <v>Hoàn thiện hoạt động kinh doanh tại Công ty Cổ phần đầu tư địa ốc Tân Thịnh</v>
      </c>
      <c r="I100" s="6" t="s">
        <v>360</v>
      </c>
      <c r="J100" s="5"/>
      <c r="K100" s="6" t="s">
        <v>442</v>
      </c>
      <c r="L100" s="6" t="s">
        <v>137</v>
      </c>
      <c r="M100" s="4" t="str">
        <f>VLOOKUP(B100,Sheet4!D:O,11,0)</f>
        <v>https://drive.google.com/open?id=19VHTVQ6wpK0xBC97dPYjmS2S9st8WBTa</v>
      </c>
    </row>
    <row r="101" spans="1:13" s="4" customFormat="1" ht="60" customHeight="1">
      <c r="A101" s="4">
        <v>97</v>
      </c>
      <c r="B101" s="4">
        <v>2254028499</v>
      </c>
      <c r="C101" s="5" t="s">
        <v>483</v>
      </c>
      <c r="D101" s="4" t="s">
        <v>448</v>
      </c>
      <c r="E101" s="15">
        <v>2.61</v>
      </c>
      <c r="F101" s="6" t="s">
        <v>484</v>
      </c>
      <c r="G101" s="6"/>
      <c r="H101" s="6" t="str">
        <f t="shared" si="1"/>
        <v>Hoàn thiện hoạt động tuyển dụng nhân lực tại Công ty TNHH Redsun Logistics</v>
      </c>
      <c r="I101" s="6" t="s">
        <v>360</v>
      </c>
      <c r="J101" s="5"/>
      <c r="K101" s="6" t="s">
        <v>442</v>
      </c>
      <c r="L101" s="6" t="s">
        <v>137</v>
      </c>
      <c r="M101" s="4" t="str">
        <f>VLOOKUP(B101,Sheet4!D:O,11,0)</f>
        <v>https://drive.google.com/open?id=11oqq7j6FvyLmlczN-xNQdPprBZ7EdE9l</v>
      </c>
    </row>
    <row r="102" spans="1:13" s="4" customFormat="1" ht="60" customHeight="1">
      <c r="A102" s="4">
        <v>98</v>
      </c>
      <c r="B102" s="4">
        <v>2254028492</v>
      </c>
      <c r="C102" s="5" t="s">
        <v>485</v>
      </c>
      <c r="D102" s="4" t="s">
        <v>448</v>
      </c>
      <c r="E102" s="15">
        <v>2.62</v>
      </c>
      <c r="F102" s="6" t="s">
        <v>486</v>
      </c>
      <c r="G102" s="6"/>
      <c r="H102" s="6" t="str">
        <f t="shared" si="1"/>
        <v>Hoàn thiện hoạt động tuyển dụng nhân lực tại Công ty Cổ phần giao nhận WinWin</v>
      </c>
      <c r="I102" s="6" t="s">
        <v>360</v>
      </c>
      <c r="J102" s="5"/>
      <c r="K102" s="6" t="s">
        <v>442</v>
      </c>
      <c r="L102" s="6" t="s">
        <v>137</v>
      </c>
      <c r="M102" s="4" t="str">
        <f>VLOOKUP(B102,Sheet4!D:O,11,0)</f>
        <v>https://drive.google.com/open?id=1k2fzhm-Yms7YLQuUsBqkd9NBts4RfPmp</v>
      </c>
    </row>
    <row r="103" spans="1:13" s="4" customFormat="1" ht="60" customHeight="1">
      <c r="A103" s="4">
        <v>99</v>
      </c>
      <c r="B103" s="4">
        <v>2254028431</v>
      </c>
      <c r="C103" s="5" t="s">
        <v>487</v>
      </c>
      <c r="D103" s="4" t="s">
        <v>448</v>
      </c>
      <c r="E103" s="15">
        <v>3.08</v>
      </c>
      <c r="F103" s="6" t="s">
        <v>488</v>
      </c>
      <c r="G103" s="6"/>
      <c r="H103" s="6" t="str">
        <f t="shared" si="1"/>
        <v>Nâng cao hiệu quả quy trình thông quan hàng xuất khẩu bằng đường biển tại Công ty TNHH Thương mại dịch vụ đầu tư Tân Minh Trí</v>
      </c>
      <c r="I103" s="6" t="s">
        <v>360</v>
      </c>
      <c r="J103" s="5"/>
      <c r="K103" s="6" t="s">
        <v>442</v>
      </c>
      <c r="L103" s="6" t="s">
        <v>137</v>
      </c>
      <c r="M103" s="4" t="str">
        <f>VLOOKUP(B103,Sheet4!D:O,11,0)</f>
        <v>https://drive.google.com/open?id=1vsuI7TTtKYJri8ZbTfXpOjgMHADeMa3P</v>
      </c>
    </row>
    <row r="104" spans="1:13" s="4" customFormat="1" ht="60" customHeight="1">
      <c r="A104" s="4">
        <v>100</v>
      </c>
      <c r="B104" s="4">
        <v>2254028425</v>
      </c>
      <c r="C104" s="5" t="s">
        <v>489</v>
      </c>
      <c r="D104" s="4" t="s">
        <v>448</v>
      </c>
      <c r="E104" s="15">
        <v>2.77</v>
      </c>
      <c r="F104" s="6" t="s">
        <v>490</v>
      </c>
      <c r="G104" s="6"/>
      <c r="H104" s="6" t="str">
        <f t="shared" si="1"/>
        <v>Giải pháp hoàn thiện hoạt động bán hàng tại Công ty TNHH Thương mại Xe máy Hà Thành</v>
      </c>
      <c r="I104" s="6" t="s">
        <v>285</v>
      </c>
      <c r="J104" s="5"/>
      <c r="K104" s="6" t="s">
        <v>442</v>
      </c>
      <c r="L104" s="6" t="s">
        <v>137</v>
      </c>
      <c r="M104" s="4" t="str">
        <f>VLOOKUP(B104,Sheet4!D:O,11,0)</f>
        <v>https://drive.google.com/open?id=1lMl6DmA4hiLvvNKBLDqQD5bkyoeWs7I5</v>
      </c>
    </row>
    <row r="105" spans="1:13" s="4" customFormat="1" ht="60" customHeight="1">
      <c r="A105" s="4">
        <v>101</v>
      </c>
      <c r="B105" s="4">
        <v>2254028409</v>
      </c>
      <c r="C105" s="5" t="s">
        <v>491</v>
      </c>
      <c r="D105" s="4" t="s">
        <v>448</v>
      </c>
      <c r="E105" s="15">
        <v>3.06</v>
      </c>
      <c r="F105" s="6" t="s">
        <v>492</v>
      </c>
      <c r="G105" s="6"/>
      <c r="H105" s="6" t="str">
        <f t="shared" si="1"/>
        <v>Giải pháp hoàn thiện hoạt động truyền thông marketing tại Công ty TNHH Thương mại và Dịch vụ Vĩnh Thiện Phát</v>
      </c>
      <c r="I105" s="6" t="s">
        <v>285</v>
      </c>
      <c r="J105" s="5"/>
      <c r="K105" s="6" t="s">
        <v>442</v>
      </c>
      <c r="L105" s="6" t="s">
        <v>137</v>
      </c>
      <c r="M105" s="4" t="str">
        <f>VLOOKUP(B105,Sheet4!D:O,11,0)</f>
        <v>https://drive.google.com/open?id=13UTfxn0NczK6IAYSZW5P3b-DNV_HiHU9</v>
      </c>
    </row>
    <row r="106" spans="1:13" s="4" customFormat="1" ht="60" customHeight="1">
      <c r="A106" s="4">
        <v>102</v>
      </c>
      <c r="B106" s="4">
        <v>2254058604</v>
      </c>
      <c r="C106" s="5" t="s">
        <v>540</v>
      </c>
      <c r="D106" s="4" t="s">
        <v>541</v>
      </c>
      <c r="E106" s="15">
        <v>2.6</v>
      </c>
      <c r="F106" s="6" t="s">
        <v>543</v>
      </c>
      <c r="G106" s="6"/>
      <c r="H106" s="6" t="str">
        <f t="shared" si="1"/>
        <v>Hoàn thiện hoạt động Digital Marketing trong truyền thông tuyển sinh tại Phân hiệu Trường Đại học Thủy Lợi</v>
      </c>
      <c r="I106" s="6" t="s">
        <v>542</v>
      </c>
      <c r="J106" s="5"/>
      <c r="K106" s="6" t="s">
        <v>544</v>
      </c>
      <c r="L106" s="6" t="s">
        <v>137</v>
      </c>
      <c r="M106" s="4" t="str">
        <f>VLOOKUP(B106,Sheet4!D:O,11,0)</f>
        <v>https://drive.google.com/open?id=1jW9cSSpkKDQzOrcyRT4M4xHXaAjZVAyz</v>
      </c>
    </row>
    <row r="107" spans="1:13" s="4" customFormat="1" ht="60" customHeight="1">
      <c r="A107" s="4">
        <v>103</v>
      </c>
      <c r="B107" s="4">
        <v>2254058588</v>
      </c>
      <c r="C107" s="5" t="s">
        <v>545</v>
      </c>
      <c r="D107" s="4" t="s">
        <v>541</v>
      </c>
      <c r="E107" s="15">
        <v>3.39</v>
      </c>
      <c r="F107" s="6" t="s">
        <v>546</v>
      </c>
      <c r="G107" s="6"/>
      <c r="H107" s="6" t="str">
        <f t="shared" si="1"/>
        <v>Hoạt động Digital Marketing tại Công ty TNHH Lửa Á Châu: Thực trạng và giải pháp</v>
      </c>
      <c r="I107" s="6" t="s">
        <v>542</v>
      </c>
      <c r="J107" s="5"/>
      <c r="K107" s="6" t="s">
        <v>544</v>
      </c>
      <c r="L107" s="6" t="s">
        <v>137</v>
      </c>
      <c r="M107" s="4" t="str">
        <f>VLOOKUP(B107,Sheet4!D:O,11,0)</f>
        <v>https://drive.google.com/open?id=1sS0nEzvB_o63jqgdlgfWQsCFVCvhHbYU</v>
      </c>
    </row>
    <row r="108" spans="1:13" s="4" customFormat="1" ht="60" customHeight="1">
      <c r="A108" s="4">
        <v>104</v>
      </c>
      <c r="B108" s="4">
        <v>2254058619</v>
      </c>
      <c r="C108" s="5" t="s">
        <v>547</v>
      </c>
      <c r="D108" s="4" t="s">
        <v>541</v>
      </c>
      <c r="E108" s="15">
        <v>2.64</v>
      </c>
      <c r="F108" s="6" t="s">
        <v>548</v>
      </c>
      <c r="G108" s="6"/>
      <c r="H108" s="6" t="str">
        <f t="shared" si="1"/>
        <v>Một số giải pháp hoàn thiện hoạt động Marketing số cho thương hiệu DAKITA trên các kênh thương mại điện tử tại Công ty TNHH TMDV Đức Lợi</v>
      </c>
      <c r="I108" s="6" t="s">
        <v>542</v>
      </c>
      <c r="J108" s="5"/>
      <c r="K108" s="6" t="s">
        <v>544</v>
      </c>
      <c r="L108" s="6" t="s">
        <v>137</v>
      </c>
      <c r="M108" s="4" t="str">
        <f>VLOOKUP(B108,Sheet4!D:O,11,0)</f>
        <v>https://drive.google.com/open?id=1hT0tHUpjD1fxz4o_9dGod741185asFuu</v>
      </c>
    </row>
    <row r="109" spans="1:13" s="4" customFormat="1" ht="60" customHeight="1">
      <c r="A109" s="4">
        <v>105</v>
      </c>
      <c r="B109" s="4">
        <v>2254058622</v>
      </c>
      <c r="C109" s="5" t="s">
        <v>549</v>
      </c>
      <c r="D109" s="4" t="s">
        <v>541</v>
      </c>
      <c r="E109" s="15">
        <v>2.78</v>
      </c>
      <c r="F109" s="6" t="s">
        <v>550</v>
      </c>
      <c r="G109" s="6"/>
      <c r="H109" s="6" t="str">
        <f t="shared" si="1"/>
        <v>Thực trạng và giải pháp Marketing số cho dịch vụ Auto Detailing tại Công ty TNHH Detailers Movement International</v>
      </c>
      <c r="I109" s="6" t="s">
        <v>542</v>
      </c>
      <c r="J109" s="5"/>
      <c r="K109" s="6" t="s">
        <v>544</v>
      </c>
      <c r="L109" s="6" t="s">
        <v>137</v>
      </c>
      <c r="M109" s="4" t="str">
        <f>VLOOKUP(B109,Sheet4!D:O,11,0)</f>
        <v>https://drive.google.com/open?id=103R8rIJ2hqJWWJOOJ9QOpJ3anl6qqMqy</v>
      </c>
    </row>
    <row r="110" spans="1:13" s="4" customFormat="1" ht="60" customHeight="1">
      <c r="A110" s="4">
        <v>106</v>
      </c>
      <c r="B110" s="4">
        <v>2254058627</v>
      </c>
      <c r="C110" s="5" t="s">
        <v>551</v>
      </c>
      <c r="D110" s="4" t="s">
        <v>541</v>
      </c>
      <c r="E110" s="15">
        <v>3.34</v>
      </c>
      <c r="F110" s="6" t="s">
        <v>552</v>
      </c>
      <c r="G110" s="6"/>
      <c r="H110" s="6" t="str">
        <f t="shared" si="1"/>
        <v>Hoàn thiện hoạt động Digital Marketing tại Công ty TNHH À Ơi Concept: Thực trạng và giải pháp</v>
      </c>
      <c r="I110" s="6" t="s">
        <v>542</v>
      </c>
      <c r="J110" s="5"/>
      <c r="K110" s="6" t="s">
        <v>544</v>
      </c>
      <c r="L110" s="6" t="s">
        <v>137</v>
      </c>
      <c r="M110" s="4" t="str">
        <f>VLOOKUP(B110,Sheet4!D:O,11,0)</f>
        <v>https://drive.google.com/open?id=1-3p40DmEsHdojFInwHetHFpd0wzh9BIj</v>
      </c>
    </row>
    <row r="111" spans="1:13" s="4" customFormat="1" ht="60" customHeight="1">
      <c r="A111" s="4">
        <v>107</v>
      </c>
      <c r="B111" s="4">
        <v>2254058615</v>
      </c>
      <c r="C111" s="5" t="s">
        <v>553</v>
      </c>
      <c r="D111" s="4" t="s">
        <v>541</v>
      </c>
      <c r="E111" s="15">
        <v>3.24</v>
      </c>
      <c r="F111" s="6" t="s">
        <v>554</v>
      </c>
      <c r="G111" s="6"/>
      <c r="H111" s="6" t="str">
        <f t="shared" si="1"/>
        <v>Thực trạng và giải pháp nâng cao doanh số trên các kênh thương mại điện tử tại Công ty TNHH Truyền thông SanSan Group</v>
      </c>
      <c r="I111" s="6" t="s">
        <v>542</v>
      </c>
      <c r="J111" s="5"/>
      <c r="K111" s="6" t="s">
        <v>544</v>
      </c>
      <c r="L111" s="6" t="s">
        <v>137</v>
      </c>
      <c r="M111" s="4" t="str">
        <f>VLOOKUP(B111,Sheet4!D:O,11,0)</f>
        <v>https://drive.google.com/open?id=1ERPp-MiMNqwhC3b_BNof1w4BrPUwMBtr</v>
      </c>
    </row>
    <row r="112" spans="1:13" s="4" customFormat="1" ht="60" customHeight="1">
      <c r="A112" s="4">
        <v>108</v>
      </c>
      <c r="B112" s="4">
        <v>2254058609</v>
      </c>
      <c r="C112" s="5" t="s">
        <v>555</v>
      </c>
      <c r="D112" s="4" t="s">
        <v>541</v>
      </c>
      <c r="E112" s="15">
        <v>2.5299999999999998</v>
      </c>
      <c r="F112" s="6" t="s">
        <v>760</v>
      </c>
      <c r="G112" s="6"/>
      <c r="H112" s="6" t="str">
        <f t="shared" si="1"/>
        <v>Hoàn thiện hoạt động bán hàng đa kênh cho thương hiệu Alba Skincare tại Công Ty Cổ Phần Thanh Tân Thừa Thiên Huế</v>
      </c>
      <c r="I112" s="6" t="s">
        <v>542</v>
      </c>
      <c r="J112" s="5"/>
      <c r="K112" s="6" t="s">
        <v>544</v>
      </c>
      <c r="L112" s="6" t="s">
        <v>137</v>
      </c>
      <c r="M112" s="4" t="str">
        <f>VLOOKUP(B112,Sheet4!D:O,11,0)</f>
        <v>https://drive.google.com/open?id=1STpAGNwAbCrIrSpBNwuWaQDUgyw6Iyl_</v>
      </c>
    </row>
    <row r="113" spans="1:13" s="4" customFormat="1" ht="60" customHeight="1">
      <c r="A113" s="4">
        <v>109</v>
      </c>
      <c r="B113" s="4">
        <v>2254058586</v>
      </c>
      <c r="C113" s="5" t="s">
        <v>556</v>
      </c>
      <c r="D113" s="4" t="s">
        <v>541</v>
      </c>
      <c r="E113" s="15">
        <v>2.56</v>
      </c>
      <c r="F113" s="6" t="s">
        <v>557</v>
      </c>
      <c r="G113" s="6"/>
      <c r="H113" s="6" t="str">
        <f t="shared" si="1"/>
        <v>Nâng cao hiệu quả hoạt động bán hàng trực tuyến tại Công ty TNHH Thương mại và Dịch vụ Đồng Vinh: Thực trạng và giải pháp</v>
      </c>
      <c r="I113" s="6" t="s">
        <v>542</v>
      </c>
      <c r="J113" s="5"/>
      <c r="K113" s="6" t="s">
        <v>544</v>
      </c>
      <c r="L113" s="6" t="s">
        <v>137</v>
      </c>
      <c r="M113" s="4" t="str">
        <f>VLOOKUP(B113,Sheet4!D:O,11,0)</f>
        <v>https://drive.google.com/open?id=1owJo26UKbRdHqIjiYMDp1b6rgNHTIByn</v>
      </c>
    </row>
    <row r="114" spans="1:13" s="4" customFormat="1" ht="60" customHeight="1">
      <c r="A114" s="4">
        <v>110</v>
      </c>
      <c r="B114" s="4">
        <v>2254058646</v>
      </c>
      <c r="C114" s="5" t="s">
        <v>558</v>
      </c>
      <c r="D114" s="4" t="s">
        <v>541</v>
      </c>
      <c r="E114" s="15">
        <v>2.16</v>
      </c>
      <c r="F114" s="6" t="s">
        <v>559</v>
      </c>
      <c r="G114" s="6"/>
      <c r="H114" s="6" t="str">
        <f t="shared" si="1"/>
        <v>Một số giải pháp hoàn thiện hoạt động tuyển dụng nhân sự trực tuyến tại Công ty TNHH Acacy</v>
      </c>
      <c r="I114" s="6" t="s">
        <v>542</v>
      </c>
      <c r="J114" s="5"/>
      <c r="K114" s="6" t="s">
        <v>544</v>
      </c>
      <c r="L114" s="6" t="s">
        <v>137</v>
      </c>
      <c r="M114" s="4" t="str">
        <f>VLOOKUP(B114,Sheet4!D:O,11,0)</f>
        <v>https://drive.google.com/open?id=14lVVyo-Tlh2HBYELwrZEnpfhI1xFYcRZ</v>
      </c>
    </row>
    <row r="115" spans="1:13" s="4" customFormat="1" ht="60" customHeight="1">
      <c r="A115" s="4">
        <v>111</v>
      </c>
      <c r="B115" s="4">
        <v>2254058612</v>
      </c>
      <c r="C115" s="5" t="s">
        <v>560</v>
      </c>
      <c r="D115" s="4" t="s">
        <v>541</v>
      </c>
      <c r="E115" s="15">
        <v>2.61</v>
      </c>
      <c r="F115" s="6" t="s">
        <v>561</v>
      </c>
      <c r="G115" s="6"/>
      <c r="H115" s="6" t="str">
        <f t="shared" si="1"/>
        <v>Thực trạng và giải pháp nâng cao ứng dụng trí tuệ nhân tạo trong hoạt động Marketing số tại Công ty TNHH TMDV Kim Anh Group.</v>
      </c>
      <c r="I115" s="6" t="s">
        <v>542</v>
      </c>
      <c r="J115" s="5"/>
      <c r="K115" s="6" t="s">
        <v>544</v>
      </c>
      <c r="L115" s="6" t="s">
        <v>137</v>
      </c>
      <c r="M115" s="4" t="str">
        <f>VLOOKUP(B115,Sheet4!D:O,11,0)</f>
        <v>https://drive.google.com/open?id=1-s7H1Sx5MIe7ideqxMYF-ztNHizarHwh</v>
      </c>
    </row>
    <row r="116" spans="1:13" s="4" customFormat="1" ht="60" customHeight="1">
      <c r="A116" s="4">
        <v>112</v>
      </c>
      <c r="B116" s="4">
        <v>2254058643</v>
      </c>
      <c r="C116" s="5" t="s">
        <v>562</v>
      </c>
      <c r="D116" s="4" t="s">
        <v>541</v>
      </c>
      <c r="E116" s="15">
        <v>3.15</v>
      </c>
      <c r="F116" s="6" t="s">
        <v>563</v>
      </c>
      <c r="G116" s="6"/>
      <c r="H116" s="6" t="str">
        <f t="shared" si="1"/>
        <v>Hoàn thiện hoạt động Social Commerce trên nền tảng TikTok tại Công ty TNHH CNV: Thực trạng và giải pháp</v>
      </c>
      <c r="I116" s="6" t="s">
        <v>542</v>
      </c>
      <c r="J116" s="5"/>
      <c r="K116" s="6" t="s">
        <v>544</v>
      </c>
      <c r="L116" s="6" t="s">
        <v>137</v>
      </c>
      <c r="M116" s="4" t="str">
        <f>VLOOKUP(B116,Sheet4!D:O,11,0)</f>
        <v>https://drive.google.com/open?id=1mRzIEf5d8HiWW8EPTqgucK3HJQ85Af19</v>
      </c>
    </row>
    <row r="117" spans="1:13" s="4" customFormat="1" ht="60" customHeight="1">
      <c r="A117" s="4">
        <v>113</v>
      </c>
      <c r="B117" s="4">
        <v>2254058608</v>
      </c>
      <c r="C117" s="5" t="s">
        <v>564</v>
      </c>
      <c r="D117" s="4" t="s">
        <v>541</v>
      </c>
      <c r="E117" s="15">
        <v>2.91</v>
      </c>
      <c r="F117" s="6" t="s">
        <v>565</v>
      </c>
      <c r="G117" s="6"/>
      <c r="H117" s="6" t="str">
        <f t="shared" si="1"/>
        <v>Hoạt động thương mại điện tử tại Công ty TNHH Yến Sào Thọ An: Thực trạng và giải pháp</v>
      </c>
      <c r="I117" s="6" t="s">
        <v>542</v>
      </c>
      <c r="J117" s="5"/>
      <c r="K117" s="6" t="s">
        <v>544</v>
      </c>
      <c r="L117" s="6" t="s">
        <v>137</v>
      </c>
      <c r="M117" s="4" t="str">
        <f>VLOOKUP(B117,Sheet4!D:O,11,0)</f>
        <v>https://drive.google.com/open?id=1pjlf_V2US3YH4icZNDt5KPmDRbuZpVjt</v>
      </c>
    </row>
    <row r="118" spans="1:13" s="4" customFormat="1" ht="60" customHeight="1">
      <c r="A118" s="4">
        <v>114</v>
      </c>
      <c r="B118" s="4">
        <v>2254058607</v>
      </c>
      <c r="C118" s="5" t="s">
        <v>566</v>
      </c>
      <c r="D118" s="4" t="s">
        <v>541</v>
      </c>
      <c r="E118" s="15">
        <v>3.24</v>
      </c>
      <c r="F118" s="6" t="s">
        <v>567</v>
      </c>
      <c r="G118" s="6"/>
      <c r="H118" s="6" t="str">
        <f t="shared" si="1"/>
        <v>Hoạt động kinh doanh trên các kênh thương mại điện tử tại Công ty Cổ phần EPLC Việt Nam: Thực trạng và giải pháp</v>
      </c>
      <c r="I118" s="6" t="s">
        <v>542</v>
      </c>
      <c r="J118" s="5"/>
      <c r="K118" s="6" t="s">
        <v>544</v>
      </c>
      <c r="L118" s="6" t="s">
        <v>137</v>
      </c>
      <c r="M118" s="4" t="str">
        <f>VLOOKUP(B118,Sheet4!D:O,11,0)</f>
        <v>https://drive.google.com/open?id=16CB1ijIdzGKtd3F2n3StOnpcREYp6gqk</v>
      </c>
    </row>
    <row r="119" spans="1:13" s="4" customFormat="1" ht="60" customHeight="1">
      <c r="A119" s="4">
        <v>115</v>
      </c>
      <c r="B119" s="4">
        <v>2254058636</v>
      </c>
      <c r="C119" s="5" t="s">
        <v>568</v>
      </c>
      <c r="D119" s="4" t="s">
        <v>541</v>
      </c>
      <c r="E119" s="15">
        <v>3.2</v>
      </c>
      <c r="F119" s="6" t="s">
        <v>569</v>
      </c>
      <c r="G119" s="6"/>
      <c r="H119" s="6" t="str">
        <f t="shared" si="1"/>
        <v>Hoạt động Social Media Marketing tại Công ty CP Quảng cáo Cổng Việt Nam: Thực trạng và giải pháp</v>
      </c>
      <c r="I119" s="6" t="s">
        <v>542</v>
      </c>
      <c r="J119" s="5"/>
      <c r="K119" s="6" t="s">
        <v>544</v>
      </c>
      <c r="L119" s="6" t="s">
        <v>137</v>
      </c>
      <c r="M119" s="4" t="str">
        <f>VLOOKUP(B119,Sheet4!D:O,11,0)</f>
        <v>https://drive.google.com/open?id=1S06iffasVSn2JaO96Ptx_NCMQAbpa2T3</v>
      </c>
    </row>
    <row r="120" spans="1:13" s="4" customFormat="1" ht="60" customHeight="1">
      <c r="A120" s="4">
        <v>116</v>
      </c>
      <c r="B120" s="4">
        <v>2254058644</v>
      </c>
      <c r="C120" s="5" t="s">
        <v>570</v>
      </c>
      <c r="D120" s="4" t="s">
        <v>541</v>
      </c>
      <c r="E120" s="15">
        <v>2.83</v>
      </c>
      <c r="F120" s="6" t="s">
        <v>571</v>
      </c>
      <c r="G120" s="6"/>
      <c r="H120" s="6" t="str">
        <f t="shared" si="1"/>
        <v>Hoạt động quảng cáo trực tuyến tại Công ty TNHH Lửa Á Châu: Thực trạng và giải pháp</v>
      </c>
      <c r="I120" s="6" t="s">
        <v>542</v>
      </c>
      <c r="J120" s="5"/>
      <c r="K120" s="6" t="s">
        <v>544</v>
      </c>
      <c r="L120" s="6" t="s">
        <v>137</v>
      </c>
      <c r="M120" s="4" t="str">
        <f>VLOOKUP(B120,Sheet4!D:O,11,0)</f>
        <v>https://drive.google.com/open?id=1gHkMLXMdZXm2kjQYV_zWkZuWUYKtzjKq</v>
      </c>
    </row>
    <row r="121" spans="1:13" s="4" customFormat="1" ht="60" customHeight="1">
      <c r="A121" s="4">
        <v>117</v>
      </c>
      <c r="B121" s="4">
        <v>2254058624</v>
      </c>
      <c r="C121" s="5" t="s">
        <v>572</v>
      </c>
      <c r="D121" s="4" t="s">
        <v>541</v>
      </c>
      <c r="E121" s="15">
        <v>3.15</v>
      </c>
      <c r="F121" s="6" t="s">
        <v>574</v>
      </c>
      <c r="G121" s="6"/>
      <c r="H121" s="6" t="str">
        <f t="shared" si="1"/>
        <v>Hoàn thiện công tác tuyển dụng trực tuyến trong hoạt động cung ứng nhân sự tại Công ty Cổ phần Tập đoàn Vietstar</v>
      </c>
      <c r="I121" s="6" t="s">
        <v>573</v>
      </c>
      <c r="J121" s="5"/>
      <c r="K121" s="6" t="s">
        <v>544</v>
      </c>
      <c r="L121" s="6" t="s">
        <v>137</v>
      </c>
      <c r="M121" s="4" t="str">
        <f>VLOOKUP(B121,Sheet4!D:O,11,0)</f>
        <v>https://drive.google.com/open?id=1EA0B5AJ_tlU-XnolUgqVlg5Iskbu4JG1</v>
      </c>
    </row>
    <row r="122" spans="1:13" s="4" customFormat="1" ht="60" customHeight="1">
      <c r="A122" s="4">
        <v>118</v>
      </c>
      <c r="B122" s="4">
        <v>2254058623</v>
      </c>
      <c r="C122" s="5" t="s">
        <v>575</v>
      </c>
      <c r="D122" s="4" t="s">
        <v>541</v>
      </c>
      <c r="E122" s="15">
        <v>2.15</v>
      </c>
      <c r="F122" s="6" t="s">
        <v>1227</v>
      </c>
      <c r="G122" s="6"/>
      <c r="H122" s="6" t="str">
        <f t="shared" si="1"/>
        <v>Hoàn thiện hoạt động tối ưu hóa nội dung trực tuyến cho danh mục sản phẩm trên website của Công ty TNHH Hunufa</v>
      </c>
      <c r="I122" s="6" t="s">
        <v>573</v>
      </c>
      <c r="J122" s="5"/>
      <c r="K122" s="6" t="s">
        <v>544</v>
      </c>
      <c r="L122" s="6" t="s">
        <v>137</v>
      </c>
      <c r="M122" s="4" t="str">
        <f>VLOOKUP(B122,Sheet4!D:O,11,0)</f>
        <v>https://drive.google.com/open?id=1ZG-nmQ3WbhtH2FNOkokBg-sds9uK1df0</v>
      </c>
    </row>
    <row r="123" spans="1:13" s="4" customFormat="1" ht="60" customHeight="1">
      <c r="A123" s="4">
        <v>119</v>
      </c>
      <c r="B123" s="4">
        <v>2254058594</v>
      </c>
      <c r="C123" s="5" t="s">
        <v>577</v>
      </c>
      <c r="D123" s="4" t="s">
        <v>541</v>
      </c>
      <c r="E123" s="15">
        <v>3.01</v>
      </c>
      <c r="F123" s="6" t="s">
        <v>761</v>
      </c>
      <c r="G123" s="6"/>
      <c r="H123" s="6" t="str">
        <f t="shared" si="1"/>
        <v>Hoàn thiện hoạt động bán hàng trên sàn thương mại điện tử tại Công ty TNHH một thành viên TIKPLUS VIỆT NAM</v>
      </c>
      <c r="I123" s="6" t="s">
        <v>573</v>
      </c>
      <c r="J123" s="5"/>
      <c r="K123" s="6" t="s">
        <v>544</v>
      </c>
      <c r="L123" s="6" t="s">
        <v>137</v>
      </c>
      <c r="M123" s="4" t="str">
        <f>VLOOKUP(B123,Sheet4!D:O,11,0)</f>
        <v>https://drive.google.com/open?id=1usfuWK3r7SEvhXwYKrtFX8S28jP92x3K</v>
      </c>
    </row>
    <row r="124" spans="1:13" s="4" customFormat="1" ht="60" customHeight="1">
      <c r="A124" s="4">
        <v>120</v>
      </c>
      <c r="B124" s="4">
        <v>2254058625</v>
      </c>
      <c r="C124" s="5" t="s">
        <v>579</v>
      </c>
      <c r="D124" s="4" t="s">
        <v>541</v>
      </c>
      <c r="E124" s="15">
        <v>2.74</v>
      </c>
      <c r="F124" s="6" t="s">
        <v>580</v>
      </c>
      <c r="G124" s="6"/>
      <c r="H124" s="6" t="str">
        <f t="shared" si="1"/>
        <v>Hoàn thiện hoạt động bán hàng thương mại điện tử tại Công ty TNHH Vàng Ban Mê</v>
      </c>
      <c r="I124" s="6" t="s">
        <v>573</v>
      </c>
      <c r="J124" s="5"/>
      <c r="K124" s="6" t="s">
        <v>544</v>
      </c>
      <c r="L124" s="6" t="s">
        <v>137</v>
      </c>
      <c r="M124" s="4" t="str">
        <f>VLOOKUP(B124,Sheet4!D:O,11,0)</f>
        <v>https://drive.google.com/open?id=1JyXvdZSVa3l3W8IGS9RvNPQv-pXg1TIg</v>
      </c>
    </row>
    <row r="125" spans="1:13" s="4" customFormat="1" ht="60" customHeight="1">
      <c r="A125" s="4">
        <v>121</v>
      </c>
      <c r="B125" s="4">
        <v>2254058645</v>
      </c>
      <c r="C125" s="5" t="s">
        <v>581</v>
      </c>
      <c r="D125" s="4" t="s">
        <v>541</v>
      </c>
      <c r="E125" s="15">
        <v>3.27</v>
      </c>
      <c r="F125" s="6" t="s">
        <v>1228</v>
      </c>
      <c r="G125" s="6"/>
      <c r="H125" s="6" t="str">
        <f t="shared" si="1"/>
        <v>Hoàn thiện hoạt động mua hàng trực tuyến tại Công ty Cổ phần DNP Holding</v>
      </c>
      <c r="I125" s="6" t="s">
        <v>573</v>
      </c>
      <c r="J125" s="5"/>
      <c r="K125" s="6" t="s">
        <v>544</v>
      </c>
      <c r="L125" s="6" t="s">
        <v>137</v>
      </c>
      <c r="M125" s="4" t="str">
        <f>VLOOKUP(B125,Sheet4!D:O,11,0)</f>
        <v>https://drive.google.com/open?id=1ZNXz-yRa8dnHEz2a5DfEepdOXbWv-qPA</v>
      </c>
    </row>
    <row r="126" spans="1:13" s="4" customFormat="1" ht="60" customHeight="1">
      <c r="A126" s="4">
        <v>122</v>
      </c>
      <c r="B126" s="4">
        <v>2254058595</v>
      </c>
      <c r="C126" s="5" t="s">
        <v>583</v>
      </c>
      <c r="D126" s="4" t="s">
        <v>541</v>
      </c>
      <c r="E126" s="15">
        <v>2.93</v>
      </c>
      <c r="F126" s="6" t="s">
        <v>584</v>
      </c>
      <c r="G126" s="6"/>
      <c r="H126" s="6" t="str">
        <f t="shared" si="1"/>
        <v>Hoàn thiện hoạt động tuyển dụng thông qua nền tảng trực tuyến tại Công ty Cổ phần Vietnam Booking</v>
      </c>
      <c r="I126" s="6" t="s">
        <v>573</v>
      </c>
      <c r="J126" s="5"/>
      <c r="K126" s="6" t="s">
        <v>544</v>
      </c>
      <c r="L126" s="6" t="s">
        <v>137</v>
      </c>
      <c r="M126" s="4" t="str">
        <f>VLOOKUP(B126,Sheet4!D:O,11,0)</f>
        <v>https://drive.google.com/open?id=1QncvyMPUrhzqjEWjJ_2oGiD959AA6DrW</v>
      </c>
    </row>
    <row r="127" spans="1:13" s="4" customFormat="1" ht="60" customHeight="1">
      <c r="A127" s="4">
        <v>123</v>
      </c>
      <c r="B127" s="4">
        <v>2254058600</v>
      </c>
      <c r="C127" s="5" t="s">
        <v>585</v>
      </c>
      <c r="D127" s="4" t="s">
        <v>541</v>
      </c>
      <c r="E127" s="15">
        <v>3.15</v>
      </c>
      <c r="F127" s="6" t="s">
        <v>586</v>
      </c>
      <c r="G127" s="6"/>
      <c r="H127" s="6" t="str">
        <f t="shared" si="1"/>
        <v>Hoàn thiện hiệu quả bán hàng đa kênh đối với mặt hàng điện tử, gia dụng trên thị trường thương mại điện tử Việt Nam tại Công ty TNHH MTV Grown Tech</v>
      </c>
      <c r="I127" s="6" t="s">
        <v>573</v>
      </c>
      <c r="J127" s="5"/>
      <c r="K127" s="6" t="s">
        <v>544</v>
      </c>
      <c r="L127" s="6" t="s">
        <v>137</v>
      </c>
      <c r="M127" s="4" t="str">
        <f>VLOOKUP(B127,Sheet4!D:O,11,0)</f>
        <v>https://drive.google.com/open?id=17S-5kxu8WZHnaVWkLSgkguplBKAkBbj0</v>
      </c>
    </row>
    <row r="128" spans="1:13" s="4" customFormat="1" ht="60" customHeight="1">
      <c r="A128" s="4">
        <v>124</v>
      </c>
      <c r="B128" s="4">
        <v>2254058656</v>
      </c>
      <c r="C128" s="5" t="s">
        <v>587</v>
      </c>
      <c r="D128" s="4" t="s">
        <v>541</v>
      </c>
      <c r="E128" s="15">
        <v>2.67</v>
      </c>
      <c r="F128" s="6" t="s">
        <v>1229</v>
      </c>
      <c r="G128" s="6"/>
      <c r="H128" s="6" t="str">
        <f t="shared" si="1"/>
        <v>Hoàn thiện hoạt động Marketing số tại Công ty Cổ phần Dịch vụ Trợ lý Nhân sự nhằm tối ưu hóa hiệu quả kinh doanh và phát triển thương hiệu</v>
      </c>
      <c r="I128" s="6" t="s">
        <v>573</v>
      </c>
      <c r="J128" s="5"/>
      <c r="K128" s="6" t="s">
        <v>544</v>
      </c>
      <c r="L128" s="6" t="s">
        <v>137</v>
      </c>
      <c r="M128" s="4" t="str">
        <f>VLOOKUP(B128,Sheet4!D:O,11,0)</f>
        <v>https://drive.google.com/open?id=1eMkuv42QDWyZO9tKOwH1yeotLAF3iYs_</v>
      </c>
    </row>
    <row r="129" spans="1:13" s="4" customFormat="1" ht="60" customHeight="1">
      <c r="A129" s="4">
        <v>125</v>
      </c>
      <c r="B129" s="4">
        <v>2254058638</v>
      </c>
      <c r="C129" s="5" t="s">
        <v>589</v>
      </c>
      <c r="D129" s="4" t="s">
        <v>541</v>
      </c>
      <c r="E129" s="15">
        <v>2.4</v>
      </c>
      <c r="F129" s="6" t="s">
        <v>1230</v>
      </c>
      <c r="G129" s="6"/>
      <c r="H129" s="6" t="str">
        <f t="shared" si="1"/>
        <v>Hoàn thiện hoạt động Marketing số cho sản phẩm Bao bố bảo dưỡng bê tông trên nền tảng Facebook tại Công ty Cổ Phần Đầu Tư Phát Triển Thương Mại Dịch Vụ VIETGROUP</v>
      </c>
      <c r="I129" s="6" t="s">
        <v>573</v>
      </c>
      <c r="J129" s="5"/>
      <c r="K129" s="6" t="s">
        <v>544</v>
      </c>
      <c r="L129" s="6" t="s">
        <v>137</v>
      </c>
      <c r="M129" s="4" t="str">
        <f>VLOOKUP(B129,Sheet4!D:O,11,0)</f>
        <v>https://drive.google.com/open?id=10-Yy-A0SCfjU0Ev1woyBVG8BDbgi0GnP</v>
      </c>
    </row>
    <row r="130" spans="1:13" s="4" customFormat="1" ht="60" customHeight="1">
      <c r="A130" s="4">
        <v>126</v>
      </c>
      <c r="B130" s="4">
        <v>2254058601</v>
      </c>
      <c r="C130" s="5" t="s">
        <v>590</v>
      </c>
      <c r="D130" s="4" t="s">
        <v>541</v>
      </c>
      <c r="E130" s="15">
        <v>2.76</v>
      </c>
      <c r="F130" s="6" t="s">
        <v>1231</v>
      </c>
      <c r="G130" s="6"/>
      <c r="H130" s="6" t="str">
        <f t="shared" si="1"/>
        <v>Hoàn thiện hoạt động tối ưu hóa trải nghiệm khách hàng trực tuyến trên website tại Công ty Cổ phần Công nghệ Sao Bắc Đẩu</v>
      </c>
      <c r="I130" s="6" t="s">
        <v>573</v>
      </c>
      <c r="J130" s="5"/>
      <c r="K130" s="6" t="s">
        <v>544</v>
      </c>
      <c r="L130" s="6" t="s">
        <v>137</v>
      </c>
      <c r="M130" s="4" t="str">
        <f>VLOOKUP(B130,Sheet4!D:O,11,0)</f>
        <v>https://drive.google.com/open?id=1J6Icndk14kGGSmvpKXoVLCpvywWpwdgV</v>
      </c>
    </row>
    <row r="131" spans="1:13" s="4" customFormat="1" ht="60" customHeight="1">
      <c r="A131" s="4">
        <v>127</v>
      </c>
      <c r="B131" s="4">
        <v>2254058651</v>
      </c>
      <c r="C131" s="5" t="s">
        <v>592</v>
      </c>
      <c r="D131" s="4" t="s">
        <v>541</v>
      </c>
      <c r="E131" s="15">
        <v>2.78</v>
      </c>
      <c r="F131" s="6" t="s">
        <v>1232</v>
      </c>
      <c r="G131" s="6"/>
      <c r="H131" s="6" t="str">
        <f t="shared" si="1"/>
        <v>Hoàn thiện hoạt động Marketing số cho sản phẩm Cục kê bê tông trên nền tảng Facebook tại Công ty Cổ Phần Đầu Tư Phát Triển Thương Mại Dịch Vụ VIETGROUP</v>
      </c>
      <c r="I131" s="6" t="s">
        <v>573</v>
      </c>
      <c r="J131" s="5"/>
      <c r="K131" s="6" t="s">
        <v>544</v>
      </c>
      <c r="L131" s="6" t="s">
        <v>137</v>
      </c>
      <c r="M131" s="4" t="str">
        <f>VLOOKUP(B131,Sheet4!D:O,11,0)</f>
        <v>https://drive.google.com/open?id=1dof2S5690amSz_8vGvFBAwBVPd93Tn9S</v>
      </c>
    </row>
    <row r="132" spans="1:13" s="4" customFormat="1" ht="60" customHeight="1">
      <c r="A132" s="4">
        <v>128</v>
      </c>
      <c r="B132" s="4">
        <v>2254058632</v>
      </c>
      <c r="C132" s="5" t="s">
        <v>594</v>
      </c>
      <c r="D132" s="4" t="s">
        <v>541</v>
      </c>
      <c r="E132" s="15">
        <v>2.98</v>
      </c>
      <c r="F132" s="6" t="s">
        <v>1233</v>
      </c>
      <c r="G132" s="6"/>
      <c r="H132" s="6" t="str">
        <f t="shared" si="1"/>
        <v xml:space="preserve">Hoàn thiện hoạt động Marketing số của Công ty Cổ phần Việt Nam Kỹ Nghệ Súc Sản nhằm gia tăng mức độ tiếp cận khách hàng trên nền tảng Shopee </v>
      </c>
      <c r="I132" s="6" t="s">
        <v>573</v>
      </c>
      <c r="J132" s="5"/>
      <c r="K132" s="6" t="s">
        <v>544</v>
      </c>
      <c r="L132" s="6" t="s">
        <v>137</v>
      </c>
      <c r="M132" s="4" t="str">
        <f>VLOOKUP(B132,Sheet4!D:O,11,0)</f>
        <v>https://drive.google.com/open?id=1cejfwxSwo2gMltFUXPcfHT466lVkYNPA</v>
      </c>
    </row>
    <row r="133" spans="1:13" s="4" customFormat="1" ht="60" customHeight="1">
      <c r="A133" s="4">
        <v>129</v>
      </c>
      <c r="B133" s="4">
        <v>2254058602</v>
      </c>
      <c r="C133" s="5" t="s">
        <v>595</v>
      </c>
      <c r="D133" s="4" t="s">
        <v>541</v>
      </c>
      <c r="E133" s="15">
        <v>2.48</v>
      </c>
      <c r="F133" s="6" t="s">
        <v>596</v>
      </c>
      <c r="G133" s="6"/>
      <c r="H133" s="6" t="str">
        <f t="shared" si="1"/>
        <v>Hoàn thiện hoạt động bán hàng trực tuyến tại Công ty TNHH Thương mại dịch vụ Phan Phan Duy</v>
      </c>
      <c r="I133" s="6" t="s">
        <v>573</v>
      </c>
      <c r="J133" s="5"/>
      <c r="K133" s="6" t="s">
        <v>544</v>
      </c>
      <c r="L133" s="6" t="s">
        <v>137</v>
      </c>
      <c r="M133" s="4" t="str">
        <f>VLOOKUP(B133,Sheet4!D:O,11,0)</f>
        <v>https://drive.google.com/open?id=12HH8XWlhvUzGvGS5YtuTQv88ZKUBIARx</v>
      </c>
    </row>
    <row r="134" spans="1:13" s="4" customFormat="1" ht="60" customHeight="1">
      <c r="A134" s="4">
        <v>130</v>
      </c>
      <c r="B134" s="4">
        <v>2254058657</v>
      </c>
      <c r="C134" s="5" t="s">
        <v>597</v>
      </c>
      <c r="D134" s="4" t="s">
        <v>541</v>
      </c>
      <c r="E134" s="15">
        <v>2.74</v>
      </c>
      <c r="F134" s="6" t="s">
        <v>598</v>
      </c>
      <c r="G134" s="6"/>
      <c r="H134" s="6" t="str">
        <f t="shared" ref="H134:H197" si="2">IF(G134=0,F134,G134)</f>
        <v>Nâng cao hiệu quả bán hàng trên sàn thương mại điện tử tại Công ty TNHH Vietnam Affiliate</v>
      </c>
      <c r="I134" s="6" t="s">
        <v>573</v>
      </c>
      <c r="J134" s="5"/>
      <c r="K134" s="6" t="s">
        <v>544</v>
      </c>
      <c r="L134" s="6" t="s">
        <v>137</v>
      </c>
      <c r="M134" s="4" t="str">
        <f>VLOOKUP(B134,Sheet4!D:O,11,0)</f>
        <v>https://drive.google.com/open?id=1TuuitBSEr04tw2mngQHL5V-MmnJoNAGH</v>
      </c>
    </row>
    <row r="135" spans="1:13" s="4" customFormat="1" ht="60" customHeight="1">
      <c r="A135" s="4">
        <v>131</v>
      </c>
      <c r="B135" s="4">
        <v>2254058583</v>
      </c>
      <c r="C135" s="5" t="s">
        <v>599</v>
      </c>
      <c r="D135" s="4" t="s">
        <v>541</v>
      </c>
      <c r="E135" s="15">
        <v>2.72</v>
      </c>
      <c r="F135" s="6" t="s">
        <v>600</v>
      </c>
      <c r="G135" s="6"/>
      <c r="H135" s="6" t="str">
        <f t="shared" si="2"/>
        <v>Hoàn thiện hoạt động tiếp thị trực tuyến tại Công ty TNHH Vàng Ban Mê</v>
      </c>
      <c r="I135" s="6" t="s">
        <v>573</v>
      </c>
      <c r="J135" s="5"/>
      <c r="K135" s="6" t="s">
        <v>544</v>
      </c>
      <c r="L135" s="6" t="s">
        <v>137</v>
      </c>
      <c r="M135" s="4" t="str">
        <f>VLOOKUP(B135,Sheet4!D:O,11,0)</f>
        <v>https://drive.google.com/open?id=1Gvkdu9DVUMtxmlMn2JtzeGaTwP8goQnW</v>
      </c>
    </row>
    <row r="136" spans="1:13" s="4" customFormat="1" ht="60" customHeight="1">
      <c r="A136" s="4">
        <v>132</v>
      </c>
      <c r="B136" s="4">
        <v>2254058592</v>
      </c>
      <c r="C136" s="5" t="s">
        <v>601</v>
      </c>
      <c r="D136" s="4" t="s">
        <v>541</v>
      </c>
      <c r="E136" s="15">
        <v>3.06</v>
      </c>
      <c r="F136" s="6" t="s">
        <v>1234</v>
      </c>
      <c r="G136" s="6"/>
      <c r="H136" s="6" t="str">
        <f t="shared" si="2"/>
        <v>Hoàn thiện hoạt động thương mại điện tử B2C tại Công ty TNHH Công Nghệ Hoa Sơn</v>
      </c>
      <c r="I136" s="6" t="s">
        <v>602</v>
      </c>
      <c r="J136" s="5"/>
      <c r="K136" s="6" t="s">
        <v>544</v>
      </c>
      <c r="L136" s="6" t="s">
        <v>137</v>
      </c>
      <c r="M136" s="4" t="str">
        <f>VLOOKUP(B136,Sheet4!D:O,11,0)</f>
        <v>https://drive.google.com/open?id=18FhQHE07HLG1FwkKxb-1nN3d0TmldQLE</v>
      </c>
    </row>
    <row r="137" spans="1:13" s="4" customFormat="1" ht="60" customHeight="1">
      <c r="A137" s="4">
        <v>133</v>
      </c>
      <c r="B137" s="4">
        <v>2254058585</v>
      </c>
      <c r="C137" s="5" t="s">
        <v>604</v>
      </c>
      <c r="D137" s="4" t="s">
        <v>541</v>
      </c>
      <c r="E137" s="15">
        <v>2.59</v>
      </c>
      <c r="F137" s="6" t="s">
        <v>764</v>
      </c>
      <c r="G137" s="6"/>
      <c r="H137" s="6" t="str">
        <f t="shared" si="2"/>
        <v>Hoàn thiện hoạt động truyền thông Social Media trong marketing số tại Công ty TNHH thẩm mỹ Khang Anh</v>
      </c>
      <c r="I137" s="6" t="s">
        <v>602</v>
      </c>
      <c r="J137" s="5"/>
      <c r="K137" s="6" t="s">
        <v>544</v>
      </c>
      <c r="L137" s="6" t="s">
        <v>137</v>
      </c>
      <c r="M137" s="4" t="str">
        <f>VLOOKUP(B137,Sheet4!D:O,11,0)</f>
        <v>https://drive.google.com/open?id=1OCPsclGeE-bwr1a8i4c3oMJOy41oKhSh</v>
      </c>
    </row>
    <row r="138" spans="1:13" s="4" customFormat="1" ht="60" customHeight="1">
      <c r="A138" s="4">
        <v>134</v>
      </c>
      <c r="B138" s="4">
        <v>2254058581</v>
      </c>
      <c r="C138" s="5" t="s">
        <v>605</v>
      </c>
      <c r="D138" s="4" t="s">
        <v>541</v>
      </c>
      <c r="E138" s="15">
        <v>2.89</v>
      </c>
      <c r="F138" s="6" t="s">
        <v>763</v>
      </c>
      <c r="G138" s="6"/>
      <c r="H138" s="6" t="str">
        <f t="shared" si="2"/>
        <v>Nâng cao hiệu quả nội dung Marketing số trong hoạt động kinh doanh giáo dục trực tuyến B2C tại Công ty TNHH Kyons</v>
      </c>
      <c r="I138" s="6" t="s">
        <v>602</v>
      </c>
      <c r="J138" s="5"/>
      <c r="K138" s="6" t="s">
        <v>544</v>
      </c>
      <c r="L138" s="6" t="s">
        <v>137</v>
      </c>
      <c r="M138" s="4" t="str">
        <f>VLOOKUP(B138,Sheet4!D:O,11,0)</f>
        <v>https://drive.google.com/open?id=1UrT5ZDdJdE_e0pUD7WDLMLnZQUbjUI0a</v>
      </c>
    </row>
    <row r="139" spans="1:13" s="4" customFormat="1" ht="60" customHeight="1">
      <c r="A139" s="4">
        <v>135</v>
      </c>
      <c r="B139" s="4">
        <v>2254058642</v>
      </c>
      <c r="C139" s="5" t="s">
        <v>606</v>
      </c>
      <c r="D139" s="4" t="s">
        <v>541</v>
      </c>
      <c r="E139" s="15">
        <v>3.22</v>
      </c>
      <c r="F139" s="6" t="s">
        <v>607</v>
      </c>
      <c r="G139" s="6"/>
      <c r="H139" s="6" t="str">
        <f t="shared" si="2"/>
        <v>Hoàn thiện quy trình bán hàng trên các sàn thương mại điện tử tại Công ty TNHH Y khoa DrViet</v>
      </c>
      <c r="I139" s="6" t="s">
        <v>602</v>
      </c>
      <c r="J139" s="5"/>
      <c r="K139" s="6" t="s">
        <v>544</v>
      </c>
      <c r="L139" s="6" t="s">
        <v>137</v>
      </c>
      <c r="M139" s="4" t="str">
        <f>VLOOKUP(B139,Sheet4!D:O,11,0)</f>
        <v>https://drive.google.com/open?id=1ew05vubu79WU7Suos-pPxpAasyirMq1X</v>
      </c>
    </row>
    <row r="140" spans="1:13" s="4" customFormat="1" ht="60" customHeight="1">
      <c r="A140" s="4">
        <v>136</v>
      </c>
      <c r="B140" s="4">
        <v>2254058613</v>
      </c>
      <c r="C140" s="5" t="s">
        <v>608</v>
      </c>
      <c r="D140" s="4" t="s">
        <v>541</v>
      </c>
      <c r="E140" s="15">
        <v>2.57</v>
      </c>
      <c r="F140" s="6" t="s">
        <v>1235</v>
      </c>
      <c r="G140" s="6"/>
      <c r="H140" s="6" t="str">
        <f t="shared" si="2"/>
        <v>Hoàn thiện hoạt động Digital Marketing tại Công ty TNHH yến sào Thọ An</v>
      </c>
      <c r="I140" s="6" t="s">
        <v>602</v>
      </c>
      <c r="J140" s="5"/>
      <c r="K140" s="6" t="s">
        <v>544</v>
      </c>
      <c r="L140" s="6" t="s">
        <v>137</v>
      </c>
      <c r="M140" s="4" t="str">
        <f>VLOOKUP(B140,Sheet4!D:O,11,0)</f>
        <v>https://drive.google.com/open?id=1vvZNX0ZTGze1uTxqQ50jCMLwXb7ECOEg</v>
      </c>
    </row>
    <row r="141" spans="1:13" s="4" customFormat="1" ht="60" customHeight="1">
      <c r="A141" s="4">
        <v>137</v>
      </c>
      <c r="B141" s="4">
        <v>2254058658</v>
      </c>
      <c r="C141" s="5" t="s">
        <v>610</v>
      </c>
      <c r="D141" s="4" t="s">
        <v>541</v>
      </c>
      <c r="E141" s="15">
        <v>2.63</v>
      </c>
      <c r="F141" s="6" t="s">
        <v>1236</v>
      </c>
      <c r="G141" s="6"/>
      <c r="H141" s="6" t="str">
        <f t="shared" si="2"/>
        <v>Nâng cao hiệu quả kinh doanh trên sàn Shopee của Công ty TNHH TM Công Nghệ Y Khoa MDT</v>
      </c>
      <c r="I141" s="6" t="s">
        <v>602</v>
      </c>
      <c r="J141" s="5"/>
      <c r="K141" s="6" t="s">
        <v>544</v>
      </c>
      <c r="L141" s="6" t="s">
        <v>137</v>
      </c>
      <c r="M141" s="4" t="str">
        <f>VLOOKUP(B141,Sheet4!D:O,11,0)</f>
        <v>https://drive.google.com/open?id=1JRQCfEPHYFYEC3rYC0JA3glKVtMxnV1X</v>
      </c>
    </row>
    <row r="142" spans="1:13" s="4" customFormat="1" ht="60" customHeight="1">
      <c r="A142" s="4">
        <v>138</v>
      </c>
      <c r="B142" s="4">
        <v>2254058587</v>
      </c>
      <c r="C142" s="5" t="s">
        <v>612</v>
      </c>
      <c r="D142" s="4" t="s">
        <v>541</v>
      </c>
      <c r="E142" s="15">
        <v>2.87</v>
      </c>
      <c r="F142" s="6" t="s">
        <v>613</v>
      </c>
      <c r="G142" s="6"/>
      <c r="H142" s="6" t="str">
        <f t="shared" si="2"/>
        <v>Hoàn thiện hoạt động marketing số tại Công ty TNHH TMDV Sơn Bến Cát</v>
      </c>
      <c r="I142" s="6" t="s">
        <v>602</v>
      </c>
      <c r="J142" s="5"/>
      <c r="K142" s="6" t="s">
        <v>544</v>
      </c>
      <c r="L142" s="6" t="s">
        <v>137</v>
      </c>
      <c r="M142" s="4" t="str">
        <f>VLOOKUP(B142,Sheet4!D:O,11,0)</f>
        <v>https://drive.google.com/open?id=1sZk_0z103u3DV5wxJAaImZY6ykP-UFIl</v>
      </c>
    </row>
    <row r="143" spans="1:13" s="4" customFormat="1" ht="60" customHeight="1">
      <c r="A143" s="4">
        <v>139</v>
      </c>
      <c r="B143" s="4">
        <v>2254058597</v>
      </c>
      <c r="C143" s="5" t="s">
        <v>614</v>
      </c>
      <c r="D143" s="4" t="s">
        <v>541</v>
      </c>
      <c r="E143" s="15">
        <v>2.88</v>
      </c>
      <c r="F143" s="6" t="s">
        <v>615</v>
      </c>
      <c r="G143" s="6"/>
      <c r="H143" s="6" t="str">
        <f t="shared" si="2"/>
        <v xml:space="preserve">Hoàn thiện hoạt động bán hàng trực tuyến tại Công ty TNHH Dược Phẩm Sun Rise </v>
      </c>
      <c r="I143" s="6" t="s">
        <v>602</v>
      </c>
      <c r="J143" s="5"/>
      <c r="K143" s="6" t="s">
        <v>544</v>
      </c>
      <c r="L143" s="6" t="s">
        <v>137</v>
      </c>
      <c r="M143" s="4" t="str">
        <f>VLOOKUP(B143,Sheet4!D:O,11,0)</f>
        <v>https://drive.google.com/open?id=19vJN7BttQkBVl5-nrS718w6i3SzmwSh2</v>
      </c>
    </row>
    <row r="144" spans="1:13" s="4" customFormat="1" ht="60" customHeight="1">
      <c r="A144" s="4">
        <v>140</v>
      </c>
      <c r="B144" s="4">
        <v>2254058603</v>
      </c>
      <c r="C144" s="5" t="s">
        <v>616</v>
      </c>
      <c r="D144" s="4" t="s">
        <v>541</v>
      </c>
      <c r="E144" s="15">
        <v>2.65</v>
      </c>
      <c r="F144" s="6" t="s">
        <v>1237</v>
      </c>
      <c r="G144" s="6"/>
      <c r="H144" s="6" t="str">
        <f t="shared" si="2"/>
        <v>Hoàn thiện hoạt động kinh doanh trực tuyến tại Công ty TNHH TM DV Gom Tất</v>
      </c>
      <c r="I144" s="6" t="s">
        <v>602</v>
      </c>
      <c r="J144" s="5"/>
      <c r="K144" s="6" t="s">
        <v>544</v>
      </c>
      <c r="L144" s="6" t="s">
        <v>137</v>
      </c>
      <c r="M144" s="4" t="str">
        <f>VLOOKUP(B144,Sheet4!D:O,11,0)</f>
        <v>https://drive.google.com/open?id=1FoKnke7qdrzbBZHW-nC9u-uT2DF8niLG</v>
      </c>
    </row>
    <row r="145" spans="1:13" s="4" customFormat="1" ht="60" customHeight="1">
      <c r="A145" s="4">
        <v>141</v>
      </c>
      <c r="B145" s="4">
        <v>2254058614</v>
      </c>
      <c r="C145" s="5" t="s">
        <v>618</v>
      </c>
      <c r="D145" s="4" t="s">
        <v>541</v>
      </c>
      <c r="E145" s="15">
        <v>2.02</v>
      </c>
      <c r="F145" s="6" t="s">
        <v>1238</v>
      </c>
      <c r="G145" s="6"/>
      <c r="H145" s="6" t="str">
        <f t="shared" si="2"/>
        <v xml:space="preserve">Hoàn thiện hoạt động Marketing trực tuyến tại Công Ty Cổ Phần Gamuda Land (HCMC) </v>
      </c>
      <c r="I145" s="6" t="s">
        <v>602</v>
      </c>
      <c r="J145" s="5"/>
      <c r="K145" s="6" t="s">
        <v>544</v>
      </c>
      <c r="L145" s="6" t="s">
        <v>137</v>
      </c>
      <c r="M145" s="4" t="str">
        <f>VLOOKUP(B145,Sheet4!D:O,11,0)</f>
        <v>https://drive.google.com/open?id=1DSuJJXyPi8PVEzeB5rtFZnVCCpqgaDPA</v>
      </c>
    </row>
    <row r="146" spans="1:13" s="4" customFormat="1" ht="60" customHeight="1">
      <c r="A146" s="4">
        <v>142</v>
      </c>
      <c r="B146" s="4">
        <v>2254058621</v>
      </c>
      <c r="C146" s="5" t="s">
        <v>620</v>
      </c>
      <c r="D146" s="4" t="s">
        <v>541</v>
      </c>
      <c r="E146" s="15">
        <v>3.01</v>
      </c>
      <c r="F146" s="6" t="s">
        <v>1239</v>
      </c>
      <c r="G146" s="6"/>
      <c r="H146" s="6" t="str">
        <f t="shared" si="2"/>
        <v>Hoàn thiện chiến lược kinh doanh sản phẩm POS của Công ty Cổ phần Nhanh.vn trong bối cảnh siết chặt quản lý thương mại điện tử tại Việt Nam</v>
      </c>
      <c r="I146" s="6" t="s">
        <v>602</v>
      </c>
      <c r="J146" s="5"/>
      <c r="K146" s="6" t="s">
        <v>544</v>
      </c>
      <c r="L146" s="6" t="s">
        <v>137</v>
      </c>
      <c r="M146" s="4" t="str">
        <f>VLOOKUP(B146,Sheet4!D:O,11,0)</f>
        <v>https://drive.google.com/open?id=1coHrGuDi-nz9YsL7a03f2U4yZRJycJf4</v>
      </c>
    </row>
    <row r="147" spans="1:13" s="4" customFormat="1" ht="60" customHeight="1">
      <c r="A147" s="4">
        <v>143</v>
      </c>
      <c r="B147" s="4">
        <v>2254058640</v>
      </c>
      <c r="C147" s="5" t="s">
        <v>622</v>
      </c>
      <c r="D147" s="4" t="s">
        <v>541</v>
      </c>
      <c r="E147" s="15">
        <v>2.57</v>
      </c>
      <c r="F147" s="6" t="s">
        <v>623</v>
      </c>
      <c r="G147" s="6"/>
      <c r="H147" s="6" t="str">
        <f t="shared" si="2"/>
        <v>Hoàn thiện hoạt động Marketing số tại Công ty Cổ phần Gỗ Việt Âu Mỹ</v>
      </c>
      <c r="I147" s="6" t="s">
        <v>602</v>
      </c>
      <c r="J147" s="5"/>
      <c r="K147" s="6" t="s">
        <v>544</v>
      </c>
      <c r="L147" s="6" t="s">
        <v>137</v>
      </c>
      <c r="M147" s="4" t="str">
        <f>VLOOKUP(B147,Sheet4!D:O,11,0)</f>
        <v>https://drive.google.com/open?id=14Q63hrLBydYGy1x99MOCVicKSGakMHNJ</v>
      </c>
    </row>
    <row r="148" spans="1:13" s="4" customFormat="1" ht="60" customHeight="1">
      <c r="A148" s="4">
        <v>144</v>
      </c>
      <c r="B148" s="4">
        <v>2254058599</v>
      </c>
      <c r="C148" s="5" t="s">
        <v>624</v>
      </c>
      <c r="D148" s="4" t="s">
        <v>541</v>
      </c>
      <c r="E148" s="15">
        <v>2.34</v>
      </c>
      <c r="F148" s="6" t="s">
        <v>1240</v>
      </c>
      <c r="G148" s="6"/>
      <c r="H148" s="6" t="str">
        <f t="shared" si="2"/>
        <v>Hoàn thiện chiến lược Marketing số tại Công ty TNHH Dịch vụ MR DINOSAUR</v>
      </c>
      <c r="I148" s="6" t="s">
        <v>602</v>
      </c>
      <c r="J148" s="5"/>
      <c r="K148" s="6" t="s">
        <v>544</v>
      </c>
      <c r="L148" s="6" t="s">
        <v>137</v>
      </c>
      <c r="M148" s="4" t="str">
        <f>VLOOKUP(B148,Sheet4!D:O,11,0)</f>
        <v>https://drive.google.com/open?id=1Ho5F500KA0ULIy8STx-f9_hT5k6-oykl</v>
      </c>
    </row>
    <row r="149" spans="1:13" s="4" customFormat="1" ht="60" customHeight="1">
      <c r="A149" s="4">
        <v>145</v>
      </c>
      <c r="B149" s="4">
        <v>2254058648</v>
      </c>
      <c r="C149" s="5" t="s">
        <v>626</v>
      </c>
      <c r="D149" s="4" t="s">
        <v>541</v>
      </c>
      <c r="E149" s="15">
        <v>2.15</v>
      </c>
      <c r="F149" s="6" t="s">
        <v>1241</v>
      </c>
      <c r="G149" s="6"/>
      <c r="H149" s="6" t="str">
        <f t="shared" si="2"/>
        <v>Hoàn thiện hoạt động bán hàng trên các nền tảng số tại Công ty TNHH Công Nghệ Phần Mềm Quang Trung - Nasani Software Technology</v>
      </c>
      <c r="I149" s="6" t="s">
        <v>602</v>
      </c>
      <c r="J149" s="5"/>
      <c r="K149" s="6" t="s">
        <v>544</v>
      </c>
      <c r="L149" s="6" t="s">
        <v>137</v>
      </c>
      <c r="M149" s="4" t="str">
        <f>VLOOKUP(B149,Sheet4!D:O,11,0)</f>
        <v>https://drive.google.com/open?id=1efN2_-kcHi1crpS6rQkn0LwP8CMsiU78</v>
      </c>
    </row>
    <row r="150" spans="1:13" s="4" customFormat="1" ht="60" customHeight="1">
      <c r="A150" s="4">
        <v>146</v>
      </c>
      <c r="B150" s="4">
        <v>2254058591</v>
      </c>
      <c r="C150" s="5" t="s">
        <v>628</v>
      </c>
      <c r="D150" s="4" t="s">
        <v>541</v>
      </c>
      <c r="E150" s="15">
        <v>2.81</v>
      </c>
      <c r="F150" s="6" t="s">
        <v>1242</v>
      </c>
      <c r="G150" s="6"/>
      <c r="H150" s="6" t="str">
        <f t="shared" si="2"/>
        <v xml:space="preserve">Hoàn thiện hoạt động Digital Marketing tại Công ty TNHH TM DV An Anh </v>
      </c>
      <c r="I150" s="6" t="s">
        <v>602</v>
      </c>
      <c r="J150" s="5"/>
      <c r="K150" s="6" t="s">
        <v>544</v>
      </c>
      <c r="L150" s="6" t="s">
        <v>137</v>
      </c>
      <c r="M150" s="4" t="str">
        <f>VLOOKUP(B150,Sheet4!D:O,11,0)</f>
        <v>https://drive.google.com/open?id=173ssLJejpX_2tJ8X7FPhFUG8el5QJ0mt</v>
      </c>
    </row>
    <row r="151" spans="1:13" s="4" customFormat="1" ht="60" customHeight="1">
      <c r="A151" s="4">
        <v>147</v>
      </c>
      <c r="B151" s="4">
        <v>2054037763</v>
      </c>
      <c r="C151" s="5" t="s">
        <v>132</v>
      </c>
      <c r="D151" s="4" t="s">
        <v>133</v>
      </c>
      <c r="E151" s="15">
        <v>1.75</v>
      </c>
      <c r="F151" s="6" t="s">
        <v>135</v>
      </c>
      <c r="G151" s="6"/>
      <c r="H151" s="6" t="str">
        <f t="shared" si="2"/>
        <v>Kế toán doanh thu, chi phí và xác định kết quả kinh doanh tại Chi nhánh Công ty Cổ phần In Hospitality</v>
      </c>
      <c r="I151" s="6" t="s">
        <v>134</v>
      </c>
      <c r="J151" s="5"/>
      <c r="K151" s="6" t="s">
        <v>136</v>
      </c>
      <c r="L151" s="6" t="s">
        <v>137</v>
      </c>
      <c r="M151" s="4" t="str">
        <f>VLOOKUP(B151,Sheet4!D:O,11,0)</f>
        <v>https://drive.google.com/open?id=12VCprOO9uBEdUaXIIps_7plYA4_pwGfw</v>
      </c>
    </row>
    <row r="152" spans="1:13" s="4" customFormat="1" ht="60" customHeight="1">
      <c r="A152" s="4">
        <v>148</v>
      </c>
      <c r="B152" s="4">
        <v>2154027253</v>
      </c>
      <c r="C152" s="5" t="s">
        <v>138</v>
      </c>
      <c r="D152" s="4" t="s">
        <v>139</v>
      </c>
      <c r="E152" s="15">
        <v>2.15</v>
      </c>
      <c r="F152" s="6" t="s">
        <v>141</v>
      </c>
      <c r="G152" s="6"/>
      <c r="H152" s="6" t="str">
        <f t="shared" si="2"/>
        <v>Kế toán bán hàng và xác định kết quả hoạt động kinh doanh tại doanh nghiệp tại Công ty TNHH Việt Hợp</v>
      </c>
      <c r="I152" s="6" t="s">
        <v>140</v>
      </c>
      <c r="J152" s="5"/>
      <c r="K152" s="6" t="s">
        <v>136</v>
      </c>
      <c r="L152" s="6" t="s">
        <v>137</v>
      </c>
      <c r="M152" s="4" t="str">
        <f>VLOOKUP(B152,Sheet4!D:O,11,0)</f>
        <v>https://drive.google.com/open?id=1mb7OoZCUTmSazE3zKXIqvMXsiW8Rijqa</v>
      </c>
    </row>
    <row r="153" spans="1:13" s="4" customFormat="1" ht="60" customHeight="1">
      <c r="A153" s="4">
        <v>149</v>
      </c>
      <c r="B153" s="4">
        <v>2154037151</v>
      </c>
      <c r="C153" s="5" t="s">
        <v>142</v>
      </c>
      <c r="D153" s="4" t="s">
        <v>139</v>
      </c>
      <c r="E153" s="15">
        <v>1.91</v>
      </c>
      <c r="F153" s="6" t="s">
        <v>143</v>
      </c>
      <c r="G153" s="6"/>
      <c r="H153" s="6" t="str">
        <f t="shared" si="2"/>
        <v>Kế toán thanh toán với người bán, người mua tại Công ty TNHH Việt Hợp</v>
      </c>
      <c r="I153" s="6" t="s">
        <v>140</v>
      </c>
      <c r="J153" s="5"/>
      <c r="K153" s="6" t="s">
        <v>136</v>
      </c>
      <c r="L153" s="6" t="s">
        <v>137</v>
      </c>
      <c r="M153" s="4" t="str">
        <f>VLOOKUP(B153,Sheet4!D:O,11,0)</f>
        <v>https://drive.google.com/open?id=1npxgEWvUD70VaLqTdDzmYrHw9jI_9K9S</v>
      </c>
    </row>
    <row r="154" spans="1:13" s="4" customFormat="1" ht="60" customHeight="1">
      <c r="A154" s="4">
        <v>150</v>
      </c>
      <c r="B154" s="4">
        <v>2154037759</v>
      </c>
      <c r="C154" s="5" t="s">
        <v>144</v>
      </c>
      <c r="D154" s="4" t="s">
        <v>139</v>
      </c>
      <c r="E154" s="15">
        <v>2.2000000000000002</v>
      </c>
      <c r="F154" s="6" t="s">
        <v>145</v>
      </c>
      <c r="G154" s="6"/>
      <c r="H154" s="6" t="str">
        <f t="shared" si="2"/>
        <v>Kế toán thanh toán với người mua, người bán tại Công ty  Cổ phần Tư Vấn Xây Dựng Công Trình 625</v>
      </c>
      <c r="I154" s="6" t="s">
        <v>134</v>
      </c>
      <c r="J154" s="5"/>
      <c r="K154" s="6" t="s">
        <v>136</v>
      </c>
      <c r="L154" s="6" t="s">
        <v>137</v>
      </c>
      <c r="M154" s="4" t="str">
        <f>VLOOKUP(B154,Sheet4!D:O,11,0)</f>
        <v>https://drive.google.com/open?id=1a9QHWJ0slx3K8hun_nVNMZtUEr4nuQyS</v>
      </c>
    </row>
    <row r="155" spans="1:13" s="4" customFormat="1" ht="60" customHeight="1">
      <c r="A155" s="4">
        <v>151</v>
      </c>
      <c r="B155" s="4">
        <v>2154037766</v>
      </c>
      <c r="C155" s="5" t="s">
        <v>146</v>
      </c>
      <c r="D155" s="4" t="s">
        <v>139</v>
      </c>
      <c r="E155" s="15">
        <v>1.87</v>
      </c>
      <c r="F155" s="6" t="s">
        <v>147</v>
      </c>
      <c r="G155" s="6"/>
      <c r="H155" s="6" t="str">
        <f t="shared" si="2"/>
        <v>Kế toán thanh toán với người mua, người bán tại Công ty Cổ phần Đầu Tư và Phát Triển Công nghệ  Istone</v>
      </c>
      <c r="I155" s="6" t="s">
        <v>134</v>
      </c>
      <c r="J155" s="5"/>
      <c r="K155" s="6" t="s">
        <v>136</v>
      </c>
      <c r="L155" s="6" t="s">
        <v>137</v>
      </c>
      <c r="M155" s="4" t="str">
        <f>VLOOKUP(B155,Sheet4!D:O,11,0)</f>
        <v>https://drive.google.com/open?id=1ok5ytmLEv4h57aETEzgmTdbW9bEqHz1r</v>
      </c>
    </row>
    <row r="156" spans="1:13" s="4" customFormat="1" ht="60" customHeight="1">
      <c r="A156" s="4">
        <v>152</v>
      </c>
      <c r="B156" s="4">
        <v>2154037768</v>
      </c>
      <c r="C156" s="5" t="s">
        <v>148</v>
      </c>
      <c r="D156" s="4" t="s">
        <v>139</v>
      </c>
      <c r="E156" s="15">
        <v>2.31</v>
      </c>
      <c r="F156" s="6" t="s">
        <v>150</v>
      </c>
      <c r="G156" s="6"/>
      <c r="H156" s="6" t="str">
        <f t="shared" si="2"/>
        <v>Kế toán thanh toán với người bán, người mua gắn với quản lý hàng tồn kho tại Công ty Cổ phẩn DCINE Chi nhánh Bến Thành.</v>
      </c>
      <c r="I156" s="6" t="s">
        <v>149</v>
      </c>
      <c r="J156" s="5"/>
      <c r="K156" s="6" t="s">
        <v>136</v>
      </c>
      <c r="L156" s="6" t="s">
        <v>137</v>
      </c>
      <c r="M156" s="4" t="str">
        <f>VLOOKUP(B156,Sheet4!D:O,11,0)</f>
        <v>https://drive.google.com/open?id=1rfdMZBZL904LNbWonMlPpRXNCjfv9dk3</v>
      </c>
    </row>
    <row r="157" spans="1:13" s="4" customFormat="1" ht="60" customHeight="1">
      <c r="A157" s="4">
        <v>153</v>
      </c>
      <c r="B157" s="4">
        <v>2154037769</v>
      </c>
      <c r="C157" s="5" t="s">
        <v>151</v>
      </c>
      <c r="D157" s="4" t="s">
        <v>139</v>
      </c>
      <c r="E157" s="15">
        <v>2.0299999999999998</v>
      </c>
      <c r="F157" s="6" t="s">
        <v>152</v>
      </c>
      <c r="G157" s="6" t="s">
        <v>3188</v>
      </c>
      <c r="H157" s="6" t="str">
        <f t="shared" si="2"/>
        <v>Kế toán thanh toán với người bán và người mua tại Công ty TNHH DGS Logistics</v>
      </c>
      <c r="I157" s="6" t="s">
        <v>149</v>
      </c>
      <c r="J157" s="5"/>
      <c r="K157" s="6" t="s">
        <v>136</v>
      </c>
      <c r="L157" s="6" t="s">
        <v>137</v>
      </c>
      <c r="M157" s="4" t="str">
        <f>VLOOKUP(B157,Sheet4!D:O,11,0)</f>
        <v>https://drive.google.com/open?id=1vcKt2VmVQKBQLD6uC6pA8Gh2nVMvMwGA</v>
      </c>
    </row>
    <row r="158" spans="1:13" s="4" customFormat="1" ht="60" customHeight="1">
      <c r="A158" s="4">
        <v>154</v>
      </c>
      <c r="B158" s="4">
        <v>2154037770</v>
      </c>
      <c r="C158" s="5" t="s">
        <v>153</v>
      </c>
      <c r="D158" s="4" t="s">
        <v>139</v>
      </c>
      <c r="E158" s="15">
        <v>2.48</v>
      </c>
      <c r="F158" s="6" t="s">
        <v>154</v>
      </c>
      <c r="G158" s="6"/>
      <c r="H158" s="6" t="str">
        <f t="shared" si="2"/>
        <v>Kế toán thanh toán với người bán, người mua tại Công ty TNHH quản lý NICHE</v>
      </c>
      <c r="I158" s="6" t="s">
        <v>149</v>
      </c>
      <c r="J158" s="5"/>
      <c r="K158" s="6" t="s">
        <v>136</v>
      </c>
      <c r="L158" s="6" t="s">
        <v>137</v>
      </c>
      <c r="M158" s="4" t="str">
        <f>VLOOKUP(B158,Sheet4!D:O,11,0)</f>
        <v>https://drive.google.com/open?id=1ju3sda-rlmMweJmty1hRDuNANNJaSD6V</v>
      </c>
    </row>
    <row r="159" spans="1:13" s="4" customFormat="1" ht="60" customHeight="1">
      <c r="A159" s="4">
        <v>155</v>
      </c>
      <c r="B159" s="4">
        <v>2154037300</v>
      </c>
      <c r="C159" s="5" t="s">
        <v>155</v>
      </c>
      <c r="D159" s="4" t="s">
        <v>139</v>
      </c>
      <c r="E159" s="15">
        <v>2.06</v>
      </c>
      <c r="F159" s="6" t="s">
        <v>156</v>
      </c>
      <c r="G159" s="6"/>
      <c r="H159" s="6" t="str">
        <f t="shared" si="2"/>
        <v>Kế toán thanh toán với người bán, người mua tại Công ty TNHH Thương Mại Dịch Vụ Thang Máy Huy Phát</v>
      </c>
      <c r="I159" s="6" t="s">
        <v>140</v>
      </c>
      <c r="J159" s="5"/>
      <c r="K159" s="6" t="s">
        <v>136</v>
      </c>
      <c r="L159" s="6" t="s">
        <v>137</v>
      </c>
      <c r="M159" s="4" t="str">
        <f>VLOOKUP(B159,Sheet4!D:O,11,0)</f>
        <v>https://drive.google.com/open?id=1CHL7DX26YuQK5veUvowLlYonBi0k_VD8</v>
      </c>
    </row>
    <row r="160" spans="1:13" s="4" customFormat="1" ht="60" customHeight="1">
      <c r="A160" s="4">
        <v>156</v>
      </c>
      <c r="B160" s="4">
        <v>2154037779</v>
      </c>
      <c r="C160" s="5" t="s">
        <v>157</v>
      </c>
      <c r="D160" s="4" t="s">
        <v>139</v>
      </c>
      <c r="E160" s="15">
        <v>1.91</v>
      </c>
      <c r="F160" s="6" t="s">
        <v>159</v>
      </c>
      <c r="G160" s="6"/>
      <c r="H160" s="6" t="str">
        <f t="shared" si="2"/>
        <v>Kế toán thanh toán với người bán, người mua tại Công ty TNHH MTV Giải Trí LT</v>
      </c>
      <c r="I160" s="6" t="s">
        <v>158</v>
      </c>
      <c r="J160" s="5"/>
      <c r="K160" s="6" t="s">
        <v>136</v>
      </c>
      <c r="L160" s="6" t="s">
        <v>137</v>
      </c>
      <c r="M160" s="4" t="str">
        <f>VLOOKUP(B160,Sheet4!D:O,11,0)</f>
        <v>https://drive.google.com/open?id=16VgzT83vkyl2TWXco-DUJpr7WMWXW_4F</v>
      </c>
    </row>
    <row r="161" spans="1:13" s="4" customFormat="1" ht="60" customHeight="1">
      <c r="A161" s="4">
        <v>157</v>
      </c>
      <c r="B161" s="4">
        <v>2154037164</v>
      </c>
      <c r="C161" s="5" t="s">
        <v>160</v>
      </c>
      <c r="D161" s="4" t="s">
        <v>139</v>
      </c>
      <c r="E161" s="15">
        <v>2.33</v>
      </c>
      <c r="F161" s="6" t="s">
        <v>161</v>
      </c>
      <c r="G161" s="6"/>
      <c r="H161" s="6" t="str">
        <f t="shared" si="2"/>
        <v>Kế toán thanh toán với người bán, người mua tại Công ty TNHH Sản Xuất Thương Mại Và Dịch Vụ Punar</v>
      </c>
      <c r="I161" s="6" t="s">
        <v>140</v>
      </c>
      <c r="J161" s="5"/>
      <c r="K161" s="6" t="s">
        <v>136</v>
      </c>
      <c r="L161" s="6" t="s">
        <v>137</v>
      </c>
      <c r="M161" s="4" t="str">
        <f>VLOOKUP(B161,Sheet4!D:O,11,0)</f>
        <v>https://drive.google.com/open?id=1cdPxWACZ3-0V1aFm5E4IN1qHCxz6Aoy4</v>
      </c>
    </row>
    <row r="162" spans="1:13" s="4" customFormat="1" ht="60" customHeight="1">
      <c r="A162" s="4">
        <v>158</v>
      </c>
      <c r="B162" s="4">
        <v>2154037802</v>
      </c>
      <c r="C162" s="5" t="s">
        <v>162</v>
      </c>
      <c r="D162" s="4" t="s">
        <v>139</v>
      </c>
      <c r="E162" s="15">
        <v>2.41</v>
      </c>
      <c r="F162" s="6" t="s">
        <v>163</v>
      </c>
      <c r="G162" s="6"/>
      <c r="H162" s="6" t="str">
        <f t="shared" si="2"/>
        <v>Kế toán thanh toán với người mua, người bán tại Công ty Cổ phần Nam Châu Sơn Ninh Thuận</v>
      </c>
      <c r="I162" s="6" t="s">
        <v>134</v>
      </c>
      <c r="J162" s="5"/>
      <c r="K162" s="6" t="s">
        <v>136</v>
      </c>
      <c r="L162" s="6" t="s">
        <v>137</v>
      </c>
      <c r="M162" s="4" t="str">
        <f>VLOOKUP(B162,Sheet4!D:O,11,0)</f>
        <v>https://drive.google.com/open?id=1wWwrBFaDKGZhPrCUow0aNgwAWfVivGjQ</v>
      </c>
    </row>
    <row r="163" spans="1:13" s="4" customFormat="1" ht="60" customHeight="1">
      <c r="A163" s="4">
        <v>159</v>
      </c>
      <c r="B163" s="4">
        <v>2154037168</v>
      </c>
      <c r="C163" s="5" t="s">
        <v>164</v>
      </c>
      <c r="D163" s="4" t="s">
        <v>139</v>
      </c>
      <c r="E163" s="15">
        <v>1.98</v>
      </c>
      <c r="F163" s="6" t="s">
        <v>769</v>
      </c>
      <c r="G163" s="6"/>
      <c r="H163" s="6" t="str">
        <f t="shared" si="2"/>
        <v xml:space="preserve">
Kế toán thanh toán với người bán, người mua tại Công ty Cổ phần Thế Giới Thiết Bị Công Nghiệp Minh Triết</v>
      </c>
      <c r="I163" s="6" t="s">
        <v>140</v>
      </c>
      <c r="J163" s="5"/>
      <c r="K163" s="6" t="s">
        <v>136</v>
      </c>
      <c r="L163" s="6" t="s">
        <v>137</v>
      </c>
      <c r="M163" s="4" t="str">
        <f>VLOOKUP(B163,Sheet4!D:O,11,0)</f>
        <v>https://drive.google.com/open?id=1h11bOcExIzrfESukaHXX3jp6Z3-SSjDw</v>
      </c>
    </row>
    <row r="164" spans="1:13" s="4" customFormat="1" ht="60" customHeight="1">
      <c r="A164" s="4">
        <v>160</v>
      </c>
      <c r="B164" s="4">
        <v>2254038512</v>
      </c>
      <c r="C164" s="5" t="s">
        <v>165</v>
      </c>
      <c r="D164" s="4" t="s">
        <v>166</v>
      </c>
      <c r="E164" s="15">
        <v>2.92</v>
      </c>
      <c r="F164" s="6" t="s">
        <v>167</v>
      </c>
      <c r="G164" s="6"/>
      <c r="H164" s="6" t="str">
        <f t="shared" si="2"/>
        <v>Kế toán thanh toán với người bán, người mua tại Công ty TNHH Giá Kho Group</v>
      </c>
      <c r="I164" s="6" t="s">
        <v>158</v>
      </c>
      <c r="J164" s="5"/>
      <c r="K164" s="6" t="s">
        <v>136</v>
      </c>
      <c r="L164" s="6" t="s">
        <v>137</v>
      </c>
      <c r="M164" s="4" t="str">
        <f>VLOOKUP(B164,Sheet4!D:O,11,0)</f>
        <v>https://drive.google.com/open?id=19J6A_rD3kmCxFKtxqlqlWtkE8Z2SSjIP</v>
      </c>
    </row>
    <row r="165" spans="1:13" s="4" customFormat="1" ht="60" customHeight="1">
      <c r="A165" s="4">
        <v>161</v>
      </c>
      <c r="B165" s="4">
        <v>2254038513</v>
      </c>
      <c r="C165" s="5" t="s">
        <v>168</v>
      </c>
      <c r="D165" s="4" t="s">
        <v>166</v>
      </c>
      <c r="E165" s="15">
        <v>2.37</v>
      </c>
      <c r="F165" s="6" t="s">
        <v>169</v>
      </c>
      <c r="G165" s="6"/>
      <c r="H165" s="6" t="str">
        <f t="shared" si="2"/>
        <v>Kế toán thanh toán với người mua, người bán tại Công ty  TNHH Techhomes  Việt Nam</v>
      </c>
      <c r="I165" s="6" t="s">
        <v>134</v>
      </c>
      <c r="J165" s="5"/>
      <c r="K165" s="6" t="s">
        <v>136</v>
      </c>
      <c r="L165" s="6" t="s">
        <v>137</v>
      </c>
      <c r="M165" s="4" t="str">
        <f>VLOOKUP(B165,Sheet4!D:O,11,0)</f>
        <v>https://drive.google.com/open?id=16JQG7A5qbD3lYGj34K9exs2SHE3HYkqK</v>
      </c>
    </row>
    <row r="166" spans="1:13" s="4" customFormat="1" ht="60" customHeight="1">
      <c r="A166" s="4">
        <v>162</v>
      </c>
      <c r="B166" s="4">
        <v>2254038506</v>
      </c>
      <c r="C166" s="5" t="s">
        <v>170</v>
      </c>
      <c r="D166" s="4" t="s">
        <v>166</v>
      </c>
      <c r="E166" s="15">
        <v>3.05</v>
      </c>
      <c r="F166" s="6" t="s">
        <v>171</v>
      </c>
      <c r="G166" s="6"/>
      <c r="H166" s="6" t="str">
        <f t="shared" si="2"/>
        <v>Kế toán bán hàng và xác định kết quả kinh doanh tại Công ty TNHH Thương Mại Dịch Vụ Kỹ Thuật Nam Thiên Sơn</v>
      </c>
      <c r="I166" s="6" t="s">
        <v>140</v>
      </c>
      <c r="J166" s="5"/>
      <c r="K166" s="6" t="s">
        <v>136</v>
      </c>
      <c r="L166" s="6" t="s">
        <v>137</v>
      </c>
      <c r="M166" s="4" t="str">
        <f>VLOOKUP(B166,Sheet4!D:O,11,0)</f>
        <v>https://drive.google.com/open?id=13qirZpoQF2yMrNfVKw_73hFhxrr31Ew9</v>
      </c>
    </row>
    <row r="167" spans="1:13" s="4" customFormat="1" ht="60" customHeight="1">
      <c r="A167" s="4">
        <v>163</v>
      </c>
      <c r="B167" s="4">
        <v>2254038507</v>
      </c>
      <c r="C167" s="5" t="s">
        <v>172</v>
      </c>
      <c r="D167" s="4" t="s">
        <v>166</v>
      </c>
      <c r="E167" s="15">
        <v>2.81</v>
      </c>
      <c r="F167" s="6" t="s">
        <v>173</v>
      </c>
      <c r="G167" s="6"/>
      <c r="H167" s="6" t="str">
        <f t="shared" si="2"/>
        <v>Kế toán thanh toán với người bán, người mua tại Công ty Cổ phần Gozo</v>
      </c>
      <c r="I167" s="6" t="s">
        <v>140</v>
      </c>
      <c r="J167" s="5"/>
      <c r="K167" s="6" t="s">
        <v>136</v>
      </c>
      <c r="L167" s="6" t="s">
        <v>137</v>
      </c>
      <c r="M167" s="4" t="str">
        <f>VLOOKUP(B167,Sheet4!D:O,11,0)</f>
        <v>https://drive.google.com/open?id=1XxGW5mQkOyp0a92gwVDP8UvV_LeR6a19</v>
      </c>
    </row>
    <row r="168" spans="1:13" s="4" customFormat="1" ht="60" customHeight="1">
      <c r="A168" s="4">
        <v>164</v>
      </c>
      <c r="B168" s="4">
        <v>2254038508</v>
      </c>
      <c r="C168" s="5" t="s">
        <v>174</v>
      </c>
      <c r="D168" s="4" t="s">
        <v>166</v>
      </c>
      <c r="E168" s="15">
        <v>2.97</v>
      </c>
      <c r="F168" s="6" t="s">
        <v>175</v>
      </c>
      <c r="G168" s="6"/>
      <c r="H168" s="6" t="str">
        <f t="shared" si="2"/>
        <v>Quy trình kiểm toán khoản mục tài sản cố định tại Công ty TNHH Kiểm toán DFK Việt Nam</v>
      </c>
      <c r="I168" s="6" t="s">
        <v>149</v>
      </c>
      <c r="J168" s="5"/>
      <c r="K168" s="6" t="s">
        <v>136</v>
      </c>
      <c r="L168" s="6" t="s">
        <v>137</v>
      </c>
      <c r="M168" s="4" t="str">
        <f>VLOOKUP(B168,Sheet4!D:O,11,0)</f>
        <v>https://drive.google.com/open?id=1930QIv26E-MABdNZ9Ip_5xkSifk6ZE8O</v>
      </c>
    </row>
    <row r="169" spans="1:13" s="4" customFormat="1" ht="60" customHeight="1">
      <c r="A169" s="4">
        <v>165</v>
      </c>
      <c r="B169" s="4">
        <v>2254038518</v>
      </c>
      <c r="C169" s="5" t="s">
        <v>176</v>
      </c>
      <c r="D169" s="4" t="s">
        <v>166</v>
      </c>
      <c r="E169" s="15">
        <v>2.62</v>
      </c>
      <c r="F169" s="6" t="s">
        <v>177</v>
      </c>
      <c r="G169" s="6" t="s">
        <v>3196</v>
      </c>
      <c r="H169" s="6" t="str">
        <f t="shared" si="2"/>
        <v>Kế toán thanh toán với người bán, người mua tại Công ty TNHH Thương mại &amp; Xây dựng Phú Hưng Azcons</v>
      </c>
      <c r="I169" s="6" t="s">
        <v>158</v>
      </c>
      <c r="J169" s="5"/>
      <c r="K169" s="6" t="s">
        <v>136</v>
      </c>
      <c r="L169" s="6" t="s">
        <v>137</v>
      </c>
      <c r="M169" s="4" t="str">
        <f>VLOOKUP(B169,Sheet4!D:O,11,0)</f>
        <v>https://drive.google.com/open?id=1qjvH1K2Pm52nhNV8_T4T-HA26Dh4Y-gN</v>
      </c>
    </row>
    <row r="170" spans="1:13" s="4" customFormat="1" ht="60" customHeight="1">
      <c r="A170" s="4">
        <v>166</v>
      </c>
      <c r="B170" s="4">
        <v>2254038516</v>
      </c>
      <c r="C170" s="5" t="s">
        <v>178</v>
      </c>
      <c r="D170" s="4" t="s">
        <v>166</v>
      </c>
      <c r="E170" s="15">
        <v>2.41</v>
      </c>
      <c r="F170" s="6" t="s">
        <v>179</v>
      </c>
      <c r="G170" s="6"/>
      <c r="H170" s="6" t="str">
        <f t="shared" si="2"/>
        <v>Kế toán thanh toán với người mua, người bán tại Công ty TNHH MTV Thanh Thùy Dương</v>
      </c>
      <c r="I170" s="6" t="s">
        <v>134</v>
      </c>
      <c r="J170" s="5"/>
      <c r="K170" s="6" t="s">
        <v>136</v>
      </c>
      <c r="L170" s="6" t="s">
        <v>137</v>
      </c>
      <c r="M170" s="4" t="str">
        <f>VLOOKUP(B170,Sheet4!D:O,11,0)</f>
        <v>https://drive.google.com/open?id=1ht59qHM80-tuZCpUu8dCwLNAE41slGX3</v>
      </c>
    </row>
    <row r="171" spans="1:13" s="4" customFormat="1" ht="60" customHeight="1">
      <c r="A171" s="4">
        <v>167</v>
      </c>
      <c r="B171" s="4">
        <v>2254038524</v>
      </c>
      <c r="C171" s="5" t="s">
        <v>180</v>
      </c>
      <c r="D171" s="4" t="s">
        <v>166</v>
      </c>
      <c r="E171" s="15">
        <v>2.71</v>
      </c>
      <c r="F171" s="6" t="s">
        <v>181</v>
      </c>
      <c r="G171" s="6"/>
      <c r="H171" s="6" t="str">
        <f t="shared" si="2"/>
        <v>Kế toán bán hàng và xác định kết quả kinh doanh tại Công ty Cổ phần Thương Mại và Sản Xuất Bao Bì Ánh Sáng</v>
      </c>
      <c r="I171" s="6" t="s">
        <v>134</v>
      </c>
      <c r="J171" s="5"/>
      <c r="K171" s="6" t="s">
        <v>136</v>
      </c>
      <c r="L171" s="6" t="s">
        <v>137</v>
      </c>
      <c r="M171" s="4" t="str">
        <f>VLOOKUP(B171,Sheet4!D:O,11,0)</f>
        <v>https://drive.google.com/open?id=1uH45eSHAsnb-P19SpjduqsxG27ZtGb4f</v>
      </c>
    </row>
    <row r="172" spans="1:13" s="4" customFormat="1" ht="60" customHeight="1">
      <c r="A172" s="4">
        <v>168</v>
      </c>
      <c r="B172" s="4">
        <v>2254038525</v>
      </c>
      <c r="C172" s="5" t="s">
        <v>182</v>
      </c>
      <c r="D172" s="4" t="s">
        <v>166</v>
      </c>
      <c r="E172" s="15">
        <v>3.65</v>
      </c>
      <c r="F172" s="6" t="s">
        <v>183</v>
      </c>
      <c r="G172" s="6"/>
      <c r="H172" s="6" t="str">
        <f t="shared" si="2"/>
        <v>Kế toán tiêu thụ hàng hóa và xác định kết quả tiêu thụ hàng hóa tại Công ty Cổ phần Emin Việt Nam - chi nhánh Miền Nam</v>
      </c>
      <c r="I172" s="6" t="s">
        <v>158</v>
      </c>
      <c r="J172" s="5"/>
      <c r="K172" s="6" t="s">
        <v>136</v>
      </c>
      <c r="L172" s="6" t="s">
        <v>137</v>
      </c>
      <c r="M172" s="4" t="str">
        <f>VLOOKUP(B172,Sheet4!D:O,11,0)</f>
        <v>https://drive.google.com/open?id=1-spAsaps_C4dMy0nIt4kcF0qVPuK8DEG</v>
      </c>
    </row>
    <row r="173" spans="1:13" s="4" customFormat="1" ht="60" customHeight="1">
      <c r="A173" s="4">
        <v>169</v>
      </c>
      <c r="B173" s="4">
        <v>2254038527</v>
      </c>
      <c r="C173" s="5" t="s">
        <v>184</v>
      </c>
      <c r="D173" s="4" t="s">
        <v>166</v>
      </c>
      <c r="E173" s="15">
        <v>3.55</v>
      </c>
      <c r="F173" s="6" t="s">
        <v>185</v>
      </c>
      <c r="G173" s="6"/>
      <c r="H173" s="6" t="str">
        <f t="shared" si="2"/>
        <v>Kế toán doanh thu, chi phí và xác định kết quả kinh doanh tại Công ty TNHH Thương Mại Dịch Vụ Toàn Thuận</v>
      </c>
      <c r="I173" s="6" t="s">
        <v>134</v>
      </c>
      <c r="J173" s="5"/>
      <c r="K173" s="6" t="s">
        <v>136</v>
      </c>
      <c r="L173" s="6" t="s">
        <v>137</v>
      </c>
      <c r="M173" s="4" t="str">
        <f>VLOOKUP(B173,Sheet4!D:O,11,0)</f>
        <v>https://drive.google.com/open?id=1IFxnw6WbC5KGS77mi54mBEIwqwwHSn_6</v>
      </c>
    </row>
    <row r="174" spans="1:13" s="4" customFormat="1" ht="60" customHeight="1">
      <c r="A174" s="4">
        <v>170</v>
      </c>
      <c r="B174" s="4">
        <v>2254038528</v>
      </c>
      <c r="C174" s="5" t="s">
        <v>186</v>
      </c>
      <c r="D174" s="4" t="s">
        <v>166</v>
      </c>
      <c r="E174" s="15">
        <v>2.37</v>
      </c>
      <c r="F174" s="6" t="s">
        <v>187</v>
      </c>
      <c r="G174" s="6"/>
      <c r="H174" s="6" t="str">
        <f t="shared" si="2"/>
        <v>Kế toán doanh thu, chi phí và xác định kết quả kinh doanh tại  Công ty Cổ phần Gozo</v>
      </c>
      <c r="I174" s="6" t="s">
        <v>134</v>
      </c>
      <c r="J174" s="5"/>
      <c r="K174" s="6" t="s">
        <v>136</v>
      </c>
      <c r="L174" s="6" t="s">
        <v>137</v>
      </c>
      <c r="M174" s="4" t="str">
        <f>VLOOKUP(B174,Sheet4!D:O,11,0)</f>
        <v>https://drive.google.com/open?id=1FKdiwi1rPpnCYRKKTwKwQyIWRNP6r1r2</v>
      </c>
    </row>
    <row r="175" spans="1:13" s="4" customFormat="1" ht="60" customHeight="1">
      <c r="A175" s="4">
        <v>171</v>
      </c>
      <c r="B175" s="4">
        <v>2254038533</v>
      </c>
      <c r="C175" s="5" t="s">
        <v>188</v>
      </c>
      <c r="D175" s="4" t="s">
        <v>166</v>
      </c>
      <c r="E175" s="15">
        <v>2.63</v>
      </c>
      <c r="F175" s="6" t="s">
        <v>189</v>
      </c>
      <c r="G175" s="6"/>
      <c r="H175" s="6" t="str">
        <f t="shared" si="2"/>
        <v>Kế toán thanh toán với người mua, người bán tại Công ty TNHH Khu Kỹ Nghệ Việt Nhật</v>
      </c>
      <c r="I175" s="6" t="s">
        <v>134</v>
      </c>
      <c r="J175" s="5"/>
      <c r="K175" s="6" t="s">
        <v>136</v>
      </c>
      <c r="L175" s="6" t="s">
        <v>137</v>
      </c>
      <c r="M175" s="4" t="str">
        <f>VLOOKUP(B175,Sheet4!D:O,11,0)</f>
        <v>https://drive.google.com/open?id=164yVbKG-Dqid81pzQ4qNxkBMGGqfOVcV</v>
      </c>
    </row>
    <row r="176" spans="1:13" s="4" customFormat="1" ht="60" customHeight="1">
      <c r="A176" s="4">
        <v>172</v>
      </c>
      <c r="B176" s="4">
        <v>2254038535</v>
      </c>
      <c r="C176" s="5" t="s">
        <v>190</v>
      </c>
      <c r="D176" s="4" t="s">
        <v>166</v>
      </c>
      <c r="E176" s="15">
        <v>2.12</v>
      </c>
      <c r="F176" s="6" t="s">
        <v>768</v>
      </c>
      <c r="G176" s="6"/>
      <c r="H176" s="6" t="str">
        <f t="shared" si="2"/>
        <v xml:space="preserve">
Kế toán thanh toán với người bán, người mua tại Công ty Thương Mại Dịch Vụ Vận Tải Phi Loan</v>
      </c>
      <c r="I176" s="6" t="s">
        <v>140</v>
      </c>
      <c r="J176" s="5"/>
      <c r="K176" s="6" t="s">
        <v>136</v>
      </c>
      <c r="L176" s="6" t="s">
        <v>137</v>
      </c>
      <c r="M176" s="4" t="str">
        <f>VLOOKUP(B176,Sheet4!D:O,11,0)</f>
        <v>https://drive.google.com/open?id=10evCaCmX-P6j9qLegHe1UDlfaik7L5RY</v>
      </c>
    </row>
    <row r="177" spans="1:13" s="4" customFormat="1" ht="60" customHeight="1">
      <c r="A177" s="4">
        <v>173</v>
      </c>
      <c r="B177" s="4">
        <v>2254038536</v>
      </c>
      <c r="C177" s="5" t="s">
        <v>191</v>
      </c>
      <c r="D177" s="4" t="s">
        <v>166</v>
      </c>
      <c r="E177" s="15">
        <v>1.85</v>
      </c>
      <c r="F177" s="6" t="s">
        <v>192</v>
      </c>
      <c r="G177" s="6"/>
      <c r="H177" s="6" t="str">
        <f t="shared" si="2"/>
        <v>Kế toán nguyên vật liệu tại Công ty TNHH TM DV Tân Độ Lan</v>
      </c>
      <c r="I177" s="6" t="s">
        <v>158</v>
      </c>
      <c r="J177" s="5"/>
      <c r="K177" s="6" t="s">
        <v>136</v>
      </c>
      <c r="L177" s="6" t="s">
        <v>137</v>
      </c>
      <c r="M177" s="4" t="str">
        <f>VLOOKUP(B177,Sheet4!D:O,11,0)</f>
        <v>https://drive.google.com/open?id=1OfygVUt-V8rQDwsAQeZjvXQIDn3MmQ_9</v>
      </c>
    </row>
    <row r="178" spans="1:13" s="4" customFormat="1" ht="60" customHeight="1">
      <c r="A178" s="4">
        <v>174</v>
      </c>
      <c r="B178" s="4">
        <v>2254038538</v>
      </c>
      <c r="C178" s="5" t="s">
        <v>193</v>
      </c>
      <c r="D178" s="4" t="s">
        <v>166</v>
      </c>
      <c r="E178" s="15">
        <v>2.74</v>
      </c>
      <c r="F178" s="6" t="s">
        <v>194</v>
      </c>
      <c r="G178" s="6" t="s">
        <v>3194</v>
      </c>
      <c r="H178" s="6" t="str">
        <f t="shared" si="2"/>
        <v>Kế toán thanh toán với người bán, người mua tại Khách sạn Mường Thanh Sài Gòn Centre - Chi Nhánh DNTN Xây dựng số 1 tỉnh Điện Biên</v>
      </c>
      <c r="I178" s="6" t="s">
        <v>158</v>
      </c>
      <c r="J178" s="5"/>
      <c r="K178" s="6" t="s">
        <v>136</v>
      </c>
      <c r="L178" s="6" t="s">
        <v>137</v>
      </c>
      <c r="M178" s="4" t="str">
        <f>VLOOKUP(B178,Sheet4!D:O,11,0)</f>
        <v>https://drive.google.com/open?id=1rTAw-Sk32KgSaa-_H0M7dW26EIJ7gKK6</v>
      </c>
    </row>
    <row r="179" spans="1:13" s="4" customFormat="1" ht="60" customHeight="1">
      <c r="A179" s="4">
        <v>175</v>
      </c>
      <c r="B179" s="4">
        <v>2254038539</v>
      </c>
      <c r="C179" s="5" t="s">
        <v>195</v>
      </c>
      <c r="D179" s="4" t="s">
        <v>166</v>
      </c>
      <c r="E179" s="15">
        <v>2.87</v>
      </c>
      <c r="F179" s="6" t="s">
        <v>196</v>
      </c>
      <c r="G179" s="6"/>
      <c r="H179" s="6" t="str">
        <f t="shared" si="2"/>
        <v>Kế toán thanh toán với người bán, người mua tại Công ty Cổ phần In Sao Việt Nhật</v>
      </c>
      <c r="I179" s="6" t="s">
        <v>140</v>
      </c>
      <c r="J179" s="5"/>
      <c r="K179" s="6" t="s">
        <v>136</v>
      </c>
      <c r="L179" s="6" t="s">
        <v>137</v>
      </c>
      <c r="M179" s="4" t="str">
        <f>VLOOKUP(B179,Sheet4!D:O,11,0)</f>
        <v>https://drive.google.com/open?id=1-Or3yVEGGNrAzEDWUcRIoXGLqSwoV-M0</v>
      </c>
    </row>
    <row r="180" spans="1:13" s="4" customFormat="1" ht="60" customHeight="1">
      <c r="A180" s="4">
        <v>176</v>
      </c>
      <c r="B180" s="4">
        <v>2254038541</v>
      </c>
      <c r="C180" s="5" t="s">
        <v>197</v>
      </c>
      <c r="D180" s="4" t="s">
        <v>166</v>
      </c>
      <c r="E180" s="15">
        <v>2.68</v>
      </c>
      <c r="F180" s="6" t="s">
        <v>198</v>
      </c>
      <c r="G180" s="6"/>
      <c r="H180" s="6" t="str">
        <f t="shared" si="2"/>
        <v>Kế toán thanh toán với người bán, người mua tại Công ty TNHH Điện Máy Ánh Ngân</v>
      </c>
      <c r="I180" s="6" t="s">
        <v>140</v>
      </c>
      <c r="J180" s="5"/>
      <c r="K180" s="6" t="s">
        <v>136</v>
      </c>
      <c r="L180" s="6" t="s">
        <v>137</v>
      </c>
      <c r="M180" s="4" t="str">
        <f>VLOOKUP(B180,Sheet4!D:O,11,0)</f>
        <v>https://drive.google.com/open?id=1gR4ZkbNd7Q-X8ZsR5A82itWrakdgWQRi</v>
      </c>
    </row>
    <row r="181" spans="1:13" s="4" customFormat="1" ht="60" customHeight="1">
      <c r="A181" s="4">
        <v>177</v>
      </c>
      <c r="B181" s="4">
        <v>2254038542</v>
      </c>
      <c r="C181" s="5" t="s">
        <v>199</v>
      </c>
      <c r="D181" s="4" t="s">
        <v>166</v>
      </c>
      <c r="E181" s="15">
        <v>2.4</v>
      </c>
      <c r="F181" s="6" t="s">
        <v>200</v>
      </c>
      <c r="G181" s="6"/>
      <c r="H181" s="6" t="str">
        <f t="shared" si="2"/>
        <v>Kế toán thanh toán với người bán, người mua tại Công ty TNHH DV TV và Đại Lý Thuế Minh Anh</v>
      </c>
      <c r="I181" s="6" t="s">
        <v>158</v>
      </c>
      <c r="J181" s="5"/>
      <c r="K181" s="6" t="s">
        <v>136</v>
      </c>
      <c r="L181" s="6" t="s">
        <v>137</v>
      </c>
      <c r="M181" s="4" t="str">
        <f>VLOOKUP(B181,Sheet4!D:O,11,0)</f>
        <v>https://drive.google.com/open?id=1SvEJXvTMAyy_VGPIjhcc3aCTIRsxNNot</v>
      </c>
    </row>
    <row r="182" spans="1:13" s="4" customFormat="1" ht="60" customHeight="1">
      <c r="A182" s="4">
        <v>178</v>
      </c>
      <c r="B182" s="4">
        <v>2254038546</v>
      </c>
      <c r="C182" s="5" t="s">
        <v>201</v>
      </c>
      <c r="D182" s="4" t="s">
        <v>166</v>
      </c>
      <c r="E182" s="15">
        <v>2.95</v>
      </c>
      <c r="F182" s="6" t="s">
        <v>202</v>
      </c>
      <c r="G182" s="6"/>
      <c r="H182" s="6" t="str">
        <f t="shared" si="2"/>
        <v>Kế toán tiêu thụ hàng hóa và xác định kết quả kinh doanh tại Công ty TNHH Thinksafe</v>
      </c>
      <c r="I182" s="6" t="s">
        <v>134</v>
      </c>
      <c r="J182" s="5"/>
      <c r="K182" s="6" t="s">
        <v>136</v>
      </c>
      <c r="L182" s="6" t="s">
        <v>137</v>
      </c>
      <c r="M182" s="4" t="str">
        <f>VLOOKUP(B182,Sheet4!D:O,11,0)</f>
        <v>https://drive.google.com/open?id=1RW45fsuEMAVrMAJMUo0ruwipe1ehTxV4</v>
      </c>
    </row>
    <row r="183" spans="1:13" s="4" customFormat="1" ht="60" customHeight="1">
      <c r="A183" s="4">
        <v>179</v>
      </c>
      <c r="B183" s="4">
        <v>2254038548</v>
      </c>
      <c r="C183" s="5" t="s">
        <v>203</v>
      </c>
      <c r="D183" s="4" t="s">
        <v>166</v>
      </c>
      <c r="E183" s="15">
        <v>2.35</v>
      </c>
      <c r="F183" s="6" t="s">
        <v>204</v>
      </c>
      <c r="G183" s="6" t="s">
        <v>3192</v>
      </c>
      <c r="H183" s="6" t="str">
        <f t="shared" si="2"/>
        <v>Kế toán thanh toán với người mua, người bán tại Công ty TNHH Sunday Basic TNT</v>
      </c>
      <c r="I183" s="6" t="s">
        <v>134</v>
      </c>
      <c r="J183" s="5"/>
      <c r="K183" s="6" t="s">
        <v>136</v>
      </c>
      <c r="L183" s="6" t="s">
        <v>137</v>
      </c>
      <c r="M183" s="4" t="str">
        <f>VLOOKUP(B183,Sheet4!D:O,11,0)</f>
        <v>https://drive.google.com/open?id=1b3gqn29XEoADqor30nfONP9hJSDHOx8B</v>
      </c>
    </row>
    <row r="184" spans="1:13" s="4" customFormat="1" ht="60" customHeight="1">
      <c r="A184" s="4">
        <v>180</v>
      </c>
      <c r="B184" s="4">
        <v>2254038550</v>
      </c>
      <c r="C184" s="5" t="s">
        <v>205</v>
      </c>
      <c r="D184" s="4" t="s">
        <v>166</v>
      </c>
      <c r="E184" s="15">
        <v>3.36</v>
      </c>
      <c r="F184" s="6" t="s">
        <v>206</v>
      </c>
      <c r="G184" s="6"/>
      <c r="H184" s="6" t="str">
        <f t="shared" si="2"/>
        <v>Kế toán bán hàng và xác định kết quả hoạt động kinh doanh tại Công ty TNHH Smart Line</v>
      </c>
      <c r="I184" s="6" t="s">
        <v>158</v>
      </c>
      <c r="J184" s="5"/>
      <c r="K184" s="6" t="s">
        <v>136</v>
      </c>
      <c r="L184" s="6" t="s">
        <v>137</v>
      </c>
      <c r="M184" s="4" t="str">
        <f>VLOOKUP(B184,Sheet4!D:O,11,0)</f>
        <v>https://drive.google.com/open?id=14pnrseOy8cum4CBSLuWacltp2o-ApJPM</v>
      </c>
    </row>
    <row r="185" spans="1:13" s="4" customFormat="1" ht="60" customHeight="1">
      <c r="A185" s="4">
        <v>181</v>
      </c>
      <c r="B185" s="4">
        <v>2254038551</v>
      </c>
      <c r="C185" s="5" t="s">
        <v>207</v>
      </c>
      <c r="D185" s="4" t="s">
        <v>166</v>
      </c>
      <c r="E185" s="15">
        <v>2.97</v>
      </c>
      <c r="F185" s="6" t="s">
        <v>208</v>
      </c>
      <c r="G185" s="6" t="s">
        <v>3195</v>
      </c>
      <c r="H185" s="6" t="str">
        <f t="shared" si="2"/>
        <v>Kế toán thanh toán với người bán, người mua tại Công ty TNHH dịch vụ vận tải biển Vestal</v>
      </c>
      <c r="I185" s="6" t="s">
        <v>158</v>
      </c>
      <c r="J185" s="5"/>
      <c r="K185" s="6" t="s">
        <v>136</v>
      </c>
      <c r="L185" s="6" t="s">
        <v>137</v>
      </c>
      <c r="M185" s="4" t="str">
        <f>VLOOKUP(B185,Sheet4!D:O,11,0)</f>
        <v>https://drive.google.com/open?id=1urxGLRsP8wkut8Gpfh6YEQcFDohueVP3</v>
      </c>
    </row>
    <row r="186" spans="1:13" s="4" customFormat="1" ht="60" customHeight="1">
      <c r="A186" s="4">
        <v>182</v>
      </c>
      <c r="B186" s="4">
        <v>2254038552</v>
      </c>
      <c r="C186" s="5" t="s">
        <v>209</v>
      </c>
      <c r="D186" s="4" t="s">
        <v>166</v>
      </c>
      <c r="E186" s="15">
        <v>2.44</v>
      </c>
      <c r="F186" s="6" t="s">
        <v>210</v>
      </c>
      <c r="G186" s="6"/>
      <c r="H186" s="6" t="str">
        <f t="shared" si="2"/>
        <v>Kế toán thanh toán với người bán, người mua tại Công ty Cổ phần Thông Tin Tín Hiệu Đường Sắt Sài Gòn</v>
      </c>
      <c r="I186" s="6" t="s">
        <v>140</v>
      </c>
      <c r="J186" s="5"/>
      <c r="K186" s="6" t="s">
        <v>136</v>
      </c>
      <c r="L186" s="6" t="s">
        <v>137</v>
      </c>
      <c r="M186" s="4" t="str">
        <f>VLOOKUP(B186,Sheet4!D:O,11,0)</f>
        <v>https://drive.google.com/open?id=1O_w2W81CZfDlki4qCBw9xENPwOuu3jhD</v>
      </c>
    </row>
    <row r="187" spans="1:13" s="4" customFormat="1" ht="60" customHeight="1">
      <c r="A187" s="4">
        <v>183</v>
      </c>
      <c r="B187" s="4">
        <v>2254038553</v>
      </c>
      <c r="C187" s="5" t="s">
        <v>211</v>
      </c>
      <c r="D187" s="4" t="s">
        <v>166</v>
      </c>
      <c r="E187" s="15">
        <v>2.66</v>
      </c>
      <c r="F187" s="6" t="s">
        <v>212</v>
      </c>
      <c r="G187" s="6"/>
      <c r="H187" s="6" t="str">
        <f t="shared" si="2"/>
        <v>Kế toán thanh toán với người bán, người mua tại Công ty TNHH Thương Mại Du Lịch Tấn Thịnh.</v>
      </c>
      <c r="I187" s="6" t="s">
        <v>149</v>
      </c>
      <c r="J187" s="5"/>
      <c r="K187" s="6" t="s">
        <v>136</v>
      </c>
      <c r="L187" s="6" t="s">
        <v>137</v>
      </c>
      <c r="M187" s="4" t="str">
        <f>VLOOKUP(B187,Sheet4!D:O,11,0)</f>
        <v>https://drive.google.com/open?id=1ZsCILXRqvKofW8xXSnV7CB-ou-gjh7la</v>
      </c>
    </row>
    <row r="188" spans="1:13" s="4" customFormat="1" ht="60" customHeight="1">
      <c r="A188" s="4">
        <v>184</v>
      </c>
      <c r="B188" s="4">
        <v>2254038560</v>
      </c>
      <c r="C188" s="5" t="s">
        <v>213</v>
      </c>
      <c r="D188" s="4" t="s">
        <v>166</v>
      </c>
      <c r="E188" s="15">
        <v>3.33</v>
      </c>
      <c r="F188" s="6" t="s">
        <v>214</v>
      </c>
      <c r="G188" s="6"/>
      <c r="H188" s="6" t="str">
        <f t="shared" si="2"/>
        <v>Kế toán tiêu thụ hàng hóa và xác định kết quả kinh doanh tại Công ty TNHH MTV DV- TM-VT Minh Minh Tuyền</v>
      </c>
      <c r="I188" s="6" t="s">
        <v>134</v>
      </c>
      <c r="J188" s="5"/>
      <c r="K188" s="6" t="s">
        <v>136</v>
      </c>
      <c r="L188" s="6" t="s">
        <v>137</v>
      </c>
      <c r="M188" s="4" t="str">
        <f>VLOOKUP(B188,Sheet4!D:O,11,0)</f>
        <v>https://drive.google.com/open?id=1Tlng8wp_jCc6f6uNWeDYYCx_oao9dXe1</v>
      </c>
    </row>
    <row r="189" spans="1:13" s="4" customFormat="1" ht="60" customHeight="1">
      <c r="A189" s="4">
        <v>185</v>
      </c>
      <c r="B189" s="4">
        <v>2254038561</v>
      </c>
      <c r="C189" s="5" t="s">
        <v>215</v>
      </c>
      <c r="D189" s="4" t="s">
        <v>166</v>
      </c>
      <c r="E189" s="15">
        <v>2.7</v>
      </c>
      <c r="F189" s="6" t="s">
        <v>216</v>
      </c>
      <c r="G189" s="6"/>
      <c r="H189" s="6" t="str">
        <f t="shared" si="2"/>
        <v xml:space="preserve">Kế toán thanh toán với người mua, người bán tại Công ty TNHH Hwaseung Logistics </v>
      </c>
      <c r="I189" s="6" t="s">
        <v>134</v>
      </c>
      <c r="J189" s="5"/>
      <c r="K189" s="6" t="s">
        <v>136</v>
      </c>
      <c r="L189" s="6" t="s">
        <v>137</v>
      </c>
      <c r="M189" s="4" t="str">
        <f>VLOOKUP(B189,Sheet4!D:O,11,0)</f>
        <v>https://drive.google.com/open?id=1KoFGBPlDkeHLgHFgYZwvOIHUghsAhHbn</v>
      </c>
    </row>
    <row r="190" spans="1:13" s="4" customFormat="1" ht="60" customHeight="1">
      <c r="A190" s="4">
        <v>186</v>
      </c>
      <c r="B190" s="4">
        <v>2254038556</v>
      </c>
      <c r="C190" s="5" t="s">
        <v>217</v>
      </c>
      <c r="D190" s="4" t="s">
        <v>166</v>
      </c>
      <c r="E190" s="15">
        <v>2.64</v>
      </c>
      <c r="F190" s="6" t="s">
        <v>218</v>
      </c>
      <c r="G190" s="6"/>
      <c r="H190" s="6" t="str">
        <f t="shared" si="2"/>
        <v>Kế toán thanh toán với người bán, người mua tại Công ty TNHH tư vấn TINLAW</v>
      </c>
      <c r="I190" s="6" t="s">
        <v>158</v>
      </c>
      <c r="J190" s="5"/>
      <c r="K190" s="6" t="s">
        <v>136</v>
      </c>
      <c r="L190" s="6" t="s">
        <v>137</v>
      </c>
      <c r="M190" s="4" t="str">
        <f>VLOOKUP(B190,Sheet4!D:O,11,0)</f>
        <v>https://drive.google.com/open?id=1JZsdA8bzSThS6fFFWTr-5TAi1Qs2YLWY</v>
      </c>
    </row>
    <row r="191" spans="1:13" s="4" customFormat="1" ht="60" customHeight="1">
      <c r="A191" s="4">
        <v>187</v>
      </c>
      <c r="B191" s="4">
        <v>2254038559</v>
      </c>
      <c r="C191" s="5" t="s">
        <v>219</v>
      </c>
      <c r="D191" s="4" t="s">
        <v>166</v>
      </c>
      <c r="E191" s="15">
        <v>2.33</v>
      </c>
      <c r="F191" s="6" t="s">
        <v>220</v>
      </c>
      <c r="G191" s="6"/>
      <c r="H191" s="6" t="str">
        <f t="shared" si="2"/>
        <v>Kế toán thanh toán với người bán, người mua tại Công ty TNHH Thương Mại Dịch Vụ Xuất Nhập Khẩu Đồ Chơi Xe Độc</v>
      </c>
      <c r="I191" s="6" t="s">
        <v>140</v>
      </c>
      <c r="J191" s="5"/>
      <c r="K191" s="6" t="s">
        <v>136</v>
      </c>
      <c r="L191" s="6" t="s">
        <v>137</v>
      </c>
      <c r="M191" s="4" t="str">
        <f>VLOOKUP(B191,Sheet4!D:O,11,0)</f>
        <v>https://drive.google.com/open?id=1mEl51PHck3GUh4SqINCnUIfUjlXtK41b</v>
      </c>
    </row>
    <row r="192" spans="1:13" s="4" customFormat="1" ht="60" customHeight="1">
      <c r="A192" s="4">
        <v>188</v>
      </c>
      <c r="B192" s="4">
        <v>2254038567</v>
      </c>
      <c r="C192" s="5" t="s">
        <v>221</v>
      </c>
      <c r="D192" s="4" t="s">
        <v>166</v>
      </c>
      <c r="E192" s="15">
        <v>3.04</v>
      </c>
      <c r="F192" s="6" t="s">
        <v>222</v>
      </c>
      <c r="G192" s="6"/>
      <c r="H192" s="6" t="str">
        <f t="shared" si="2"/>
        <v>Kế toán thanh toán với người bán, người mua tại Công ty TNHH Dịch Vụ Tiếp Vận Toàn Cầu</v>
      </c>
      <c r="I192" s="6" t="s">
        <v>140</v>
      </c>
      <c r="J192" s="5"/>
      <c r="K192" s="6" t="s">
        <v>136</v>
      </c>
      <c r="L192" s="6" t="s">
        <v>137</v>
      </c>
      <c r="M192" s="4" t="str">
        <f>VLOOKUP(B192,Sheet4!D:O,11,0)</f>
        <v>https://drive.google.com/open?id=1_MUCkL1ug3RDpQT0sLTcRV5cPcgbhy41</v>
      </c>
    </row>
    <row r="193" spans="1:13" s="4" customFormat="1" ht="60" customHeight="1">
      <c r="A193" s="4">
        <v>189</v>
      </c>
      <c r="B193" s="4">
        <v>2254038564</v>
      </c>
      <c r="C193" s="5" t="s">
        <v>223</v>
      </c>
      <c r="D193" s="4" t="s">
        <v>166</v>
      </c>
      <c r="E193" s="15">
        <v>2.71</v>
      </c>
      <c r="F193" s="6" t="s">
        <v>224</v>
      </c>
      <c r="G193" s="6"/>
      <c r="H193" s="6" t="str">
        <f t="shared" si="2"/>
        <v>Kế toán thanh toán với người bán, người mua tại Công ty Cổ phần Thực Phẩm Và Đồ Uống TTC</v>
      </c>
      <c r="I193" s="6" t="s">
        <v>140</v>
      </c>
      <c r="J193" s="5"/>
      <c r="K193" s="6" t="s">
        <v>136</v>
      </c>
      <c r="L193" s="6" t="s">
        <v>137</v>
      </c>
      <c r="M193" s="4" t="str">
        <f>VLOOKUP(B193,Sheet4!D:O,11,0)</f>
        <v>https://drive.google.com/open?id=1CrPkT20Mj7TVqnP0uqWLIKDBEHspc2w8</v>
      </c>
    </row>
    <row r="194" spans="1:13" s="4" customFormat="1" ht="60" customHeight="1">
      <c r="A194" s="4">
        <v>190</v>
      </c>
      <c r="B194" s="4">
        <v>2254038565</v>
      </c>
      <c r="C194" s="5" t="s">
        <v>225</v>
      </c>
      <c r="D194" s="4" t="s">
        <v>166</v>
      </c>
      <c r="E194" s="15">
        <v>2.61</v>
      </c>
      <c r="F194" s="6" t="s">
        <v>226</v>
      </c>
      <c r="G194" s="6"/>
      <c r="H194" s="6" t="str">
        <f t="shared" si="2"/>
        <v>Kế toán thanh toán với người mua, người bán tại Công ty TNHH Quốc Tế Kirin</v>
      </c>
      <c r="I194" s="6" t="s">
        <v>134</v>
      </c>
      <c r="J194" s="5"/>
      <c r="K194" s="6" t="s">
        <v>136</v>
      </c>
      <c r="L194" s="6" t="s">
        <v>137</v>
      </c>
      <c r="M194" s="4" t="str">
        <f>VLOOKUP(B194,Sheet4!D:O,11,0)</f>
        <v>https://drive.google.com/open?id=1PuxE8yqWEQCA7iVypmQTyKvHurIUTEi3</v>
      </c>
    </row>
    <row r="195" spans="1:13" s="4" customFormat="1" ht="60" customHeight="1">
      <c r="A195" s="4">
        <v>191</v>
      </c>
      <c r="B195" s="4">
        <v>2254038573</v>
      </c>
      <c r="C195" s="5" t="s">
        <v>227</v>
      </c>
      <c r="D195" s="4" t="s">
        <v>166</v>
      </c>
      <c r="E195" s="15">
        <v>3.22</v>
      </c>
      <c r="F195" s="6" t="s">
        <v>228</v>
      </c>
      <c r="G195" s="6"/>
      <c r="H195" s="6" t="str">
        <f t="shared" si="2"/>
        <v>Kế toán tiêu thụ thành phẩm và xác định kết quả tiêu thụ thành phẩm tại Công ty TNHH mỹ phẩm An Nam</v>
      </c>
      <c r="I195" s="6" t="s">
        <v>158</v>
      </c>
      <c r="J195" s="5"/>
      <c r="K195" s="6" t="s">
        <v>136</v>
      </c>
      <c r="L195" s="6" t="s">
        <v>137</v>
      </c>
      <c r="M195" s="4" t="str">
        <f>VLOOKUP(B195,Sheet4!D:O,11,0)</f>
        <v>https://drive.google.com/open?id=1J1K8FFfouLLUG2l2FdS2hW7wY-r373CC</v>
      </c>
    </row>
    <row r="196" spans="1:13" s="4" customFormat="1" ht="60" customHeight="1">
      <c r="A196" s="4">
        <v>192</v>
      </c>
      <c r="B196" s="4">
        <v>2254038576</v>
      </c>
      <c r="C196" s="5" t="s">
        <v>229</v>
      </c>
      <c r="D196" s="4" t="s">
        <v>166</v>
      </c>
      <c r="E196" s="15">
        <v>3.11</v>
      </c>
      <c r="F196" s="6" t="s">
        <v>230</v>
      </c>
      <c r="G196" s="6"/>
      <c r="H196" s="6" t="str">
        <f t="shared" si="2"/>
        <v>Kế toán thanh toán với người bán, người mua tại Công ty TNHH Finmart</v>
      </c>
      <c r="I196" s="6" t="s">
        <v>140</v>
      </c>
      <c r="J196" s="5"/>
      <c r="K196" s="6" t="s">
        <v>136</v>
      </c>
      <c r="L196" s="6" t="s">
        <v>137</v>
      </c>
      <c r="M196" s="4" t="str">
        <f>VLOOKUP(B196,Sheet4!D:O,11,0)</f>
        <v>https://drive.google.com/open?id=1Ivwq8wRK1bVUIIpRB1PlMju6np03FnYu</v>
      </c>
    </row>
    <row r="197" spans="1:13" s="4" customFormat="1" ht="60" customHeight="1">
      <c r="A197" s="4">
        <v>193</v>
      </c>
      <c r="B197" s="4">
        <v>2254038578</v>
      </c>
      <c r="C197" s="5" t="s">
        <v>231</v>
      </c>
      <c r="D197" s="4" t="s">
        <v>166</v>
      </c>
      <c r="E197" s="15">
        <v>3.35</v>
      </c>
      <c r="F197" s="6" t="s">
        <v>802</v>
      </c>
      <c r="G197" s="6"/>
      <c r="H197" s="6" t="str">
        <f t="shared" si="2"/>
        <v>Kế toán thanh toán với người bán, người mua tại Công ty Cổ phần Thiết Bị Xây Dựng Vina (vinamac)</v>
      </c>
      <c r="I197" s="6" t="s">
        <v>140</v>
      </c>
      <c r="J197" s="5"/>
      <c r="K197" s="6" t="s">
        <v>136</v>
      </c>
      <c r="L197" s="6" t="s">
        <v>137</v>
      </c>
      <c r="M197" s="4" t="str">
        <f>VLOOKUP(B197,Sheet4!D:O,11,0)</f>
        <v>https://drive.google.com/open?id=1_B8mHnzlqB5kzj_aTEwKd3BL2wG6k-dK</v>
      </c>
    </row>
    <row r="198" spans="1:13" s="4" customFormat="1" ht="60" customHeight="1">
      <c r="A198" s="4">
        <v>194</v>
      </c>
      <c r="B198" s="4">
        <v>2254078794</v>
      </c>
      <c r="C198" s="5" t="s">
        <v>232</v>
      </c>
      <c r="D198" s="4" t="s">
        <v>233</v>
      </c>
      <c r="E198" s="15">
        <v>2.09</v>
      </c>
      <c r="F198" s="6" t="s">
        <v>1194</v>
      </c>
      <c r="G198" s="6"/>
      <c r="H198" s="6" t="str">
        <f t="shared" ref="H198:H261" si="3">IF(G198=0,F198,G198)</f>
        <v>Thực trạng hoạt động giao nhận hàng hoá bằng đường hàng không tại Công ty TNHH Tiếp Vận Toàn Cầu N.T.D</v>
      </c>
      <c r="I198" s="6" t="s">
        <v>395</v>
      </c>
      <c r="J198" s="5" t="s">
        <v>396</v>
      </c>
      <c r="K198" s="6" t="s">
        <v>234</v>
      </c>
      <c r="L198" s="6" t="s">
        <v>137</v>
      </c>
      <c r="M198" s="4" t="str">
        <f>VLOOKUP(B198,Sheet4!D:O,11,0)</f>
        <v>https://drive.google.com/open?id=1nPt20e57_cAsTNqalD8b6SNGEbf2pE0I</v>
      </c>
    </row>
    <row r="199" spans="1:13" s="4" customFormat="1" ht="60" customHeight="1">
      <c r="A199" s="4">
        <v>195</v>
      </c>
      <c r="B199" s="4">
        <v>2254078692</v>
      </c>
      <c r="C199" s="5" t="s">
        <v>235</v>
      </c>
      <c r="D199" s="4" t="s">
        <v>233</v>
      </c>
      <c r="E199" s="15">
        <v>2.68</v>
      </c>
      <c r="F199" s="6" t="s">
        <v>1195</v>
      </c>
      <c r="G199" s="6"/>
      <c r="H199" s="6" t="str">
        <f t="shared" si="3"/>
        <v>Thực trạng hoạt động giao nhận hàng hóa nhập khẩu nguyên container bằng đường biển tại công ty cổ phần giao nhận vận tải Kỳ Lân</v>
      </c>
      <c r="I199" s="6" t="s">
        <v>395</v>
      </c>
      <c r="J199" s="5" t="s">
        <v>396</v>
      </c>
      <c r="K199" s="6" t="s">
        <v>234</v>
      </c>
      <c r="L199" s="6" t="s">
        <v>137</v>
      </c>
      <c r="M199" s="4" t="str">
        <f>VLOOKUP(B199,Sheet4!D:O,11,0)</f>
        <v>https://drive.google.com/open?id=1191PfFX7y56C5KA6tefbP1L0KDFJt-6I</v>
      </c>
    </row>
    <row r="200" spans="1:13" s="4" customFormat="1" ht="60" customHeight="1">
      <c r="A200" s="4">
        <v>196</v>
      </c>
      <c r="B200" s="4">
        <v>2254078748</v>
      </c>
      <c r="C200" s="5" t="s">
        <v>237</v>
      </c>
      <c r="D200" s="4" t="s">
        <v>233</v>
      </c>
      <c r="E200" s="15">
        <v>2.2000000000000002</v>
      </c>
      <c r="F200" s="6" t="s">
        <v>1196</v>
      </c>
      <c r="G200" s="6"/>
      <c r="H200" s="6" t="str">
        <f t="shared" si="3"/>
        <v>Thực trạng hoạt động giao nhận hàng hóa nhập khẩu bằng đường biển tại Công ty TNHH ONEX Logistics</v>
      </c>
      <c r="I200" s="6" t="s">
        <v>395</v>
      </c>
      <c r="J200" s="5" t="s">
        <v>396</v>
      </c>
      <c r="K200" s="6" t="s">
        <v>234</v>
      </c>
      <c r="L200" s="6" t="s">
        <v>137</v>
      </c>
      <c r="M200" s="4" t="str">
        <f>VLOOKUP(B200,Sheet4!D:O,11,0)</f>
        <v>https://drive.google.com/open?id=1VXW780nBiPxgAWih6nU3PifkxSfQTvkg</v>
      </c>
    </row>
    <row r="201" spans="1:13" s="4" customFormat="1" ht="60" customHeight="1">
      <c r="A201" s="4">
        <v>197</v>
      </c>
      <c r="B201" s="4">
        <v>2254078674</v>
      </c>
      <c r="C201" s="5" t="s">
        <v>239</v>
      </c>
      <c r="D201" s="4" t="s">
        <v>233</v>
      </c>
      <c r="E201" s="15">
        <v>2.75</v>
      </c>
      <c r="F201" s="6" t="s">
        <v>1170</v>
      </c>
      <c r="G201" s="6"/>
      <c r="H201" s="6" t="str">
        <f t="shared" si="3"/>
        <v>Một số giải pháp hoàn thiện hoạt động quản lý kho hàng của Công ty TNHH SAI GON HI-TECH</v>
      </c>
      <c r="I201" s="6" t="s">
        <v>776</v>
      </c>
      <c r="J201" s="5"/>
      <c r="K201" s="6" t="s">
        <v>234</v>
      </c>
      <c r="L201" s="6" t="s">
        <v>137</v>
      </c>
      <c r="M201" s="4" t="str">
        <f>VLOOKUP(B201,Sheet4!D:O,11,0)</f>
        <v>https://drive.google.com/open?id=1tBkddL6V7SlQ2dizNNC49QFahZe63Zqk</v>
      </c>
    </row>
    <row r="202" spans="1:13" s="4" customFormat="1" ht="60" customHeight="1">
      <c r="A202" s="4">
        <v>198</v>
      </c>
      <c r="B202" s="4">
        <v>2254078776</v>
      </c>
      <c r="C202" s="5" t="s">
        <v>241</v>
      </c>
      <c r="D202" s="4" t="s">
        <v>233</v>
      </c>
      <c r="E202" s="15">
        <v>2.75</v>
      </c>
      <c r="F202" s="6" t="s">
        <v>242</v>
      </c>
      <c r="G202" s="6"/>
      <c r="H202" s="6" t="str">
        <f t="shared" si="3"/>
        <v>Hoàn thiện hoạt động mua sắm vật tư tại Công ty TNHH Du Thuyền Hoa Sen</v>
      </c>
      <c r="I202" s="6" t="s">
        <v>395</v>
      </c>
      <c r="J202" s="5" t="s">
        <v>396</v>
      </c>
      <c r="K202" s="6" t="s">
        <v>234</v>
      </c>
      <c r="L202" s="6" t="s">
        <v>137</v>
      </c>
      <c r="M202" s="4" t="str">
        <f>VLOOKUP(B202,Sheet4!D:O,11,0)</f>
        <v>https://drive.google.com/open?id=1HD90Sjc4JSUQTHH57dMHNHUvWDMPQi35</v>
      </c>
    </row>
    <row r="203" spans="1:13" s="4" customFormat="1" ht="60" customHeight="1">
      <c r="A203" s="4">
        <v>199</v>
      </c>
      <c r="B203" s="4">
        <v>2254078810</v>
      </c>
      <c r="C203" s="5" t="s">
        <v>243</v>
      </c>
      <c r="D203" s="4" t="s">
        <v>233</v>
      </c>
      <c r="E203" s="15">
        <v>3.03</v>
      </c>
      <c r="F203" s="6" t="s">
        <v>244</v>
      </c>
      <c r="G203" s="6"/>
      <c r="H203" s="6" t="str">
        <f t="shared" si="3"/>
        <v>Hoàn thiện hoạt động Logistics đầu ra tại Công ty TNHH Tân Sao Á</v>
      </c>
      <c r="I203" s="6" t="s">
        <v>759</v>
      </c>
      <c r="J203" s="5"/>
      <c r="K203" s="6" t="s">
        <v>234</v>
      </c>
      <c r="L203" s="6" t="s">
        <v>137</v>
      </c>
      <c r="M203" s="4" t="str">
        <f>VLOOKUP(B203,Sheet4!D:O,11,0)</f>
        <v>https://drive.google.com/open?id=1HTqHF7_sdqzbOLOUh4lns8wZfuHHq2zk</v>
      </c>
    </row>
    <row r="204" spans="1:13" s="4" customFormat="1" ht="60" customHeight="1">
      <c r="A204" s="4">
        <v>200</v>
      </c>
      <c r="B204" s="4">
        <v>2254078846</v>
      </c>
      <c r="C204" s="5" t="s">
        <v>245</v>
      </c>
      <c r="D204" s="4" t="s">
        <v>233</v>
      </c>
      <c r="E204" s="15">
        <v>3.3</v>
      </c>
      <c r="F204" s="6" t="s">
        <v>246</v>
      </c>
      <c r="G204" s="6"/>
      <c r="H204" s="6" t="str">
        <f t="shared" si="3"/>
        <v>Phân tích hoạt động nhập khẩu bằng đường hàng không tại Công ty TNHH Vận tải Miên Sơn</v>
      </c>
      <c r="I204" s="6" t="s">
        <v>759</v>
      </c>
      <c r="J204" s="5"/>
      <c r="K204" s="6" t="s">
        <v>234</v>
      </c>
      <c r="L204" s="6" t="s">
        <v>137</v>
      </c>
      <c r="M204" s="4" t="str">
        <f>VLOOKUP(B204,Sheet4!D:O,11,0)</f>
        <v>https://drive.google.com/open?id=1n4jJ7_Y8wNtVBPhrj3h6FTBV8aggEGpg</v>
      </c>
    </row>
    <row r="205" spans="1:13" s="4" customFormat="1" ht="60" customHeight="1">
      <c r="A205" s="4">
        <v>201</v>
      </c>
      <c r="B205" s="4">
        <v>2254078714</v>
      </c>
      <c r="C205" s="5" t="s">
        <v>247</v>
      </c>
      <c r="D205" s="4" t="s">
        <v>233</v>
      </c>
      <c r="E205" s="15">
        <v>2.59</v>
      </c>
      <c r="F205" s="6" t="s">
        <v>1171</v>
      </c>
      <c r="G205" s="6"/>
      <c r="H205" s="6" t="str">
        <f t="shared" si="3"/>
        <v>Tổng hợp phân tích đánh giá hoạt động nhập khẩu bằng đường hàng không tại Công ty TNHH Pungkook Sài Gòn II</v>
      </c>
      <c r="I205" s="6" t="s">
        <v>776</v>
      </c>
      <c r="J205" s="5"/>
      <c r="K205" s="6" t="s">
        <v>234</v>
      </c>
      <c r="L205" s="6" t="s">
        <v>137</v>
      </c>
      <c r="M205" s="4" t="str">
        <f>VLOOKUP(B205,Sheet4!D:O,11,0)</f>
        <v>https://drive.google.com/open?id=1-82QSFH0XQ--3Tm8Py1b59REfU27nnW4</v>
      </c>
    </row>
    <row r="206" spans="1:13" s="4" customFormat="1" ht="60" customHeight="1">
      <c r="A206" s="4">
        <v>202</v>
      </c>
      <c r="B206" s="4">
        <v>2254078806</v>
      </c>
      <c r="C206" s="5" t="s">
        <v>249</v>
      </c>
      <c r="D206" s="4" t="s">
        <v>233</v>
      </c>
      <c r="E206" s="15">
        <v>3.11</v>
      </c>
      <c r="F206" s="6" t="s">
        <v>250</v>
      </c>
      <c r="G206" s="6"/>
      <c r="H206" s="6" t="str">
        <f t="shared" si="3"/>
        <v>Giải pháp mở rộng thị trường dịch vụ logistics quốc tế tại Công ty cổ phần Giao nhận vận tải Kỳ Lân</v>
      </c>
      <c r="I206" s="6" t="s">
        <v>395</v>
      </c>
      <c r="J206" s="5" t="s">
        <v>396</v>
      </c>
      <c r="K206" s="6" t="s">
        <v>234</v>
      </c>
      <c r="L206" s="6" t="s">
        <v>137</v>
      </c>
      <c r="M206" s="4" t="str">
        <f>VLOOKUP(B206,Sheet4!D:O,11,0)</f>
        <v>https://drive.google.com/open?id=1YzLGWbb9VJ09xab7CQis8UJQLyjyNB8a</v>
      </c>
    </row>
    <row r="207" spans="1:13" s="4" customFormat="1" ht="60" customHeight="1">
      <c r="A207" s="4">
        <v>203</v>
      </c>
      <c r="B207" s="4">
        <v>2254078764</v>
      </c>
      <c r="C207" s="5" t="s">
        <v>251</v>
      </c>
      <c r="D207" s="4" t="s">
        <v>233</v>
      </c>
      <c r="E207" s="15">
        <v>2.85</v>
      </c>
      <c r="F207" s="6" t="s">
        <v>1172</v>
      </c>
      <c r="G207" s="6"/>
      <c r="H207" s="6" t="str">
        <f t="shared" si="3"/>
        <v>Một số giải pháp nâng cao hiệu quả trong hoạt động giao nhận hàng hóa nội địa tại Công ty TNHH Một Thành Viên Chuyển Phát Nhanh Thuận Phong</v>
      </c>
      <c r="I207" s="6" t="s">
        <v>776</v>
      </c>
      <c r="J207" s="5"/>
      <c r="K207" s="6" t="s">
        <v>234</v>
      </c>
      <c r="L207" s="6" t="s">
        <v>137</v>
      </c>
      <c r="M207" s="4" t="str">
        <f>VLOOKUP(B207,Sheet4!D:O,11,0)</f>
        <v>https://drive.google.com/open?id=1Odjxv54dZYrS873avhS-dDLl00mSf7I6</v>
      </c>
    </row>
    <row r="208" spans="1:13" s="4" customFormat="1" ht="60" customHeight="1">
      <c r="A208" s="4">
        <v>204</v>
      </c>
      <c r="B208" s="4">
        <v>2254078694</v>
      </c>
      <c r="C208" s="5" t="s">
        <v>253</v>
      </c>
      <c r="D208" s="4" t="s">
        <v>233</v>
      </c>
      <c r="E208" s="15">
        <v>2.4500000000000002</v>
      </c>
      <c r="F208" s="6" t="s">
        <v>1173</v>
      </c>
      <c r="G208" s="6"/>
      <c r="H208" s="6" t="str">
        <f t="shared" si="3"/>
        <v>Một số giải pháp nâng cao hiệu quả công việc nhân viên tại Công ty TNHH thương mại dịch vụ giao nhận An Thành Phát</v>
      </c>
      <c r="I208" s="6" t="s">
        <v>776</v>
      </c>
      <c r="J208" s="5"/>
      <c r="K208" s="6" t="s">
        <v>234</v>
      </c>
      <c r="L208" s="6" t="s">
        <v>137</v>
      </c>
      <c r="M208" s="4" t="str">
        <f>VLOOKUP(B208,Sheet4!D:O,11,0)</f>
        <v>https://drive.google.com/open?id=1Ha-4F83oAg5bfXjjWZT2BvPb8bleevhw</v>
      </c>
    </row>
    <row r="209" spans="1:13" s="4" customFormat="1" ht="60" customHeight="1">
      <c r="A209" s="4">
        <v>205</v>
      </c>
      <c r="B209" s="4">
        <v>2254078744</v>
      </c>
      <c r="C209" s="5" t="s">
        <v>255</v>
      </c>
      <c r="D209" s="4" t="s">
        <v>233</v>
      </c>
      <c r="E209" s="15">
        <v>3.42</v>
      </c>
      <c r="F209" s="6" t="s">
        <v>256</v>
      </c>
      <c r="G209" s="6"/>
      <c r="H209" s="6" t="str">
        <f t="shared" si="3"/>
        <v>Thúc đẩy hoạt động chuyển giao công nghệ trong lĩnh vực vận tải của Công ty Cổ phần giải pháp chuỗi cung ứng smartlog</v>
      </c>
      <c r="I209" s="6" t="s">
        <v>759</v>
      </c>
      <c r="J209" s="5"/>
      <c r="K209" s="6" t="s">
        <v>234</v>
      </c>
      <c r="L209" s="6" t="s">
        <v>137</v>
      </c>
      <c r="M209" s="4" t="str">
        <f>VLOOKUP(B209,Sheet4!D:O,11,0)</f>
        <v>https://drive.google.com/open?id=1wB_CyIKkVf1960D9q7WN9nv2SLeWy8Dx</v>
      </c>
    </row>
    <row r="210" spans="1:13" s="4" customFormat="1" ht="60" customHeight="1">
      <c r="A210" s="4">
        <v>206</v>
      </c>
      <c r="B210" s="4">
        <v>2254078682</v>
      </c>
      <c r="C210" s="5" t="s">
        <v>257</v>
      </c>
      <c r="D210" s="4" t="s">
        <v>233</v>
      </c>
      <c r="E210" s="15">
        <v>2.71</v>
      </c>
      <c r="F210" s="6" t="s">
        <v>1174</v>
      </c>
      <c r="G210" s="6"/>
      <c r="H210" s="6" t="str">
        <f t="shared" si="3"/>
        <v>Một số giải pháp nâng cao hiệu quả hoạt động dịch vụ xử lý chứng từ tại Công ty TNHH Tiếp vận và Vận tải Á Âu.</v>
      </c>
      <c r="I210" s="6" t="s">
        <v>776</v>
      </c>
      <c r="J210" s="5"/>
      <c r="K210" s="6" t="s">
        <v>234</v>
      </c>
      <c r="L210" s="6" t="s">
        <v>137</v>
      </c>
      <c r="M210" s="4" t="str">
        <f>VLOOKUP(B210,Sheet4!D:O,11,0)</f>
        <v>https://drive.google.com/open?id=1jqG9TvKhmh9_RF8OQwkEASVKATd8Cb8M</v>
      </c>
    </row>
    <row r="211" spans="1:13" s="4" customFormat="1" ht="60" customHeight="1">
      <c r="A211" s="4">
        <v>207</v>
      </c>
      <c r="B211" s="4">
        <v>2254078758</v>
      </c>
      <c r="C211" s="5" t="s">
        <v>259</v>
      </c>
      <c r="D211" s="4" t="s">
        <v>233</v>
      </c>
      <c r="E211" s="15">
        <v>2.93</v>
      </c>
      <c r="F211" s="6" t="s">
        <v>1175</v>
      </c>
      <c r="G211" s="6"/>
      <c r="H211" s="6" t="str">
        <f t="shared" si="3"/>
        <v>Một số giải pháp góp phần hoàn thiện hoạt động vận tải quốc tế hàng container bằng đường bộ tại Công ty Cổ phần Tiếp vận Quốc tế Cảng Cát Lái</v>
      </c>
      <c r="I211" s="6" t="s">
        <v>776</v>
      </c>
      <c r="J211" s="5"/>
      <c r="K211" s="6" t="s">
        <v>234</v>
      </c>
      <c r="L211" s="6" t="s">
        <v>137</v>
      </c>
      <c r="M211" s="4" t="str">
        <f>VLOOKUP(B211,Sheet4!D:O,11,0)</f>
        <v>https://drive.google.com/open?id=1CDtaECVSUH4rpS7JmGfIbBJp_HeTrA_q</v>
      </c>
    </row>
    <row r="212" spans="1:13" s="4" customFormat="1" ht="60" customHeight="1">
      <c r="A212" s="4">
        <v>208</v>
      </c>
      <c r="B212" s="4">
        <v>2254078699</v>
      </c>
      <c r="C212" s="5" t="s">
        <v>261</v>
      </c>
      <c r="D212" s="4" t="s">
        <v>233</v>
      </c>
      <c r="E212" s="15">
        <v>3.24</v>
      </c>
      <c r="F212" s="6" t="s">
        <v>262</v>
      </c>
      <c r="G212" s="6"/>
      <c r="H212" s="6" t="str">
        <f t="shared" si="3"/>
        <v>Phát triển hoạt động kinh doanh của Công ty TNHH Giải pháp Hàng hải Quốc tế Bình Phú</v>
      </c>
      <c r="I212" s="6" t="s">
        <v>759</v>
      </c>
      <c r="J212" s="5"/>
      <c r="K212" s="6" t="s">
        <v>234</v>
      </c>
      <c r="L212" s="6" t="s">
        <v>137</v>
      </c>
      <c r="M212" s="4" t="str">
        <f>VLOOKUP(B212,Sheet4!D:O,11,0)</f>
        <v>https://drive.google.com/open?id=1S4iKQ8LdB7ybpONBHWbNpynjHcHv9WZk</v>
      </c>
    </row>
    <row r="213" spans="1:13" s="4" customFormat="1" ht="60" customHeight="1">
      <c r="A213" s="4">
        <v>209</v>
      </c>
      <c r="B213" s="4">
        <v>2254078797</v>
      </c>
      <c r="C213" s="5" t="s">
        <v>263</v>
      </c>
      <c r="D213" s="4" t="s">
        <v>264</v>
      </c>
      <c r="E213" s="15">
        <v>2.57</v>
      </c>
      <c r="F213" s="6" t="s">
        <v>1176</v>
      </c>
      <c r="G213" s="6"/>
      <c r="H213" s="6" t="str">
        <f t="shared" si="3"/>
        <v>Nghiên cứu phát triển hoạt động vận tải đường bộ tại Công ty Cổ phần Tiếp vận HNL</v>
      </c>
      <c r="I213" s="6" t="s">
        <v>776</v>
      </c>
      <c r="J213" s="5"/>
      <c r="K213" s="6" t="s">
        <v>234</v>
      </c>
      <c r="L213" s="6" t="s">
        <v>137</v>
      </c>
      <c r="M213" s="4" t="str">
        <f>VLOOKUP(B213,Sheet4!D:O,11,0)</f>
        <v>https://drive.google.com/open?id=1w5P_caORdTd3fJ44Nvupr93GBj5jZcUU</v>
      </c>
    </row>
    <row r="214" spans="1:13" s="4" customFormat="1" ht="60" customHeight="1">
      <c r="A214" s="4">
        <v>210</v>
      </c>
      <c r="B214" s="4">
        <v>2254078787</v>
      </c>
      <c r="C214" s="5" t="s">
        <v>266</v>
      </c>
      <c r="D214" s="4" t="s">
        <v>264</v>
      </c>
      <c r="E214" s="15">
        <v>2.54</v>
      </c>
      <c r="F214" s="6" t="s">
        <v>267</v>
      </c>
      <c r="G214" s="6"/>
      <c r="H214" s="6" t="str">
        <f t="shared" si="3"/>
        <v>Hoàn thiện quy trình khai báo hải quan tại Công ty Cổ phần Logistics Cái Mép</v>
      </c>
      <c r="I214" s="6" t="s">
        <v>776</v>
      </c>
      <c r="J214" s="5"/>
      <c r="K214" s="6" t="s">
        <v>234</v>
      </c>
      <c r="L214" s="6" t="s">
        <v>137</v>
      </c>
      <c r="M214" s="4" t="str">
        <f>VLOOKUP(B214,Sheet4!D:O,11,0)</f>
        <v>https://drive.google.com/open?id=1tm6TpP5Vj7HSEUtX58pdXOa9hVRnJEAD</v>
      </c>
    </row>
    <row r="215" spans="1:13" s="4" customFormat="1" ht="60" customHeight="1">
      <c r="A215" s="4">
        <v>211</v>
      </c>
      <c r="B215" s="4">
        <v>2254078701</v>
      </c>
      <c r="C215" s="5" t="s">
        <v>268</v>
      </c>
      <c r="D215" s="4" t="s">
        <v>264</v>
      </c>
      <c r="E215" s="15">
        <v>2.65</v>
      </c>
      <c r="F215" s="6" t="s">
        <v>269</v>
      </c>
      <c r="G215" s="6"/>
      <c r="H215" s="6" t="str">
        <f t="shared" si="3"/>
        <v>Phân tích thực trạng thu mua hàng hoá tại Công ty TNHH Apeiron Bionenergy Việt Nam</v>
      </c>
      <c r="I215" s="6" t="s">
        <v>759</v>
      </c>
      <c r="J215" s="5"/>
      <c r="K215" s="6" t="s">
        <v>234</v>
      </c>
      <c r="L215" s="6" t="s">
        <v>137</v>
      </c>
      <c r="M215" s="4" t="str">
        <f>VLOOKUP(B215,Sheet4!D:O,11,0)</f>
        <v>https://drive.google.com/open?id=17iweUZV4_zOEQv8U4zQQw2AtLPgu-uss</v>
      </c>
    </row>
    <row r="216" spans="1:13" s="4" customFormat="1" ht="60" customHeight="1">
      <c r="A216" s="4">
        <v>212</v>
      </c>
      <c r="B216" s="4">
        <v>2254078839</v>
      </c>
      <c r="C216" s="5" t="s">
        <v>270</v>
      </c>
      <c r="D216" s="4" t="s">
        <v>264</v>
      </c>
      <c r="E216" s="15">
        <v>2.1800000000000002</v>
      </c>
      <c r="F216" s="6" t="s">
        <v>1177</v>
      </c>
      <c r="G216" s="6"/>
      <c r="H216" s="6" t="str">
        <f t="shared" si="3"/>
        <v>Tổng hợp phân tích đánh giá hoạt động xuất khẩu hàng hóa tại Công ty TNHH Thương mại Xuất Nhập Khẩu Phúc Nam Khang</v>
      </c>
      <c r="I216" s="6" t="s">
        <v>776</v>
      </c>
      <c r="J216" s="5"/>
      <c r="K216" s="6" t="s">
        <v>234</v>
      </c>
      <c r="L216" s="6" t="s">
        <v>137</v>
      </c>
      <c r="M216" s="4" t="str">
        <f>VLOOKUP(B216,Sheet4!D:O,11,0)</f>
        <v>https://drive.google.com/open?id=1nmICEZvi72P3RaXKKZYPQoKrr-nR2uYk</v>
      </c>
    </row>
    <row r="217" spans="1:13" s="4" customFormat="1" ht="60" customHeight="1">
      <c r="A217" s="4">
        <v>213</v>
      </c>
      <c r="B217" s="4">
        <v>2254078745</v>
      </c>
      <c r="C217" s="5" t="s">
        <v>272</v>
      </c>
      <c r="D217" s="4" t="s">
        <v>264</v>
      </c>
      <c r="E217" s="15">
        <v>3.27</v>
      </c>
      <c r="F217" s="6" t="s">
        <v>273</v>
      </c>
      <c r="G217" s="6"/>
      <c r="H217" s="6" t="str">
        <f t="shared" si="3"/>
        <v>Hoàn thiện hoạt động logistics đầu vào của Công ty Cổ phần Đầu tư và Phát triển Dịch vụ CitiGym</v>
      </c>
      <c r="I217" s="6" t="s">
        <v>759</v>
      </c>
      <c r="J217" s="5"/>
      <c r="K217" s="6" t="s">
        <v>234</v>
      </c>
      <c r="L217" s="6" t="s">
        <v>137</v>
      </c>
      <c r="M217" s="4" t="str">
        <f>VLOOKUP(B217,Sheet4!D:O,11,0)</f>
        <v>https://drive.google.com/open?id=1d0hwE-dt1ZeiFU0wkERREv3HMjzwTeJQ</v>
      </c>
    </row>
    <row r="218" spans="1:13" s="4" customFormat="1" ht="60" customHeight="1">
      <c r="A218" s="4">
        <v>214</v>
      </c>
      <c r="B218" s="4">
        <v>2254078675</v>
      </c>
      <c r="C218" s="5" t="s">
        <v>274</v>
      </c>
      <c r="D218" s="4" t="s">
        <v>264</v>
      </c>
      <c r="E218" s="15">
        <v>2.2000000000000002</v>
      </c>
      <c r="F218" s="6" t="s">
        <v>275</v>
      </c>
      <c r="G218" s="6"/>
      <c r="H218" s="6" t="str">
        <f t="shared" si="3"/>
        <v>Phát triển hoạt động thu mua hàng hoá tại Công ty Cổ phần Văn hóa Nhân Văn.</v>
      </c>
      <c r="I218" s="6" t="s">
        <v>395</v>
      </c>
      <c r="J218" s="5" t="s">
        <v>396</v>
      </c>
      <c r="K218" s="6" t="s">
        <v>234</v>
      </c>
      <c r="L218" s="6" t="s">
        <v>137</v>
      </c>
      <c r="M218" s="4" t="str">
        <f>VLOOKUP(B218,Sheet4!D:O,11,0)</f>
        <v>https://drive.google.com/open?id=1IT5KI4-PzJmn1sXIqrBsEZBRGYisZPEJ</v>
      </c>
    </row>
    <row r="219" spans="1:13" s="4" customFormat="1" ht="60" customHeight="1">
      <c r="A219" s="4">
        <v>215</v>
      </c>
      <c r="B219" s="4">
        <v>2254078679</v>
      </c>
      <c r="C219" s="5" t="s">
        <v>276</v>
      </c>
      <c r="D219" s="4" t="s">
        <v>264</v>
      </c>
      <c r="E219" s="15">
        <v>2.76</v>
      </c>
      <c r="F219" s="6" t="s">
        <v>277</v>
      </c>
      <c r="G219" s="6"/>
      <c r="H219" s="6" t="str">
        <f t="shared" si="3"/>
        <v>Nâng cao hoạt động quản lý kho lạnh tại Công ty TNHH Thương mại Dịch vụ Quốc tế Hoàn Vũ</v>
      </c>
      <c r="I219" s="6" t="s">
        <v>759</v>
      </c>
      <c r="J219" s="5"/>
      <c r="K219" s="6" t="s">
        <v>234</v>
      </c>
      <c r="L219" s="6" t="s">
        <v>137</v>
      </c>
      <c r="M219" s="4" t="str">
        <f>VLOOKUP(B219,Sheet4!D:O,11,0)</f>
        <v>https://drive.google.com/open?id=1iPlds3uslGm0TI9vcSn3P8jMuy6WpxCp</v>
      </c>
    </row>
    <row r="220" spans="1:13" s="4" customFormat="1" ht="60" customHeight="1">
      <c r="A220" s="4">
        <v>216</v>
      </c>
      <c r="B220" s="4">
        <v>2254078747</v>
      </c>
      <c r="C220" s="5" t="s">
        <v>278</v>
      </c>
      <c r="D220" s="4" t="s">
        <v>264</v>
      </c>
      <c r="E220" s="15">
        <v>1.87</v>
      </c>
      <c r="F220" s="6" t="s">
        <v>1178</v>
      </c>
      <c r="G220" s="6"/>
      <c r="H220" s="6" t="str">
        <f t="shared" si="3"/>
        <v>Tổ chức nghiệp vụ giao nhận hàng xuất khẩu nguyên container bằng đường biển tại Công ty TNHH Tiếp vận Hàng hoá LEGEND</v>
      </c>
      <c r="I220" s="6" t="s">
        <v>776</v>
      </c>
      <c r="J220" s="5"/>
      <c r="K220" s="6" t="s">
        <v>234</v>
      </c>
      <c r="L220" s="6" t="s">
        <v>137</v>
      </c>
      <c r="M220" s="4" t="str">
        <f>VLOOKUP(B220,Sheet4!D:O,11,0)</f>
        <v>https://drive.google.com/open?id=1iz0D6J13QEqP52Jtye1dJBBzuZc64Uoc</v>
      </c>
    </row>
    <row r="221" spans="1:13" s="4" customFormat="1" ht="60" customHeight="1">
      <c r="A221" s="4">
        <v>217</v>
      </c>
      <c r="B221" s="4">
        <v>2254078835</v>
      </c>
      <c r="C221" s="5" t="s">
        <v>280</v>
      </c>
      <c r="D221" s="4" t="s">
        <v>264</v>
      </c>
      <c r="E221" s="15">
        <v>2.2799999999999998</v>
      </c>
      <c r="F221" s="6" t="s">
        <v>1179</v>
      </c>
      <c r="G221" s="6"/>
      <c r="H221" s="6" t="str">
        <f t="shared" si="3"/>
        <v>Một số yếu tố ảnh hưởng đến sự hài lòng của khách hàng đối với dịch vụ nhập khẩu tại Công ty TNHH Cảng Phước Long</v>
      </c>
      <c r="I221" s="6" t="s">
        <v>776</v>
      </c>
      <c r="J221" s="5"/>
      <c r="K221" s="6" t="s">
        <v>234</v>
      </c>
      <c r="L221" s="6" t="s">
        <v>137</v>
      </c>
      <c r="M221" s="4" t="str">
        <f>VLOOKUP(B221,Sheet4!D:O,11,0)</f>
        <v>https://drive.google.com/open?id=19xYcQZjhPMYOThU-W5HcRpjPSW4t5ptp</v>
      </c>
    </row>
    <row r="222" spans="1:13" s="4" customFormat="1" ht="60" customHeight="1">
      <c r="A222" s="4">
        <v>218</v>
      </c>
      <c r="B222" s="4">
        <v>2254078841</v>
      </c>
      <c r="C222" s="5" t="s">
        <v>282</v>
      </c>
      <c r="D222" s="4" t="s">
        <v>264</v>
      </c>
      <c r="E222" s="15">
        <v>3.3</v>
      </c>
      <c r="F222" s="6" t="s">
        <v>283</v>
      </c>
      <c r="G222" s="6"/>
      <c r="H222" s="6" t="str">
        <f t="shared" si="3"/>
        <v xml:space="preserve">Hoàn thiện hoạt động quản lý kho tại Công ty TNHH Tân Sao Á 
</v>
      </c>
      <c r="I222" s="6" t="s">
        <v>759</v>
      </c>
      <c r="J222" s="5"/>
      <c r="K222" s="6" t="s">
        <v>234</v>
      </c>
      <c r="L222" s="6" t="s">
        <v>137</v>
      </c>
      <c r="M222" s="4" t="str">
        <f>VLOOKUP(B222,Sheet4!D:O,11,0)</f>
        <v>https://drive.google.com/open?id=1vSYw-FG1dsoxHrA4kkIzA2mqs5mbz1EE</v>
      </c>
    </row>
    <row r="223" spans="1:13" s="4" customFormat="1" ht="60" customHeight="1">
      <c r="A223" s="4">
        <v>219</v>
      </c>
      <c r="B223" s="4">
        <v>2254078844</v>
      </c>
      <c r="C223" s="5" t="s">
        <v>284</v>
      </c>
      <c r="D223" s="4" t="s">
        <v>233</v>
      </c>
      <c r="E223" s="15">
        <v>3.42</v>
      </c>
      <c r="F223" s="6" t="s">
        <v>1197</v>
      </c>
      <c r="G223" s="6"/>
      <c r="H223" s="6" t="str">
        <f t="shared" si="3"/>
        <v>Thực trạng hoạt động giao nhận hàng hoá xuất khẩu nguyên container bằng đường biển tại Công ty Cổ phần Xuất Nhập Khẩu Logimex</v>
      </c>
      <c r="I223" s="6" t="s">
        <v>395</v>
      </c>
      <c r="J223" s="5" t="s">
        <v>396</v>
      </c>
      <c r="K223" s="6" t="s">
        <v>234</v>
      </c>
      <c r="L223" s="6" t="s">
        <v>137</v>
      </c>
      <c r="M223" s="4" t="str">
        <f>VLOOKUP(B223,Sheet4!D:O,11,0)</f>
        <v>https://drive.google.com/open?id=1hsjsPXd3hHKtiR1WUVuUHT2NQeVOGq2u</v>
      </c>
    </row>
    <row r="224" spans="1:13" s="4" customFormat="1" ht="60" customHeight="1">
      <c r="A224" s="4">
        <v>220</v>
      </c>
      <c r="B224" s="4">
        <v>2254078734</v>
      </c>
      <c r="C224" s="5" t="s">
        <v>287</v>
      </c>
      <c r="D224" s="4" t="s">
        <v>233</v>
      </c>
      <c r="E224" s="15">
        <v>3.29</v>
      </c>
      <c r="F224" s="6" t="s">
        <v>1180</v>
      </c>
      <c r="G224" s="6"/>
      <c r="H224" s="6" t="str">
        <f t="shared" si="3"/>
        <v>Một số giải pháp xử lý chứng từ nhập khẩu nguyên container bằng đường biển tại Công ty Cổ phần Xuất Nhập Khẩu Logimex.</v>
      </c>
      <c r="I224" s="6" t="s">
        <v>776</v>
      </c>
      <c r="J224" s="5"/>
      <c r="K224" s="6" t="s">
        <v>234</v>
      </c>
      <c r="L224" s="6" t="s">
        <v>137</v>
      </c>
      <c r="M224" s="4" t="str">
        <f>VLOOKUP(B224,Sheet4!D:O,11,0)</f>
        <v>https://drive.google.com/open?id=1VZaZJeVKAScLRnTdVp91gcdOAZkgTey3</v>
      </c>
    </row>
    <row r="225" spans="1:13" s="4" customFormat="1" ht="60" customHeight="1">
      <c r="A225" s="4">
        <v>221</v>
      </c>
      <c r="B225" s="4">
        <v>2254078804</v>
      </c>
      <c r="C225" s="5" t="s">
        <v>289</v>
      </c>
      <c r="D225" s="4" t="s">
        <v>233</v>
      </c>
      <c r="E225" s="15">
        <v>2.94</v>
      </c>
      <c r="F225" s="6" t="s">
        <v>1198</v>
      </c>
      <c r="G225" s="6"/>
      <c r="H225" s="6" t="str">
        <f t="shared" si="3"/>
        <v>Thực trạng hoạt động giao nhận hàng hóa nhập khẩu nguyên container (FCL) bằng đường biển tại Công ty TNHH Thương Mại Dịch Vụ Xuất Nhập Khẩu Asia Ocean Việt Nam</v>
      </c>
      <c r="I225" s="6" t="s">
        <v>395</v>
      </c>
      <c r="J225" s="5" t="s">
        <v>396</v>
      </c>
      <c r="K225" s="6" t="s">
        <v>234</v>
      </c>
      <c r="L225" s="6" t="s">
        <v>137</v>
      </c>
      <c r="M225" s="4" t="str">
        <f>VLOOKUP(B225,Sheet4!D:O,11,0)</f>
        <v>https://drive.google.com/open?id=1EpeG2w6nHqQtYAH8wt5qlW3Jolv_4BCY</v>
      </c>
    </row>
    <row r="226" spans="1:13" s="4" customFormat="1" ht="60" customHeight="1">
      <c r="A226" s="4">
        <v>222</v>
      </c>
      <c r="B226" s="4">
        <v>2254078728</v>
      </c>
      <c r="C226" s="5" t="s">
        <v>291</v>
      </c>
      <c r="D226" s="4" t="s">
        <v>233</v>
      </c>
      <c r="E226" s="15">
        <v>3.1</v>
      </c>
      <c r="F226" s="6" t="s">
        <v>292</v>
      </c>
      <c r="G226" s="6"/>
      <c r="H226" s="6" t="str">
        <f t="shared" si="3"/>
        <v>Giải pháp hoàn thiện quy trình bán hàng xuất khẩu và xử lý đơn hàng tại Công ty TNHH Xuất Nhập Khẩu EXPAD</v>
      </c>
      <c r="I226" s="6" t="s">
        <v>776</v>
      </c>
      <c r="J226" s="5"/>
      <c r="K226" s="6" t="s">
        <v>234</v>
      </c>
      <c r="L226" s="6" t="s">
        <v>137</v>
      </c>
      <c r="M226" s="4" t="str">
        <f>VLOOKUP(B226,Sheet4!D:O,11,0)</f>
        <v>https://drive.google.com/open?id=1cqzAOujp4K_S5xZIZYlxSvceJZjcaneq</v>
      </c>
    </row>
    <row r="227" spans="1:13" s="4" customFormat="1" ht="60" customHeight="1">
      <c r="A227" s="4">
        <v>223</v>
      </c>
      <c r="B227" s="4">
        <v>2254078786</v>
      </c>
      <c r="C227" s="5" t="s">
        <v>293</v>
      </c>
      <c r="D227" s="4" t="s">
        <v>233</v>
      </c>
      <c r="E227" s="15">
        <v>3.02</v>
      </c>
      <c r="F227" s="6" t="s">
        <v>294</v>
      </c>
      <c r="G227" s="6"/>
      <c r="H227" s="6" t="str">
        <f t="shared" si="3"/>
        <v>Phân tích hoạt động giao nhận hàng hoá xuất khẩu nguyên container bằng đường biển tại Công ty TNHH XNK Bamboo Pacific</v>
      </c>
      <c r="I227" s="6" t="s">
        <v>759</v>
      </c>
      <c r="J227" s="5"/>
      <c r="K227" s="6" t="s">
        <v>234</v>
      </c>
      <c r="L227" s="6" t="s">
        <v>137</v>
      </c>
      <c r="M227" s="4" t="str">
        <f>VLOOKUP(B227,Sheet4!D:O,11,0)</f>
        <v>https://drive.google.com/open?id=1vsj0ZPDekWQkmwhjiAw9zLm5RAgd3EHI</v>
      </c>
    </row>
    <row r="228" spans="1:13" s="4" customFormat="1" ht="60" customHeight="1">
      <c r="A228" s="4">
        <v>224</v>
      </c>
      <c r="B228" s="4">
        <v>2254078716</v>
      </c>
      <c r="C228" s="5" t="s">
        <v>295</v>
      </c>
      <c r="D228" s="4" t="s">
        <v>233</v>
      </c>
      <c r="E228" s="15">
        <v>3.24</v>
      </c>
      <c r="F228" s="6" t="s">
        <v>296</v>
      </c>
      <c r="G228" s="6"/>
      <c r="H228" s="6" t="str">
        <f t="shared" si="3"/>
        <v>Giải pháp thúc đẩy xuất khẩu thiết bị may của Công ty TNHH Thương mại Dịch vụ Thiết bị Gia Nghi sang thị trường Trung Quốc</v>
      </c>
      <c r="I228" s="6" t="s">
        <v>285</v>
      </c>
      <c r="J228" s="5"/>
      <c r="K228" s="6" t="s">
        <v>234</v>
      </c>
      <c r="L228" s="6" t="s">
        <v>137</v>
      </c>
      <c r="M228" s="4" t="str">
        <f>VLOOKUP(B228,Sheet4!D:O,11,0)</f>
        <v>https://drive.google.com/open?id=1iocP5DRrNbpzzLkQVvh8qMRUSuoDarGp</v>
      </c>
    </row>
    <row r="229" spans="1:13" s="4" customFormat="1" ht="60" customHeight="1">
      <c r="A229" s="4">
        <v>225</v>
      </c>
      <c r="B229" s="4">
        <v>2254078795</v>
      </c>
      <c r="C229" s="5" t="s">
        <v>297</v>
      </c>
      <c r="D229" s="4" t="s">
        <v>233</v>
      </c>
      <c r="E229" s="15">
        <v>2.76</v>
      </c>
      <c r="F229" s="6" t="s">
        <v>1199</v>
      </c>
      <c r="G229" s="6"/>
      <c r="H229" s="6" t="str">
        <f t="shared" si="3"/>
        <v>Thực trạng hoạt động giao nhận hàng nhập khẩu nguyên container bằng đường biển của Công ty TNHH Giao nhận Vận tải và Thương mại Quốc tế TNT</v>
      </c>
      <c r="I229" s="6" t="s">
        <v>395</v>
      </c>
      <c r="J229" s="5" t="s">
        <v>396</v>
      </c>
      <c r="K229" s="6" t="s">
        <v>234</v>
      </c>
      <c r="L229" s="6" t="s">
        <v>137</v>
      </c>
      <c r="M229" s="4" t="str">
        <f>VLOOKUP(B229,Sheet4!D:O,11,0)</f>
        <v>https://drive.google.com/open?id=16jLTvPTExNk8md2XpM8QsX4iIyfW4ln5</v>
      </c>
    </row>
    <row r="230" spans="1:13" s="4" customFormat="1" ht="60" customHeight="1">
      <c r="A230" s="4">
        <v>226</v>
      </c>
      <c r="B230" s="4">
        <v>2254078796</v>
      </c>
      <c r="C230" s="5" t="s">
        <v>299</v>
      </c>
      <c r="D230" s="4" t="s">
        <v>233</v>
      </c>
      <c r="E230" s="15">
        <v>2.4</v>
      </c>
      <c r="F230" s="6" t="s">
        <v>300</v>
      </c>
      <c r="G230" s="6"/>
      <c r="H230" s="6" t="str">
        <f t="shared" si="3"/>
        <v>Thực trạng và giải pháp quy trình vận hành kho tại Công ty Cổ phần Thịnh Thế Vinh Hoa</v>
      </c>
      <c r="I230" s="6" t="s">
        <v>395</v>
      </c>
      <c r="J230" s="5" t="s">
        <v>396</v>
      </c>
      <c r="K230" s="6" t="s">
        <v>234</v>
      </c>
      <c r="L230" s="6" t="s">
        <v>137</v>
      </c>
      <c r="M230" s="4" t="str">
        <f>VLOOKUP(B230,Sheet4!D:O,11,0)</f>
        <v>https://drive.google.com/open?id=1Cx2h7MDwG2uPr_WTjNDYN64p7o0-_kEL</v>
      </c>
    </row>
    <row r="231" spans="1:13" s="4" customFormat="1" ht="60" customHeight="1">
      <c r="A231" s="4">
        <v>227</v>
      </c>
      <c r="B231" s="4">
        <v>2254078834</v>
      </c>
      <c r="C231" s="5" t="s">
        <v>301</v>
      </c>
      <c r="D231" s="4" t="s">
        <v>233</v>
      </c>
      <c r="E231" s="15">
        <v>3.4</v>
      </c>
      <c r="F231" s="6" t="s">
        <v>777</v>
      </c>
      <c r="G231" s="6"/>
      <c r="H231" s="6" t="str">
        <f t="shared" si="3"/>
        <v>Hoạt động giao nhận nhập khẩu lô hàng lẻ bằng đường biển tại Công ty TNHH Vận tải Miên Sơn</v>
      </c>
      <c r="I231" s="6" t="s">
        <v>776</v>
      </c>
      <c r="J231" s="5"/>
      <c r="K231" s="6" t="s">
        <v>234</v>
      </c>
      <c r="L231" s="6" t="s">
        <v>137</v>
      </c>
      <c r="M231" s="4" t="str">
        <f>VLOOKUP(B231,Sheet4!D:O,11,0)</f>
        <v>https://drive.google.com/open?id=1na_flUMJB-M4QXfWZ0H4-eqcWAHQbEC2</v>
      </c>
    </row>
    <row r="232" spans="1:13" s="4" customFormat="1" ht="60" customHeight="1">
      <c r="A232" s="4">
        <v>228</v>
      </c>
      <c r="B232" s="4">
        <v>2254078661</v>
      </c>
      <c r="C232" s="5" t="s">
        <v>302</v>
      </c>
      <c r="D232" s="4" t="s">
        <v>264</v>
      </c>
      <c r="E232" s="15">
        <v>2.76</v>
      </c>
      <c r="F232" s="6" t="s">
        <v>1181</v>
      </c>
      <c r="G232" s="6"/>
      <c r="H232" s="6" t="str">
        <f t="shared" si="3"/>
        <v>Một số giải pháp hoàn thiện quy trình xuất khẩu hàng hóa  nguyên container tại Công ty TNHH Asian Cargo International</v>
      </c>
      <c r="I232" s="6" t="s">
        <v>776</v>
      </c>
      <c r="J232" s="5"/>
      <c r="K232" s="6" t="s">
        <v>234</v>
      </c>
      <c r="L232" s="6" t="s">
        <v>137</v>
      </c>
      <c r="M232" s="4" t="str">
        <f>VLOOKUP(B232,Sheet4!D:O,11,0)</f>
        <v>https://drive.google.com/open?id=1dolk4ifXWEJTjkPU-62ND1rYl4CGGu5N</v>
      </c>
    </row>
    <row r="233" spans="1:13" s="4" customFormat="1" ht="60" customHeight="1">
      <c r="A233" s="4">
        <v>229</v>
      </c>
      <c r="B233" s="4">
        <v>2254078695</v>
      </c>
      <c r="C233" s="5" t="s">
        <v>303</v>
      </c>
      <c r="D233" s="4" t="s">
        <v>264</v>
      </c>
      <c r="E233" s="15">
        <v>3.04</v>
      </c>
      <c r="F233" s="6" t="s">
        <v>304</v>
      </c>
      <c r="G233" s="6"/>
      <c r="H233" s="6" t="str">
        <f t="shared" si="3"/>
        <v>Giải pháp hoàn thiện công tác thu mua nguyên vật liệu trong chuỗi cung ứng tại Công ty TNHH Aldila Composite Products</v>
      </c>
      <c r="I233" s="6" t="s">
        <v>285</v>
      </c>
      <c r="J233" s="5"/>
      <c r="K233" s="6" t="s">
        <v>234</v>
      </c>
      <c r="L233" s="6" t="s">
        <v>137</v>
      </c>
      <c r="M233" s="4" t="str">
        <f>VLOOKUP(B233,Sheet4!D:O,11,0)</f>
        <v>https://drive.google.com/open?id=192ff1EIzPNIaAEMVxpVUmiD8BWt-AvZY</v>
      </c>
    </row>
    <row r="234" spans="1:13" s="4" customFormat="1" ht="60" customHeight="1">
      <c r="A234" s="4">
        <v>230</v>
      </c>
      <c r="B234" s="4">
        <v>2254078735</v>
      </c>
      <c r="C234" s="5" t="s">
        <v>305</v>
      </c>
      <c r="D234" s="4" t="s">
        <v>264</v>
      </c>
      <c r="E234" s="15">
        <v>2.57</v>
      </c>
      <c r="F234" s="6" t="s">
        <v>779</v>
      </c>
      <c r="G234" s="6"/>
      <c r="H234" s="6" t="str">
        <f t="shared" si="3"/>
        <v xml:space="preserve">Thực trạng nghiệp vụ giao nhận hàng nguyên container xuất khẩu bằng đường biển tại Công ty TNHH Thương mại &amp; Dịch vụ Xuất Nhập Khẩu Phát Khang </v>
      </c>
      <c r="I234" s="6" t="s">
        <v>285</v>
      </c>
      <c r="J234" s="5"/>
      <c r="K234" s="6" t="s">
        <v>234</v>
      </c>
      <c r="L234" s="6" t="s">
        <v>137</v>
      </c>
      <c r="M234" s="4" t="str">
        <f>VLOOKUP(B234,Sheet4!D:O,11,0)</f>
        <v>https://drive.google.com/open?id=1Uy4uXaOuFH00ZMbyDS9zJ9_AAmXZ6zgM</v>
      </c>
    </row>
    <row r="235" spans="1:13" s="4" customFormat="1" ht="60" customHeight="1">
      <c r="A235" s="4">
        <v>231</v>
      </c>
      <c r="B235" s="4">
        <v>2254078793</v>
      </c>
      <c r="C235" s="5" t="s">
        <v>306</v>
      </c>
      <c r="D235" s="4" t="s">
        <v>264</v>
      </c>
      <c r="E235" s="15">
        <v>3.49</v>
      </c>
      <c r="F235" s="6" t="s">
        <v>307</v>
      </c>
      <c r="G235" s="6"/>
      <c r="H235" s="6" t="str">
        <f t="shared" si="3"/>
        <v>Thực trạng và giải pháp hoàn thiện hoạt động Logistics đầu vào tại Công ty TNHH Quảng cáo Thương mại Bằng Phương ("SQUARE")</v>
      </c>
      <c r="I235" s="6" t="s">
        <v>285</v>
      </c>
      <c r="J235" s="5"/>
      <c r="K235" s="6" t="s">
        <v>234</v>
      </c>
      <c r="L235" s="6" t="s">
        <v>137</v>
      </c>
      <c r="M235" s="4" t="str">
        <f>VLOOKUP(B235,Sheet4!D:O,11,0)</f>
        <v>https://drive.google.com/open?id=1sspsQtB1YK-GNJ5V-pdr6W_Jt0oWdxuH</v>
      </c>
    </row>
    <row r="236" spans="1:13" s="4" customFormat="1" ht="60" customHeight="1">
      <c r="A236" s="4">
        <v>232</v>
      </c>
      <c r="B236" s="4">
        <v>2254078737</v>
      </c>
      <c r="C236" s="5" t="s">
        <v>308</v>
      </c>
      <c r="D236" s="4" t="s">
        <v>264</v>
      </c>
      <c r="E236" s="15">
        <v>3.15</v>
      </c>
      <c r="F236" s="6" t="s">
        <v>1221</v>
      </c>
      <c r="G236" s="6"/>
      <c r="H236" s="6" t="str">
        <f t="shared" si="3"/>
        <v>Phân tích thực trạng chất lượng dịch vụ giao nhận hàng hoá bằng đường biển tại Công ty TNHH Vận tải Miên Sơn</v>
      </c>
      <c r="I236" s="6" t="s">
        <v>285</v>
      </c>
      <c r="J236" s="5"/>
      <c r="K236" s="6" t="s">
        <v>234</v>
      </c>
      <c r="L236" s="6" t="s">
        <v>137</v>
      </c>
      <c r="M236" s="4" t="str">
        <f>VLOOKUP(B236,Sheet4!D:O,11,0)</f>
        <v>https://drive.google.com/open?id=1OyxhjWLeAjS3sDV_DvtTCPs6hafu_o6v</v>
      </c>
    </row>
    <row r="237" spans="1:13" s="4" customFormat="1" ht="60" customHeight="1">
      <c r="A237" s="4">
        <v>233</v>
      </c>
      <c r="B237" s="4">
        <v>2254078751</v>
      </c>
      <c r="C237" s="5" t="s">
        <v>310</v>
      </c>
      <c r="D237" s="4" t="s">
        <v>264</v>
      </c>
      <c r="E237" s="15">
        <v>3.24</v>
      </c>
      <c r="F237" s="6" t="s">
        <v>311</v>
      </c>
      <c r="G237" s="6"/>
      <c r="H237" s="6" t="str">
        <f t="shared" si="3"/>
        <v>Quản trị ngoại lệ và tối ưu hóa luồng thông tin trong chuỗi cung ứng đầu ra phân khúc Xuất khẩu tại Công ty TNHH Lotte F&amp;G Việt Nam</v>
      </c>
      <c r="I237" s="6" t="s">
        <v>285</v>
      </c>
      <c r="J237" s="5"/>
      <c r="K237" s="6" t="s">
        <v>234</v>
      </c>
      <c r="L237" s="6" t="s">
        <v>137</v>
      </c>
      <c r="M237" s="4" t="str">
        <f>VLOOKUP(B237,Sheet4!D:O,11,0)</f>
        <v>https://drive.google.com/open?id=104J_BNMWJiQ5ToMoZXcVDkXpB_lhVABs</v>
      </c>
    </row>
    <row r="238" spans="1:13" s="4" customFormat="1" ht="60" customHeight="1">
      <c r="A238" s="4">
        <v>234</v>
      </c>
      <c r="B238" s="4">
        <v>2254078771</v>
      </c>
      <c r="C238" s="5" t="s">
        <v>312</v>
      </c>
      <c r="D238" s="4" t="s">
        <v>264</v>
      </c>
      <c r="E238" s="15">
        <v>3.1</v>
      </c>
      <c r="F238" s="6" t="s">
        <v>1182</v>
      </c>
      <c r="G238" s="6"/>
      <c r="H238" s="6" t="str">
        <f t="shared" si="3"/>
        <v>Một số giải pháp thúc đẩy hoạt động giao nhận hàng hóa xuất khẩu bằng đường biển tại Công ty TNHH Asian Cargo International</v>
      </c>
      <c r="I238" s="6" t="s">
        <v>776</v>
      </c>
      <c r="J238" s="5"/>
      <c r="K238" s="6" t="s">
        <v>234</v>
      </c>
      <c r="L238" s="6" t="s">
        <v>137</v>
      </c>
      <c r="M238" s="4" t="str">
        <f>VLOOKUP(B238,Sheet4!D:O,11,0)</f>
        <v>https://drive.google.com/open?id=1OVi5MrwsZjEyauu2bFXZByN3dPILBYwg</v>
      </c>
    </row>
    <row r="239" spans="1:13" s="4" customFormat="1" ht="60" customHeight="1">
      <c r="A239" s="4">
        <v>235</v>
      </c>
      <c r="B239" s="4">
        <v>2254078685</v>
      </c>
      <c r="C239" s="5" t="s">
        <v>314</v>
      </c>
      <c r="D239" s="4" t="s">
        <v>264</v>
      </c>
      <c r="E239" s="15">
        <v>2.2999999999999998</v>
      </c>
      <c r="F239" s="6" t="s">
        <v>1183</v>
      </c>
      <c r="G239" s="6"/>
      <c r="H239" s="6" t="str">
        <f t="shared" si="3"/>
        <v>Tổng hợp phân tích đánh giá dữ liệu hàng tồn kho đề xuất các giải pháp thông minh tại Công ty Cổ phần Logistics U&amp;I</v>
      </c>
      <c r="I239" s="6" t="s">
        <v>776</v>
      </c>
      <c r="J239" s="5"/>
      <c r="K239" s="6" t="s">
        <v>234</v>
      </c>
      <c r="L239" s="6" t="s">
        <v>137</v>
      </c>
      <c r="M239" s="4" t="str">
        <f>VLOOKUP(B239,Sheet4!D:O,11,0)</f>
        <v>https://drive.google.com/open?id=1D4jmRJvyC9whHs9AaDMY1UUuWx6tmxWS</v>
      </c>
    </row>
    <row r="240" spans="1:13" s="4" customFormat="1" ht="60" customHeight="1">
      <c r="A240" s="4">
        <v>236</v>
      </c>
      <c r="B240" s="4">
        <v>2254078828</v>
      </c>
      <c r="C240" s="5" t="s">
        <v>316</v>
      </c>
      <c r="D240" s="4" t="s">
        <v>264</v>
      </c>
      <c r="E240" s="15">
        <v>2.63</v>
      </c>
      <c r="F240" s="6" t="s">
        <v>1184</v>
      </c>
      <c r="G240" s="6"/>
      <c r="H240" s="6" t="str">
        <f t="shared" si="3"/>
        <v>Một số hàm ý quản trị tồn kho thiết bị, vật tư tại Công ty TNHH Công Nghệ và Dịch Vụ Nhất Tín</v>
      </c>
      <c r="I240" s="6" t="s">
        <v>776</v>
      </c>
      <c r="J240" s="5"/>
      <c r="K240" s="6" t="s">
        <v>234</v>
      </c>
      <c r="L240" s="6" t="s">
        <v>137</v>
      </c>
      <c r="M240" s="4" t="str">
        <f>VLOOKUP(B240,Sheet4!D:O,11,0)</f>
        <v>https://drive.google.com/open?id=1j52aVDtFUW2YzdI5t99fLLyU2J3VBLCN</v>
      </c>
    </row>
    <row r="241" spans="1:13" s="4" customFormat="1" ht="60" customHeight="1">
      <c r="A241" s="4">
        <v>237</v>
      </c>
      <c r="B241" s="4">
        <v>2254078663</v>
      </c>
      <c r="C241" s="5" t="s">
        <v>318</v>
      </c>
      <c r="D241" s="4" t="s">
        <v>264</v>
      </c>
      <c r="E241" s="15">
        <v>2.73</v>
      </c>
      <c r="F241" s="6" t="s">
        <v>1222</v>
      </c>
      <c r="G241" s="6"/>
      <c r="H241" s="6" t="str">
        <f t="shared" si="3"/>
        <v>Giải pháp nâng cao hiệu quả hoạt động chuỗi cung ứng tại Công ty TNHH Đầu tư Dịch vụ HumVentures</v>
      </c>
      <c r="I241" s="6" t="s">
        <v>285</v>
      </c>
      <c r="J241" s="5"/>
      <c r="K241" s="6" t="s">
        <v>234</v>
      </c>
      <c r="L241" s="6" t="s">
        <v>137</v>
      </c>
      <c r="M241" s="4" t="str">
        <f>VLOOKUP(B241,Sheet4!D:O,11,0)</f>
        <v>https://drive.google.com/open?id=1aQYWm7SXlgW5hKcDN82LF63nWnNNLSHa</v>
      </c>
    </row>
    <row r="242" spans="1:13" s="4" customFormat="1" ht="60" customHeight="1">
      <c r="A242" s="4">
        <v>238</v>
      </c>
      <c r="B242" s="4">
        <v>2254078711</v>
      </c>
      <c r="C242" s="5" t="s">
        <v>320</v>
      </c>
      <c r="D242" s="4" t="s">
        <v>264</v>
      </c>
      <c r="E242" s="15">
        <v>2.34</v>
      </c>
      <c r="F242" s="6" t="s">
        <v>321</v>
      </c>
      <c r="G242" s="6"/>
      <c r="H242" s="6" t="str">
        <f t="shared" si="3"/>
        <v>Thực trạng hoạt động kinh doanh và vận hành dịch vụ logistics tại Công ty TNHH Starlight Global Logistics</v>
      </c>
      <c r="I242" s="6" t="s">
        <v>285</v>
      </c>
      <c r="J242" s="5"/>
      <c r="K242" s="6" t="s">
        <v>234</v>
      </c>
      <c r="L242" s="6" t="s">
        <v>137</v>
      </c>
      <c r="M242" s="4" t="str">
        <f>VLOOKUP(B242,Sheet4!D:O,11,0)</f>
        <v>https://drive.google.com/open?id=1X_fs-xLmdN9QnJYnaQzyM3WJLGYcPEc1</v>
      </c>
    </row>
    <row r="243" spans="1:13" s="4" customFormat="1" ht="60" customHeight="1">
      <c r="A243" s="4">
        <v>239</v>
      </c>
      <c r="B243" s="4">
        <v>2254078843</v>
      </c>
      <c r="C243" s="5" t="s">
        <v>322</v>
      </c>
      <c r="D243" s="4" t="s">
        <v>264</v>
      </c>
      <c r="E243" s="15">
        <v>2.91</v>
      </c>
      <c r="F243" s="6" t="s">
        <v>1185</v>
      </c>
      <c r="G243" s="6"/>
      <c r="H243" s="6" t="str">
        <f t="shared" si="3"/>
        <v>Một số giải pháp trong hoạt động giao nhận hàng hóa tại Công ty TNHH Sản Xuất Và Thương Mại Xây Dựng Nội Thất Đại Phát</v>
      </c>
      <c r="I243" s="6" t="s">
        <v>776</v>
      </c>
      <c r="J243" s="5"/>
      <c r="K243" s="6" t="s">
        <v>234</v>
      </c>
      <c r="L243" s="6" t="s">
        <v>137</v>
      </c>
      <c r="M243" s="4" t="str">
        <f>VLOOKUP(B243,Sheet4!D:O,11,0)</f>
        <v>https://drive.google.com/open?id=1cRS-RhR7s3euVN_Zyw3j8a3HfiAtz83T</v>
      </c>
    </row>
    <row r="244" spans="1:13" s="4" customFormat="1" ht="60" customHeight="1">
      <c r="A244" s="4">
        <v>240</v>
      </c>
      <c r="B244" s="4">
        <v>2254078763</v>
      </c>
      <c r="C244" s="5" t="s">
        <v>324</v>
      </c>
      <c r="D244" s="4" t="s">
        <v>264</v>
      </c>
      <c r="E244" s="15">
        <v>3.68</v>
      </c>
      <c r="F244" s="6" t="s">
        <v>1223</v>
      </c>
      <c r="G244" s="6"/>
      <c r="H244" s="6" t="str">
        <f t="shared" si="3"/>
        <v>Thực trạng quy trình khai thác khách hàng tại Công ty TNHH Thương Mại Dịch Vụ Xuất Nhập Khẩu Asia Ocean Việt Nam</v>
      </c>
      <c r="I244" s="6" t="s">
        <v>285</v>
      </c>
      <c r="J244" s="5"/>
      <c r="K244" s="6" t="s">
        <v>234</v>
      </c>
      <c r="L244" s="6" t="s">
        <v>137</v>
      </c>
      <c r="M244" s="4" t="str">
        <f>VLOOKUP(B244,Sheet4!D:O,11,0)</f>
        <v>https://drive.google.com/open?id=1ot1inwIh7vIDpfL7lKousy_pSDtLru5L</v>
      </c>
    </row>
    <row r="245" spans="1:13" s="4" customFormat="1" ht="60" customHeight="1">
      <c r="A245" s="4">
        <v>241</v>
      </c>
      <c r="B245" s="4">
        <v>2254078717</v>
      </c>
      <c r="C245" s="5" t="s">
        <v>326</v>
      </c>
      <c r="D245" s="4" t="s">
        <v>264</v>
      </c>
      <c r="E245" s="15">
        <v>3.15</v>
      </c>
      <c r="F245" s="6" t="s">
        <v>780</v>
      </c>
      <c r="G245" s="6"/>
      <c r="H245" s="6" t="str">
        <f t="shared" si="3"/>
        <v>Nghiệp vụ giao nhận hàng hóa nhập khẩu nguyên container bằng đường biển tại Công ty TNHH Dịch Vụ Tiếp Vận Phúc Thành</v>
      </c>
      <c r="I245" s="6" t="s">
        <v>776</v>
      </c>
      <c r="J245" s="5"/>
      <c r="K245" s="6" t="s">
        <v>234</v>
      </c>
      <c r="L245" s="6" t="s">
        <v>137</v>
      </c>
      <c r="M245" s="4" t="str">
        <f>VLOOKUP(B245,Sheet4!D:O,11,0)</f>
        <v>https://drive.google.com/open?id=1vz8NuSPf7aHIRrpkdAyOYZ6xtRK3rYe1</v>
      </c>
    </row>
    <row r="246" spans="1:13" s="4" customFormat="1" ht="60" customHeight="1">
      <c r="A246" s="4">
        <v>242</v>
      </c>
      <c r="B246" s="4">
        <v>2254078777</v>
      </c>
      <c r="C246" s="5" t="s">
        <v>327</v>
      </c>
      <c r="D246" s="4" t="s">
        <v>264</v>
      </c>
      <c r="E246" s="15">
        <v>3.01</v>
      </c>
      <c r="F246" s="6" t="s">
        <v>781</v>
      </c>
      <c r="G246" s="6"/>
      <c r="H246" s="6" t="str">
        <f t="shared" si="3"/>
        <v>Hoạt động giao nhận hàng hóa xuất khẩu nguyên container bằng đường biển tại Công ty TNHH Thương mại và Dịch vụ Vạn Hải</v>
      </c>
      <c r="I246" s="6" t="s">
        <v>285</v>
      </c>
      <c r="J246" s="5"/>
      <c r="K246" s="6" t="s">
        <v>234</v>
      </c>
      <c r="L246" s="6" t="s">
        <v>137</v>
      </c>
      <c r="M246" s="4" t="str">
        <f>VLOOKUP(B246,Sheet4!D:O,11,0)</f>
        <v>https://drive.google.com/open?id=1CIymbsGrWKBFk3MhjHS2jj0bxAvjPh8Y</v>
      </c>
    </row>
    <row r="247" spans="1:13" s="4" customFormat="1" ht="60" customHeight="1">
      <c r="A247" s="4">
        <v>243</v>
      </c>
      <c r="B247" s="4">
        <v>2254078688</v>
      </c>
      <c r="C247" s="5" t="s">
        <v>328</v>
      </c>
      <c r="D247" s="4" t="s">
        <v>233</v>
      </c>
      <c r="E247" s="15">
        <v>2.87</v>
      </c>
      <c r="F247" s="6" t="s">
        <v>1191</v>
      </c>
      <c r="G247" s="6"/>
      <c r="H247" s="6" t="str">
        <f t="shared" si="3"/>
        <v>Thực trạng quy trình xuất khẩu lô hàng lẻ container bằng đường biển tại Công ty TNHH Vận tải Miên Sơn</v>
      </c>
      <c r="I247" s="6" t="s">
        <v>329</v>
      </c>
      <c r="J247" s="5"/>
      <c r="K247" s="6" t="s">
        <v>234</v>
      </c>
      <c r="L247" s="6" t="s">
        <v>137</v>
      </c>
      <c r="M247" s="4" t="str">
        <f>VLOOKUP(B247,Sheet4!D:O,11,0)</f>
        <v>https://drive.google.com/open?id=1z49aw7FWipvF-S6IZYSVhnUjCKf_rjnC</v>
      </c>
    </row>
    <row r="248" spans="1:13" s="4" customFormat="1" ht="60" customHeight="1">
      <c r="A248" s="4">
        <v>244</v>
      </c>
      <c r="B248" s="4">
        <v>2254078768</v>
      </c>
      <c r="C248" s="5" t="s">
        <v>331</v>
      </c>
      <c r="D248" s="4" t="s">
        <v>233</v>
      </c>
      <c r="E248" s="15">
        <v>2.42</v>
      </c>
      <c r="F248" s="6" t="s">
        <v>1186</v>
      </c>
      <c r="G248" s="6"/>
      <c r="H248" s="6" t="str">
        <f t="shared" si="3"/>
        <v xml:space="preserve">Phân tích đánh giá thực trạng hoạt động phát triển kinh doanh của Công ty Cổ phần quốc tế Nam Đế </v>
      </c>
      <c r="I248" s="6" t="s">
        <v>776</v>
      </c>
      <c r="J248" s="5"/>
      <c r="K248" s="6" t="s">
        <v>234</v>
      </c>
      <c r="L248" s="6" t="s">
        <v>137</v>
      </c>
      <c r="M248" s="4" t="str">
        <f>VLOOKUP(B248,Sheet4!D:O,11,0)</f>
        <v>https://drive.google.com/open?id=16IB0Od1Mkcc-8CjtLIoGUnG5or0r5QF3</v>
      </c>
    </row>
    <row r="249" spans="1:13" s="4" customFormat="1" ht="60" customHeight="1">
      <c r="A249" s="4">
        <v>245</v>
      </c>
      <c r="B249" s="4">
        <v>2254078836</v>
      </c>
      <c r="C249" s="5" t="s">
        <v>333</v>
      </c>
      <c r="D249" s="4" t="s">
        <v>233</v>
      </c>
      <c r="E249" s="15">
        <v>2.86</v>
      </c>
      <c r="F249" s="6" t="s">
        <v>334</v>
      </c>
      <c r="G249" s="6"/>
      <c r="H249" s="6" t="str">
        <f t="shared" si="3"/>
        <v>Thực trạng quy trình nhập khẩu hàng hoá bằng đường hàng không tại Công ty Cổ phần Tiximax</v>
      </c>
      <c r="I249" s="6" t="s">
        <v>329</v>
      </c>
      <c r="J249" s="5"/>
      <c r="K249" s="6" t="s">
        <v>234</v>
      </c>
      <c r="L249" s="6" t="s">
        <v>137</v>
      </c>
      <c r="M249" s="4" t="str">
        <f>VLOOKUP(B249,Sheet4!D:O,11,0)</f>
        <v>https://drive.google.com/open?id=1Xp6HFK4Sz0mpqG8hyHbfagcyPgn3zXDl</v>
      </c>
    </row>
    <row r="250" spans="1:13" s="4" customFormat="1" ht="60" customHeight="1">
      <c r="A250" s="4">
        <v>246</v>
      </c>
      <c r="B250" s="4">
        <v>2254078814</v>
      </c>
      <c r="C250" s="5" t="s">
        <v>335</v>
      </c>
      <c r="D250" s="4" t="s">
        <v>233</v>
      </c>
      <c r="E250" s="15">
        <v>2.15</v>
      </c>
      <c r="F250" s="6" t="s">
        <v>1187</v>
      </c>
      <c r="G250" s="6"/>
      <c r="H250" s="6" t="str">
        <f t="shared" si="3"/>
        <v>Một số giải pháp góp phần hoàn thiện hoạt động phát triển kinh doanh của Công ty TNHH Thương Mại Dịch Vụ Giao Nhận An Thành Phát</v>
      </c>
      <c r="I250" s="6" t="s">
        <v>776</v>
      </c>
      <c r="J250" s="5"/>
      <c r="K250" s="6" t="s">
        <v>234</v>
      </c>
      <c r="L250" s="6" t="s">
        <v>137</v>
      </c>
      <c r="M250" s="4" t="str">
        <f>VLOOKUP(B250,Sheet4!D:O,11,0)</f>
        <v>https://drive.google.com/open?id=1xIFljQRvv5sIonXAX3NmVNYd-lkTgSt-</v>
      </c>
    </row>
    <row r="251" spans="1:13" s="4" customFormat="1" ht="60" customHeight="1">
      <c r="A251" s="4">
        <v>247</v>
      </c>
      <c r="B251" s="4">
        <v>2254078712</v>
      </c>
      <c r="C251" s="5" t="s">
        <v>337</v>
      </c>
      <c r="D251" s="4" t="s">
        <v>233</v>
      </c>
      <c r="E251" s="15">
        <v>2.59</v>
      </c>
      <c r="F251" s="6" t="s">
        <v>782</v>
      </c>
      <c r="G251" s="6"/>
      <c r="H251" s="6" t="str">
        <f t="shared" si="3"/>
        <v>Thực trạng quy trình nhận hàng hóa nhập khẩu bằng đường hàng không tại Công ty TNHH phát triển công nghệ Đông Nam</v>
      </c>
      <c r="I251" s="6" t="s">
        <v>329</v>
      </c>
      <c r="J251" s="5"/>
      <c r="K251" s="6" t="s">
        <v>234</v>
      </c>
      <c r="L251" s="6" t="s">
        <v>137</v>
      </c>
      <c r="M251" s="4" t="str">
        <f>VLOOKUP(B251,Sheet4!D:O,11,0)</f>
        <v>https://drive.google.com/open?id=1aoxwvGUTbcXMcZO2ODXugTuO461Q0Lnn</v>
      </c>
    </row>
    <row r="252" spans="1:13" s="4" customFormat="1" ht="60" customHeight="1">
      <c r="A252" s="4">
        <v>248</v>
      </c>
      <c r="B252" s="4">
        <v>2254078778</v>
      </c>
      <c r="C252" s="5" t="s">
        <v>338</v>
      </c>
      <c r="D252" s="4" t="s">
        <v>233</v>
      </c>
      <c r="E252" s="15">
        <v>3.07</v>
      </c>
      <c r="F252" s="6" t="s">
        <v>339</v>
      </c>
      <c r="G252" s="6"/>
      <c r="H252" s="6" t="str">
        <f t="shared" si="3"/>
        <v>Thực trạng và giải pháp hoàn thiện hiệu quả quy trình giao nhận hàng hóa nhập khẩu Công ty TNHH Thép Hoà Tiến</v>
      </c>
      <c r="I252" s="6" t="s">
        <v>329</v>
      </c>
      <c r="J252" s="5"/>
      <c r="K252" s="6" t="s">
        <v>234</v>
      </c>
      <c r="L252" s="6" t="s">
        <v>137</v>
      </c>
      <c r="M252" s="4" t="str">
        <f>VLOOKUP(B252,Sheet4!D:O,11,0)</f>
        <v>https://drive.google.com/open?id=1ZnlylIxmeKKf0I5QF-kGUbdmM0pk77GR</v>
      </c>
    </row>
    <row r="253" spans="1:13" s="4" customFormat="1" ht="60" customHeight="1">
      <c r="A253" s="4">
        <v>249</v>
      </c>
      <c r="B253" s="4">
        <v>2254078783</v>
      </c>
      <c r="C253" s="5" t="s">
        <v>340</v>
      </c>
      <c r="D253" s="4" t="s">
        <v>233</v>
      </c>
      <c r="E253" s="15">
        <v>2.58</v>
      </c>
      <c r="F253" s="6" t="s">
        <v>783</v>
      </c>
      <c r="G253" s="6" t="s">
        <v>3202</v>
      </c>
      <c r="H253" s="6" t="str">
        <f t="shared" si="3"/>
        <v>Thực trạng quy trình giao nhận hàng nhập khẩu nguyên container bằng đường biển tại Công ty LOGIMEX</v>
      </c>
      <c r="I253" s="6" t="s">
        <v>329</v>
      </c>
      <c r="J253" s="5"/>
      <c r="K253" s="6" t="s">
        <v>234</v>
      </c>
      <c r="L253" s="6" t="s">
        <v>137</v>
      </c>
      <c r="M253" s="4" t="str">
        <f>VLOOKUP(B253,Sheet4!D:O,11,0)</f>
        <v>https://drive.google.com/open?id=1MMA51RZzCxGn2r7gaTlIK1O1SAUcAuCy</v>
      </c>
    </row>
    <row r="254" spans="1:13" s="4" customFormat="1" ht="60" customHeight="1">
      <c r="A254" s="4">
        <v>250</v>
      </c>
      <c r="B254" s="4">
        <v>2254078760</v>
      </c>
      <c r="C254" s="5" t="s">
        <v>50</v>
      </c>
      <c r="D254" s="4" t="s">
        <v>233</v>
      </c>
      <c r="E254" s="15">
        <v>2.63</v>
      </c>
      <c r="F254" s="6" t="s">
        <v>1193</v>
      </c>
      <c r="G254" s="6"/>
      <c r="H254" s="6" t="str">
        <f t="shared" si="3"/>
        <v>Thực trạng hoạt động chuỗi cung ứng lạnh tại Công ty TNHH Thương mại và Đầu tư New Generation</v>
      </c>
      <c r="I254" s="6" t="s">
        <v>329</v>
      </c>
      <c r="J254" s="5"/>
      <c r="K254" s="6" t="s">
        <v>234</v>
      </c>
      <c r="L254" s="6" t="s">
        <v>137</v>
      </c>
      <c r="M254" s="4" t="str">
        <f>VLOOKUP(B254,Sheet4!D:O,11,0)</f>
        <v>https://drive.google.com/open?id=1rKtO3y1R5jy6dk2WfeGKEO6KFgQ-5Ugg</v>
      </c>
    </row>
    <row r="255" spans="1:13" s="4" customFormat="1" ht="60" customHeight="1">
      <c r="A255" s="4">
        <v>251</v>
      </c>
      <c r="B255" s="4">
        <v>2254078740</v>
      </c>
      <c r="C255" s="5" t="s">
        <v>342</v>
      </c>
      <c r="D255" s="4" t="s">
        <v>233</v>
      </c>
      <c r="E255" s="15">
        <v>2.67</v>
      </c>
      <c r="F255" s="6" t="s">
        <v>343</v>
      </c>
      <c r="G255" s="6"/>
      <c r="H255" s="6" t="str">
        <f t="shared" si="3"/>
        <v>Thực trạng và giải pháp hoàn thiện hiệu quả hoạt động kinh doanh dịch vụ logistics tại Công ty TNHH Logistics Minh Huy</v>
      </c>
      <c r="I255" s="6" t="s">
        <v>329</v>
      </c>
      <c r="J255" s="5"/>
      <c r="K255" s="6" t="s">
        <v>234</v>
      </c>
      <c r="L255" s="6" t="s">
        <v>137</v>
      </c>
      <c r="M255" s="4" t="str">
        <f>VLOOKUP(B255,Sheet4!D:O,11,0)</f>
        <v>https://drive.google.com/open?id=1HG2MknC3_KeYkbRpqzzr2LOfOPBqUIhp</v>
      </c>
    </row>
    <row r="256" spans="1:13" s="4" customFormat="1" ht="60" customHeight="1">
      <c r="A256" s="4">
        <v>252</v>
      </c>
      <c r="B256" s="4">
        <v>2254078790</v>
      </c>
      <c r="C256" s="5" t="s">
        <v>344</v>
      </c>
      <c r="D256" s="4" t="s">
        <v>233</v>
      </c>
      <c r="E256" s="15">
        <v>2.94</v>
      </c>
      <c r="F256" s="6" t="s">
        <v>345</v>
      </c>
      <c r="G256" s="6"/>
      <c r="H256" s="6" t="str">
        <f t="shared" si="3"/>
        <v>Hoàn thiện hoạt động giao nhận hàng hóa tại Tổng Công ty Cổ phần Bưu chính Viettel</v>
      </c>
      <c r="I256" s="6" t="s">
        <v>329</v>
      </c>
      <c r="J256" s="5"/>
      <c r="K256" s="6" t="s">
        <v>234</v>
      </c>
      <c r="L256" s="6" t="s">
        <v>137</v>
      </c>
      <c r="M256" s="4" t="str">
        <f>VLOOKUP(B256,Sheet4!D:O,11,0)</f>
        <v>https://drive.google.com/open?id=1bXTsoXL1zhUIPPPkb04yZ-W88CGdte5g</v>
      </c>
    </row>
    <row r="257" spans="1:13" s="4" customFormat="1" ht="60" customHeight="1">
      <c r="A257" s="4">
        <v>253</v>
      </c>
      <c r="B257" s="4">
        <v>2254078774</v>
      </c>
      <c r="C257" s="5" t="s">
        <v>346</v>
      </c>
      <c r="D257" s="4" t="s">
        <v>233</v>
      </c>
      <c r="E257" s="15">
        <v>2.78</v>
      </c>
      <c r="F257" s="6" t="s">
        <v>784</v>
      </c>
      <c r="G257" s="6"/>
      <c r="H257" s="6" t="str">
        <f t="shared" si="3"/>
        <v>Thực trạng quy trình giao nhận hàng hóa nhập khẩu nguyên container bằng đường biển tại Công ty TNHH TM&amp;DV Xuất Nhập Khẩu Phát Khang</v>
      </c>
      <c r="I257" s="6" t="s">
        <v>329</v>
      </c>
      <c r="J257" s="5"/>
      <c r="K257" s="6" t="s">
        <v>234</v>
      </c>
      <c r="L257" s="6" t="s">
        <v>137</v>
      </c>
      <c r="M257" s="4" t="str">
        <f>VLOOKUP(B257,Sheet4!D:O,11,0)</f>
        <v>https://drive.google.com/open?id=197HqKIsLy-l0kq4zk-K8jJWoalrWeVbc</v>
      </c>
    </row>
    <row r="258" spans="1:13" s="4" customFormat="1" ht="60" customHeight="1">
      <c r="A258" s="4">
        <v>254</v>
      </c>
      <c r="B258" s="4">
        <v>2254078690</v>
      </c>
      <c r="C258" s="5" t="s">
        <v>347</v>
      </c>
      <c r="D258" s="4" t="s">
        <v>233</v>
      </c>
      <c r="E258" s="15">
        <v>3.53</v>
      </c>
      <c r="F258" s="6" t="s">
        <v>348</v>
      </c>
      <c r="G258" s="6"/>
      <c r="H258" s="6" t="str">
        <f t="shared" si="3"/>
        <v>Thực trạng và giải pháp hoàn thiện hiệu quả nghiệp vụ giao nhận và thông quan hàng hoá nhập khẩu tại Công ty TNHH Tiếp Vận Con Thoi</v>
      </c>
      <c r="I258" s="6" t="s">
        <v>329</v>
      </c>
      <c r="J258" s="5"/>
      <c r="K258" s="6" t="s">
        <v>234</v>
      </c>
      <c r="L258" s="6" t="s">
        <v>137</v>
      </c>
      <c r="M258" s="4" t="str">
        <f>VLOOKUP(B258,Sheet4!D:O,11,0)</f>
        <v>https://drive.google.com/open?id=1laiOELEpYEFbcv6byBNW9j9cTKlu2ILs</v>
      </c>
    </row>
    <row r="259" spans="1:13" s="4" customFormat="1" ht="60" customHeight="1">
      <c r="A259" s="4">
        <v>255</v>
      </c>
      <c r="B259" s="4">
        <v>2254078722</v>
      </c>
      <c r="C259" s="5" t="s">
        <v>349</v>
      </c>
      <c r="D259" s="4" t="s">
        <v>233</v>
      </c>
      <c r="E259" s="15">
        <v>2.44</v>
      </c>
      <c r="F259" s="6" t="s">
        <v>350</v>
      </c>
      <c r="G259" s="6" t="s">
        <v>3203</v>
      </c>
      <c r="H259" s="6" t="str">
        <f t="shared" si="3"/>
        <v>Hoàn thiện hoạt động phát triển kinh doanh Logistics của Công ty TNHH Vận tải Bách Việt</v>
      </c>
      <c r="I259" s="6" t="s">
        <v>329</v>
      </c>
      <c r="J259" s="5"/>
      <c r="K259" s="6" t="s">
        <v>234</v>
      </c>
      <c r="L259" s="6" t="s">
        <v>137</v>
      </c>
      <c r="M259" s="4" t="str">
        <f>VLOOKUP(B259,Sheet4!D:O,11,0)</f>
        <v>https://drive.google.com/open?id=19kLiafE90jLQERa0oH9xAve1oZEHSOtZ</v>
      </c>
    </row>
    <row r="260" spans="1:13" s="4" customFormat="1" ht="60" customHeight="1">
      <c r="A260" s="4">
        <v>256</v>
      </c>
      <c r="B260" s="4">
        <v>2254078684</v>
      </c>
      <c r="C260" s="5" t="s">
        <v>351</v>
      </c>
      <c r="D260" s="4" t="s">
        <v>233</v>
      </c>
      <c r="E260" s="15">
        <v>2.8</v>
      </c>
      <c r="F260" s="6" t="s">
        <v>352</v>
      </c>
      <c r="G260" s="6"/>
      <c r="H260" s="6" t="str">
        <f t="shared" si="3"/>
        <v>Thực trạng hoạt động kinh doanh dịch vụ kho vận của Công ty TNHH MTV Kho Vận Sài Gòn CO.OP</v>
      </c>
      <c r="I260" s="6" t="s">
        <v>329</v>
      </c>
      <c r="J260" s="5"/>
      <c r="K260" s="6" t="s">
        <v>234</v>
      </c>
      <c r="L260" s="6" t="s">
        <v>137</v>
      </c>
      <c r="M260" s="4" t="str">
        <f>VLOOKUP(B260,Sheet4!D:O,11,0)</f>
        <v>https://drive.google.com/open?id=1nXyBzpYmZBLB9ds3kjAi0HczWLn7N5km</v>
      </c>
    </row>
    <row r="261" spans="1:13" s="4" customFormat="1" ht="60" customHeight="1">
      <c r="A261" s="4">
        <v>257</v>
      </c>
      <c r="B261" s="4">
        <v>2254078696</v>
      </c>
      <c r="C261" s="5" t="s">
        <v>353</v>
      </c>
      <c r="D261" s="4" t="s">
        <v>233</v>
      </c>
      <c r="E261" s="15">
        <v>2.72</v>
      </c>
      <c r="F261" s="6" t="s">
        <v>1188</v>
      </c>
      <c r="G261" s="6"/>
      <c r="H261" s="6" t="str">
        <f t="shared" si="3"/>
        <v>Phân tích đánh giá thực trạng quy trình giao nhận hàng hóa nhập khẩu nguyên container bằng đường biển tại Công ty TNHH MTV SoTrans Logistics</v>
      </c>
      <c r="I261" s="6" t="s">
        <v>776</v>
      </c>
      <c r="J261" s="5"/>
      <c r="K261" s="6" t="s">
        <v>234</v>
      </c>
      <c r="L261" s="6" t="s">
        <v>137</v>
      </c>
      <c r="M261" s="4" t="str">
        <f>VLOOKUP(B261,Sheet4!D:O,11,0)</f>
        <v>https://drive.google.com/open?id=13Gi82CYO3KRoiYEHEh9m-a5uZSJCzHWO</v>
      </c>
    </row>
    <row r="262" spans="1:13" s="4" customFormat="1" ht="60" customHeight="1">
      <c r="A262" s="4">
        <v>258</v>
      </c>
      <c r="B262" s="4">
        <v>2254078680</v>
      </c>
      <c r="C262" s="5" t="s">
        <v>354</v>
      </c>
      <c r="D262" s="4" t="s">
        <v>233</v>
      </c>
      <c r="E262" s="15">
        <v>3.33</v>
      </c>
      <c r="F262" s="6" t="s">
        <v>355</v>
      </c>
      <c r="G262" s="6" t="s">
        <v>3208</v>
      </c>
      <c r="H262" s="6" t="str">
        <f t="shared" ref="H262:H325" si="4">IF(G262=0,F262,G262)</f>
        <v>Thực trạng và giải pháp hoạt động mua hàng trong chuỗi cung ứng của Công ty Cổ phần 25 FIT</v>
      </c>
      <c r="I262" s="6" t="s">
        <v>329</v>
      </c>
      <c r="J262" s="5"/>
      <c r="K262" s="6" t="s">
        <v>234</v>
      </c>
      <c r="L262" s="6" t="s">
        <v>137</v>
      </c>
      <c r="M262" s="4" t="str">
        <f>VLOOKUP(B262,Sheet4!D:O,11,0)</f>
        <v>https://drive.google.com/open?id=1iqaqqYv9XK9jFSyCYNapRdOrFcOBqSW8</v>
      </c>
    </row>
    <row r="263" spans="1:13" s="4" customFormat="1" ht="60" customHeight="1">
      <c r="A263" s="4">
        <v>259</v>
      </c>
      <c r="B263" s="4">
        <v>2254078766</v>
      </c>
      <c r="C263" s="5" t="s">
        <v>356</v>
      </c>
      <c r="D263" s="4" t="s">
        <v>233</v>
      </c>
      <c r="E263" s="15">
        <v>2.63</v>
      </c>
      <c r="F263" s="6" t="s">
        <v>1189</v>
      </c>
      <c r="G263" s="6"/>
      <c r="H263" s="6" t="str">
        <f t="shared" si="4"/>
        <v>Phân tích đánh giá thực trạng quy trình giao nhận hàng hóa nhập khẩu nguyên container bằng đường biển tại Công ty TNHH Asian Cargo International</v>
      </c>
      <c r="I263" s="6" t="s">
        <v>776</v>
      </c>
      <c r="J263" s="5"/>
      <c r="K263" s="6" t="s">
        <v>234</v>
      </c>
      <c r="L263" s="6" t="s">
        <v>137</v>
      </c>
      <c r="M263" s="4" t="str">
        <f>VLOOKUP(B263,Sheet4!D:O,11,0)</f>
        <v>https://drive.google.com/open?id=1eJMljWiJ6rwmO0ZciIWtDWcUQwoszb0J</v>
      </c>
    </row>
    <row r="264" spans="1:13" s="4" customFormat="1" ht="60" customHeight="1">
      <c r="A264" s="4">
        <v>260</v>
      </c>
      <c r="B264" s="4">
        <v>2254078719</v>
      </c>
      <c r="C264" s="5" t="s">
        <v>357</v>
      </c>
      <c r="D264" s="4" t="s">
        <v>264</v>
      </c>
      <c r="E264" s="15">
        <v>3.44</v>
      </c>
      <c r="F264" s="6" t="s">
        <v>358</v>
      </c>
      <c r="G264" s="6"/>
      <c r="H264" s="6" t="str">
        <f t="shared" si="4"/>
        <v>Thực trạng và giải pháp hoàn thiện hiệu quả hoạt động phân phối hàng hóa của Công ty TNHH MTV Thương Mại Quỳnh Trâm Anh</v>
      </c>
      <c r="I264" s="6" t="s">
        <v>329</v>
      </c>
      <c r="J264" s="5"/>
      <c r="K264" s="6" t="s">
        <v>234</v>
      </c>
      <c r="L264" s="6" t="s">
        <v>137</v>
      </c>
      <c r="M264" s="4" t="str">
        <f>VLOOKUP(B264,Sheet4!D:O,11,0)</f>
        <v>https://drive.google.com/open?id=1Y7R4hKbFcXVsr4R8xlORfs665cBQZnCT</v>
      </c>
    </row>
    <row r="265" spans="1:13" s="4" customFormat="1" ht="60" customHeight="1">
      <c r="A265" s="4">
        <v>261</v>
      </c>
      <c r="B265" s="4">
        <v>2254078767</v>
      </c>
      <c r="C265" s="5" t="s">
        <v>359</v>
      </c>
      <c r="D265" s="4" t="s">
        <v>264</v>
      </c>
      <c r="E265" s="15">
        <v>2.59</v>
      </c>
      <c r="F265" s="6" t="s">
        <v>361</v>
      </c>
      <c r="G265" s="6" t="s">
        <v>3207</v>
      </c>
      <c r="H265" s="6" t="str">
        <f t="shared" si="4"/>
        <v>Hoàn thiện hoạt động dịch vụ vận tải biển của Công ty TNHH Thương mại Dịch vụ Xuất nhập khẩu Asia Ocean Việt Nam</v>
      </c>
      <c r="I265" s="6" t="s">
        <v>360</v>
      </c>
      <c r="J265" s="5"/>
      <c r="K265" s="6" t="s">
        <v>234</v>
      </c>
      <c r="L265" s="6" t="s">
        <v>137</v>
      </c>
      <c r="M265" s="4" t="str">
        <f>VLOOKUP(B265,Sheet4!D:O,11,0)</f>
        <v>https://drive.google.com/open?id=1IsSyPRt43j-SyYxNxgfeVLtqTNjLBppO</v>
      </c>
    </row>
    <row r="266" spans="1:13" s="4" customFormat="1" ht="60" customHeight="1">
      <c r="A266" s="4">
        <v>262</v>
      </c>
      <c r="B266" s="4">
        <v>2254078721</v>
      </c>
      <c r="C266" s="5" t="s">
        <v>362</v>
      </c>
      <c r="D266" s="4" t="s">
        <v>264</v>
      </c>
      <c r="E266" s="15">
        <v>2.48</v>
      </c>
      <c r="F266" s="6" t="s">
        <v>363</v>
      </c>
      <c r="G266" s="6"/>
      <c r="H266" s="6" t="str">
        <f t="shared" si="4"/>
        <v>Hoàn thiện quy trình giao nhận hàng hóa xuất khẩu nguyên container bằng đường biển tại Công ty TNHH Vận tải Miên Sơn</v>
      </c>
      <c r="I266" s="6" t="s">
        <v>360</v>
      </c>
      <c r="J266" s="5"/>
      <c r="K266" s="6" t="s">
        <v>234</v>
      </c>
      <c r="L266" s="6" t="s">
        <v>137</v>
      </c>
      <c r="M266" s="4" t="str">
        <f>VLOOKUP(B266,Sheet4!D:O,11,0)</f>
        <v>https://drive.google.com/open?id=1Ag-gcQ4Weqx-6pRFQbBu-uRT4vIM1psB</v>
      </c>
    </row>
    <row r="267" spans="1:13" s="4" customFormat="1" ht="60" customHeight="1">
      <c r="A267" s="4">
        <v>263</v>
      </c>
      <c r="B267" s="4">
        <v>2254078715</v>
      </c>
      <c r="C267" s="5" t="s">
        <v>364</v>
      </c>
      <c r="D267" s="4" t="s">
        <v>264</v>
      </c>
      <c r="E267" s="15">
        <v>2.41</v>
      </c>
      <c r="F267" s="6" t="s">
        <v>1200</v>
      </c>
      <c r="G267" s="6"/>
      <c r="H267" s="6" t="str">
        <f t="shared" si="4"/>
        <v>Thực trạng quy trình xử lý chứng từ hàng hoá xuất khẩu vận chuyển bằng đường hàng không tại Công ty Cổ phần Trans Pacific Global</v>
      </c>
      <c r="I267" s="6" t="s">
        <v>395</v>
      </c>
      <c r="J267" s="5" t="s">
        <v>396</v>
      </c>
      <c r="K267" s="6" t="s">
        <v>234</v>
      </c>
      <c r="L267" s="6" t="s">
        <v>137</v>
      </c>
      <c r="M267" s="4" t="str">
        <f>VLOOKUP(B267,Sheet4!D:O,11,0)</f>
        <v>https://drive.google.com/open?id=15O8HedzCpQA2mLgur5y3f4RCbLmWgZMp</v>
      </c>
    </row>
    <row r="268" spans="1:13" s="4" customFormat="1" ht="60" customHeight="1">
      <c r="A268" s="4">
        <v>264</v>
      </c>
      <c r="B268" s="4">
        <v>2154077809</v>
      </c>
      <c r="C268" s="5" t="s">
        <v>366</v>
      </c>
      <c r="D268" s="4" t="s">
        <v>367</v>
      </c>
      <c r="E268" s="15">
        <v>2.37</v>
      </c>
      <c r="F268" s="6" t="s">
        <v>368</v>
      </c>
      <c r="G268" s="6"/>
      <c r="H268" s="6" t="str">
        <f t="shared" si="4"/>
        <v>Hoàn thiện nghiệp vụ khai báo Hải quan điện tử đối với hàng hóa xuất khẩu tại Công ty TNHH Thép Kim Trường Hưng</v>
      </c>
      <c r="I268" s="6" t="s">
        <v>360</v>
      </c>
      <c r="J268" s="5"/>
      <c r="K268" s="6" t="s">
        <v>234</v>
      </c>
      <c r="L268" s="6" t="s">
        <v>137</v>
      </c>
      <c r="M268" s="4" t="str">
        <f>VLOOKUP(B268,Sheet4!D:O,11,0)</f>
        <v>https://drive.google.com/open?id=1sHSUuiw7Bi4v6XAhC8XV4rgvo1y-OhI_</v>
      </c>
    </row>
    <row r="269" spans="1:13" s="4" customFormat="1" ht="60" customHeight="1">
      <c r="A269" s="4">
        <v>265</v>
      </c>
      <c r="B269" s="4">
        <v>2254078713</v>
      </c>
      <c r="C269" s="5" t="s">
        <v>369</v>
      </c>
      <c r="D269" s="4" t="s">
        <v>264</v>
      </c>
      <c r="E269" s="15">
        <v>2.61</v>
      </c>
      <c r="F269" s="6" t="s">
        <v>370</v>
      </c>
      <c r="G269" s="6"/>
      <c r="H269" s="6" t="str">
        <f t="shared" si="4"/>
        <v>Hoàn thiện quy trình xuất khẩu hàng nguyên container bằng đường biển tại Công ty TNHH TMDV Thịnh Phát Logistics</v>
      </c>
      <c r="I269" s="6" t="s">
        <v>360</v>
      </c>
      <c r="J269" s="5"/>
      <c r="K269" s="6" t="s">
        <v>234</v>
      </c>
      <c r="L269" s="6" t="s">
        <v>137</v>
      </c>
      <c r="M269" s="4" t="str">
        <f>VLOOKUP(B269,Sheet4!D:O,11,0)</f>
        <v>https://drive.google.com/open?id=12qrttEc92gSkafp-iCO1qc7kwBp90rEs</v>
      </c>
    </row>
    <row r="270" spans="1:13" s="4" customFormat="1" ht="60" customHeight="1">
      <c r="A270" s="4">
        <v>266</v>
      </c>
      <c r="B270" s="4">
        <v>2254078736</v>
      </c>
      <c r="C270" s="5" t="s">
        <v>371</v>
      </c>
      <c r="D270" s="4" t="s">
        <v>233</v>
      </c>
      <c r="E270" s="15">
        <v>2.95</v>
      </c>
      <c r="F270" s="6" t="s">
        <v>1201</v>
      </c>
      <c r="G270" s="6"/>
      <c r="H270" s="6" t="str">
        <f t="shared" si="4"/>
        <v>Thực trạng quy trình xử lý chứng từ hàng xuất khẩu (LCL) bằng đường biển tại Công ty cổ phần Trans Pacific Global</v>
      </c>
      <c r="I270" s="6" t="s">
        <v>395</v>
      </c>
      <c r="J270" s="5" t="s">
        <v>396</v>
      </c>
      <c r="K270" s="6" t="s">
        <v>234</v>
      </c>
      <c r="L270" s="6" t="s">
        <v>137</v>
      </c>
      <c r="M270" s="4" t="str">
        <f>VLOOKUP(B270,Sheet4!D:O,11,0)</f>
        <v>https://drive.google.com/open?id=1qCPCV5fs-NiMCwOuR3WgpsKw3J5wwLQs</v>
      </c>
    </row>
    <row r="271" spans="1:13" s="4" customFormat="1" ht="60" customHeight="1">
      <c r="A271" s="4">
        <v>267</v>
      </c>
      <c r="B271" s="4">
        <v>2154077835</v>
      </c>
      <c r="C271" s="5" t="s">
        <v>373</v>
      </c>
      <c r="D271" s="4" t="s">
        <v>374</v>
      </c>
      <c r="E271" s="15">
        <v>2.98</v>
      </c>
      <c r="F271" s="6" t="s">
        <v>375</v>
      </c>
      <c r="G271" s="6"/>
      <c r="H271" s="6" t="str">
        <f t="shared" si="4"/>
        <v>Hoàn thiện hoạt động logistics đầu ra tại Công ty Cổ phần que hàn Việt Đức</v>
      </c>
      <c r="I271" s="6" t="s">
        <v>360</v>
      </c>
      <c r="J271" s="5"/>
      <c r="K271" s="6" t="s">
        <v>234</v>
      </c>
      <c r="L271" s="6" t="s">
        <v>137</v>
      </c>
      <c r="M271" s="4" t="str">
        <f>VLOOKUP(B271,Sheet4!D:O,11,0)</f>
        <v>https://drive.google.com/open?id=1krG1N6ezJITe9giANP-EENgxN1tpLGpz</v>
      </c>
    </row>
    <row r="272" spans="1:13" s="4" customFormat="1" ht="60" customHeight="1">
      <c r="A272" s="4">
        <v>268</v>
      </c>
      <c r="B272" s="4">
        <v>2254078693</v>
      </c>
      <c r="C272" s="5" t="s">
        <v>376</v>
      </c>
      <c r="D272" s="4" t="s">
        <v>264</v>
      </c>
      <c r="E272" s="15">
        <v>2.89</v>
      </c>
      <c r="F272" s="6" t="s">
        <v>377</v>
      </c>
      <c r="G272" s="6"/>
      <c r="H272" s="6" t="str">
        <f t="shared" si="4"/>
        <v>Hoàn thiện quy trình thu mua nguyên vật liệu sầu riêng phục vụ chế biến xuất khẩu tại Công ty TNHH Westernfarm</v>
      </c>
      <c r="I272" s="6" t="s">
        <v>360</v>
      </c>
      <c r="J272" s="5"/>
      <c r="K272" s="6" t="s">
        <v>234</v>
      </c>
      <c r="L272" s="6" t="s">
        <v>137</v>
      </c>
      <c r="M272" s="4" t="str">
        <f>VLOOKUP(B272,Sheet4!D:O,11,0)</f>
        <v>https://drive.google.com/open?id=11HqQ_eItkh8xdhKP7Vk7CxReoG2K4nI8</v>
      </c>
    </row>
    <row r="273" spans="1:13" s="4" customFormat="1" ht="60" customHeight="1">
      <c r="A273" s="4">
        <v>269</v>
      </c>
      <c r="B273" s="4">
        <v>2254078803</v>
      </c>
      <c r="C273" s="5" t="s">
        <v>378</v>
      </c>
      <c r="D273" s="4" t="s">
        <v>264</v>
      </c>
      <c r="E273" s="15">
        <v>2.76</v>
      </c>
      <c r="F273" s="6" t="s">
        <v>379</v>
      </c>
      <c r="G273" s="6"/>
      <c r="H273" s="6" t="str">
        <f t="shared" si="4"/>
        <v>Hoàn thiện quy trình vận tải hàng lẻ tại Công ty Cổ phần Tập đoàn ITL</v>
      </c>
      <c r="I273" s="6" t="s">
        <v>360</v>
      </c>
      <c r="J273" s="5"/>
      <c r="K273" s="6" t="s">
        <v>234</v>
      </c>
      <c r="L273" s="6" t="s">
        <v>137</v>
      </c>
      <c r="M273" s="4" t="str">
        <f>VLOOKUP(B273,Sheet4!D:O,11,0)</f>
        <v>https://drive.google.com/open?id=1GNygTyPnUkBvjNwMEPxOWVQafhljMYya</v>
      </c>
    </row>
    <row r="274" spans="1:13" s="4" customFormat="1" ht="60" customHeight="1">
      <c r="A274" s="4">
        <v>270</v>
      </c>
      <c r="B274" s="4">
        <v>2254078772</v>
      </c>
      <c r="C274" s="5" t="s">
        <v>380</v>
      </c>
      <c r="D274" s="4" t="s">
        <v>233</v>
      </c>
      <c r="E274" s="15">
        <v>2.13</v>
      </c>
      <c r="F274" s="6" t="s">
        <v>381</v>
      </c>
      <c r="G274" s="6"/>
      <c r="H274" s="6" t="str">
        <f t="shared" si="4"/>
        <v>Hoàn thiện hoạt động nhập khẩu hàng hoá trang thiết bị y tế tại Công ty Cổ phần Công Nghệ Nam Đại Dương</v>
      </c>
      <c r="I274" s="6" t="s">
        <v>360</v>
      </c>
      <c r="J274" s="5"/>
      <c r="K274" s="6" t="s">
        <v>234</v>
      </c>
      <c r="L274" s="6" t="s">
        <v>137</v>
      </c>
      <c r="M274" s="4" t="str">
        <f>VLOOKUP(B274,Sheet4!D:O,11,0)</f>
        <v>https://drive.google.com/open?id=1b_VoCFsmRJZKLI0Di0atDG1f-RlXjHqX</v>
      </c>
    </row>
    <row r="275" spans="1:13" s="4" customFormat="1" ht="60" customHeight="1">
      <c r="A275" s="4">
        <v>271</v>
      </c>
      <c r="B275" s="4">
        <v>2154077874</v>
      </c>
      <c r="C275" s="5" t="s">
        <v>382</v>
      </c>
      <c r="D275" s="4" t="s">
        <v>374</v>
      </c>
      <c r="E275" s="15">
        <v>1.92</v>
      </c>
      <c r="F275" s="6" t="s">
        <v>383</v>
      </c>
      <c r="G275" s="6" t="s">
        <v>3205</v>
      </c>
      <c r="H275" s="6" t="str">
        <f t="shared" si="4"/>
        <v>Hoàn thiện quy trình giao nhận hàng hóa xuất khẩu nguyên container tại Công Ty Cổ Phần SME Worldwide Logistics</v>
      </c>
      <c r="I275" s="6" t="s">
        <v>360</v>
      </c>
      <c r="J275" s="5"/>
      <c r="K275" s="6" t="s">
        <v>234</v>
      </c>
      <c r="L275" s="6" t="s">
        <v>137</v>
      </c>
      <c r="M275" s="4" t="str">
        <f>VLOOKUP(B275,Sheet4!D:O,11,0)</f>
        <v>https://drive.google.com/open?id=1PbaQFdM92bG1IXk3TGzsrYUHCRZ8hljK</v>
      </c>
    </row>
    <row r="276" spans="1:13" s="4" customFormat="1" ht="60" customHeight="1">
      <c r="A276" s="4">
        <v>272</v>
      </c>
      <c r="B276" s="4">
        <v>2254078809</v>
      </c>
      <c r="C276" s="5" t="s">
        <v>384</v>
      </c>
      <c r="D276" s="4" t="s">
        <v>264</v>
      </c>
      <c r="E276" s="15">
        <v>2.95</v>
      </c>
      <c r="F276" s="6" t="s">
        <v>385</v>
      </c>
      <c r="G276" s="6"/>
      <c r="H276" s="6" t="str">
        <f t="shared" si="4"/>
        <v xml:space="preserve">Hoàn thiện hoạt động giao nhận hàng hóa nhập khẩu nguyên container bằng đường biển tại Công ty Cổ phần tiếp vận miền Nam </v>
      </c>
      <c r="I276" s="6" t="s">
        <v>360</v>
      </c>
      <c r="J276" s="5"/>
      <c r="K276" s="6" t="s">
        <v>234</v>
      </c>
      <c r="L276" s="6" t="s">
        <v>137</v>
      </c>
      <c r="M276" s="4" t="str">
        <f>VLOOKUP(B276,Sheet4!D:O,11,0)</f>
        <v>https://drive.google.com/open?id=1whYeNPu1N6CF-TwmCbIHNLgFowEUBF__</v>
      </c>
    </row>
    <row r="277" spans="1:13" s="4" customFormat="1" ht="60" customHeight="1">
      <c r="A277" s="4">
        <v>273</v>
      </c>
      <c r="B277" s="4">
        <v>2154077872</v>
      </c>
      <c r="C277" s="5" t="s">
        <v>386</v>
      </c>
      <c r="D277" s="4" t="s">
        <v>374</v>
      </c>
      <c r="E277" s="15">
        <v>2.19</v>
      </c>
      <c r="F277" s="6" t="s">
        <v>387</v>
      </c>
      <c r="G277" s="6"/>
      <c r="H277" s="6" t="str">
        <f t="shared" si="4"/>
        <v>Tổ chức thực hiện nghiệp vụ giao nhận hàng xuất khẩu bằng đường biển tại Công ty TNHH Asian Cargo International</v>
      </c>
      <c r="I277" s="6" t="s">
        <v>360</v>
      </c>
      <c r="J277" s="5"/>
      <c r="K277" s="6" t="s">
        <v>234</v>
      </c>
      <c r="L277" s="6" t="s">
        <v>137</v>
      </c>
      <c r="M277" s="4" t="str">
        <f>VLOOKUP(B277,Sheet4!D:O,11,0)</f>
        <v>https://drive.google.com/open?id=1ucUc3RoObSRlysvDDat5b2IEwoIRSkpO</v>
      </c>
    </row>
    <row r="278" spans="1:13" s="4" customFormat="1" ht="60" customHeight="1">
      <c r="A278" s="4">
        <v>274</v>
      </c>
      <c r="B278" s="4">
        <v>2254078731</v>
      </c>
      <c r="C278" s="5" t="s">
        <v>388</v>
      </c>
      <c r="D278" s="4" t="s">
        <v>264</v>
      </c>
      <c r="E278" s="15">
        <v>1.99</v>
      </c>
      <c r="F278" s="6" t="s">
        <v>389</v>
      </c>
      <c r="G278" s="6"/>
      <c r="H278" s="6" t="str">
        <f t="shared" si="4"/>
        <v>Hoàn thiện quy trình giao nhận hàng hóa xuất khẩu nguyên container tại Công ty TNHH Xuất nhập khẩu Phát Khang</v>
      </c>
      <c r="I278" s="6" t="s">
        <v>360</v>
      </c>
      <c r="J278" s="5"/>
      <c r="K278" s="6" t="s">
        <v>234</v>
      </c>
      <c r="L278" s="6" t="s">
        <v>137</v>
      </c>
      <c r="M278" s="4" t="str">
        <f>VLOOKUP(B278,Sheet4!D:O,11,0)</f>
        <v>https://drive.google.com/open?id=16Iy_B90yhbzD7hkXMWUy5xE0otGz8Dpo</v>
      </c>
    </row>
    <row r="279" spans="1:13" s="4" customFormat="1" ht="60" customHeight="1">
      <c r="A279" s="4">
        <v>275</v>
      </c>
      <c r="B279" s="4">
        <v>2254078720</v>
      </c>
      <c r="C279" s="5" t="s">
        <v>390</v>
      </c>
      <c r="D279" s="4" t="s">
        <v>233</v>
      </c>
      <c r="E279" s="15">
        <v>2.59</v>
      </c>
      <c r="F279" s="6" t="s">
        <v>1220</v>
      </c>
      <c r="G279" s="6"/>
      <c r="H279" s="6" t="str">
        <f t="shared" si="4"/>
        <v>Hoàn thiện hoạt động giao nhận hàng hóa xuất khẩu bằng đường biển tại Công ty TNHH Asian Cargo International</v>
      </c>
      <c r="I279" s="6" t="s">
        <v>360</v>
      </c>
      <c r="J279" s="5"/>
      <c r="K279" s="6" t="s">
        <v>234</v>
      </c>
      <c r="L279" s="6" t="s">
        <v>137</v>
      </c>
      <c r="M279" s="4" t="str">
        <f>VLOOKUP(B279,Sheet4!D:O,11,0)</f>
        <v>https://drive.google.com/open?id=1qNksntvb87v-HfHzq78RbiohX-MppKde</v>
      </c>
    </row>
    <row r="280" spans="1:13" s="4" customFormat="1" ht="60" customHeight="1">
      <c r="A280" s="4">
        <v>276</v>
      </c>
      <c r="B280" s="4">
        <v>2154077853</v>
      </c>
      <c r="C280" s="5" t="s">
        <v>392</v>
      </c>
      <c r="D280" s="4" t="s">
        <v>374</v>
      </c>
      <c r="E280" s="15">
        <v>1.98</v>
      </c>
      <c r="F280" s="6" t="s">
        <v>393</v>
      </c>
      <c r="G280" s="6" t="s">
        <v>3206</v>
      </c>
      <c r="H280" s="6" t="str">
        <f t="shared" si="4"/>
        <v>Hoàn thiện quy trình xuất khẩu hàng hoá nguyên container bằng đường biển tại Công ty TNHH Vận tải Miên Sơn</v>
      </c>
      <c r="I280" s="6" t="s">
        <v>360</v>
      </c>
      <c r="J280" s="5"/>
      <c r="K280" s="6" t="s">
        <v>234</v>
      </c>
      <c r="L280" s="6" t="s">
        <v>137</v>
      </c>
      <c r="M280" s="4" t="str">
        <f>VLOOKUP(B280,Sheet4!D:O,11,0)</f>
        <v>https://drive.google.com/open?id=1SFg2alj44pFITVkWRU6whK_N5uVk1nml</v>
      </c>
    </row>
    <row r="281" spans="1:13" s="4" customFormat="1" ht="60" customHeight="1">
      <c r="A281" s="4">
        <v>277</v>
      </c>
      <c r="B281" s="4">
        <v>2254078750</v>
      </c>
      <c r="C281" s="5" t="s">
        <v>394</v>
      </c>
      <c r="D281" s="4" t="s">
        <v>233</v>
      </c>
      <c r="E281" s="15">
        <v>2.54</v>
      </c>
      <c r="F281" s="6" t="s">
        <v>1202</v>
      </c>
      <c r="G281" s="6"/>
      <c r="H281" s="6" t="str">
        <f t="shared" si="4"/>
        <v>Giải pháp nâng cao chất lượng dịch vụ giao nhận vận tải hàng hóa tại Công ty Cổ Phần Giao Nhận Vận Tải Quốc Tế PT</v>
      </c>
      <c r="I281" s="6" t="s">
        <v>395</v>
      </c>
      <c r="J281" s="5" t="s">
        <v>396</v>
      </c>
      <c r="K281" s="6" t="s">
        <v>234</v>
      </c>
      <c r="L281" s="6" t="s">
        <v>137</v>
      </c>
      <c r="M281" s="4" t="str">
        <f>VLOOKUP(B281,Sheet4!D:O,11,0)</f>
        <v>https://drive.google.com/open?id=1LWIRjAbgfiW8EPIqkpY2ETxDCDVyYcHQ</v>
      </c>
    </row>
    <row r="282" spans="1:13" s="4" customFormat="1" ht="60" customHeight="1">
      <c r="A282" s="4">
        <v>278</v>
      </c>
      <c r="B282" s="4">
        <v>2254078754</v>
      </c>
      <c r="C282" s="5" t="s">
        <v>398</v>
      </c>
      <c r="D282" s="4" t="s">
        <v>233</v>
      </c>
      <c r="E282" s="15">
        <v>2.97</v>
      </c>
      <c r="F282" s="6" t="s">
        <v>787</v>
      </c>
      <c r="G282" s="6"/>
      <c r="H282" s="6" t="str">
        <f t="shared" si="4"/>
        <v>Giải pháp phát triển kinh doanh Công ty TNHH Thương Mại và Dịch Vụ Sbay</v>
      </c>
      <c r="I282" s="6" t="s">
        <v>395</v>
      </c>
      <c r="J282" s="5" t="s">
        <v>396</v>
      </c>
      <c r="K282" s="6" t="s">
        <v>234</v>
      </c>
      <c r="L282" s="6" t="s">
        <v>137</v>
      </c>
      <c r="M282" s="4" t="str">
        <f>VLOOKUP(B282,Sheet4!D:O,11,0)</f>
        <v>https://drive.google.com/open?id=105TBE3nGLais8ywyWl3bFRgAuP1WPZ7q</v>
      </c>
    </row>
    <row r="283" spans="1:13" s="4" customFormat="1" ht="60" customHeight="1">
      <c r="A283" s="4">
        <v>279</v>
      </c>
      <c r="B283" s="4">
        <v>2254078752</v>
      </c>
      <c r="C283" s="5" t="s">
        <v>399</v>
      </c>
      <c r="D283" s="4" t="s">
        <v>233</v>
      </c>
      <c r="E283" s="15">
        <v>3.18</v>
      </c>
      <c r="F283" s="6" t="s">
        <v>400</v>
      </c>
      <c r="G283" s="6"/>
      <c r="H283" s="6" t="str">
        <f t="shared" si="4"/>
        <v>Giải pháp nâng cao hiệu quả hoạt động giao nhận hàng nguyên container bằng đường biển nội địa tại Công ty Cổ phần VIMC Logistics</v>
      </c>
      <c r="I283" s="6" t="s">
        <v>395</v>
      </c>
      <c r="J283" s="5" t="s">
        <v>396</v>
      </c>
      <c r="K283" s="6" t="s">
        <v>234</v>
      </c>
      <c r="L283" s="6" t="s">
        <v>137</v>
      </c>
      <c r="M283" s="4" t="str">
        <f>VLOOKUP(B283,Sheet4!D:O,11,0)</f>
        <v>https://drive.google.com/open?id=1vvpQ7wF883wm0PKFsrgy0_aWswMrMswv</v>
      </c>
    </row>
    <row r="284" spans="1:13" s="4" customFormat="1" ht="60" customHeight="1">
      <c r="A284" s="4">
        <v>280</v>
      </c>
      <c r="B284" s="4">
        <v>2254078816</v>
      </c>
      <c r="C284" s="5" t="s">
        <v>401</v>
      </c>
      <c r="D284" s="4" t="s">
        <v>233</v>
      </c>
      <c r="E284" s="15">
        <v>2.83</v>
      </c>
      <c r="F284" s="6" t="s">
        <v>402</v>
      </c>
      <c r="G284" s="6"/>
      <c r="H284" s="6" t="str">
        <f t="shared" si="4"/>
        <v>Giải pháp nâng cao hiệu quả khai thác hàng rời tại Công ty Cổ phần Cảng Cửa Ngõ Sài Gòn</v>
      </c>
      <c r="I284" s="6" t="s">
        <v>395</v>
      </c>
      <c r="J284" s="5" t="s">
        <v>396</v>
      </c>
      <c r="K284" s="6" t="s">
        <v>234</v>
      </c>
      <c r="L284" s="6" t="s">
        <v>137</v>
      </c>
      <c r="M284" s="4" t="str">
        <f>VLOOKUP(B284,Sheet4!D:O,11,0)</f>
        <v>https://drive.google.com/open?id=1TVrxcG2gRhURA0abrAA-pNu_9xGeZxsp</v>
      </c>
    </row>
    <row r="285" spans="1:13" s="4" customFormat="1" ht="60" customHeight="1">
      <c r="A285" s="4">
        <v>281</v>
      </c>
      <c r="B285" s="4">
        <v>2254078780</v>
      </c>
      <c r="C285" s="5" t="s">
        <v>403</v>
      </c>
      <c r="D285" s="4" t="s">
        <v>233</v>
      </c>
      <c r="E285" s="15">
        <v>2.5499999999999998</v>
      </c>
      <c r="F285" s="6" t="s">
        <v>1245</v>
      </c>
      <c r="G285" s="6"/>
      <c r="H285" s="6" t="str">
        <f t="shared" si="4"/>
        <v>Thực trạng quy trình quản lý kho hàng tại Công ty TNHH Thương mại Và Đầu tư New Generation</v>
      </c>
      <c r="I285" s="6" t="s">
        <v>395</v>
      </c>
      <c r="J285" s="5" t="s">
        <v>396</v>
      </c>
      <c r="K285" s="6" t="s">
        <v>234</v>
      </c>
      <c r="L285" s="6" t="s">
        <v>137</v>
      </c>
      <c r="M285" s="4" t="str">
        <f>VLOOKUP(B285,Sheet4!D:O,11,0)</f>
        <v>https://drive.google.com/open?id=1Ou9Iz1VpdfsbHtMEjUIcA66Sz6gB4-sQ</v>
      </c>
    </row>
    <row r="286" spans="1:13" s="4" customFormat="1" ht="60" customHeight="1">
      <c r="A286" s="4">
        <v>282</v>
      </c>
      <c r="B286" s="4">
        <v>2254078746</v>
      </c>
      <c r="C286" s="5" t="s">
        <v>404</v>
      </c>
      <c r="D286" s="4" t="s">
        <v>233</v>
      </c>
      <c r="E286" s="15">
        <v>2.77</v>
      </c>
      <c r="F286" s="6" t="s">
        <v>1204</v>
      </c>
      <c r="G286" s="6"/>
      <c r="H286" s="6" t="str">
        <f t="shared" si="4"/>
        <v>Thực trạng quy trình giao nhận hàng hóa xuất nhập khẩu nguyên container (FCL) bằng đường biển tại Công ty TNHH Parners &amp; Brothers Logistics</v>
      </c>
      <c r="I286" s="6" t="s">
        <v>395</v>
      </c>
      <c r="J286" s="5" t="s">
        <v>396</v>
      </c>
      <c r="K286" s="6" t="s">
        <v>234</v>
      </c>
      <c r="L286" s="6" t="s">
        <v>137</v>
      </c>
      <c r="M286" s="4" t="str">
        <f>VLOOKUP(B286,Sheet4!D:O,11,0)</f>
        <v>https://drive.google.com/open?id=1-SQSvM-j0fx4j3f7loVwl0j4K653sr3i</v>
      </c>
    </row>
    <row r="287" spans="1:13" s="4" customFormat="1" ht="60" customHeight="1">
      <c r="A287" s="4">
        <v>283</v>
      </c>
      <c r="B287" s="4">
        <v>2254078666</v>
      </c>
      <c r="C287" s="5" t="s">
        <v>405</v>
      </c>
      <c r="D287" s="4" t="s">
        <v>233</v>
      </c>
      <c r="E287" s="15">
        <v>2.83</v>
      </c>
      <c r="F287" s="6" t="s">
        <v>1205</v>
      </c>
      <c r="G287" s="6"/>
      <c r="H287" s="6" t="str">
        <f t="shared" si="4"/>
        <v>Thực trạng hoạt động giao nhận hàng nguyên container (FCL) bằng đường biển tại Công ty TNHH Tiếp vận Chí Minh</v>
      </c>
      <c r="I287" s="6" t="s">
        <v>395</v>
      </c>
      <c r="J287" s="5" t="s">
        <v>396</v>
      </c>
      <c r="K287" s="6" t="s">
        <v>234</v>
      </c>
      <c r="L287" s="6" t="s">
        <v>137</v>
      </c>
      <c r="M287" s="4" t="str">
        <f>VLOOKUP(B287,Sheet4!D:O,11,0)</f>
        <v>https://drive.google.com/open?id=1MnGCc28CjzvGw1-qysP9NGvw3eeNkswL</v>
      </c>
    </row>
    <row r="288" spans="1:13" s="4" customFormat="1" ht="60" customHeight="1">
      <c r="A288" s="4">
        <v>284</v>
      </c>
      <c r="B288" s="4">
        <v>2254078784</v>
      </c>
      <c r="C288" s="5" t="s">
        <v>406</v>
      </c>
      <c r="D288" s="4" t="s">
        <v>233</v>
      </c>
      <c r="E288" s="15">
        <v>3.3</v>
      </c>
      <c r="F288" s="6" t="s">
        <v>1206</v>
      </c>
      <c r="G288" s="6"/>
      <c r="H288" s="6" t="str">
        <f t="shared" si="4"/>
        <v>Thực trạng quy trình khai báo hải quan và thông quan hàng hóa nhập khẩu tại Công ty Cổ phần Vantage Logistics</v>
      </c>
      <c r="I288" s="6" t="s">
        <v>395</v>
      </c>
      <c r="J288" s="5" t="s">
        <v>396</v>
      </c>
      <c r="K288" s="6" t="s">
        <v>234</v>
      </c>
      <c r="L288" s="6" t="s">
        <v>137</v>
      </c>
      <c r="M288" s="4" t="str">
        <f>VLOOKUP(B288,Sheet4!D:O,11,0)</f>
        <v>https://drive.google.com/open?id=19o00-Az-gVpms6miVQ6HMCyvu_gjzELv</v>
      </c>
    </row>
    <row r="289" spans="1:13" s="4" customFormat="1" ht="60" customHeight="1">
      <c r="A289" s="4">
        <v>285</v>
      </c>
      <c r="B289" s="4">
        <v>2254078708</v>
      </c>
      <c r="C289" s="5" t="s">
        <v>407</v>
      </c>
      <c r="D289" s="4" t="s">
        <v>233</v>
      </c>
      <c r="E289" s="15">
        <v>3.56</v>
      </c>
      <c r="F289" s="6" t="s">
        <v>1207</v>
      </c>
      <c r="G289" s="6"/>
      <c r="H289" s="6" t="str">
        <f t="shared" si="4"/>
        <v>Giải pháp nâng cao hiệu quả vận hành kho bãi tại Công ty Cổ phần Công nghệ Sen Đỏ</v>
      </c>
      <c r="I289" s="6" t="s">
        <v>395</v>
      </c>
      <c r="J289" s="5" t="s">
        <v>396</v>
      </c>
      <c r="K289" s="6" t="s">
        <v>234</v>
      </c>
      <c r="L289" s="6" t="s">
        <v>137</v>
      </c>
      <c r="M289" s="4" t="str">
        <f>VLOOKUP(B289,Sheet4!D:O,11,0)</f>
        <v>https://drive.google.com/open?id=1LlvIfNRp3sCgFzHZ4EFGh_o6km9wTbyW</v>
      </c>
    </row>
    <row r="290" spans="1:13" s="4" customFormat="1" ht="60" customHeight="1">
      <c r="A290" s="4">
        <v>286</v>
      </c>
      <c r="B290" s="4">
        <v>2254078710</v>
      </c>
      <c r="C290" s="5" t="s">
        <v>408</v>
      </c>
      <c r="D290" s="4" t="s">
        <v>233</v>
      </c>
      <c r="E290" s="15">
        <v>2.8</v>
      </c>
      <c r="F290" s="6" t="s">
        <v>793</v>
      </c>
      <c r="G290" s="6"/>
      <c r="H290" s="6" t="str">
        <f t="shared" si="4"/>
        <v xml:space="preserve">Giải pháp nâng cao hiệu quả kinh doanh dịch vụ giao nhận hàng hoá quốc tế bằng đường biển tại Công ty Gatelink Việt Nam
</v>
      </c>
      <c r="I290" s="6" t="s">
        <v>395</v>
      </c>
      <c r="J290" s="5" t="s">
        <v>396</v>
      </c>
      <c r="K290" s="6" t="s">
        <v>234</v>
      </c>
      <c r="L290" s="6" t="s">
        <v>137</v>
      </c>
      <c r="M290" s="4" t="str">
        <f>VLOOKUP(B290,Sheet4!D:O,11,0)</f>
        <v>https://drive.google.com/open?id=10R1jf-B6-7MRw6PYadQmkMZ2UYHntFrQ</v>
      </c>
    </row>
    <row r="291" spans="1:13" s="4" customFormat="1" ht="60" customHeight="1">
      <c r="A291" s="4">
        <v>287</v>
      </c>
      <c r="B291" s="4">
        <v>2254078729</v>
      </c>
      <c r="C291" s="5" t="s">
        <v>409</v>
      </c>
      <c r="D291" s="4" t="s">
        <v>233</v>
      </c>
      <c r="E291" s="15">
        <v>3.34</v>
      </c>
      <c r="F291" s="6" t="s">
        <v>1208</v>
      </c>
      <c r="G291" s="6"/>
      <c r="H291" s="6" t="str">
        <f t="shared" si="4"/>
        <v>Thực trạng quy trình khai báo hải quan đối với hàng hóa nhập khẩu LCL bằng đường biển tại Công ty TNHH Giải pháp Hàng hải Quốc tế Bình Phú</v>
      </c>
      <c r="I291" s="6" t="s">
        <v>395</v>
      </c>
      <c r="J291" s="5" t="s">
        <v>396</v>
      </c>
      <c r="K291" s="6" t="s">
        <v>234</v>
      </c>
      <c r="L291" s="6" t="s">
        <v>137</v>
      </c>
      <c r="M291" s="4" t="str">
        <f>VLOOKUP(B291,Sheet4!D:O,11,0)</f>
        <v>https://drive.google.com/open?id=1RXiQ5tnLeh8CVCCz6IJuz3Un-RNBv1Sy</v>
      </c>
    </row>
    <row r="292" spans="1:13" s="4" customFormat="1" ht="60" customHeight="1">
      <c r="A292" s="4">
        <v>288</v>
      </c>
      <c r="B292" s="4">
        <v>2254078676</v>
      </c>
      <c r="C292" s="5" t="s">
        <v>411</v>
      </c>
      <c r="D292" s="4" t="s">
        <v>233</v>
      </c>
      <c r="E292" s="15">
        <v>2.4700000000000002</v>
      </c>
      <c r="F292" s="6" t="s">
        <v>1209</v>
      </c>
      <c r="G292" s="6"/>
      <c r="H292" s="6" t="str">
        <f t="shared" si="4"/>
        <v>Thực trạng quy trình xuất khẩu hàng hóa tại Công ty Cổ phần Bưu Vận Nội Địa Và Quốc tế Đông Dương</v>
      </c>
      <c r="I292" s="6" t="s">
        <v>395</v>
      </c>
      <c r="J292" s="5" t="s">
        <v>396</v>
      </c>
      <c r="K292" s="6" t="s">
        <v>234</v>
      </c>
      <c r="L292" s="6" t="s">
        <v>137</v>
      </c>
      <c r="M292" s="4" t="str">
        <f>VLOOKUP(B292,Sheet4!D:O,11,0)</f>
        <v>https://drive.google.com/open?id=14Qsc2x0SbzimCCDTW3cGTcul5XYmDbTV</v>
      </c>
    </row>
    <row r="293" spans="1:13" s="4" customFormat="1" ht="60" customHeight="1">
      <c r="A293" s="4">
        <v>289</v>
      </c>
      <c r="B293" s="4">
        <v>2254078665</v>
      </c>
      <c r="C293" s="5" t="s">
        <v>412</v>
      </c>
      <c r="D293" s="4" t="s">
        <v>264</v>
      </c>
      <c r="E293" s="15">
        <v>2.88</v>
      </c>
      <c r="F293" s="6" t="s">
        <v>1210</v>
      </c>
      <c r="G293" s="6"/>
      <c r="H293" s="6" t="str">
        <f t="shared" si="4"/>
        <v>Thực trạng quy trình xử lý chứng từ hàng nhập tại Công ty TNHH Vận chuyển Huge Victory</v>
      </c>
      <c r="I293" s="6" t="s">
        <v>395</v>
      </c>
      <c r="J293" s="5" t="s">
        <v>396</v>
      </c>
      <c r="K293" s="6" t="s">
        <v>234</v>
      </c>
      <c r="L293" s="6" t="s">
        <v>137</v>
      </c>
      <c r="M293" s="4" t="str">
        <f>VLOOKUP(B293,Sheet4!D:O,11,0)</f>
        <v>https://drive.google.com/open?id=17SvBq8ykdfUiW3BZls673CTkoEQvv3nP</v>
      </c>
    </row>
    <row r="294" spans="1:13" s="4" customFormat="1" ht="60" customHeight="1">
      <c r="A294" s="4">
        <v>290</v>
      </c>
      <c r="B294" s="4">
        <v>2254078683</v>
      </c>
      <c r="C294" s="5" t="s">
        <v>413</v>
      </c>
      <c r="D294" s="4" t="s">
        <v>264</v>
      </c>
      <c r="E294" s="15">
        <v>2.75</v>
      </c>
      <c r="F294" s="6" t="s">
        <v>414</v>
      </c>
      <c r="G294" s="6"/>
      <c r="H294" s="6" t="str">
        <f t="shared" si="4"/>
        <v>Giải pháp nâng cao hiệu quả kinh doanh dịch vụ hải quan tại Công ty TNHH Wanyang International Logistics</v>
      </c>
      <c r="I294" s="6" t="s">
        <v>395</v>
      </c>
      <c r="J294" s="5" t="s">
        <v>396</v>
      </c>
      <c r="K294" s="6" t="s">
        <v>234</v>
      </c>
      <c r="L294" s="6" t="s">
        <v>137</v>
      </c>
      <c r="M294" s="4" t="str">
        <f>VLOOKUP(B294,Sheet4!D:O,11,0)</f>
        <v>https://drive.google.com/open?id=1RtCRPlBSbxYdXv5AxP9EHQ4ULaEpBywT</v>
      </c>
    </row>
    <row r="295" spans="1:13" s="4" customFormat="1" ht="60" customHeight="1">
      <c r="A295" s="4">
        <v>291</v>
      </c>
      <c r="B295" s="4">
        <v>2254078823</v>
      </c>
      <c r="C295" s="5" t="s">
        <v>415</v>
      </c>
      <c r="D295" s="4" t="s">
        <v>264</v>
      </c>
      <c r="E295" s="15">
        <v>3.28</v>
      </c>
      <c r="F295" s="6" t="s">
        <v>416</v>
      </c>
      <c r="G295" s="6"/>
      <c r="H295" s="6" t="str">
        <f t="shared" si="4"/>
        <v>Giải pháp nâng cao hiệu quả hoạt động sản xuất kinh doanh Công ty TNHH Xuất Nhập Khẩu Bobi Craft</v>
      </c>
      <c r="I295" s="6" t="s">
        <v>395</v>
      </c>
      <c r="J295" s="5" t="s">
        <v>396</v>
      </c>
      <c r="K295" s="6" t="s">
        <v>234</v>
      </c>
      <c r="L295" s="6" t="s">
        <v>137</v>
      </c>
      <c r="M295" s="4" t="str">
        <f>VLOOKUP(B295,Sheet4!D:O,11,0)</f>
        <v>https://drive.google.com/open?id=1BhzJmW9MW9QNSHE556wyfBu3526B4LOY</v>
      </c>
    </row>
    <row r="296" spans="1:13" s="4" customFormat="1" ht="60" customHeight="1">
      <c r="A296" s="4">
        <v>292</v>
      </c>
      <c r="B296" s="4">
        <v>2254078755</v>
      </c>
      <c r="C296" s="5" t="s">
        <v>417</v>
      </c>
      <c r="D296" s="4" t="s">
        <v>264</v>
      </c>
      <c r="E296" s="15">
        <v>2.5</v>
      </c>
      <c r="F296" s="6" t="s">
        <v>418</v>
      </c>
      <c r="G296" s="6"/>
      <c r="H296" s="6" t="str">
        <f t="shared" si="4"/>
        <v xml:space="preserve">Đánh giá quy trình mua hàng và lựa chọn nhà cung cấp tại Công ty TNHH TM SX DV Cơ khí Tân Tân Thành </v>
      </c>
      <c r="I296" s="6" t="s">
        <v>395</v>
      </c>
      <c r="J296" s="5" t="s">
        <v>396</v>
      </c>
      <c r="K296" s="6" t="s">
        <v>234</v>
      </c>
      <c r="L296" s="6" t="s">
        <v>137</v>
      </c>
      <c r="M296" s="4" t="str">
        <f>VLOOKUP(B296,Sheet4!D:O,11,0)</f>
        <v>https://drive.google.com/open?id=1mnwLxyH1ckrSku0WzspNsy64DTnDzhnG</v>
      </c>
    </row>
    <row r="297" spans="1:13" s="4" customFormat="1" ht="60" customHeight="1">
      <c r="A297" s="4">
        <v>293</v>
      </c>
      <c r="B297" s="4">
        <v>2254078791</v>
      </c>
      <c r="C297" s="5" t="s">
        <v>419</v>
      </c>
      <c r="D297" s="4" t="s">
        <v>264</v>
      </c>
      <c r="E297" s="15">
        <v>3.09</v>
      </c>
      <c r="F297" s="6" t="s">
        <v>1211</v>
      </c>
      <c r="G297" s="6"/>
      <c r="H297" s="6" t="str">
        <f t="shared" si="4"/>
        <v>Thực trạng quy trình giao nhận hàng hóa xuất khẩu nguyên container (FCL) bằng đường biển tại Công ty Cổ phần Giao nhận Tiếp vận Quốc tế InterLOG</v>
      </c>
      <c r="I297" s="6" t="s">
        <v>395</v>
      </c>
      <c r="J297" s="5" t="s">
        <v>396</v>
      </c>
      <c r="K297" s="6" t="s">
        <v>234</v>
      </c>
      <c r="L297" s="6" t="s">
        <v>137</v>
      </c>
      <c r="M297" s="4" t="str">
        <f>VLOOKUP(B297,Sheet4!D:O,11,0)</f>
        <v>https://drive.google.com/open?id=1MVAlAQUc8DYAtdpNN4tZ-ejV8DxssWJh</v>
      </c>
    </row>
    <row r="298" spans="1:13" s="4" customFormat="1" ht="60" customHeight="1">
      <c r="A298" s="4">
        <v>294</v>
      </c>
      <c r="B298" s="4">
        <v>2254078847</v>
      </c>
      <c r="C298" s="5" t="s">
        <v>420</v>
      </c>
      <c r="D298" s="4" t="s">
        <v>264</v>
      </c>
      <c r="E298" s="15">
        <v>2.68</v>
      </c>
      <c r="F298" s="6" t="s">
        <v>1212</v>
      </c>
      <c r="G298" s="6"/>
      <c r="H298" s="6" t="str">
        <f t="shared" si="4"/>
        <v>Thực trạng quy trình xử lý đơn hàng tại Công ty TNHH Thương mại Kết Nối Thông Minh</v>
      </c>
      <c r="I298" s="6" t="s">
        <v>395</v>
      </c>
      <c r="J298" s="5" t="s">
        <v>396</v>
      </c>
      <c r="K298" s="6" t="s">
        <v>234</v>
      </c>
      <c r="L298" s="6" t="s">
        <v>137</v>
      </c>
      <c r="M298" s="4" t="str">
        <f>VLOOKUP(B298,Sheet4!D:O,11,0)</f>
        <v>https://drive.google.com/open?id=1-b0IirbczVg_lriaMx_Nfpw5YOB9sMri</v>
      </c>
    </row>
    <row r="299" spans="1:13" s="4" customFormat="1" ht="60" customHeight="1">
      <c r="A299" s="4">
        <v>295</v>
      </c>
      <c r="B299" s="4">
        <v>2254078739</v>
      </c>
      <c r="C299" s="5" t="s">
        <v>422</v>
      </c>
      <c r="D299" s="4" t="s">
        <v>264</v>
      </c>
      <c r="E299" s="15">
        <v>3.58</v>
      </c>
      <c r="F299" s="6" t="s">
        <v>1213</v>
      </c>
      <c r="G299" s="6"/>
      <c r="H299" s="6" t="str">
        <f t="shared" si="4"/>
        <v>Thực trạng quy trình giao nhận hàng hóa xuất khẩu nguyên container (FCL) bằng đường biển tại Công ty TNHH Logistics Minh Huy</v>
      </c>
      <c r="I299" s="6" t="s">
        <v>395</v>
      </c>
      <c r="J299" s="5" t="s">
        <v>396</v>
      </c>
      <c r="K299" s="6" t="s">
        <v>234</v>
      </c>
      <c r="L299" s="6" t="s">
        <v>137</v>
      </c>
      <c r="M299" s="4" t="str">
        <f>VLOOKUP(B299,Sheet4!D:O,11,0)</f>
        <v>https://drive.google.com/open?id=1vg53lB4yx5HHQ6hBECgwXLmqMirIurHi</v>
      </c>
    </row>
    <row r="300" spans="1:13" s="4" customFormat="1" ht="60" customHeight="1">
      <c r="A300" s="4">
        <v>296</v>
      </c>
      <c r="B300" s="4">
        <v>2254078759</v>
      </c>
      <c r="C300" s="5" t="s">
        <v>423</v>
      </c>
      <c r="D300" s="4" t="s">
        <v>264</v>
      </c>
      <c r="E300" s="15">
        <v>3.5</v>
      </c>
      <c r="F300" s="6" t="s">
        <v>797</v>
      </c>
      <c r="G300" s="6"/>
      <c r="H300" s="6" t="str">
        <f t="shared" si="4"/>
        <v>Giải pháp nâng cao hiệu quả kinh doanh dịch vụ giao nhận vận tải của Công ty CP TMDV Giao nhận Vận tải - Thủy bộ Minh Tân</v>
      </c>
      <c r="I300" s="6" t="s">
        <v>395</v>
      </c>
      <c r="J300" s="5" t="s">
        <v>396</v>
      </c>
      <c r="K300" s="6" t="s">
        <v>234</v>
      </c>
      <c r="L300" s="6" t="s">
        <v>137</v>
      </c>
      <c r="M300" s="4" t="str">
        <f>VLOOKUP(B300,Sheet4!D:O,11,0)</f>
        <v>https://drive.google.com/open?id=1snaIzxaJ-jjNINnYkxcdiSqFPnr7L8GW</v>
      </c>
    </row>
    <row r="301" spans="1:13" s="4" customFormat="1" ht="60" customHeight="1">
      <c r="A301" s="4">
        <v>297</v>
      </c>
      <c r="B301" s="4">
        <v>2254078817</v>
      </c>
      <c r="C301" s="5" t="s">
        <v>162</v>
      </c>
      <c r="D301" s="4" t="s">
        <v>264</v>
      </c>
      <c r="E301" s="15">
        <v>2.5</v>
      </c>
      <c r="F301" s="6" t="s">
        <v>1214</v>
      </c>
      <c r="G301" s="6"/>
      <c r="H301" s="6" t="str">
        <f t="shared" si="4"/>
        <v>Giải pháp nâng cao hiệu quả hoạt động bán hàng tại Công ty TNHH Sản xuất Dịch vụ Quang Minh Global</v>
      </c>
      <c r="I301" s="6" t="s">
        <v>395</v>
      </c>
      <c r="J301" s="5" t="s">
        <v>396</v>
      </c>
      <c r="K301" s="6" t="s">
        <v>234</v>
      </c>
      <c r="L301" s="6" t="s">
        <v>137</v>
      </c>
      <c r="M301" s="4" t="str">
        <f>VLOOKUP(B301,Sheet4!D:O,11,0)</f>
        <v>https://drive.google.com/open?id=1wFSMiY0LHVaZLOKus8H4wGVj1gZGNuZM</v>
      </c>
    </row>
    <row r="302" spans="1:13" s="4" customFormat="1" ht="60" customHeight="1">
      <c r="A302" s="4">
        <v>298</v>
      </c>
      <c r="B302" s="4">
        <v>2254078775</v>
      </c>
      <c r="C302" s="5" t="s">
        <v>425</v>
      </c>
      <c r="D302" s="4" t="s">
        <v>264</v>
      </c>
      <c r="E302" s="15">
        <v>2.73</v>
      </c>
      <c r="F302" s="6" t="s">
        <v>1215</v>
      </c>
      <c r="G302" s="6"/>
      <c r="H302" s="6" t="str">
        <f t="shared" si="4"/>
        <v>Hoàn thiện công tác quản lý tồn kho thành phẩm ly nhựa tại Công ty TNHH MTV Sản xuất Thương mại và Dịch vụ Tổng hợp Thành Tín</v>
      </c>
      <c r="I302" s="6" t="s">
        <v>395</v>
      </c>
      <c r="J302" s="5" t="s">
        <v>396</v>
      </c>
      <c r="K302" s="6" t="s">
        <v>234</v>
      </c>
      <c r="L302" s="6" t="s">
        <v>137</v>
      </c>
      <c r="M302" s="4" t="str">
        <f>VLOOKUP(B302,Sheet4!D:O,11,0)</f>
        <v>https://drive.google.com/open?id=1TCTkHnk4zV4mTrpof1dfr3Espi2d9TNK</v>
      </c>
    </row>
    <row r="303" spans="1:13" s="4" customFormat="1" ht="60" customHeight="1">
      <c r="A303" s="4">
        <v>299</v>
      </c>
      <c r="B303" s="4">
        <v>2254078723</v>
      </c>
      <c r="C303" s="5" t="s">
        <v>427</v>
      </c>
      <c r="D303" s="4" t="s">
        <v>264</v>
      </c>
      <c r="E303" s="15">
        <v>2.79</v>
      </c>
      <c r="F303" s="6" t="s">
        <v>1216</v>
      </c>
      <c r="G303" s="6"/>
      <c r="H303" s="6" t="str">
        <f t="shared" si="4"/>
        <v>Hoàn thiện quy trình xử lý đơn hàng tại Công ty TNHH Đầu tư Thương mại Quốc tế WINVN</v>
      </c>
      <c r="I303" s="6" t="s">
        <v>395</v>
      </c>
      <c r="J303" s="5" t="s">
        <v>396</v>
      </c>
      <c r="K303" s="6" t="s">
        <v>234</v>
      </c>
      <c r="L303" s="6" t="s">
        <v>137</v>
      </c>
      <c r="M303" s="4" t="str">
        <f>VLOOKUP(B303,Sheet4!D:O,11,0)</f>
        <v>https://drive.google.com/open?id=1nnwtWSM-BN14de2-6cG13V6CYpb0VuoT</v>
      </c>
    </row>
    <row r="304" spans="1:13" s="4" customFormat="1" ht="60" customHeight="1">
      <c r="A304" s="4">
        <v>300</v>
      </c>
      <c r="B304" s="4">
        <v>2254078706</v>
      </c>
      <c r="C304" s="5" t="s">
        <v>429</v>
      </c>
      <c r="D304" s="4" t="s">
        <v>264</v>
      </c>
      <c r="E304" s="15">
        <v>2.72</v>
      </c>
      <c r="F304" s="6" t="s">
        <v>1217</v>
      </c>
      <c r="G304" s="6"/>
      <c r="H304" s="6" t="str">
        <f t="shared" si="4"/>
        <v>Thực trạng ảnh hưởng của xung đột quốc tế đến hợp đồng mua bán hàng hóa quốc tế bằng đường biển tại Công ty Luật TNHH BLG</v>
      </c>
      <c r="I304" s="6" t="s">
        <v>395</v>
      </c>
      <c r="J304" s="5" t="s">
        <v>396</v>
      </c>
      <c r="K304" s="6" t="s">
        <v>234</v>
      </c>
      <c r="L304" s="6" t="s">
        <v>137</v>
      </c>
      <c r="M304" s="4" t="str">
        <f>VLOOKUP(B304,Sheet4!D:O,11,0)</f>
        <v>https://drive.google.com/open?id=1HrljUNH3pCKxcBb2vqmRuj07uRBaXbxY</v>
      </c>
    </row>
    <row r="305" spans="1:13" s="4" customFormat="1" ht="60" customHeight="1">
      <c r="A305" s="4">
        <v>301</v>
      </c>
      <c r="B305" s="4">
        <v>2154077386</v>
      </c>
      <c r="C305" s="5" t="s">
        <v>431</v>
      </c>
      <c r="D305" s="4" t="s">
        <v>367</v>
      </c>
      <c r="E305" s="15">
        <v>2.48</v>
      </c>
      <c r="F305" s="6" t="s">
        <v>432</v>
      </c>
      <c r="G305" s="6"/>
      <c r="H305" s="6" t="str">
        <f t="shared" si="4"/>
        <v xml:space="preserve">Giải pháp nâng cao trải nghiệm của khách hàng thông qua ứng dụng AI và Chatbot tại Công ty TNHH MTV CPN Thuận Phong (J&amp;T Express)
</v>
      </c>
      <c r="I305" s="6" t="s">
        <v>395</v>
      </c>
      <c r="J305" s="5" t="s">
        <v>396</v>
      </c>
      <c r="K305" s="6" t="s">
        <v>234</v>
      </c>
      <c r="L305" s="6" t="s">
        <v>137</v>
      </c>
      <c r="M305" s="4" t="str">
        <f>VLOOKUP(B305,Sheet4!D:O,11,0)</f>
        <v>https://drive.google.com/open?id=1TbL0xtMVDr15w40ZDHRSMZTliqyUZD4e</v>
      </c>
    </row>
    <row r="306" spans="1:13" s="4" customFormat="1" ht="60" customHeight="1">
      <c r="A306" s="4">
        <v>302</v>
      </c>
      <c r="B306" s="4">
        <v>2154077182</v>
      </c>
      <c r="C306" s="5" t="s">
        <v>433</v>
      </c>
      <c r="D306" s="4" t="s">
        <v>367</v>
      </c>
      <c r="E306" s="15">
        <v>1.93</v>
      </c>
      <c r="F306" s="6" t="s">
        <v>798</v>
      </c>
      <c r="G306" s="6"/>
      <c r="H306" s="6" t="str">
        <f t="shared" si="4"/>
        <v>Giải pháp hoàn thiện hoạt động chuỗi cung ứng nguyên vật liệu tại Công ty TNHH Hinh Ngọc Long</v>
      </c>
      <c r="I306" s="6" t="s">
        <v>360</v>
      </c>
      <c r="J306" s="5"/>
      <c r="K306" s="6" t="s">
        <v>234</v>
      </c>
      <c r="L306" s="6" t="s">
        <v>137</v>
      </c>
      <c r="M306" s="4" t="str">
        <f>VLOOKUP(B306,Sheet4!D:O,11,0)</f>
        <v>https://drive.google.com/open?id=1dTLeK6NrNVyw0m2V20wxdOnRuCPLZz_D</v>
      </c>
    </row>
    <row r="307" spans="1:13" s="4" customFormat="1" ht="60" customHeight="1">
      <c r="A307" s="4">
        <v>303</v>
      </c>
      <c r="B307" s="4">
        <v>2154077901</v>
      </c>
      <c r="C307" s="5" t="s">
        <v>434</v>
      </c>
      <c r="D307" s="4" t="s">
        <v>367</v>
      </c>
      <c r="E307" s="15">
        <v>2.02</v>
      </c>
      <c r="F307" s="6" t="s">
        <v>1218</v>
      </c>
      <c r="G307" s="6"/>
      <c r="H307" s="6" t="str">
        <f t="shared" si="4"/>
        <v>Giải pháp thúc đẩy hoạt động xuất khẩu sản phẩm đồ chơi thú cưng từ gỗ cà phê tại Công ty TNHH Xuất nhập khẩu EXPAD</v>
      </c>
      <c r="I307" s="6" t="s">
        <v>395</v>
      </c>
      <c r="J307" s="5" t="s">
        <v>396</v>
      </c>
      <c r="K307" s="6" t="s">
        <v>234</v>
      </c>
      <c r="L307" s="6" t="s">
        <v>137</v>
      </c>
      <c r="M307" s="4" t="str">
        <f>VLOOKUP(B307,Sheet4!D:O,11,0)</f>
        <v>https://drive.google.com/open?id=1BCczK1vfyCcGVna_99ztJVxR9VVQ-GCY</v>
      </c>
    </row>
    <row r="308" spans="1:13" s="4" customFormat="1" ht="60" customHeight="1">
      <c r="A308" s="4">
        <v>304</v>
      </c>
      <c r="B308" s="4">
        <v>2154077844</v>
      </c>
      <c r="C308" s="5" t="s">
        <v>436</v>
      </c>
      <c r="D308" s="4" t="s">
        <v>367</v>
      </c>
      <c r="E308" s="15">
        <v>2.4</v>
      </c>
      <c r="F308" s="6" t="s">
        <v>1219</v>
      </c>
      <c r="G308" s="6"/>
      <c r="H308" s="6" t="str">
        <f t="shared" si="4"/>
        <v>Thực trạng quy trình khai báo hải quan hàng hóa nhập khẩu tại Công ty Cổ Phần Giao nhận vận tải Con Ong</v>
      </c>
      <c r="I308" s="6" t="s">
        <v>395</v>
      </c>
      <c r="J308" s="5" t="s">
        <v>396</v>
      </c>
      <c r="K308" s="6" t="s">
        <v>234</v>
      </c>
      <c r="L308" s="6" t="s">
        <v>137</v>
      </c>
      <c r="M308" s="4" t="str">
        <f>VLOOKUP(B308,Sheet4!D:O,11,0)</f>
        <v>https://drive.google.com/open?id=1MC8ttKGKJ3JtaNyxf263trfh6htZRiY2</v>
      </c>
    </row>
    <row r="309" spans="1:13" s="4" customFormat="1" ht="60" customHeight="1">
      <c r="A309" s="4">
        <v>305</v>
      </c>
      <c r="B309" s="4">
        <v>2254078845</v>
      </c>
      <c r="C309" s="5" t="s">
        <v>437</v>
      </c>
      <c r="D309" s="4" t="s">
        <v>264</v>
      </c>
      <c r="E309" s="15">
        <v>2.63</v>
      </c>
      <c r="F309" s="6" t="s">
        <v>1190</v>
      </c>
      <c r="G309" s="6"/>
      <c r="H309" s="6" t="str">
        <f t="shared" si="4"/>
        <v>Quy trình lập xử lý bộ chứng từ xuất khẩu xoài cát chu sang thị trường Hàn Quốc tại Công ty Cổ phần Thực phẩm Hùng Hậu</v>
      </c>
      <c r="I309" s="6" t="s">
        <v>776</v>
      </c>
      <c r="J309" s="5"/>
      <c r="K309" s="6" t="s">
        <v>234</v>
      </c>
      <c r="L309" s="6" t="s">
        <v>137</v>
      </c>
      <c r="M309" s="4" t="str">
        <f>VLOOKUP(B309,Sheet4!D:O,11,0)</f>
        <v>https://drive.google.com/open?id=1sU_JIQ10qEoQWMwdnhCsWivW1wT6XJLI</v>
      </c>
    </row>
    <row r="310" spans="1:13" s="4" customFormat="1" ht="60" customHeight="1">
      <c r="A310" s="4">
        <v>306</v>
      </c>
      <c r="B310" s="4">
        <v>2154077312</v>
      </c>
      <c r="C310" s="5" t="s">
        <v>800</v>
      </c>
      <c r="D310" s="4" t="s">
        <v>367</v>
      </c>
      <c r="E310" s="15">
        <v>1.93</v>
      </c>
      <c r="F310" s="6" t="s">
        <v>801</v>
      </c>
      <c r="G310" s="6"/>
      <c r="H310" s="6" t="str">
        <f t="shared" si="4"/>
        <v>Hoàn thiện hoạt động nhập khẩu hàng hoá của Công ty TNHH Phát triển Công nghệ LINACO Miền Nam</v>
      </c>
      <c r="I310" s="6" t="s">
        <v>759</v>
      </c>
      <c r="J310" s="5"/>
      <c r="K310" s="6" t="s">
        <v>234</v>
      </c>
      <c r="L310" s="6" t="s">
        <v>137</v>
      </c>
      <c r="M310" s="4" t="str">
        <f>VLOOKUP(B310,Sheet4!D:O,11,0)</f>
        <v>https://drive.google.com/open?id=1_ayU_p0jTVG439Mu-fayABM5WzO7KnYw</v>
      </c>
    </row>
    <row r="311" spans="1:13" s="4" customFormat="1" ht="60" customHeight="1">
      <c r="A311" s="4">
        <v>307</v>
      </c>
      <c r="B311" s="4">
        <v>2252038341</v>
      </c>
      <c r="C311" s="5" t="s">
        <v>630</v>
      </c>
      <c r="D311" s="4" t="s">
        <v>631</v>
      </c>
      <c r="E311" s="15">
        <v>2.62</v>
      </c>
      <c r="F311" s="6" t="s">
        <v>736</v>
      </c>
      <c r="G311" s="6"/>
      <c r="H311" s="6" t="str">
        <f t="shared" si="4"/>
        <v>Demotivating Factors Affecting English-major Students’ Participation in Speaking Classes at Thuyloi University-Southern Campus</v>
      </c>
      <c r="I311" s="6" t="s">
        <v>632</v>
      </c>
      <c r="J311" s="5"/>
      <c r="K311" s="6" t="s">
        <v>633</v>
      </c>
      <c r="L311" s="6" t="s">
        <v>634</v>
      </c>
      <c r="M311" s="4" t="str">
        <f>VLOOKUP(B311,Sheet4!D:O,11,0)</f>
        <v>https://drive.google.com/open?id=1hyQwDzCJRWqsLYW2tl6lNerszK-xplhA</v>
      </c>
    </row>
    <row r="312" spans="1:13" s="4" customFormat="1" ht="60" customHeight="1">
      <c r="A312" s="4">
        <v>308</v>
      </c>
      <c r="B312" s="4">
        <v>2252038343</v>
      </c>
      <c r="C312" s="5" t="s">
        <v>635</v>
      </c>
      <c r="D312" s="4" t="s">
        <v>631</v>
      </c>
      <c r="E312" s="15">
        <v>2.4500000000000002</v>
      </c>
      <c r="F312" s="6" t="s">
        <v>737</v>
      </c>
      <c r="G312" s="6"/>
      <c r="H312" s="6" t="str">
        <f t="shared" si="4"/>
        <v>English-major Students' Perceptions of the Use of ChatGPT in Writing Essays at Thuyloi University-Southern Campus</v>
      </c>
      <c r="I312" s="6" t="s">
        <v>632</v>
      </c>
      <c r="J312" s="5"/>
      <c r="K312" s="6" t="s">
        <v>633</v>
      </c>
      <c r="L312" s="6" t="s">
        <v>634</v>
      </c>
      <c r="M312" s="4" t="str">
        <f>VLOOKUP(B312,Sheet4!D:O,11,0)</f>
        <v>https://drive.google.com/open?id=1-MICdFB_baP70jMkHnrqGJfIflkuBsH-</v>
      </c>
    </row>
    <row r="313" spans="1:13" s="4" customFormat="1" ht="60" customHeight="1">
      <c r="A313" s="4">
        <v>309</v>
      </c>
      <c r="B313" s="4">
        <v>2252038344</v>
      </c>
      <c r="C313" s="5" t="s">
        <v>636</v>
      </c>
      <c r="D313" s="4" t="s">
        <v>631</v>
      </c>
      <c r="E313" s="15">
        <v>3.08</v>
      </c>
      <c r="F313" s="6" t="s">
        <v>738</v>
      </c>
      <c r="G313" s="6"/>
      <c r="H313" s="6" t="str">
        <f t="shared" si="4"/>
        <v>Linguistic and Psychological Difficulties Affecting First-Year English-major Students at Thuyloi University-Southern Campus</v>
      </c>
      <c r="I313" s="6" t="s">
        <v>632</v>
      </c>
      <c r="J313" s="5"/>
      <c r="K313" s="6" t="s">
        <v>633</v>
      </c>
      <c r="L313" s="6" t="s">
        <v>634</v>
      </c>
      <c r="M313" s="4" t="str">
        <f>VLOOKUP(B313,Sheet4!D:O,11,0)</f>
        <v>https://drive.google.com/open?id=13vavJ8ssC1unk1apZq_H9x8lHq6y8Hvx</v>
      </c>
    </row>
    <row r="314" spans="1:13" s="4" customFormat="1" ht="60" customHeight="1">
      <c r="A314" s="4">
        <v>310</v>
      </c>
      <c r="B314" s="4">
        <v>2252038349</v>
      </c>
      <c r="C314" s="5" t="s">
        <v>637</v>
      </c>
      <c r="D314" s="4" t="s">
        <v>631</v>
      </c>
      <c r="E314" s="15">
        <v>2.2200000000000002</v>
      </c>
      <c r="F314" s="6" t="s">
        <v>739</v>
      </c>
      <c r="G314" s="6"/>
      <c r="H314" s="6" t="str">
        <f t="shared" si="4"/>
        <v>Anxiety in Learning Speaking Skills among Non-English major Students at Thuyloi University-Southern Campus</v>
      </c>
      <c r="I314" s="6" t="s">
        <v>638</v>
      </c>
      <c r="J314" s="5"/>
      <c r="K314" s="6" t="s">
        <v>633</v>
      </c>
      <c r="L314" s="6" t="s">
        <v>634</v>
      </c>
      <c r="M314" s="4" t="str">
        <f>VLOOKUP(B314,Sheet4!D:O,11,0)</f>
        <v>https://drive.google.com/open?id=10cGxv3G4wiTuFxzIVOAutjfc_gRSskWE</v>
      </c>
    </row>
    <row r="315" spans="1:13" s="4" customFormat="1" ht="60" customHeight="1">
      <c r="A315" s="4">
        <v>311</v>
      </c>
      <c r="B315" s="4">
        <v>2252038353</v>
      </c>
      <c r="C315" s="5" t="s">
        <v>639</v>
      </c>
      <c r="D315" s="4" t="s">
        <v>631</v>
      </c>
      <c r="E315" s="15">
        <v>2.56</v>
      </c>
      <c r="F315" s="6" t="s">
        <v>740</v>
      </c>
      <c r="G315" s="6"/>
      <c r="H315" s="6" t="str">
        <f t="shared" si="4"/>
        <v>Vocabulary and Pronunciation Difficulties in Learning Listening Skills among English-major sophomores at Thuyloi University-Southern Campus</v>
      </c>
      <c r="I315" s="6" t="s">
        <v>632</v>
      </c>
      <c r="J315" s="5"/>
      <c r="K315" s="6" t="s">
        <v>633</v>
      </c>
      <c r="L315" s="6" t="s">
        <v>634</v>
      </c>
      <c r="M315" s="4" t="str">
        <f>VLOOKUP(B315,Sheet4!D:O,11,0)</f>
        <v>https://drive.google.com/open?id=1SE36VGigUK1Uzqf4jFOneSpKgOpKcZFT</v>
      </c>
    </row>
    <row r="316" spans="1:13" s="4" customFormat="1" ht="60" customHeight="1">
      <c r="A316" s="4">
        <v>312</v>
      </c>
      <c r="B316" s="4">
        <v>2252038356</v>
      </c>
      <c r="C316" s="5" t="s">
        <v>640</v>
      </c>
      <c r="D316" s="4" t="s">
        <v>631</v>
      </c>
      <c r="E316" s="15">
        <v>2.8</v>
      </c>
      <c r="F316" s="6" t="s">
        <v>741</v>
      </c>
      <c r="G316" s="6"/>
      <c r="H316" s="6" t="str">
        <f t="shared" si="4"/>
        <v>The Use of English in Intercultural Communication: A Case Study of Underground Artist Community in Ho Chi Minh City</v>
      </c>
      <c r="I316" s="6" t="s">
        <v>638</v>
      </c>
      <c r="J316" s="5"/>
      <c r="K316" s="6" t="s">
        <v>633</v>
      </c>
      <c r="L316" s="6" t="s">
        <v>634</v>
      </c>
      <c r="M316" s="4" t="str">
        <f>VLOOKUP(B316,Sheet4!D:O,11,0)</f>
        <v>https://drive.google.com/open?id=1wYmbdtw325XW7VoiAE5FeYh3KkRN4BQr</v>
      </c>
    </row>
    <row r="317" spans="1:13" s="4" customFormat="1" ht="60" customHeight="1">
      <c r="A317" s="4">
        <v>313</v>
      </c>
      <c r="B317" s="4">
        <v>2252038357</v>
      </c>
      <c r="C317" s="5" t="s">
        <v>641</v>
      </c>
      <c r="D317" s="4" t="s">
        <v>631</v>
      </c>
      <c r="E317" s="15">
        <v>3.2</v>
      </c>
      <c r="F317" s="6" t="s">
        <v>742</v>
      </c>
      <c r="G317" s="6"/>
      <c r="H317" s="6" t="str">
        <f t="shared" si="4"/>
        <v>An Analysis of the Use of Complex Sentences in Academic Essays Written by English-major Sophomores at Thuyloi University - Southern Campus</v>
      </c>
      <c r="I317" s="6" t="s">
        <v>642</v>
      </c>
      <c r="J317" s="5"/>
      <c r="K317" s="6" t="s">
        <v>633</v>
      </c>
      <c r="L317" s="6" t="s">
        <v>634</v>
      </c>
      <c r="M317" s="4" t="str">
        <f>VLOOKUP(B317,Sheet4!D:O,11,0)</f>
        <v>https://drive.google.com/open?id=1UkmxGqD0bHcqBVSyBiDAobcvgTEV1Gjf</v>
      </c>
    </row>
    <row r="318" spans="1:13" s="4" customFormat="1" ht="60" customHeight="1">
      <c r="A318" s="4">
        <v>314</v>
      </c>
      <c r="B318" s="4">
        <v>2252038360</v>
      </c>
      <c r="C318" s="5" t="s">
        <v>643</v>
      </c>
      <c r="D318" s="4" t="s">
        <v>631</v>
      </c>
      <c r="E318" s="15">
        <v>2.52</v>
      </c>
      <c r="F318" s="6" t="s">
        <v>743</v>
      </c>
      <c r="G318" s="6"/>
      <c r="H318" s="6" t="str">
        <f t="shared" si="4"/>
        <v>English-major Students' Perceptions of Interactive Activities in Speaking Classes at Thuyloi University-Southern Campus</v>
      </c>
      <c r="I318" s="6" t="s">
        <v>632</v>
      </c>
      <c r="J318" s="5"/>
      <c r="K318" s="6" t="s">
        <v>633</v>
      </c>
      <c r="L318" s="6" t="s">
        <v>634</v>
      </c>
      <c r="M318" s="4" t="str">
        <f>VLOOKUP(B318,Sheet4!D:O,11,0)</f>
        <v>https://drive.google.com/open?id=1Vv6-Vf4B-VIHEK4Qu7gbVfiKrS0LgfzT</v>
      </c>
    </row>
    <row r="319" spans="1:13" s="4" customFormat="1" ht="60" customHeight="1">
      <c r="A319" s="4">
        <v>315</v>
      </c>
      <c r="B319" s="4">
        <v>2252038362</v>
      </c>
      <c r="C319" s="5" t="s">
        <v>644</v>
      </c>
      <c r="D319" s="4" t="s">
        <v>631</v>
      </c>
      <c r="E319" s="15">
        <v>2.91</v>
      </c>
      <c r="F319" s="6" t="s">
        <v>744</v>
      </c>
      <c r="G319" s="6"/>
      <c r="H319" s="6" t="str">
        <f t="shared" si="4"/>
        <v>Difficulties in Learning Listening Comprehension among English-major Students at Thuyloi University-Southern Campus</v>
      </c>
      <c r="I319" s="6" t="s">
        <v>632</v>
      </c>
      <c r="J319" s="5"/>
      <c r="K319" s="6" t="s">
        <v>633</v>
      </c>
      <c r="L319" s="6" t="s">
        <v>634</v>
      </c>
      <c r="M319" s="4" t="str">
        <f>VLOOKUP(B319,Sheet4!D:O,11,0)</f>
        <v>https://drive.google.com/open?id=1VCR8PBsKejc_d3fbtQ857nwJFTvvffAz</v>
      </c>
    </row>
    <row r="320" spans="1:13" s="4" customFormat="1" ht="60" customHeight="1">
      <c r="A320" s="4">
        <v>316</v>
      </c>
      <c r="B320" s="4">
        <v>2252038366</v>
      </c>
      <c r="C320" s="5" t="s">
        <v>645</v>
      </c>
      <c r="D320" s="4" t="s">
        <v>631</v>
      </c>
      <c r="E320" s="15">
        <v>2.4700000000000002</v>
      </c>
      <c r="F320" s="6" t="s">
        <v>745</v>
      </c>
      <c r="G320" s="6"/>
      <c r="H320" s="6" t="str">
        <f t="shared" si="4"/>
        <v>The Factors Reducing Students' Confidence in Speaking English among English-major Students at Thuyloi University-Southern Campus</v>
      </c>
      <c r="I320" s="6" t="s">
        <v>638</v>
      </c>
      <c r="J320" s="5"/>
      <c r="K320" s="6" t="s">
        <v>633</v>
      </c>
      <c r="L320" s="6" t="s">
        <v>634</v>
      </c>
      <c r="M320" s="4" t="str">
        <f>VLOOKUP(B320,Sheet4!D:O,11,0)</f>
        <v>https://drive.google.com/open?id=1-_IoJb2r0_2dnNW17wZmY4935yCCqIoT</v>
      </c>
    </row>
    <row r="321" spans="1:13" s="4" customFormat="1" ht="60" customHeight="1">
      <c r="A321" s="4">
        <v>317</v>
      </c>
      <c r="B321" s="4">
        <v>2252038365</v>
      </c>
      <c r="C321" s="5" t="s">
        <v>646</v>
      </c>
      <c r="D321" s="4" t="s">
        <v>631</v>
      </c>
      <c r="E321" s="15">
        <v>2.0299999999999998</v>
      </c>
      <c r="F321" s="6" t="s">
        <v>746</v>
      </c>
      <c r="G321" s="6"/>
      <c r="H321" s="6" t="str">
        <f t="shared" si="4"/>
        <v>English-major Students' Perceptions of Pronunciation Learning Strategies at Thuyloi University-Southern Campus</v>
      </c>
      <c r="I321" s="6" t="s">
        <v>642</v>
      </c>
      <c r="J321" s="5"/>
      <c r="K321" s="6" t="s">
        <v>633</v>
      </c>
      <c r="L321" s="6" t="s">
        <v>634</v>
      </c>
      <c r="M321" s="4" t="str">
        <f>VLOOKUP(B321,Sheet4!D:O,11,0)</f>
        <v>https://drive.google.com/open?id=1227nxyDL6nTEHwJqzJmuSIu6pjuZJp5m</v>
      </c>
    </row>
    <row r="322" spans="1:13" s="4" customFormat="1" ht="60" customHeight="1">
      <c r="A322" s="4">
        <v>318</v>
      </c>
      <c r="B322" s="4">
        <v>2252038368</v>
      </c>
      <c r="C322" s="5" t="s">
        <v>647</v>
      </c>
      <c r="D322" s="4" t="s">
        <v>631</v>
      </c>
      <c r="E322" s="15">
        <v>3.45</v>
      </c>
      <c r="F322" s="6" t="s">
        <v>747</v>
      </c>
      <c r="G322" s="6"/>
      <c r="H322" s="6" t="str">
        <f t="shared" si="4"/>
        <v>An Error Analysis of Subject-Verb Agreement in Non-English major Students' Writing at Thuyloi University-Southern Campus</v>
      </c>
      <c r="I322" s="6" t="s">
        <v>632</v>
      </c>
      <c r="J322" s="5"/>
      <c r="K322" s="6" t="s">
        <v>633</v>
      </c>
      <c r="L322" s="6" t="s">
        <v>634</v>
      </c>
      <c r="M322" s="4" t="str">
        <f>VLOOKUP(B322,Sheet4!D:O,11,0)</f>
        <v>https://drive.google.com/open?id=1yj0NA-EsyCU6ZGykg8SvTrZjv0nlf-x_</v>
      </c>
    </row>
    <row r="323" spans="1:13" s="4" customFormat="1" ht="60" customHeight="1">
      <c r="A323" s="4">
        <v>319</v>
      </c>
      <c r="B323" s="4">
        <v>2252038374</v>
      </c>
      <c r="C323" s="5" t="s">
        <v>648</v>
      </c>
      <c r="D323" s="4" t="s">
        <v>631</v>
      </c>
      <c r="E323" s="15">
        <v>2.46</v>
      </c>
      <c r="F323" s="6" t="s">
        <v>748</v>
      </c>
      <c r="G323" s="6"/>
      <c r="H323" s="6" t="str">
        <f t="shared" si="4"/>
        <v>English-major Students' Perceptions of Vocabulary Learning Strategies at Thuyloi University-Southern Campus</v>
      </c>
      <c r="I323" s="6" t="s">
        <v>642</v>
      </c>
      <c r="J323" s="5"/>
      <c r="K323" s="6" t="s">
        <v>633</v>
      </c>
      <c r="L323" s="6" t="s">
        <v>634</v>
      </c>
      <c r="M323" s="4" t="str">
        <f>VLOOKUP(B323,Sheet4!D:O,11,0)</f>
        <v>https://drive.google.com/open?id=1uxXpT5QaP6TcW9DR1gLOwSB3t0y4oTkC</v>
      </c>
    </row>
    <row r="324" spans="1:13" s="4" customFormat="1" ht="60" customHeight="1">
      <c r="A324" s="4">
        <v>320</v>
      </c>
      <c r="B324" s="4">
        <v>2252038378</v>
      </c>
      <c r="C324" s="5" t="s">
        <v>649</v>
      </c>
      <c r="D324" s="4" t="s">
        <v>631</v>
      </c>
      <c r="E324" s="15">
        <v>3.15</v>
      </c>
      <c r="F324" s="6" t="s">
        <v>749</v>
      </c>
      <c r="G324" s="6"/>
      <c r="H324" s="6" t="str">
        <f t="shared" si="4"/>
        <v>Perceptions of Code-Switching in EFL Classes: A Study of English Teachers and English-major Students at Thuyloi University-Southern Campus</v>
      </c>
      <c r="I324" s="6" t="s">
        <v>638</v>
      </c>
      <c r="J324" s="5"/>
      <c r="K324" s="6" t="s">
        <v>633</v>
      </c>
      <c r="L324" s="6" t="s">
        <v>634</v>
      </c>
      <c r="M324" s="4" t="str">
        <f>VLOOKUP(B324,Sheet4!D:O,11,0)</f>
        <v>https://drive.google.com/open?id=1Qx5-MtqbffVDwJw7DP5C0cKdR39JL14B</v>
      </c>
    </row>
    <row r="325" spans="1:13" s="4" customFormat="1" ht="60" customHeight="1">
      <c r="A325" s="4">
        <v>321</v>
      </c>
      <c r="B325" s="4">
        <v>2252038382</v>
      </c>
      <c r="C325" s="5" t="s">
        <v>650</v>
      </c>
      <c r="D325" s="4" t="s">
        <v>631</v>
      </c>
      <c r="E325" s="15">
        <v>3.44</v>
      </c>
      <c r="F325" s="6" t="s">
        <v>750</v>
      </c>
      <c r="G325" s="6"/>
      <c r="H325" s="6" t="str">
        <f t="shared" si="4"/>
        <v>Students' Perceptions of the Impact of Generative AI Use on Their Critical Thinking at Thuyloi University's Southern Campus</v>
      </c>
      <c r="I325" s="6" t="s">
        <v>638</v>
      </c>
      <c r="J325" s="5"/>
      <c r="K325" s="6" t="s">
        <v>633</v>
      </c>
      <c r="L325" s="6" t="s">
        <v>634</v>
      </c>
      <c r="M325" s="4" t="str">
        <f>VLOOKUP(B325,Sheet4!D:O,11,0)</f>
        <v>https://drive.google.com/open?id=1nK_bMp1UgYx4-3dt6KMzjXZw_ekFS50y</v>
      </c>
    </row>
    <row r="326" spans="1:13" s="4" customFormat="1" ht="60" customHeight="1">
      <c r="A326" s="4">
        <v>322</v>
      </c>
      <c r="B326" s="4">
        <v>2252038383</v>
      </c>
      <c r="C326" s="5" t="s">
        <v>651</v>
      </c>
      <c r="D326" s="4" t="s">
        <v>631</v>
      </c>
      <c r="E326" s="15">
        <v>2.6</v>
      </c>
      <c r="F326" s="6" t="s">
        <v>751</v>
      </c>
      <c r="G326" s="6"/>
      <c r="H326" s="6" t="str">
        <f t="shared" ref="H326:H359" si="5">IF(G326=0,F326,G326)</f>
        <v>An Error Analysis of Subject–Verb Agreement in Academic Writing among English-major Sophomores at Thuyloi University-Southern Campus</v>
      </c>
      <c r="I326" s="6" t="s">
        <v>642</v>
      </c>
      <c r="J326" s="5"/>
      <c r="K326" s="6" t="s">
        <v>633</v>
      </c>
      <c r="L326" s="6" t="s">
        <v>634</v>
      </c>
      <c r="M326" s="4" t="str">
        <f>VLOOKUP(B326,Sheet4!D:O,11,0)</f>
        <v>https://drive.google.com/open?id=1CAycjGU-8mpSk9K_GU46CRUeHPj_IV5J</v>
      </c>
    </row>
    <row r="327" spans="1:13" s="4" customFormat="1" ht="60" customHeight="1">
      <c r="A327" s="4">
        <v>323</v>
      </c>
      <c r="B327" s="4">
        <v>2252038384</v>
      </c>
      <c r="C327" s="5" t="s">
        <v>652</v>
      </c>
      <c r="D327" s="4" t="s">
        <v>631</v>
      </c>
      <c r="E327" s="15">
        <v>2.65</v>
      </c>
      <c r="F327" s="6" t="s">
        <v>752</v>
      </c>
      <c r="G327" s="6"/>
      <c r="H327" s="6" t="str">
        <f t="shared" si="5"/>
        <v>Perceptions of Using AI Chatbots for Practicing IELTS Speaking among English-major Students at Thuyloi University-Southern Campus</v>
      </c>
      <c r="I327" s="6" t="s">
        <v>632</v>
      </c>
      <c r="J327" s="5"/>
      <c r="K327" s="6" t="s">
        <v>633</v>
      </c>
      <c r="L327" s="6" t="s">
        <v>634</v>
      </c>
      <c r="M327" s="4" t="str">
        <f>VLOOKUP(B327,Sheet4!D:O,11,0)</f>
        <v>https://drive.google.com/open?id=10_B95TfPhy5rFZiEP8hUxoPAd_qSblXT</v>
      </c>
    </row>
    <row r="328" spans="1:13" s="4" customFormat="1" ht="60" customHeight="1">
      <c r="A328" s="4">
        <v>324</v>
      </c>
      <c r="B328" s="4">
        <v>2252038386</v>
      </c>
      <c r="C328" s="5" t="s">
        <v>653</v>
      </c>
      <c r="D328" s="4" t="s">
        <v>631</v>
      </c>
      <c r="E328" s="15">
        <v>2.92</v>
      </c>
      <c r="F328" s="6" t="s">
        <v>753</v>
      </c>
      <c r="G328" s="6"/>
      <c r="H328" s="6" t="str">
        <f t="shared" si="5"/>
        <v>Difficulties in Learning Chinese as Third Language among English-major Students at Thuyloi University's Southern Campus</v>
      </c>
      <c r="I328" s="6" t="s">
        <v>638</v>
      </c>
      <c r="J328" s="5"/>
      <c r="K328" s="6" t="s">
        <v>633</v>
      </c>
      <c r="L328" s="6" t="s">
        <v>634</v>
      </c>
      <c r="M328" s="4" t="str">
        <f>VLOOKUP(B328,Sheet4!D:O,11,0)</f>
        <v>https://drive.google.com/open?id=1fou0HtFuAFQuruoxWz9pSoa7BqfupkTx</v>
      </c>
    </row>
    <row r="329" spans="1:13" s="4" customFormat="1" ht="60" customHeight="1">
      <c r="A329" s="4">
        <v>325</v>
      </c>
      <c r="B329" s="4">
        <v>2252038391</v>
      </c>
      <c r="C329" s="5" t="s">
        <v>654</v>
      </c>
      <c r="D329" s="4" t="s">
        <v>631</v>
      </c>
      <c r="E329" s="15">
        <v>2.98</v>
      </c>
      <c r="F329" s="6" t="s">
        <v>754</v>
      </c>
      <c r="G329" s="6"/>
      <c r="H329" s="6" t="str">
        <f t="shared" si="5"/>
        <v>Common Sentence Errors in Academic Writing among English-major Sophomores at Thuyloi University - Southern Campus.</v>
      </c>
      <c r="I329" s="6" t="s">
        <v>642</v>
      </c>
      <c r="J329" s="5"/>
      <c r="K329" s="6" t="s">
        <v>633</v>
      </c>
      <c r="L329" s="6" t="s">
        <v>634</v>
      </c>
      <c r="M329" s="4" t="str">
        <f>VLOOKUP(B329,Sheet4!D:O,11,0)</f>
        <v>https://drive.google.com/open?id=1uVPuWLgNA_hBkXAQwPuPCb30BRAzEMQY</v>
      </c>
    </row>
    <row r="330" spans="1:13" s="4" customFormat="1" ht="60" customHeight="1">
      <c r="A330" s="4">
        <v>326</v>
      </c>
      <c r="B330" s="4">
        <v>2252038400</v>
      </c>
      <c r="C330" s="5" t="s">
        <v>655</v>
      </c>
      <c r="D330" s="4" t="s">
        <v>631</v>
      </c>
      <c r="E330" s="15">
        <v>2.5499999999999998</v>
      </c>
      <c r="F330" s="6" t="s">
        <v>755</v>
      </c>
      <c r="G330" s="6"/>
      <c r="H330" s="6" t="str">
        <f t="shared" si="5"/>
        <v>Factors Affecting Speaking Fluency Among English-major Freshmen at Thuyloi University-Southern Campus</v>
      </c>
      <c r="I330" s="6" t="s">
        <v>642</v>
      </c>
      <c r="J330" s="5"/>
      <c r="K330" s="6" t="s">
        <v>633</v>
      </c>
      <c r="L330" s="6" t="s">
        <v>634</v>
      </c>
      <c r="M330" s="4" t="str">
        <f>VLOOKUP(B330,Sheet4!D:O,11,0)</f>
        <v>https://drive.google.com/open?id=1UkW-BiqAizgUcCVmcM6hAnRZzMMMS_sC</v>
      </c>
    </row>
    <row r="331" spans="1:13" s="4" customFormat="1" ht="60" customHeight="1">
      <c r="A331" s="4">
        <v>327</v>
      </c>
      <c r="B331" s="4">
        <v>2252038396</v>
      </c>
      <c r="C331" s="5" t="s">
        <v>656</v>
      </c>
      <c r="D331" s="4" t="s">
        <v>631</v>
      </c>
      <c r="E331" s="15">
        <v>2.34</v>
      </c>
      <c r="F331" s="6" t="s">
        <v>756</v>
      </c>
      <c r="G331" s="6"/>
      <c r="H331" s="6" t="str">
        <f t="shared" si="5"/>
        <v>Perceptions of Strategies for IELTS Reading among English-major Students at Thuyloi University-Southern Campus</v>
      </c>
      <c r="I331" s="6" t="s">
        <v>638</v>
      </c>
      <c r="J331" s="5"/>
      <c r="K331" s="6" t="s">
        <v>633</v>
      </c>
      <c r="L331" s="6" t="s">
        <v>634</v>
      </c>
      <c r="M331" s="4" t="str">
        <f>VLOOKUP(B331,Sheet4!D:O,11,0)</f>
        <v>https://drive.google.com/open?id=17BGU73Ri4avM2S3kO_gh6hS5O0aTINcB</v>
      </c>
    </row>
    <row r="332" spans="1:13" s="4" customFormat="1" ht="60" customHeight="1">
      <c r="A332" s="4">
        <v>328</v>
      </c>
      <c r="B332" s="4">
        <v>2252038398</v>
      </c>
      <c r="C332" s="5" t="s">
        <v>657</v>
      </c>
      <c r="D332" s="4" t="s">
        <v>631</v>
      </c>
      <c r="E332" s="15">
        <v>2.71</v>
      </c>
      <c r="F332" s="6" t="s">
        <v>757</v>
      </c>
      <c r="G332" s="6"/>
      <c r="H332" s="6" t="str">
        <f t="shared" si="5"/>
        <v>Perceptions of Listening Comprehension Strategies among English-major Students at Thuyloi University-Southern Campus</v>
      </c>
      <c r="I332" s="6" t="s">
        <v>642</v>
      </c>
      <c r="J332" s="5"/>
      <c r="K332" s="6" t="s">
        <v>633</v>
      </c>
      <c r="L332" s="6" t="s">
        <v>634</v>
      </c>
      <c r="M332" s="4" t="str">
        <f>VLOOKUP(B332,Sheet4!D:O,11,0)</f>
        <v>https://drive.google.com/open?id=13FFti1M96_sZAnKubDIFjeX6XhXh9wIT</v>
      </c>
    </row>
    <row r="333" spans="1:13" s="4" customFormat="1" ht="60" customHeight="1">
      <c r="A333" s="4">
        <v>329</v>
      </c>
      <c r="B333" s="4">
        <v>2252038405</v>
      </c>
      <c r="C333" s="5" t="s">
        <v>658</v>
      </c>
      <c r="D333" s="4" t="s">
        <v>631</v>
      </c>
      <c r="E333" s="15">
        <v>2.8</v>
      </c>
      <c r="F333" s="6" t="s">
        <v>758</v>
      </c>
      <c r="G333" s="6"/>
      <c r="H333" s="6" t="str">
        <f t="shared" si="5"/>
        <v>Challenges in Learning IELTS Writing Task 1 Encountered by English-major Students at Thuyloi University-Southern Campus</v>
      </c>
      <c r="I333" s="6" t="s">
        <v>642</v>
      </c>
      <c r="J333" s="5"/>
      <c r="K333" s="6" t="s">
        <v>633</v>
      </c>
      <c r="L333" s="6" t="s">
        <v>634</v>
      </c>
      <c r="M333" s="4" t="str">
        <f>VLOOKUP(B333,Sheet4!D:O,11,0)</f>
        <v>https://drive.google.com/open?id=1RVTxiaN3zDmojhYF4qWV4qi6X6rgBNwm</v>
      </c>
    </row>
    <row r="334" spans="1:13" s="4" customFormat="1" ht="60" customHeight="1">
      <c r="A334" s="4">
        <v>330</v>
      </c>
      <c r="B334" s="4">
        <v>2151017207</v>
      </c>
      <c r="C334" s="5" t="s">
        <v>659</v>
      </c>
      <c r="D334" s="4" t="s">
        <v>660</v>
      </c>
      <c r="E334" s="15">
        <v>1.98</v>
      </c>
      <c r="F334" s="6" t="s">
        <v>662</v>
      </c>
      <c r="G334" s="6"/>
      <c r="H334" s="6" t="str">
        <f t="shared" si="5"/>
        <v>Thiết kế tổ chức thi công công trình NX1</v>
      </c>
      <c r="I334" s="6" t="s">
        <v>661</v>
      </c>
      <c r="J334" s="5"/>
      <c r="K334" s="6" t="s">
        <v>663</v>
      </c>
      <c r="L334" s="6" t="s">
        <v>664</v>
      </c>
      <c r="M334" s="4" t="str">
        <f>VLOOKUP(B334,Sheet4!D:O,11,0)</f>
        <v>https://drive.google.com/open?id=1UqBO9bxq39xXzAvmLeAsy3PjL5zoidi3</v>
      </c>
    </row>
    <row r="335" spans="1:13" s="4" customFormat="1" ht="60" customHeight="1">
      <c r="A335" s="4">
        <v>331</v>
      </c>
      <c r="B335" s="4">
        <v>2051047068</v>
      </c>
      <c r="C335" s="5" t="s">
        <v>665</v>
      </c>
      <c r="D335" s="4" t="s">
        <v>666</v>
      </c>
      <c r="E335" s="15">
        <v>1.95</v>
      </c>
      <c r="F335" s="6" t="s">
        <v>668</v>
      </c>
      <c r="G335" s="6"/>
      <c r="H335" s="6" t="str">
        <f t="shared" si="5"/>
        <v>Thiết kế công trình Chung cư Thanh Cường tại phường Nha Trang, tỉnh Ninh Thuận</v>
      </c>
      <c r="I335" s="6" t="s">
        <v>667</v>
      </c>
      <c r="J335" s="5"/>
      <c r="K335" s="6" t="s">
        <v>669</v>
      </c>
      <c r="L335" s="6" t="s">
        <v>664</v>
      </c>
      <c r="M335" s="4" t="str">
        <f>VLOOKUP(B335,Sheet4!D:O,11,0)</f>
        <v>https://drive.google.com/open?id=1ot_683Ua21oSVRGDPt3lDFnfAlp0_6ZA</v>
      </c>
    </row>
    <row r="336" spans="1:13" s="4" customFormat="1" ht="60" customHeight="1">
      <c r="A336" s="4">
        <v>332</v>
      </c>
      <c r="B336" s="4">
        <v>2151047547</v>
      </c>
      <c r="C336" s="5" t="s">
        <v>670</v>
      </c>
      <c r="D336" s="4" t="s">
        <v>671</v>
      </c>
      <c r="E336" s="15">
        <v>2.09</v>
      </c>
      <c r="F336" s="6" t="s">
        <v>673</v>
      </c>
      <c r="G336" s="6"/>
      <c r="H336" s="6" t="str">
        <f t="shared" si="5"/>
        <v>Thiết kế công trình chung cư Anh Khoa tại xã Đầm Dơi - tỉnh Cà Mau</v>
      </c>
      <c r="I336" s="6" t="s">
        <v>672</v>
      </c>
      <c r="J336" s="5"/>
      <c r="K336" s="6" t="s">
        <v>669</v>
      </c>
      <c r="L336" s="6" t="s">
        <v>664</v>
      </c>
      <c r="M336" s="4" t="str">
        <f>VLOOKUP(B336,Sheet4!D:O,11,0)</f>
        <v>https://drive.google.com/open?id=1aR8ikrb4H-K98nP5HttpMUg3LqxoA0Hv</v>
      </c>
    </row>
    <row r="337" spans="1:13" s="4" customFormat="1" ht="60" customHeight="1">
      <c r="A337" s="4">
        <v>333</v>
      </c>
      <c r="B337" s="4">
        <v>2151047550</v>
      </c>
      <c r="C337" s="5" t="s">
        <v>674</v>
      </c>
      <c r="D337" s="4" t="s">
        <v>671</v>
      </c>
      <c r="E337" s="15">
        <v>2.06</v>
      </c>
      <c r="F337" s="6" t="s">
        <v>675</v>
      </c>
      <c r="G337" s="6"/>
      <c r="H337" s="6" t="str">
        <f t="shared" si="5"/>
        <v>Thiết kế công trình chung cư Hoàng Lâm phường Hiệp Bình - Tp. Hồ Chí Minh</v>
      </c>
      <c r="I337" s="6" t="s">
        <v>672</v>
      </c>
      <c r="J337" s="5"/>
      <c r="K337" s="6" t="s">
        <v>669</v>
      </c>
      <c r="L337" s="6" t="s">
        <v>664</v>
      </c>
      <c r="M337" s="4" t="str">
        <f>VLOOKUP(B337,Sheet4!D:O,11,0)</f>
        <v>https://drive.google.com/open?id=1PEQ3slXLY8Sc_ZTewKgk-3YZwIyeJTP6</v>
      </c>
    </row>
    <row r="338" spans="1:13" s="4" customFormat="1" ht="60" customHeight="1">
      <c r="A338" s="4">
        <v>334</v>
      </c>
      <c r="B338" s="4">
        <v>2151047224</v>
      </c>
      <c r="C338" s="5" t="s">
        <v>676</v>
      </c>
      <c r="D338" s="4" t="s">
        <v>671</v>
      </c>
      <c r="E338" s="15">
        <v>2.0099999999999998</v>
      </c>
      <c r="F338" s="6" t="s">
        <v>677</v>
      </c>
      <c r="G338" s="6"/>
      <c r="H338" s="6" t="str">
        <f t="shared" si="5"/>
        <v xml:space="preserve">Thiết kế công trình chung cư Tân Thành phường Đồng Xoài - tỉnh Đồng Nai </v>
      </c>
      <c r="I338" s="6" t="s">
        <v>672</v>
      </c>
      <c r="J338" s="5"/>
      <c r="K338" s="6" t="s">
        <v>669</v>
      </c>
      <c r="L338" s="6" t="s">
        <v>664</v>
      </c>
      <c r="M338" s="4" t="str">
        <f>VLOOKUP(B338,Sheet4!D:O,11,0)</f>
        <v>https://drive.google.com/open?id=1HCQVgSqxtu6XXo0urvuktCZxNChY4o9o</v>
      </c>
    </row>
    <row r="339" spans="1:13" s="4" customFormat="1" ht="60" customHeight="1">
      <c r="A339" s="4">
        <v>335</v>
      </c>
      <c r="B339" s="4">
        <v>1851043057</v>
      </c>
      <c r="C339" s="5" t="s">
        <v>678</v>
      </c>
      <c r="D339" s="4" t="s">
        <v>679</v>
      </c>
      <c r="E339" s="15">
        <v>1.96</v>
      </c>
      <c r="F339" s="6" t="s">
        <v>680</v>
      </c>
      <c r="G339" s="6"/>
      <c r="H339" s="6" t="str">
        <f t="shared" si="5"/>
        <v>Thiết kế công trình Chung cư Quốc Trường tại Phường Thủ Dầu Một, Tp. Hồ Chí Minh</v>
      </c>
      <c r="I339" s="6" t="s">
        <v>667</v>
      </c>
      <c r="J339" s="5"/>
      <c r="K339" s="6" t="s">
        <v>669</v>
      </c>
      <c r="L339" s="6" t="s">
        <v>664</v>
      </c>
      <c r="M339" s="4" t="str">
        <f>VLOOKUP(B339,Sheet4!D:O,11,0)</f>
        <v>https://drive.google.com/open?id=12wh4RDoGs4z8-PHERBXCMQrRACQ9lq3-</v>
      </c>
    </row>
    <row r="340" spans="1:13" s="4" customFormat="1" ht="60" customHeight="1">
      <c r="A340" s="4">
        <v>336</v>
      </c>
      <c r="B340" s="4">
        <v>1851043044</v>
      </c>
      <c r="C340" s="5" t="s">
        <v>681</v>
      </c>
      <c r="D340" s="4" t="s">
        <v>679</v>
      </c>
      <c r="E340" s="15">
        <v>1.96</v>
      </c>
      <c r="F340" s="6" t="s">
        <v>682</v>
      </c>
      <c r="G340" s="6"/>
      <c r="H340" s="6" t="str">
        <f t="shared" si="5"/>
        <v>Thiết kế công trình Chung cư Thành Đạt tại Phường Gia Định, Tp. Hồ Chí Minh</v>
      </c>
      <c r="I340" s="6" t="s">
        <v>667</v>
      </c>
      <c r="J340" s="5"/>
      <c r="K340" s="6" t="s">
        <v>669</v>
      </c>
      <c r="L340" s="6" t="s">
        <v>664</v>
      </c>
      <c r="M340" s="4" t="str">
        <f>VLOOKUP(B340,Sheet4!D:O,11,0)</f>
        <v>https://drive.google.com/open?id=1Rhzek4xdTKSfDTcngfUsQrIMuT-YxXqD</v>
      </c>
    </row>
    <row r="341" spans="1:13" s="4" customFormat="1" ht="60" customHeight="1">
      <c r="A341" s="4">
        <v>337</v>
      </c>
      <c r="B341" s="4">
        <v>1951015145</v>
      </c>
      <c r="C341" s="5" t="s">
        <v>683</v>
      </c>
      <c r="D341" s="4" t="s">
        <v>684</v>
      </c>
      <c r="E341" s="15">
        <v>1.97</v>
      </c>
      <c r="F341" s="6" t="s">
        <v>686</v>
      </c>
      <c r="G341" s="6"/>
      <c r="H341" s="6" t="str">
        <f t="shared" si="5"/>
        <v>Thiết kế hồ chứa nước Nà Danh - Phương án 1</v>
      </c>
      <c r="I341" s="6" t="s">
        <v>685</v>
      </c>
      <c r="J341" s="5"/>
      <c r="K341" s="6" t="s">
        <v>687</v>
      </c>
      <c r="L341" s="6" t="s">
        <v>664</v>
      </c>
      <c r="M341" s="4" t="str">
        <f>VLOOKUP(B341,Sheet4!D:O,11,0)</f>
        <v>https://drive.google.com/open?id=1B5mU5J6Q8TTc2WBTnz9dvT7l14EUCdSB</v>
      </c>
    </row>
    <row r="342" spans="1:13" s="4" customFormat="1" ht="60" customHeight="1">
      <c r="A342" s="4">
        <v>338</v>
      </c>
      <c r="B342" s="4">
        <v>1951015150</v>
      </c>
      <c r="C342" s="5" t="s">
        <v>688</v>
      </c>
      <c r="D342" s="4" t="s">
        <v>684</v>
      </c>
      <c r="E342" s="15">
        <v>2</v>
      </c>
      <c r="F342" s="6" t="s">
        <v>689</v>
      </c>
      <c r="G342" s="6"/>
      <c r="H342" s="6" t="str">
        <f t="shared" si="5"/>
        <v>Thiết kế hồ chứa nước Nà Danh - Phương án 2</v>
      </c>
      <c r="I342" s="6" t="s">
        <v>685</v>
      </c>
      <c r="J342" s="5"/>
      <c r="K342" s="6" t="s">
        <v>687</v>
      </c>
      <c r="L342" s="6" t="s">
        <v>664</v>
      </c>
      <c r="M342" s="4" t="str">
        <f>VLOOKUP(B342,Sheet4!D:O,11,0)</f>
        <v>https://drive.google.com/open?id=17DPLWaFCfMHFEwm_tzJ8UwNbXf5C_0FA</v>
      </c>
    </row>
    <row r="343" spans="1:13" s="4" customFormat="1" ht="60" customHeight="1">
      <c r="A343" s="4">
        <v>339</v>
      </c>
      <c r="B343" s="4">
        <v>2151017505</v>
      </c>
      <c r="C343" s="5" t="s">
        <v>690</v>
      </c>
      <c r="D343" s="4" t="s">
        <v>691</v>
      </c>
      <c r="E343" s="15">
        <v>2.1</v>
      </c>
      <c r="F343" s="6" t="s">
        <v>693</v>
      </c>
      <c r="G343" s="6"/>
      <c r="H343" s="6" t="str">
        <f t="shared" si="5"/>
        <v>Thiết kế hồ chứa nước Đại An - Phương án 1</v>
      </c>
      <c r="I343" s="6" t="s">
        <v>692</v>
      </c>
      <c r="J343" s="5"/>
      <c r="K343" s="6" t="s">
        <v>687</v>
      </c>
      <c r="L343" s="6" t="s">
        <v>664</v>
      </c>
      <c r="M343" s="4" t="str">
        <f>VLOOKUP(B343,Sheet4!D:O,11,0)</f>
        <v>https://drive.google.com/open?id=1fScXOgGUQUU_peetM8i4QryKLe_NJEsM</v>
      </c>
    </row>
    <row r="344" spans="1:13" s="4" customFormat="1" ht="60" customHeight="1">
      <c r="A344" s="4">
        <v>340</v>
      </c>
      <c r="B344" s="4">
        <v>2151017529</v>
      </c>
      <c r="C344" s="5" t="s">
        <v>694</v>
      </c>
      <c r="D344" s="4" t="s">
        <v>691</v>
      </c>
      <c r="E344" s="15">
        <v>2.08</v>
      </c>
      <c r="F344" s="6" t="s">
        <v>697</v>
      </c>
      <c r="G344" s="6"/>
      <c r="H344" s="6" t="str">
        <f t="shared" si="5"/>
        <v>Thiết kế hồ chứa nước Khe Gia - Phương án 3</v>
      </c>
      <c r="I344" s="6" t="s">
        <v>695</v>
      </c>
      <c r="J344" s="5" t="s">
        <v>696</v>
      </c>
      <c r="K344" s="6" t="s">
        <v>687</v>
      </c>
      <c r="L344" s="6" t="s">
        <v>664</v>
      </c>
      <c r="M344" s="4" t="str">
        <f>VLOOKUP(B344,Sheet4!D:O,11,0)</f>
        <v>https://drive.google.com/open?id=1FlfxPWjstGaPiuGmUCyAEU-Yh0_qf2FG</v>
      </c>
    </row>
    <row r="345" spans="1:13" s="4" customFormat="1" ht="60" customHeight="1">
      <c r="A345" s="4">
        <v>341</v>
      </c>
      <c r="B345" s="4">
        <v>2151017004</v>
      </c>
      <c r="C345" s="5" t="s">
        <v>698</v>
      </c>
      <c r="D345" s="4" t="s">
        <v>691</v>
      </c>
      <c r="E345" s="15">
        <v>1.96</v>
      </c>
      <c r="F345" s="6" t="s">
        <v>699</v>
      </c>
      <c r="G345" s="6"/>
      <c r="H345" s="6" t="str">
        <f t="shared" si="5"/>
        <v>Thiết kế hồ chứa nước Đại An - Phương án 2</v>
      </c>
      <c r="I345" s="6" t="s">
        <v>692</v>
      </c>
      <c r="J345" s="5"/>
      <c r="K345" s="6" t="s">
        <v>687</v>
      </c>
      <c r="L345" s="6" t="s">
        <v>664</v>
      </c>
      <c r="M345" s="4" t="str">
        <f>VLOOKUP(B345,Sheet4!D:O,11,0)</f>
        <v>https://drive.google.com/open?id=1JFjg2vPHgvqu0mtSkf96BN21ZRxa16z-</v>
      </c>
    </row>
    <row r="346" spans="1:13" s="4" customFormat="1" ht="60" customHeight="1">
      <c r="A346" s="4">
        <v>342</v>
      </c>
      <c r="B346" s="4">
        <v>2151017507</v>
      </c>
      <c r="C346" s="5" t="s">
        <v>700</v>
      </c>
      <c r="D346" s="4" t="s">
        <v>691</v>
      </c>
      <c r="E346" s="15">
        <v>2.48</v>
      </c>
      <c r="F346" s="6" t="s">
        <v>701</v>
      </c>
      <c r="G346" s="6"/>
      <c r="H346" s="6" t="str">
        <f t="shared" si="5"/>
        <v>Thiết kế hồ chứa nước Khe Gia - Phương án 2</v>
      </c>
      <c r="I346" s="6" t="s">
        <v>695</v>
      </c>
      <c r="J346" s="5" t="s">
        <v>696</v>
      </c>
      <c r="K346" s="6" t="s">
        <v>687</v>
      </c>
      <c r="L346" s="6" t="s">
        <v>664</v>
      </c>
      <c r="M346" s="4" t="str">
        <f>VLOOKUP(B346,Sheet4!D:O,11,0)</f>
        <v>https://drive.google.com/open?id=1V0I3A6lPuws8cxRANevgf_3Os4H5tjpF</v>
      </c>
    </row>
    <row r="347" spans="1:13" s="4" customFormat="1" ht="60" customHeight="1">
      <c r="A347" s="4">
        <v>343</v>
      </c>
      <c r="B347" s="4">
        <v>2151017010</v>
      </c>
      <c r="C347" s="5" t="s">
        <v>702</v>
      </c>
      <c r="D347" s="4" t="s">
        <v>691</v>
      </c>
      <c r="E347" s="15">
        <v>2.2200000000000002</v>
      </c>
      <c r="F347" s="6" t="s">
        <v>703</v>
      </c>
      <c r="G347" s="6"/>
      <c r="H347" s="6" t="str">
        <f t="shared" si="5"/>
        <v>Thiết kế hồ chứa nước Khe Gia - Phương án 1</v>
      </c>
      <c r="I347" s="6" t="s">
        <v>695</v>
      </c>
      <c r="J347" s="5" t="s">
        <v>696</v>
      </c>
      <c r="K347" s="6" t="s">
        <v>687</v>
      </c>
      <c r="L347" s="6" t="s">
        <v>664</v>
      </c>
      <c r="M347" s="4" t="str">
        <f>VLOOKUP(B347,Sheet4!D:O,11,0)</f>
        <v>https://drive.google.com/open?id=1pgIN1CzK4GsZyl2-SQnOqg-LAuz0EYb3</v>
      </c>
    </row>
    <row r="348" spans="1:13" s="4" customFormat="1" ht="60" customHeight="1">
      <c r="A348" s="4">
        <v>344</v>
      </c>
      <c r="B348" s="4">
        <v>2151017362</v>
      </c>
      <c r="C348" s="5" t="s">
        <v>704</v>
      </c>
      <c r="D348" s="4" t="s">
        <v>705</v>
      </c>
      <c r="E348" s="15">
        <v>2.06</v>
      </c>
      <c r="F348" s="6" t="s">
        <v>707</v>
      </c>
      <c r="G348" s="6"/>
      <c r="H348" s="6" t="str">
        <f t="shared" si="5"/>
        <v>Thiết kế hệ thống cấp nước đô thị  Phú Mỹ, TP. Hồ Chí Minh tới năm 2045</v>
      </c>
      <c r="I348" s="6" t="s">
        <v>706</v>
      </c>
      <c r="J348" s="5"/>
      <c r="K348" s="6" t="s">
        <v>708</v>
      </c>
      <c r="L348" s="6" t="s">
        <v>709</v>
      </c>
      <c r="M348" s="4" t="str">
        <f>VLOOKUP(B348,Sheet4!D:O,11,0)</f>
        <v>https://drive.google.com/open?id=1ttyGLnm9c6KWVJEoeDlN6Bgv1nmOhQnN</v>
      </c>
    </row>
    <row r="349" spans="1:13" s="4" customFormat="1" ht="60" customHeight="1">
      <c r="A349" s="4">
        <v>345</v>
      </c>
      <c r="B349" s="4">
        <v>2051077592</v>
      </c>
      <c r="C349" s="5" t="s">
        <v>710</v>
      </c>
      <c r="D349" s="4" t="s">
        <v>711</v>
      </c>
      <c r="E349" s="15">
        <v>2.16</v>
      </c>
      <c r="F349" s="6" t="s">
        <v>712</v>
      </c>
      <c r="G349" s="6"/>
      <c r="H349" s="6" t="str">
        <f t="shared" si="5"/>
        <v>Thiết kế hệ thống cấp nước Khu đô thị Lagi, tỉnh Lâm Đồng tới năm 2045</v>
      </c>
      <c r="I349" s="6" t="s">
        <v>706</v>
      </c>
      <c r="J349" s="5"/>
      <c r="K349" s="6" t="s">
        <v>708</v>
      </c>
      <c r="L349" s="6" t="s">
        <v>709</v>
      </c>
      <c r="M349" s="4" t="str">
        <f>VLOOKUP(B349,Sheet4!D:O,11,0)</f>
        <v>https://drive.google.com/open?id=1lER088lL08mkwGobuCab44l41GqombKu</v>
      </c>
    </row>
    <row r="350" spans="1:13" s="4" customFormat="1" ht="60" customHeight="1">
      <c r="A350" s="4">
        <v>346</v>
      </c>
      <c r="B350" s="4">
        <v>2231070001</v>
      </c>
      <c r="C350" s="5" t="s">
        <v>713</v>
      </c>
      <c r="D350" s="4" t="s">
        <v>714</v>
      </c>
      <c r="E350" s="15">
        <v>3.16</v>
      </c>
      <c r="F350" s="6" t="s">
        <v>715</v>
      </c>
      <c r="G350" s="6"/>
      <c r="H350" s="6" t="str">
        <f t="shared" si="5"/>
        <v>Thiết kế hệ thống cấp nước Khu đô thị Đắk Mâm, tỉnh Lâm Đồng tới năm 2045</v>
      </c>
      <c r="I350" s="6" t="s">
        <v>706</v>
      </c>
      <c r="J350" s="5"/>
      <c r="K350" s="6" t="s">
        <v>708</v>
      </c>
      <c r="L350" s="6" t="s">
        <v>709</v>
      </c>
      <c r="M350" s="4" t="str">
        <f>VLOOKUP(B350,Sheet4!D:O,11,0)</f>
        <v>https://drive.google.com/open?id=1Fci1glZnpAD0lO0CeY7Kb_de9A7B92vb</v>
      </c>
    </row>
    <row r="351" spans="1:13" s="4" customFormat="1" ht="60" customHeight="1">
      <c r="A351" s="4">
        <v>347</v>
      </c>
      <c r="B351" s="4">
        <v>2231070002</v>
      </c>
      <c r="C351" s="5" t="s">
        <v>716</v>
      </c>
      <c r="D351" s="4" t="s">
        <v>714</v>
      </c>
      <c r="E351" s="15">
        <v>3.06</v>
      </c>
      <c r="F351" s="6" t="s">
        <v>718</v>
      </c>
      <c r="G351" s="6"/>
      <c r="H351" s="6" t="str">
        <f t="shared" si="5"/>
        <v>Thiết kế hệ thống cấp nước Khu đô thị Đắk Mi, tỉnh Lâm Đồng tới năm 2045</v>
      </c>
      <c r="I351" s="6" t="s">
        <v>717</v>
      </c>
      <c r="J351" s="5"/>
      <c r="K351" s="6" t="s">
        <v>708</v>
      </c>
      <c r="L351" s="6" t="s">
        <v>709</v>
      </c>
      <c r="M351" s="4" t="str">
        <f>VLOOKUP(B351,Sheet4!D:O,11,0)</f>
        <v>https://drive.google.com/open?id=1D0lAwpxRsPngtL7iJAXP1tA72PQFu9ke</v>
      </c>
    </row>
    <row r="352" spans="1:13" s="4" customFormat="1" ht="60" customHeight="1">
      <c r="A352" s="4">
        <v>348</v>
      </c>
      <c r="B352" s="4">
        <v>2231070016</v>
      </c>
      <c r="C352" s="5" t="s">
        <v>719</v>
      </c>
      <c r="D352" s="4" t="s">
        <v>714</v>
      </c>
      <c r="E352" s="15">
        <v>3.62</v>
      </c>
      <c r="F352" s="6" t="s">
        <v>720</v>
      </c>
      <c r="G352" s="6"/>
      <c r="H352" s="6" t="str">
        <f t="shared" si="5"/>
        <v>Thiết kế hệ thống cấp nước Khu đô thị Ea T’ling, tỉnh Lâm Đồng tới năm 2045</v>
      </c>
      <c r="I352" s="6" t="s">
        <v>717</v>
      </c>
      <c r="J352" s="5"/>
      <c r="K352" s="6" t="s">
        <v>708</v>
      </c>
      <c r="L352" s="6" t="s">
        <v>709</v>
      </c>
      <c r="M352" s="4" t="str">
        <f>VLOOKUP(B352,Sheet4!D:O,11,0)</f>
        <v>https://drive.google.com/open?id=1cEmeuzV_U97Fmm2XYDoyaS4xejy8CF7H</v>
      </c>
    </row>
    <row r="353" spans="1:13" s="4" customFormat="1" ht="60" customHeight="1">
      <c r="A353" s="4">
        <v>349</v>
      </c>
      <c r="B353" s="4">
        <v>2231070003</v>
      </c>
      <c r="C353" s="5" t="s">
        <v>721</v>
      </c>
      <c r="D353" s="4" t="s">
        <v>714</v>
      </c>
      <c r="E353" s="15">
        <v>3.35</v>
      </c>
      <c r="F353" s="6" t="s">
        <v>722</v>
      </c>
      <c r="G353" s="6"/>
      <c r="H353" s="6" t="str">
        <f t="shared" si="5"/>
        <v>Thiết kế hệ thống cấp nước Khu đô thị Quảng Khê, tỉnh Lâm Đồng tới năm 2045</v>
      </c>
      <c r="I353" s="6" t="s">
        <v>717</v>
      </c>
      <c r="J353" s="5"/>
      <c r="K353" s="6" t="s">
        <v>708</v>
      </c>
      <c r="L353" s="6" t="s">
        <v>709</v>
      </c>
      <c r="M353" s="4" t="str">
        <f>VLOOKUP(B353,Sheet4!D:O,11,0)</f>
        <v>https://drive.google.com/open?id=16Zz5zRZGhjQ_vy9jKeMfQR1Dl0M3y8nW</v>
      </c>
    </row>
    <row r="354" spans="1:13" s="4" customFormat="1" ht="60" customHeight="1">
      <c r="A354" s="4">
        <v>350</v>
      </c>
      <c r="B354" s="4">
        <v>2231070030</v>
      </c>
      <c r="C354" s="5" t="s">
        <v>723</v>
      </c>
      <c r="D354" s="4" t="s">
        <v>714</v>
      </c>
      <c r="E354" s="15">
        <v>3.12</v>
      </c>
      <c r="F354" s="6" t="s">
        <v>725</v>
      </c>
      <c r="G354" s="6"/>
      <c r="H354" s="6" t="str">
        <f t="shared" si="5"/>
        <v>Thiết kế hệ thống cấp nước Khu đô thị Tây Ninh, tỉnh Tây Ninh tới năm 2045</v>
      </c>
      <c r="I354" s="6" t="s">
        <v>724</v>
      </c>
      <c r="J354" s="5"/>
      <c r="K354" s="6" t="s">
        <v>708</v>
      </c>
      <c r="L354" s="6" t="s">
        <v>709</v>
      </c>
      <c r="M354" s="4" t="str">
        <f>VLOOKUP(B354,Sheet4!D:O,11,0)</f>
        <v>https://drive.google.com/open?id=1FFTg7JzNhXz7HCqwgoZ19I24Z_xFXx1t</v>
      </c>
    </row>
    <row r="355" spans="1:13" s="4" customFormat="1" ht="60" customHeight="1">
      <c r="A355" s="4">
        <v>351</v>
      </c>
      <c r="B355" s="4">
        <v>2231070008</v>
      </c>
      <c r="C355" s="5" t="s">
        <v>726</v>
      </c>
      <c r="D355" s="4" t="s">
        <v>714</v>
      </c>
      <c r="E355" s="15">
        <v>3.49</v>
      </c>
      <c r="F355" s="6" t="s">
        <v>727</v>
      </c>
      <c r="G355" s="6"/>
      <c r="H355" s="6" t="str">
        <f t="shared" si="5"/>
        <v>Thiết kế hệ thống cấp nước Khu đô thị Rạch Giá, tỉnh An Giang tới năm 2045</v>
      </c>
      <c r="I355" s="6" t="s">
        <v>724</v>
      </c>
      <c r="J355" s="5"/>
      <c r="K355" s="6" t="s">
        <v>708</v>
      </c>
      <c r="L355" s="6" t="s">
        <v>709</v>
      </c>
      <c r="M355" s="4" t="str">
        <f>VLOOKUP(B355,Sheet4!D:O,11,0)</f>
        <v>https://drive.google.com/open?id=1LddQ5zHL5ZEWazACydq5uH5ktuBN0Bvv</v>
      </c>
    </row>
    <row r="356" spans="1:13" s="4" customFormat="1" ht="60" customHeight="1">
      <c r="A356" s="4">
        <v>352</v>
      </c>
      <c r="B356" s="4">
        <v>2231070011</v>
      </c>
      <c r="C356" s="5" t="s">
        <v>728</v>
      </c>
      <c r="D356" s="4" t="s">
        <v>714</v>
      </c>
      <c r="E356" s="15">
        <v>2.99</v>
      </c>
      <c r="F356" s="6" t="s">
        <v>729</v>
      </c>
      <c r="G356" s="6"/>
      <c r="H356" s="6" t="str">
        <f t="shared" si="5"/>
        <v>Thiết kế hệ thống cấp nước Khu đô thị Cà Mau, tỉnh Cà Mau tới năm 2045</v>
      </c>
      <c r="I356" s="6" t="s">
        <v>724</v>
      </c>
      <c r="J356" s="5"/>
      <c r="K356" s="6" t="s">
        <v>708</v>
      </c>
      <c r="L356" s="6" t="s">
        <v>709</v>
      </c>
      <c r="M356" s="4" t="str">
        <f>VLOOKUP(B356,Sheet4!D:O,11,0)</f>
        <v>https://drive.google.com/open?id=1JySULXIPuaEccM10biSApA-DzwYT4Cn_</v>
      </c>
    </row>
    <row r="357" spans="1:13" s="4" customFormat="1" ht="60" customHeight="1">
      <c r="A357" s="4">
        <v>353</v>
      </c>
      <c r="B357" s="4">
        <v>2231070021</v>
      </c>
      <c r="C357" s="5" t="s">
        <v>730</v>
      </c>
      <c r="D357" s="4" t="s">
        <v>714</v>
      </c>
      <c r="E357" s="15">
        <v>2.75</v>
      </c>
      <c r="F357" s="6" t="s">
        <v>731</v>
      </c>
      <c r="G357" s="6"/>
      <c r="H357" s="6" t="str">
        <f t="shared" si="5"/>
        <v>Thiết kế hệ thống cấp nước Khu đô thị Kiến Đức, tỉnh Lâm Đồng tới năm 2045</v>
      </c>
      <c r="I357" s="6" t="s">
        <v>706</v>
      </c>
      <c r="J357" s="5"/>
      <c r="K357" s="6" t="s">
        <v>708</v>
      </c>
      <c r="L357" s="6" t="s">
        <v>709</v>
      </c>
      <c r="M357" s="4" t="str">
        <f>VLOOKUP(B357,Sheet4!D:O,11,0)</f>
        <v>https://drive.google.com/open?id=1LNyBBz_9GCDaCt3wSQgMJsaMS6FY8OXI</v>
      </c>
    </row>
    <row r="358" spans="1:13" s="4" customFormat="1" ht="60" customHeight="1">
      <c r="A358" s="4">
        <v>354</v>
      </c>
      <c r="B358" s="4">
        <v>2231070014</v>
      </c>
      <c r="C358" s="5" t="s">
        <v>732</v>
      </c>
      <c r="D358" s="4" t="s">
        <v>714</v>
      </c>
      <c r="E358" s="15">
        <v>3.12</v>
      </c>
      <c r="F358" s="6" t="s">
        <v>733</v>
      </c>
      <c r="G358" s="6"/>
      <c r="H358" s="6" t="str">
        <f t="shared" si="5"/>
        <v>Thiết kế hệ thống cấp nước Khu đô thị Hồng Ngự, tỉnh Đồng Tháp tới năm 2045</v>
      </c>
      <c r="I358" s="6" t="s">
        <v>706</v>
      </c>
      <c r="J358" s="5"/>
      <c r="K358" s="6" t="s">
        <v>708</v>
      </c>
      <c r="L358" s="6" t="s">
        <v>709</v>
      </c>
      <c r="M358" s="4" t="str">
        <f>VLOOKUP(B358,Sheet4!D:O,11,0)</f>
        <v>https://drive.google.com/open?id=1twOD2A1ROrDHKpnU1x5Q0QF_Kj5cGiqk</v>
      </c>
    </row>
    <row r="359" spans="1:13" s="4" customFormat="1" ht="60" customHeight="1">
      <c r="A359" s="4">
        <v>355</v>
      </c>
      <c r="B359" s="4">
        <v>2231070015</v>
      </c>
      <c r="C359" s="5" t="s">
        <v>734</v>
      </c>
      <c r="D359" s="4" t="s">
        <v>714</v>
      </c>
      <c r="E359" s="15">
        <v>3.38</v>
      </c>
      <c r="F359" s="6" t="s">
        <v>735</v>
      </c>
      <c r="G359" s="6"/>
      <c r="H359" s="6" t="str">
        <f t="shared" si="5"/>
        <v>Thiết kế hệ thống cấp nước Khu đô thị Ngã Năm, TP. Cần Thơ tới năm 2045</v>
      </c>
      <c r="I359" s="6" t="s">
        <v>706</v>
      </c>
      <c r="J359" s="5"/>
      <c r="K359" s="6" t="s">
        <v>708</v>
      </c>
      <c r="L359" s="6" t="s">
        <v>709</v>
      </c>
      <c r="M359" s="4" t="str">
        <f>VLOOKUP(B359,Sheet4!D:O,11,0)</f>
        <v>https://drive.google.com/open?id=18iVj8cPNC83mGdrgd4XNC8fS8Pwh3TBl</v>
      </c>
    </row>
  </sheetData>
  <autoFilter ref="A4:M359"/>
  <mergeCells count="2">
    <mergeCell ref="A1:L1"/>
    <mergeCell ref="A2:L2"/>
  </mergeCells>
  <conditionalFormatting sqref="B3">
    <cfRule type="duplicateValues" dxfId="10" priority="21"/>
  </conditionalFormatting>
  <printOptions horizontalCentered="1"/>
  <pageMargins left="0.11811023622047245" right="0.11811023622047245" top="0.35433070866141736" bottom="0.15748031496062992" header="0.31496062992125984" footer="0.31496062992125984"/>
  <pageSetup paperSize="9" scale="54" fitToWidth="0"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4"/>
  <sheetViews>
    <sheetView topLeftCell="A7" workbookViewId="0">
      <selection activeCell="G7" sqref="G7"/>
    </sheetView>
  </sheetViews>
  <sheetFormatPr defaultRowHeight="15"/>
  <cols>
    <col min="2" max="2" width="12.42578125" bestFit="1" customWidth="1"/>
    <col min="3" max="3" width="24" bestFit="1" customWidth="1"/>
    <col min="4" max="4" width="18.140625" bestFit="1" customWidth="1"/>
    <col min="5" max="5" width="40.85546875" bestFit="1" customWidth="1"/>
    <col min="6" max="6" width="36.42578125" customWidth="1"/>
    <col min="7" max="7" width="53" customWidth="1"/>
  </cols>
  <sheetData>
    <row r="1" spans="1:22" s="43" customFormat="1" ht="15.75">
      <c r="A1" s="41" t="s">
        <v>3180</v>
      </c>
      <c r="B1" s="41" t="s">
        <v>3181</v>
      </c>
      <c r="C1" s="41" t="s">
        <v>1249</v>
      </c>
      <c r="D1" s="41" t="s">
        <v>3</v>
      </c>
      <c r="E1" s="41" t="s">
        <v>3182</v>
      </c>
      <c r="F1" s="42" t="s">
        <v>3183</v>
      </c>
      <c r="G1" s="41" t="s">
        <v>3184</v>
      </c>
    </row>
    <row r="2" spans="1:22" ht="45">
      <c r="A2" s="4">
        <v>1</v>
      </c>
      <c r="B2" s="4">
        <v>2154037769</v>
      </c>
      <c r="C2" s="5" t="s">
        <v>3185</v>
      </c>
      <c r="D2" s="44" t="s">
        <v>139</v>
      </c>
      <c r="E2" s="45" t="s">
        <v>3186</v>
      </c>
      <c r="F2" s="46" t="s">
        <v>3187</v>
      </c>
      <c r="G2" s="38" t="s">
        <v>3188</v>
      </c>
      <c r="H2" s="25" t="s">
        <v>3189</v>
      </c>
      <c r="I2" s="25"/>
      <c r="J2" s="25"/>
      <c r="K2" s="25"/>
      <c r="L2" s="25"/>
      <c r="M2" s="25"/>
      <c r="N2" s="25"/>
      <c r="O2" s="25"/>
      <c r="P2" s="25"/>
      <c r="Q2" s="25"/>
      <c r="R2" s="25"/>
      <c r="S2" s="25"/>
      <c r="T2" s="25"/>
      <c r="U2" s="25"/>
      <c r="V2" s="25"/>
    </row>
    <row r="3" spans="1:22" s="43" customFormat="1" ht="47.25">
      <c r="A3" s="47">
        <v>2</v>
      </c>
      <c r="B3" s="48">
        <v>2254038548</v>
      </c>
      <c r="C3" s="49" t="s">
        <v>203</v>
      </c>
      <c r="D3" s="48" t="s">
        <v>166</v>
      </c>
      <c r="E3" s="48" t="s">
        <v>3190</v>
      </c>
      <c r="F3" s="50" t="s">
        <v>3191</v>
      </c>
      <c r="G3" s="50" t="s">
        <v>3192</v>
      </c>
      <c r="H3" s="25" t="s">
        <v>3189</v>
      </c>
    </row>
    <row r="4" spans="1:22" s="43" customFormat="1" ht="47.25">
      <c r="A4" s="4">
        <v>3</v>
      </c>
      <c r="B4" s="48">
        <v>2254038538</v>
      </c>
      <c r="C4" s="49" t="s">
        <v>193</v>
      </c>
      <c r="D4" s="48" t="s">
        <v>166</v>
      </c>
      <c r="E4" s="48" t="s">
        <v>3193</v>
      </c>
      <c r="F4" s="50" t="s">
        <v>194</v>
      </c>
      <c r="G4" s="50" t="s">
        <v>3194</v>
      </c>
      <c r="H4" s="25" t="s">
        <v>3189</v>
      </c>
    </row>
    <row r="5" spans="1:22" s="43" customFormat="1" ht="47.25">
      <c r="A5" s="47">
        <v>4</v>
      </c>
      <c r="B5" s="48">
        <v>2254038551</v>
      </c>
      <c r="C5" s="49" t="s">
        <v>207</v>
      </c>
      <c r="D5" s="48" t="s">
        <v>166</v>
      </c>
      <c r="E5" s="48" t="s">
        <v>3193</v>
      </c>
      <c r="F5" s="51" t="s">
        <v>208</v>
      </c>
      <c r="G5" s="50" t="s">
        <v>3195</v>
      </c>
      <c r="H5" s="25" t="s">
        <v>3189</v>
      </c>
    </row>
    <row r="6" spans="1:22" s="43" customFormat="1" ht="47.25">
      <c r="A6" s="4">
        <v>5</v>
      </c>
      <c r="B6" s="48">
        <v>2254038518</v>
      </c>
      <c r="C6" s="49" t="s">
        <v>176</v>
      </c>
      <c r="D6" s="48" t="s">
        <v>166</v>
      </c>
      <c r="E6" s="48" t="s">
        <v>3193</v>
      </c>
      <c r="F6" s="52" t="s">
        <v>177</v>
      </c>
      <c r="G6" s="50" t="s">
        <v>3196</v>
      </c>
      <c r="H6" s="25" t="s">
        <v>3189</v>
      </c>
    </row>
    <row r="7" spans="1:22" ht="63">
      <c r="A7" s="47">
        <v>6</v>
      </c>
      <c r="B7" s="53">
        <v>2154027093</v>
      </c>
      <c r="C7" s="53" t="s">
        <v>507</v>
      </c>
      <c r="D7" s="54" t="s">
        <v>3197</v>
      </c>
      <c r="E7" s="55" t="s">
        <v>505</v>
      </c>
      <c r="F7" s="55" t="s">
        <v>3198</v>
      </c>
      <c r="G7" s="55" t="s">
        <v>3199</v>
      </c>
      <c r="H7" s="25" t="s">
        <v>3189</v>
      </c>
      <c r="I7" s="25"/>
      <c r="J7" s="25"/>
      <c r="K7" s="25"/>
      <c r="L7" s="25"/>
      <c r="M7" s="25"/>
      <c r="N7" s="25"/>
      <c r="O7" s="25"/>
      <c r="P7" s="25"/>
      <c r="Q7" s="25"/>
      <c r="R7" s="25"/>
      <c r="S7" s="25"/>
      <c r="T7" s="25"/>
      <c r="U7" s="25"/>
      <c r="V7" s="25"/>
    </row>
    <row r="8" spans="1:22" ht="47.25">
      <c r="A8" s="4">
        <v>7</v>
      </c>
      <c r="B8" s="56">
        <v>2254023910</v>
      </c>
      <c r="C8" s="54" t="s">
        <v>1999</v>
      </c>
      <c r="D8" s="53" t="s">
        <v>448</v>
      </c>
      <c r="E8" s="53" t="s">
        <v>505</v>
      </c>
      <c r="F8" s="55" t="s">
        <v>471</v>
      </c>
      <c r="G8" s="55" t="s">
        <v>3200</v>
      </c>
      <c r="H8" s="25" t="s">
        <v>3189</v>
      </c>
      <c r="I8" s="25"/>
      <c r="J8" s="25"/>
      <c r="K8" s="25"/>
      <c r="L8" s="25"/>
      <c r="M8" s="25"/>
      <c r="N8" s="25"/>
      <c r="O8" s="25"/>
      <c r="P8" s="25"/>
      <c r="Q8" s="25"/>
      <c r="R8" s="25"/>
      <c r="S8" s="25"/>
      <c r="T8" s="25"/>
      <c r="U8" s="25"/>
      <c r="V8" s="25"/>
    </row>
    <row r="9" spans="1:22" ht="63">
      <c r="A9" s="47">
        <v>8</v>
      </c>
      <c r="B9" s="53">
        <v>2254078783</v>
      </c>
      <c r="C9" s="53" t="s">
        <v>340</v>
      </c>
      <c r="D9" s="54" t="s">
        <v>233</v>
      </c>
      <c r="E9" s="57" t="s">
        <v>3201</v>
      </c>
      <c r="F9" s="57" t="s">
        <v>783</v>
      </c>
      <c r="G9" s="55" t="s">
        <v>3202</v>
      </c>
      <c r="H9" s="25" t="s">
        <v>3189</v>
      </c>
      <c r="I9" s="25"/>
      <c r="J9" s="25"/>
      <c r="K9" s="25"/>
      <c r="L9" s="25"/>
      <c r="M9" s="25"/>
      <c r="N9" s="25"/>
      <c r="O9" s="25"/>
      <c r="P9" s="25"/>
      <c r="Q9" s="25"/>
      <c r="R9" s="25"/>
      <c r="S9" s="25"/>
      <c r="T9" s="25"/>
      <c r="U9" s="25"/>
      <c r="V9" s="25"/>
    </row>
    <row r="10" spans="1:22" ht="47.25">
      <c r="A10" s="4">
        <v>9</v>
      </c>
      <c r="B10" s="53">
        <v>2254078722</v>
      </c>
      <c r="C10" s="54" t="s">
        <v>349</v>
      </c>
      <c r="D10" s="53" t="s">
        <v>1537</v>
      </c>
      <c r="E10" s="58" t="s">
        <v>3201</v>
      </c>
      <c r="F10" s="55" t="s">
        <v>350</v>
      </c>
      <c r="G10" s="55" t="s">
        <v>3203</v>
      </c>
      <c r="H10" s="25" t="s">
        <v>3189</v>
      </c>
      <c r="I10" s="25"/>
      <c r="J10" s="25"/>
      <c r="K10" s="25"/>
      <c r="L10" s="25"/>
      <c r="M10" s="25"/>
      <c r="N10" s="25"/>
      <c r="O10" s="25"/>
      <c r="P10" s="25"/>
      <c r="Q10" s="25"/>
      <c r="R10" s="25"/>
      <c r="S10" s="25"/>
      <c r="T10" s="25"/>
      <c r="U10" s="25"/>
      <c r="V10" s="25"/>
    </row>
    <row r="11" spans="1:22" ht="47.25">
      <c r="A11" s="47">
        <v>10</v>
      </c>
      <c r="B11" s="53">
        <v>2254078680</v>
      </c>
      <c r="C11" s="54" t="s">
        <v>354</v>
      </c>
      <c r="D11" s="53" t="s">
        <v>233</v>
      </c>
      <c r="E11" s="53" t="s">
        <v>329</v>
      </c>
      <c r="F11" s="57" t="s">
        <v>355</v>
      </c>
      <c r="G11" s="55" t="s">
        <v>3204</v>
      </c>
      <c r="H11" s="25" t="s">
        <v>3189</v>
      </c>
      <c r="I11" s="25"/>
      <c r="J11" s="25"/>
      <c r="K11" s="25"/>
      <c r="L11" s="25"/>
      <c r="M11" s="25"/>
      <c r="N11" s="25"/>
      <c r="O11" s="25"/>
      <c r="P11" s="25"/>
      <c r="Q11" s="25"/>
      <c r="R11" s="25"/>
      <c r="S11" s="25"/>
      <c r="T11" s="25"/>
      <c r="U11" s="25"/>
      <c r="V11" s="25"/>
    </row>
    <row r="12" spans="1:22" ht="63">
      <c r="A12" s="4">
        <v>11</v>
      </c>
      <c r="B12" s="53">
        <v>2154077874</v>
      </c>
      <c r="C12" s="54" t="s">
        <v>382</v>
      </c>
      <c r="D12" s="53" t="s">
        <v>374</v>
      </c>
      <c r="E12" s="53" t="s">
        <v>360</v>
      </c>
      <c r="F12" s="59" t="s">
        <v>383</v>
      </c>
      <c r="G12" s="55" t="s">
        <v>3205</v>
      </c>
      <c r="H12" s="25" t="s">
        <v>3189</v>
      </c>
      <c r="I12" s="25"/>
      <c r="J12" s="25"/>
      <c r="K12" s="25"/>
      <c r="L12" s="25"/>
      <c r="M12" s="25"/>
      <c r="N12" s="25"/>
      <c r="O12" s="25"/>
      <c r="P12" s="25"/>
      <c r="Q12" s="25"/>
      <c r="R12" s="25"/>
      <c r="S12" s="25"/>
      <c r="T12" s="25"/>
      <c r="U12" s="25"/>
      <c r="V12" s="25"/>
    </row>
    <row r="13" spans="1:22" ht="47.25">
      <c r="A13" s="47">
        <v>12</v>
      </c>
      <c r="B13" s="60">
        <v>2154077853</v>
      </c>
      <c r="C13" s="54" t="s">
        <v>392</v>
      </c>
      <c r="D13" s="53" t="s">
        <v>374</v>
      </c>
      <c r="E13" s="53" t="s">
        <v>360</v>
      </c>
      <c r="F13" s="55" t="s">
        <v>393</v>
      </c>
      <c r="G13" s="55" t="s">
        <v>3206</v>
      </c>
      <c r="H13" s="25" t="s">
        <v>3189</v>
      </c>
      <c r="I13" s="25"/>
      <c r="J13" s="25"/>
      <c r="K13" s="25"/>
      <c r="L13" s="25"/>
      <c r="M13" s="25"/>
      <c r="N13" s="25"/>
      <c r="O13" s="25"/>
      <c r="P13" s="25"/>
      <c r="Q13" s="25"/>
      <c r="R13" s="25"/>
      <c r="S13" s="25"/>
      <c r="T13" s="25"/>
      <c r="U13" s="25"/>
      <c r="V13" s="25"/>
    </row>
    <row r="14" spans="1:22" ht="63">
      <c r="A14" s="4">
        <v>13</v>
      </c>
      <c r="B14" s="60">
        <v>2254078767</v>
      </c>
      <c r="C14" s="54" t="s">
        <v>359</v>
      </c>
      <c r="D14" s="53" t="s">
        <v>264</v>
      </c>
      <c r="E14" s="53" t="s">
        <v>360</v>
      </c>
      <c r="F14" s="55" t="s">
        <v>361</v>
      </c>
      <c r="G14" s="55" t="s">
        <v>3207</v>
      </c>
      <c r="H14" s="25" t="s">
        <v>3189</v>
      </c>
    </row>
  </sheetData>
  <conditionalFormatting sqref="A3 A5 A7 A9 A11 A13">
    <cfRule type="duplicateValues" dxfId="9"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6"/>
  <sheetViews>
    <sheetView tabSelected="1" topLeftCell="H244" workbookViewId="0">
      <selection activeCell="O252" sqref="O252"/>
    </sheetView>
  </sheetViews>
  <sheetFormatPr defaultRowHeight="15"/>
  <cols>
    <col min="2" max="2" width="11" bestFit="1" customWidth="1"/>
    <col min="3" max="3" width="26.28515625" bestFit="1" customWidth="1"/>
    <col min="4" max="4" width="18" bestFit="1" customWidth="1"/>
    <col min="5" max="6" width="18.140625" customWidth="1"/>
    <col min="7" max="7" width="18" style="40" customWidth="1"/>
    <col min="8" max="9" width="22.5703125" bestFit="1" customWidth="1"/>
    <col min="10" max="10" width="16.140625" bestFit="1" customWidth="1"/>
    <col min="12" max="12" width="9" style="40" bestFit="1" customWidth="1"/>
    <col min="13" max="13" width="53" style="70" customWidth="1"/>
    <col min="14" max="14" width="27.85546875" bestFit="1" customWidth="1"/>
    <col min="15" max="15" width="21.85546875" bestFit="1" customWidth="1"/>
    <col min="16" max="16" width="36.85546875" bestFit="1" customWidth="1"/>
    <col min="17" max="17" width="36.140625" bestFit="1" customWidth="1"/>
  </cols>
  <sheetData>
    <row r="1" spans="1:18" s="4" customFormat="1" ht="28.5">
      <c r="A1" s="1" t="s">
        <v>0</v>
      </c>
      <c r="B1" s="1" t="s">
        <v>1</v>
      </c>
      <c r="C1" s="1" t="s">
        <v>2</v>
      </c>
      <c r="D1" s="1" t="s">
        <v>1253</v>
      </c>
      <c r="E1" s="1" t="s">
        <v>33094</v>
      </c>
      <c r="F1" s="1" t="s">
        <v>33093</v>
      </c>
      <c r="G1" s="145" t="s">
        <v>3355</v>
      </c>
      <c r="H1" s="1" t="s">
        <v>3209</v>
      </c>
      <c r="I1" s="1" t="s">
        <v>1256</v>
      </c>
      <c r="J1" s="1" t="s">
        <v>3</v>
      </c>
      <c r="K1" s="1" t="s">
        <v>2659</v>
      </c>
      <c r="L1" s="161" t="s">
        <v>4</v>
      </c>
      <c r="M1" s="2" t="s">
        <v>7</v>
      </c>
      <c r="N1" s="2" t="s">
        <v>5</v>
      </c>
      <c r="O1" s="1" t="s">
        <v>6</v>
      </c>
      <c r="P1" s="2" t="s">
        <v>8</v>
      </c>
      <c r="Q1" s="2" t="s">
        <v>9</v>
      </c>
      <c r="R1" s="2" t="s">
        <v>33095</v>
      </c>
    </row>
    <row r="2" spans="1:18" ht="30">
      <c r="A2" s="35">
        <v>1</v>
      </c>
      <c r="B2" s="4">
        <v>1951065174</v>
      </c>
      <c r="C2" s="5" t="str">
        <f>VLOOKUP($B2,'DS nhan HPTN'!$B:$L,2,0)</f>
        <v>Hà Lê Duy</v>
      </c>
      <c r="D2" s="35" t="str">
        <f>VLOOKUP($B2,'DL DSDV PH'!B:F,5,0)</f>
        <v>09/04/2001</v>
      </c>
      <c r="E2" s="35" t="str">
        <f>VLOOKUP(B2,Sheet4!D:I,5,0)</f>
        <v>04/09/2001</v>
      </c>
      <c r="F2" s="35" t="str">
        <f>IF(D2=E2,"T","F")</f>
        <v>F</v>
      </c>
      <c r="G2" s="146" t="str">
        <f>VLOOKUP(B2,Sheet4!D:I,6,0)</f>
        <v>038201001253</v>
      </c>
      <c r="H2" s="35" t="str">
        <f>VLOOKUP($B2,Sheet4!$D:$M,8,0)</f>
        <v>Thanh Hoá</v>
      </c>
      <c r="I2" s="35" t="str">
        <f>VLOOKUP($B2,Sheet4!$D:$M,9,0)</f>
        <v>Thái</v>
      </c>
      <c r="J2" s="35" t="str">
        <f>VLOOKUP($B2,'DS nhan HPTN'!$B:$L,3,0)</f>
        <v>S22-61TH1</v>
      </c>
      <c r="K2" s="35" t="str">
        <f>VLOOKUP($J2,'DL tạo lớp'!$B:$C,2,0)</f>
        <v>K61</v>
      </c>
      <c r="L2" s="146">
        <v>2.46</v>
      </c>
      <c r="M2" s="38" t="str">
        <f>VLOOKUP($B2,'DS nhan HPTN'!$B:$L,7,0)</f>
        <v>Xây dựng hệ thống quản lý bán hàng đa nền tảng dựa trên Flutter và Firebase</v>
      </c>
      <c r="N2" s="35" t="str">
        <f>VLOOKUP($B2,'DS nhan HPTN'!$B:$L,8,0)</f>
        <v>TS. Hoàng Thị Kiều Anh</v>
      </c>
      <c r="O2" s="35">
        <v>0</v>
      </c>
      <c r="P2" s="35" t="str">
        <f>VLOOKUP($B2,'DS nhan HPTN'!$B:$L,10,0)</f>
        <v>Công nghệ thông tin</v>
      </c>
      <c r="Q2" s="35" t="str">
        <f>VLOOKUP($B2,'DS nhan HPTN'!$B:$L,11,0)</f>
        <v>Công nghệ thông tin</v>
      </c>
      <c r="R2" s="35" t="s">
        <v>33096</v>
      </c>
    </row>
    <row r="3" spans="1:18" ht="30">
      <c r="A3" s="35">
        <v>2</v>
      </c>
      <c r="B3" s="4">
        <v>2051067522</v>
      </c>
      <c r="C3" s="5" t="str">
        <f>VLOOKUP($B3,'DS nhan HPTN'!$B:$L,2,0)</f>
        <v>Nguyễn Ngọc Bảo</v>
      </c>
      <c r="D3" s="35" t="str">
        <f>VLOOKUP($B3,'DL DSDV PH'!B:F,5,0)</f>
        <v>22/12/2002</v>
      </c>
      <c r="E3" s="35" t="str">
        <f>VLOOKUP(B3,Sheet4!D:I,5,0)</f>
        <v>22/12/2002</v>
      </c>
      <c r="F3" s="35" t="str">
        <f t="shared" ref="F3:F66" si="0">IF(D3=E3,"T","F")</f>
        <v>T</v>
      </c>
      <c r="G3" s="146" t="str">
        <f>VLOOKUP(B3,Sheet4!D:I,6,0)</f>
        <v>052202012903</v>
      </c>
      <c r="H3" s="35" t="str">
        <f>VLOOKUP($B3,Sheet4!$D:$M,8,0)</f>
        <v>Gia Lai</v>
      </c>
      <c r="I3" s="35" t="str">
        <f>VLOOKUP($B3,Sheet4!$D:$M,9,0)</f>
        <v>Kinh</v>
      </c>
      <c r="J3" s="35" t="str">
        <f>VLOOKUP($B3,'DS nhan HPTN'!$B:$L,3,0)</f>
        <v>S23-62TH</v>
      </c>
      <c r="K3" s="35" t="str">
        <f>VLOOKUP($J3,'DL tạo lớp'!$B:$C,2,0)</f>
        <v>K62</v>
      </c>
      <c r="L3" s="146">
        <v>2.78</v>
      </c>
      <c r="M3" s="38" t="str">
        <f>VLOOKUP($B3,'DS nhan HPTN'!$B:$L,7,0)</f>
        <v>Xây dựng website định giá Bất động sản tại Thành phố Hồ Chí Minh thông qua kỹ thuật học máy</v>
      </c>
      <c r="N3" s="35" t="str">
        <f>VLOOKUP($B3,'DS nhan HPTN'!$B:$L,8,0)</f>
        <v>ThS. Trần Ngọc Dân</v>
      </c>
      <c r="O3" s="35">
        <v>0</v>
      </c>
      <c r="P3" s="35" t="str">
        <f>VLOOKUP($B3,'DS nhan HPTN'!$B:$L,10,0)</f>
        <v>Công nghệ thông tin</v>
      </c>
      <c r="Q3" s="35" t="str">
        <f>VLOOKUP($B3,'DS nhan HPTN'!$B:$L,11,0)</f>
        <v>Công nghệ thông tin</v>
      </c>
      <c r="R3" s="35" t="s">
        <v>33096</v>
      </c>
    </row>
    <row r="4" spans="1:18" ht="30">
      <c r="A4" s="35">
        <v>3</v>
      </c>
      <c r="B4" s="4">
        <v>2151067055</v>
      </c>
      <c r="C4" s="5" t="str">
        <f>VLOOKUP($B4,'DS nhan HPTN'!$B:$L,2,0)</f>
        <v>Chung Gia Bảo</v>
      </c>
      <c r="D4" s="35" t="str">
        <f>VLOOKUP($B4,'DL DSDV PH'!B:F,5,0)</f>
        <v>24/09/2003</v>
      </c>
      <c r="E4" s="35" t="str">
        <f>VLOOKUP(B4,Sheet4!D:I,5,0)</f>
        <v>24/09/2003</v>
      </c>
      <c r="F4" s="35" t="str">
        <f t="shared" si="0"/>
        <v>T</v>
      </c>
      <c r="G4" s="146" t="str">
        <f>VLOOKUP(B4,Sheet4!D:I,6,0)</f>
        <v>079203043874</v>
      </c>
      <c r="H4" s="35" t="str">
        <f>VLOOKUP($B4,Sheet4!$D:$M,8,0)</f>
        <v>Vĩnh Long</v>
      </c>
      <c r="I4" s="35" t="str">
        <f>VLOOKUP($B4,Sheet4!$D:$M,9,0)</f>
        <v>Kinh</v>
      </c>
      <c r="J4" s="35" t="str">
        <f>VLOOKUP($B4,'DS nhan HPTN'!$B:$L,3,0)</f>
        <v>S24-63CNTT1</v>
      </c>
      <c r="K4" s="35" t="str">
        <f>VLOOKUP($J4,'DL tạo lớp'!$B:$C,2,0)</f>
        <v>K63</v>
      </c>
      <c r="L4" s="146">
        <v>2.15</v>
      </c>
      <c r="M4" s="38" t="str">
        <f>VLOOKUP($B4,'DS nhan HPTN'!$B:$L,7,0)</f>
        <v>Xây dựng hệ thống website Gia Bao kinh doanh thiết bị di động trực tuyến tích hợp quản lý kho và đơn hàng</v>
      </c>
      <c r="N4" s="35" t="str">
        <f>VLOOKUP($B4,'DS nhan HPTN'!$B:$L,8,0)</f>
        <v>TS. Hoàng Thị Kiều Anh</v>
      </c>
      <c r="O4" s="35">
        <v>0</v>
      </c>
      <c r="P4" s="35" t="str">
        <f>VLOOKUP($B4,'DS nhan HPTN'!$B:$L,10,0)</f>
        <v>Công nghệ thông tin</v>
      </c>
      <c r="Q4" s="35" t="str">
        <f>VLOOKUP($B4,'DS nhan HPTN'!$B:$L,11,0)</f>
        <v>Công nghệ thông tin</v>
      </c>
      <c r="R4" s="35" t="s">
        <v>33096</v>
      </c>
    </row>
    <row r="5" spans="1:18" ht="30">
      <c r="A5" s="35">
        <v>4</v>
      </c>
      <c r="B5" s="4">
        <v>2151067060</v>
      </c>
      <c r="C5" s="5" t="str">
        <f>VLOOKUP($B5,'DS nhan HPTN'!$B:$L,2,0)</f>
        <v>Võ Hoàn Lạc</v>
      </c>
      <c r="D5" s="35" t="str">
        <f>VLOOKUP($B5,'DL DSDV PH'!B:F,5,0)</f>
        <v>03/11/2003</v>
      </c>
      <c r="E5" s="35" t="str">
        <f>VLOOKUP(B5,Sheet4!D:I,5,0)</f>
        <v>03/11/2003</v>
      </c>
      <c r="F5" s="35" t="str">
        <f t="shared" si="0"/>
        <v>T</v>
      </c>
      <c r="G5" s="146" t="str">
        <f>VLOOKUP(B5,Sheet4!D:I,6,0)</f>
        <v>064203000856</v>
      </c>
      <c r="H5" s="35" t="str">
        <f>VLOOKUP($B5,Sheet4!$D:$M,8,0)</f>
        <v>Gia Lai</v>
      </c>
      <c r="I5" s="35" t="str">
        <f>VLOOKUP($B5,Sheet4!$D:$M,9,0)</f>
        <v>Kinh</v>
      </c>
      <c r="J5" s="35" t="str">
        <f>VLOOKUP($B5,'DS nhan HPTN'!$B:$L,3,0)</f>
        <v>S24-63CNTT1</v>
      </c>
      <c r="K5" s="35" t="str">
        <f>VLOOKUP($J5,'DL tạo lớp'!$B:$C,2,0)</f>
        <v>K63</v>
      </c>
      <c r="L5" s="146">
        <v>2.21</v>
      </c>
      <c r="M5" s="38" t="str">
        <f>VLOOKUP($B5,'DS nhan HPTN'!$B:$L,7,0)</f>
        <v>Xây dựng website thời trang LaHo tích hợp chatbot hỗ trợ và tư vấn khách hàng</v>
      </c>
      <c r="N5" s="35" t="str">
        <f>VLOOKUP($B5,'DS nhan HPTN'!$B:$L,8,0)</f>
        <v>TS. Hoàng Thị Kiều Anh</v>
      </c>
      <c r="O5" s="35">
        <v>0</v>
      </c>
      <c r="P5" s="35" t="str">
        <f>VLOOKUP($B5,'DS nhan HPTN'!$B:$L,10,0)</f>
        <v>Công nghệ thông tin</v>
      </c>
      <c r="Q5" s="35" t="str">
        <f>VLOOKUP($B5,'DS nhan HPTN'!$B:$L,11,0)</f>
        <v>Công nghệ thông tin</v>
      </c>
      <c r="R5" s="35" t="s">
        <v>33096</v>
      </c>
    </row>
    <row r="6" spans="1:18" ht="30">
      <c r="A6" s="35">
        <v>5</v>
      </c>
      <c r="B6" s="4">
        <v>2151067238</v>
      </c>
      <c r="C6" s="5" t="str">
        <f>VLOOKUP($B6,'DS nhan HPTN'!$B:$L,2,0)</f>
        <v>Võ Lê Hậu</v>
      </c>
      <c r="D6" s="35" t="str">
        <f>VLOOKUP($B6,'DL DSDV PH'!B:F,5,0)</f>
        <v>16/02/2003</v>
      </c>
      <c r="E6" s="35" t="str">
        <f>VLOOKUP(B6,Sheet4!D:I,5,0)</f>
        <v>16/02/2003</v>
      </c>
      <c r="F6" s="35" t="str">
        <f t="shared" si="0"/>
        <v>T</v>
      </c>
      <c r="G6" s="146" t="str">
        <f>VLOOKUP(B6,Sheet4!D:I,6,0)</f>
        <v>052203016108</v>
      </c>
      <c r="H6" s="35" t="str">
        <f>VLOOKUP($B6,Sheet4!$D:$M,8,0)</f>
        <v>Gia Lai</v>
      </c>
      <c r="I6" s="35" t="str">
        <f>VLOOKUP($B6,Sheet4!$D:$M,9,0)</f>
        <v>Kinh</v>
      </c>
      <c r="J6" s="35" t="str">
        <f>VLOOKUP($B6,'DS nhan HPTN'!$B:$L,3,0)</f>
        <v>S24-63CNTT1</v>
      </c>
      <c r="K6" s="35" t="str">
        <f>VLOOKUP($J6,'DL tạo lớp'!$B:$C,2,0)</f>
        <v>K63</v>
      </c>
      <c r="L6" s="146">
        <v>2.1800000000000002</v>
      </c>
      <c r="M6" s="38" t="str">
        <f>VLOOKUP($B6,'DS nhan HPTN'!$B:$L,7,0)</f>
        <v>Xây dựng ứng dụng quản lý học tại trung tâm giáo dục Thành Công</v>
      </c>
      <c r="N6" s="35" t="str">
        <f>VLOOKUP($B6,'DS nhan HPTN'!$B:$L,8,0)</f>
        <v>ThS. Tống Thị Nhung</v>
      </c>
      <c r="O6" s="35">
        <v>0</v>
      </c>
      <c r="P6" s="35" t="str">
        <f>VLOOKUP($B6,'DS nhan HPTN'!$B:$L,10,0)</f>
        <v>Công nghệ thông tin</v>
      </c>
      <c r="Q6" s="35" t="str">
        <f>VLOOKUP($B6,'DS nhan HPTN'!$B:$L,11,0)</f>
        <v>Công nghệ thông tin</v>
      </c>
      <c r="R6" s="35" t="s">
        <v>33096</v>
      </c>
    </row>
    <row r="7" spans="1:18" ht="30">
      <c r="A7" s="35">
        <v>6</v>
      </c>
      <c r="B7" s="4">
        <v>2151067630</v>
      </c>
      <c r="C7" s="5" t="str">
        <f>VLOOKUP($B7,'DS nhan HPTN'!$B:$L,2,0)</f>
        <v>Lê Văn Bảo</v>
      </c>
      <c r="D7" s="35" t="str">
        <f>VLOOKUP($B7,'DL DSDV PH'!B:F,5,0)</f>
        <v>18/08/2003</v>
      </c>
      <c r="E7" s="35" t="str">
        <f>VLOOKUP(B7,Sheet4!D:I,5,0)</f>
        <v>18/08/2003</v>
      </c>
      <c r="F7" s="35" t="str">
        <f t="shared" si="0"/>
        <v>T</v>
      </c>
      <c r="G7" s="146" t="str">
        <f>VLOOKUP(B7,Sheet4!D:I,6,0)</f>
        <v>068203009186</v>
      </c>
      <c r="H7" s="35" t="str">
        <f>VLOOKUP($B7,Sheet4!$D:$M,8,0)</f>
        <v>Lâm Đồng</v>
      </c>
      <c r="I7" s="35" t="str">
        <f>VLOOKUP($B7,Sheet4!$D:$M,9,0)</f>
        <v>Kinh</v>
      </c>
      <c r="J7" s="35" t="str">
        <f>VLOOKUP($B7,'DS nhan HPTN'!$B:$L,3,0)</f>
        <v>S24-63CNTT2</v>
      </c>
      <c r="K7" s="35" t="str">
        <f>VLOOKUP($J7,'DL tạo lớp'!$B:$C,2,0)</f>
        <v>K63</v>
      </c>
      <c r="L7" s="146">
        <v>2.0699999999999998</v>
      </c>
      <c r="M7" s="38" t="str">
        <f>VLOOKUP($B7,'DS nhan HPTN'!$B:$L,7,0)</f>
        <v>Thiết kế xây dựng sensor đo và theo dõi độ mặn trong quản lý chất lượng nước</v>
      </c>
      <c r="N7" s="35" t="str">
        <f>VLOOKUP($B7,'DS nhan HPTN'!$B:$L,8,0)</f>
        <v>TS. Hoàng Văn Quý</v>
      </c>
      <c r="O7" s="35">
        <v>0</v>
      </c>
      <c r="P7" s="35" t="str">
        <f>VLOOKUP($B7,'DS nhan HPTN'!$B:$L,10,0)</f>
        <v>Công nghệ thông tin</v>
      </c>
      <c r="Q7" s="35" t="str">
        <f>VLOOKUP($B7,'DS nhan HPTN'!$B:$L,11,0)</f>
        <v>Công nghệ thông tin</v>
      </c>
      <c r="R7" s="35" t="s">
        <v>33096</v>
      </c>
    </row>
    <row r="8" spans="1:18">
      <c r="A8" s="35">
        <v>7</v>
      </c>
      <c r="B8" s="4">
        <v>2151067620</v>
      </c>
      <c r="C8" s="5" t="str">
        <f>VLOOKUP($B8,'DS nhan HPTN'!$B:$L,2,0)</f>
        <v>Nguyễn Nam Nhân</v>
      </c>
      <c r="D8" s="35" t="str">
        <f>VLOOKUP($B8,'DL DSDV PH'!B:F,5,0)</f>
        <v>23/02/2003</v>
      </c>
      <c r="E8" s="35" t="str">
        <f>VLOOKUP(B8,Sheet4!D:I,5,0)</f>
        <v>23/02/2003</v>
      </c>
      <c r="F8" s="35" t="str">
        <f t="shared" si="0"/>
        <v>T</v>
      </c>
      <c r="G8" s="146" t="str">
        <f>VLOOKUP(B8,Sheet4!D:I,6,0)</f>
        <v>054203004471</v>
      </c>
      <c r="H8" s="35" t="str">
        <f>VLOOKUP($B8,Sheet4!$D:$M,8,0)</f>
        <v>Đắk Lắk</v>
      </c>
      <c r="I8" s="35" t="str">
        <f>VLOOKUP($B8,Sheet4!$D:$M,9,0)</f>
        <v>Kinh</v>
      </c>
      <c r="J8" s="35" t="str">
        <f>VLOOKUP($B8,'DS nhan HPTN'!$B:$L,3,0)</f>
        <v>S24-63CNTT2</v>
      </c>
      <c r="K8" s="35" t="str">
        <f>VLOOKUP($J8,'DL tạo lớp'!$B:$C,2,0)</f>
        <v>K63</v>
      </c>
      <c r="L8" s="146">
        <v>2.5</v>
      </c>
      <c r="M8" s="38" t="str">
        <f>VLOOKUP($B8,'DS nhan HPTN'!$B:$L,7,0)</f>
        <v>Xây dựng website quản lý kho hàng ứng dụng công nghệ AI</v>
      </c>
      <c r="N8" s="35" t="str">
        <f>VLOOKUP($B8,'DS nhan HPTN'!$B:$L,8,0)</f>
        <v>ThS. Trần Ngọc Dân</v>
      </c>
      <c r="O8" s="35">
        <v>0</v>
      </c>
      <c r="P8" s="35" t="str">
        <f>VLOOKUP($B8,'DS nhan HPTN'!$B:$L,10,0)</f>
        <v>Công nghệ thông tin</v>
      </c>
      <c r="Q8" s="35" t="str">
        <f>VLOOKUP($B8,'DS nhan HPTN'!$B:$L,11,0)</f>
        <v>Công nghệ thông tin</v>
      </c>
      <c r="R8" s="35" t="s">
        <v>33096</v>
      </c>
    </row>
    <row r="9" spans="1:18" ht="30">
      <c r="A9" s="35">
        <v>8</v>
      </c>
      <c r="B9" s="4">
        <v>2151067610</v>
      </c>
      <c r="C9" s="5" t="str">
        <f>VLOOKUP($B9,'DS nhan HPTN'!$B:$L,2,0)</f>
        <v>Võ Trần Luân</v>
      </c>
      <c r="D9" s="35" t="str">
        <f>VLOOKUP($B9,'DL DSDV PH'!B:F,5,0)</f>
        <v>03/05/2003</v>
      </c>
      <c r="E9" s="35" t="str">
        <f>VLOOKUP(B9,Sheet4!D:I,5,0)</f>
        <v>03/05/2003</v>
      </c>
      <c r="F9" s="35" t="str">
        <f t="shared" si="0"/>
        <v>T</v>
      </c>
      <c r="G9" s="146" t="str">
        <f>VLOOKUP(B9,Sheet4!D:I,6,0)</f>
        <v>072203002752</v>
      </c>
      <c r="H9" s="35" t="str">
        <f>VLOOKUP($B9,Sheet4!$D:$M,8,0)</f>
        <v>Thành phố Hồ Chí Minh</v>
      </c>
      <c r="I9" s="35" t="str">
        <f>VLOOKUP($B9,Sheet4!$D:$M,9,0)</f>
        <v>Kinh</v>
      </c>
      <c r="J9" s="35" t="str">
        <f>VLOOKUP($B9,'DS nhan HPTN'!$B:$L,3,0)</f>
        <v>S24-63CNTT2</v>
      </c>
      <c r="K9" s="35" t="str">
        <f>VLOOKUP($J9,'DL tạo lớp'!$B:$C,2,0)</f>
        <v>K63</v>
      </c>
      <c r="L9" s="146">
        <v>2.42</v>
      </c>
      <c r="M9" s="38" t="str">
        <f>VLOOKUP($B9,'DS nhan HPTN'!$B:$L,7,0)</f>
        <v>Thiết kế và xây dựng hệ thống điều khiển nhà thông minh trên nền tảng ESP32S</v>
      </c>
      <c r="N9" s="35" t="str">
        <f>VLOOKUP($B9,'DS nhan HPTN'!$B:$L,8,0)</f>
        <v>ThS. Nguyễn Thị Hồng Tú</v>
      </c>
      <c r="O9" s="35">
        <v>0</v>
      </c>
      <c r="P9" s="35" t="str">
        <f>VLOOKUP($B9,'DS nhan HPTN'!$B:$L,10,0)</f>
        <v>Công nghệ thông tin</v>
      </c>
      <c r="Q9" s="35" t="str">
        <f>VLOOKUP($B9,'DS nhan HPTN'!$B:$L,11,0)</f>
        <v>Công nghệ thông tin</v>
      </c>
      <c r="R9" s="35" t="s">
        <v>33096</v>
      </c>
    </row>
    <row r="10" spans="1:18">
      <c r="A10" s="35">
        <v>9</v>
      </c>
      <c r="B10" s="4">
        <v>2151067072</v>
      </c>
      <c r="C10" s="5" t="str">
        <f>VLOOKUP($B10,'DS nhan HPTN'!$B:$L,2,0)</f>
        <v>Tăng Phước Sang</v>
      </c>
      <c r="D10" s="35" t="str">
        <f>VLOOKUP($B10,'DL DSDV PH'!B:F,5,0)</f>
        <v>23/01/2003</v>
      </c>
      <c r="E10" s="35" t="str">
        <f>VLOOKUP(B10,Sheet4!D:I,5,0)</f>
        <v>23/01/2003</v>
      </c>
      <c r="F10" s="35" t="str">
        <f t="shared" si="0"/>
        <v>T</v>
      </c>
      <c r="G10" s="146" t="str">
        <f>VLOOKUP(B10,Sheet4!D:I,6,0)</f>
        <v>070203003401</v>
      </c>
      <c r="H10" s="35" t="str">
        <f>VLOOKUP($B10,Sheet4!$D:$M,8,0)</f>
        <v>Đồng Nai</v>
      </c>
      <c r="I10" s="35" t="str">
        <f>VLOOKUP($B10,Sheet4!$D:$M,9,0)</f>
        <v>Hoa</v>
      </c>
      <c r="J10" s="35" t="str">
        <f>VLOOKUP($B10,'DS nhan HPTN'!$B:$L,3,0)</f>
        <v>S24-63CNTT2</v>
      </c>
      <c r="K10" s="35" t="str">
        <f>VLOOKUP($J10,'DL tạo lớp'!$B:$C,2,0)</f>
        <v>K63</v>
      </c>
      <c r="L10" s="146">
        <v>2.0499999999999998</v>
      </c>
      <c r="M10" s="38" t="str">
        <f>VLOOKUP($B10,'DS nhan HPTN'!$B:$L,7,0)</f>
        <v>Thiết kế và phát triển website du lịch trực tuyến VietExplore</v>
      </c>
      <c r="N10" s="35" t="str">
        <f>VLOOKUP($B10,'DS nhan HPTN'!$B:$L,8,0)</f>
        <v>ThS. Vũ Thị Hạnh</v>
      </c>
      <c r="O10" s="35">
        <v>0</v>
      </c>
      <c r="P10" s="35" t="str">
        <f>VLOOKUP($B10,'DS nhan HPTN'!$B:$L,10,0)</f>
        <v>Công nghệ thông tin</v>
      </c>
      <c r="Q10" s="35" t="str">
        <f>VLOOKUP($B10,'DS nhan HPTN'!$B:$L,11,0)</f>
        <v>Công nghệ thông tin</v>
      </c>
      <c r="R10" s="35" t="s">
        <v>33096</v>
      </c>
    </row>
    <row r="11" spans="1:18">
      <c r="A11" s="35">
        <v>10</v>
      </c>
      <c r="B11" s="4">
        <v>2151067053</v>
      </c>
      <c r="C11" s="5" t="str">
        <f>VLOOKUP($B11,'DS nhan HPTN'!$B:$L,2,0)</f>
        <v>Hồ Minh Anh</v>
      </c>
      <c r="D11" s="35" t="str">
        <f>VLOOKUP($B11,'DL DSDV PH'!B:F,5,0)</f>
        <v>20/09/2003</v>
      </c>
      <c r="E11" s="35" t="str">
        <f>VLOOKUP(B11,Sheet4!D:I,5,0)</f>
        <v>20/09/2003</v>
      </c>
      <c r="F11" s="35" t="str">
        <f t="shared" si="0"/>
        <v>T</v>
      </c>
      <c r="G11" s="146" t="str">
        <f>VLOOKUP(B11,Sheet4!D:I,6,0)</f>
        <v>087303016224</v>
      </c>
      <c r="H11" s="35" t="str">
        <f>VLOOKUP($B11,Sheet4!$D:$M,8,0)</f>
        <v>Đồng Tháp</v>
      </c>
      <c r="I11" s="35" t="str">
        <f>VLOOKUP($B11,Sheet4!$D:$M,9,0)</f>
        <v>Kinh</v>
      </c>
      <c r="J11" s="35" t="str">
        <f>VLOOKUP($B11,'DS nhan HPTN'!$B:$L,3,0)</f>
        <v>S24-63CNTT2</v>
      </c>
      <c r="K11" s="35" t="str">
        <f>VLOOKUP($J11,'DL tạo lớp'!$B:$C,2,0)</f>
        <v>K63</v>
      </c>
      <c r="L11" s="146">
        <v>2.42</v>
      </c>
      <c r="M11" s="38" t="str">
        <f>VLOOKUP($B11,'DS nhan HPTN'!$B:$L,7,0)</f>
        <v>Phát triển ứng dụng di động quản lý sự kiện sử dụng Flutter</v>
      </c>
      <c r="N11" s="35" t="str">
        <f>VLOOKUP($B11,'DS nhan HPTN'!$B:$L,8,0)</f>
        <v>ThS. Nguyễn Thị Hồng Tú</v>
      </c>
      <c r="O11" s="35">
        <v>0</v>
      </c>
      <c r="P11" s="35" t="str">
        <f>VLOOKUP($B11,'DS nhan HPTN'!$B:$L,10,0)</f>
        <v>Công nghệ thông tin</v>
      </c>
      <c r="Q11" s="35" t="str">
        <f>VLOOKUP($B11,'DS nhan HPTN'!$B:$L,11,0)</f>
        <v>Công nghệ thông tin</v>
      </c>
      <c r="R11" s="35" t="s">
        <v>33096</v>
      </c>
    </row>
    <row r="12" spans="1:18">
      <c r="A12" s="35">
        <v>11</v>
      </c>
      <c r="B12" s="4">
        <v>2151067239</v>
      </c>
      <c r="C12" s="5" t="str">
        <f>VLOOKUP($B12,'DS nhan HPTN'!$B:$L,2,0)</f>
        <v>Đặng Nguyễn Minh Hoàng</v>
      </c>
      <c r="D12" s="35" t="str">
        <f>VLOOKUP($B12,'DL DSDV PH'!B:F,5,0)</f>
        <v>31/03/2003</v>
      </c>
      <c r="E12" s="35" t="str">
        <f>VLOOKUP(B12,Sheet4!D:I,5,0)</f>
        <v>30/03/2003</v>
      </c>
      <c r="F12" s="35" t="str">
        <f t="shared" si="0"/>
        <v>F</v>
      </c>
      <c r="G12" s="146" t="str">
        <f>VLOOKUP(B12,Sheet4!D:I,6,0)</f>
        <v>022203000021</v>
      </c>
      <c r="H12" s="35" t="str">
        <f>VLOOKUP($B12,Sheet4!$D:$M,8,0)</f>
        <v>Thành phố Hồ Chí Minh</v>
      </c>
      <c r="I12" s="35" t="str">
        <f>VLOOKUP($B12,Sheet4!$D:$M,9,0)</f>
        <v>Kinh</v>
      </c>
      <c r="J12" s="35" t="str">
        <f>VLOOKUP($B12,'DS nhan HPTN'!$B:$L,3,0)</f>
        <v>S24-63CNTT2</v>
      </c>
      <c r="K12" s="35" t="str">
        <f>VLOOKUP($J12,'DL tạo lớp'!$B:$C,2,0)</f>
        <v>K63</v>
      </c>
      <c r="L12" s="146">
        <v>2.42</v>
      </c>
      <c r="M12" s="38" t="str">
        <f>VLOOKUP($B12,'DS nhan HPTN'!$B:$L,7,0)</f>
        <v>Xây dựng website quản lý dự án cho Công ty Vision</v>
      </c>
      <c r="N12" s="35" t="str">
        <f>VLOOKUP($B12,'DS nhan HPTN'!$B:$L,8,0)</f>
        <v>ThS. Nguyễn Thị Hồng Tú</v>
      </c>
      <c r="O12" s="35">
        <v>0</v>
      </c>
      <c r="P12" s="35" t="str">
        <f>VLOOKUP($B12,'DS nhan HPTN'!$B:$L,10,0)</f>
        <v>Công nghệ thông tin</v>
      </c>
      <c r="Q12" s="35" t="str">
        <f>VLOOKUP($B12,'DS nhan HPTN'!$B:$L,11,0)</f>
        <v>Công nghệ thông tin</v>
      </c>
      <c r="R12" s="35" t="s">
        <v>33096</v>
      </c>
    </row>
    <row r="13" spans="1:18" ht="30">
      <c r="A13" s="35">
        <v>12</v>
      </c>
      <c r="B13" s="4">
        <v>2251068218</v>
      </c>
      <c r="C13" s="5" t="str">
        <f>VLOOKUP($B13,'DS nhan HPTN'!$B:$L,2,0)</f>
        <v>Lê Võ Nhựt Nguyên</v>
      </c>
      <c r="D13" s="35" t="str">
        <f>VLOOKUP($B13,'DL DSDV PH'!B:F,5,0)</f>
        <v>26/09/2004</v>
      </c>
      <c r="E13" s="35" t="str">
        <f>VLOOKUP(B13,Sheet4!D:I,5,0)</f>
        <v>26/09/2004</v>
      </c>
      <c r="F13" s="35" t="str">
        <f t="shared" si="0"/>
        <v>T</v>
      </c>
      <c r="G13" s="146" t="str">
        <f>VLOOKUP(B13,Sheet4!D:I,6,0)</f>
        <v>083204007004</v>
      </c>
      <c r="H13" s="35" t="str">
        <f>VLOOKUP($B13,Sheet4!$D:$M,8,0)</f>
        <v>Vĩnh Long</v>
      </c>
      <c r="I13" s="35" t="str">
        <f>VLOOKUP($B13,Sheet4!$D:$M,9,0)</f>
        <v>Kinh</v>
      </c>
      <c r="J13" s="35" t="str">
        <f>VLOOKUP($B13,'DS nhan HPTN'!$B:$L,3,0)</f>
        <v>S25-64CNTT</v>
      </c>
      <c r="K13" s="35" t="str">
        <f>VLOOKUP($J13,'DL tạo lớp'!$B:$C,2,0)</f>
        <v>K64</v>
      </c>
      <c r="L13" s="146">
        <v>2.91</v>
      </c>
      <c r="M13" s="38" t="str">
        <f>VLOOKUP($B13,'DS nhan HPTN'!$B:$L,7,0)</f>
        <v>Thiết kế và xây dựng hệ thống IoT giám sát, chống trộm và cảnh báo tai nạn cho xe máy</v>
      </c>
      <c r="N13" s="35" t="str">
        <f>VLOOKUP($B13,'DS nhan HPTN'!$B:$L,8,0)</f>
        <v>ThS. Vũ Thị Hạnh</v>
      </c>
      <c r="O13" s="35">
        <v>0</v>
      </c>
      <c r="P13" s="35" t="str">
        <f>VLOOKUP($B13,'DS nhan HPTN'!$B:$L,10,0)</f>
        <v>Công nghệ thông tin</v>
      </c>
      <c r="Q13" s="35" t="str">
        <f>VLOOKUP($B13,'DS nhan HPTN'!$B:$L,11,0)</f>
        <v>Công nghệ thông tin</v>
      </c>
      <c r="R13" s="35" t="s">
        <v>33096</v>
      </c>
    </row>
    <row r="14" spans="1:18">
      <c r="A14" s="35">
        <v>13</v>
      </c>
      <c r="B14" s="4">
        <v>2251068180</v>
      </c>
      <c r="C14" s="5" t="str">
        <f>VLOOKUP($B14,'DS nhan HPTN'!$B:$L,2,0)</f>
        <v>Nguyễn Thị Diễm</v>
      </c>
      <c r="D14" s="35" t="str">
        <f>VLOOKUP($B14,'DL DSDV PH'!B:F,5,0)</f>
        <v>16/08/2004</v>
      </c>
      <c r="E14" s="35" t="str">
        <f>VLOOKUP(B14,Sheet4!D:I,5,0)</f>
        <v>16/08/2004</v>
      </c>
      <c r="F14" s="35" t="str">
        <f t="shared" si="0"/>
        <v>T</v>
      </c>
      <c r="G14" s="146" t="str">
        <f>VLOOKUP(B14,Sheet4!D:I,6,0)</f>
        <v>052304008505</v>
      </c>
      <c r="H14" s="35" t="str">
        <f>VLOOKUP($B14,Sheet4!$D:$M,8,0)</f>
        <v>Gia Lai</v>
      </c>
      <c r="I14" s="35" t="str">
        <f>VLOOKUP($B14,Sheet4!$D:$M,9,0)</f>
        <v>Kinh</v>
      </c>
      <c r="J14" s="35" t="str">
        <f>VLOOKUP($B14,'DS nhan HPTN'!$B:$L,3,0)</f>
        <v>S25-64CNTT</v>
      </c>
      <c r="K14" s="35" t="str">
        <f>VLOOKUP($J14,'DL tạo lớp'!$B:$C,2,0)</f>
        <v>K64</v>
      </c>
      <c r="L14" s="146">
        <v>3.08</v>
      </c>
      <c r="M14" s="38" t="str">
        <f>VLOOKUP($B14,'DS nhan HPTN'!$B:$L,7,0)</f>
        <v>IoT - Hệ thống giám sát môi trường ao nuôi thuỷ hải sản</v>
      </c>
      <c r="N14" s="35" t="str">
        <f>VLOOKUP($B14,'DS nhan HPTN'!$B:$L,8,0)</f>
        <v>TS. Hoàng Văn Quý</v>
      </c>
      <c r="O14" s="35">
        <v>0</v>
      </c>
      <c r="P14" s="35" t="str">
        <f>VLOOKUP($B14,'DS nhan HPTN'!$B:$L,10,0)</f>
        <v>Công nghệ thông tin</v>
      </c>
      <c r="Q14" s="35" t="str">
        <f>VLOOKUP($B14,'DS nhan HPTN'!$B:$L,11,0)</f>
        <v>Công nghệ thông tin</v>
      </c>
      <c r="R14" s="35" t="s">
        <v>33096</v>
      </c>
    </row>
    <row r="15" spans="1:18" ht="30">
      <c r="A15" s="35">
        <v>14</v>
      </c>
      <c r="B15" s="4">
        <v>2251068179</v>
      </c>
      <c r="C15" s="5" t="str">
        <f>VLOOKUP($B15,'DS nhan HPTN'!$B:$L,2,0)</f>
        <v>Trịnh Á Châu</v>
      </c>
      <c r="D15" s="35" t="str">
        <f>VLOOKUP($B15,'DL DSDV PH'!B:F,5,0)</f>
        <v>29/07/2004</v>
      </c>
      <c r="E15" s="35" t="str">
        <f>VLOOKUP(B15,Sheet4!D:I,5,0)</f>
        <v>29/07/2004</v>
      </c>
      <c r="F15" s="35" t="str">
        <f t="shared" si="0"/>
        <v>T</v>
      </c>
      <c r="G15" s="146" t="str">
        <f>VLOOKUP(B15,Sheet4!D:I,6,0)</f>
        <v>079204022678</v>
      </c>
      <c r="H15" s="35" t="str">
        <f>VLOOKUP($B15,Sheet4!$D:$M,8,0)</f>
        <v>Thành phố Hồ Chí Minh</v>
      </c>
      <c r="I15" s="35" t="str">
        <f>VLOOKUP($B15,Sheet4!$D:$M,9,0)</f>
        <v>Kinh</v>
      </c>
      <c r="J15" s="35" t="str">
        <f>VLOOKUP($B15,'DS nhan HPTN'!$B:$L,3,0)</f>
        <v>S25-64CNTT</v>
      </c>
      <c r="K15" s="35" t="str">
        <f>VLOOKUP($J15,'DL tạo lớp'!$B:$C,2,0)</f>
        <v>K64</v>
      </c>
      <c r="L15" s="146">
        <v>3.27</v>
      </c>
      <c r="M15" s="38" t="str">
        <f>VLOOKUP($B15,'DS nhan HPTN'!$B:$L,7,0)</f>
        <v>Ứng dụng OpenClaw và trí tuệ nhân tạo trong xây dựng hệ thống giám sát hạ tầng mạng thông minh</v>
      </c>
      <c r="N15" s="35" t="str">
        <f>VLOOKUP($B15,'DS nhan HPTN'!$B:$L,8,0)</f>
        <v>ThS. Nguyễn Thị Hồng Tú</v>
      </c>
      <c r="O15" s="35">
        <v>0</v>
      </c>
      <c r="P15" s="35" t="str">
        <f>VLOOKUP($B15,'DS nhan HPTN'!$B:$L,10,0)</f>
        <v>Công nghệ thông tin</v>
      </c>
      <c r="Q15" s="35" t="str">
        <f>VLOOKUP($B15,'DS nhan HPTN'!$B:$L,11,0)</f>
        <v>Công nghệ thông tin</v>
      </c>
      <c r="R15" s="35" t="s">
        <v>33096</v>
      </c>
    </row>
    <row r="16" spans="1:18" ht="45">
      <c r="A16" s="35">
        <v>15</v>
      </c>
      <c r="B16" s="4">
        <v>2251068223</v>
      </c>
      <c r="C16" s="5" t="str">
        <f>VLOOKUP($B16,'DS nhan HPTN'!$B:$L,2,0)</f>
        <v>Lê Thị Yến Nhi</v>
      </c>
      <c r="D16" s="35" t="str">
        <f>VLOOKUP($B16,'DL DSDV PH'!B:F,5,0)</f>
        <v>30/10/2004</v>
      </c>
      <c r="E16" s="35" t="str">
        <f>VLOOKUP(B16,Sheet4!D:I,5,0)</f>
        <v>30/10/2004</v>
      </c>
      <c r="F16" s="35" t="str">
        <f t="shared" si="0"/>
        <v>T</v>
      </c>
      <c r="G16" s="146" t="str">
        <f>VLOOKUP(B16,Sheet4!D:I,6,0)</f>
        <v>054304002494</v>
      </c>
      <c r="H16" s="35" t="str">
        <f>VLOOKUP($B16,Sheet4!$D:$M,8,0)</f>
        <v>Đắk Lắk</v>
      </c>
      <c r="I16" s="35" t="str">
        <f>VLOOKUP($B16,Sheet4!$D:$M,9,0)</f>
        <v>Kinh</v>
      </c>
      <c r="J16" s="35" t="str">
        <f>VLOOKUP($B16,'DS nhan HPTN'!$B:$L,3,0)</f>
        <v>S25-64CNTT</v>
      </c>
      <c r="K16" s="35" t="str">
        <f>VLOOKUP($J16,'DL tạo lớp'!$B:$C,2,0)</f>
        <v>K64</v>
      </c>
      <c r="L16" s="146">
        <v>3.6</v>
      </c>
      <c r="M16" s="38" t="str">
        <f>VLOOKUP($B16,'DS nhan HPTN'!$B:$L,7,0)</f>
        <v>Mô hình Transformer đa nhiệm cho phân loại rối loạn nhịp tim và nhồi máu cơ tim từ tín hiệu ECG tích hợp cơ chế giải thích</v>
      </c>
      <c r="N16" s="35" t="str">
        <f>VLOOKUP($B16,'DS nhan HPTN'!$B:$L,8,0)</f>
        <v>ThS. Vũ Thị Hạnh</v>
      </c>
      <c r="O16" s="35">
        <v>0</v>
      </c>
      <c r="P16" s="35" t="str">
        <f>VLOOKUP($B16,'DS nhan HPTN'!$B:$L,10,0)</f>
        <v>Công nghệ thông tin</v>
      </c>
      <c r="Q16" s="35" t="str">
        <f>VLOOKUP($B16,'DS nhan HPTN'!$B:$L,11,0)</f>
        <v>Công nghệ thông tin</v>
      </c>
      <c r="R16" s="35" t="s">
        <v>33096</v>
      </c>
    </row>
    <row r="17" spans="1:18" ht="30">
      <c r="A17" s="35">
        <v>16</v>
      </c>
      <c r="B17" s="4">
        <v>2251068281</v>
      </c>
      <c r="C17" s="5" t="str">
        <f>VLOOKUP($B17,'DS nhan HPTN'!$B:$L,2,0)</f>
        <v>Lê Quốc Vinh</v>
      </c>
      <c r="D17" s="35" t="str">
        <f>VLOOKUP($B17,'DL DSDV PH'!B:F,5,0)</f>
        <v>22/02/2004</v>
      </c>
      <c r="E17" s="35" t="str">
        <f>VLOOKUP(B17,Sheet4!D:I,5,0)</f>
        <v>22/02/2004</v>
      </c>
      <c r="F17" s="35" t="str">
        <f t="shared" si="0"/>
        <v>T</v>
      </c>
      <c r="G17" s="146" t="str">
        <f>VLOOKUP(B17,Sheet4!D:I,6,0)</f>
        <v>089204011793</v>
      </c>
      <c r="H17" s="35" t="str">
        <f>VLOOKUP($B17,Sheet4!$D:$M,8,0)</f>
        <v>An Giang</v>
      </c>
      <c r="I17" s="35" t="str">
        <f>VLOOKUP($B17,Sheet4!$D:$M,9,0)</f>
        <v>Kinh</v>
      </c>
      <c r="J17" s="35" t="str">
        <f>VLOOKUP($B17,'DS nhan HPTN'!$B:$L,3,0)</f>
        <v>S25-64CNTT</v>
      </c>
      <c r="K17" s="35" t="str">
        <f>VLOOKUP($J17,'DL tạo lớp'!$B:$C,2,0)</f>
        <v>K64</v>
      </c>
      <c r="L17" s="146">
        <v>2.1800000000000002</v>
      </c>
      <c r="M17" s="38" t="str">
        <f>VLOOKUP($B17,'DS nhan HPTN'!$B:$L,7,0)</f>
        <v>Xây dựng hệ thống thương mại điện tử kinh doanh nội thất tích hợp AR</v>
      </c>
      <c r="N17" s="35" t="str">
        <f>VLOOKUP($B17,'DS nhan HPTN'!$B:$L,8,0)</f>
        <v>ThS. Tống Thị Nhung</v>
      </c>
      <c r="O17" s="35">
        <v>0</v>
      </c>
      <c r="P17" s="35" t="str">
        <f>VLOOKUP($B17,'DS nhan HPTN'!$B:$L,10,0)</f>
        <v>Công nghệ thông tin</v>
      </c>
      <c r="Q17" s="35" t="str">
        <f>VLOOKUP($B17,'DS nhan HPTN'!$B:$L,11,0)</f>
        <v>Công nghệ thông tin</v>
      </c>
      <c r="R17" s="35" t="s">
        <v>33096</v>
      </c>
    </row>
    <row r="18" spans="1:18">
      <c r="A18" s="35">
        <v>17</v>
      </c>
      <c r="B18" s="4">
        <v>2251068256</v>
      </c>
      <c r="C18" s="5" t="str">
        <f>VLOOKUP($B18,'DS nhan HPTN'!$B:$L,2,0)</f>
        <v>Nguyễn Phùng Thịnh</v>
      </c>
      <c r="D18" s="35" t="str">
        <f>VLOOKUP($B18,'DL DSDV PH'!B:F,5,0)</f>
        <v>15/07/2004</v>
      </c>
      <c r="E18" s="35" t="str">
        <f>VLOOKUP(B18,Sheet4!D:I,5,0)</f>
        <v>14/07/2004</v>
      </c>
      <c r="F18" s="35" t="str">
        <f t="shared" si="0"/>
        <v>F</v>
      </c>
      <c r="G18" s="146" t="str">
        <f>VLOOKUP(B18,Sheet4!D:I,6,0)</f>
        <v>080204000099</v>
      </c>
      <c r="H18" s="35" t="str">
        <f>VLOOKUP($B18,Sheet4!$D:$M,8,0)</f>
        <v xml:space="preserve">Thành phố Hồ Chí Minh </v>
      </c>
      <c r="I18" s="35" t="str">
        <f>VLOOKUP($B18,Sheet4!$D:$M,9,0)</f>
        <v>Kinh</v>
      </c>
      <c r="J18" s="35" t="str">
        <f>VLOOKUP($B18,'DS nhan HPTN'!$B:$L,3,0)</f>
        <v>S25-64CNTT</v>
      </c>
      <c r="K18" s="35" t="str">
        <f>VLOOKUP($J18,'DL tạo lớp'!$B:$C,2,0)</f>
        <v>K64</v>
      </c>
      <c r="L18" s="146">
        <v>2.17</v>
      </c>
      <c r="M18" s="38" t="str">
        <f>VLOOKUP($B18,'DS nhan HPTN'!$B:$L,7,0)</f>
        <v xml:space="preserve">Xây dựng hệ thống IoT Smart Home </v>
      </c>
      <c r="N18" s="35" t="str">
        <f>VLOOKUP($B18,'DS nhan HPTN'!$B:$L,8,0)</f>
        <v>ThS. Tống Thị Nhung</v>
      </c>
      <c r="O18" s="35">
        <v>0</v>
      </c>
      <c r="P18" s="35" t="str">
        <f>VLOOKUP($B18,'DS nhan HPTN'!$B:$L,10,0)</f>
        <v>Công nghệ thông tin</v>
      </c>
      <c r="Q18" s="35" t="str">
        <f>VLOOKUP($B18,'DS nhan HPTN'!$B:$L,11,0)</f>
        <v>Công nghệ thông tin</v>
      </c>
      <c r="R18" s="35" t="s">
        <v>33096</v>
      </c>
    </row>
    <row r="19" spans="1:18" ht="30">
      <c r="A19" s="35">
        <v>18</v>
      </c>
      <c r="B19" s="4">
        <v>2251068224</v>
      </c>
      <c r="C19" s="5" t="str">
        <f>VLOOKUP($B19,'DS nhan HPTN'!$B:$L,2,0)</f>
        <v>Hà Thị Hồng Nhinh</v>
      </c>
      <c r="D19" s="35" t="str">
        <f>VLOOKUP($B19,'DL DSDV PH'!B:F,5,0)</f>
        <v>27/06/2004</v>
      </c>
      <c r="E19" s="35" t="str">
        <f>VLOOKUP(B19,Sheet4!D:I,5,0)</f>
        <v>27/06/2004</v>
      </c>
      <c r="F19" s="35" t="str">
        <f t="shared" si="0"/>
        <v>T</v>
      </c>
      <c r="G19" s="146" t="str">
        <f>VLOOKUP(B19,Sheet4!D:I,6,0)</f>
        <v>070304004446</v>
      </c>
      <c r="H19" s="35" t="str">
        <f>VLOOKUP($B19,Sheet4!$D:$M,8,0)</f>
        <v>Đồng Nai</v>
      </c>
      <c r="I19" s="35" t="str">
        <f>VLOOKUP($B19,Sheet4!$D:$M,9,0)</f>
        <v>Kinh</v>
      </c>
      <c r="J19" s="35" t="str">
        <f>VLOOKUP($B19,'DS nhan HPTN'!$B:$L,3,0)</f>
        <v>S25-64CNTT</v>
      </c>
      <c r="K19" s="35" t="str">
        <f>VLOOKUP($J19,'DL tạo lớp'!$B:$C,2,0)</f>
        <v>K64</v>
      </c>
      <c r="L19" s="146">
        <v>2.86</v>
      </c>
      <c r="M19" s="38" t="str">
        <f>VLOOKUP($B19,'DS nhan HPTN'!$B:$L,7,0)</f>
        <v>Ứng dụng IoT để phân loại hạt đậu dựa trên mô hình học máy và học sâu</v>
      </c>
      <c r="N19" s="35" t="str">
        <f>VLOOKUP($B19,'DS nhan HPTN'!$B:$L,8,0)</f>
        <v>ThS. Trần Ngọc Dân</v>
      </c>
      <c r="O19" s="35">
        <v>0</v>
      </c>
      <c r="P19" s="35" t="str">
        <f>VLOOKUP($B19,'DS nhan HPTN'!$B:$L,10,0)</f>
        <v>Công nghệ thông tin</v>
      </c>
      <c r="Q19" s="35" t="str">
        <f>VLOOKUP($B19,'DS nhan HPTN'!$B:$L,11,0)</f>
        <v>Công nghệ thông tin</v>
      </c>
      <c r="R19" s="35" t="s">
        <v>33096</v>
      </c>
    </row>
    <row r="20" spans="1:18" ht="30">
      <c r="A20" s="35">
        <v>19</v>
      </c>
      <c r="B20" s="4">
        <v>2251068241</v>
      </c>
      <c r="C20" s="5" t="str">
        <f>VLOOKUP($B20,'DS nhan HPTN'!$B:$L,2,0)</f>
        <v>Điểu Nguyễn Thanh Sang</v>
      </c>
      <c r="D20" s="35" t="str">
        <f>VLOOKUP($B20,'DL DSDV PH'!B:F,5,0)</f>
        <v>21/12/2004</v>
      </c>
      <c r="E20" s="35" t="str">
        <f>VLOOKUP(B20,Sheet4!D:I,5,0)</f>
        <v>21/12/2004</v>
      </c>
      <c r="F20" s="35" t="str">
        <f t="shared" si="0"/>
        <v>T</v>
      </c>
      <c r="G20" s="146" t="str">
        <f>VLOOKUP(B20,Sheet4!D:I,6,0)</f>
        <v>070204003698</v>
      </c>
      <c r="H20" s="35" t="str">
        <f>VLOOKUP($B20,Sheet4!$D:$M,8,0)</f>
        <v>Đồng Nai</v>
      </c>
      <c r="I20" s="35" t="str">
        <f>VLOOKUP($B20,Sheet4!$D:$M,9,0)</f>
        <v>X'Tiêng</v>
      </c>
      <c r="J20" s="35" t="str">
        <f>VLOOKUP($B20,'DS nhan HPTN'!$B:$L,3,0)</f>
        <v>S25-64CNTT</v>
      </c>
      <c r="K20" s="35" t="str">
        <f>VLOOKUP($J20,'DL tạo lớp'!$B:$C,2,0)</f>
        <v>K64</v>
      </c>
      <c r="L20" s="146">
        <v>2.12</v>
      </c>
      <c r="M20" s="38" t="str">
        <f>VLOOKUP($B20,'DS nhan HPTN'!$B:$L,7,0)</f>
        <v>Xây dựng nền tảng kinh doanh trái cây trực tuyến SFruits tích hợp AI Chatbot</v>
      </c>
      <c r="N20" s="35" t="str">
        <f>VLOOKUP($B20,'DS nhan HPTN'!$B:$L,8,0)</f>
        <v>ThS. Vũ Thị Hạnh</v>
      </c>
      <c r="O20" s="35">
        <v>0</v>
      </c>
      <c r="P20" s="35" t="str">
        <f>VLOOKUP($B20,'DS nhan HPTN'!$B:$L,10,0)</f>
        <v>Công nghệ thông tin</v>
      </c>
      <c r="Q20" s="35" t="str">
        <f>VLOOKUP($B20,'DS nhan HPTN'!$B:$L,11,0)</f>
        <v>Công nghệ thông tin</v>
      </c>
      <c r="R20" s="35" t="s">
        <v>33096</v>
      </c>
    </row>
    <row r="21" spans="1:18" ht="45">
      <c r="A21" s="35">
        <v>20</v>
      </c>
      <c r="B21" s="4">
        <v>2251068248</v>
      </c>
      <c r="C21" s="5" t="str">
        <f>VLOOKUP($B21,'DS nhan HPTN'!$B:$L,2,0)</f>
        <v>Nguyễn Thành Tâm</v>
      </c>
      <c r="D21" s="35" t="str">
        <f>VLOOKUP($B21,'DL DSDV PH'!B:F,5,0)</f>
        <v>21/01/2004</v>
      </c>
      <c r="E21" s="35" t="str">
        <f>VLOOKUP(B21,Sheet4!D:I,5,0)</f>
        <v>21/01/2004</v>
      </c>
      <c r="F21" s="35" t="str">
        <f t="shared" si="0"/>
        <v>T</v>
      </c>
      <c r="G21" s="146" t="str">
        <f>VLOOKUP(B21,Sheet4!D:I,6,0)</f>
        <v>089204020783</v>
      </c>
      <c r="H21" s="35" t="str">
        <f>VLOOKUP($B21,Sheet4!$D:$M,8,0)</f>
        <v>An Giang</v>
      </c>
      <c r="I21" s="35" t="str">
        <f>VLOOKUP($B21,Sheet4!$D:$M,9,0)</f>
        <v>Kinh</v>
      </c>
      <c r="J21" s="35" t="str">
        <f>VLOOKUP($B21,'DS nhan HPTN'!$B:$L,3,0)</f>
        <v>S25-64CNTT</v>
      </c>
      <c r="K21" s="35" t="str">
        <f>VLOOKUP($J21,'DL tạo lớp'!$B:$C,2,0)</f>
        <v>K64</v>
      </c>
      <c r="L21" s="146">
        <v>3.22</v>
      </c>
      <c r="M21" s="38" t="str">
        <f>VLOOKUP($B21,'DS nhan HPTN'!$B:$L,7,0)</f>
        <v>Xây dựng hệ thống Giám sát giao thông thông minh phát hiện, theo dõi và phân tích hành vi vi phạm phương tiện dựa trên nền tảng Deep Learning</v>
      </c>
      <c r="N21" s="35" t="str">
        <f>VLOOKUP($B21,'DS nhan HPTN'!$B:$L,8,0)</f>
        <v>TS. Nguyễn Văn Hán</v>
      </c>
      <c r="O21" s="35">
        <v>0</v>
      </c>
      <c r="P21" s="35" t="str">
        <f>VLOOKUP($B21,'DS nhan HPTN'!$B:$L,10,0)</f>
        <v>Công nghệ thông tin</v>
      </c>
      <c r="Q21" s="35" t="str">
        <f>VLOOKUP($B21,'DS nhan HPTN'!$B:$L,11,0)</f>
        <v>Công nghệ thông tin</v>
      </c>
      <c r="R21" s="35" t="s">
        <v>33096</v>
      </c>
    </row>
    <row r="22" spans="1:18">
      <c r="A22" s="35">
        <v>21</v>
      </c>
      <c r="B22" s="4">
        <v>2251068184</v>
      </c>
      <c r="C22" s="5" t="str">
        <f>VLOOKUP($B22,'DS nhan HPTN'!$B:$L,2,0)</f>
        <v>Nguyễn Tấn Đạt</v>
      </c>
      <c r="D22" s="35" t="str">
        <f>VLOOKUP($B22,'DL DSDV PH'!B:F,5,0)</f>
        <v>19/05/2004</v>
      </c>
      <c r="E22" s="35" t="str">
        <f>VLOOKUP(B22,Sheet4!D:I,5,0)</f>
        <v>19/05/2004</v>
      </c>
      <c r="F22" s="35" t="str">
        <f t="shared" si="0"/>
        <v>T</v>
      </c>
      <c r="G22" s="146" t="str">
        <f>VLOOKUP(B22,Sheet4!D:I,6,0)</f>
        <v>083204009146</v>
      </c>
      <c r="H22" s="35" t="str">
        <f>VLOOKUP($B22,Sheet4!$D:$M,8,0)</f>
        <v>Vĩnh Long</v>
      </c>
      <c r="I22" s="35" t="str">
        <f>VLOOKUP($B22,Sheet4!$D:$M,9,0)</f>
        <v>Kinh</v>
      </c>
      <c r="J22" s="35" t="str">
        <f>VLOOKUP($B22,'DS nhan HPTN'!$B:$L,3,0)</f>
        <v>S25-64CNTT</v>
      </c>
      <c r="K22" s="35" t="str">
        <f>VLOOKUP($J22,'DL tạo lớp'!$B:$C,2,0)</f>
        <v>K64</v>
      </c>
      <c r="L22" s="146">
        <v>2.52</v>
      </c>
      <c r="M22" s="38" t="str">
        <f>VLOOKUP($B22,'DS nhan HPTN'!$B:$L,7,0)</f>
        <v>Xây dựng hệ thống IoT quản lý bãi đỗ xe thời gian thực</v>
      </c>
      <c r="N22" s="35" t="str">
        <f>VLOOKUP($B22,'DS nhan HPTN'!$B:$L,8,0)</f>
        <v>ThS. Tống Thị Nhung</v>
      </c>
      <c r="O22" s="35">
        <v>0</v>
      </c>
      <c r="P22" s="35" t="str">
        <f>VLOOKUP($B22,'DS nhan HPTN'!$B:$L,10,0)</f>
        <v>Công nghệ thông tin</v>
      </c>
      <c r="Q22" s="35" t="str">
        <f>VLOOKUP($B22,'DS nhan HPTN'!$B:$L,11,0)</f>
        <v>Công nghệ thông tin</v>
      </c>
      <c r="R22" s="35" t="s">
        <v>33096</v>
      </c>
    </row>
    <row r="23" spans="1:18" ht="30">
      <c r="A23" s="35">
        <v>22</v>
      </c>
      <c r="B23" s="4">
        <v>2251068222</v>
      </c>
      <c r="C23" s="5" t="str">
        <f>VLOOKUP($B23,'DS nhan HPTN'!$B:$L,2,0)</f>
        <v>Phan Minh Nhật</v>
      </c>
      <c r="D23" s="35" t="str">
        <f>VLOOKUP($B23,'DL DSDV PH'!B:F,5,0)</f>
        <v>04/08/2004</v>
      </c>
      <c r="E23" s="35" t="str">
        <f>VLOOKUP(B23,Sheet4!D:I,5,0)</f>
        <v>04/08/2004</v>
      </c>
      <c r="F23" s="35" t="str">
        <f t="shared" si="0"/>
        <v>T</v>
      </c>
      <c r="G23" s="146" t="str">
        <f>VLOOKUP(B23,Sheet4!D:I,6,0)</f>
        <v>070204001439</v>
      </c>
      <c r="H23" s="35" t="str">
        <f>VLOOKUP($B23,Sheet4!$D:$M,8,0)</f>
        <v>Đồng Nai</v>
      </c>
      <c r="I23" s="35" t="str">
        <f>VLOOKUP($B23,Sheet4!$D:$M,9,0)</f>
        <v>Kinh</v>
      </c>
      <c r="J23" s="35" t="str">
        <f>VLOOKUP($B23,'DS nhan HPTN'!$B:$L,3,0)</f>
        <v>S25-64CNTT</v>
      </c>
      <c r="K23" s="35" t="str">
        <f>VLOOKUP($J23,'DL tạo lớp'!$B:$C,2,0)</f>
        <v>K64</v>
      </c>
      <c r="L23" s="146">
        <v>2.17</v>
      </c>
      <c r="M23" s="38" t="str">
        <f>VLOOKUP($B23,'DS nhan HPTN'!$B:$L,7,0)</f>
        <v>Xây dựng website thương mại điện tử cửa hàng vật tư nông nghiệp</v>
      </c>
      <c r="N23" s="35" t="str">
        <f>VLOOKUP($B23,'DS nhan HPTN'!$B:$L,8,0)</f>
        <v>ThS. Tống Thị Nhung</v>
      </c>
      <c r="O23" s="35">
        <v>0</v>
      </c>
      <c r="P23" s="35" t="str">
        <f>VLOOKUP($B23,'DS nhan HPTN'!$B:$L,10,0)</f>
        <v>Công nghệ thông tin</v>
      </c>
      <c r="Q23" s="35" t="str">
        <f>VLOOKUP($B23,'DS nhan HPTN'!$B:$L,11,0)</f>
        <v>Công nghệ thông tin</v>
      </c>
      <c r="R23" s="35" t="s">
        <v>33096</v>
      </c>
    </row>
    <row r="24" spans="1:18" ht="45">
      <c r="A24" s="35">
        <v>23</v>
      </c>
      <c r="B24" s="4">
        <v>2251068193</v>
      </c>
      <c r="C24" s="5" t="str">
        <f>VLOOKUP($B24,'DS nhan HPTN'!$B:$L,2,0)</f>
        <v>Phạm Xuân Hậu</v>
      </c>
      <c r="D24" s="35" t="str">
        <f>VLOOKUP($B24,'DL DSDV PH'!B:F,5,0)</f>
        <v>13/04/2004</v>
      </c>
      <c r="E24" s="35" t="str">
        <f>VLOOKUP(B24,Sheet4!D:I,5,0)</f>
        <v>13/04/2004</v>
      </c>
      <c r="F24" s="35" t="str">
        <f t="shared" si="0"/>
        <v>T</v>
      </c>
      <c r="G24" s="146" t="str">
        <f>VLOOKUP(B24,Sheet4!D:I,6,0)</f>
        <v>056204000216</v>
      </c>
      <c r="H24" s="35" t="str">
        <f>VLOOKUP($B24,Sheet4!$D:$M,8,0)</f>
        <v>Đắk Lắk</v>
      </c>
      <c r="I24" s="35" t="str">
        <f>VLOOKUP($B24,Sheet4!$D:$M,9,0)</f>
        <v>Kinh</v>
      </c>
      <c r="J24" s="35" t="str">
        <f>VLOOKUP($B24,'DS nhan HPTN'!$B:$L,3,0)</f>
        <v>S25-64CNTT</v>
      </c>
      <c r="K24" s="35" t="str">
        <f>VLOOKUP($J24,'DL tạo lớp'!$B:$C,2,0)</f>
        <v>K64</v>
      </c>
      <c r="L24" s="146">
        <v>2.1</v>
      </c>
      <c r="M24" s="38" t="str">
        <f>VLOOKUP($B24,'DS nhan HPTN'!$B:$L,7,0)</f>
        <v>Thiết kế và phát triển hệ thống tiếp nhận thông tin trên nền tảng Zalo và Telegram tại Phân hiệu Trường Đại học Thủy lợi</v>
      </c>
      <c r="N24" s="35" t="str">
        <f>VLOOKUP($B24,'DS nhan HPTN'!$B:$L,8,0)</f>
        <v>ThS. Nguyễn Anh Tú</v>
      </c>
      <c r="O24" s="35">
        <v>0</v>
      </c>
      <c r="P24" s="35" t="str">
        <f>VLOOKUP($B24,'DS nhan HPTN'!$B:$L,10,0)</f>
        <v>Công nghệ thông tin</v>
      </c>
      <c r="Q24" s="35" t="str">
        <f>VLOOKUP($B24,'DS nhan HPTN'!$B:$L,11,0)</f>
        <v>Công nghệ thông tin</v>
      </c>
      <c r="R24" s="35" t="s">
        <v>33096</v>
      </c>
    </row>
    <row r="25" spans="1:18" ht="30">
      <c r="A25" s="35">
        <v>24</v>
      </c>
      <c r="B25" s="4">
        <v>2251068213</v>
      </c>
      <c r="C25" s="5" t="str">
        <f>VLOOKUP($B25,'DS nhan HPTN'!$B:$L,2,0)</f>
        <v>Chử Trần Phương Nam</v>
      </c>
      <c r="D25" s="35" t="str">
        <f>VLOOKUP($B25,'DL DSDV PH'!B:F,5,0)</f>
        <v>06/02/2004</v>
      </c>
      <c r="E25" s="35" t="str">
        <f>VLOOKUP(B25,Sheet4!D:I,5,0)</f>
        <v>06/02/2004</v>
      </c>
      <c r="F25" s="35" t="str">
        <f t="shared" si="0"/>
        <v>T</v>
      </c>
      <c r="G25" s="146" t="str">
        <f>VLOOKUP(B25,Sheet4!D:I,6,0)</f>
        <v>075204023190</v>
      </c>
      <c r="H25" s="35" t="str">
        <f>VLOOKUP($B25,Sheet4!$D:$M,8,0)</f>
        <v>Đồng Nai</v>
      </c>
      <c r="I25" s="35" t="str">
        <f>VLOOKUP($B25,Sheet4!$D:$M,9,0)</f>
        <v>Kinh</v>
      </c>
      <c r="J25" s="35" t="str">
        <f>VLOOKUP($B25,'DS nhan HPTN'!$B:$L,3,0)</f>
        <v>S25-64CNTT</v>
      </c>
      <c r="K25" s="35" t="str">
        <f>VLOOKUP($J25,'DL tạo lớp'!$B:$C,2,0)</f>
        <v>K64</v>
      </c>
      <c r="L25" s="146">
        <v>3.45</v>
      </c>
      <c r="M25" s="38" t="str">
        <f>VLOOKUP($B25,'DS nhan HPTN'!$B:$L,7,0)</f>
        <v>Thiết kế và triển khai hệ thống Data Lakehouse tích hợp mô hình dự báo nhu cầu taxi</v>
      </c>
      <c r="N25" s="35" t="str">
        <f>VLOOKUP($B25,'DS nhan HPTN'!$B:$L,8,0)</f>
        <v>TS. Hoàng Thị Kiều Anh</v>
      </c>
      <c r="O25" s="35">
        <v>0</v>
      </c>
      <c r="P25" s="35" t="str">
        <f>VLOOKUP($B25,'DS nhan HPTN'!$B:$L,10,0)</f>
        <v>Công nghệ thông tin</v>
      </c>
      <c r="Q25" s="35" t="str">
        <f>VLOOKUP($B25,'DS nhan HPTN'!$B:$L,11,0)</f>
        <v>Công nghệ thông tin</v>
      </c>
      <c r="R25" s="35" t="s">
        <v>33096</v>
      </c>
    </row>
    <row r="26" spans="1:18" ht="30">
      <c r="A26" s="35">
        <v>25</v>
      </c>
      <c r="B26" s="4">
        <v>2251068269</v>
      </c>
      <c r="C26" s="5" t="str">
        <f>VLOOKUP($B26,'DS nhan HPTN'!$B:$L,2,0)</f>
        <v>Lê Đức Trọng</v>
      </c>
      <c r="D26" s="35" t="str">
        <f>VLOOKUP($B26,'DL DSDV PH'!B:F,5,0)</f>
        <v>04/05/2004</v>
      </c>
      <c r="E26" s="35" t="str">
        <f>VLOOKUP(B26,Sheet4!D:I,5,0)</f>
        <v>04/05/2004</v>
      </c>
      <c r="F26" s="35" t="str">
        <f t="shared" si="0"/>
        <v>T</v>
      </c>
      <c r="G26" s="146" t="str">
        <f>VLOOKUP(B26,Sheet4!D:I,6,0)</f>
        <v>052204016979</v>
      </c>
      <c r="H26" s="35" t="str">
        <f>VLOOKUP($B26,Sheet4!$D:$M,8,0)</f>
        <v>Gia Lai</v>
      </c>
      <c r="I26" s="35" t="str">
        <f>VLOOKUP($B26,Sheet4!$D:$M,9,0)</f>
        <v>Kinh</v>
      </c>
      <c r="J26" s="35" t="str">
        <f>VLOOKUP($B26,'DS nhan HPTN'!$B:$L,3,0)</f>
        <v>S25-64CNTT</v>
      </c>
      <c r="K26" s="35" t="str">
        <f>VLOOKUP($J26,'DL tạo lớp'!$B:$C,2,0)</f>
        <v>K64</v>
      </c>
      <c r="L26" s="146">
        <v>2.44</v>
      </c>
      <c r="M26" s="38" t="str">
        <f>VLOOKUP($B26,'DS nhan HPTN'!$B:$L,7,0)</f>
        <v>Nghiên cứu giải pháp giám sát an ninh mạng tập trung và triển khai ứng dụng với wazuh</v>
      </c>
      <c r="N26" s="35" t="str">
        <f>VLOOKUP($B26,'DS nhan HPTN'!$B:$L,8,0)</f>
        <v>ThS. Tống Thị Nhung</v>
      </c>
      <c r="O26" s="35">
        <v>0</v>
      </c>
      <c r="P26" s="35" t="str">
        <f>VLOOKUP($B26,'DS nhan HPTN'!$B:$L,10,0)</f>
        <v>Công nghệ thông tin</v>
      </c>
      <c r="Q26" s="35" t="str">
        <f>VLOOKUP($B26,'DS nhan HPTN'!$B:$L,11,0)</f>
        <v>Công nghệ thông tin</v>
      </c>
      <c r="R26" s="35" t="s">
        <v>33096</v>
      </c>
    </row>
    <row r="27" spans="1:18" ht="30">
      <c r="A27" s="35">
        <v>26</v>
      </c>
      <c r="B27" s="4">
        <v>2251068266</v>
      </c>
      <c r="C27" s="5" t="str">
        <f>VLOOKUP($B27,'DS nhan HPTN'!$B:$L,2,0)</f>
        <v>Trần Minh Trí</v>
      </c>
      <c r="D27" s="35" t="str">
        <f>VLOOKUP($B27,'DL DSDV PH'!B:F,5,0)</f>
        <v>05/01/2004</v>
      </c>
      <c r="E27" s="35" t="str">
        <f>VLOOKUP(B27,Sheet4!D:I,5,0)</f>
        <v>05/01/2004</v>
      </c>
      <c r="F27" s="35" t="str">
        <f t="shared" si="0"/>
        <v>T</v>
      </c>
      <c r="G27" s="146" t="str">
        <f>VLOOKUP(B27,Sheet4!D:I,6,0)</f>
        <v>079204029560</v>
      </c>
      <c r="H27" s="35" t="str">
        <f>VLOOKUP($B27,Sheet4!$D:$M,8,0)</f>
        <v>Thành phố Hồ Chí Minh</v>
      </c>
      <c r="I27" s="35" t="str">
        <f>VLOOKUP($B27,Sheet4!$D:$M,9,0)</f>
        <v>Kinh</v>
      </c>
      <c r="J27" s="35" t="str">
        <f>VLOOKUP($B27,'DS nhan HPTN'!$B:$L,3,0)</f>
        <v>S25-64CNTT</v>
      </c>
      <c r="K27" s="35" t="str">
        <f>VLOOKUP($J27,'DL tạo lớp'!$B:$C,2,0)</f>
        <v>K64</v>
      </c>
      <c r="L27" s="146">
        <v>2.78</v>
      </c>
      <c r="M27" s="38" t="str">
        <f>VLOOKUP($B27,'DS nhan HPTN'!$B:$L,7,0)</f>
        <v>Xây dựng hệ thống cân bằng tải (Load Balancer) cho web server sử dụng Nginx</v>
      </c>
      <c r="N27" s="35" t="str">
        <f>VLOOKUP($B27,'DS nhan HPTN'!$B:$L,8,0)</f>
        <v>ThS. Nguyễn Anh Tú</v>
      </c>
      <c r="O27" s="35">
        <v>0</v>
      </c>
      <c r="P27" s="35" t="str">
        <f>VLOOKUP($B27,'DS nhan HPTN'!$B:$L,10,0)</f>
        <v>Công nghệ thông tin</v>
      </c>
      <c r="Q27" s="35" t="str">
        <f>VLOOKUP($B27,'DS nhan HPTN'!$B:$L,11,0)</f>
        <v>Công nghệ thông tin</v>
      </c>
      <c r="R27" s="35" t="s">
        <v>33096</v>
      </c>
    </row>
    <row r="28" spans="1:18" ht="30">
      <c r="A28" s="35">
        <v>27</v>
      </c>
      <c r="B28" s="4">
        <v>2251068197</v>
      </c>
      <c r="C28" s="5" t="str">
        <f>VLOOKUP($B28,'DS nhan HPTN'!$B:$L,2,0)</f>
        <v>Trần Đình Khải</v>
      </c>
      <c r="D28" s="35" t="str">
        <f>VLOOKUP($B28,'DL DSDV PH'!B:F,5,0)</f>
        <v>11/04/2004</v>
      </c>
      <c r="E28" s="35" t="str">
        <f>VLOOKUP(B28,Sheet4!D:I,5,0)</f>
        <v>10/04/2004</v>
      </c>
      <c r="F28" s="35" t="str">
        <f t="shared" si="0"/>
        <v>F</v>
      </c>
      <c r="G28" s="146" t="str">
        <f>VLOOKUP(B28,Sheet4!D:I,6,0)</f>
        <v>083204010309</v>
      </c>
      <c r="H28" s="35" t="str">
        <f>VLOOKUP($B28,Sheet4!$D:$M,8,0)</f>
        <v>Vĩnh Long</v>
      </c>
      <c r="I28" s="35" t="str">
        <f>VLOOKUP($B28,Sheet4!$D:$M,9,0)</f>
        <v>kinh</v>
      </c>
      <c r="J28" s="35" t="str">
        <f>VLOOKUP($B28,'DS nhan HPTN'!$B:$L,3,0)</f>
        <v>S25-64CNTT</v>
      </c>
      <c r="K28" s="35" t="str">
        <f>VLOOKUP($J28,'DL tạo lớp'!$B:$C,2,0)</f>
        <v>K64</v>
      </c>
      <c r="L28" s="146">
        <v>3.28</v>
      </c>
      <c r="M28" s="38" t="str">
        <f>VLOOKUP($B28,'DS nhan HPTN'!$B:$L,7,0)</f>
        <v>Xây dựng hệ thống giám sát và cảnh báo sớm cho trạm điện 110-220 kV</v>
      </c>
      <c r="N28" s="35" t="str">
        <f>VLOOKUP($B28,'DS nhan HPTN'!$B:$L,8,0)</f>
        <v>TS. Hoàng Văn Quý</v>
      </c>
      <c r="O28" s="35">
        <v>0</v>
      </c>
      <c r="P28" s="35" t="str">
        <f>VLOOKUP($B28,'DS nhan HPTN'!$B:$L,10,0)</f>
        <v>Công nghệ thông tin</v>
      </c>
      <c r="Q28" s="35" t="str">
        <f>VLOOKUP($B28,'DS nhan HPTN'!$B:$L,11,0)</f>
        <v>Công nghệ thông tin</v>
      </c>
      <c r="R28" s="35" t="s">
        <v>33096</v>
      </c>
    </row>
    <row r="29" spans="1:18" ht="30">
      <c r="A29" s="35">
        <v>28</v>
      </c>
      <c r="B29" s="4">
        <v>2251068173</v>
      </c>
      <c r="C29" s="5" t="str">
        <f>VLOOKUP($B29,'DS nhan HPTN'!$B:$L,2,0)</f>
        <v>Nguyễn Hoàng Anh</v>
      </c>
      <c r="D29" s="35" t="str">
        <f>VLOOKUP($B29,'DL DSDV PH'!B:F,5,0)</f>
        <v>28/02/2004</v>
      </c>
      <c r="E29" s="35" t="str">
        <f>VLOOKUP(B29,Sheet4!D:I,5,0)</f>
        <v>28/02/2004</v>
      </c>
      <c r="F29" s="35" t="str">
        <f t="shared" si="0"/>
        <v>T</v>
      </c>
      <c r="G29" s="146" t="str">
        <f>VLOOKUP(B29,Sheet4!D:I,6,0)</f>
        <v>066204002534</v>
      </c>
      <c r="H29" s="35" t="str">
        <f>VLOOKUP($B29,Sheet4!$D:$M,8,0)</f>
        <v>Đắk Lắk</v>
      </c>
      <c r="I29" s="35" t="str">
        <f>VLOOKUP($B29,Sheet4!$D:$M,9,0)</f>
        <v>Kinh</v>
      </c>
      <c r="J29" s="35" t="str">
        <f>VLOOKUP($B29,'DS nhan HPTN'!$B:$L,3,0)</f>
        <v>S25-64CNTT</v>
      </c>
      <c r="K29" s="35" t="str">
        <f>VLOOKUP($J29,'DL tạo lớp'!$B:$C,2,0)</f>
        <v>K64</v>
      </c>
      <c r="L29" s="146">
        <v>2.88</v>
      </c>
      <c r="M29" s="38" t="str">
        <f>VLOOKUP($B29,'DS nhan HPTN'!$B:$L,7,0)</f>
        <v>Xây dựng mô hình học máy phát hiện rò rỉ ống nước tại chỗ thời gian thực</v>
      </c>
      <c r="N29" s="35" t="str">
        <f>VLOOKUP($B29,'DS nhan HPTN'!$B:$L,8,0)</f>
        <v>TS. Nguyễn Văn Hán</v>
      </c>
      <c r="O29" s="35">
        <v>0</v>
      </c>
      <c r="P29" s="35" t="str">
        <f>VLOOKUP($B29,'DS nhan HPTN'!$B:$L,10,0)</f>
        <v>Công nghệ thông tin</v>
      </c>
      <c r="Q29" s="35" t="str">
        <f>VLOOKUP($B29,'DS nhan HPTN'!$B:$L,11,0)</f>
        <v>Công nghệ thông tin</v>
      </c>
      <c r="R29" s="35" t="s">
        <v>33096</v>
      </c>
    </row>
    <row r="30" spans="1:18" ht="30">
      <c r="A30" s="35">
        <v>29</v>
      </c>
      <c r="B30" s="4">
        <v>2251068244</v>
      </c>
      <c r="C30" s="5" t="str">
        <f>VLOOKUP($B30,'DS nhan HPTN'!$B:$L,2,0)</f>
        <v>Ngọ Văn Sửu</v>
      </c>
      <c r="D30" s="35" t="str">
        <f>VLOOKUP($B30,'DL DSDV PH'!B:F,5,0)</f>
        <v>02/04/2004</v>
      </c>
      <c r="E30" s="35" t="str">
        <f>VLOOKUP(B30,Sheet4!D:I,5,0)</f>
        <v>02/04/2004</v>
      </c>
      <c r="F30" s="35" t="str">
        <f t="shared" si="0"/>
        <v>T</v>
      </c>
      <c r="G30" s="146" t="str">
        <f>VLOOKUP(B30,Sheet4!D:I,6,0)</f>
        <v>038204012935</v>
      </c>
      <c r="H30" s="35" t="str">
        <f>VLOOKUP($B30,Sheet4!$D:$M,8,0)</f>
        <v>Thanh Hoá</v>
      </c>
      <c r="I30" s="35" t="str">
        <f>VLOOKUP($B30,Sheet4!$D:$M,9,0)</f>
        <v>Kinh</v>
      </c>
      <c r="J30" s="35" t="str">
        <f>VLOOKUP($B30,'DS nhan HPTN'!$B:$L,3,0)</f>
        <v>S25-64CNTT</v>
      </c>
      <c r="K30" s="35" t="str">
        <f>VLOOKUP($J30,'DL tạo lớp'!$B:$C,2,0)</f>
        <v>K64</v>
      </c>
      <c r="L30" s="146">
        <v>2.78</v>
      </c>
      <c r="M30" s="38" t="str">
        <f>VLOOKUP($B30,'DS nhan HPTN'!$B:$L,7,0)</f>
        <v>Xây dựng hệ thống chuyển đổi số hỗ trợ công tác ứng phó ngập lụt cấp xã</v>
      </c>
      <c r="N30" s="35" t="str">
        <f>VLOOKUP($B30,'DS nhan HPTN'!$B:$L,8,0)</f>
        <v>TS. Hoàng Thị Kiều Anh</v>
      </c>
      <c r="O30" s="35">
        <v>0</v>
      </c>
      <c r="P30" s="35" t="str">
        <f>VLOOKUP($B30,'DS nhan HPTN'!$B:$L,10,0)</f>
        <v>Công nghệ thông tin</v>
      </c>
      <c r="Q30" s="35" t="str">
        <f>VLOOKUP($B30,'DS nhan HPTN'!$B:$L,11,0)</f>
        <v>Công nghệ thông tin</v>
      </c>
      <c r="R30" s="35" t="s">
        <v>33096</v>
      </c>
    </row>
    <row r="31" spans="1:18">
      <c r="A31" s="35">
        <v>30</v>
      </c>
      <c r="B31" s="4">
        <v>2251068247</v>
      </c>
      <c r="C31" s="5" t="str">
        <f>VLOOKUP($B31,'DS nhan HPTN'!$B:$L,2,0)</f>
        <v>Nguyễn Minh Tâm</v>
      </c>
      <c r="D31" s="35" t="str">
        <f>VLOOKUP($B31,'DL DSDV PH'!B:F,5,0)</f>
        <v>19/02/2004</v>
      </c>
      <c r="E31" s="35" t="str">
        <f>VLOOKUP(B31,Sheet4!D:I,5,0)</f>
        <v>19/02/2004</v>
      </c>
      <c r="F31" s="35" t="str">
        <f t="shared" si="0"/>
        <v>T</v>
      </c>
      <c r="G31" s="146" t="str">
        <f>VLOOKUP(B31,Sheet4!D:I,6,0)</f>
        <v>087204018895</v>
      </c>
      <c r="H31" s="35" t="str">
        <f>VLOOKUP($B31,Sheet4!$D:$M,8,0)</f>
        <v>Đồng Tháp</v>
      </c>
      <c r="I31" s="35" t="str">
        <f>VLOOKUP($B31,Sheet4!$D:$M,9,0)</f>
        <v>Kinh</v>
      </c>
      <c r="J31" s="35" t="str">
        <f>VLOOKUP($B31,'DS nhan HPTN'!$B:$L,3,0)</f>
        <v>S25-64CNTT</v>
      </c>
      <c r="K31" s="35" t="str">
        <f>VLOOKUP($J31,'DL tạo lớp'!$B:$C,2,0)</f>
        <v>K64</v>
      </c>
      <c r="L31" s="146">
        <v>2.58</v>
      </c>
      <c r="M31" s="38" t="str">
        <f>VLOOKUP($B31,'DS nhan HPTN'!$B:$L,7,0)</f>
        <v>Xây dựng hệ thống giao tiếp nội bộ trong doanh nghiệp</v>
      </c>
      <c r="N31" s="35" t="str">
        <f>VLOOKUP($B31,'DS nhan HPTN'!$B:$L,8,0)</f>
        <v>ThS. Tống Thị Nhung</v>
      </c>
      <c r="O31" s="35">
        <v>0</v>
      </c>
      <c r="P31" s="35" t="str">
        <f>VLOOKUP($B31,'DS nhan HPTN'!$B:$L,10,0)</f>
        <v>Công nghệ thông tin</v>
      </c>
      <c r="Q31" s="35" t="str">
        <f>VLOOKUP($B31,'DS nhan HPTN'!$B:$L,11,0)</f>
        <v>Công nghệ thông tin</v>
      </c>
      <c r="R31" s="35" t="s">
        <v>33096</v>
      </c>
    </row>
    <row r="32" spans="1:18" ht="30">
      <c r="A32" s="35">
        <v>31</v>
      </c>
      <c r="B32" s="4">
        <v>2251068211</v>
      </c>
      <c r="C32" s="5" t="str">
        <f>VLOOKUP($B32,'DS nhan HPTN'!$B:$L,2,0)</f>
        <v>Phạm Công Minh</v>
      </c>
      <c r="D32" s="35" t="str">
        <f>VLOOKUP($B32,'DL DSDV PH'!B:F,5,0)</f>
        <v>19/05/2003</v>
      </c>
      <c r="E32" s="35" t="str">
        <f>VLOOKUP(B32,Sheet4!D:I,5,0)</f>
        <v>19/05/2003</v>
      </c>
      <c r="F32" s="35" t="str">
        <f t="shared" si="0"/>
        <v>T</v>
      </c>
      <c r="G32" s="146" t="str">
        <f>VLOOKUP(B32,Sheet4!D:I,6,0)</f>
        <v>056203013680</v>
      </c>
      <c r="H32" s="35" t="str">
        <f>VLOOKUP($B32,Sheet4!$D:$M,8,0)</f>
        <v>Khánh Hoà</v>
      </c>
      <c r="I32" s="35" t="str">
        <f>VLOOKUP($B32,Sheet4!$D:$M,9,0)</f>
        <v>Kinh</v>
      </c>
      <c r="J32" s="35" t="str">
        <f>VLOOKUP($B32,'DS nhan HPTN'!$B:$L,3,0)</f>
        <v>S25-64CNTT</v>
      </c>
      <c r="K32" s="35" t="str">
        <f>VLOOKUP($J32,'DL tạo lớp'!$B:$C,2,0)</f>
        <v>K64</v>
      </c>
      <c r="L32" s="146">
        <v>2.95</v>
      </c>
      <c r="M32" s="38" t="str">
        <f>VLOOKUP($B32,'DS nhan HPTN'!$B:$L,7,0)</f>
        <v>Xây dựng hệ thống điều khiển bay cho thiết bị bay không người lái</v>
      </c>
      <c r="N32" s="35" t="str">
        <f>VLOOKUP($B32,'DS nhan HPTN'!$B:$L,8,0)</f>
        <v>ThS. Nguyễn Anh Tú</v>
      </c>
      <c r="O32" s="35">
        <v>0</v>
      </c>
      <c r="P32" s="35" t="str">
        <f>VLOOKUP($B32,'DS nhan HPTN'!$B:$L,10,0)</f>
        <v>Công nghệ thông tin</v>
      </c>
      <c r="Q32" s="35" t="str">
        <f>VLOOKUP($B32,'DS nhan HPTN'!$B:$L,11,0)</f>
        <v>Công nghệ thông tin</v>
      </c>
      <c r="R32" s="35" t="s">
        <v>33096</v>
      </c>
    </row>
    <row r="33" spans="1:18" ht="30">
      <c r="A33" s="35">
        <v>32</v>
      </c>
      <c r="B33" s="4">
        <v>2251068181</v>
      </c>
      <c r="C33" s="5" t="str">
        <f>VLOOKUP($B33,'DS nhan HPTN'!$B:$L,2,0)</f>
        <v>Nguyễn Thái Bảo Duy</v>
      </c>
      <c r="D33" s="35" t="str">
        <f>VLOOKUP($B33,'DL DSDV PH'!B:F,5,0)</f>
        <v>13/06/2004</v>
      </c>
      <c r="E33" s="35" t="str">
        <f>VLOOKUP(B33,Sheet4!D:I,5,0)</f>
        <v>13/06/2004</v>
      </c>
      <c r="F33" s="35" t="str">
        <f t="shared" si="0"/>
        <v>T</v>
      </c>
      <c r="G33" s="146" t="str">
        <f>VLOOKUP(B33,Sheet4!D:I,6,0)</f>
        <v>086204000570</v>
      </c>
      <c r="H33" s="35" t="str">
        <f>VLOOKUP($B33,Sheet4!$D:$M,8,0)</f>
        <v>Vĩnh Long</v>
      </c>
      <c r="I33" s="35" t="str">
        <f>VLOOKUP($B33,Sheet4!$D:$M,9,0)</f>
        <v>Kinh</v>
      </c>
      <c r="J33" s="35" t="str">
        <f>VLOOKUP($B33,'DS nhan HPTN'!$B:$L,3,0)</f>
        <v>S25-64CNTT</v>
      </c>
      <c r="K33" s="35" t="str">
        <f>VLOOKUP($J33,'DL tạo lớp'!$B:$C,2,0)</f>
        <v>K64</v>
      </c>
      <c r="L33" s="146">
        <v>2.62</v>
      </c>
      <c r="M33" s="38" t="str">
        <f>VLOOKUP($B33,'DS nhan HPTN'!$B:$L,7,0)</f>
        <v>Xây dựng hệ thống quản lý chuỗi quán cà phê đa chi nhánh tích hợp báo cáo và phân tích dữ liệu</v>
      </c>
      <c r="N33" s="35" t="str">
        <f>VLOOKUP($B33,'DS nhan HPTN'!$B:$L,8,0)</f>
        <v>ThS. Nguyễn Thị Hồng Tú</v>
      </c>
      <c r="O33" s="35">
        <v>0</v>
      </c>
      <c r="P33" s="35" t="str">
        <f>VLOOKUP($B33,'DS nhan HPTN'!$B:$L,10,0)</f>
        <v>Công nghệ thông tin</v>
      </c>
      <c r="Q33" s="35" t="str">
        <f>VLOOKUP($B33,'DS nhan HPTN'!$B:$L,11,0)</f>
        <v>Công nghệ thông tin</v>
      </c>
      <c r="R33" s="35" t="s">
        <v>33096</v>
      </c>
    </row>
    <row r="34" spans="1:18" ht="30">
      <c r="A34" s="35">
        <v>33</v>
      </c>
      <c r="B34" s="4">
        <v>2251068217</v>
      </c>
      <c r="C34" s="5" t="str">
        <f>VLOOKUP($B34,'DS nhan HPTN'!$B:$L,2,0)</f>
        <v>Ngô Thị Bích Ngọc</v>
      </c>
      <c r="D34" s="35" t="str">
        <f>VLOOKUP($B34,'DL DSDV PH'!B:F,5,0)</f>
        <v>01/01/2004</v>
      </c>
      <c r="E34" s="35" t="str">
        <f>VLOOKUP(B34,Sheet4!D:I,5,0)</f>
        <v>01/01/2004</v>
      </c>
      <c r="F34" s="35" t="str">
        <f t="shared" si="0"/>
        <v>T</v>
      </c>
      <c r="G34" s="146" t="str">
        <f>VLOOKUP(B34,Sheet4!D:I,6,0)</f>
        <v>066304001911</v>
      </c>
      <c r="H34" s="35" t="str">
        <f>VLOOKUP($B34,Sheet4!$D:$M,8,0)</f>
        <v>Đắk Lắk</v>
      </c>
      <c r="I34" s="35" t="str">
        <f>VLOOKUP($B34,Sheet4!$D:$M,9,0)</f>
        <v>Kinh</v>
      </c>
      <c r="J34" s="35" t="str">
        <f>VLOOKUP($B34,'DS nhan HPTN'!$B:$L,3,0)</f>
        <v>S25-64CNTT</v>
      </c>
      <c r="K34" s="35" t="str">
        <f>VLOOKUP($J34,'DL tạo lớp'!$B:$C,2,0)</f>
        <v>K64</v>
      </c>
      <c r="L34" s="146">
        <v>2.35</v>
      </c>
      <c r="M34" s="38" t="str">
        <f>VLOOKUP($B34,'DS nhan HPTN'!$B:$L,7,0)</f>
        <v>Xây dựng hệ thống cảnh báo sớm suy hô hấp cho bệnh nhân COPD</v>
      </c>
      <c r="N34" s="35" t="str">
        <f>VLOOKUP($B34,'DS nhan HPTN'!$B:$L,8,0)</f>
        <v>TS. Hoàng Văn Quý</v>
      </c>
      <c r="O34" s="35">
        <v>0</v>
      </c>
      <c r="P34" s="35" t="str">
        <f>VLOOKUP($B34,'DS nhan HPTN'!$B:$L,10,0)</f>
        <v>Công nghệ thông tin</v>
      </c>
      <c r="Q34" s="35" t="str">
        <f>VLOOKUP($B34,'DS nhan HPTN'!$B:$L,11,0)</f>
        <v>Công nghệ thông tin</v>
      </c>
      <c r="R34" s="35" t="s">
        <v>33096</v>
      </c>
    </row>
    <row r="35" spans="1:18" ht="30">
      <c r="A35" s="35">
        <v>34</v>
      </c>
      <c r="B35" s="4">
        <v>2251068192</v>
      </c>
      <c r="C35" s="5" t="str">
        <f>VLOOKUP($B35,'DS nhan HPTN'!$B:$L,2,0)</f>
        <v>Lê Vĩnh Hân</v>
      </c>
      <c r="D35" s="35" t="str">
        <f>VLOOKUP($B35,'DL DSDV PH'!B:F,5,0)</f>
        <v>07/12/2004</v>
      </c>
      <c r="E35" s="35" t="str">
        <f>VLOOKUP(B35,Sheet4!D:I,5,0)</f>
        <v>07/12/2004</v>
      </c>
      <c r="F35" s="35" t="str">
        <f t="shared" si="0"/>
        <v>T</v>
      </c>
      <c r="G35" s="146" t="str">
        <f>VLOOKUP(B35,Sheet4!D:I,6,0)</f>
        <v>054204008792</v>
      </c>
      <c r="H35" s="35" t="str">
        <f>VLOOKUP($B35,Sheet4!$D:$M,8,0)</f>
        <v>Đắk Lắk</v>
      </c>
      <c r="I35" s="35" t="str">
        <f>VLOOKUP($B35,Sheet4!$D:$M,9,0)</f>
        <v>Kinh</v>
      </c>
      <c r="J35" s="35" t="str">
        <f>VLOOKUP($B35,'DS nhan HPTN'!$B:$L,3,0)</f>
        <v>S25-64CNTT</v>
      </c>
      <c r="K35" s="35" t="str">
        <f>VLOOKUP($J35,'DL tạo lớp'!$B:$C,2,0)</f>
        <v>K64</v>
      </c>
      <c r="L35" s="146">
        <v>2.84</v>
      </c>
      <c r="M35" s="38" t="str">
        <f>VLOOKUP($B35,'DS nhan HPTN'!$B:$L,7,0)</f>
        <v>Xây dựng hệ thống thương mại điện tử kinh doanh thiết bị công nghệ tích hợp AR và trợ lý ảo AI</v>
      </c>
      <c r="N35" s="35" t="str">
        <f>VLOOKUP($B35,'DS nhan HPTN'!$B:$L,8,0)</f>
        <v>TS. Nguyễn Văn Hán</v>
      </c>
      <c r="O35" s="35">
        <v>0</v>
      </c>
      <c r="P35" s="35" t="str">
        <f>VLOOKUP($B35,'DS nhan HPTN'!$B:$L,10,0)</f>
        <v>Công nghệ thông tin</v>
      </c>
      <c r="Q35" s="35" t="str">
        <f>VLOOKUP($B35,'DS nhan HPTN'!$B:$L,11,0)</f>
        <v>Công nghệ thông tin</v>
      </c>
      <c r="R35" s="35" t="s">
        <v>33096</v>
      </c>
    </row>
    <row r="36" spans="1:18" ht="30">
      <c r="A36" s="35">
        <v>35</v>
      </c>
      <c r="B36" s="4">
        <v>2251068260</v>
      </c>
      <c r="C36" s="5" t="str">
        <f>VLOOKUP($B36,'DS nhan HPTN'!$B:$L,2,0)</f>
        <v>Nguyễn Dương Hiền Thương</v>
      </c>
      <c r="D36" s="35" t="str">
        <f>VLOOKUP($B36,'DL DSDV PH'!B:F,5,0)</f>
        <v>29/03/2004</v>
      </c>
      <c r="E36" s="35" t="str">
        <f>VLOOKUP(B36,Sheet4!D:I,5,0)</f>
        <v>29/03/2004</v>
      </c>
      <c r="F36" s="35" t="str">
        <f t="shared" si="0"/>
        <v>T</v>
      </c>
      <c r="G36" s="146" t="str">
        <f>VLOOKUP(B36,Sheet4!D:I,6,0)</f>
        <v>096304006150</v>
      </c>
      <c r="H36" s="35" t="str">
        <f>VLOOKUP($B36,Sheet4!$D:$M,8,0)</f>
        <v>Cà Mau</v>
      </c>
      <c r="I36" s="35" t="str">
        <f>VLOOKUP($B36,Sheet4!$D:$M,9,0)</f>
        <v>Kinh</v>
      </c>
      <c r="J36" s="35" t="str">
        <f>VLOOKUP($B36,'DS nhan HPTN'!$B:$L,3,0)</f>
        <v>S25-64CNTT</v>
      </c>
      <c r="K36" s="35" t="str">
        <f>VLOOKUP($J36,'DL tạo lớp'!$B:$C,2,0)</f>
        <v>K64</v>
      </c>
      <c r="L36" s="146">
        <v>2.78</v>
      </c>
      <c r="M36" s="38" t="str">
        <f>VLOOKUP($B36,'DS nhan HPTN'!$B:$L,7,0)</f>
        <v>AIoT - Phát hiện bất thường và điều khiển hệ thống giám sát môi trường nuôi thuỷ hải sản</v>
      </c>
      <c r="N36" s="35" t="str">
        <f>VLOOKUP($B36,'DS nhan HPTN'!$B:$L,8,0)</f>
        <v>TS. Hoàng Văn Quý</v>
      </c>
      <c r="O36" s="35">
        <v>0</v>
      </c>
      <c r="P36" s="35" t="str">
        <f>VLOOKUP($B36,'DS nhan HPTN'!$B:$L,10,0)</f>
        <v>Công nghệ thông tin</v>
      </c>
      <c r="Q36" s="35" t="str">
        <f>VLOOKUP($B36,'DS nhan HPTN'!$B:$L,11,0)</f>
        <v>Công nghệ thông tin</v>
      </c>
      <c r="R36" s="35" t="s">
        <v>33096</v>
      </c>
    </row>
    <row r="37" spans="1:18" ht="30">
      <c r="A37" s="35">
        <v>36</v>
      </c>
      <c r="B37" s="4">
        <v>2251068255</v>
      </c>
      <c r="C37" s="5" t="str">
        <f>VLOOKUP($B37,'DS nhan HPTN'!$B:$L,2,0)</f>
        <v>Nguyễn Phúc Thịnh</v>
      </c>
      <c r="D37" s="35" t="str">
        <f>VLOOKUP($B37,'DL DSDV PH'!B:F,5,0)</f>
        <v>06/04/2004</v>
      </c>
      <c r="E37" s="35" t="str">
        <f>VLOOKUP(B37,Sheet4!D:I,5,0)</f>
        <v>06/04/2004</v>
      </c>
      <c r="F37" s="35" t="str">
        <f t="shared" si="0"/>
        <v>T</v>
      </c>
      <c r="G37" s="146" t="str">
        <f>VLOOKUP(B37,Sheet4!D:I,6,0)</f>
        <v>087204011932</v>
      </c>
      <c r="H37" s="35" t="str">
        <f>VLOOKUP($B37,Sheet4!$D:$M,8,0)</f>
        <v>Đồng Tháp</v>
      </c>
      <c r="I37" s="35" t="str">
        <f>VLOOKUP($B37,Sheet4!$D:$M,9,0)</f>
        <v>Kinh</v>
      </c>
      <c r="J37" s="35" t="str">
        <f>VLOOKUP($B37,'DS nhan HPTN'!$B:$L,3,0)</f>
        <v>S25-64CNTT</v>
      </c>
      <c r="K37" s="35" t="str">
        <f>VLOOKUP($J37,'DL tạo lớp'!$B:$C,2,0)</f>
        <v>K64</v>
      </c>
      <c r="L37" s="146">
        <v>2.37</v>
      </c>
      <c r="M37" s="38" t="str">
        <f>VLOOKUP($B37,'DS nhan HPTN'!$B:$L,7,0)</f>
        <v>Thiết kế hệ thống nhà thông minh IoT tích hợp nhận diện khuôn mặt sử dụng Edge Computing</v>
      </c>
      <c r="N37" s="35" t="str">
        <f>VLOOKUP($B37,'DS nhan HPTN'!$B:$L,8,0)</f>
        <v>ThS. Nguyễn Thị Hồng Tú</v>
      </c>
      <c r="O37" s="35">
        <v>0</v>
      </c>
      <c r="P37" s="35" t="str">
        <f>VLOOKUP($B37,'DS nhan HPTN'!$B:$L,10,0)</f>
        <v>Công nghệ thông tin</v>
      </c>
      <c r="Q37" s="35" t="str">
        <f>VLOOKUP($B37,'DS nhan HPTN'!$B:$L,11,0)</f>
        <v>Công nghệ thông tin</v>
      </c>
      <c r="R37" s="35" t="s">
        <v>33096</v>
      </c>
    </row>
    <row r="38" spans="1:18" ht="30">
      <c r="A38" s="35">
        <v>37</v>
      </c>
      <c r="B38" s="4">
        <v>2251068209</v>
      </c>
      <c r="C38" s="5" t="str">
        <f>VLOOKUP($B38,'DS nhan HPTN'!$B:$L,2,0)</f>
        <v>Ngô Nhật Minh</v>
      </c>
      <c r="D38" s="35" t="str">
        <f>VLOOKUP($B38,'DL DSDV PH'!B:F,5,0)</f>
        <v>14/05/2004</v>
      </c>
      <c r="E38" s="35" t="str">
        <f>VLOOKUP(B38,Sheet4!D:I,5,0)</f>
        <v>14/05/2004</v>
      </c>
      <c r="F38" s="35" t="str">
        <f t="shared" si="0"/>
        <v>T</v>
      </c>
      <c r="G38" s="146" t="str">
        <f>VLOOKUP(B38,Sheet4!D:I,6,0)</f>
        <v>079204004888</v>
      </c>
      <c r="H38" s="35" t="str">
        <f>VLOOKUP($B38,Sheet4!$D:$M,8,0)</f>
        <v>Thành phố Hồ Chí Minh</v>
      </c>
      <c r="I38" s="35" t="str">
        <f>VLOOKUP($B38,Sheet4!$D:$M,9,0)</f>
        <v>Kinh</v>
      </c>
      <c r="J38" s="35" t="str">
        <f>VLOOKUP($B38,'DS nhan HPTN'!$B:$L,3,0)</f>
        <v>S25-64CNTT</v>
      </c>
      <c r="K38" s="35" t="str">
        <f>VLOOKUP($J38,'DL tạo lớp'!$B:$C,2,0)</f>
        <v>K64</v>
      </c>
      <c r="L38" s="146">
        <v>2.71</v>
      </c>
      <c r="M38" s="38" t="str">
        <f>VLOOKUP($B38,'DS nhan HPTN'!$B:$L,7,0)</f>
        <v>Xây dựng hệ thống quản lý quán cà phê ứng dụng nền tảng web</v>
      </c>
      <c r="N38" s="35" t="str">
        <f>VLOOKUP($B38,'DS nhan HPTN'!$B:$L,8,0)</f>
        <v>ThS. Nguyễn Thị Hồng Tú</v>
      </c>
      <c r="O38" s="35">
        <v>0</v>
      </c>
      <c r="P38" s="35" t="str">
        <f>VLOOKUP($B38,'DS nhan HPTN'!$B:$L,10,0)</f>
        <v>Công nghệ thông tin</v>
      </c>
      <c r="Q38" s="35" t="str">
        <f>VLOOKUP($B38,'DS nhan HPTN'!$B:$L,11,0)</f>
        <v>Công nghệ thông tin</v>
      </c>
      <c r="R38" s="35" t="s">
        <v>33096</v>
      </c>
    </row>
    <row r="39" spans="1:18" ht="30">
      <c r="A39" s="35">
        <v>38</v>
      </c>
      <c r="B39" s="4">
        <v>2251068259</v>
      </c>
      <c r="C39" s="5" t="str">
        <f>VLOOKUP($B39,'DS nhan HPTN'!$B:$L,2,0)</f>
        <v>Vũ Mạnh Thuyết</v>
      </c>
      <c r="D39" s="35" t="str">
        <f>VLOOKUP($B39,'DL DSDV PH'!B:F,5,0)</f>
        <v>01/07/2004</v>
      </c>
      <c r="E39" s="35" t="str">
        <f>VLOOKUP(B39,Sheet4!D:I,5,0)</f>
        <v>01/07/2004</v>
      </c>
      <c r="F39" s="35" t="str">
        <f t="shared" si="0"/>
        <v>T</v>
      </c>
      <c r="G39" s="146" t="str">
        <f>VLOOKUP(B39,Sheet4!D:I,6,0)</f>
        <v>077204006146</v>
      </c>
      <c r="H39" s="35" t="str">
        <f>VLOOKUP($B39,Sheet4!$D:$M,8,0)</f>
        <v>Thành phố Hồ Chí Minh</v>
      </c>
      <c r="I39" s="35" t="str">
        <f>VLOOKUP($B39,Sheet4!$D:$M,9,0)</f>
        <v>Kinh</v>
      </c>
      <c r="J39" s="35" t="str">
        <f>VLOOKUP($B39,'DS nhan HPTN'!$B:$L,3,0)</f>
        <v>S25-64CNTT</v>
      </c>
      <c r="K39" s="35" t="str">
        <f>VLOOKUP($J39,'DL tạo lớp'!$B:$C,2,0)</f>
        <v>K64</v>
      </c>
      <c r="L39" s="146">
        <v>2.5299999999999998</v>
      </c>
      <c r="M39" s="38" t="str">
        <f>VLOOKUP($B39,'DS nhan HPTN'!$B:$L,7,0)</f>
        <v>Xây dựng Game 3D mô phỏng quản lý quán Internet trên nền tảng Unity</v>
      </c>
      <c r="N39" s="35" t="str">
        <f>VLOOKUP($B39,'DS nhan HPTN'!$B:$L,8,0)</f>
        <v>ThS. Nguyễn Anh Tú</v>
      </c>
      <c r="O39" s="35">
        <v>0</v>
      </c>
      <c r="P39" s="35" t="str">
        <f>VLOOKUP($B39,'DS nhan HPTN'!$B:$L,10,0)</f>
        <v>Công nghệ thông tin</v>
      </c>
      <c r="Q39" s="35" t="str">
        <f>VLOOKUP($B39,'DS nhan HPTN'!$B:$L,11,0)</f>
        <v>Công nghệ thông tin</v>
      </c>
      <c r="R39" s="35" t="s">
        <v>33096</v>
      </c>
    </row>
    <row r="40" spans="1:18" ht="30">
      <c r="A40" s="35">
        <v>39</v>
      </c>
      <c r="B40" s="4">
        <v>2251068263</v>
      </c>
      <c r="C40" s="5" t="str">
        <f>VLOOKUP($B40,'DS nhan HPTN'!$B:$L,2,0)</f>
        <v>Mai Văn Tiền</v>
      </c>
      <c r="D40" s="35" t="str">
        <f>VLOOKUP($B40,'DL DSDV PH'!B:F,5,0)</f>
        <v>15/09/2004</v>
      </c>
      <c r="E40" s="35" t="str">
        <f>VLOOKUP(B40,Sheet4!D:I,5,0)</f>
        <v>15/09/2004</v>
      </c>
      <c r="F40" s="35" t="str">
        <f t="shared" si="0"/>
        <v>T</v>
      </c>
      <c r="G40" s="146" t="str">
        <f>VLOOKUP(B40,Sheet4!D:I,6,0)</f>
        <v>054204001987</v>
      </c>
      <c r="H40" s="35" t="str">
        <f>VLOOKUP($B40,Sheet4!$D:$M,8,0)</f>
        <v xml:space="preserve">Đắk Lắk </v>
      </c>
      <c r="I40" s="35" t="str">
        <f>VLOOKUP($B40,Sheet4!$D:$M,9,0)</f>
        <v>Kinh</v>
      </c>
      <c r="J40" s="35" t="str">
        <f>VLOOKUP($B40,'DS nhan HPTN'!$B:$L,3,0)</f>
        <v>S25-64CNTT</v>
      </c>
      <c r="K40" s="35" t="str">
        <f>VLOOKUP($J40,'DL tạo lớp'!$B:$C,2,0)</f>
        <v>K64</v>
      </c>
      <c r="L40" s="146">
        <v>3.55</v>
      </c>
      <c r="M40" s="38" t="str">
        <f>VLOOKUP($B40,'DS nhan HPTN'!$B:$L,7,0)</f>
        <v>Xây dựng ứng dụng Game HIDDENVERSE trên Godot và quản lý nội dung đa nền tảng</v>
      </c>
      <c r="N40" s="35" t="str">
        <f>VLOOKUP($B40,'DS nhan HPTN'!$B:$L,8,0)</f>
        <v>ThS. Trần Ngọc Dân</v>
      </c>
      <c r="O40" s="35">
        <v>0</v>
      </c>
      <c r="P40" s="35" t="str">
        <f>VLOOKUP($B40,'DS nhan HPTN'!$B:$L,10,0)</f>
        <v>Công nghệ thông tin</v>
      </c>
      <c r="Q40" s="35" t="str">
        <f>VLOOKUP($B40,'DS nhan HPTN'!$B:$L,11,0)</f>
        <v>Công nghệ thông tin</v>
      </c>
      <c r="R40" s="35" t="s">
        <v>33096</v>
      </c>
    </row>
    <row r="41" spans="1:18" ht="30">
      <c r="A41" s="35">
        <v>40</v>
      </c>
      <c r="B41" s="4">
        <v>2251068242</v>
      </c>
      <c r="C41" s="5" t="str">
        <f>VLOOKUP($B41,'DS nhan HPTN'!$B:$L,2,0)</f>
        <v>Lê Huy Sáng</v>
      </c>
      <c r="D41" s="35" t="str">
        <f>VLOOKUP($B41,'DL DSDV PH'!B:F,5,0)</f>
        <v>13/10/2004</v>
      </c>
      <c r="E41" s="35" t="str">
        <f>VLOOKUP(B41,Sheet4!D:I,5,0)</f>
        <v>13/10/2004</v>
      </c>
      <c r="F41" s="35" t="str">
        <f t="shared" si="0"/>
        <v>T</v>
      </c>
      <c r="G41" s="146" t="str">
        <f>VLOOKUP(B41,Sheet4!D:I,6,0)</f>
        <v>042204003588</v>
      </c>
      <c r="H41" s="35" t="str">
        <f>VLOOKUP($B41,Sheet4!$D:$M,8,0)</f>
        <v>Hà Tĩnh</v>
      </c>
      <c r="I41" s="35" t="str">
        <f>VLOOKUP($B41,Sheet4!$D:$M,9,0)</f>
        <v>Kinh</v>
      </c>
      <c r="J41" s="35" t="str">
        <f>VLOOKUP($B41,'DS nhan HPTN'!$B:$L,3,0)</f>
        <v>S25-64CNTT</v>
      </c>
      <c r="K41" s="35" t="str">
        <f>VLOOKUP($J41,'DL tạo lớp'!$B:$C,2,0)</f>
        <v>K64</v>
      </c>
      <c r="L41" s="146">
        <v>3.18</v>
      </c>
      <c r="M41" s="38" t="str">
        <f>VLOOKUP($B41,'DS nhan HPTN'!$B:$L,7,0)</f>
        <v>Ứng dụng trí tuệ nhân tạo trong hỗ trợ giao tiếp người khiếm thính</v>
      </c>
      <c r="N41" s="35" t="str">
        <f>VLOOKUP($B41,'DS nhan HPTN'!$B:$L,8,0)</f>
        <v>TS. Hoàng Văn Quý</v>
      </c>
      <c r="O41" s="35">
        <v>0</v>
      </c>
      <c r="P41" s="35" t="str">
        <f>VLOOKUP($B41,'DS nhan HPTN'!$B:$L,10,0)</f>
        <v>Công nghệ thông tin</v>
      </c>
      <c r="Q41" s="35" t="str">
        <f>VLOOKUP($B41,'DS nhan HPTN'!$B:$L,11,0)</f>
        <v>Công nghệ thông tin</v>
      </c>
      <c r="R41" s="35" t="s">
        <v>33096</v>
      </c>
    </row>
    <row r="42" spans="1:18">
      <c r="A42" s="35">
        <v>41</v>
      </c>
      <c r="B42" s="4">
        <v>2251068262</v>
      </c>
      <c r="C42" s="5" t="str">
        <f>VLOOKUP($B42,'DS nhan HPTN'!$B:$L,2,0)</f>
        <v>Lê Ngọc Tiền</v>
      </c>
      <c r="D42" s="35" t="str">
        <f>VLOOKUP($B42,'DL DSDV PH'!B:F,5,0)</f>
        <v>03/06/2003</v>
      </c>
      <c r="E42" s="35" t="str">
        <f>VLOOKUP(B42,Sheet4!D:I,5,0)</f>
        <v>06/03/2003</v>
      </c>
      <c r="F42" s="35" t="str">
        <f t="shared" si="0"/>
        <v>F</v>
      </c>
      <c r="G42" s="146" t="str">
        <f>VLOOKUP(B42,Sheet4!D:I,6,0)</f>
        <v>096303001724</v>
      </c>
      <c r="H42" s="35" t="str">
        <f>VLOOKUP($B42,Sheet4!$D:$M,8,0)</f>
        <v xml:space="preserve">Cà Mau </v>
      </c>
      <c r="I42" s="35" t="str">
        <f>VLOOKUP($B42,Sheet4!$D:$M,9,0)</f>
        <v xml:space="preserve">Kinh </v>
      </c>
      <c r="J42" s="35" t="str">
        <f>VLOOKUP($B42,'DS nhan HPTN'!$B:$L,3,0)</f>
        <v>S25-64CNTT</v>
      </c>
      <c r="K42" s="35" t="str">
        <f>VLOOKUP($J42,'DL tạo lớp'!$B:$C,2,0)</f>
        <v>K64</v>
      </c>
      <c r="L42" s="146">
        <v>2.5499999999999998</v>
      </c>
      <c r="M42" s="38" t="str">
        <f>VLOOKUP($B42,'DS nhan HPTN'!$B:$L,7,0)</f>
        <v>Xây dựng ứng dụng học Tiếng Trung trên android</v>
      </c>
      <c r="N42" s="35" t="str">
        <f>VLOOKUP($B42,'DS nhan HPTN'!$B:$L,8,0)</f>
        <v>ThS. Trần Ngọc Dân</v>
      </c>
      <c r="O42" s="35">
        <v>0</v>
      </c>
      <c r="P42" s="35" t="str">
        <f>VLOOKUP($B42,'DS nhan HPTN'!$B:$L,10,0)</f>
        <v>Công nghệ thông tin</v>
      </c>
      <c r="Q42" s="35" t="str">
        <f>VLOOKUP($B42,'DS nhan HPTN'!$B:$L,11,0)</f>
        <v>Công nghệ thông tin</v>
      </c>
      <c r="R42" s="35" t="s">
        <v>33096</v>
      </c>
    </row>
    <row r="43" spans="1:18" ht="30">
      <c r="A43" s="35">
        <v>42</v>
      </c>
      <c r="B43" s="4">
        <v>2251068205</v>
      </c>
      <c r="C43" s="5" t="str">
        <f>VLOOKUP($B43,'DS nhan HPTN'!$B:$L,2,0)</f>
        <v>Nguyễn Thành Lợi</v>
      </c>
      <c r="D43" s="35" t="str">
        <f>VLOOKUP($B43,'DL DSDV PH'!B:F,5,0)</f>
        <v>09/10/2004</v>
      </c>
      <c r="E43" s="35" t="str">
        <f>VLOOKUP(B43,Sheet4!D:I,5,0)</f>
        <v>09/10/2004</v>
      </c>
      <c r="F43" s="35" t="str">
        <f t="shared" si="0"/>
        <v>T</v>
      </c>
      <c r="G43" s="146" t="str">
        <f>VLOOKUP(B43,Sheet4!D:I,6,0)</f>
        <v>058204000148</v>
      </c>
      <c r="H43" s="35" t="str">
        <f>VLOOKUP($B43,Sheet4!$D:$M,8,0)</f>
        <v>Khánh Hòa</v>
      </c>
      <c r="I43" s="35" t="str">
        <f>VLOOKUP($B43,Sheet4!$D:$M,9,0)</f>
        <v>Kinh</v>
      </c>
      <c r="J43" s="35" t="str">
        <f>VLOOKUP($B43,'DS nhan HPTN'!$B:$L,3,0)</f>
        <v>S25-64CNTT</v>
      </c>
      <c r="K43" s="35" t="str">
        <f>VLOOKUP($J43,'DL tạo lớp'!$B:$C,2,0)</f>
        <v>K64</v>
      </c>
      <c r="L43" s="146">
        <v>2.62</v>
      </c>
      <c r="M43" s="38" t="str">
        <f>VLOOKUP($B43,'DS nhan HPTN'!$B:$L,7,0)</f>
        <v>Thiết kế và xây dựng hệ thống mạng doanh nghiệp đa chi nhánh sử dụng thiết bị công nghệ Cisco</v>
      </c>
      <c r="N43" s="35" t="str">
        <f>VLOOKUP($B43,'DS nhan HPTN'!$B:$L,8,0)</f>
        <v>ThS. Trần Ngọc Dân</v>
      </c>
      <c r="O43" s="35">
        <v>0</v>
      </c>
      <c r="P43" s="35" t="str">
        <f>VLOOKUP($B43,'DS nhan HPTN'!$B:$L,10,0)</f>
        <v>Công nghệ thông tin</v>
      </c>
      <c r="Q43" s="35" t="str">
        <f>VLOOKUP($B43,'DS nhan HPTN'!$B:$L,11,0)</f>
        <v>Công nghệ thông tin</v>
      </c>
      <c r="R43" s="35" t="s">
        <v>33096</v>
      </c>
    </row>
    <row r="44" spans="1:18" ht="30">
      <c r="A44" s="35">
        <v>43</v>
      </c>
      <c r="B44" s="4">
        <v>2251068238</v>
      </c>
      <c r="C44" s="5" t="str">
        <f>VLOOKUP($B44,'DS nhan HPTN'!$B:$L,2,0)</f>
        <v>Lê Văn Quân</v>
      </c>
      <c r="D44" s="35" t="str">
        <f>VLOOKUP($B44,'DL DSDV PH'!B:F,5,0)</f>
        <v>16/01/2004</v>
      </c>
      <c r="E44" s="35" t="str">
        <f>VLOOKUP(B44,Sheet4!D:I,5,0)</f>
        <v>16/01/2004</v>
      </c>
      <c r="F44" s="35" t="str">
        <f t="shared" si="0"/>
        <v>T</v>
      </c>
      <c r="G44" s="146" t="str">
        <f>VLOOKUP(B44,Sheet4!D:I,6,0)</f>
        <v>040204020172</v>
      </c>
      <c r="H44" s="35" t="str">
        <f>VLOOKUP($B44,Sheet4!$D:$M,8,0)</f>
        <v>Nghệ An</v>
      </c>
      <c r="I44" s="35" t="str">
        <f>VLOOKUP($B44,Sheet4!$D:$M,9,0)</f>
        <v>Kinh</v>
      </c>
      <c r="J44" s="35" t="str">
        <f>VLOOKUP($B44,'DS nhan HPTN'!$B:$L,3,0)</f>
        <v>S25-64CNTT</v>
      </c>
      <c r="K44" s="35" t="str">
        <f>VLOOKUP($J44,'DL tạo lớp'!$B:$C,2,0)</f>
        <v>K64</v>
      </c>
      <c r="L44" s="146">
        <v>2.2799999999999998</v>
      </c>
      <c r="M44" s="38" t="str">
        <f>VLOOKUP($B44,'DS nhan HPTN'!$B:$L,7,0)</f>
        <v>Nghiên cứu và ứng dụng Devops xây dựng hệ thống phân phối phần mềm tự động trên hạ tầng Hybrid Cloud</v>
      </c>
      <c r="N44" s="35" t="str">
        <f>VLOOKUP($B44,'DS nhan HPTN'!$B:$L,8,0)</f>
        <v>TS. Nguyễn Văn Hán</v>
      </c>
      <c r="O44" s="35">
        <v>0</v>
      </c>
      <c r="P44" s="35" t="str">
        <f>VLOOKUP($B44,'DS nhan HPTN'!$B:$L,10,0)</f>
        <v>Công nghệ thông tin</v>
      </c>
      <c r="Q44" s="35" t="str">
        <f>VLOOKUP($B44,'DS nhan HPTN'!$B:$L,11,0)</f>
        <v>Công nghệ thông tin</v>
      </c>
      <c r="R44" s="35" t="s">
        <v>33096</v>
      </c>
    </row>
    <row r="45" spans="1:18" ht="45">
      <c r="A45" s="35">
        <v>44</v>
      </c>
      <c r="B45" s="4">
        <v>2251068230</v>
      </c>
      <c r="C45" s="5" t="str">
        <f>VLOOKUP($B45,'DS nhan HPTN'!$B:$L,2,0)</f>
        <v>Nguyễn Văn Phong</v>
      </c>
      <c r="D45" s="35" t="str">
        <f>VLOOKUP($B45,'DL DSDV PH'!B:F,5,0)</f>
        <v>18/08/2004</v>
      </c>
      <c r="E45" s="35" t="str">
        <f>VLOOKUP(B45,Sheet4!D:I,5,0)</f>
        <v>18/08/2004</v>
      </c>
      <c r="F45" s="35" t="str">
        <f t="shared" si="0"/>
        <v>T</v>
      </c>
      <c r="G45" s="146" t="str">
        <f>VLOOKUP(B45,Sheet4!D:I,6,0)</f>
        <v>001204025949</v>
      </c>
      <c r="H45" s="35" t="str">
        <f>VLOOKUP($B45,Sheet4!$D:$M,8,0)</f>
        <v>Hà Nội</v>
      </c>
      <c r="I45" s="35" t="str">
        <f>VLOOKUP($B45,Sheet4!$D:$M,9,0)</f>
        <v>Kinh</v>
      </c>
      <c r="J45" s="35" t="str">
        <f>VLOOKUP($B45,'DS nhan HPTN'!$B:$L,3,0)</f>
        <v>S25-64CNTT</v>
      </c>
      <c r="K45" s="35" t="str">
        <f>VLOOKUP($J45,'DL tạo lớp'!$B:$C,2,0)</f>
        <v>K64</v>
      </c>
      <c r="L45" s="146">
        <v>3.32</v>
      </c>
      <c r="M45" s="38" t="str">
        <f>VLOOKUP($B45,'DS nhan HPTN'!$B:$L,7,0)</f>
        <v>Ứng dụng Computer Vision và Retrieval-Augmented Generation trong phát hiện bệnh và tư vấn điều trị cho một số giống cây trồng tại Việt Nam</v>
      </c>
      <c r="N45" s="35" t="str">
        <f>VLOOKUP($B45,'DS nhan HPTN'!$B:$L,8,0)</f>
        <v>TS. Hoàng Thị Kiều Anh</v>
      </c>
      <c r="O45" s="35">
        <v>0</v>
      </c>
      <c r="P45" s="35" t="str">
        <f>VLOOKUP($B45,'DS nhan HPTN'!$B:$L,10,0)</f>
        <v>Công nghệ thông tin</v>
      </c>
      <c r="Q45" s="35" t="str">
        <f>VLOOKUP($B45,'DS nhan HPTN'!$B:$L,11,0)</f>
        <v>Công nghệ thông tin</v>
      </c>
      <c r="R45" s="35" t="s">
        <v>33096</v>
      </c>
    </row>
    <row r="46" spans="1:18" ht="30">
      <c r="A46" s="35">
        <v>45</v>
      </c>
      <c r="B46" s="4">
        <v>2251068253</v>
      </c>
      <c r="C46" s="5" t="str">
        <f>VLOOKUP($B46,'DS nhan HPTN'!$B:$L,2,0)</f>
        <v>Võ Minh Thiện</v>
      </c>
      <c r="D46" s="35" t="str">
        <f>VLOOKUP($B46,'DL DSDV PH'!B:F,5,0)</f>
        <v>13/04/2004</v>
      </c>
      <c r="E46" s="35" t="str">
        <f>VLOOKUP(B46,Sheet4!D:I,5,0)</f>
        <v>13/04/2004</v>
      </c>
      <c r="F46" s="35" t="str">
        <f t="shared" si="0"/>
        <v>T</v>
      </c>
      <c r="G46" s="146" t="str">
        <f>VLOOKUP(B46,Sheet4!D:I,6,0)</f>
        <v>051204008061</v>
      </c>
      <c r="H46" s="35" t="str">
        <f>VLOOKUP($B46,Sheet4!$D:$M,8,0)</f>
        <v>Quảng Ngãi</v>
      </c>
      <c r="I46" s="35" t="str">
        <f>VLOOKUP($B46,Sheet4!$D:$M,9,0)</f>
        <v>Kinh</v>
      </c>
      <c r="J46" s="35" t="str">
        <f>VLOOKUP($B46,'DS nhan HPTN'!$B:$L,3,0)</f>
        <v>S25-64CNTT</v>
      </c>
      <c r="K46" s="35" t="str">
        <f>VLOOKUP($J46,'DL tạo lớp'!$B:$C,2,0)</f>
        <v>K64</v>
      </c>
      <c r="L46" s="146">
        <v>2.2200000000000002</v>
      </c>
      <c r="M46" s="38" t="str">
        <f>VLOOKUP($B46,'DS nhan HPTN'!$B:$L,7,0)</f>
        <v>Thiết kế và triển khai hệ thống mạng doanh nghiệp sử dụng OSPF, VLAN, VPN và bảo mật FIREWALL ASA</v>
      </c>
      <c r="N46" s="35" t="str">
        <f>VLOOKUP($B46,'DS nhan HPTN'!$B:$L,8,0)</f>
        <v>ThS. Nguyễn Anh Tú</v>
      </c>
      <c r="O46" s="35">
        <v>0</v>
      </c>
      <c r="P46" s="35" t="str">
        <f>VLOOKUP($B46,'DS nhan HPTN'!$B:$L,10,0)</f>
        <v>Công nghệ thông tin</v>
      </c>
      <c r="Q46" s="35" t="str">
        <f>VLOOKUP($B46,'DS nhan HPTN'!$B:$L,11,0)</f>
        <v>Công nghệ thông tin</v>
      </c>
      <c r="R46" s="35" t="s">
        <v>33096</v>
      </c>
    </row>
    <row r="47" spans="1:18" ht="30">
      <c r="A47" s="35">
        <v>46</v>
      </c>
      <c r="B47" s="4">
        <v>2251068282</v>
      </c>
      <c r="C47" s="5" t="str">
        <f>VLOOKUP($B47,'DS nhan HPTN'!$B:$L,2,0)</f>
        <v>Phan Văn Vinh</v>
      </c>
      <c r="D47" s="35" t="str">
        <f>VLOOKUP($B47,'DL DSDV PH'!B:F,5,0)</f>
        <v>28/08/2004</v>
      </c>
      <c r="E47" s="35" t="str">
        <f>VLOOKUP(B47,Sheet4!D:I,5,0)</f>
        <v>28/08/2004</v>
      </c>
      <c r="F47" s="35" t="str">
        <f t="shared" si="0"/>
        <v>T</v>
      </c>
      <c r="G47" s="146" t="str">
        <f>VLOOKUP(B47,Sheet4!D:I,6,0)</f>
        <v>066204007911</v>
      </c>
      <c r="H47" s="35" t="str">
        <f>VLOOKUP($B47,Sheet4!$D:$M,8,0)</f>
        <v>Đắk Lắk</v>
      </c>
      <c r="I47" s="35" t="str">
        <f>VLOOKUP($B47,Sheet4!$D:$M,9,0)</f>
        <v>Kinh</v>
      </c>
      <c r="J47" s="35" t="str">
        <f>VLOOKUP($B47,'DS nhan HPTN'!$B:$L,3,0)</f>
        <v>S25-64CNTT</v>
      </c>
      <c r="K47" s="35" t="str">
        <f>VLOOKUP($J47,'DL tạo lớp'!$B:$C,2,0)</f>
        <v>K64</v>
      </c>
      <c r="L47" s="146">
        <v>3.16</v>
      </c>
      <c r="M47" s="38" t="str">
        <f>VLOOKUP($B47,'DS nhan HPTN'!$B:$L,7,0)</f>
        <v>Xây dựng hệ thống điều khiển bay và thiết bị điều khiển mặt đất cho thiết bị bay không người lái</v>
      </c>
      <c r="N47" s="35" t="str">
        <f>VLOOKUP($B47,'DS nhan HPTN'!$B:$L,8,0)</f>
        <v>ThS. Nguyễn Anh Tú</v>
      </c>
      <c r="O47" s="35">
        <v>0</v>
      </c>
      <c r="P47" s="35" t="str">
        <f>VLOOKUP($B47,'DS nhan HPTN'!$B:$L,10,0)</f>
        <v>Công nghệ thông tin</v>
      </c>
      <c r="Q47" s="35" t="str">
        <f>VLOOKUP($B47,'DS nhan HPTN'!$B:$L,11,0)</f>
        <v>Công nghệ thông tin</v>
      </c>
      <c r="R47" s="35" t="s">
        <v>33096</v>
      </c>
    </row>
    <row r="48" spans="1:18" ht="30">
      <c r="A48" s="35">
        <v>47</v>
      </c>
      <c r="B48" s="4">
        <v>2251068265</v>
      </c>
      <c r="C48" s="5" t="str">
        <f>VLOOKUP($B48,'DS nhan HPTN'!$B:$L,2,0)</f>
        <v>Dương Hữu Tín</v>
      </c>
      <c r="D48" s="35" t="str">
        <f>VLOOKUP($B48,'DL DSDV PH'!B:F,5,0)</f>
        <v>13/06/2004</v>
      </c>
      <c r="E48" s="35" t="str">
        <f>VLOOKUP(B48,Sheet4!D:I,5,0)</f>
        <v>13/06/2004</v>
      </c>
      <c r="F48" s="35" t="str">
        <f t="shared" si="0"/>
        <v>T</v>
      </c>
      <c r="G48" s="146" t="str">
        <f>VLOOKUP(B48,Sheet4!D:I,6,0)</f>
        <v>079204024280</v>
      </c>
      <c r="H48" s="35" t="str">
        <f>VLOOKUP($B48,Sheet4!$D:$M,8,0)</f>
        <v>Thành phố Hồ Chí Minh</v>
      </c>
      <c r="I48" s="35" t="str">
        <f>VLOOKUP($B48,Sheet4!$D:$M,9,0)</f>
        <v>Kinh</v>
      </c>
      <c r="J48" s="35" t="str">
        <f>VLOOKUP($B48,'DS nhan HPTN'!$B:$L,3,0)</f>
        <v>S25-64CNTT</v>
      </c>
      <c r="K48" s="35" t="str">
        <f>VLOOKUP($J48,'DL tạo lớp'!$B:$C,2,0)</f>
        <v>K64</v>
      </c>
      <c r="L48" s="146">
        <v>3.15</v>
      </c>
      <c r="M48" s="38" t="str">
        <f>VLOOKUP($B48,'DS nhan HPTN'!$B:$L,7,0)</f>
        <v>Hệ thống quản lý Thư viện thông minh tích hợp nhận diện hình ảnh và thông báo tự động</v>
      </c>
      <c r="N48" s="35" t="str">
        <f>VLOOKUP($B48,'DS nhan HPTN'!$B:$L,8,0)</f>
        <v>TS. Nguyễn Văn Hán</v>
      </c>
      <c r="O48" s="35">
        <v>0</v>
      </c>
      <c r="P48" s="35" t="str">
        <f>VLOOKUP($B48,'DS nhan HPTN'!$B:$L,10,0)</f>
        <v>Công nghệ thông tin</v>
      </c>
      <c r="Q48" s="35" t="str">
        <f>VLOOKUP($B48,'DS nhan HPTN'!$B:$L,11,0)</f>
        <v>Công nghệ thông tin</v>
      </c>
      <c r="R48" s="35" t="s">
        <v>33096</v>
      </c>
    </row>
    <row r="49" spans="1:18" ht="30">
      <c r="A49" s="35">
        <v>48</v>
      </c>
      <c r="B49" s="4">
        <v>2251068191</v>
      </c>
      <c r="C49" s="5" t="str">
        <f>VLOOKUP($B49,'DS nhan HPTN'!$B:$L,2,0)</f>
        <v>Nguyễn Thị Thu Hằng</v>
      </c>
      <c r="D49" s="35" t="str">
        <f>VLOOKUP($B49,'DL DSDV PH'!B:F,5,0)</f>
        <v>08/12/2004</v>
      </c>
      <c r="E49" s="35" t="str">
        <f>VLOOKUP(B49,Sheet4!D:I,5,0)</f>
        <v>08/12/2004</v>
      </c>
      <c r="F49" s="35" t="str">
        <f t="shared" si="0"/>
        <v>T</v>
      </c>
      <c r="G49" s="146" t="str">
        <f>VLOOKUP(B49,Sheet4!D:I,6,0)</f>
        <v>052304006004</v>
      </c>
      <c r="H49" s="35" t="str">
        <f>VLOOKUP($B49,Sheet4!$D:$M,8,0)</f>
        <v>Gia Lai</v>
      </c>
      <c r="I49" s="35" t="str">
        <f>VLOOKUP($B49,Sheet4!$D:$M,9,0)</f>
        <v>Kinh</v>
      </c>
      <c r="J49" s="35" t="str">
        <f>VLOOKUP($B49,'DS nhan HPTN'!$B:$L,3,0)</f>
        <v>S25-64CNTT</v>
      </c>
      <c r="K49" s="35" t="str">
        <f>VLOOKUP($J49,'DL tạo lớp'!$B:$C,2,0)</f>
        <v>K64</v>
      </c>
      <c r="L49" s="146">
        <v>2.39</v>
      </c>
      <c r="M49" s="38" t="str">
        <f>VLOOKUP($B49,'DS nhan HPTN'!$B:$L,7,0)</f>
        <v>AIoT - Thu nhận và tự động phân tích dữ liệu môi trường ao nuôi trồng thủy sản</v>
      </c>
      <c r="N49" s="35" t="str">
        <f>VLOOKUP($B49,'DS nhan HPTN'!$B:$L,8,0)</f>
        <v>TS. Hoàng Văn Quý</v>
      </c>
      <c r="O49" s="35">
        <v>0</v>
      </c>
      <c r="P49" s="35" t="str">
        <f>VLOOKUP($B49,'DS nhan HPTN'!$B:$L,10,0)</f>
        <v>Công nghệ thông tin</v>
      </c>
      <c r="Q49" s="35" t="str">
        <f>VLOOKUP($B49,'DS nhan HPTN'!$B:$L,11,0)</f>
        <v>Công nghệ thông tin</v>
      </c>
      <c r="R49" s="35" t="s">
        <v>33096</v>
      </c>
    </row>
    <row r="50" spans="1:18" ht="30">
      <c r="A50" s="35">
        <v>49</v>
      </c>
      <c r="B50" s="4">
        <v>2251068261</v>
      </c>
      <c r="C50" s="5" t="str">
        <f>VLOOKUP($B50,'DS nhan HPTN'!$B:$L,2,0)</f>
        <v>Đào Hoàng Mỹ Tiên</v>
      </c>
      <c r="D50" s="35" t="str">
        <f>VLOOKUP($B50,'DL DSDV PH'!B:F,5,0)</f>
        <v>29/09/2004</v>
      </c>
      <c r="E50" s="35" t="str">
        <f>VLOOKUP(B50,Sheet4!D:I,5,0)</f>
        <v>29/09/2004</v>
      </c>
      <c r="F50" s="35" t="str">
        <f t="shared" si="0"/>
        <v>T</v>
      </c>
      <c r="G50" s="146" t="str">
        <f>VLOOKUP(B50,Sheet4!D:I,6,0)</f>
        <v>089304010594</v>
      </c>
      <c r="H50" s="35" t="str">
        <f>VLOOKUP($B50,Sheet4!$D:$M,8,0)</f>
        <v>Thành phố Hồ Chí Minh</v>
      </c>
      <c r="I50" s="35" t="str">
        <f>VLOOKUP($B50,Sheet4!$D:$M,9,0)</f>
        <v>Kinh</v>
      </c>
      <c r="J50" s="35" t="str">
        <f>VLOOKUP($B50,'DS nhan HPTN'!$B:$L,3,0)</f>
        <v>S25-64CNTT</v>
      </c>
      <c r="K50" s="35" t="str">
        <f>VLOOKUP($J50,'DL tạo lớp'!$B:$C,2,0)</f>
        <v>K64</v>
      </c>
      <c r="L50" s="146">
        <v>3.65</v>
      </c>
      <c r="M50" s="38" t="str">
        <f>VLOOKUP($B50,'DS nhan HPTN'!$B:$L,7,0)</f>
        <v>Xây dựng khung học sâu giải thích được cho phân loại ECG dựa trên cơ chế chú ý theo thời gian và quy tắc lâm sàng</v>
      </c>
      <c r="N50" s="35" t="str">
        <f>VLOOKUP($B50,'DS nhan HPTN'!$B:$L,8,0)</f>
        <v>ThS. Vũ Thị Hạnh</v>
      </c>
      <c r="O50" s="35">
        <v>0</v>
      </c>
      <c r="P50" s="35" t="str">
        <f>VLOOKUP($B50,'DS nhan HPTN'!$B:$L,10,0)</f>
        <v>Công nghệ thông tin</v>
      </c>
      <c r="Q50" s="35" t="str">
        <f>VLOOKUP($B50,'DS nhan HPTN'!$B:$L,11,0)</f>
        <v>Công nghệ thông tin</v>
      </c>
      <c r="R50" s="35" t="s">
        <v>33096</v>
      </c>
    </row>
    <row r="51" spans="1:18" ht="30">
      <c r="A51" s="35">
        <v>50</v>
      </c>
      <c r="B51" s="4">
        <v>2251068274</v>
      </c>
      <c r="C51" s="5" t="str">
        <f>VLOOKUP($B51,'DS nhan HPTN'!$B:$L,2,0)</f>
        <v>Hoàng Đức Công Tú</v>
      </c>
      <c r="D51" s="35" t="str">
        <f>VLOOKUP($B51,'DL DSDV PH'!B:F,5,0)</f>
        <v>27/09/2004</v>
      </c>
      <c r="E51" s="35" t="str">
        <f>VLOOKUP(B51,Sheet4!D:I,5,0)</f>
        <v>27/09/2004</v>
      </c>
      <c r="F51" s="35" t="str">
        <f t="shared" si="0"/>
        <v>T</v>
      </c>
      <c r="G51" s="146" t="str">
        <f>VLOOKUP(B51,Sheet4!D:I,6,0)</f>
        <v>077204003469</v>
      </c>
      <c r="H51" s="35" t="str">
        <f>VLOOKUP($B51,Sheet4!$D:$M,8,0)</f>
        <v>Thành phố Hồ Chí Minh</v>
      </c>
      <c r="I51" s="35" t="str">
        <f>VLOOKUP($B51,Sheet4!$D:$M,9,0)</f>
        <v>Kinh</v>
      </c>
      <c r="J51" s="35" t="str">
        <f>VLOOKUP($B51,'DS nhan HPTN'!$B:$L,3,0)</f>
        <v>S25-64CNTT</v>
      </c>
      <c r="K51" s="35" t="str">
        <f>VLOOKUP($J51,'DL tạo lớp'!$B:$C,2,0)</f>
        <v>K64</v>
      </c>
      <c r="L51" s="146">
        <v>3.33</v>
      </c>
      <c r="M51" s="38" t="str">
        <f>VLOOKUP($B51,'DS nhan HPTN'!$B:$L,7,0)</f>
        <v>Xây dựng game kinh dị sinh tồn 3D trên nền tảng PC sử dụng Unity Engine</v>
      </c>
      <c r="N51" s="35" t="str">
        <f>VLOOKUP($B51,'DS nhan HPTN'!$B:$L,8,0)</f>
        <v>TS. Hoàng Văn Quý</v>
      </c>
      <c r="O51" s="35">
        <v>0</v>
      </c>
      <c r="P51" s="35" t="str">
        <f>VLOOKUP($B51,'DS nhan HPTN'!$B:$L,10,0)</f>
        <v>Công nghệ thông tin</v>
      </c>
      <c r="Q51" s="35" t="str">
        <f>VLOOKUP($B51,'DS nhan HPTN'!$B:$L,11,0)</f>
        <v>Công nghệ thông tin</v>
      </c>
      <c r="R51" s="35" t="s">
        <v>33096</v>
      </c>
    </row>
    <row r="52" spans="1:18" ht="30">
      <c r="A52" s="35">
        <v>51</v>
      </c>
      <c r="B52" s="4">
        <v>2251068258</v>
      </c>
      <c r="C52" s="5" t="str">
        <f>VLOOKUP($B52,'DS nhan HPTN'!$B:$L,2,0)</f>
        <v>Trương Duy Thoại</v>
      </c>
      <c r="D52" s="35" t="str">
        <f>VLOOKUP($B52,'DL DSDV PH'!B:F,5,0)</f>
        <v>16/06/2004</v>
      </c>
      <c r="E52" s="35" t="str">
        <f>VLOOKUP(B52,Sheet4!D:I,5,0)</f>
        <v>16/06/2004</v>
      </c>
      <c r="F52" s="35" t="str">
        <f t="shared" si="0"/>
        <v>T</v>
      </c>
      <c r="G52" s="146" t="str">
        <f>VLOOKUP(B52,Sheet4!D:I,6,0)</f>
        <v>056204009190</v>
      </c>
      <c r="H52" s="35" t="str">
        <f>VLOOKUP($B52,Sheet4!$D:$M,8,0)</f>
        <v>Khánh Hòa</v>
      </c>
      <c r="I52" s="35" t="str">
        <f>VLOOKUP($B52,Sheet4!$D:$M,9,0)</f>
        <v>Kinh</v>
      </c>
      <c r="J52" s="35" t="str">
        <f>VLOOKUP($B52,'DS nhan HPTN'!$B:$L,3,0)</f>
        <v>S25-64CNTT</v>
      </c>
      <c r="K52" s="35" t="str">
        <f>VLOOKUP($J52,'DL tạo lớp'!$B:$C,2,0)</f>
        <v>K64</v>
      </c>
      <c r="L52" s="146">
        <v>2.88</v>
      </c>
      <c r="M52" s="38" t="str">
        <f>VLOOKUP($B52,'DS nhan HPTN'!$B:$L,7,0)</f>
        <v>Xây dựng ứng dụng hỗ trợ giấc ngủ thông minh tích hợp trí tuệ nhân tạo và xử lý tín hiệu thời gian thực</v>
      </c>
      <c r="N52" s="35" t="str">
        <f>VLOOKUP($B52,'DS nhan HPTN'!$B:$L,8,0)</f>
        <v>ThS. Trần Ngọc Dân</v>
      </c>
      <c r="O52" s="35">
        <v>0</v>
      </c>
      <c r="P52" s="35" t="str">
        <f>VLOOKUP($B52,'DS nhan HPTN'!$B:$L,10,0)</f>
        <v>Công nghệ thông tin</v>
      </c>
      <c r="Q52" s="35" t="str">
        <f>VLOOKUP($B52,'DS nhan HPTN'!$B:$L,11,0)</f>
        <v>Công nghệ thông tin</v>
      </c>
      <c r="R52" s="35" t="s">
        <v>33096</v>
      </c>
    </row>
    <row r="53" spans="1:18" ht="30">
      <c r="A53" s="35">
        <v>52</v>
      </c>
      <c r="B53" s="4">
        <v>2251068210</v>
      </c>
      <c r="C53" s="5" t="str">
        <f>VLOOKUP($B53,'DS nhan HPTN'!$B:$L,2,0)</f>
        <v>Nguyễn Thái Anh Minh</v>
      </c>
      <c r="D53" s="35" t="str">
        <f>VLOOKUP($B53,'DL DSDV PH'!B:F,5,0)</f>
        <v>04/10/2004</v>
      </c>
      <c r="E53" s="35" t="str">
        <f>VLOOKUP(B53,Sheet4!D:I,5,0)</f>
        <v>04/10/2004</v>
      </c>
      <c r="F53" s="35" t="str">
        <f t="shared" si="0"/>
        <v>T</v>
      </c>
      <c r="G53" s="146" t="str">
        <f>VLOOKUP(B53,Sheet4!D:I,6,0)</f>
        <v>064204014205</v>
      </c>
      <c r="H53" s="35" t="str">
        <f>VLOOKUP($B53,Sheet4!$D:$M,8,0)</f>
        <v>Gia lai</v>
      </c>
      <c r="I53" s="35" t="str">
        <f>VLOOKUP($B53,Sheet4!$D:$M,9,0)</f>
        <v>Kinh</v>
      </c>
      <c r="J53" s="35" t="str">
        <f>VLOOKUP($B53,'DS nhan HPTN'!$B:$L,3,0)</f>
        <v>S25-64CNTT</v>
      </c>
      <c r="K53" s="35" t="str">
        <f>VLOOKUP($J53,'DL tạo lớp'!$B:$C,2,0)</f>
        <v>K64</v>
      </c>
      <c r="L53" s="146">
        <v>3.6</v>
      </c>
      <c r="M53" s="38" t="str">
        <f>VLOOKUP($B53,'DS nhan HPTN'!$B:$L,7,0)</f>
        <v>Thiết kế hệ thống điều khiển vị trí và thuật toán cân bằng cho robot hai bánh sử dụng động cơ BLDC</v>
      </c>
      <c r="N53" s="35" t="str">
        <f>VLOOKUP($B53,'DS nhan HPTN'!$B:$L,8,0)</f>
        <v>ThS. Nguyễn Anh Tú</v>
      </c>
      <c r="O53" s="35">
        <v>0</v>
      </c>
      <c r="P53" s="35" t="str">
        <f>VLOOKUP($B53,'DS nhan HPTN'!$B:$L,10,0)</f>
        <v>Công nghệ thông tin</v>
      </c>
      <c r="Q53" s="35" t="str">
        <f>VLOOKUP($B53,'DS nhan HPTN'!$B:$L,11,0)</f>
        <v>Công nghệ thông tin</v>
      </c>
      <c r="R53" s="35" t="s">
        <v>33096</v>
      </c>
    </row>
    <row r="54" spans="1:18">
      <c r="A54" s="35">
        <v>53</v>
      </c>
      <c r="B54" s="4">
        <v>2251068233</v>
      </c>
      <c r="C54" s="5" t="str">
        <f>VLOOKUP($B54,'DS nhan HPTN'!$B:$L,2,0)</f>
        <v>Hồ Thanh Phúc</v>
      </c>
      <c r="D54" s="35" t="str">
        <f>VLOOKUP($B54,'DL DSDV PH'!B:F,5,0)</f>
        <v>26/10/2004</v>
      </c>
      <c r="E54" s="35" t="str">
        <f>VLOOKUP(B54,Sheet4!D:I,5,0)</f>
        <v>26/10/2004</v>
      </c>
      <c r="F54" s="35" t="str">
        <f t="shared" si="0"/>
        <v>T</v>
      </c>
      <c r="G54" s="146" t="str">
        <f>VLOOKUP(B54,Sheet4!D:I,6,0)</f>
        <v>052204004843</v>
      </c>
      <c r="H54" s="35" t="str">
        <f>VLOOKUP($B54,Sheet4!$D:$M,8,0)</f>
        <v>Gia Lai</v>
      </c>
      <c r="I54" s="35" t="str">
        <f>VLOOKUP($B54,Sheet4!$D:$M,9,0)</f>
        <v>Kinh</v>
      </c>
      <c r="J54" s="35" t="str">
        <f>VLOOKUP($B54,'DS nhan HPTN'!$B:$L,3,0)</f>
        <v>S25-64CNTT</v>
      </c>
      <c r="K54" s="35" t="str">
        <f>VLOOKUP($J54,'DL tạo lớp'!$B:$C,2,0)</f>
        <v>K64</v>
      </c>
      <c r="L54" s="146">
        <v>3.05</v>
      </c>
      <c r="M54" s="38" t="str">
        <f>VLOOKUP($B54,'DS nhan HPTN'!$B:$L,7,0)</f>
        <v>Xây dựng hệ thống quản lý xe ra vào nhà máy</v>
      </c>
      <c r="N54" s="35" t="str">
        <f>VLOOKUP($B54,'DS nhan HPTN'!$B:$L,8,0)</f>
        <v>TS. Hoàng Văn Quý</v>
      </c>
      <c r="O54" s="35">
        <v>0</v>
      </c>
      <c r="P54" s="35" t="str">
        <f>VLOOKUP($B54,'DS nhan HPTN'!$B:$L,10,0)</f>
        <v>Công nghệ thông tin</v>
      </c>
      <c r="Q54" s="35" t="str">
        <f>VLOOKUP($B54,'DS nhan HPTN'!$B:$L,11,0)</f>
        <v>Công nghệ thông tin</v>
      </c>
      <c r="R54" s="35" t="s">
        <v>33096</v>
      </c>
    </row>
    <row r="55" spans="1:18" ht="45">
      <c r="A55" s="35">
        <v>54</v>
      </c>
      <c r="B55" s="4">
        <v>2251068214</v>
      </c>
      <c r="C55" s="5" t="str">
        <f>VLOOKUP($B55,'DS nhan HPTN'!$B:$L,2,0)</f>
        <v>Nguyễn Trung Nam</v>
      </c>
      <c r="D55" s="35" t="str">
        <f>VLOOKUP($B55,'DL DSDV PH'!B:F,5,0)</f>
        <v>25/12/2003</v>
      </c>
      <c r="E55" s="35" t="str">
        <f>VLOOKUP(B55,Sheet4!D:I,5,0)</f>
        <v>25/12/2003</v>
      </c>
      <c r="F55" s="35" t="str">
        <f t="shared" si="0"/>
        <v>T</v>
      </c>
      <c r="G55" s="146" t="str">
        <f>VLOOKUP(B55,Sheet4!D:I,6,0)</f>
        <v>089203019030</v>
      </c>
      <c r="H55" s="35" t="str">
        <f>VLOOKUP($B55,Sheet4!$D:$M,8,0)</f>
        <v>Phú Yên</v>
      </c>
      <c r="I55" s="35" t="str">
        <f>VLOOKUP($B55,Sheet4!$D:$M,9,0)</f>
        <v>Kinh</v>
      </c>
      <c r="J55" s="35" t="str">
        <f>VLOOKUP($B55,'DS nhan HPTN'!$B:$L,3,0)</f>
        <v>S25-64CNTT</v>
      </c>
      <c r="K55" s="35" t="str">
        <f>VLOOKUP($J55,'DL tạo lớp'!$B:$C,2,0)</f>
        <v>K64</v>
      </c>
      <c r="L55" s="146">
        <v>2.75</v>
      </c>
      <c r="M55" s="38" t="str">
        <f>VLOOKUP($B55,'DS nhan HPTN'!$B:$L,7,0)</f>
        <v>Xây dựng hệ thống Agent điều phối quy trình khai thác dữ liệu hóa đơn và tự động hóa thanh toán tiền điện cho hạ tầng trạm sạc xe điện</v>
      </c>
      <c r="N55" s="35" t="str">
        <f>VLOOKUP($B55,'DS nhan HPTN'!$B:$L,8,0)</f>
        <v>TS. Hoàng Thị Kiều Anh</v>
      </c>
      <c r="O55" s="35">
        <v>0</v>
      </c>
      <c r="P55" s="35" t="str">
        <f>VLOOKUP($B55,'DS nhan HPTN'!$B:$L,10,0)</f>
        <v>Công nghệ thông tin</v>
      </c>
      <c r="Q55" s="35" t="str">
        <f>VLOOKUP($B55,'DS nhan HPTN'!$B:$L,11,0)</f>
        <v>Công nghệ thông tin</v>
      </c>
      <c r="R55" s="35" t="s">
        <v>33096</v>
      </c>
    </row>
    <row r="56" spans="1:18" ht="30">
      <c r="A56" s="35">
        <v>55</v>
      </c>
      <c r="B56" s="4">
        <v>1954025484</v>
      </c>
      <c r="C56" s="5" t="str">
        <f>VLOOKUP($B56,'DS nhan HPTN'!$B:$L,2,0)</f>
        <v>Nguyễn Thị Ngọc Huyền</v>
      </c>
      <c r="D56" s="35" t="str">
        <f>VLOOKUP($B56,'DL DSDV PH'!B:F,5,0)</f>
        <v>04/01/2001</v>
      </c>
      <c r="E56" s="35" t="str">
        <f>VLOOKUP(B56,Sheet4!D:I,5,0)</f>
        <v>04/01/2001</v>
      </c>
      <c r="F56" s="35" t="str">
        <f t="shared" si="0"/>
        <v>T</v>
      </c>
      <c r="G56" s="146" t="str">
        <f>VLOOKUP(B56,Sheet4!D:I,6,0)</f>
        <v>072301005372</v>
      </c>
      <c r="H56" s="35" t="str">
        <f>VLOOKUP($B56,Sheet4!$D:$M,8,0)</f>
        <v>Tây Ninh</v>
      </c>
      <c r="I56" s="35" t="str">
        <f>VLOOKUP($B56,Sheet4!$D:$M,9,0)</f>
        <v>KINH</v>
      </c>
      <c r="J56" s="35" t="str">
        <f>VLOOKUP($B56,'DS nhan HPTN'!$B:$L,3,0)</f>
        <v>S22-61QT-TMĐT</v>
      </c>
      <c r="K56" s="35" t="str">
        <f>VLOOKUP($J56,'DL tạo lớp'!$B:$C,2,0)</f>
        <v>K61</v>
      </c>
      <c r="L56" s="146">
        <v>2.11</v>
      </c>
      <c r="M56" s="38" t="str">
        <f>VLOOKUP($B56,'DS nhan HPTN'!$B:$L,7,0)</f>
        <v>Hoàn thiện hoạt động bán hàng tại Công ty Cổ phần Đầu tư và Phát triển Bất động sản Richard Land</v>
      </c>
      <c r="N56" s="35" t="str">
        <f>VLOOKUP($B56,'DS nhan HPTN'!$B:$L,8,0)</f>
        <v>TS. Trần Thị Thanh Huyền</v>
      </c>
      <c r="O56" s="35">
        <v>0</v>
      </c>
      <c r="P56" s="35" t="str">
        <f>VLOOKUP($B56,'DS nhan HPTN'!$B:$L,10,0)</f>
        <v>Quản trị kinh doanh thương mại điện tử</v>
      </c>
      <c r="Q56" s="35" t="str">
        <f>VLOOKUP($B56,'DS nhan HPTN'!$B:$L,11,0)</f>
        <v>Kế toán &amp; Quản trị kinh doanh</v>
      </c>
      <c r="R56" s="35" t="s">
        <v>33096</v>
      </c>
    </row>
    <row r="57" spans="1:18" ht="30">
      <c r="A57" s="35">
        <v>56</v>
      </c>
      <c r="B57" s="4">
        <v>2254028410</v>
      </c>
      <c r="C57" s="5" t="str">
        <f>VLOOKUP($B57,'DS nhan HPTN'!$B:$L,2,0)</f>
        <v>Trần Thị Ngọc Ánh</v>
      </c>
      <c r="D57" s="35" t="str">
        <f>VLOOKUP($B57,'DL DSDV PH'!B:F,5,0)</f>
        <v>30/11/2004</v>
      </c>
      <c r="E57" s="35" t="str">
        <f>VLOOKUP(B57,Sheet4!D:I,5,0)</f>
        <v>30/11/2004</v>
      </c>
      <c r="F57" s="35" t="str">
        <f t="shared" si="0"/>
        <v>T</v>
      </c>
      <c r="G57" s="146" t="str">
        <f>VLOOKUP(B57,Sheet4!D:I,6,0)</f>
        <v>040304000336</v>
      </c>
      <c r="H57" s="35" t="str">
        <f>VLOOKUP($B57,Sheet4!$D:$M,8,0)</f>
        <v>Thành phố Hồ Chí Minh</v>
      </c>
      <c r="I57" s="35" t="str">
        <f>VLOOKUP($B57,Sheet4!$D:$M,9,0)</f>
        <v>Kinh</v>
      </c>
      <c r="J57" s="35" t="str">
        <f>VLOOKUP($B57,'DS nhan HPTN'!$B:$L,3,0)</f>
        <v>S25-64QT-MAR</v>
      </c>
      <c r="K57" s="35" t="str">
        <f>VLOOKUP($J57,'DL tạo lớp'!$B:$C,2,0)</f>
        <v>K64</v>
      </c>
      <c r="L57" s="146">
        <v>2.5099999999999998</v>
      </c>
      <c r="M57" s="38" t="str">
        <f>VLOOKUP($B57,'DS nhan HPTN'!$B:$L,7,0)</f>
        <v>Nâng cao hiệu quả hoạt động Digital Marketing tại Công ty TNHH Việt Việt Hưng</v>
      </c>
      <c r="N57" s="35" t="str">
        <f>VLOOKUP($B57,'DS nhan HPTN'!$B:$L,8,0)</f>
        <v>TS. Hà Kiên Tân</v>
      </c>
      <c r="O57" s="35">
        <v>0</v>
      </c>
      <c r="P57" s="35" t="str">
        <f>VLOOKUP($B57,'DS nhan HPTN'!$B:$L,10,0)</f>
        <v>Quản trị Marketing</v>
      </c>
      <c r="Q57" s="35" t="str">
        <f>VLOOKUP($B57,'DS nhan HPTN'!$B:$L,11,0)</f>
        <v>Kế toán &amp; Quản trị kinh doanh</v>
      </c>
      <c r="R57" s="35" t="s">
        <v>33096</v>
      </c>
    </row>
    <row r="58" spans="1:18" ht="30">
      <c r="A58" s="35">
        <v>57</v>
      </c>
      <c r="B58" s="4">
        <v>2254028488</v>
      </c>
      <c r="C58" s="5" t="str">
        <f>VLOOKUP($B58,'DS nhan HPTN'!$B:$L,2,0)</f>
        <v>Nguyễn Thị Huyền Trang</v>
      </c>
      <c r="D58" s="35" t="str">
        <f>VLOOKUP($B58,'DL DSDV PH'!B:F,5,0)</f>
        <v>27/02/2004</v>
      </c>
      <c r="E58" s="35" t="str">
        <f>VLOOKUP(B58,Sheet4!D:I,5,0)</f>
        <v>27/02/2004</v>
      </c>
      <c r="F58" s="35" t="str">
        <f t="shared" si="0"/>
        <v>T</v>
      </c>
      <c r="G58" s="146" t="str">
        <f>VLOOKUP(B58,Sheet4!D:I,6,0)</f>
        <v>091304016165</v>
      </c>
      <c r="H58" s="35" t="str">
        <f>VLOOKUP($B58,Sheet4!$D:$M,8,0)</f>
        <v>An Giang</v>
      </c>
      <c r="I58" s="35" t="str">
        <f>VLOOKUP($B58,Sheet4!$D:$M,9,0)</f>
        <v>Kinh</v>
      </c>
      <c r="J58" s="35" t="str">
        <f>VLOOKUP($B58,'DS nhan HPTN'!$B:$L,3,0)</f>
        <v>S25-64QT-MAR</v>
      </c>
      <c r="K58" s="35" t="str">
        <f>VLOOKUP($J58,'DL tạo lớp'!$B:$C,2,0)</f>
        <v>K64</v>
      </c>
      <c r="L58" s="146">
        <v>3.11</v>
      </c>
      <c r="M58" s="38" t="str">
        <f>VLOOKUP($B58,'DS nhan HPTN'!$B:$L,7,0)</f>
        <v>Hoàn thiện hoạt động marketing tích hợp tại Công ty Cổ phần HUST MEN</v>
      </c>
      <c r="N58" s="35" t="str">
        <f>VLOOKUP($B58,'DS nhan HPTN'!$B:$L,8,0)</f>
        <v>TS. Hà Kiên Tân</v>
      </c>
      <c r="O58" s="35">
        <v>0</v>
      </c>
      <c r="P58" s="35" t="str">
        <f>VLOOKUP($B58,'DS nhan HPTN'!$B:$L,10,0)</f>
        <v>Quản trị Marketing</v>
      </c>
      <c r="Q58" s="35" t="str">
        <f>VLOOKUP($B58,'DS nhan HPTN'!$B:$L,11,0)</f>
        <v>Kế toán &amp; Quản trị kinh doanh</v>
      </c>
      <c r="R58" s="35" t="s">
        <v>33096</v>
      </c>
    </row>
    <row r="59" spans="1:18" ht="30">
      <c r="A59" s="35">
        <v>58</v>
      </c>
      <c r="B59" s="4">
        <v>2154027107</v>
      </c>
      <c r="C59" s="5" t="str">
        <f>VLOOKUP($B59,'DS nhan HPTN'!$B:$L,2,0)</f>
        <v>Hồ Phạm Khánh Linh</v>
      </c>
      <c r="D59" s="35" t="str">
        <f>VLOOKUP($B59,'DL DSDV PH'!B:F,5,0)</f>
        <v>08/12/2003</v>
      </c>
      <c r="E59" s="35" t="str">
        <f>VLOOKUP(B59,Sheet4!D:I,5,0)</f>
        <v>08/12/2003</v>
      </c>
      <c r="F59" s="35" t="str">
        <f t="shared" si="0"/>
        <v>T</v>
      </c>
      <c r="G59" s="146" t="str">
        <f>VLOOKUP(B59,Sheet4!D:I,6,0)</f>
        <v>079303012610</v>
      </c>
      <c r="H59" s="35" t="str">
        <f>VLOOKUP($B59,Sheet4!$D:$M,8,0)</f>
        <v>Thành phố Hồ Chí Minh</v>
      </c>
      <c r="I59" s="35" t="str">
        <f>VLOOKUP($B59,Sheet4!$D:$M,9,0)</f>
        <v>Kinh</v>
      </c>
      <c r="J59" s="35" t="str">
        <f>VLOOKUP($B59,'DS nhan HPTN'!$B:$L,3,0)</f>
        <v>S24-63QT-MAR</v>
      </c>
      <c r="K59" s="35" t="str">
        <f>VLOOKUP($J59,'DL tạo lớp'!$B:$C,2,0)</f>
        <v>K63</v>
      </c>
      <c r="L59" s="146">
        <v>1.91</v>
      </c>
      <c r="M59" s="38" t="str">
        <f>VLOOKUP($B59,'DS nhan HPTN'!$B:$L,7,0)</f>
        <v>Nâng cao hiệu quả tuyển dụng nhân sự tại Công ty TNHH EX ADMEDIA ASIA</v>
      </c>
      <c r="N59" s="35" t="str">
        <f>VLOOKUP($B59,'DS nhan HPTN'!$B:$L,8,0)</f>
        <v>ThS. Tăng Thị Lưu</v>
      </c>
      <c r="O59" s="35">
        <v>0</v>
      </c>
      <c r="P59" s="35" t="str">
        <f>VLOOKUP($B59,'DS nhan HPTN'!$B:$L,10,0)</f>
        <v>Quản trị Marketing</v>
      </c>
      <c r="Q59" s="35" t="str">
        <f>VLOOKUP($B59,'DS nhan HPTN'!$B:$L,11,0)</f>
        <v>Kế toán &amp; Quản trị kinh doanh</v>
      </c>
      <c r="R59" s="35" t="s">
        <v>33096</v>
      </c>
    </row>
    <row r="60" spans="1:18" ht="45">
      <c r="A60" s="35">
        <v>59</v>
      </c>
      <c r="B60" s="4">
        <v>2154027093</v>
      </c>
      <c r="C60" s="5" t="str">
        <f>VLOOKUP($B60,'DS nhan HPTN'!$B:$L,2,0)</f>
        <v>Võ Thị Hồng Hạnh</v>
      </c>
      <c r="D60" s="35" t="str">
        <f>VLOOKUP($B60,'DL DSDV PH'!B:F,5,0)</f>
        <v>24/05/2002</v>
      </c>
      <c r="E60" s="35" t="str">
        <f>VLOOKUP(B60,Sheet4!D:I,5,0)</f>
        <v>24/05/2002</v>
      </c>
      <c r="F60" s="35" t="str">
        <f t="shared" si="0"/>
        <v>T</v>
      </c>
      <c r="G60" s="146" t="str">
        <f>VLOOKUP(B60,Sheet4!D:I,6,0)</f>
        <v>079302013157</v>
      </c>
      <c r="H60" s="35" t="str">
        <f>VLOOKUP($B60,Sheet4!$D:$M,8,0)</f>
        <v>Thành phố Hồ Chí Minh</v>
      </c>
      <c r="I60" s="35" t="str">
        <f>VLOOKUP($B60,Sheet4!$D:$M,9,0)</f>
        <v xml:space="preserve">Kinh </v>
      </c>
      <c r="J60" s="35" t="str">
        <f>VLOOKUP($B60,'DS nhan HPTN'!$B:$L,3,0)</f>
        <v>S24-63QT-MAR</v>
      </c>
      <c r="K60" s="35" t="str">
        <f>VLOOKUP($J60,'DL tạo lớp'!$B:$C,2,0)</f>
        <v>K63</v>
      </c>
      <c r="L60" s="146">
        <v>1.86</v>
      </c>
      <c r="M60" s="38" t="str">
        <f>VLOOKUP($B60,'DS nhan HPTN'!$B:$L,7,0)</f>
        <v>Giải pháp thúc đẩy hiệu quả hoạt động bán hàng cá nhân của đội ngũ môi giới tại Công Ty TNHH Tập Đoàn Nam Việt Group</v>
      </c>
      <c r="N60" s="35" t="str">
        <f>VLOOKUP($B60,'DS nhan HPTN'!$B:$L,8,0)</f>
        <v>ThS. Tăng Thị Lưu</v>
      </c>
      <c r="O60" s="35">
        <v>0</v>
      </c>
      <c r="P60" s="35" t="str">
        <f>VLOOKUP($B60,'DS nhan HPTN'!$B:$L,10,0)</f>
        <v>Quản trị Marketing</v>
      </c>
      <c r="Q60" s="35" t="str">
        <f>VLOOKUP($B60,'DS nhan HPTN'!$B:$L,11,0)</f>
        <v>Kế toán &amp; Quản trị kinh doanh</v>
      </c>
      <c r="R60" s="35" t="s">
        <v>33096</v>
      </c>
    </row>
    <row r="61" spans="1:18" ht="30">
      <c r="A61" s="35">
        <v>60</v>
      </c>
      <c r="B61" s="4">
        <v>2154027657</v>
      </c>
      <c r="C61" s="5" t="str">
        <f>VLOOKUP($B61,'DS nhan HPTN'!$B:$L,2,0)</f>
        <v>Đỗ Ngọc Yến Trân</v>
      </c>
      <c r="D61" s="35" t="str">
        <f>VLOOKUP($B61,'DL DSDV PH'!B:F,5,0)</f>
        <v>01/01/2003</v>
      </c>
      <c r="E61" s="35" t="str">
        <f>VLOOKUP(B61,Sheet4!D:I,5,0)</f>
        <v>01/01/2003</v>
      </c>
      <c r="F61" s="35" t="str">
        <f t="shared" si="0"/>
        <v>T</v>
      </c>
      <c r="G61" s="146" t="str">
        <f>VLOOKUP(B61,Sheet4!D:I,6,0)</f>
        <v>079303030271</v>
      </c>
      <c r="H61" s="35" t="str">
        <f>VLOOKUP($B61,Sheet4!$D:$M,8,0)</f>
        <v>Thành phố Hồ Chí Minh</v>
      </c>
      <c r="I61" s="35" t="str">
        <f>VLOOKUP($B61,Sheet4!$D:$M,9,0)</f>
        <v>Kinh</v>
      </c>
      <c r="J61" s="35" t="str">
        <f>VLOOKUP($B61,'DS nhan HPTN'!$B:$L,3,0)</f>
        <v>S24-63QT-MAR</v>
      </c>
      <c r="K61" s="35" t="str">
        <f>VLOOKUP($J61,'DL tạo lớp'!$B:$C,2,0)</f>
        <v>K63</v>
      </c>
      <c r="L61" s="146">
        <v>2.2000000000000002</v>
      </c>
      <c r="M61" s="38" t="str">
        <f>VLOOKUP($B61,'DS nhan HPTN'!$B:$L,7,0)</f>
        <v>Giải pháp nâng cao hiệu quả hoạt động digital marketing tại Công ty Cổ phần Công nghệ Y tế Minh Anh</v>
      </c>
      <c r="N61" s="35" t="str">
        <f>VLOOKUP($B61,'DS nhan HPTN'!$B:$L,8,0)</f>
        <v>ThS. Tăng Thị Lưu</v>
      </c>
      <c r="O61" s="35">
        <v>0</v>
      </c>
      <c r="P61" s="35" t="str">
        <f>VLOOKUP($B61,'DS nhan HPTN'!$B:$L,10,0)</f>
        <v>Quản trị Marketing</v>
      </c>
      <c r="Q61" s="35" t="str">
        <f>VLOOKUP($B61,'DS nhan HPTN'!$B:$L,11,0)</f>
        <v>Kế toán &amp; Quản trị kinh doanh</v>
      </c>
      <c r="R61" s="35" t="s">
        <v>33096</v>
      </c>
    </row>
    <row r="62" spans="1:18" ht="30">
      <c r="A62" s="35">
        <v>61</v>
      </c>
      <c r="B62" s="4">
        <v>2154027138</v>
      </c>
      <c r="C62" s="5" t="str">
        <f>VLOOKUP($B62,'DS nhan HPTN'!$B:$L,2,0)</f>
        <v>Trần Mạnh Trung</v>
      </c>
      <c r="D62" s="35" t="str">
        <f>VLOOKUP($B62,'DL DSDV PH'!B:F,5,0)</f>
        <v>28/08/2003</v>
      </c>
      <c r="E62" s="35" t="str">
        <f>VLOOKUP(B62,Sheet4!D:I,5,0)</f>
        <v>28/08/2003</v>
      </c>
      <c r="F62" s="35" t="str">
        <f t="shared" si="0"/>
        <v>T</v>
      </c>
      <c r="G62" s="146" t="str">
        <f>VLOOKUP(B62,Sheet4!D:I,6,0)</f>
        <v>077203003657</v>
      </c>
      <c r="H62" s="35" t="str">
        <f>VLOOKUP($B62,Sheet4!$D:$M,8,0)</f>
        <v>Thành phố Hồ Chí Minh</v>
      </c>
      <c r="I62" s="35" t="str">
        <f>VLOOKUP($B62,Sheet4!$D:$M,9,0)</f>
        <v>Kinh</v>
      </c>
      <c r="J62" s="35" t="str">
        <f>VLOOKUP($B62,'DS nhan HPTN'!$B:$L,3,0)</f>
        <v>S24-63QT-MAR</v>
      </c>
      <c r="K62" s="35" t="str">
        <f>VLOOKUP($J62,'DL tạo lớp'!$B:$C,2,0)</f>
        <v>K63</v>
      </c>
      <c r="L62" s="146">
        <v>2.0099999999999998</v>
      </c>
      <c r="M62" s="38" t="str">
        <f>VLOOKUP($B62,'DS nhan HPTN'!$B:$L,7,0)</f>
        <v>Nâng cao hiệu quả hoạt động truyền thông marketing trên nền tảng Tiktok tại Công ty TNHH Meishang Viet Nam</v>
      </c>
      <c r="N62" s="35" t="str">
        <f>VLOOKUP($B62,'DS nhan HPTN'!$B:$L,8,0)</f>
        <v>ThS. Tăng Thị Lưu</v>
      </c>
      <c r="O62" s="35">
        <v>0</v>
      </c>
      <c r="P62" s="35" t="str">
        <f>VLOOKUP($B62,'DS nhan HPTN'!$B:$L,10,0)</f>
        <v>Quản trị Marketing</v>
      </c>
      <c r="Q62" s="35" t="str">
        <f>VLOOKUP($B62,'DS nhan HPTN'!$B:$L,11,0)</f>
        <v>Kế toán &amp; Quản trị kinh doanh</v>
      </c>
      <c r="R62" s="35" t="s">
        <v>33096</v>
      </c>
    </row>
    <row r="63" spans="1:18" ht="30">
      <c r="A63" s="35">
        <v>62</v>
      </c>
      <c r="B63" s="4">
        <v>2254028424</v>
      </c>
      <c r="C63" s="5" t="str">
        <f>VLOOKUP($B63,'DS nhan HPTN'!$B:$L,2,0)</f>
        <v>Huỳnh Thị Ngọc Hiên</v>
      </c>
      <c r="D63" s="35" t="str">
        <f>VLOOKUP($B63,'DL DSDV PH'!B:F,5,0)</f>
        <v>18/11/2004</v>
      </c>
      <c r="E63" s="35" t="str">
        <f>VLOOKUP(B63,Sheet4!D:I,5,0)</f>
        <v>18/11/2004</v>
      </c>
      <c r="F63" s="35" t="str">
        <f t="shared" si="0"/>
        <v>T</v>
      </c>
      <c r="G63" s="146" t="str">
        <f>VLOOKUP(B63,Sheet4!D:I,6,0)</f>
        <v>056304010247</v>
      </c>
      <c r="H63" s="35" t="str">
        <f>VLOOKUP($B63,Sheet4!$D:$M,8,0)</f>
        <v>Khánh Hòa</v>
      </c>
      <c r="I63" s="35" t="str">
        <f>VLOOKUP($B63,Sheet4!$D:$M,9,0)</f>
        <v xml:space="preserve">Kinh </v>
      </c>
      <c r="J63" s="35" t="str">
        <f>VLOOKUP($B63,'DS nhan HPTN'!$B:$L,3,0)</f>
        <v>S25-64QT-MAR</v>
      </c>
      <c r="K63" s="35" t="str">
        <f>VLOOKUP($J63,'DL tạo lớp'!$B:$C,2,0)</f>
        <v>K64</v>
      </c>
      <c r="L63" s="146">
        <v>2.13</v>
      </c>
      <c r="M63" s="38" t="str">
        <f>VLOOKUP($B63,'DS nhan HPTN'!$B:$L,7,0)</f>
        <v>Nâng cao hiệu quả hoạt động chăm sóc khách hàng tại Công ty TNHH MTV chuyển phát nhanh Thuận Phong </v>
      </c>
      <c r="N63" s="35" t="str">
        <f>VLOOKUP($B63,'DS nhan HPTN'!$B:$L,8,0)</f>
        <v>ThS. Tăng Thị Lưu</v>
      </c>
      <c r="O63" s="35">
        <v>0</v>
      </c>
      <c r="P63" s="35" t="str">
        <f>VLOOKUP($B63,'DS nhan HPTN'!$B:$L,10,0)</f>
        <v>Quản trị Marketing</v>
      </c>
      <c r="Q63" s="35" t="str">
        <f>VLOOKUP($B63,'DS nhan HPTN'!$B:$L,11,0)</f>
        <v>Kế toán &amp; Quản trị kinh doanh</v>
      </c>
      <c r="R63" s="35" t="s">
        <v>33096</v>
      </c>
    </row>
    <row r="64" spans="1:18" ht="45">
      <c r="A64" s="35">
        <v>63</v>
      </c>
      <c r="B64" s="4">
        <v>2254028423</v>
      </c>
      <c r="C64" s="5" t="str">
        <f>VLOOKUP($B64,'DS nhan HPTN'!$B:$L,2,0)</f>
        <v>Cao Thị Thanh Hảo</v>
      </c>
      <c r="D64" s="35" t="str">
        <f>VLOOKUP($B64,'DL DSDV PH'!B:F,5,0)</f>
        <v>17/02/2004</v>
      </c>
      <c r="E64" s="35" t="str">
        <f>VLOOKUP(B64,Sheet4!D:I,5,0)</f>
        <v>17/02/2004</v>
      </c>
      <c r="F64" s="35" t="str">
        <f t="shared" si="0"/>
        <v>T</v>
      </c>
      <c r="G64" s="146" t="str">
        <f>VLOOKUP(B64,Sheet4!D:I,6,0)</f>
        <v>054304003098</v>
      </c>
      <c r="H64" s="35" t="str">
        <f>VLOOKUP($B64,Sheet4!$D:$M,8,0)</f>
        <v>Đắk Lắk</v>
      </c>
      <c r="I64" s="35" t="str">
        <f>VLOOKUP($B64,Sheet4!$D:$M,9,0)</f>
        <v xml:space="preserve">Kinh </v>
      </c>
      <c r="J64" s="35" t="str">
        <f>VLOOKUP($B64,'DS nhan HPTN'!$B:$L,3,0)</f>
        <v>S25-64QT-MAR</v>
      </c>
      <c r="K64" s="35" t="str">
        <f>VLOOKUP($J64,'DL tạo lớp'!$B:$C,2,0)</f>
        <v>K64</v>
      </c>
      <c r="L64" s="146">
        <v>2.2599999999999998</v>
      </c>
      <c r="M64" s="38" t="str">
        <f>VLOOKUP($B64,'DS nhan HPTN'!$B:$L,7,0)</f>
        <v>Nâng cao hiệu quả hoạt động cho vay đối với khách hàng cá nhân tại Ngân hàng Thương mại Cổ phần Quân đội - Chi nhánh Tân Cảng</v>
      </c>
      <c r="N64" s="35" t="str">
        <f>VLOOKUP($B64,'DS nhan HPTN'!$B:$L,8,0)</f>
        <v>ThS. Tăng Thị Lưu</v>
      </c>
      <c r="O64" s="35">
        <v>0</v>
      </c>
      <c r="P64" s="35" t="str">
        <f>VLOOKUP($B64,'DS nhan HPTN'!$B:$L,10,0)</f>
        <v>Quản trị Marketing</v>
      </c>
      <c r="Q64" s="35" t="str">
        <f>VLOOKUP($B64,'DS nhan HPTN'!$B:$L,11,0)</f>
        <v>Kế toán &amp; Quản trị kinh doanh</v>
      </c>
      <c r="R64" s="35" t="s">
        <v>33096</v>
      </c>
    </row>
    <row r="65" spans="1:18" ht="30">
      <c r="A65" s="35">
        <v>64</v>
      </c>
      <c r="B65" s="4">
        <v>2254028437</v>
      </c>
      <c r="C65" s="5" t="str">
        <f>VLOOKUP($B65,'DS nhan HPTN'!$B:$L,2,0)</f>
        <v>Nguyễn Huỳnh Ngọc Lam</v>
      </c>
      <c r="D65" s="35" t="str">
        <f>VLOOKUP($B65,'DL DSDV PH'!B:F,5,0)</f>
        <v>01/01/2004</v>
      </c>
      <c r="E65" s="35" t="str">
        <f>VLOOKUP(B65,Sheet4!D:I,5,0)</f>
        <v>01/01/2004</v>
      </c>
      <c r="F65" s="35" t="str">
        <f t="shared" si="0"/>
        <v>T</v>
      </c>
      <c r="G65" s="146" t="str">
        <f>VLOOKUP(B65,Sheet4!D:I,6,0)</f>
        <v>082304000075</v>
      </c>
      <c r="H65" s="35" t="str">
        <f>VLOOKUP($B65,Sheet4!$D:$M,8,0)</f>
        <v>Đồng Tháp</v>
      </c>
      <c r="I65" s="35" t="str">
        <f>VLOOKUP($B65,Sheet4!$D:$M,9,0)</f>
        <v>Kinh</v>
      </c>
      <c r="J65" s="35" t="str">
        <f>VLOOKUP($B65,'DS nhan HPTN'!$B:$L,3,0)</f>
        <v>S25-64QT-MAR</v>
      </c>
      <c r="K65" s="35" t="str">
        <f>VLOOKUP($J65,'DL tạo lớp'!$B:$C,2,0)</f>
        <v>K64</v>
      </c>
      <c r="L65" s="146">
        <v>2.6</v>
      </c>
      <c r="M65" s="38" t="str">
        <f>VLOOKUP($B65,'DS nhan HPTN'!$B:$L,7,0)</f>
        <v>Nâng cao hiệu quả hoạt động truyền thông marketing trên nền tảng Tiktok tại Công ty TNHH Esuhai</v>
      </c>
      <c r="N65" s="35" t="str">
        <f>VLOOKUP($B65,'DS nhan HPTN'!$B:$L,8,0)</f>
        <v>ThS. Tăng Thị Lưu</v>
      </c>
      <c r="O65" s="35">
        <v>0</v>
      </c>
      <c r="P65" s="35" t="str">
        <f>VLOOKUP($B65,'DS nhan HPTN'!$B:$L,10,0)</f>
        <v>Quản trị Marketing</v>
      </c>
      <c r="Q65" s="35" t="str">
        <f>VLOOKUP($B65,'DS nhan HPTN'!$B:$L,11,0)</f>
        <v>Kế toán &amp; Quản trị kinh doanh</v>
      </c>
      <c r="R65" s="35" t="s">
        <v>33096</v>
      </c>
    </row>
    <row r="66" spans="1:18" ht="45">
      <c r="A66" s="35">
        <v>65</v>
      </c>
      <c r="B66" s="4">
        <v>2254028466</v>
      </c>
      <c r="C66" s="5" t="str">
        <f>VLOOKUP($B66,'DS nhan HPTN'!$B:$L,2,0)</f>
        <v>Võ Thị Thúy Quy</v>
      </c>
      <c r="D66" s="35" t="str">
        <f>VLOOKUP($B66,'DL DSDV PH'!B:F,5,0)</f>
        <v>26/02/2004</v>
      </c>
      <c r="E66" s="35" t="str">
        <f>VLOOKUP(B66,Sheet4!D:I,5,0)</f>
        <v>26/02/2004</v>
      </c>
      <c r="F66" s="35" t="str">
        <f t="shared" si="0"/>
        <v>T</v>
      </c>
      <c r="G66" s="146" t="str">
        <f>VLOOKUP(B66,Sheet4!D:I,6,0)</f>
        <v>058304004583</v>
      </c>
      <c r="H66" s="35" t="str">
        <f>VLOOKUP($B66,Sheet4!$D:$M,8,0)</f>
        <v>Khánh Hòa</v>
      </c>
      <c r="I66" s="35" t="str">
        <f>VLOOKUP($B66,Sheet4!$D:$M,9,0)</f>
        <v>Kinh</v>
      </c>
      <c r="J66" s="35" t="str">
        <f>VLOOKUP($B66,'DS nhan HPTN'!$B:$L,3,0)</f>
        <v>S25-64QT-MAR</v>
      </c>
      <c r="K66" s="35" t="str">
        <f>VLOOKUP($J66,'DL tạo lớp'!$B:$C,2,0)</f>
        <v>K64</v>
      </c>
      <c r="L66" s="146">
        <v>3.11</v>
      </c>
      <c r="M66" s="38" t="str">
        <f>VLOOKUP($B66,'DS nhan HPTN'!$B:$L,7,0)</f>
        <v>Nâng cao hiệu quả hoạt động truyền thông marketing trên nền tảng TikTok tại Công ty TNHH MTV Vật Liệu Cách Nhiệt Việt Nhật</v>
      </c>
      <c r="N66" s="35" t="str">
        <f>VLOOKUP($B66,'DS nhan HPTN'!$B:$L,8,0)</f>
        <v>ThS. Tăng Thị Lưu</v>
      </c>
      <c r="O66" s="35">
        <v>0</v>
      </c>
      <c r="P66" s="35" t="str">
        <f>VLOOKUP($B66,'DS nhan HPTN'!$B:$L,10,0)</f>
        <v>Quản trị Marketing</v>
      </c>
      <c r="Q66" s="35" t="str">
        <f>VLOOKUP($B66,'DS nhan HPTN'!$B:$L,11,0)</f>
        <v>Kế toán &amp; Quản trị kinh doanh</v>
      </c>
      <c r="R66" s="35" t="s">
        <v>33096</v>
      </c>
    </row>
    <row r="67" spans="1:18" ht="30">
      <c r="A67" s="35">
        <v>66</v>
      </c>
      <c r="B67" s="4">
        <v>2254028455</v>
      </c>
      <c r="C67" s="5" t="str">
        <f>VLOOKUP($B67,'DS nhan HPTN'!$B:$L,2,0)</f>
        <v>Lê Thị Hồng Nhi</v>
      </c>
      <c r="D67" s="35" t="str">
        <f>VLOOKUP($B67,'DL DSDV PH'!B:F,5,0)</f>
        <v>23/08/2004</v>
      </c>
      <c r="E67" s="35" t="str">
        <f>VLOOKUP(B67,Sheet4!D:I,5,0)</f>
        <v>23/08/2004</v>
      </c>
      <c r="F67" s="35" t="str">
        <f t="shared" ref="F67:F130" si="1">IF(D67=E67,"T","F")</f>
        <v>T</v>
      </c>
      <c r="G67" s="146" t="str">
        <f>VLOOKUP(B67,Sheet4!D:I,6,0)</f>
        <v>087304007568</v>
      </c>
      <c r="H67" s="35" t="str">
        <f>VLOOKUP($B67,Sheet4!$D:$M,8,0)</f>
        <v>Đồng Tháp</v>
      </c>
      <c r="I67" s="35" t="str">
        <f>VLOOKUP($B67,Sheet4!$D:$M,9,0)</f>
        <v>Kinh</v>
      </c>
      <c r="J67" s="35" t="str">
        <f>VLOOKUP($B67,'DS nhan HPTN'!$B:$L,3,0)</f>
        <v>S25-64QT-MAR</v>
      </c>
      <c r="K67" s="35" t="str">
        <f>VLOOKUP($J67,'DL tạo lớp'!$B:$C,2,0)</f>
        <v>K64</v>
      </c>
      <c r="L67" s="146">
        <v>2.89</v>
      </c>
      <c r="M67" s="38" t="str">
        <f>VLOOKUP($B67,'DS nhan HPTN'!$B:$L,7,0)</f>
        <v>Nâng cao hiệu quả hoạt động truyền thông marketing trên nền tảng Facebook tại Công ty Cổ phần Đầu tư WorldLine</v>
      </c>
      <c r="N67" s="35" t="str">
        <f>VLOOKUP($B67,'DS nhan HPTN'!$B:$L,8,0)</f>
        <v>ThS. Tăng Thị Lưu</v>
      </c>
      <c r="O67" s="35">
        <v>0</v>
      </c>
      <c r="P67" s="35" t="str">
        <f>VLOOKUP($B67,'DS nhan HPTN'!$B:$L,10,0)</f>
        <v>Quản trị Marketing</v>
      </c>
      <c r="Q67" s="35" t="str">
        <f>VLOOKUP($B67,'DS nhan HPTN'!$B:$L,11,0)</f>
        <v>Kế toán &amp; Quản trị kinh doanh</v>
      </c>
      <c r="R67" s="35" t="s">
        <v>33096</v>
      </c>
    </row>
    <row r="68" spans="1:18" ht="45">
      <c r="A68" s="35">
        <v>67</v>
      </c>
      <c r="B68" s="4">
        <v>2254028412</v>
      </c>
      <c r="C68" s="5" t="str">
        <f>VLOOKUP($B68,'DS nhan HPTN'!$B:$L,2,0)</f>
        <v>Võ Ngọc Tú Chi</v>
      </c>
      <c r="D68" s="35" t="str">
        <f>VLOOKUP($B68,'DL DSDV PH'!B:F,5,0)</f>
        <v>05/06/2004</v>
      </c>
      <c r="E68" s="35" t="str">
        <f>VLOOKUP(B68,Sheet4!D:I,5,0)</f>
        <v>05/06/2004</v>
      </c>
      <c r="F68" s="35" t="str">
        <f t="shared" si="1"/>
        <v>T</v>
      </c>
      <c r="G68" s="146" t="str">
        <f>VLOOKUP(B68,Sheet4!D:I,6,0)</f>
        <v>082304000078</v>
      </c>
      <c r="H68" s="35" t="str">
        <f>VLOOKUP($B68,Sheet4!$D:$M,8,0)</f>
        <v>Thành phố Hồ Chí Minh</v>
      </c>
      <c r="I68" s="35" t="str">
        <f>VLOOKUP($B68,Sheet4!$D:$M,9,0)</f>
        <v>Kinh</v>
      </c>
      <c r="J68" s="35" t="str">
        <f>VLOOKUP($B68,'DS nhan HPTN'!$B:$L,3,0)</f>
        <v>S25-64QT-MAR</v>
      </c>
      <c r="K68" s="35" t="str">
        <f>VLOOKUP($J68,'DL tạo lớp'!$B:$C,2,0)</f>
        <v>K64</v>
      </c>
      <c r="L68" s="146">
        <v>2.1</v>
      </c>
      <c r="M68" s="38" t="str">
        <f>VLOOKUP($B68,'DS nhan HPTN'!$B:$L,7,0)</f>
        <v>Nâng cao hiệu quả hoạt động truyền thông marketing trên nền tảng Facebook tại Công ty TNHH Thế Giới Nha Khoa AB</v>
      </c>
      <c r="N68" s="35" t="str">
        <f>VLOOKUP($B68,'DS nhan HPTN'!$B:$L,8,0)</f>
        <v>ThS. Tăng Thị Lưu</v>
      </c>
      <c r="O68" s="35">
        <v>0</v>
      </c>
      <c r="P68" s="35" t="str">
        <f>VLOOKUP($B68,'DS nhan HPTN'!$B:$L,10,0)</f>
        <v>Quản trị Marketing</v>
      </c>
      <c r="Q68" s="35" t="str">
        <f>VLOOKUP($B68,'DS nhan HPTN'!$B:$L,11,0)</f>
        <v>Kế toán &amp; Quản trị kinh doanh</v>
      </c>
      <c r="R68" s="35" t="s">
        <v>33096</v>
      </c>
    </row>
    <row r="69" spans="1:18" ht="30">
      <c r="A69" s="35">
        <v>68</v>
      </c>
      <c r="B69" s="4">
        <v>2254028454</v>
      </c>
      <c r="C69" s="5" t="str">
        <f>VLOOKUP($B69,'DS nhan HPTN'!$B:$L,2,0)</f>
        <v>Nguyễn Thành Nhân</v>
      </c>
      <c r="D69" s="35" t="str">
        <f>VLOOKUP($B69,'DL DSDV PH'!B:F,5,0)</f>
        <v>17/03/2004</v>
      </c>
      <c r="E69" s="35" t="str">
        <f>VLOOKUP(B69,Sheet4!D:I,5,0)</f>
        <v>17/03/2004</v>
      </c>
      <c r="F69" s="35" t="str">
        <f t="shared" si="1"/>
        <v>T</v>
      </c>
      <c r="G69" s="146" t="str">
        <f>VLOOKUP(B69,Sheet4!D:I,6,0)</f>
        <v>079204017817</v>
      </c>
      <c r="H69" s="35" t="str">
        <f>VLOOKUP($B69,Sheet4!$D:$M,8,0)</f>
        <v>Thành phố Hồ Chí Minh</v>
      </c>
      <c r="I69" s="35" t="str">
        <f>VLOOKUP($B69,Sheet4!$D:$M,9,0)</f>
        <v>Kinh</v>
      </c>
      <c r="J69" s="35" t="str">
        <f>VLOOKUP($B69,'DS nhan HPTN'!$B:$L,3,0)</f>
        <v>S25-64QT-MAR</v>
      </c>
      <c r="K69" s="35" t="str">
        <f>VLOOKUP($J69,'DL tạo lớp'!$B:$C,2,0)</f>
        <v>K64</v>
      </c>
      <c r="L69" s="146">
        <v>2.2000000000000002</v>
      </c>
      <c r="M69" s="38" t="str">
        <f>VLOOKUP($B69,'DS nhan HPTN'!$B:$L,7,0)</f>
        <v>Giải pháp nâng cao hiệu quả hoạt động chăm sóc khách hàng tại Công ty TNHH Thương Mại Và Kỹ Thuật Sanwa</v>
      </c>
      <c r="N69" s="35" t="str">
        <f>VLOOKUP($B69,'DS nhan HPTN'!$B:$L,8,0)</f>
        <v>ThS. Tăng Thị Lưu</v>
      </c>
      <c r="O69" s="35">
        <v>0</v>
      </c>
      <c r="P69" s="35" t="str">
        <f>VLOOKUP($B69,'DS nhan HPTN'!$B:$L,10,0)</f>
        <v>Quản trị Marketing</v>
      </c>
      <c r="Q69" s="35" t="str">
        <f>VLOOKUP($B69,'DS nhan HPTN'!$B:$L,11,0)</f>
        <v>Kế toán &amp; Quản trị kinh doanh</v>
      </c>
      <c r="R69" s="35" t="s">
        <v>33096</v>
      </c>
    </row>
    <row r="70" spans="1:18" ht="30">
      <c r="A70" s="35">
        <v>69</v>
      </c>
      <c r="B70" s="4">
        <v>2254028422</v>
      </c>
      <c r="C70" s="5" t="str">
        <f>VLOOKUP($B70,'DS nhan HPTN'!$B:$L,2,0)</f>
        <v>Nguyễn Lê Thu Hà</v>
      </c>
      <c r="D70" s="35" t="str">
        <f>VLOOKUP($B70,'DL DSDV PH'!B:F,5,0)</f>
        <v>21/10/2004</v>
      </c>
      <c r="E70" s="35" t="str">
        <f>VLOOKUP(B70,Sheet4!D:I,5,0)</f>
        <v>21/10/2004</v>
      </c>
      <c r="F70" s="35" t="str">
        <f t="shared" si="1"/>
        <v>T</v>
      </c>
      <c r="G70" s="146" t="str">
        <f>VLOOKUP(B70,Sheet4!D:I,6,0)</f>
        <v>052304008685</v>
      </c>
      <c r="H70" s="35" t="str">
        <f>VLOOKUP($B70,Sheet4!$D:$M,8,0)</f>
        <v>Gia Lai</v>
      </c>
      <c r="I70" s="35" t="str">
        <f>VLOOKUP($B70,Sheet4!$D:$M,9,0)</f>
        <v>Kinh</v>
      </c>
      <c r="J70" s="35" t="str">
        <f>VLOOKUP($B70,'DS nhan HPTN'!$B:$L,3,0)</f>
        <v>S25-64QT-MAR</v>
      </c>
      <c r="K70" s="35" t="str">
        <f>VLOOKUP($J70,'DL tạo lớp'!$B:$C,2,0)</f>
        <v>K64</v>
      </c>
      <c r="L70" s="146">
        <v>2.15</v>
      </c>
      <c r="M70" s="38" t="str">
        <f>VLOOKUP($B70,'DS nhan HPTN'!$B:$L,7,0)</f>
        <v>Giải pháp nâng cao hiệu quả hoạt động chăm sóc khách hàng tại Công ty TNHH Thiết bị Quảng cáo Nam Mỹ</v>
      </c>
      <c r="N70" s="35" t="str">
        <f>VLOOKUP($B70,'DS nhan HPTN'!$B:$L,8,0)</f>
        <v>ThS. Tăng Thị Lưu</v>
      </c>
      <c r="O70" s="35">
        <v>0</v>
      </c>
      <c r="P70" s="35" t="str">
        <f>VLOOKUP($B70,'DS nhan HPTN'!$B:$L,10,0)</f>
        <v>Quản trị Marketing</v>
      </c>
      <c r="Q70" s="35" t="str">
        <f>VLOOKUP($B70,'DS nhan HPTN'!$B:$L,11,0)</f>
        <v>Kế toán &amp; Quản trị kinh doanh</v>
      </c>
      <c r="R70" s="35" t="s">
        <v>33096</v>
      </c>
    </row>
    <row r="71" spans="1:18" ht="45">
      <c r="A71" s="35">
        <v>70</v>
      </c>
      <c r="B71" s="4">
        <v>2254028479</v>
      </c>
      <c r="C71" s="5" t="str">
        <f>VLOOKUP($B71,'DS nhan HPTN'!$B:$L,2,0)</f>
        <v>Võ Thị Kim Thoa</v>
      </c>
      <c r="D71" s="35" t="str">
        <f>VLOOKUP($B71,'DL DSDV PH'!B:F,5,0)</f>
        <v>06/08/2004</v>
      </c>
      <c r="E71" s="35" t="str">
        <f>VLOOKUP(B71,Sheet4!D:I,5,0)</f>
        <v>06/08/2004</v>
      </c>
      <c r="F71" s="35" t="str">
        <f t="shared" si="1"/>
        <v>T</v>
      </c>
      <c r="G71" s="146" t="str">
        <f>VLOOKUP(B71,Sheet4!D:I,6,0)</f>
        <v>054304003069</v>
      </c>
      <c r="H71" s="35" t="str">
        <f>VLOOKUP($B71,Sheet4!$D:$M,8,0)</f>
        <v>Đắk Lắk</v>
      </c>
      <c r="I71" s="35" t="str">
        <f>VLOOKUP($B71,Sheet4!$D:$M,9,0)</f>
        <v>Kinh</v>
      </c>
      <c r="J71" s="35" t="str">
        <f>VLOOKUP($B71,'DS nhan HPTN'!$B:$L,3,0)</f>
        <v>S25-64QT-MAR</v>
      </c>
      <c r="K71" s="35" t="str">
        <f>VLOOKUP($J71,'DL tạo lớp'!$B:$C,2,0)</f>
        <v>K64</v>
      </c>
      <c r="L71" s="146">
        <v>2.29</v>
      </c>
      <c r="M71" s="38" t="str">
        <f>VLOOKUP($B71,'DS nhan HPTN'!$B:$L,7,0)</f>
        <v>Hoàn thiện công tác chăm sóc khách hàng cá nhân trong hoạt động tín dụng tại Ngân hàng Thương mại Cổ phần Quân đội - Chi nhánh Tân Cảng</v>
      </c>
      <c r="N71" s="35" t="str">
        <f>VLOOKUP($B71,'DS nhan HPTN'!$B:$L,8,0)</f>
        <v>ThS. Tăng Thị Lưu</v>
      </c>
      <c r="O71" s="35">
        <v>0</v>
      </c>
      <c r="P71" s="35" t="str">
        <f>VLOOKUP($B71,'DS nhan HPTN'!$B:$L,10,0)</f>
        <v>Quản trị Marketing</v>
      </c>
      <c r="Q71" s="35" t="str">
        <f>VLOOKUP($B71,'DS nhan HPTN'!$B:$L,11,0)</f>
        <v>Kế toán &amp; Quản trị kinh doanh</v>
      </c>
      <c r="R71" s="35" t="s">
        <v>33096</v>
      </c>
    </row>
    <row r="72" spans="1:18" ht="30">
      <c r="A72" s="35">
        <v>71</v>
      </c>
      <c r="B72" s="4">
        <v>2254028421</v>
      </c>
      <c r="C72" s="5" t="str">
        <f>VLOOKUP($B72,'DS nhan HPTN'!$B:$L,2,0)</f>
        <v>Võ Thị Ngọc Giàu</v>
      </c>
      <c r="D72" s="35" t="str">
        <f>VLOOKUP($B72,'DL DSDV PH'!B:F,5,0)</f>
        <v>10/12/2004</v>
      </c>
      <c r="E72" s="35" t="str">
        <f>VLOOKUP(B72,Sheet4!D:I,5,0)</f>
        <v>10/12/2004</v>
      </c>
      <c r="F72" s="35" t="str">
        <f t="shared" si="1"/>
        <v>T</v>
      </c>
      <c r="G72" s="146" t="str">
        <f>VLOOKUP(B72,Sheet4!D:I,6,0)</f>
        <v>052304004024</v>
      </c>
      <c r="H72" s="35" t="str">
        <f>VLOOKUP($B72,Sheet4!$D:$M,8,0)</f>
        <v>Gia Lai</v>
      </c>
      <c r="I72" s="35" t="str">
        <f>VLOOKUP($B72,Sheet4!$D:$M,9,0)</f>
        <v>Kinh</v>
      </c>
      <c r="J72" s="35" t="str">
        <f>VLOOKUP($B72,'DS nhan HPTN'!$B:$L,3,0)</f>
        <v>S25-64QT-MAR</v>
      </c>
      <c r="K72" s="35" t="str">
        <f>VLOOKUP($J72,'DL tạo lớp'!$B:$C,2,0)</f>
        <v>K64</v>
      </c>
      <c r="L72" s="146">
        <v>2.2599999999999998</v>
      </c>
      <c r="M72" s="38" t="str">
        <f>VLOOKUP($B72,'DS nhan HPTN'!$B:$L,7,0)</f>
        <v>Nâng cao hiệu quả hoạt động bán hàng tại Công ty TNHH Đầu tư Thương mại Linh Kiệt</v>
      </c>
      <c r="N72" s="35" t="str">
        <f>VLOOKUP($B72,'DS nhan HPTN'!$B:$L,8,0)</f>
        <v>ThS. Tăng Thị Lưu</v>
      </c>
      <c r="O72" s="35">
        <v>0</v>
      </c>
      <c r="P72" s="35" t="str">
        <f>VLOOKUP($B72,'DS nhan HPTN'!$B:$L,10,0)</f>
        <v>Quản trị Marketing</v>
      </c>
      <c r="Q72" s="35" t="str">
        <f>VLOOKUP($B72,'DS nhan HPTN'!$B:$L,11,0)</f>
        <v>Kế toán &amp; Quản trị kinh doanh</v>
      </c>
      <c r="R72" s="35" t="s">
        <v>33096</v>
      </c>
    </row>
    <row r="73" spans="1:18" ht="45">
      <c r="A73" s="35">
        <v>72</v>
      </c>
      <c r="B73" s="4">
        <v>2254028464</v>
      </c>
      <c r="C73" s="5" t="str">
        <f>VLOOKUP($B73,'DS nhan HPTN'!$B:$L,2,0)</f>
        <v>Vũ Quỳnh Phương</v>
      </c>
      <c r="D73" s="35" t="str">
        <f>VLOOKUP($B73,'DL DSDV PH'!B:F,5,0)</f>
        <v>04/02/2004</v>
      </c>
      <c r="E73" s="35" t="str">
        <f>VLOOKUP(B73,Sheet4!D:I,5,0)</f>
        <v>04/02/2004</v>
      </c>
      <c r="F73" s="35" t="str">
        <f t="shared" si="1"/>
        <v>T</v>
      </c>
      <c r="G73" s="146" t="str">
        <f>VLOOKUP(B73,Sheet4!D:I,6,0)</f>
        <v>036304001840</v>
      </c>
      <c r="H73" s="35" t="str">
        <f>VLOOKUP($B73,Sheet4!$D:$M,8,0)</f>
        <v>Thành phố Hồ Chí Minh</v>
      </c>
      <c r="I73" s="35" t="str">
        <f>VLOOKUP($B73,Sheet4!$D:$M,9,0)</f>
        <v>Kinh</v>
      </c>
      <c r="J73" s="35" t="str">
        <f>VLOOKUP($B73,'DS nhan HPTN'!$B:$L,3,0)</f>
        <v>S25-64QT-MAR</v>
      </c>
      <c r="K73" s="35" t="str">
        <f>VLOOKUP($J73,'DL tạo lớp'!$B:$C,2,0)</f>
        <v>K64</v>
      </c>
      <c r="L73" s="146">
        <v>2.42</v>
      </c>
      <c r="M73" s="38" t="str">
        <f>VLOOKUP($B73,'DS nhan HPTN'!$B:$L,7,0)</f>
        <v>Nâng cao hiệu quả hoạt động truyền thông marketing trên nền tảng TikTok cho Công ty TNHH Thương mại Dịch vụ Sản xuất Kỹ nghệ Gỗ Văn Minh</v>
      </c>
      <c r="N73" s="35" t="str">
        <f>VLOOKUP($B73,'DS nhan HPTN'!$B:$L,8,0)</f>
        <v>ThS. Tăng Thị Lưu</v>
      </c>
      <c r="O73" s="35">
        <v>0</v>
      </c>
      <c r="P73" s="35" t="str">
        <f>VLOOKUP($B73,'DS nhan HPTN'!$B:$L,10,0)</f>
        <v>Quản trị Marketing</v>
      </c>
      <c r="Q73" s="35" t="str">
        <f>VLOOKUP($B73,'DS nhan HPTN'!$B:$L,11,0)</f>
        <v>Kế toán &amp; Quản trị kinh doanh</v>
      </c>
      <c r="R73" s="35" t="s">
        <v>33096</v>
      </c>
    </row>
    <row r="74" spans="1:18" ht="45">
      <c r="A74" s="35">
        <v>73</v>
      </c>
      <c r="B74" s="4">
        <v>2254028448</v>
      </c>
      <c r="C74" s="5" t="str">
        <f>VLOOKUP($B74,'DS nhan HPTN'!$B:$L,2,0)</f>
        <v>Hoàng Thị Mây</v>
      </c>
      <c r="D74" s="35" t="str">
        <f>VLOOKUP($B74,'DL DSDV PH'!B:F,5,0)</f>
        <v>23/07/2004</v>
      </c>
      <c r="E74" s="35" t="str">
        <f>VLOOKUP(B74,Sheet4!D:I,5,0)</f>
        <v>23/07/2004</v>
      </c>
      <c r="F74" s="35" t="str">
        <f t="shared" si="1"/>
        <v>T</v>
      </c>
      <c r="G74" s="146" t="str">
        <f>VLOOKUP(B74,Sheet4!D:I,6,0)</f>
        <v>066304017669</v>
      </c>
      <c r="H74" s="35" t="str">
        <f>VLOOKUP($B74,Sheet4!$D:$M,8,0)</f>
        <v>Đắk Lắk</v>
      </c>
      <c r="I74" s="35" t="str">
        <f>VLOOKUP($B74,Sheet4!$D:$M,9,0)</f>
        <v>Kinh</v>
      </c>
      <c r="J74" s="35" t="str">
        <f>VLOOKUP($B74,'DS nhan HPTN'!$B:$L,3,0)</f>
        <v>S25-64QT-MAR</v>
      </c>
      <c r="K74" s="35" t="str">
        <f>VLOOKUP($J74,'DL tạo lớp'!$B:$C,2,0)</f>
        <v>K64</v>
      </c>
      <c r="L74" s="146">
        <v>2.75</v>
      </c>
      <c r="M74" s="38" t="str">
        <f>VLOOKUP($B74,'DS nhan HPTN'!$B:$L,7,0)</f>
        <v>Hoàn thiện hoạt động Digital Marketing trong lĩnh vực dịch vụ sức khỏe chủ động &amp; du lịch tại Công ty TNHH Tập Đoàn Area Active</v>
      </c>
      <c r="N74" s="35" t="str">
        <f>VLOOKUP($B74,'DS nhan HPTN'!$B:$L,8,0)</f>
        <v>ThS. Tăng Thị Lưu</v>
      </c>
      <c r="O74" s="35">
        <v>0</v>
      </c>
      <c r="P74" s="35" t="str">
        <f>VLOOKUP($B74,'DS nhan HPTN'!$B:$L,10,0)</f>
        <v>Quản trị Marketing</v>
      </c>
      <c r="Q74" s="35" t="str">
        <f>VLOOKUP($B74,'DS nhan HPTN'!$B:$L,11,0)</f>
        <v>Kế toán &amp; Quản trị kinh doanh</v>
      </c>
      <c r="R74" s="35" t="s">
        <v>33096</v>
      </c>
    </row>
    <row r="75" spans="1:18" ht="30">
      <c r="A75" s="35">
        <v>74</v>
      </c>
      <c r="B75" s="4">
        <v>2154027115</v>
      </c>
      <c r="C75" s="5" t="str">
        <f>VLOOKUP($B75,'DS nhan HPTN'!$B:$L,2,0)</f>
        <v>Nguyễn Nhất Nam</v>
      </c>
      <c r="D75" s="35" t="str">
        <f>VLOOKUP($B75,'DL DSDV PH'!B:F,5,0)</f>
        <v>27/01/2002</v>
      </c>
      <c r="E75" s="35" t="str">
        <f>VLOOKUP(B75,Sheet4!D:I,5,0)</f>
        <v>27/01/2002</v>
      </c>
      <c r="F75" s="35" t="str">
        <f t="shared" si="1"/>
        <v>T</v>
      </c>
      <c r="G75" s="146" t="str">
        <f>VLOOKUP(B75,Sheet4!D:I,6,0)</f>
        <v>060202008432</v>
      </c>
      <c r="H75" s="35" t="str">
        <f>VLOOKUP($B75,Sheet4!$D:$M,8,0)</f>
        <v>Lâm Đồng</v>
      </c>
      <c r="I75" s="35" t="str">
        <f>VLOOKUP($B75,Sheet4!$D:$M,9,0)</f>
        <v>Kinh</v>
      </c>
      <c r="J75" s="35" t="str">
        <f>VLOOKUP($B75,'DS nhan HPTN'!$B:$L,3,0)</f>
        <v>S24-63QT-MAR</v>
      </c>
      <c r="K75" s="35" t="str">
        <f>VLOOKUP($J75,'DL tạo lớp'!$B:$C,2,0)</f>
        <v>K63</v>
      </c>
      <c r="L75" s="146">
        <v>2.11</v>
      </c>
      <c r="M75" s="38" t="str">
        <f>VLOOKUP($B75,'DS nhan HPTN'!$B:$L,7,0)</f>
        <v>Thực trạng và giải pháp hoàn thiện hoạt động kinh doanh tại Công ty Cổ phần Bất động sản Thế kỷ </v>
      </c>
      <c r="N75" s="35" t="str">
        <f>VLOOKUP($B75,'DS nhan HPTN'!$B:$L,8,0)</f>
        <v>ThS. Tăng Thị Lưu</v>
      </c>
      <c r="O75" s="35">
        <v>0</v>
      </c>
      <c r="P75" s="35" t="str">
        <f>VLOOKUP($B75,'DS nhan HPTN'!$B:$L,10,0)</f>
        <v>Quản trị Marketing</v>
      </c>
      <c r="Q75" s="35" t="str">
        <f>VLOOKUP($B75,'DS nhan HPTN'!$B:$L,11,0)</f>
        <v>Kế toán &amp; Quản trị kinh doanh</v>
      </c>
      <c r="R75" s="35" t="s">
        <v>33096</v>
      </c>
    </row>
    <row r="76" spans="1:18" ht="30">
      <c r="A76" s="35">
        <v>75</v>
      </c>
      <c r="B76" s="4">
        <v>2154027659</v>
      </c>
      <c r="C76" s="5" t="str">
        <f>VLOOKUP($B76,'DS nhan HPTN'!$B:$L,2,0)</f>
        <v>Nguyễn Thị Ngọc Hân</v>
      </c>
      <c r="D76" s="35" t="str">
        <f>VLOOKUP($B76,'DL DSDV PH'!B:F,5,0)</f>
        <v>20/07/2003</v>
      </c>
      <c r="E76" s="35" t="str">
        <f>VLOOKUP(B76,Sheet4!D:I,5,0)</f>
        <v>20/07/2003</v>
      </c>
      <c r="F76" s="35" t="str">
        <f t="shared" si="1"/>
        <v>T</v>
      </c>
      <c r="G76" s="146" t="str">
        <f>VLOOKUP(B76,Sheet4!D:I,6,0)</f>
        <v>086303005560</v>
      </c>
      <c r="H76" s="35" t="str">
        <f>VLOOKUP($B76,Sheet4!$D:$M,8,0)</f>
        <v>Vĩnh long</v>
      </c>
      <c r="I76" s="35" t="str">
        <f>VLOOKUP($B76,Sheet4!$D:$M,9,0)</f>
        <v>Kinh</v>
      </c>
      <c r="J76" s="35" t="str">
        <f>VLOOKUP($B76,'DS nhan HPTN'!$B:$L,3,0)</f>
        <v>S24-63QT-MAR</v>
      </c>
      <c r="K76" s="35" t="str">
        <f>VLOOKUP($J76,'DL tạo lớp'!$B:$C,2,0)</f>
        <v>K63</v>
      </c>
      <c r="L76" s="146">
        <v>2.2999999999999998</v>
      </c>
      <c r="M76" s="38" t="str">
        <f>VLOOKUP($B76,'DS nhan HPTN'!$B:$L,7,0)</f>
        <v>Một số giải pháp hoàn thiện công tác quản trị bán hàng tại Công ty TNHH Công nghệ Hoa Sáng</v>
      </c>
      <c r="N76" s="35" t="str">
        <f>VLOOKUP($B76,'DS nhan HPTN'!$B:$L,8,0)</f>
        <v>ThS. Tăng Thị Lưu</v>
      </c>
      <c r="O76" s="35">
        <v>0</v>
      </c>
      <c r="P76" s="35" t="str">
        <f>VLOOKUP($B76,'DS nhan HPTN'!$B:$L,10,0)</f>
        <v>Quản trị Marketing</v>
      </c>
      <c r="Q76" s="35" t="str">
        <f>VLOOKUP($B76,'DS nhan HPTN'!$B:$L,11,0)</f>
        <v>Kế toán &amp; Quản trị kinh doanh</v>
      </c>
      <c r="R76" s="35" t="s">
        <v>33096</v>
      </c>
    </row>
    <row r="77" spans="1:18" ht="30">
      <c r="A77" s="35">
        <v>76</v>
      </c>
      <c r="B77" s="4">
        <v>2154027699</v>
      </c>
      <c r="C77" s="5" t="str">
        <f>VLOOKUP($B77,'DS nhan HPTN'!$B:$L,2,0)</f>
        <v>Trần Bảo Phúc</v>
      </c>
      <c r="D77" s="35" t="str">
        <f>VLOOKUP($B77,'DL DSDV PH'!B:F,5,0)</f>
        <v>10/03/2003</v>
      </c>
      <c r="E77" s="35" t="str">
        <f>VLOOKUP(B77,Sheet4!D:I,5,0)</f>
        <v>10/03/2003</v>
      </c>
      <c r="F77" s="35" t="str">
        <f t="shared" si="1"/>
        <v>T</v>
      </c>
      <c r="G77" s="146" t="str">
        <f>VLOOKUP(B77,Sheet4!D:I,6,0)</f>
        <v>046203005678</v>
      </c>
      <c r="H77" s="35" t="str">
        <f>VLOOKUP($B77,Sheet4!$D:$M,8,0)</f>
        <v>Thành phố Hồ Chí Minh</v>
      </c>
      <c r="I77" s="35" t="str">
        <f>VLOOKUP($B77,Sheet4!$D:$M,9,0)</f>
        <v>Kinh</v>
      </c>
      <c r="J77" s="35" t="str">
        <f>VLOOKUP($B77,'DS nhan HPTN'!$B:$L,3,0)</f>
        <v>S24-63QT-KDQT</v>
      </c>
      <c r="K77" s="35" t="str">
        <f>VLOOKUP($J77,'DL tạo lớp'!$B:$C,2,0)</f>
        <v>K63</v>
      </c>
      <c r="L77" s="146">
        <v>1.98</v>
      </c>
      <c r="M77" s="38" t="str">
        <f>VLOOKUP($B77,'DS nhan HPTN'!$B:$L,7,0)</f>
        <v>Hoàn thiện hoạt động đào tạo nhân sự tại Công ty Cổ phần Đầu tư PNA</v>
      </c>
      <c r="N77" s="35" t="str">
        <f>VLOOKUP($B77,'DS nhan HPTN'!$B:$L,8,0)</f>
        <v>TS. Trần Văn Biên</v>
      </c>
      <c r="O77" s="35">
        <v>0</v>
      </c>
      <c r="P77" s="35" t="str">
        <f>VLOOKUP($B77,'DS nhan HPTN'!$B:$L,10,0)</f>
        <v>Quản trị kinh doanh quốc tế</v>
      </c>
      <c r="Q77" s="35" t="str">
        <f>VLOOKUP($B77,'DS nhan HPTN'!$B:$L,11,0)</f>
        <v>Kế toán &amp; Quản trị kinh doanh</v>
      </c>
      <c r="R77" s="35" t="s">
        <v>33096</v>
      </c>
    </row>
    <row r="78" spans="1:18" ht="30">
      <c r="A78" s="35">
        <v>77</v>
      </c>
      <c r="B78" s="4">
        <v>2154027712</v>
      </c>
      <c r="C78" s="5" t="str">
        <f>VLOOKUP($B78,'DS nhan HPTN'!$B:$L,2,0)</f>
        <v>Nguyễn Minh Trang</v>
      </c>
      <c r="D78" s="35" t="str">
        <f>VLOOKUP($B78,'DL DSDV PH'!B:F,5,0)</f>
        <v>07/10/2003</v>
      </c>
      <c r="E78" s="35" t="str">
        <f>VLOOKUP(B78,Sheet4!D:I,5,0)</f>
        <v>07/10/2003</v>
      </c>
      <c r="F78" s="35" t="str">
        <f t="shared" si="1"/>
        <v>T</v>
      </c>
      <c r="G78" s="146" t="str">
        <f>VLOOKUP(B78,Sheet4!D:I,6,0)</f>
        <v>077303006954</v>
      </c>
      <c r="H78" s="35" t="str">
        <f>VLOOKUP($B78,Sheet4!$D:$M,8,0)</f>
        <v>Thành phố Hồ Chí Minh</v>
      </c>
      <c r="I78" s="35" t="str">
        <f>VLOOKUP($B78,Sheet4!$D:$M,9,0)</f>
        <v>Kinh</v>
      </c>
      <c r="J78" s="35" t="str">
        <f>VLOOKUP($B78,'DS nhan HPTN'!$B:$L,3,0)</f>
        <v>S24-63QT-KDQT</v>
      </c>
      <c r="K78" s="35" t="str">
        <f>VLOOKUP($J78,'DL tạo lớp'!$B:$C,2,0)</f>
        <v>K63</v>
      </c>
      <c r="L78" s="146">
        <v>2.06</v>
      </c>
      <c r="M78" s="38" t="str">
        <f>VLOOKUP($B78,'DS nhan HPTN'!$B:$L,7,0)</f>
        <v>Hoàn thiện hoạt động marketing tại Công ty TNHH Đầu tư Phát triển Giáo Dục Bảo Quốc</v>
      </c>
      <c r="N78" s="35" t="str">
        <f>VLOOKUP($B78,'DS nhan HPTN'!$B:$L,8,0)</f>
        <v>TS. Trần Văn Biên</v>
      </c>
      <c r="O78" s="35">
        <v>0</v>
      </c>
      <c r="P78" s="35" t="str">
        <f>VLOOKUP($B78,'DS nhan HPTN'!$B:$L,10,0)</f>
        <v>Quản trị kinh doanh quốc tế</v>
      </c>
      <c r="Q78" s="35" t="str">
        <f>VLOOKUP($B78,'DS nhan HPTN'!$B:$L,11,0)</f>
        <v>Kế toán &amp; Quản trị kinh doanh</v>
      </c>
      <c r="R78" s="35" t="s">
        <v>33096</v>
      </c>
    </row>
    <row r="79" spans="1:18" ht="30">
      <c r="A79" s="35">
        <v>78</v>
      </c>
      <c r="B79" s="4">
        <v>2154027662</v>
      </c>
      <c r="C79" s="5" t="str">
        <f>VLOOKUP($B79,'DS nhan HPTN'!$B:$L,2,0)</f>
        <v>Trần Phước Đại</v>
      </c>
      <c r="D79" s="35" t="str">
        <f>VLOOKUP($B79,'DL DSDV PH'!B:F,5,0)</f>
        <v>31/07/2001</v>
      </c>
      <c r="E79" s="35" t="str">
        <f>VLOOKUP(B79,Sheet4!D:I,5,0)</f>
        <v>31/07/2001</v>
      </c>
      <c r="F79" s="35" t="str">
        <f t="shared" si="1"/>
        <v>T</v>
      </c>
      <c r="G79" s="146" t="str">
        <f>VLOOKUP(B79,Sheet4!D:I,6,0)</f>
        <v>079201025746</v>
      </c>
      <c r="H79" s="35" t="str">
        <f>VLOOKUP($B79,Sheet4!$D:$M,8,0)</f>
        <v xml:space="preserve">Thành Phố Hồ Chí Minh </v>
      </c>
      <c r="I79" s="35" t="str">
        <f>VLOOKUP($B79,Sheet4!$D:$M,9,0)</f>
        <v>Hoa</v>
      </c>
      <c r="J79" s="35" t="str">
        <f>VLOOKUP($B79,'DS nhan HPTN'!$B:$L,3,0)</f>
        <v>S24-63QT-KDQT</v>
      </c>
      <c r="K79" s="35" t="str">
        <f>VLOOKUP($J79,'DL tạo lớp'!$B:$C,2,0)</f>
        <v>K63</v>
      </c>
      <c r="L79" s="146">
        <v>1.86</v>
      </c>
      <c r="M79" s="38" t="str">
        <f>VLOOKUP($B79,'DS nhan HPTN'!$B:$L,7,0)</f>
        <v>Phát triển quy trình cá nhân hóa trải nghiệm khách hàng của Công ty Du lịch Lữ hành Vietcruise</v>
      </c>
      <c r="N79" s="35" t="str">
        <f>VLOOKUP($B79,'DS nhan HPTN'!$B:$L,8,0)</f>
        <v>TS. Trần Văn Biên</v>
      </c>
      <c r="O79" s="35">
        <v>0</v>
      </c>
      <c r="P79" s="35" t="str">
        <f>VLOOKUP($B79,'DS nhan HPTN'!$B:$L,10,0)</f>
        <v>Quản trị kinh doanh quốc tế</v>
      </c>
      <c r="Q79" s="35" t="str">
        <f>VLOOKUP($B79,'DS nhan HPTN'!$B:$L,11,0)</f>
        <v>Kế toán &amp; Quản trị kinh doanh</v>
      </c>
      <c r="R79" s="35" t="s">
        <v>33096</v>
      </c>
    </row>
    <row r="80" spans="1:18" ht="30">
      <c r="A80" s="35">
        <v>79</v>
      </c>
      <c r="B80" s="4">
        <v>2254028430</v>
      </c>
      <c r="C80" s="5" t="str">
        <f>VLOOKUP($B80,'DS nhan HPTN'!$B:$L,2,0)</f>
        <v>Lê Thị Huế</v>
      </c>
      <c r="D80" s="35" t="str">
        <f>VLOOKUP($B80,'DL DSDV PH'!B:F,5,0)</f>
        <v>21/05/2004</v>
      </c>
      <c r="E80" s="35" t="str">
        <f>VLOOKUP(B80,Sheet4!D:I,5,0)</f>
        <v>21/05/2004</v>
      </c>
      <c r="F80" s="35" t="str">
        <f t="shared" si="1"/>
        <v>T</v>
      </c>
      <c r="G80" s="146" t="str">
        <f>VLOOKUP(B80,Sheet4!D:I,6,0)</f>
        <v>030304002815</v>
      </c>
      <c r="H80" s="35" t="str">
        <f>VLOOKUP($B80,Sheet4!$D:$M,8,0)</f>
        <v>Hải Phòng</v>
      </c>
      <c r="I80" s="35" t="str">
        <f>VLOOKUP($B80,Sheet4!$D:$M,9,0)</f>
        <v>Kinh</v>
      </c>
      <c r="J80" s="35" t="str">
        <f>VLOOKUP($B80,'DS nhan HPTN'!$B:$L,3,0)</f>
        <v>S25-64QT-KDQT</v>
      </c>
      <c r="K80" s="35" t="str">
        <f>VLOOKUP($J80,'DL tạo lớp'!$B:$C,2,0)</f>
        <v>K64</v>
      </c>
      <c r="L80" s="146">
        <v>2.09</v>
      </c>
      <c r="M80" s="38" t="str">
        <f>VLOOKUP($B80,'DS nhan HPTN'!$B:$L,7,0)</f>
        <v>Hoàn thiện hoạt động tuyển dụng nhân sự tại Công ty Cổ phần đầu tư địa ốc Tân Thịnh</v>
      </c>
      <c r="N80" s="35" t="str">
        <f>VLOOKUP($B80,'DS nhan HPTN'!$B:$L,8,0)</f>
        <v>TS. Trần Văn Biên</v>
      </c>
      <c r="O80" s="35">
        <v>0</v>
      </c>
      <c r="P80" s="35" t="str">
        <f>VLOOKUP($B80,'DS nhan HPTN'!$B:$L,10,0)</f>
        <v>Quản trị kinh doanh quốc tế</v>
      </c>
      <c r="Q80" s="35" t="str">
        <f>VLOOKUP($B80,'DS nhan HPTN'!$B:$L,11,0)</f>
        <v>Kế toán &amp; Quản trị kinh doanh</v>
      </c>
      <c r="R80" s="35" t="s">
        <v>33096</v>
      </c>
    </row>
    <row r="81" spans="1:18">
      <c r="A81" s="35">
        <v>80</v>
      </c>
      <c r="B81" s="4">
        <v>2254028428</v>
      </c>
      <c r="C81" s="5" t="str">
        <f>VLOOKUP($B81,'DS nhan HPTN'!$B:$L,2,0)</f>
        <v>Bùi Thiên Hoàng</v>
      </c>
      <c r="D81" s="35" t="str">
        <f>VLOOKUP($B81,'DL DSDV PH'!B:F,5,0)</f>
        <v>30/08/2004</v>
      </c>
      <c r="E81" s="35" t="str">
        <f>VLOOKUP(B81,Sheet4!D:I,5,0)</f>
        <v>30/08/2004</v>
      </c>
      <c r="F81" s="35" t="str">
        <f t="shared" si="1"/>
        <v>T</v>
      </c>
      <c r="G81" s="146" t="str">
        <f>VLOOKUP(B81,Sheet4!D:I,6,0)</f>
        <v>070204002784</v>
      </c>
      <c r="H81" s="35" t="str">
        <f>VLOOKUP($B81,Sheet4!$D:$M,8,0)</f>
        <v>Đồng Nai</v>
      </c>
      <c r="I81" s="35" t="str">
        <f>VLOOKUP($B81,Sheet4!$D:$M,9,0)</f>
        <v>Kinh</v>
      </c>
      <c r="J81" s="35" t="str">
        <f>VLOOKUP($B81,'DS nhan HPTN'!$B:$L,3,0)</f>
        <v>S25-64QT-KDQT</v>
      </c>
      <c r="K81" s="35" t="str">
        <f>VLOOKUP($J81,'DL tạo lớp'!$B:$C,2,0)</f>
        <v>K64</v>
      </c>
      <c r="L81" s="146">
        <v>3.17</v>
      </c>
      <c r="M81" s="38" t="str">
        <f>VLOOKUP($B81,'DS nhan HPTN'!$B:$L,7,0)</f>
        <v>Nâng cao hiệu quả quản lý kho tại Công ty TNHH PT Grow</v>
      </c>
      <c r="N81" s="35" t="str">
        <f>VLOOKUP($B81,'DS nhan HPTN'!$B:$L,8,0)</f>
        <v>TS. Trần Văn Biên</v>
      </c>
      <c r="O81" s="35">
        <v>0</v>
      </c>
      <c r="P81" s="35" t="str">
        <f>VLOOKUP($B81,'DS nhan HPTN'!$B:$L,10,0)</f>
        <v>Quản trị kinh doanh quốc tế</v>
      </c>
      <c r="Q81" s="35" t="str">
        <f>VLOOKUP($B81,'DS nhan HPTN'!$B:$L,11,0)</f>
        <v>Kế toán &amp; Quản trị kinh doanh</v>
      </c>
      <c r="R81" s="35" t="s">
        <v>33096</v>
      </c>
    </row>
    <row r="82" spans="1:18" ht="30">
      <c r="A82" s="35">
        <v>81</v>
      </c>
      <c r="B82" s="4">
        <v>2254028475</v>
      </c>
      <c r="C82" s="5" t="str">
        <f>VLOOKUP($B82,'DS nhan HPTN'!$B:$L,2,0)</f>
        <v>Phan Phương Thảo</v>
      </c>
      <c r="D82" s="35" t="str">
        <f>VLOOKUP($B82,'DL DSDV PH'!B:F,5,0)</f>
        <v>09/11/2004</v>
      </c>
      <c r="E82" s="35" t="str">
        <f>VLOOKUP(B82,Sheet4!D:I,5,0)</f>
        <v>09/11/2004</v>
      </c>
      <c r="F82" s="35" t="str">
        <f t="shared" si="1"/>
        <v>T</v>
      </c>
      <c r="G82" s="146" t="str">
        <f>VLOOKUP(B82,Sheet4!D:I,6,0)</f>
        <v>064304008252</v>
      </c>
      <c r="H82" s="35" t="str">
        <f>VLOOKUP($B82,Sheet4!$D:$M,8,0)</f>
        <v>Gia Lai</v>
      </c>
      <c r="I82" s="35" t="str">
        <f>VLOOKUP($B82,Sheet4!$D:$M,9,0)</f>
        <v>Kinh</v>
      </c>
      <c r="J82" s="35" t="str">
        <f>VLOOKUP($B82,'DS nhan HPTN'!$B:$L,3,0)</f>
        <v>S25-64QT-KDQT</v>
      </c>
      <c r="K82" s="35" t="str">
        <f>VLOOKUP($J82,'DL tạo lớp'!$B:$C,2,0)</f>
        <v>K64</v>
      </c>
      <c r="L82" s="146">
        <v>2.65</v>
      </c>
      <c r="M82" s="38" t="str">
        <f>VLOOKUP($B82,'DS nhan HPTN'!$B:$L,7,0)</f>
        <v>Hoàn thiện hoạt động quản lý nhân sự tại Công ty TNHH Đầu tư Phát triển Giáo Dục Bảo Quốc</v>
      </c>
      <c r="N82" s="35" t="str">
        <f>VLOOKUP($B82,'DS nhan HPTN'!$B:$L,8,0)</f>
        <v>TS. Trần Văn Biên</v>
      </c>
      <c r="O82" s="35">
        <v>0</v>
      </c>
      <c r="P82" s="35" t="str">
        <f>VLOOKUP($B82,'DS nhan HPTN'!$B:$L,10,0)</f>
        <v>Quản trị kinh doanh quốc tế</v>
      </c>
      <c r="Q82" s="35" t="str">
        <f>VLOOKUP($B82,'DS nhan HPTN'!$B:$L,11,0)</f>
        <v>Kế toán &amp; Quản trị kinh doanh</v>
      </c>
      <c r="R82" s="35" t="s">
        <v>33096</v>
      </c>
    </row>
    <row r="83" spans="1:18" ht="30">
      <c r="A83" s="35">
        <v>82</v>
      </c>
      <c r="B83" s="4">
        <v>2154027723</v>
      </c>
      <c r="C83" s="5" t="str">
        <f>VLOOKUP($B83,'DS nhan HPTN'!$B:$L,2,0)</f>
        <v>Phạm Minh Quang</v>
      </c>
      <c r="D83" s="35" t="str">
        <f>VLOOKUP($B83,'DL DSDV PH'!B:F,5,0)</f>
        <v>01/09/2003</v>
      </c>
      <c r="E83" s="35" t="str">
        <f>VLOOKUP(B83,Sheet4!D:I,5,0)</f>
        <v>01/09/2003</v>
      </c>
      <c r="F83" s="35" t="str">
        <f t="shared" si="1"/>
        <v>T</v>
      </c>
      <c r="G83" s="146" t="str">
        <f>VLOOKUP(B83,Sheet4!D:I,6,0)</f>
        <v>066203003472</v>
      </c>
      <c r="H83" s="35" t="str">
        <f>VLOOKUP($B83,Sheet4!$D:$M,8,0)</f>
        <v>Đắk Lắk</v>
      </c>
      <c r="I83" s="35" t="str">
        <f>VLOOKUP($B83,Sheet4!$D:$M,9,0)</f>
        <v>Kinh</v>
      </c>
      <c r="J83" s="35" t="str">
        <f>VLOOKUP($B83,'DS nhan HPTN'!$B:$L,3,0)</f>
        <v>S24-63QT-KDQT</v>
      </c>
      <c r="K83" s="35" t="str">
        <f>VLOOKUP($J83,'DL tạo lớp'!$B:$C,2,0)</f>
        <v>K63</v>
      </c>
      <c r="L83" s="146">
        <v>2.2000000000000002</v>
      </c>
      <c r="M83" s="38" t="str">
        <f>VLOOKUP($B83,'DS nhan HPTN'!$B:$L,7,0)</f>
        <v>Thực trạng công tác chăm sóc khách hàng tại Công ty TNHH Thế Giới Nhạc Không Lời</v>
      </c>
      <c r="N83" s="35" t="str">
        <f>VLOOKUP($B83,'DS nhan HPTN'!$B:$L,8,0)</f>
        <v>TS. Trần Thị Thanh Huyền</v>
      </c>
      <c r="O83" s="35">
        <v>0</v>
      </c>
      <c r="P83" s="35" t="str">
        <f>VLOOKUP($B83,'DS nhan HPTN'!$B:$L,10,0)</f>
        <v>Quản trị kinh doanh quốc tế</v>
      </c>
      <c r="Q83" s="35" t="str">
        <f>VLOOKUP($B83,'DS nhan HPTN'!$B:$L,11,0)</f>
        <v>Kế toán &amp; Quản trị kinh doanh</v>
      </c>
      <c r="R83" s="35" t="s">
        <v>33096</v>
      </c>
    </row>
    <row r="84" spans="1:18" ht="30">
      <c r="A84" s="35">
        <v>83</v>
      </c>
      <c r="B84" s="4">
        <v>2154027676</v>
      </c>
      <c r="C84" s="5" t="str">
        <f>VLOOKUP($B84,'DS nhan HPTN'!$B:$L,2,0)</f>
        <v>Trần Bích Quyên</v>
      </c>
      <c r="D84" s="35" t="str">
        <f>VLOOKUP($B84,'DL DSDV PH'!B:F,5,0)</f>
        <v>19/12/2003</v>
      </c>
      <c r="E84" s="35" t="str">
        <f>VLOOKUP(B84,Sheet4!D:I,5,0)</f>
        <v>19/12/2003</v>
      </c>
      <c r="F84" s="35" t="str">
        <f t="shared" si="1"/>
        <v>T</v>
      </c>
      <c r="G84" s="146" t="str">
        <f>VLOOKUP(B84,Sheet4!D:I,6,0)</f>
        <v>080303009503</v>
      </c>
      <c r="H84" s="35" t="str">
        <f>VLOOKUP($B84,Sheet4!$D:$M,8,0)</f>
        <v>Gia Lai</v>
      </c>
      <c r="I84" s="35" t="str">
        <f>VLOOKUP($B84,Sheet4!$D:$M,9,0)</f>
        <v>Kinh</v>
      </c>
      <c r="J84" s="35" t="str">
        <f>VLOOKUP($B84,'DS nhan HPTN'!$B:$L,3,0)</f>
        <v>S24-63QT-KDQT</v>
      </c>
      <c r="K84" s="35" t="str">
        <f>VLOOKUP($J84,'DL tạo lớp'!$B:$C,2,0)</f>
        <v>K63</v>
      </c>
      <c r="L84" s="146">
        <v>2.37</v>
      </c>
      <c r="M84" s="38" t="str">
        <f>VLOOKUP($B84,'DS nhan HPTN'!$B:$L,7,0)</f>
        <v>Thực trạng hoạt động chăm sóc khách hàng tại Công ty TNHH Đại lý Thuế VN Đông Nam Á.</v>
      </c>
      <c r="N84" s="35" t="str">
        <f>VLOOKUP($B84,'DS nhan HPTN'!$B:$L,8,0)</f>
        <v>TS. Trần Thị Thanh Huyền</v>
      </c>
      <c r="O84" s="35">
        <v>0</v>
      </c>
      <c r="P84" s="35" t="str">
        <f>VLOOKUP($B84,'DS nhan HPTN'!$B:$L,10,0)</f>
        <v>Quản trị kinh doanh quốc tế</v>
      </c>
      <c r="Q84" s="35" t="str">
        <f>VLOOKUP($B84,'DS nhan HPTN'!$B:$L,11,0)</f>
        <v>Kế toán &amp; Quản trị kinh doanh</v>
      </c>
      <c r="R84" s="35" t="s">
        <v>33096</v>
      </c>
    </row>
    <row r="85" spans="1:18" ht="45">
      <c r="A85" s="35">
        <v>84</v>
      </c>
      <c r="B85" s="4">
        <v>2254028434</v>
      </c>
      <c r="C85" s="5" t="str">
        <f>VLOOKUP($B85,'DS nhan HPTN'!$B:$L,2,0)</f>
        <v>Bùi Thị Thu Hương</v>
      </c>
      <c r="D85" s="35" t="str">
        <f>VLOOKUP($B85,'DL DSDV PH'!B:F,5,0)</f>
        <v>08/10/2004</v>
      </c>
      <c r="E85" s="35" t="str">
        <f>VLOOKUP(B85,Sheet4!D:I,5,0)</f>
        <v>08/10/2004</v>
      </c>
      <c r="F85" s="35" t="str">
        <f t="shared" si="1"/>
        <v>T</v>
      </c>
      <c r="G85" s="146" t="str">
        <f>VLOOKUP(B85,Sheet4!D:I,6,0)</f>
        <v>054304000324</v>
      </c>
      <c r="H85" s="35" t="str">
        <f>VLOOKUP($B85,Sheet4!$D:$M,8,0)</f>
        <v xml:space="preserve">Đắk Lắk </v>
      </c>
      <c r="I85" s="35" t="str">
        <f>VLOOKUP($B85,Sheet4!$D:$M,9,0)</f>
        <v>kinh</v>
      </c>
      <c r="J85" s="35" t="str">
        <f>VLOOKUP($B85,'DS nhan HPTN'!$B:$L,3,0)</f>
        <v>S25-64QT-KDQT</v>
      </c>
      <c r="K85" s="35" t="str">
        <f>VLOOKUP($J85,'DL tạo lớp'!$B:$C,2,0)</f>
        <v>K64</v>
      </c>
      <c r="L85" s="146">
        <v>2.54</v>
      </c>
      <c r="M85" s="38" t="str">
        <f>VLOOKUP($B85,'DS nhan HPTN'!$B:$L,7,0)</f>
        <v>Thực trạng và giải pháp hoàn thiện công tác tuyển dụng nhân lực tại Công ty Cổ phần sàn giao dịch bất động sản TERA</v>
      </c>
      <c r="N85" s="35" t="str">
        <f>VLOOKUP($B85,'DS nhan HPTN'!$B:$L,8,0)</f>
        <v>TS. Trần Thị Thanh Huyền</v>
      </c>
      <c r="O85" s="35">
        <v>0</v>
      </c>
      <c r="P85" s="35" t="str">
        <f>VLOOKUP($B85,'DS nhan HPTN'!$B:$L,10,0)</f>
        <v>Quản trị kinh doanh quốc tế</v>
      </c>
      <c r="Q85" s="35" t="str">
        <f>VLOOKUP($B85,'DS nhan HPTN'!$B:$L,11,0)</f>
        <v>Kế toán &amp; Quản trị kinh doanh</v>
      </c>
      <c r="R85" s="35" t="s">
        <v>33096</v>
      </c>
    </row>
    <row r="86" spans="1:18" ht="30">
      <c r="A86" s="35">
        <v>85</v>
      </c>
      <c r="B86" s="4">
        <v>2254028474</v>
      </c>
      <c r="C86" s="5" t="str">
        <f>VLOOKUP($B86,'DS nhan HPTN'!$B:$L,2,0)</f>
        <v>Lê Thị Hiếu Thảo</v>
      </c>
      <c r="D86" s="35" t="str">
        <f>VLOOKUP($B86,'DL DSDV PH'!B:F,5,0)</f>
        <v>09/04/2004</v>
      </c>
      <c r="E86" s="35" t="str">
        <f>VLOOKUP(B86,Sheet4!D:I,5,0)</f>
        <v>09/04/2004</v>
      </c>
      <c r="F86" s="35" t="str">
        <f t="shared" si="1"/>
        <v>T</v>
      </c>
      <c r="G86" s="146" t="str">
        <f>VLOOKUP(B86,Sheet4!D:I,6,0)</f>
        <v>087304009325</v>
      </c>
      <c r="H86" s="35" t="str">
        <f>VLOOKUP($B86,Sheet4!$D:$M,8,0)</f>
        <v>Đồng Tháp</v>
      </c>
      <c r="I86" s="35" t="str">
        <f>VLOOKUP($B86,Sheet4!$D:$M,9,0)</f>
        <v>Kinh</v>
      </c>
      <c r="J86" s="35" t="str">
        <f>VLOOKUP($B86,'DS nhan HPTN'!$B:$L,3,0)</f>
        <v>S25-64QT-KDQT</v>
      </c>
      <c r="K86" s="35" t="str">
        <f>VLOOKUP($J86,'DL tạo lớp'!$B:$C,2,0)</f>
        <v>K64</v>
      </c>
      <c r="L86" s="146">
        <v>2.59</v>
      </c>
      <c r="M86" s="38" t="str">
        <f>VLOOKUP($B86,'DS nhan HPTN'!$B:$L,7,0)</f>
        <v>Hoàn thiện công tác tuyển dụng nhân sự tại Công ty TNHH Thương Mại Laria</v>
      </c>
      <c r="N86" s="35" t="str">
        <f>VLOOKUP($B86,'DS nhan HPTN'!$B:$L,8,0)</f>
        <v>TS. Trần Thị Thanh Huyền</v>
      </c>
      <c r="O86" s="35">
        <v>0</v>
      </c>
      <c r="P86" s="35" t="str">
        <f>VLOOKUP($B86,'DS nhan HPTN'!$B:$L,10,0)</f>
        <v>Quản trị kinh doanh quốc tế</v>
      </c>
      <c r="Q86" s="35" t="str">
        <f>VLOOKUP($B86,'DS nhan HPTN'!$B:$L,11,0)</f>
        <v>Kế toán &amp; Quản trị kinh doanh</v>
      </c>
      <c r="R86" s="35" t="s">
        <v>33096</v>
      </c>
    </row>
    <row r="87" spans="1:18" ht="30">
      <c r="A87" s="35">
        <v>86</v>
      </c>
      <c r="B87" s="4">
        <v>2254028441</v>
      </c>
      <c r="C87" s="5" t="str">
        <f>VLOOKUP($B87,'DS nhan HPTN'!$B:$L,2,0)</f>
        <v>Trương Văn Linh</v>
      </c>
      <c r="D87" s="35" t="str">
        <f>VLOOKUP($B87,'DL DSDV PH'!B:F,5,0)</f>
        <v>26/09/2004</v>
      </c>
      <c r="E87" s="35" t="str">
        <f>VLOOKUP(B87,Sheet4!D:I,5,0)</f>
        <v>26/09/2004</v>
      </c>
      <c r="F87" s="35" t="str">
        <f t="shared" si="1"/>
        <v>T</v>
      </c>
      <c r="G87" s="146" t="str">
        <f>VLOOKUP(B87,Sheet4!D:I,6,0)</f>
        <v>052204005826</v>
      </c>
      <c r="H87" s="35" t="str">
        <f>VLOOKUP($B87,Sheet4!$D:$M,8,0)</f>
        <v>Gia Lai</v>
      </c>
      <c r="I87" s="35" t="str">
        <f>VLOOKUP($B87,Sheet4!$D:$M,9,0)</f>
        <v>Kinh</v>
      </c>
      <c r="J87" s="35" t="str">
        <f>VLOOKUP($B87,'DS nhan HPTN'!$B:$L,3,0)</f>
        <v>S25-64QT-KDQT</v>
      </c>
      <c r="K87" s="35" t="str">
        <f>VLOOKUP($J87,'DL tạo lớp'!$B:$C,2,0)</f>
        <v>K64</v>
      </c>
      <c r="L87" s="146">
        <v>2.69</v>
      </c>
      <c r="M87" s="38" t="str">
        <f>VLOOKUP($B87,'DS nhan HPTN'!$B:$L,7,0)</f>
        <v>Hoàn thiện công tác tuyển dụng nhân sự tại Công ty TNHH Schola</v>
      </c>
      <c r="N87" s="35" t="str">
        <f>VLOOKUP($B87,'DS nhan HPTN'!$B:$L,8,0)</f>
        <v>TS. Trần Thị Thanh Huyền</v>
      </c>
      <c r="O87" s="35">
        <v>0</v>
      </c>
      <c r="P87" s="35" t="str">
        <f>VLOOKUP($B87,'DS nhan HPTN'!$B:$L,10,0)</f>
        <v>Quản trị kinh doanh quốc tế</v>
      </c>
      <c r="Q87" s="35" t="str">
        <f>VLOOKUP($B87,'DS nhan HPTN'!$B:$L,11,0)</f>
        <v>Kế toán &amp; Quản trị kinh doanh</v>
      </c>
      <c r="R87" s="35" t="s">
        <v>33096</v>
      </c>
    </row>
    <row r="88" spans="1:18" ht="45">
      <c r="A88" s="35">
        <v>87</v>
      </c>
      <c r="B88" s="4">
        <v>2254028427</v>
      </c>
      <c r="C88" s="5" t="str">
        <f>VLOOKUP($B88,'DS nhan HPTN'!$B:$L,2,0)</f>
        <v>Lê Thị Thanh Hoa</v>
      </c>
      <c r="D88" s="35" t="str">
        <f>VLOOKUP($B88,'DL DSDV PH'!B:F,5,0)</f>
        <v>10/01/2004</v>
      </c>
      <c r="E88" s="35" t="str">
        <f>VLOOKUP(B88,Sheet4!D:I,5,0)</f>
        <v>10/01/2004</v>
      </c>
      <c r="F88" s="35" t="str">
        <f t="shared" si="1"/>
        <v>T</v>
      </c>
      <c r="G88" s="146" t="str">
        <f>VLOOKUP(B88,Sheet4!D:I,6,0)</f>
        <v>079304016251</v>
      </c>
      <c r="H88" s="35" t="str">
        <f>VLOOKUP($B88,Sheet4!$D:$M,8,0)</f>
        <v xml:space="preserve">Thành phố Hồ Chí Minh </v>
      </c>
      <c r="I88" s="35" t="str">
        <f>VLOOKUP($B88,Sheet4!$D:$M,9,0)</f>
        <v>Kinh</v>
      </c>
      <c r="J88" s="35" t="str">
        <f>VLOOKUP($B88,'DS nhan HPTN'!$B:$L,3,0)</f>
        <v>S25-64QT-KDQT</v>
      </c>
      <c r="K88" s="35" t="str">
        <f>VLOOKUP($J88,'DL tạo lớp'!$B:$C,2,0)</f>
        <v>K64</v>
      </c>
      <c r="L88" s="146">
        <v>2.79</v>
      </c>
      <c r="M88" s="38" t="str">
        <f>VLOOKUP($B88,'DS nhan HPTN'!$B:$L,7,0)</f>
        <v>Thực trạng quy trình giao nhận hàng nhập khẩu nguyên container bằng đường biển tại Công ty TNHH Cầu Đại Dương</v>
      </c>
      <c r="N88" s="35" t="str">
        <f>VLOOKUP($B88,'DS nhan HPTN'!$B:$L,8,0)</f>
        <v>TS. Trần Thị Thanh Huyền</v>
      </c>
      <c r="O88" s="35">
        <v>0</v>
      </c>
      <c r="P88" s="35" t="str">
        <f>VLOOKUP($B88,'DS nhan HPTN'!$B:$L,10,0)</f>
        <v>Quản trị kinh doanh quốc tế</v>
      </c>
      <c r="Q88" s="35" t="str">
        <f>VLOOKUP($B88,'DS nhan HPTN'!$B:$L,11,0)</f>
        <v>Kế toán &amp; Quản trị kinh doanh</v>
      </c>
      <c r="R88" s="35" t="s">
        <v>33096</v>
      </c>
    </row>
    <row r="89" spans="1:18" ht="30">
      <c r="A89" s="35">
        <v>88</v>
      </c>
      <c r="B89" s="4">
        <v>2254028442</v>
      </c>
      <c r="C89" s="5" t="str">
        <f>VLOOKUP($B89,'DS nhan HPTN'!$B:$L,2,0)</f>
        <v>Huỳnh Thị Tường Loan</v>
      </c>
      <c r="D89" s="35" t="str">
        <f>VLOOKUP($B89,'DL DSDV PH'!B:F,5,0)</f>
        <v>21/06/2004</v>
      </c>
      <c r="E89" s="35" t="str">
        <f>VLOOKUP(B89,Sheet4!D:I,5,0)</f>
        <v>21/06/2004</v>
      </c>
      <c r="F89" s="35" t="str">
        <f t="shared" si="1"/>
        <v>T</v>
      </c>
      <c r="G89" s="146" t="str">
        <f>VLOOKUP(B89,Sheet4!D:I,6,0)</f>
        <v>052304016232</v>
      </c>
      <c r="H89" s="35" t="str">
        <f>VLOOKUP($B89,Sheet4!$D:$M,8,0)</f>
        <v>Gia Lai</v>
      </c>
      <c r="I89" s="35" t="str">
        <f>VLOOKUP($B89,Sheet4!$D:$M,9,0)</f>
        <v>Kinh</v>
      </c>
      <c r="J89" s="35" t="str">
        <f>VLOOKUP($B89,'DS nhan HPTN'!$B:$L,3,0)</f>
        <v>S25-64QT-KDQT</v>
      </c>
      <c r="K89" s="35" t="str">
        <f>VLOOKUP($J89,'DL tạo lớp'!$B:$C,2,0)</f>
        <v>K64</v>
      </c>
      <c r="L89" s="146">
        <v>2.72</v>
      </c>
      <c r="M89" s="38" t="str">
        <f>VLOOKUP($B89,'DS nhan HPTN'!$B:$L,7,0)</f>
        <v>Thực trạng quy trình xuất khẩu hàng hóa từ kho ngoại quan tại CTCP ICD Tân Cảng Long Bình</v>
      </c>
      <c r="N89" s="35" t="str">
        <f>VLOOKUP($B89,'DS nhan HPTN'!$B:$L,8,0)</f>
        <v>TS. Trần Thị Thanh Huyền</v>
      </c>
      <c r="O89" s="35">
        <v>0</v>
      </c>
      <c r="P89" s="35" t="str">
        <f>VLOOKUP($B89,'DS nhan HPTN'!$B:$L,10,0)</f>
        <v>Quản trị kinh doanh quốc tế</v>
      </c>
      <c r="Q89" s="35" t="str">
        <f>VLOOKUP($B89,'DS nhan HPTN'!$B:$L,11,0)</f>
        <v>Kế toán &amp; Quản trị kinh doanh</v>
      </c>
      <c r="R89" s="35" t="s">
        <v>33096</v>
      </c>
    </row>
    <row r="90" spans="1:18" ht="30">
      <c r="A90" s="35">
        <v>89</v>
      </c>
      <c r="B90" s="4">
        <v>2254028452</v>
      </c>
      <c r="C90" s="5" t="str">
        <f>VLOOKUP($B90,'DS nhan HPTN'!$B:$L,2,0)</f>
        <v>Nguyễn Thị Thúy Nga</v>
      </c>
      <c r="D90" s="35" t="str">
        <f>VLOOKUP($B90,'DL DSDV PH'!B:F,5,0)</f>
        <v>18/05/2004</v>
      </c>
      <c r="E90" s="35" t="str">
        <f>VLOOKUP(B90,Sheet4!D:I,5,0)</f>
        <v>18/05/2004</v>
      </c>
      <c r="F90" s="35" t="str">
        <f t="shared" si="1"/>
        <v>T</v>
      </c>
      <c r="G90" s="146" t="str">
        <f>VLOOKUP(B90,Sheet4!D:I,6,0)</f>
        <v>051304011813</v>
      </c>
      <c r="H90" s="35" t="str">
        <f>VLOOKUP($B90,Sheet4!$D:$M,8,0)</f>
        <v>Quảng Ngãi</v>
      </c>
      <c r="I90" s="35" t="str">
        <f>VLOOKUP($B90,Sheet4!$D:$M,9,0)</f>
        <v>Kinh</v>
      </c>
      <c r="J90" s="35" t="str">
        <f>VLOOKUP($B90,'DS nhan HPTN'!$B:$L,3,0)</f>
        <v>S25-64QT-KDQT</v>
      </c>
      <c r="K90" s="35" t="str">
        <f>VLOOKUP($J90,'DL tạo lớp'!$B:$C,2,0)</f>
        <v>K64</v>
      </c>
      <c r="L90" s="146">
        <v>2.72</v>
      </c>
      <c r="M90" s="38" t="str">
        <f>VLOOKUP($B90,'DS nhan HPTN'!$B:$L,7,0)</f>
        <v>Hoàn thiện công tác tuyển dụng nhân sự tại Công ty Cổ phần Kỹ thuật Việt Sơn</v>
      </c>
      <c r="N90" s="35" t="str">
        <f>VLOOKUP($B90,'DS nhan HPTN'!$B:$L,8,0)</f>
        <v>TS. Trần Thị Thanh Huyền</v>
      </c>
      <c r="O90" s="35">
        <v>0</v>
      </c>
      <c r="P90" s="35" t="str">
        <f>VLOOKUP($B90,'DS nhan HPTN'!$B:$L,10,0)</f>
        <v>Quản trị kinh doanh quốc tế</v>
      </c>
      <c r="Q90" s="35" t="str">
        <f>VLOOKUP($B90,'DS nhan HPTN'!$B:$L,11,0)</f>
        <v>Kế toán &amp; Quản trị kinh doanh</v>
      </c>
      <c r="R90" s="35" t="s">
        <v>33096</v>
      </c>
    </row>
    <row r="91" spans="1:18" ht="30">
      <c r="A91" s="35">
        <v>90</v>
      </c>
      <c r="B91" s="4">
        <v>2254023910</v>
      </c>
      <c r="C91" s="5" t="str">
        <f>VLOOKUP($B91,'DS nhan HPTN'!$B:$L,2,0)</f>
        <v>NGÔ SỸ SIÊU</v>
      </c>
      <c r="D91" s="35" t="str">
        <f>VLOOKUP($B91,'DL DSDV PH'!B:F,5,0)</f>
        <v>08/03/2004</v>
      </c>
      <c r="E91" s="35" t="str">
        <f>VLOOKUP(B91,Sheet4!D:I,5,0)</f>
        <v>08/03/2004</v>
      </c>
      <c r="F91" s="35" t="str">
        <f t="shared" si="1"/>
        <v>T</v>
      </c>
      <c r="G91" s="146" t="str">
        <f>VLOOKUP(B91,Sheet4!D:I,6,0)</f>
        <v>040204015045</v>
      </c>
      <c r="H91" s="35" t="str">
        <f>VLOOKUP($B91,Sheet4!$D:$M,8,0)</f>
        <v>Nghệ An</v>
      </c>
      <c r="I91" s="35" t="str">
        <f>VLOOKUP($B91,Sheet4!$D:$M,9,0)</f>
        <v>Kinh</v>
      </c>
      <c r="J91" s="35" t="str">
        <f>VLOOKUP($B91,'DS nhan HPTN'!$B:$L,3,0)</f>
        <v>S25-64QT-KDQT</v>
      </c>
      <c r="K91" s="35" t="str">
        <f>VLOOKUP($J91,'DL tạo lớp'!$B:$C,2,0)</f>
        <v>K64</v>
      </c>
      <c r="L91" s="146">
        <v>2.69</v>
      </c>
      <c r="M91" s="38" t="str">
        <f>VLOOKUP($B91,'DS nhan HPTN'!$B:$L,7,0)</f>
        <v>Giải pháp nâng cao hiệu quả hoạt động truyền thông marketing tại Trường Cao đẳng nghề Hoa Sen</v>
      </c>
      <c r="N91" s="35" t="str">
        <f>VLOOKUP($B91,'DS nhan HPTN'!$B:$L,8,0)</f>
        <v>ThS. Tăng Thị Lưu</v>
      </c>
      <c r="O91" s="35">
        <v>0</v>
      </c>
      <c r="P91" s="35" t="str">
        <f>VLOOKUP($B91,'DS nhan HPTN'!$B:$L,10,0)</f>
        <v>Quản trị kinh doanh quốc tế</v>
      </c>
      <c r="Q91" s="35" t="str">
        <f>VLOOKUP($B91,'DS nhan HPTN'!$B:$L,11,0)</f>
        <v>Kế toán &amp; Quản trị kinh doanh</v>
      </c>
      <c r="R91" s="35" t="s">
        <v>33096</v>
      </c>
    </row>
    <row r="92" spans="1:18" ht="30">
      <c r="A92" s="35">
        <v>91</v>
      </c>
      <c r="B92" s="4">
        <v>2254028416</v>
      </c>
      <c r="C92" s="5" t="str">
        <f>VLOOKUP($B92,'DS nhan HPTN'!$B:$L,2,0)</f>
        <v>Nguyễn Thị Thùy Dung</v>
      </c>
      <c r="D92" s="35" t="str">
        <f>VLOOKUP($B92,'DL DSDV PH'!B:F,5,0)</f>
        <v>09/04/2004</v>
      </c>
      <c r="E92" s="35" t="str">
        <f>VLOOKUP(B92,Sheet4!D:I,5,0)</f>
        <v>09/04/2004</v>
      </c>
      <c r="F92" s="35" t="str">
        <f t="shared" si="1"/>
        <v>T</v>
      </c>
      <c r="G92" s="146" t="str">
        <f>VLOOKUP(B92,Sheet4!D:I,6,0)</f>
        <v>058304006983</v>
      </c>
      <c r="H92" s="35" t="str">
        <f>VLOOKUP($B92,Sheet4!$D:$M,8,0)</f>
        <v xml:space="preserve">Khánh Hoà </v>
      </c>
      <c r="I92" s="35" t="str">
        <f>VLOOKUP($B92,Sheet4!$D:$M,9,0)</f>
        <v>Kinh</v>
      </c>
      <c r="J92" s="35" t="str">
        <f>VLOOKUP($B92,'DS nhan HPTN'!$B:$L,3,0)</f>
        <v>S25-64QT-KDQT</v>
      </c>
      <c r="K92" s="35" t="str">
        <f>VLOOKUP($J92,'DL tạo lớp'!$B:$C,2,0)</f>
        <v>K64</v>
      </c>
      <c r="L92" s="146">
        <v>2.64</v>
      </c>
      <c r="M92" s="38" t="str">
        <f>VLOOKUP($B92,'DS nhan HPTN'!$B:$L,7,0)</f>
        <v>Hoàn thiện công tác tuyển dụng nhân sự tại Công ty TNHH Vật Liệu Cách Nhiệt Việt Nhật</v>
      </c>
      <c r="N92" s="35" t="str">
        <f>VLOOKUP($B92,'DS nhan HPTN'!$B:$L,8,0)</f>
        <v>TS. Trần Thị Thanh Huyền</v>
      </c>
      <c r="O92" s="35">
        <v>0</v>
      </c>
      <c r="P92" s="35" t="str">
        <f>VLOOKUP($B92,'DS nhan HPTN'!$B:$L,10,0)</f>
        <v>Quản trị kinh doanh quốc tế</v>
      </c>
      <c r="Q92" s="35" t="str">
        <f>VLOOKUP($B92,'DS nhan HPTN'!$B:$L,11,0)</f>
        <v>Kế toán &amp; Quản trị kinh doanh</v>
      </c>
      <c r="R92" s="35" t="s">
        <v>33096</v>
      </c>
    </row>
    <row r="93" spans="1:18" ht="45">
      <c r="A93" s="35">
        <v>92</v>
      </c>
      <c r="B93" s="4">
        <v>2154027131</v>
      </c>
      <c r="C93" s="5" t="str">
        <f>VLOOKUP($B93,'DS nhan HPTN'!$B:$L,2,0)</f>
        <v>Hoàng Thị Hoài Thương</v>
      </c>
      <c r="D93" s="35" t="str">
        <f>VLOOKUP($B93,'DL DSDV PH'!B:F,5,0)</f>
        <v>19/02/2003</v>
      </c>
      <c r="E93" s="35" t="str">
        <f>VLOOKUP(B93,Sheet4!D:I,5,0)</f>
        <v>19/02/2003</v>
      </c>
      <c r="F93" s="35" t="str">
        <f t="shared" si="1"/>
        <v>T</v>
      </c>
      <c r="G93" s="146" t="str">
        <f>VLOOKUP(B93,Sheet4!D:I,6,0)</f>
        <v>066303015075</v>
      </c>
      <c r="H93" s="35" t="str">
        <f>VLOOKUP($B93,Sheet4!$D:$M,8,0)</f>
        <v>Đắk Lắk</v>
      </c>
      <c r="I93" s="35" t="str">
        <f>VLOOKUP($B93,Sheet4!$D:$M,9,0)</f>
        <v>Tày</v>
      </c>
      <c r="J93" s="35" t="str">
        <f>VLOOKUP($B93,'DS nhan HPTN'!$B:$L,3,0)</f>
        <v>S24-63QT-KDQT</v>
      </c>
      <c r="K93" s="35" t="str">
        <f>VLOOKUP($J93,'DL tạo lớp'!$B:$C,2,0)</f>
        <v>K63</v>
      </c>
      <c r="L93" s="146">
        <v>3.07</v>
      </c>
      <c r="M93" s="38" t="str">
        <f>VLOOKUP($B93,'DS nhan HPTN'!$B:$L,7,0)</f>
        <v>Hoàn thiện quy trình thông quan hàng thức ăn chăn nuôi nhập khẩu bằng đường biển tại Công ty TNHH Xuất Nhập Khẩu Minh Trang SG</v>
      </c>
      <c r="N93" s="35" t="str">
        <f>VLOOKUP($B93,'DS nhan HPTN'!$B:$L,8,0)</f>
        <v>ThS. Tăng Thị Lưu</v>
      </c>
      <c r="O93" s="35">
        <v>0</v>
      </c>
      <c r="P93" s="35" t="str">
        <f>VLOOKUP($B93,'DS nhan HPTN'!$B:$L,10,0)</f>
        <v>Quản trị kinh doanh quốc tế</v>
      </c>
      <c r="Q93" s="35" t="str">
        <f>VLOOKUP($B93,'DS nhan HPTN'!$B:$L,11,0)</f>
        <v>Kế toán &amp; Quản trị kinh doanh</v>
      </c>
      <c r="R93" s="35" t="s">
        <v>33096</v>
      </c>
    </row>
    <row r="94" spans="1:18" ht="30">
      <c r="A94" s="35">
        <v>93</v>
      </c>
      <c r="B94" s="4">
        <v>2254028462</v>
      </c>
      <c r="C94" s="5" t="str">
        <f>VLOOKUP($B94,'DS nhan HPTN'!$B:$L,2,0)</f>
        <v>Đỗ Thị Thu Phương</v>
      </c>
      <c r="D94" s="35" t="str">
        <f>VLOOKUP($B94,'DL DSDV PH'!B:F,5,0)</f>
        <v>02/04/2004</v>
      </c>
      <c r="E94" s="35" t="str">
        <f>VLOOKUP(B94,Sheet4!D:I,5,0)</f>
        <v>02/04/2004</v>
      </c>
      <c r="F94" s="35" t="str">
        <f t="shared" si="1"/>
        <v>T</v>
      </c>
      <c r="G94" s="146" t="str">
        <f>VLOOKUP(B94,Sheet4!D:I,6,0)</f>
        <v>052304011717</v>
      </c>
      <c r="H94" s="35" t="str">
        <f>VLOOKUP($B94,Sheet4!$D:$M,8,0)</f>
        <v>Gia Lai</v>
      </c>
      <c r="I94" s="35" t="str">
        <f>VLOOKUP($B94,Sheet4!$D:$M,9,0)</f>
        <v>Kinh</v>
      </c>
      <c r="J94" s="35" t="str">
        <f>VLOOKUP($B94,'DS nhan HPTN'!$B:$L,3,0)</f>
        <v>S25-64QT-KDQT</v>
      </c>
      <c r="K94" s="35" t="str">
        <f>VLOOKUP($J94,'DL tạo lớp'!$B:$C,2,0)</f>
        <v>K64</v>
      </c>
      <c r="L94" s="146">
        <v>2.52</v>
      </c>
      <c r="M94" s="38" t="str">
        <f>VLOOKUP($B94,'DS nhan HPTN'!$B:$L,7,0)</f>
        <v>Giải pháp phát triển ngành hàng độc quyền tại Công ty TNHH Mê Đi Ca</v>
      </c>
      <c r="N94" s="35" t="str">
        <f>VLOOKUP($B94,'DS nhan HPTN'!$B:$L,8,0)</f>
        <v>TS. Hà Kiên Tân</v>
      </c>
      <c r="O94" s="35">
        <v>0</v>
      </c>
      <c r="P94" s="35" t="str">
        <f>VLOOKUP($B94,'DS nhan HPTN'!$B:$L,10,0)</f>
        <v>Quản trị kinh doanh quốc tế</v>
      </c>
      <c r="Q94" s="35" t="str">
        <f>VLOOKUP($B94,'DS nhan HPTN'!$B:$L,11,0)</f>
        <v>Kế toán &amp; Quản trị kinh doanh</v>
      </c>
      <c r="R94" s="35" t="s">
        <v>33096</v>
      </c>
    </row>
    <row r="95" spans="1:18" ht="45">
      <c r="A95" s="35">
        <v>94</v>
      </c>
      <c r="B95" s="4">
        <v>2254028449</v>
      </c>
      <c r="C95" s="5" t="str">
        <f>VLOOKUP($B95,'DS nhan HPTN'!$B:$L,2,0)</f>
        <v>Nguyễn Ánh Minh</v>
      </c>
      <c r="D95" s="35" t="str">
        <f>VLOOKUP($B95,'DL DSDV PH'!B:F,5,0)</f>
        <v>24/02/2003</v>
      </c>
      <c r="E95" s="35" t="str">
        <f>VLOOKUP(B95,Sheet4!D:I,5,0)</f>
        <v>24/02/2003</v>
      </c>
      <c r="F95" s="35" t="str">
        <f t="shared" si="1"/>
        <v>T</v>
      </c>
      <c r="G95" s="146" t="str">
        <f>VLOOKUP(B95,Sheet4!D:I,6,0)</f>
        <v>079303017856</v>
      </c>
      <c r="H95" s="35" t="str">
        <f>VLOOKUP($B95,Sheet4!$D:$M,8,0)</f>
        <v xml:space="preserve">Thành phố Hồ Chí Minh </v>
      </c>
      <c r="I95" s="35" t="str">
        <f>VLOOKUP($B95,Sheet4!$D:$M,9,0)</f>
        <v>Kinh</v>
      </c>
      <c r="J95" s="35" t="str">
        <f>VLOOKUP($B95,'DS nhan HPTN'!$B:$L,3,0)</f>
        <v>S25-64QT-KDQT</v>
      </c>
      <c r="K95" s="35" t="str">
        <f>VLOOKUP($J95,'DL tạo lớp'!$B:$C,2,0)</f>
        <v>K64</v>
      </c>
      <c r="L95" s="146">
        <v>2.82</v>
      </c>
      <c r="M95" s="38" t="str">
        <f>VLOOKUP($B95,'DS nhan HPTN'!$B:$L,7,0)</f>
        <v>Hoàn thiện hoạt động thanh toán quốc tế cho các doanh nghiệp vận tải tại Ngân hàng Vietcombank - Chi nhánh TP. Hồ Chí Minh</v>
      </c>
      <c r="N95" s="35" t="str">
        <f>VLOOKUP($B95,'DS nhan HPTN'!$B:$L,8,0)</f>
        <v>TS. Hà Kiên Tân</v>
      </c>
      <c r="O95" s="35">
        <v>0</v>
      </c>
      <c r="P95" s="35" t="str">
        <f>VLOOKUP($B95,'DS nhan HPTN'!$B:$L,10,0)</f>
        <v>Quản trị kinh doanh quốc tế</v>
      </c>
      <c r="Q95" s="35" t="str">
        <f>VLOOKUP($B95,'DS nhan HPTN'!$B:$L,11,0)</f>
        <v>Kế toán &amp; Quản trị kinh doanh</v>
      </c>
      <c r="R95" s="35" t="s">
        <v>33096</v>
      </c>
    </row>
    <row r="96" spans="1:18" ht="30">
      <c r="A96" s="35">
        <v>95</v>
      </c>
      <c r="B96" s="4">
        <v>2254028483</v>
      </c>
      <c r="C96" s="5" t="str">
        <f>VLOOKUP($B96,'DS nhan HPTN'!$B:$L,2,0)</f>
        <v>Phùng Minh Thư</v>
      </c>
      <c r="D96" s="35" t="str">
        <f>VLOOKUP($B96,'DL DSDV PH'!B:F,5,0)</f>
        <v>14/10/2004</v>
      </c>
      <c r="E96" s="35" t="str">
        <f>VLOOKUP(B96,Sheet4!D:I,5,0)</f>
        <v>14/10/2004</v>
      </c>
      <c r="F96" s="35" t="str">
        <f t="shared" si="1"/>
        <v>T</v>
      </c>
      <c r="G96" s="146" t="str">
        <f>VLOOKUP(B96,Sheet4!D:I,6,0)</f>
        <v>079304033380</v>
      </c>
      <c r="H96" s="35" t="str">
        <f>VLOOKUP($B96,Sheet4!$D:$M,8,0)</f>
        <v xml:space="preserve">Thành phố Hồ Chí Minh </v>
      </c>
      <c r="I96" s="35" t="str">
        <f>VLOOKUP($B96,Sheet4!$D:$M,9,0)</f>
        <v>Kinh</v>
      </c>
      <c r="J96" s="35" t="str">
        <f>VLOOKUP($B96,'DS nhan HPTN'!$B:$L,3,0)</f>
        <v>S25-64QT-KDQT</v>
      </c>
      <c r="K96" s="35" t="str">
        <f>VLOOKUP($J96,'DL tạo lớp'!$B:$C,2,0)</f>
        <v>K64</v>
      </c>
      <c r="L96" s="146">
        <v>2.71</v>
      </c>
      <c r="M96" s="38" t="str">
        <f>VLOOKUP($B96,'DS nhan HPTN'!$B:$L,7,0)</f>
        <v>Hoàn thiện công tác tuyển dụng nhân sự tại Công ty TNHH KOI Café Việt Nam</v>
      </c>
      <c r="N96" s="35" t="str">
        <f>VLOOKUP($B96,'DS nhan HPTN'!$B:$L,8,0)</f>
        <v>TS. Hà Kiên Tân</v>
      </c>
      <c r="O96" s="35">
        <v>0</v>
      </c>
      <c r="P96" s="35" t="str">
        <f>VLOOKUP($B96,'DS nhan HPTN'!$B:$L,10,0)</f>
        <v>Quản trị kinh doanh quốc tế</v>
      </c>
      <c r="Q96" s="35" t="str">
        <f>VLOOKUP($B96,'DS nhan HPTN'!$B:$L,11,0)</f>
        <v>Kế toán &amp; Quản trị kinh doanh</v>
      </c>
      <c r="R96" s="35" t="s">
        <v>33096</v>
      </c>
    </row>
    <row r="97" spans="1:18" ht="30">
      <c r="A97" s="35">
        <v>96</v>
      </c>
      <c r="B97" s="4">
        <v>2254028467</v>
      </c>
      <c r="C97" s="5" t="str">
        <f>VLOOKUP($B97,'DS nhan HPTN'!$B:$L,2,0)</f>
        <v>Lê Thụy Hồng Quyên</v>
      </c>
      <c r="D97" s="35" t="str">
        <f>VLOOKUP($B97,'DL DSDV PH'!B:F,5,0)</f>
        <v>09/04/2004</v>
      </c>
      <c r="E97" s="35" t="str">
        <f>VLOOKUP(B97,Sheet4!D:I,5,0)</f>
        <v>09/04/2004</v>
      </c>
      <c r="F97" s="35" t="str">
        <f t="shared" si="1"/>
        <v>T</v>
      </c>
      <c r="G97" s="146" t="str">
        <f>VLOOKUP(B97,Sheet4!D:I,6,0)</f>
        <v>091304017989</v>
      </c>
      <c r="H97" s="35" t="str">
        <f>VLOOKUP($B97,Sheet4!$D:$M,8,0)</f>
        <v>An Giang</v>
      </c>
      <c r="I97" s="35" t="str">
        <f>VLOOKUP($B97,Sheet4!$D:$M,9,0)</f>
        <v>Kinh</v>
      </c>
      <c r="J97" s="35" t="str">
        <f>VLOOKUP($B97,'DS nhan HPTN'!$B:$L,3,0)</f>
        <v>S25-64QT-KDQT</v>
      </c>
      <c r="K97" s="35" t="str">
        <f>VLOOKUP($J97,'DL tạo lớp'!$B:$C,2,0)</f>
        <v>K64</v>
      </c>
      <c r="L97" s="146">
        <v>2.7</v>
      </c>
      <c r="M97" s="38" t="str">
        <f>VLOOKUP($B97,'DS nhan HPTN'!$B:$L,7,0)</f>
        <v>Hoàn thiện hoạt động kinh doanh tại Công ty Cổ phần đầu tư địa ốc Tân Thịnh</v>
      </c>
      <c r="N97" s="35" t="str">
        <f>VLOOKUP($B97,'DS nhan HPTN'!$B:$L,8,0)</f>
        <v>TS. Hà Kiên Tân</v>
      </c>
      <c r="O97" s="35">
        <v>0</v>
      </c>
      <c r="P97" s="35" t="str">
        <f>VLOOKUP($B97,'DS nhan HPTN'!$B:$L,10,0)</f>
        <v>Quản trị kinh doanh quốc tế</v>
      </c>
      <c r="Q97" s="35" t="str">
        <f>VLOOKUP($B97,'DS nhan HPTN'!$B:$L,11,0)</f>
        <v>Kế toán &amp; Quản trị kinh doanh</v>
      </c>
      <c r="R97" s="35" t="s">
        <v>33096</v>
      </c>
    </row>
    <row r="98" spans="1:18" ht="30">
      <c r="A98" s="35">
        <v>97</v>
      </c>
      <c r="B98" s="4">
        <v>2254028499</v>
      </c>
      <c r="C98" s="5" t="str">
        <f>VLOOKUP($B98,'DS nhan HPTN'!$B:$L,2,0)</f>
        <v>Bùi Ngọc Lan Vy</v>
      </c>
      <c r="D98" s="35" t="str">
        <f>VLOOKUP($B98,'DL DSDV PH'!B:F,5,0)</f>
        <v>20/07/2004</v>
      </c>
      <c r="E98" s="35" t="str">
        <f>VLOOKUP(B98,Sheet4!D:I,5,0)</f>
        <v>20/07/2004</v>
      </c>
      <c r="F98" s="35" t="str">
        <f t="shared" si="1"/>
        <v>T</v>
      </c>
      <c r="G98" s="146" t="str">
        <f>VLOOKUP(B98,Sheet4!D:I,6,0)</f>
        <v>054304002899</v>
      </c>
      <c r="H98" s="35" t="str">
        <f>VLOOKUP($B98,Sheet4!$D:$M,8,0)</f>
        <v>Đắk Lắk</v>
      </c>
      <c r="I98" s="35" t="str">
        <f>VLOOKUP($B98,Sheet4!$D:$M,9,0)</f>
        <v>Kinh</v>
      </c>
      <c r="J98" s="35" t="str">
        <f>VLOOKUP($B98,'DS nhan HPTN'!$B:$L,3,0)</f>
        <v>S25-64QT-KDQT</v>
      </c>
      <c r="K98" s="35" t="str">
        <f>VLOOKUP($J98,'DL tạo lớp'!$B:$C,2,0)</f>
        <v>K64</v>
      </c>
      <c r="L98" s="146">
        <v>2.61</v>
      </c>
      <c r="M98" s="38" t="str">
        <f>VLOOKUP($B98,'DS nhan HPTN'!$B:$L,7,0)</f>
        <v>Hoàn thiện hoạt động tuyển dụng nhân lực tại Công ty TNHH Redsun Logistics</v>
      </c>
      <c r="N98" s="35" t="str">
        <f>VLOOKUP($B98,'DS nhan HPTN'!$B:$L,8,0)</f>
        <v>TS. Hà Kiên Tân</v>
      </c>
      <c r="O98" s="35">
        <v>0</v>
      </c>
      <c r="P98" s="35" t="str">
        <f>VLOOKUP($B98,'DS nhan HPTN'!$B:$L,10,0)</f>
        <v>Quản trị kinh doanh quốc tế</v>
      </c>
      <c r="Q98" s="35" t="str">
        <f>VLOOKUP($B98,'DS nhan HPTN'!$B:$L,11,0)</f>
        <v>Kế toán &amp; Quản trị kinh doanh</v>
      </c>
      <c r="R98" s="35" t="s">
        <v>33096</v>
      </c>
    </row>
    <row r="99" spans="1:18" ht="30">
      <c r="A99" s="35">
        <v>98</v>
      </c>
      <c r="B99" s="4">
        <v>2254028492</v>
      </c>
      <c r="C99" s="5" t="str">
        <f>VLOOKUP($B99,'DS nhan HPTN'!$B:$L,2,0)</f>
        <v>Đẩu Phạm Ngọc Trinh</v>
      </c>
      <c r="D99" s="35" t="str">
        <f>VLOOKUP($B99,'DL DSDV PH'!B:F,5,0)</f>
        <v>06/11/2004</v>
      </c>
      <c r="E99" s="35" t="str">
        <f>VLOOKUP(B99,Sheet4!D:I,5,0)</f>
        <v>06/11/2004</v>
      </c>
      <c r="F99" s="35" t="str">
        <f t="shared" si="1"/>
        <v>T</v>
      </c>
      <c r="G99" s="146" t="str">
        <f>VLOOKUP(B99,Sheet4!D:I,6,0)</f>
        <v>060304001919</v>
      </c>
      <c r="H99" s="35" t="str">
        <f>VLOOKUP($B99,Sheet4!$D:$M,8,0)</f>
        <v xml:space="preserve">Lâm Đồng </v>
      </c>
      <c r="I99" s="35" t="str">
        <f>VLOOKUP($B99,Sheet4!$D:$M,9,0)</f>
        <v>Kinh</v>
      </c>
      <c r="J99" s="35" t="str">
        <f>VLOOKUP($B99,'DS nhan HPTN'!$B:$L,3,0)</f>
        <v>S25-64QT-KDQT</v>
      </c>
      <c r="K99" s="35" t="str">
        <f>VLOOKUP($J99,'DL tạo lớp'!$B:$C,2,0)</f>
        <v>K64</v>
      </c>
      <c r="L99" s="146">
        <v>2.62</v>
      </c>
      <c r="M99" s="38" t="str">
        <f>VLOOKUP($B99,'DS nhan HPTN'!$B:$L,7,0)</f>
        <v>Hoàn thiện hoạt động tuyển dụng nhân lực tại Công ty Cổ phần giao nhận WinWin</v>
      </c>
      <c r="N99" s="35" t="str">
        <f>VLOOKUP($B99,'DS nhan HPTN'!$B:$L,8,0)</f>
        <v>TS. Hà Kiên Tân</v>
      </c>
      <c r="O99" s="35">
        <v>0</v>
      </c>
      <c r="P99" s="35" t="str">
        <f>VLOOKUP($B99,'DS nhan HPTN'!$B:$L,10,0)</f>
        <v>Quản trị kinh doanh quốc tế</v>
      </c>
      <c r="Q99" s="35" t="str">
        <f>VLOOKUP($B99,'DS nhan HPTN'!$B:$L,11,0)</f>
        <v>Kế toán &amp; Quản trị kinh doanh</v>
      </c>
      <c r="R99" s="35" t="s">
        <v>33096</v>
      </c>
    </row>
    <row r="100" spans="1:18" ht="45">
      <c r="A100" s="35">
        <v>99</v>
      </c>
      <c r="B100" s="4">
        <v>2254028431</v>
      </c>
      <c r="C100" s="5" t="str">
        <f>VLOOKUP($B100,'DS nhan HPTN'!$B:$L,2,0)</f>
        <v>Phạm Ngọc Kim Huệ</v>
      </c>
      <c r="D100" s="35" t="str">
        <f>VLOOKUP($B100,'DL DSDV PH'!B:F,5,0)</f>
        <v>05/06/2004</v>
      </c>
      <c r="E100" s="35" t="str">
        <f>VLOOKUP(B100,Sheet4!D:I,5,0)</f>
        <v>05/06/2004</v>
      </c>
      <c r="F100" s="35" t="str">
        <f t="shared" si="1"/>
        <v>T</v>
      </c>
      <c r="G100" s="146" t="str">
        <f>VLOOKUP(B100,Sheet4!D:I,6,0)</f>
        <v>052304000490</v>
      </c>
      <c r="H100" s="35" t="str">
        <f>VLOOKUP($B100,Sheet4!$D:$M,8,0)</f>
        <v>Gia Lai</v>
      </c>
      <c r="I100" s="35" t="str">
        <f>VLOOKUP($B100,Sheet4!$D:$M,9,0)</f>
        <v>Kinh</v>
      </c>
      <c r="J100" s="35" t="str">
        <f>VLOOKUP($B100,'DS nhan HPTN'!$B:$L,3,0)</f>
        <v>S25-64QT-KDQT</v>
      </c>
      <c r="K100" s="35" t="str">
        <f>VLOOKUP($J100,'DL tạo lớp'!$B:$C,2,0)</f>
        <v>K64</v>
      </c>
      <c r="L100" s="146">
        <v>3.08</v>
      </c>
      <c r="M100" s="38" t="str">
        <f>VLOOKUP($B100,'DS nhan HPTN'!$B:$L,7,0)</f>
        <v>Nâng cao hiệu quả quy trình thông quan hàng xuất khẩu bằng đường biển tại Công ty TNHH Thương mại dịch vụ đầu tư Tân Minh Trí</v>
      </c>
      <c r="N100" s="35" t="str">
        <f>VLOOKUP($B100,'DS nhan HPTN'!$B:$L,8,0)</f>
        <v>TS. Hà Kiên Tân</v>
      </c>
      <c r="O100" s="35">
        <v>0</v>
      </c>
      <c r="P100" s="35" t="str">
        <f>VLOOKUP($B100,'DS nhan HPTN'!$B:$L,10,0)</f>
        <v>Quản trị kinh doanh quốc tế</v>
      </c>
      <c r="Q100" s="35" t="str">
        <f>VLOOKUP($B100,'DS nhan HPTN'!$B:$L,11,0)</f>
        <v>Kế toán &amp; Quản trị kinh doanh</v>
      </c>
      <c r="R100" s="35" t="s">
        <v>33096</v>
      </c>
    </row>
    <row r="101" spans="1:18" ht="30">
      <c r="A101" s="35">
        <v>100</v>
      </c>
      <c r="B101" s="4">
        <v>2254028425</v>
      </c>
      <c r="C101" s="5" t="str">
        <f>VLOOKUP($B101,'DS nhan HPTN'!$B:$L,2,0)</f>
        <v>Nguyễn Thị Thu Hiền</v>
      </c>
      <c r="D101" s="35" t="str">
        <f>VLOOKUP($B101,'DL DSDV PH'!B:F,5,0)</f>
        <v>04/08/2004</v>
      </c>
      <c r="E101" s="35" t="str">
        <f>VLOOKUP(B101,Sheet4!D:I,5,0)</f>
        <v>04/08/2004</v>
      </c>
      <c r="F101" s="35" t="str">
        <f t="shared" si="1"/>
        <v>T</v>
      </c>
      <c r="G101" s="146" t="str">
        <f>VLOOKUP(B101,Sheet4!D:I,6,0)</f>
        <v>040304016276</v>
      </c>
      <c r="H101" s="35" t="str">
        <f>VLOOKUP($B101,Sheet4!$D:$M,8,0)</f>
        <v>Nghệ An</v>
      </c>
      <c r="I101" s="35" t="str">
        <f>VLOOKUP($B101,Sheet4!$D:$M,9,0)</f>
        <v>Kinh</v>
      </c>
      <c r="J101" s="35" t="str">
        <f>VLOOKUP($B101,'DS nhan HPTN'!$B:$L,3,0)</f>
        <v>S25-64QT-KDQT</v>
      </c>
      <c r="K101" s="35" t="str">
        <f>VLOOKUP($J101,'DL tạo lớp'!$B:$C,2,0)</f>
        <v>K64</v>
      </c>
      <c r="L101" s="146">
        <v>2.77</v>
      </c>
      <c r="M101" s="38" t="str">
        <f>VLOOKUP($B101,'DS nhan HPTN'!$B:$L,7,0)</f>
        <v>Giải pháp hoàn thiện hoạt động bán hàng tại Công ty TNHH Thương mại Xe máy Hà Thành</v>
      </c>
      <c r="N101" s="35" t="str">
        <f>VLOOKUP($B101,'DS nhan HPTN'!$B:$L,8,0)</f>
        <v>ThS. Nguyễn Thị Hồng Hạnh</v>
      </c>
      <c r="O101" s="35">
        <v>0</v>
      </c>
      <c r="P101" s="35" t="str">
        <f>VLOOKUP($B101,'DS nhan HPTN'!$B:$L,10,0)</f>
        <v>Quản trị kinh doanh quốc tế</v>
      </c>
      <c r="Q101" s="35" t="str">
        <f>VLOOKUP($B101,'DS nhan HPTN'!$B:$L,11,0)</f>
        <v>Kế toán &amp; Quản trị kinh doanh</v>
      </c>
      <c r="R101" s="35" t="s">
        <v>33096</v>
      </c>
    </row>
    <row r="102" spans="1:18" ht="30">
      <c r="A102" s="35">
        <v>101</v>
      </c>
      <c r="B102" s="4">
        <v>2254028409</v>
      </c>
      <c r="C102" s="5" t="str">
        <f>VLOOKUP($B102,'DS nhan HPTN'!$B:$L,2,0)</f>
        <v>Trần Ngọc Ánh</v>
      </c>
      <c r="D102" s="35" t="str">
        <f>VLOOKUP($B102,'DL DSDV PH'!B:F,5,0)</f>
        <v>26/09/2004</v>
      </c>
      <c r="E102" s="35" t="str">
        <f>VLOOKUP(B102,Sheet4!D:I,5,0)</f>
        <v>26/09/2004</v>
      </c>
      <c r="F102" s="35" t="str">
        <f t="shared" si="1"/>
        <v>T</v>
      </c>
      <c r="G102" s="146" t="str">
        <f>VLOOKUP(B102,Sheet4!D:I,6,0)</f>
        <v>066304019206</v>
      </c>
      <c r="H102" s="35" t="str">
        <f>VLOOKUP($B102,Sheet4!$D:$M,8,0)</f>
        <v>Đắk Lắk</v>
      </c>
      <c r="I102" s="35" t="str">
        <f>VLOOKUP($B102,Sheet4!$D:$M,9,0)</f>
        <v>Kinh</v>
      </c>
      <c r="J102" s="35" t="str">
        <f>VLOOKUP($B102,'DS nhan HPTN'!$B:$L,3,0)</f>
        <v>S25-64QT-KDQT</v>
      </c>
      <c r="K102" s="35" t="str">
        <f>VLOOKUP($J102,'DL tạo lớp'!$B:$C,2,0)</f>
        <v>K64</v>
      </c>
      <c r="L102" s="146">
        <v>3.06</v>
      </c>
      <c r="M102" s="38" t="str">
        <f>VLOOKUP($B102,'DS nhan HPTN'!$B:$L,7,0)</f>
        <v>Giải pháp hoàn thiện hoạt động truyền thông marketing tại Công ty TNHH Thương mại và Dịch vụ Vĩnh Thiện Phát</v>
      </c>
      <c r="N102" s="35" t="str">
        <f>VLOOKUP($B102,'DS nhan HPTN'!$B:$L,8,0)</f>
        <v>ThS. Nguyễn Thị Hồng Hạnh</v>
      </c>
      <c r="O102" s="35">
        <v>0</v>
      </c>
      <c r="P102" s="35" t="str">
        <f>VLOOKUP($B102,'DS nhan HPTN'!$B:$L,10,0)</f>
        <v>Quản trị kinh doanh quốc tế</v>
      </c>
      <c r="Q102" s="35" t="str">
        <f>VLOOKUP($B102,'DS nhan HPTN'!$B:$L,11,0)</f>
        <v>Kế toán &amp; Quản trị kinh doanh</v>
      </c>
      <c r="R102" s="35" t="s">
        <v>33096</v>
      </c>
    </row>
    <row r="103" spans="1:18" ht="30">
      <c r="A103" s="35">
        <v>102</v>
      </c>
      <c r="B103" s="4">
        <v>2254058604</v>
      </c>
      <c r="C103" s="5" t="str">
        <f>VLOOKUP($B103,'DS nhan HPTN'!$B:$L,2,0)</f>
        <v>Nguyễn Trọng Hiếu</v>
      </c>
      <c r="D103" s="35" t="str">
        <f>VLOOKUP($B103,'DL DSDV PH'!B:F,5,0)</f>
        <v>22/04/2004</v>
      </c>
      <c r="E103" s="35" t="str">
        <f>VLOOKUP(B103,Sheet4!D:I,5,0)</f>
        <v>22/04/2004</v>
      </c>
      <c r="F103" s="35" t="str">
        <f t="shared" si="1"/>
        <v>T</v>
      </c>
      <c r="G103" s="146" t="str">
        <f>VLOOKUP(B103,Sheet4!D:I,6,0)</f>
        <v>075204013625</v>
      </c>
      <c r="H103" s="35" t="str">
        <f>VLOOKUP($B103,Sheet4!$D:$M,8,0)</f>
        <v>Đồng Nai</v>
      </c>
      <c r="I103" s="35" t="str">
        <f>VLOOKUP($B103,Sheet4!$D:$M,9,0)</f>
        <v>Kinh</v>
      </c>
      <c r="J103" s="35" t="str">
        <f>VLOOKUP($B103,'DS nhan HPTN'!$B:$L,3,0)</f>
        <v>S25-64TMDT</v>
      </c>
      <c r="K103" s="35" t="str">
        <f>VLOOKUP($J103,'DL tạo lớp'!$B:$C,2,0)</f>
        <v>K64</v>
      </c>
      <c r="L103" s="146">
        <v>2.6</v>
      </c>
      <c r="M103" s="38" t="str">
        <f>VLOOKUP($B103,'DS nhan HPTN'!$B:$L,7,0)</f>
        <v>Hoàn thiện hoạt động Digital Marketing trong truyền thông tuyển sinh tại Phân hiệu Trường Đại học Thủy Lợi</v>
      </c>
      <c r="N103" s="35" t="str">
        <f>VLOOKUP($B103,'DS nhan HPTN'!$B:$L,8,0)</f>
        <v>ThS. Đỗ Duy Khương</v>
      </c>
      <c r="O103" s="35">
        <v>0</v>
      </c>
      <c r="P103" s="35" t="str">
        <f>VLOOKUP($B103,'DS nhan HPTN'!$B:$L,10,0)</f>
        <v>Thương mại điện tử</v>
      </c>
      <c r="Q103" s="35" t="str">
        <f>VLOOKUP($B103,'DS nhan HPTN'!$B:$L,11,0)</f>
        <v>Kế toán &amp; Quản trị kinh doanh</v>
      </c>
      <c r="R103" s="35" t="s">
        <v>33096</v>
      </c>
    </row>
    <row r="104" spans="1:18" ht="30">
      <c r="A104" s="35">
        <v>103</v>
      </c>
      <c r="B104" s="4">
        <v>2254058588</v>
      </c>
      <c r="C104" s="5" t="str">
        <f>VLOOKUP($B104,'DS nhan HPTN'!$B:$L,2,0)</f>
        <v>Lê Bông</v>
      </c>
      <c r="D104" s="35" t="str">
        <f>VLOOKUP($B104,'DL DSDV PH'!B:F,5,0)</f>
        <v>07/01/2004</v>
      </c>
      <c r="E104" s="35" t="str">
        <f>VLOOKUP(B104,Sheet4!D:I,5,0)</f>
        <v>07/01/2004</v>
      </c>
      <c r="F104" s="35" t="str">
        <f t="shared" si="1"/>
        <v>T</v>
      </c>
      <c r="G104" s="146" t="str">
        <f>VLOOKUP(B104,Sheet4!D:I,6,0)</f>
        <v>051204007389</v>
      </c>
      <c r="H104" s="35" t="str">
        <f>VLOOKUP($B104,Sheet4!$D:$M,8,0)</f>
        <v>Quảng Ngãi</v>
      </c>
      <c r="I104" s="35" t="str">
        <f>VLOOKUP($B104,Sheet4!$D:$M,9,0)</f>
        <v>Kinh</v>
      </c>
      <c r="J104" s="35" t="str">
        <f>VLOOKUP($B104,'DS nhan HPTN'!$B:$L,3,0)</f>
        <v>S25-64TMDT</v>
      </c>
      <c r="K104" s="35" t="str">
        <f>VLOOKUP($J104,'DL tạo lớp'!$B:$C,2,0)</f>
        <v>K64</v>
      </c>
      <c r="L104" s="146">
        <v>3.39</v>
      </c>
      <c r="M104" s="38" t="str">
        <f>VLOOKUP($B104,'DS nhan HPTN'!$B:$L,7,0)</f>
        <v>Hoạt động Digital Marketing tại Công ty TNHH Lửa Á Châu: Thực trạng và giải pháp</v>
      </c>
      <c r="N104" s="35" t="str">
        <f>VLOOKUP($B104,'DS nhan HPTN'!$B:$L,8,0)</f>
        <v>ThS. Đỗ Duy Khương</v>
      </c>
      <c r="O104" s="35">
        <v>0</v>
      </c>
      <c r="P104" s="35" t="str">
        <f>VLOOKUP($B104,'DS nhan HPTN'!$B:$L,10,0)</f>
        <v>Thương mại điện tử</v>
      </c>
      <c r="Q104" s="35" t="str">
        <f>VLOOKUP($B104,'DS nhan HPTN'!$B:$L,11,0)</f>
        <v>Kế toán &amp; Quản trị kinh doanh</v>
      </c>
      <c r="R104" s="35" t="s">
        <v>33096</v>
      </c>
    </row>
    <row r="105" spans="1:18" ht="45">
      <c r="A105" s="35">
        <v>104</v>
      </c>
      <c r="B105" s="4">
        <v>2254058619</v>
      </c>
      <c r="C105" s="5" t="str">
        <f>VLOOKUP($B105,'DS nhan HPTN'!$B:$L,2,0)</f>
        <v>Trần Thị Mỹ Nga</v>
      </c>
      <c r="D105" s="35" t="str">
        <f>VLOOKUP($B105,'DL DSDV PH'!B:F,5,0)</f>
        <v>30/12/2004</v>
      </c>
      <c r="E105" s="35" t="str">
        <f>VLOOKUP(B105,Sheet4!D:I,5,0)</f>
        <v>30/12/2004</v>
      </c>
      <c r="F105" s="35" t="str">
        <f t="shared" si="1"/>
        <v>T</v>
      </c>
      <c r="G105" s="146" t="str">
        <f>VLOOKUP(B105,Sheet4!D:I,6,0)</f>
        <v>052304004426</v>
      </c>
      <c r="H105" s="35" t="str">
        <f>VLOOKUP($B105,Sheet4!$D:$M,8,0)</f>
        <v>Gia Lai</v>
      </c>
      <c r="I105" s="35" t="str">
        <f>VLOOKUP($B105,Sheet4!$D:$M,9,0)</f>
        <v>Kinh</v>
      </c>
      <c r="J105" s="35" t="str">
        <f>VLOOKUP($B105,'DS nhan HPTN'!$B:$L,3,0)</f>
        <v>S25-64TMDT</v>
      </c>
      <c r="K105" s="35" t="str">
        <f>VLOOKUP($J105,'DL tạo lớp'!$B:$C,2,0)</f>
        <v>K64</v>
      </c>
      <c r="L105" s="146">
        <v>2.64</v>
      </c>
      <c r="M105" s="38" t="str">
        <f>VLOOKUP($B105,'DS nhan HPTN'!$B:$L,7,0)</f>
        <v>Một số giải pháp hoàn thiện hoạt động Marketing số cho thương hiệu DAKITA trên các kênh thương mại điện tử tại Công ty TNHH TMDV Đức Lợi</v>
      </c>
      <c r="N105" s="35" t="str">
        <f>VLOOKUP($B105,'DS nhan HPTN'!$B:$L,8,0)</f>
        <v>ThS. Đỗ Duy Khương</v>
      </c>
      <c r="O105" s="35">
        <v>0</v>
      </c>
      <c r="P105" s="35" t="str">
        <f>VLOOKUP($B105,'DS nhan HPTN'!$B:$L,10,0)</f>
        <v>Thương mại điện tử</v>
      </c>
      <c r="Q105" s="35" t="str">
        <f>VLOOKUP($B105,'DS nhan HPTN'!$B:$L,11,0)</f>
        <v>Kế toán &amp; Quản trị kinh doanh</v>
      </c>
      <c r="R105" s="35" t="s">
        <v>33096</v>
      </c>
    </row>
    <row r="106" spans="1:18" ht="45">
      <c r="A106" s="35">
        <v>105</v>
      </c>
      <c r="B106" s="4">
        <v>2254058622</v>
      </c>
      <c r="C106" s="5" t="str">
        <f>VLOOKUP($B106,'DS nhan HPTN'!$B:$L,2,0)</f>
        <v>Bùi Thị Hoài Ngọc</v>
      </c>
      <c r="D106" s="35" t="str">
        <f>VLOOKUP($B106,'DL DSDV PH'!B:F,5,0)</f>
        <v>20/03/2004</v>
      </c>
      <c r="E106" s="35" t="str">
        <f>VLOOKUP(B106,Sheet4!D:I,5,0)</f>
        <v>20/03/2004</v>
      </c>
      <c r="F106" s="35" t="str">
        <f t="shared" si="1"/>
        <v>T</v>
      </c>
      <c r="G106" s="146" t="str">
        <f>VLOOKUP(B106,Sheet4!D:I,6,0)</f>
        <v>070304002795</v>
      </c>
      <c r="H106" s="35" t="str">
        <f>VLOOKUP($B106,Sheet4!$D:$M,8,0)</f>
        <v>Đồng Nai</v>
      </c>
      <c r="I106" s="35" t="str">
        <f>VLOOKUP($B106,Sheet4!$D:$M,9,0)</f>
        <v>Kinh</v>
      </c>
      <c r="J106" s="35" t="str">
        <f>VLOOKUP($B106,'DS nhan HPTN'!$B:$L,3,0)</f>
        <v>S25-64TMDT</v>
      </c>
      <c r="K106" s="35" t="str">
        <f>VLOOKUP($J106,'DL tạo lớp'!$B:$C,2,0)</f>
        <v>K64</v>
      </c>
      <c r="L106" s="146">
        <v>2.78</v>
      </c>
      <c r="M106" s="38" t="str">
        <f>VLOOKUP($B106,'DS nhan HPTN'!$B:$L,7,0)</f>
        <v>Thực trạng và giải pháp Marketing số cho dịch vụ Auto Detailing tại Công ty TNHH Detailers Movement International</v>
      </c>
      <c r="N106" s="35" t="str">
        <f>VLOOKUP($B106,'DS nhan HPTN'!$B:$L,8,0)</f>
        <v>ThS. Đỗ Duy Khương</v>
      </c>
      <c r="O106" s="35">
        <v>0</v>
      </c>
      <c r="P106" s="35" t="str">
        <f>VLOOKUP($B106,'DS nhan HPTN'!$B:$L,10,0)</f>
        <v>Thương mại điện tử</v>
      </c>
      <c r="Q106" s="35" t="str">
        <f>VLOOKUP($B106,'DS nhan HPTN'!$B:$L,11,0)</f>
        <v>Kế toán &amp; Quản trị kinh doanh</v>
      </c>
      <c r="R106" s="35" t="s">
        <v>33096</v>
      </c>
    </row>
    <row r="107" spans="1:18" ht="30">
      <c r="A107" s="35">
        <v>106</v>
      </c>
      <c r="B107" s="4">
        <v>2254058627</v>
      </c>
      <c r="C107" s="5" t="str">
        <f>VLOOKUP($B107,'DS nhan HPTN'!$B:$L,2,0)</f>
        <v>Nguyễn Thị Khánh Nhi</v>
      </c>
      <c r="D107" s="35" t="str">
        <f>VLOOKUP($B107,'DL DSDV PH'!B:F,5,0)</f>
        <v>23/02/2004</v>
      </c>
      <c r="E107" s="35" t="str">
        <f>VLOOKUP(B107,Sheet4!D:I,5,0)</f>
        <v>23/02/2004</v>
      </c>
      <c r="F107" s="35" t="str">
        <f t="shared" si="1"/>
        <v>T</v>
      </c>
      <c r="G107" s="146" t="str">
        <f>VLOOKUP(B107,Sheet4!D:I,6,0)</f>
        <v>066304003267</v>
      </c>
      <c r="H107" s="35" t="str">
        <f>VLOOKUP($B107,Sheet4!$D:$M,8,0)</f>
        <v>Đắk Lắk</v>
      </c>
      <c r="I107" s="35" t="str">
        <f>VLOOKUP($B107,Sheet4!$D:$M,9,0)</f>
        <v>Kinh</v>
      </c>
      <c r="J107" s="35" t="str">
        <f>VLOOKUP($B107,'DS nhan HPTN'!$B:$L,3,0)</f>
        <v>S25-64TMDT</v>
      </c>
      <c r="K107" s="35" t="str">
        <f>VLOOKUP($J107,'DL tạo lớp'!$B:$C,2,0)</f>
        <v>K64</v>
      </c>
      <c r="L107" s="146">
        <v>3.34</v>
      </c>
      <c r="M107" s="38" t="str">
        <f>VLOOKUP($B107,'DS nhan HPTN'!$B:$L,7,0)</f>
        <v>Hoàn thiện hoạt động Digital Marketing tại Công ty TNHH À Ơi Concept: Thực trạng và giải pháp</v>
      </c>
      <c r="N107" s="35" t="str">
        <f>VLOOKUP($B107,'DS nhan HPTN'!$B:$L,8,0)</f>
        <v>ThS. Đỗ Duy Khương</v>
      </c>
      <c r="O107" s="35">
        <v>0</v>
      </c>
      <c r="P107" s="35" t="str">
        <f>VLOOKUP($B107,'DS nhan HPTN'!$B:$L,10,0)</f>
        <v>Thương mại điện tử</v>
      </c>
      <c r="Q107" s="35" t="str">
        <f>VLOOKUP($B107,'DS nhan HPTN'!$B:$L,11,0)</f>
        <v>Kế toán &amp; Quản trị kinh doanh</v>
      </c>
      <c r="R107" s="35" t="s">
        <v>33096</v>
      </c>
    </row>
    <row r="108" spans="1:18" ht="45">
      <c r="A108" s="35">
        <v>107</v>
      </c>
      <c r="B108" s="4">
        <v>2254058615</v>
      </c>
      <c r="C108" s="5" t="str">
        <f>VLOOKUP($B108,'DS nhan HPTN'!$B:$L,2,0)</f>
        <v>Nguyễn Thị Thuỳ Linh</v>
      </c>
      <c r="D108" s="35" t="str">
        <f>VLOOKUP($B108,'DL DSDV PH'!B:F,5,0)</f>
        <v>02/02/2004</v>
      </c>
      <c r="E108" s="35" t="str">
        <f>VLOOKUP(B108,Sheet4!D:I,5,0)</f>
        <v>02/02/2004</v>
      </c>
      <c r="F108" s="35" t="str">
        <f t="shared" si="1"/>
        <v>T</v>
      </c>
      <c r="G108" s="146" t="str">
        <f>VLOOKUP(B108,Sheet4!D:I,6,0)</f>
        <v>066304008987</v>
      </c>
      <c r="H108" s="35" t="str">
        <f>VLOOKUP($B108,Sheet4!$D:$M,8,0)</f>
        <v>Đắk Lắk</v>
      </c>
      <c r="I108" s="35" t="str">
        <f>VLOOKUP($B108,Sheet4!$D:$M,9,0)</f>
        <v>Kinh</v>
      </c>
      <c r="J108" s="35" t="str">
        <f>VLOOKUP($B108,'DS nhan HPTN'!$B:$L,3,0)</f>
        <v>S25-64TMDT</v>
      </c>
      <c r="K108" s="35" t="str">
        <f>VLOOKUP($J108,'DL tạo lớp'!$B:$C,2,0)</f>
        <v>K64</v>
      </c>
      <c r="L108" s="146">
        <v>3.24</v>
      </c>
      <c r="M108" s="38" t="str">
        <f>VLOOKUP($B108,'DS nhan HPTN'!$B:$L,7,0)</f>
        <v>Thực trạng và giải pháp nâng cao doanh số trên các kênh thương mại điện tử tại Công ty TNHH Truyền thông SanSan Group</v>
      </c>
      <c r="N108" s="35" t="str">
        <f>VLOOKUP($B108,'DS nhan HPTN'!$B:$L,8,0)</f>
        <v>ThS. Đỗ Duy Khương</v>
      </c>
      <c r="O108" s="35">
        <v>0</v>
      </c>
      <c r="P108" s="35" t="str">
        <f>VLOOKUP($B108,'DS nhan HPTN'!$B:$L,10,0)</f>
        <v>Thương mại điện tử</v>
      </c>
      <c r="Q108" s="35" t="str">
        <f>VLOOKUP($B108,'DS nhan HPTN'!$B:$L,11,0)</f>
        <v>Kế toán &amp; Quản trị kinh doanh</v>
      </c>
      <c r="R108" s="35" t="s">
        <v>33096</v>
      </c>
    </row>
    <row r="109" spans="1:18" ht="45">
      <c r="A109" s="35">
        <v>108</v>
      </c>
      <c r="B109" s="4">
        <v>2254058609</v>
      </c>
      <c r="C109" s="5" t="str">
        <f>VLOOKUP($B109,'DS nhan HPTN'!$B:$L,2,0)</f>
        <v>Nguyễn Hoàng Huy</v>
      </c>
      <c r="D109" s="35" t="str">
        <f>VLOOKUP($B109,'DL DSDV PH'!B:F,5,0)</f>
        <v>28/06/2004</v>
      </c>
      <c r="E109" s="35" t="str">
        <f>VLOOKUP(B109,Sheet4!D:I,5,0)</f>
        <v>28/06/2004</v>
      </c>
      <c r="F109" s="35" t="str">
        <f t="shared" si="1"/>
        <v>T</v>
      </c>
      <c r="G109" s="146" t="str">
        <f>VLOOKUP(B109,Sheet4!D:I,6,0)</f>
        <v>054204007441</v>
      </c>
      <c r="H109" s="35" t="str">
        <f>VLOOKUP($B109,Sheet4!$D:$M,8,0)</f>
        <v>Đắk Lắk</v>
      </c>
      <c r="I109" s="35" t="str">
        <f>VLOOKUP($B109,Sheet4!$D:$M,9,0)</f>
        <v xml:space="preserve">Kinh </v>
      </c>
      <c r="J109" s="35" t="str">
        <f>VLOOKUP($B109,'DS nhan HPTN'!$B:$L,3,0)</f>
        <v>S25-64TMDT</v>
      </c>
      <c r="K109" s="35" t="str">
        <f>VLOOKUP($J109,'DL tạo lớp'!$B:$C,2,0)</f>
        <v>K64</v>
      </c>
      <c r="L109" s="146">
        <v>2.5299999999999998</v>
      </c>
      <c r="M109" s="38" t="str">
        <f>VLOOKUP($B109,'DS nhan HPTN'!$B:$L,7,0)</f>
        <v>Hoàn thiện hoạt động bán hàng đa kênh cho thương hiệu Alba Skincare tại Công Ty Cổ Phần Thanh Tân Thừa Thiên Huế</v>
      </c>
      <c r="N109" s="35" t="str">
        <f>VLOOKUP($B109,'DS nhan HPTN'!$B:$L,8,0)</f>
        <v>ThS. Đỗ Duy Khương</v>
      </c>
      <c r="O109" s="35">
        <v>0</v>
      </c>
      <c r="P109" s="35" t="str">
        <f>VLOOKUP($B109,'DS nhan HPTN'!$B:$L,10,0)</f>
        <v>Thương mại điện tử</v>
      </c>
      <c r="Q109" s="35" t="str">
        <f>VLOOKUP($B109,'DS nhan HPTN'!$B:$L,11,0)</f>
        <v>Kế toán &amp; Quản trị kinh doanh</v>
      </c>
      <c r="R109" s="35" t="s">
        <v>33096</v>
      </c>
    </row>
    <row r="110" spans="1:18" ht="45">
      <c r="A110" s="35">
        <v>109</v>
      </c>
      <c r="B110" s="4">
        <v>2254058586</v>
      </c>
      <c r="C110" s="5" t="str">
        <f>VLOOKUP($B110,'DS nhan HPTN'!$B:$L,2,0)</f>
        <v>Trần Gia Bảo</v>
      </c>
      <c r="D110" s="35" t="str">
        <f>VLOOKUP($B110,'DL DSDV PH'!B:F,5,0)</f>
        <v>31/01/2004</v>
      </c>
      <c r="E110" s="35" t="str">
        <f>VLOOKUP(B110,Sheet4!D:I,5,0)</f>
        <v>31/01/2004</v>
      </c>
      <c r="F110" s="35" t="str">
        <f t="shared" si="1"/>
        <v>T</v>
      </c>
      <c r="G110" s="146" t="str">
        <f>VLOOKUP(B110,Sheet4!D:I,6,0)</f>
        <v>052204017056</v>
      </c>
      <c r="H110" s="35" t="str">
        <f>VLOOKUP($B110,Sheet4!$D:$M,8,0)</f>
        <v>Gia Lai</v>
      </c>
      <c r="I110" s="35" t="str">
        <f>VLOOKUP($B110,Sheet4!$D:$M,9,0)</f>
        <v>Kinh</v>
      </c>
      <c r="J110" s="35" t="str">
        <f>VLOOKUP($B110,'DS nhan HPTN'!$B:$L,3,0)</f>
        <v>S25-64TMDT</v>
      </c>
      <c r="K110" s="35" t="str">
        <f>VLOOKUP($J110,'DL tạo lớp'!$B:$C,2,0)</f>
        <v>K64</v>
      </c>
      <c r="L110" s="146">
        <v>2.56</v>
      </c>
      <c r="M110" s="38" t="str">
        <f>VLOOKUP($B110,'DS nhan HPTN'!$B:$L,7,0)</f>
        <v>Nâng cao hiệu quả hoạt động bán hàng trực tuyến tại Công ty TNHH Thương mại và Dịch vụ Đồng Vinh: Thực trạng và giải pháp</v>
      </c>
      <c r="N110" s="35" t="str">
        <f>VLOOKUP($B110,'DS nhan HPTN'!$B:$L,8,0)</f>
        <v>ThS. Đỗ Duy Khương</v>
      </c>
      <c r="O110" s="35">
        <v>0</v>
      </c>
      <c r="P110" s="35" t="str">
        <f>VLOOKUP($B110,'DS nhan HPTN'!$B:$L,10,0)</f>
        <v>Thương mại điện tử</v>
      </c>
      <c r="Q110" s="35" t="str">
        <f>VLOOKUP($B110,'DS nhan HPTN'!$B:$L,11,0)</f>
        <v>Kế toán &amp; Quản trị kinh doanh</v>
      </c>
      <c r="R110" s="35" t="s">
        <v>33096</v>
      </c>
    </row>
    <row r="111" spans="1:18" ht="30">
      <c r="A111" s="35">
        <v>110</v>
      </c>
      <c r="B111" s="4">
        <v>2254058646</v>
      </c>
      <c r="C111" s="5" t="str">
        <f>VLOOKUP($B111,'DS nhan HPTN'!$B:$L,2,0)</f>
        <v>Nguyễn Thị Ngọc Trâm</v>
      </c>
      <c r="D111" s="35" t="str">
        <f>VLOOKUP($B111,'DL DSDV PH'!B:F,5,0)</f>
        <v>07/03/2004</v>
      </c>
      <c r="E111" s="35" t="str">
        <f>VLOOKUP(B111,Sheet4!D:I,5,0)</f>
        <v>07/03/2004</v>
      </c>
      <c r="F111" s="35" t="str">
        <f t="shared" si="1"/>
        <v>T</v>
      </c>
      <c r="G111" s="146" t="str">
        <f>VLOOKUP(B111,Sheet4!D:I,6,0)</f>
        <v>052304003372</v>
      </c>
      <c r="H111" s="35" t="str">
        <f>VLOOKUP($B111,Sheet4!$D:$M,8,0)</f>
        <v>Thành phố Hồ Chí Minh</v>
      </c>
      <c r="I111" s="35" t="str">
        <f>VLOOKUP($B111,Sheet4!$D:$M,9,0)</f>
        <v>Kinh</v>
      </c>
      <c r="J111" s="35" t="str">
        <f>VLOOKUP($B111,'DS nhan HPTN'!$B:$L,3,0)</f>
        <v>S25-64TMDT</v>
      </c>
      <c r="K111" s="35" t="str">
        <f>VLOOKUP($J111,'DL tạo lớp'!$B:$C,2,0)</f>
        <v>K64</v>
      </c>
      <c r="L111" s="146">
        <v>2.16</v>
      </c>
      <c r="M111" s="38" t="str">
        <f>VLOOKUP($B111,'DS nhan HPTN'!$B:$L,7,0)</f>
        <v>Một số giải pháp hoàn thiện hoạt động tuyển dụng nhân sự trực tuyến tại Công ty TNHH Acacy</v>
      </c>
      <c r="N111" s="35" t="str">
        <f>VLOOKUP($B111,'DS nhan HPTN'!$B:$L,8,0)</f>
        <v>ThS. Đỗ Duy Khương</v>
      </c>
      <c r="O111" s="35">
        <v>0</v>
      </c>
      <c r="P111" s="35" t="str">
        <f>VLOOKUP($B111,'DS nhan HPTN'!$B:$L,10,0)</f>
        <v>Thương mại điện tử</v>
      </c>
      <c r="Q111" s="35" t="str">
        <f>VLOOKUP($B111,'DS nhan HPTN'!$B:$L,11,0)</f>
        <v>Kế toán &amp; Quản trị kinh doanh</v>
      </c>
      <c r="R111" s="35" t="s">
        <v>33096</v>
      </c>
    </row>
    <row r="112" spans="1:18" ht="45">
      <c r="A112" s="35">
        <v>111</v>
      </c>
      <c r="B112" s="4">
        <v>2254058612</v>
      </c>
      <c r="C112" s="5" t="str">
        <f>VLOOKUP($B112,'DS nhan HPTN'!$B:$L,2,0)</f>
        <v>Võ Đăng Khoa</v>
      </c>
      <c r="D112" s="35" t="str">
        <f>VLOOKUP($B112,'DL DSDV PH'!B:F,5,0)</f>
        <v>08/01/2004</v>
      </c>
      <c r="E112" s="35" t="str">
        <f>VLOOKUP(B112,Sheet4!D:I,5,0)</f>
        <v>08/01/2004</v>
      </c>
      <c r="F112" s="35" t="str">
        <f t="shared" si="1"/>
        <v>T</v>
      </c>
      <c r="G112" s="146" t="str">
        <f>VLOOKUP(B112,Sheet4!D:I,6,0)</f>
        <v>091204010970</v>
      </c>
      <c r="H112" s="35" t="str">
        <f>VLOOKUP($B112,Sheet4!$D:$M,8,0)</f>
        <v xml:space="preserve">An Giang </v>
      </c>
      <c r="I112" s="35" t="str">
        <f>VLOOKUP($B112,Sheet4!$D:$M,9,0)</f>
        <v xml:space="preserve">Kinh </v>
      </c>
      <c r="J112" s="35" t="str">
        <f>VLOOKUP($B112,'DS nhan HPTN'!$B:$L,3,0)</f>
        <v>S25-64TMDT</v>
      </c>
      <c r="K112" s="35" t="str">
        <f>VLOOKUP($J112,'DL tạo lớp'!$B:$C,2,0)</f>
        <v>K64</v>
      </c>
      <c r="L112" s="146">
        <v>2.61</v>
      </c>
      <c r="M112" s="38" t="str">
        <f>VLOOKUP($B112,'DS nhan HPTN'!$B:$L,7,0)</f>
        <v>Thực trạng và giải pháp nâng cao ứng dụng trí tuệ nhân tạo trong hoạt động Marketing số tại Công ty TNHH TMDV Kim Anh Group.</v>
      </c>
      <c r="N112" s="35" t="str">
        <f>VLOOKUP($B112,'DS nhan HPTN'!$B:$L,8,0)</f>
        <v>ThS. Đỗ Duy Khương</v>
      </c>
      <c r="O112" s="35">
        <v>0</v>
      </c>
      <c r="P112" s="35" t="str">
        <f>VLOOKUP($B112,'DS nhan HPTN'!$B:$L,10,0)</f>
        <v>Thương mại điện tử</v>
      </c>
      <c r="Q112" s="35" t="str">
        <f>VLOOKUP($B112,'DS nhan HPTN'!$B:$L,11,0)</f>
        <v>Kế toán &amp; Quản trị kinh doanh</v>
      </c>
      <c r="R112" s="35" t="s">
        <v>33096</v>
      </c>
    </row>
    <row r="113" spans="1:18" ht="30">
      <c r="A113" s="35">
        <v>112</v>
      </c>
      <c r="B113" s="4">
        <v>2254058643</v>
      </c>
      <c r="C113" s="5" t="str">
        <f>VLOOKUP($B113,'DS nhan HPTN'!$B:$L,2,0)</f>
        <v>Bùi Thị Cẩm Tiên</v>
      </c>
      <c r="D113" s="35" t="str">
        <f>VLOOKUP($B113,'DL DSDV PH'!B:F,5,0)</f>
        <v>25/10/2004</v>
      </c>
      <c r="E113" s="35" t="str">
        <f>VLOOKUP(B113,Sheet4!D:I,5,0)</f>
        <v>25/10/2004</v>
      </c>
      <c r="F113" s="35" t="str">
        <f t="shared" si="1"/>
        <v>T</v>
      </c>
      <c r="G113" s="146" t="str">
        <f>VLOOKUP(B113,Sheet4!D:I,6,0)</f>
        <v>079304014825</v>
      </c>
      <c r="H113" s="35" t="str">
        <f>VLOOKUP($B113,Sheet4!$D:$M,8,0)</f>
        <v>Thành phố Hồ Chí Minh</v>
      </c>
      <c r="I113" s="35" t="str">
        <f>VLOOKUP($B113,Sheet4!$D:$M,9,0)</f>
        <v>Kinh</v>
      </c>
      <c r="J113" s="35" t="str">
        <f>VLOOKUP($B113,'DS nhan HPTN'!$B:$L,3,0)</f>
        <v>S25-64TMDT</v>
      </c>
      <c r="K113" s="35" t="str">
        <f>VLOOKUP($J113,'DL tạo lớp'!$B:$C,2,0)</f>
        <v>K64</v>
      </c>
      <c r="L113" s="146">
        <v>3.15</v>
      </c>
      <c r="M113" s="38" t="str">
        <f>VLOOKUP($B113,'DS nhan HPTN'!$B:$L,7,0)</f>
        <v>Hoàn thiện hoạt động Social Commerce trên nền tảng TikTok tại Công ty TNHH CNV: Thực trạng và giải pháp</v>
      </c>
      <c r="N113" s="35" t="str">
        <f>VLOOKUP($B113,'DS nhan HPTN'!$B:$L,8,0)</f>
        <v>ThS. Đỗ Duy Khương</v>
      </c>
      <c r="O113" s="35">
        <v>0</v>
      </c>
      <c r="P113" s="35" t="str">
        <f>VLOOKUP($B113,'DS nhan HPTN'!$B:$L,10,0)</f>
        <v>Thương mại điện tử</v>
      </c>
      <c r="Q113" s="35" t="str">
        <f>VLOOKUP($B113,'DS nhan HPTN'!$B:$L,11,0)</f>
        <v>Kế toán &amp; Quản trị kinh doanh</v>
      </c>
      <c r="R113" s="35" t="s">
        <v>33096</v>
      </c>
    </row>
    <row r="114" spans="1:18" ht="30">
      <c r="A114" s="35">
        <v>113</v>
      </c>
      <c r="B114" s="4">
        <v>2254058608</v>
      </c>
      <c r="C114" s="5" t="str">
        <f>VLOOKUP($B114,'DS nhan HPTN'!$B:$L,2,0)</f>
        <v>Lê Thị Thanh Hồng</v>
      </c>
      <c r="D114" s="35" t="str">
        <f>VLOOKUP($B114,'DL DSDV PH'!B:F,5,0)</f>
        <v>03/03/2004</v>
      </c>
      <c r="E114" s="35" t="str">
        <f>VLOOKUP(B114,Sheet4!D:I,5,0)</f>
        <v>03/03/2004</v>
      </c>
      <c r="F114" s="35" t="str">
        <f t="shared" si="1"/>
        <v>T</v>
      </c>
      <c r="G114" s="146" t="str">
        <f>VLOOKUP(B114,Sheet4!D:I,6,0)</f>
        <v>052304013572</v>
      </c>
      <c r="H114" s="35" t="str">
        <f>VLOOKUP($B114,Sheet4!$D:$M,8,0)</f>
        <v>Gia Lai</v>
      </c>
      <c r="I114" s="35" t="str">
        <f>VLOOKUP($B114,Sheet4!$D:$M,9,0)</f>
        <v>Kinh</v>
      </c>
      <c r="J114" s="35" t="str">
        <f>VLOOKUP($B114,'DS nhan HPTN'!$B:$L,3,0)</f>
        <v>S25-64TMDT</v>
      </c>
      <c r="K114" s="35" t="str">
        <f>VLOOKUP($J114,'DL tạo lớp'!$B:$C,2,0)</f>
        <v>K64</v>
      </c>
      <c r="L114" s="146">
        <v>2.91</v>
      </c>
      <c r="M114" s="38" t="str">
        <f>VLOOKUP($B114,'DS nhan HPTN'!$B:$L,7,0)</f>
        <v>Hoạt động thương mại điện tử tại Công ty TNHH Yến Sào Thọ An: Thực trạng và giải pháp</v>
      </c>
      <c r="N114" s="35" t="str">
        <f>VLOOKUP($B114,'DS nhan HPTN'!$B:$L,8,0)</f>
        <v>ThS. Đỗ Duy Khương</v>
      </c>
      <c r="O114" s="35">
        <v>0</v>
      </c>
      <c r="P114" s="35" t="str">
        <f>VLOOKUP($B114,'DS nhan HPTN'!$B:$L,10,0)</f>
        <v>Thương mại điện tử</v>
      </c>
      <c r="Q114" s="35" t="str">
        <f>VLOOKUP($B114,'DS nhan HPTN'!$B:$L,11,0)</f>
        <v>Kế toán &amp; Quản trị kinh doanh</v>
      </c>
      <c r="R114" s="35" t="s">
        <v>33096</v>
      </c>
    </row>
    <row r="115" spans="1:18" ht="30">
      <c r="A115" s="35">
        <v>114</v>
      </c>
      <c r="B115" s="4">
        <v>2254058607</v>
      </c>
      <c r="C115" s="5" t="str">
        <f>VLOOKUP($B115,'DS nhan HPTN'!$B:$L,2,0)</f>
        <v>Đặng Thị Thúy Hồng</v>
      </c>
      <c r="D115" s="35" t="str">
        <f>VLOOKUP($B115,'DL DSDV PH'!B:F,5,0)</f>
        <v>16/11/2004</v>
      </c>
      <c r="E115" s="35" t="str">
        <f>VLOOKUP(B115,Sheet4!D:I,5,0)</f>
        <v>16/11/2004</v>
      </c>
      <c r="F115" s="35" t="str">
        <f t="shared" si="1"/>
        <v>T</v>
      </c>
      <c r="G115" s="146" t="str">
        <f>VLOOKUP(B115,Sheet4!D:I,6,0)</f>
        <v>052304006238</v>
      </c>
      <c r="H115" s="35" t="str">
        <f>VLOOKUP($B115,Sheet4!$D:$M,8,0)</f>
        <v>Gia Lai</v>
      </c>
      <c r="I115" s="35" t="str">
        <f>VLOOKUP($B115,Sheet4!$D:$M,9,0)</f>
        <v>Kinh</v>
      </c>
      <c r="J115" s="35" t="str">
        <f>VLOOKUP($B115,'DS nhan HPTN'!$B:$L,3,0)</f>
        <v>S25-64TMDT</v>
      </c>
      <c r="K115" s="35" t="str">
        <f>VLOOKUP($J115,'DL tạo lớp'!$B:$C,2,0)</f>
        <v>K64</v>
      </c>
      <c r="L115" s="146">
        <v>3.24</v>
      </c>
      <c r="M115" s="38" t="str">
        <f>VLOOKUP($B115,'DS nhan HPTN'!$B:$L,7,0)</f>
        <v>Hoạt động kinh doanh trên các kênh thương mại điện tử tại Công ty Cổ phần EPLC Việt Nam: Thực trạng và giải pháp</v>
      </c>
      <c r="N115" s="35" t="str">
        <f>VLOOKUP($B115,'DS nhan HPTN'!$B:$L,8,0)</f>
        <v>ThS. Đỗ Duy Khương</v>
      </c>
      <c r="O115" s="35">
        <v>0</v>
      </c>
      <c r="P115" s="35" t="str">
        <f>VLOOKUP($B115,'DS nhan HPTN'!$B:$L,10,0)</f>
        <v>Thương mại điện tử</v>
      </c>
      <c r="Q115" s="35" t="str">
        <f>VLOOKUP($B115,'DS nhan HPTN'!$B:$L,11,0)</f>
        <v>Kế toán &amp; Quản trị kinh doanh</v>
      </c>
      <c r="R115" s="35" t="s">
        <v>33096</v>
      </c>
    </row>
    <row r="116" spans="1:18" ht="30">
      <c r="A116" s="35">
        <v>115</v>
      </c>
      <c r="B116" s="4">
        <v>2254058636</v>
      </c>
      <c r="C116" s="5" t="str">
        <f>VLOOKUP($B116,'DS nhan HPTN'!$B:$L,2,0)</f>
        <v>Võ Thị Huỳnh Tâm</v>
      </c>
      <c r="D116" s="35" t="str">
        <f>VLOOKUP($B116,'DL DSDV PH'!B:F,5,0)</f>
        <v>08/12/2003</v>
      </c>
      <c r="E116" s="35" t="str">
        <f>VLOOKUP(B116,Sheet4!D:I,5,0)</f>
        <v>08/12/2003</v>
      </c>
      <c r="F116" s="35" t="str">
        <f t="shared" si="1"/>
        <v>T</v>
      </c>
      <c r="G116" s="146" t="str">
        <f>VLOOKUP(B116,Sheet4!D:I,6,0)</f>
        <v>052303014364</v>
      </c>
      <c r="H116" s="35" t="str">
        <f>VLOOKUP($B116,Sheet4!$D:$M,8,0)</f>
        <v>Gia Lai</v>
      </c>
      <c r="I116" s="35" t="str">
        <f>VLOOKUP($B116,Sheet4!$D:$M,9,0)</f>
        <v>Kinh</v>
      </c>
      <c r="J116" s="35" t="str">
        <f>VLOOKUP($B116,'DS nhan HPTN'!$B:$L,3,0)</f>
        <v>S25-64TMDT</v>
      </c>
      <c r="K116" s="35" t="str">
        <f>VLOOKUP($J116,'DL tạo lớp'!$B:$C,2,0)</f>
        <v>K64</v>
      </c>
      <c r="L116" s="146">
        <v>3.2</v>
      </c>
      <c r="M116" s="38" t="str">
        <f>VLOOKUP($B116,'DS nhan HPTN'!$B:$L,7,0)</f>
        <v>Hoạt động Social Media Marketing tại Công ty CP Quảng cáo Cổng Việt Nam: Thực trạng và giải pháp</v>
      </c>
      <c r="N116" s="35" t="str">
        <f>VLOOKUP($B116,'DS nhan HPTN'!$B:$L,8,0)</f>
        <v>ThS. Đỗ Duy Khương</v>
      </c>
      <c r="O116" s="35">
        <v>0</v>
      </c>
      <c r="P116" s="35" t="str">
        <f>VLOOKUP($B116,'DS nhan HPTN'!$B:$L,10,0)</f>
        <v>Thương mại điện tử</v>
      </c>
      <c r="Q116" s="35" t="str">
        <f>VLOOKUP($B116,'DS nhan HPTN'!$B:$L,11,0)</f>
        <v>Kế toán &amp; Quản trị kinh doanh</v>
      </c>
      <c r="R116" s="35" t="s">
        <v>33096</v>
      </c>
    </row>
    <row r="117" spans="1:18" ht="30">
      <c r="A117" s="35">
        <v>116</v>
      </c>
      <c r="B117" s="4">
        <v>2254058644</v>
      </c>
      <c r="C117" s="5" t="str">
        <f>VLOOKUP($B117,'DS nhan HPTN'!$B:$L,2,0)</f>
        <v>Phan Kim Thủy Tiên</v>
      </c>
      <c r="D117" s="35" t="str">
        <f>VLOOKUP($B117,'DL DSDV PH'!B:F,5,0)</f>
        <v>30/06/2004</v>
      </c>
      <c r="E117" s="35" t="str">
        <f>VLOOKUP(B117,Sheet4!D:I,5,0)</f>
        <v>30/06/2004</v>
      </c>
      <c r="F117" s="35" t="str">
        <f t="shared" si="1"/>
        <v>T</v>
      </c>
      <c r="G117" s="146" t="str">
        <f>VLOOKUP(B117,Sheet4!D:I,6,0)</f>
        <v>054304000857</v>
      </c>
      <c r="H117" s="35" t="str">
        <f>VLOOKUP($B117,Sheet4!$D:$M,8,0)</f>
        <v>Đắk Lắk</v>
      </c>
      <c r="I117" s="35" t="str">
        <f>VLOOKUP($B117,Sheet4!$D:$M,9,0)</f>
        <v>Kinh</v>
      </c>
      <c r="J117" s="35" t="str">
        <f>VLOOKUP($B117,'DS nhan HPTN'!$B:$L,3,0)</f>
        <v>S25-64TMDT</v>
      </c>
      <c r="K117" s="35" t="str">
        <f>VLOOKUP($J117,'DL tạo lớp'!$B:$C,2,0)</f>
        <v>K64</v>
      </c>
      <c r="L117" s="146">
        <v>2.83</v>
      </c>
      <c r="M117" s="38" t="str">
        <f>VLOOKUP($B117,'DS nhan HPTN'!$B:$L,7,0)</f>
        <v>Hoạt động quảng cáo trực tuyến tại Công ty TNHH Lửa Á Châu: Thực trạng và giải pháp</v>
      </c>
      <c r="N117" s="35" t="str">
        <f>VLOOKUP($B117,'DS nhan HPTN'!$B:$L,8,0)</f>
        <v>ThS. Đỗ Duy Khương</v>
      </c>
      <c r="O117" s="35">
        <v>0</v>
      </c>
      <c r="P117" s="35" t="str">
        <f>VLOOKUP($B117,'DS nhan HPTN'!$B:$L,10,0)</f>
        <v>Thương mại điện tử</v>
      </c>
      <c r="Q117" s="35" t="str">
        <f>VLOOKUP($B117,'DS nhan HPTN'!$B:$L,11,0)</f>
        <v>Kế toán &amp; Quản trị kinh doanh</v>
      </c>
      <c r="R117" s="35" t="s">
        <v>33096</v>
      </c>
    </row>
    <row r="118" spans="1:18" ht="30">
      <c r="A118" s="35">
        <v>117</v>
      </c>
      <c r="B118" s="4">
        <v>2254058624</v>
      </c>
      <c r="C118" s="5" t="str">
        <f>VLOOKUP($B118,'DS nhan HPTN'!$B:$L,2,0)</f>
        <v>Phạm Thị Thảo Nguyên</v>
      </c>
      <c r="D118" s="35" t="str">
        <f>VLOOKUP($B118,'DL DSDV PH'!B:F,5,0)</f>
        <v>26/09/2004</v>
      </c>
      <c r="E118" s="35" t="str">
        <f>VLOOKUP(B118,Sheet4!D:I,5,0)</f>
        <v>26/09/2004</v>
      </c>
      <c r="F118" s="35" t="str">
        <f t="shared" si="1"/>
        <v>T</v>
      </c>
      <c r="G118" s="146" t="str">
        <f>VLOOKUP(B118,Sheet4!D:I,6,0)</f>
        <v>066304001883</v>
      </c>
      <c r="H118" s="35" t="str">
        <f>VLOOKUP($B118,Sheet4!$D:$M,8,0)</f>
        <v>Đắk Lắk</v>
      </c>
      <c r="I118" s="35" t="str">
        <f>VLOOKUP($B118,Sheet4!$D:$M,9,0)</f>
        <v>Kinh</v>
      </c>
      <c r="J118" s="35" t="str">
        <f>VLOOKUP($B118,'DS nhan HPTN'!$B:$L,3,0)</f>
        <v>S25-64TMDT</v>
      </c>
      <c r="K118" s="35" t="str">
        <f>VLOOKUP($J118,'DL tạo lớp'!$B:$C,2,0)</f>
        <v>K64</v>
      </c>
      <c r="L118" s="146">
        <v>3.15</v>
      </c>
      <c r="M118" s="38" t="str">
        <f>VLOOKUP($B118,'DS nhan HPTN'!$B:$L,7,0)</f>
        <v>Hoàn thiện công tác tuyển dụng trực tuyến trong hoạt động cung ứng nhân sự tại Công ty Cổ phần Tập đoàn Vietstar</v>
      </c>
      <c r="N118" s="35" t="str">
        <f>VLOOKUP($B118,'DS nhan HPTN'!$B:$L,8,0)</f>
        <v>ThS. Dương Quốc Minh Triều</v>
      </c>
      <c r="O118" s="35">
        <v>0</v>
      </c>
      <c r="P118" s="35" t="str">
        <f>VLOOKUP($B118,'DS nhan HPTN'!$B:$L,10,0)</f>
        <v>Thương mại điện tử</v>
      </c>
      <c r="Q118" s="35" t="str">
        <f>VLOOKUP($B118,'DS nhan HPTN'!$B:$L,11,0)</f>
        <v>Kế toán &amp; Quản trị kinh doanh</v>
      </c>
      <c r="R118" s="35" t="s">
        <v>33096</v>
      </c>
    </row>
    <row r="119" spans="1:18" ht="45">
      <c r="A119" s="35">
        <v>118</v>
      </c>
      <c r="B119" s="4">
        <v>2254058623</v>
      </c>
      <c r="C119" s="5" t="str">
        <f>VLOOKUP($B119,'DS nhan HPTN'!$B:$L,2,0)</f>
        <v>Đào Hải Ngọc</v>
      </c>
      <c r="D119" s="35" t="str">
        <f>VLOOKUP($B119,'DL DSDV PH'!B:F,5,0)</f>
        <v>03/06/2004</v>
      </c>
      <c r="E119" s="35" t="str">
        <f>VLOOKUP(B119,Sheet4!D:I,5,0)</f>
        <v>03/06/2004</v>
      </c>
      <c r="F119" s="35" t="str">
        <f t="shared" si="1"/>
        <v>T</v>
      </c>
      <c r="G119" s="146" t="str">
        <f>VLOOKUP(B119,Sheet4!D:I,6,0)</f>
        <v>079304029238</v>
      </c>
      <c r="H119" s="35" t="str">
        <f>VLOOKUP($B119,Sheet4!$D:$M,8,0)</f>
        <v xml:space="preserve">Đồng Tháp </v>
      </c>
      <c r="I119" s="35" t="str">
        <f>VLOOKUP($B119,Sheet4!$D:$M,9,0)</f>
        <v>Kinh</v>
      </c>
      <c r="J119" s="35" t="str">
        <f>VLOOKUP($B119,'DS nhan HPTN'!$B:$L,3,0)</f>
        <v>S25-64TMDT</v>
      </c>
      <c r="K119" s="35" t="str">
        <f>VLOOKUP($J119,'DL tạo lớp'!$B:$C,2,0)</f>
        <v>K64</v>
      </c>
      <c r="L119" s="146">
        <v>2.15</v>
      </c>
      <c r="M119" s="38" t="str">
        <f>VLOOKUP($B119,'DS nhan HPTN'!$B:$L,7,0)</f>
        <v>Hoàn thiện hoạt động tối ưu hóa nội dung trực tuyến cho danh mục sản phẩm trên website của Công ty TNHH Hunufa</v>
      </c>
      <c r="N119" s="35" t="str">
        <f>VLOOKUP($B119,'DS nhan HPTN'!$B:$L,8,0)</f>
        <v>ThS. Dương Quốc Minh Triều</v>
      </c>
      <c r="O119" s="35">
        <v>0</v>
      </c>
      <c r="P119" s="35" t="str">
        <f>VLOOKUP($B119,'DS nhan HPTN'!$B:$L,10,0)</f>
        <v>Thương mại điện tử</v>
      </c>
      <c r="Q119" s="35" t="str">
        <f>VLOOKUP($B119,'DS nhan HPTN'!$B:$L,11,0)</f>
        <v>Kế toán &amp; Quản trị kinh doanh</v>
      </c>
      <c r="R119" s="35" t="s">
        <v>33096</v>
      </c>
    </row>
    <row r="120" spans="1:18" ht="30">
      <c r="A120" s="35">
        <v>119</v>
      </c>
      <c r="B120" s="4">
        <v>2254058594</v>
      </c>
      <c r="C120" s="5" t="str">
        <f>VLOOKUP($B120,'DS nhan HPTN'!$B:$L,2,0)</f>
        <v>Phạm Thanh Diệu</v>
      </c>
      <c r="D120" s="35" t="str">
        <f>VLOOKUP($B120,'DL DSDV PH'!B:F,5,0)</f>
        <v>18/02/2004</v>
      </c>
      <c r="E120" s="35" t="str">
        <f>VLOOKUP(B120,Sheet4!D:I,5,0)</f>
        <v>18/02/2004</v>
      </c>
      <c r="F120" s="35" t="str">
        <f t="shared" si="1"/>
        <v>T</v>
      </c>
      <c r="G120" s="146" t="str">
        <f>VLOOKUP(B120,Sheet4!D:I,6,0)</f>
        <v>066304003306</v>
      </c>
      <c r="H120" s="35" t="str">
        <f>VLOOKUP($B120,Sheet4!$D:$M,8,0)</f>
        <v>Đắk Lắk</v>
      </c>
      <c r="I120" s="35" t="str">
        <f>VLOOKUP($B120,Sheet4!$D:$M,9,0)</f>
        <v xml:space="preserve">Kinh </v>
      </c>
      <c r="J120" s="35" t="str">
        <f>VLOOKUP($B120,'DS nhan HPTN'!$B:$L,3,0)</f>
        <v>S25-64TMDT</v>
      </c>
      <c r="K120" s="35" t="str">
        <f>VLOOKUP($J120,'DL tạo lớp'!$B:$C,2,0)</f>
        <v>K64</v>
      </c>
      <c r="L120" s="146">
        <v>3.01</v>
      </c>
      <c r="M120" s="38" t="str">
        <f>VLOOKUP($B120,'DS nhan HPTN'!$B:$L,7,0)</f>
        <v>Hoàn thiện hoạt động bán hàng trên sàn thương mại điện tử tại Công ty TNHH một thành viên TIKPLUS VIỆT NAM</v>
      </c>
      <c r="N120" s="35" t="str">
        <f>VLOOKUP($B120,'DS nhan HPTN'!$B:$L,8,0)</f>
        <v>ThS. Dương Quốc Minh Triều</v>
      </c>
      <c r="O120" s="35">
        <v>0</v>
      </c>
      <c r="P120" s="35" t="str">
        <f>VLOOKUP($B120,'DS nhan HPTN'!$B:$L,10,0)</f>
        <v>Thương mại điện tử</v>
      </c>
      <c r="Q120" s="35" t="str">
        <f>VLOOKUP($B120,'DS nhan HPTN'!$B:$L,11,0)</f>
        <v>Kế toán &amp; Quản trị kinh doanh</v>
      </c>
      <c r="R120" s="35" t="s">
        <v>33096</v>
      </c>
    </row>
    <row r="121" spans="1:18" ht="30">
      <c r="A121" s="35">
        <v>120</v>
      </c>
      <c r="B121" s="4">
        <v>2254058625</v>
      </c>
      <c r="C121" s="5" t="str">
        <f>VLOOKUP($B121,'DS nhan HPTN'!$B:$L,2,0)</f>
        <v>Nguyễn Dương Phương Nhã</v>
      </c>
      <c r="D121" s="35" t="str">
        <f>VLOOKUP($B121,'DL DSDV PH'!B:F,5,0)</f>
        <v>09/08/2004</v>
      </c>
      <c r="E121" s="35" t="str">
        <f>VLOOKUP(B121,Sheet4!D:I,5,0)</f>
        <v>09/08/2004</v>
      </c>
      <c r="F121" s="35" t="str">
        <f t="shared" si="1"/>
        <v>T</v>
      </c>
      <c r="G121" s="146" t="str">
        <f>VLOOKUP(B121,Sheet4!D:I,6,0)</f>
        <v>058303006997</v>
      </c>
      <c r="H121" s="35" t="str">
        <f>VLOOKUP($B121,Sheet4!$D:$M,8,0)</f>
        <v>Khánh Hoà</v>
      </c>
      <c r="I121" s="35" t="str">
        <f>VLOOKUP($B121,Sheet4!$D:$M,9,0)</f>
        <v>Kinh</v>
      </c>
      <c r="J121" s="35" t="str">
        <f>VLOOKUP($B121,'DS nhan HPTN'!$B:$L,3,0)</f>
        <v>S25-64TMDT</v>
      </c>
      <c r="K121" s="35" t="str">
        <f>VLOOKUP($J121,'DL tạo lớp'!$B:$C,2,0)</f>
        <v>K64</v>
      </c>
      <c r="L121" s="146">
        <v>2.74</v>
      </c>
      <c r="M121" s="38" t="str">
        <f>VLOOKUP($B121,'DS nhan HPTN'!$B:$L,7,0)</f>
        <v>Hoàn thiện hoạt động bán hàng thương mại điện tử tại Công ty TNHH Vàng Ban Mê</v>
      </c>
      <c r="N121" s="35" t="str">
        <f>VLOOKUP($B121,'DS nhan HPTN'!$B:$L,8,0)</f>
        <v>ThS. Dương Quốc Minh Triều</v>
      </c>
      <c r="O121" s="35">
        <v>0</v>
      </c>
      <c r="P121" s="35" t="str">
        <f>VLOOKUP($B121,'DS nhan HPTN'!$B:$L,10,0)</f>
        <v>Thương mại điện tử</v>
      </c>
      <c r="Q121" s="35" t="str">
        <f>VLOOKUP($B121,'DS nhan HPTN'!$B:$L,11,0)</f>
        <v>Kế toán &amp; Quản trị kinh doanh</v>
      </c>
      <c r="R121" s="35" t="s">
        <v>33096</v>
      </c>
    </row>
    <row r="122" spans="1:18" ht="30">
      <c r="A122" s="35">
        <v>121</v>
      </c>
      <c r="B122" s="4">
        <v>2254058645</v>
      </c>
      <c r="C122" s="5" t="str">
        <f>VLOOKUP($B122,'DS nhan HPTN'!$B:$L,2,0)</f>
        <v>Đặng Thị Thu Trang</v>
      </c>
      <c r="D122" s="35" t="str">
        <f>VLOOKUP($B122,'DL DSDV PH'!B:F,5,0)</f>
        <v>29/01/2004</v>
      </c>
      <c r="E122" s="35" t="str">
        <f>VLOOKUP(B122,Sheet4!D:I,5,0)</f>
        <v>29/01/2004</v>
      </c>
      <c r="F122" s="35" t="str">
        <f t="shared" si="1"/>
        <v>T</v>
      </c>
      <c r="G122" s="146" t="str">
        <f>VLOOKUP(B122,Sheet4!D:I,6,0)</f>
        <v>040304000554</v>
      </c>
      <c r="H122" s="35" t="str">
        <f>VLOOKUP($B122,Sheet4!$D:$M,8,0)</f>
        <v>Nghệ An</v>
      </c>
      <c r="I122" s="35" t="str">
        <f>VLOOKUP($B122,Sheet4!$D:$M,9,0)</f>
        <v>kinh</v>
      </c>
      <c r="J122" s="35" t="str">
        <f>VLOOKUP($B122,'DS nhan HPTN'!$B:$L,3,0)</f>
        <v>S25-64TMDT</v>
      </c>
      <c r="K122" s="35" t="str">
        <f>VLOOKUP($J122,'DL tạo lớp'!$B:$C,2,0)</f>
        <v>K64</v>
      </c>
      <c r="L122" s="146">
        <v>3.27</v>
      </c>
      <c r="M122" s="38" t="str">
        <f>VLOOKUP($B122,'DS nhan HPTN'!$B:$L,7,0)</f>
        <v>Hoàn thiện hoạt động mua hàng trực tuyến tại Công ty Cổ phần DNP Holding</v>
      </c>
      <c r="N122" s="35" t="str">
        <f>VLOOKUP($B122,'DS nhan HPTN'!$B:$L,8,0)</f>
        <v>ThS. Dương Quốc Minh Triều</v>
      </c>
      <c r="O122" s="35">
        <v>0</v>
      </c>
      <c r="P122" s="35" t="str">
        <f>VLOOKUP($B122,'DS nhan HPTN'!$B:$L,10,0)</f>
        <v>Thương mại điện tử</v>
      </c>
      <c r="Q122" s="35" t="str">
        <f>VLOOKUP($B122,'DS nhan HPTN'!$B:$L,11,0)</f>
        <v>Kế toán &amp; Quản trị kinh doanh</v>
      </c>
      <c r="R122" s="35" t="s">
        <v>33096</v>
      </c>
    </row>
    <row r="123" spans="1:18" ht="30">
      <c r="A123" s="35">
        <v>122</v>
      </c>
      <c r="B123" s="4">
        <v>2254058595</v>
      </c>
      <c r="C123" s="5" t="str">
        <f>VLOOKUP($B123,'DS nhan HPTN'!$B:$L,2,0)</f>
        <v>Trương Thị Mỹ Dung</v>
      </c>
      <c r="D123" s="35" t="str">
        <f>VLOOKUP($B123,'DL DSDV PH'!B:F,5,0)</f>
        <v>27/07/2004</v>
      </c>
      <c r="E123" s="35" t="str">
        <f>VLOOKUP(B123,Sheet4!D:I,5,0)</f>
        <v>27/07/2004</v>
      </c>
      <c r="F123" s="35" t="str">
        <f t="shared" si="1"/>
        <v>T</v>
      </c>
      <c r="G123" s="146" t="str">
        <f>VLOOKUP(B123,Sheet4!D:I,6,0)</f>
        <v>056304000551</v>
      </c>
      <c r="H123" s="35" t="str">
        <f>VLOOKUP($B123,Sheet4!$D:$M,8,0)</f>
        <v xml:space="preserve">Khánh Hòa </v>
      </c>
      <c r="I123" s="35" t="str">
        <f>VLOOKUP($B123,Sheet4!$D:$M,9,0)</f>
        <v>Kinh</v>
      </c>
      <c r="J123" s="35" t="str">
        <f>VLOOKUP($B123,'DS nhan HPTN'!$B:$L,3,0)</f>
        <v>S25-64TMDT</v>
      </c>
      <c r="K123" s="35" t="str">
        <f>VLOOKUP($J123,'DL tạo lớp'!$B:$C,2,0)</f>
        <v>K64</v>
      </c>
      <c r="L123" s="146">
        <v>2.93</v>
      </c>
      <c r="M123" s="38" t="str">
        <f>VLOOKUP($B123,'DS nhan HPTN'!$B:$L,7,0)</f>
        <v>Hoàn thiện hoạt động tuyển dụng thông qua nền tảng trực tuyến tại Công ty Cổ phần Vietnam Booking</v>
      </c>
      <c r="N123" s="35" t="str">
        <f>VLOOKUP($B123,'DS nhan HPTN'!$B:$L,8,0)</f>
        <v>ThS. Dương Quốc Minh Triều</v>
      </c>
      <c r="O123" s="35">
        <v>0</v>
      </c>
      <c r="P123" s="35" t="str">
        <f>VLOOKUP($B123,'DS nhan HPTN'!$B:$L,10,0)</f>
        <v>Thương mại điện tử</v>
      </c>
      <c r="Q123" s="35" t="str">
        <f>VLOOKUP($B123,'DS nhan HPTN'!$B:$L,11,0)</f>
        <v>Kế toán &amp; Quản trị kinh doanh</v>
      </c>
      <c r="R123" s="35" t="s">
        <v>33096</v>
      </c>
    </row>
    <row r="124" spans="1:18" ht="45">
      <c r="A124" s="35">
        <v>123</v>
      </c>
      <c r="B124" s="4">
        <v>2254058600</v>
      </c>
      <c r="C124" s="5" t="str">
        <f>VLOOKUP($B124,'DS nhan HPTN'!$B:$L,2,0)</f>
        <v>Đỗ Thị Thu Hiền</v>
      </c>
      <c r="D124" s="35" t="str">
        <f>VLOOKUP($B124,'DL DSDV PH'!B:F,5,0)</f>
        <v>23/04/2004</v>
      </c>
      <c r="E124" s="35" t="str">
        <f>VLOOKUP(B124,Sheet4!D:I,5,0)</f>
        <v>23/04/2004</v>
      </c>
      <c r="F124" s="35" t="str">
        <f t="shared" si="1"/>
        <v>T</v>
      </c>
      <c r="G124" s="146" t="str">
        <f>VLOOKUP(B124,Sheet4!D:I,6,0)</f>
        <v>036304004076</v>
      </c>
      <c r="H124" s="35" t="str">
        <f>VLOOKUP($B124,Sheet4!$D:$M,8,0)</f>
        <v>Ninh Bình</v>
      </c>
      <c r="I124" s="35" t="str">
        <f>VLOOKUP($B124,Sheet4!$D:$M,9,0)</f>
        <v>Kinh</v>
      </c>
      <c r="J124" s="35" t="str">
        <f>VLOOKUP($B124,'DS nhan HPTN'!$B:$L,3,0)</f>
        <v>S25-64TMDT</v>
      </c>
      <c r="K124" s="35" t="str">
        <f>VLOOKUP($J124,'DL tạo lớp'!$B:$C,2,0)</f>
        <v>K64</v>
      </c>
      <c r="L124" s="146">
        <v>3.15</v>
      </c>
      <c r="M124" s="38" t="str">
        <f>VLOOKUP($B124,'DS nhan HPTN'!$B:$L,7,0)</f>
        <v>Hoàn thiện hiệu quả bán hàng đa kênh đối với mặt hàng điện tử, gia dụng trên thị trường thương mại điện tử Việt Nam tại Công ty TNHH MTV Grown Tech</v>
      </c>
      <c r="N124" s="35" t="str">
        <f>VLOOKUP($B124,'DS nhan HPTN'!$B:$L,8,0)</f>
        <v>ThS. Dương Quốc Minh Triều</v>
      </c>
      <c r="O124" s="35">
        <v>0</v>
      </c>
      <c r="P124" s="35" t="str">
        <f>VLOOKUP($B124,'DS nhan HPTN'!$B:$L,10,0)</f>
        <v>Thương mại điện tử</v>
      </c>
      <c r="Q124" s="35" t="str">
        <f>VLOOKUP($B124,'DS nhan HPTN'!$B:$L,11,0)</f>
        <v>Kế toán &amp; Quản trị kinh doanh</v>
      </c>
      <c r="R124" s="35" t="s">
        <v>33096</v>
      </c>
    </row>
    <row r="125" spans="1:18" ht="45">
      <c r="A125" s="35">
        <v>124</v>
      </c>
      <c r="B125" s="4">
        <v>2254058656</v>
      </c>
      <c r="C125" s="5" t="str">
        <f>VLOOKUP($B125,'DS nhan HPTN'!$B:$L,2,0)</f>
        <v>Lương Thị Phương Uyên</v>
      </c>
      <c r="D125" s="35" t="str">
        <f>VLOOKUP($B125,'DL DSDV PH'!B:F,5,0)</f>
        <v>11/06/2004</v>
      </c>
      <c r="E125" s="35" t="str">
        <f>VLOOKUP(B125,Sheet4!D:I,5,0)</f>
        <v>11/06/2004</v>
      </c>
      <c r="F125" s="35" t="str">
        <f t="shared" si="1"/>
        <v>T</v>
      </c>
      <c r="G125" s="146" t="str">
        <f>VLOOKUP(B125,Sheet4!D:I,6,0)</f>
        <v>054304004122</v>
      </c>
      <c r="H125" s="35" t="str">
        <f>VLOOKUP($B125,Sheet4!$D:$M,8,0)</f>
        <v>Đắk Lắk</v>
      </c>
      <c r="I125" s="35" t="str">
        <f>VLOOKUP($B125,Sheet4!$D:$M,9,0)</f>
        <v>Kinh</v>
      </c>
      <c r="J125" s="35" t="str">
        <f>VLOOKUP($B125,'DS nhan HPTN'!$B:$L,3,0)</f>
        <v>S25-64TMDT</v>
      </c>
      <c r="K125" s="35" t="str">
        <f>VLOOKUP($J125,'DL tạo lớp'!$B:$C,2,0)</f>
        <v>K64</v>
      </c>
      <c r="L125" s="146">
        <v>2.67</v>
      </c>
      <c r="M125" s="38" t="str">
        <f>VLOOKUP($B125,'DS nhan HPTN'!$B:$L,7,0)</f>
        <v>Hoàn thiện hoạt động Marketing số tại Công ty Cổ phần Dịch vụ Trợ lý Nhân sự nhằm tối ưu hóa hiệu quả kinh doanh và phát triển thương hiệu</v>
      </c>
      <c r="N125" s="35" t="str">
        <f>VLOOKUP($B125,'DS nhan HPTN'!$B:$L,8,0)</f>
        <v>ThS. Dương Quốc Minh Triều</v>
      </c>
      <c r="O125" s="35">
        <v>0</v>
      </c>
      <c r="P125" s="35" t="str">
        <f>VLOOKUP($B125,'DS nhan HPTN'!$B:$L,10,0)</f>
        <v>Thương mại điện tử</v>
      </c>
      <c r="Q125" s="35" t="str">
        <f>VLOOKUP($B125,'DS nhan HPTN'!$B:$L,11,0)</f>
        <v>Kế toán &amp; Quản trị kinh doanh</v>
      </c>
      <c r="R125" s="35" t="s">
        <v>33096</v>
      </c>
    </row>
    <row r="126" spans="1:18" ht="60">
      <c r="A126" s="35">
        <v>125</v>
      </c>
      <c r="B126" s="4">
        <v>2254058638</v>
      </c>
      <c r="C126" s="5" t="str">
        <f>VLOOKUP($B126,'DS nhan HPTN'!$B:$L,2,0)</f>
        <v>Nguyễn Đặng Đăng Thành</v>
      </c>
      <c r="D126" s="35" t="str">
        <f>VLOOKUP($B126,'DL DSDV PH'!B:F,5,0)</f>
        <v>17/08/2004</v>
      </c>
      <c r="E126" s="35" t="str">
        <f>VLOOKUP(B126,Sheet4!D:I,5,0)</f>
        <v>17/08/2004</v>
      </c>
      <c r="F126" s="35" t="str">
        <f t="shared" si="1"/>
        <v>T</v>
      </c>
      <c r="G126" s="146" t="str">
        <f>VLOOKUP(B126,Sheet4!D:I,6,0)</f>
        <v>051204001620</v>
      </c>
      <c r="H126" s="35" t="str">
        <f>VLOOKUP($B126,Sheet4!$D:$M,8,0)</f>
        <v>Quảng Ngãi</v>
      </c>
      <c r="I126" s="35" t="str">
        <f>VLOOKUP($B126,Sheet4!$D:$M,9,0)</f>
        <v>Kinh</v>
      </c>
      <c r="J126" s="35" t="str">
        <f>VLOOKUP($B126,'DS nhan HPTN'!$B:$L,3,0)</f>
        <v>S25-64TMDT</v>
      </c>
      <c r="K126" s="35" t="str">
        <f>VLOOKUP($J126,'DL tạo lớp'!$B:$C,2,0)</f>
        <v>K64</v>
      </c>
      <c r="L126" s="146">
        <v>2.4</v>
      </c>
      <c r="M126" s="38" t="str">
        <f>VLOOKUP($B126,'DS nhan HPTN'!$B:$L,7,0)</f>
        <v>Hoàn thiện hoạt động Marketing số cho sản phẩm Bao bố bảo dưỡng bê tông trên nền tảng Facebook tại Công ty Cổ Phần Đầu Tư Phát Triển Thương Mại Dịch Vụ VIETGROUP</v>
      </c>
      <c r="N126" s="35" t="str">
        <f>VLOOKUP($B126,'DS nhan HPTN'!$B:$L,8,0)</f>
        <v>ThS. Dương Quốc Minh Triều</v>
      </c>
      <c r="O126" s="35">
        <v>0</v>
      </c>
      <c r="P126" s="35" t="str">
        <f>VLOOKUP($B126,'DS nhan HPTN'!$B:$L,10,0)</f>
        <v>Thương mại điện tử</v>
      </c>
      <c r="Q126" s="35" t="str">
        <f>VLOOKUP($B126,'DS nhan HPTN'!$B:$L,11,0)</f>
        <v>Kế toán &amp; Quản trị kinh doanh</v>
      </c>
      <c r="R126" s="35" t="s">
        <v>33096</v>
      </c>
    </row>
    <row r="127" spans="1:18" ht="45">
      <c r="A127" s="35">
        <v>126</v>
      </c>
      <c r="B127" s="4">
        <v>2254058601</v>
      </c>
      <c r="C127" s="5" t="str">
        <f>VLOOKUP($B127,'DS nhan HPTN'!$B:$L,2,0)</f>
        <v>Đinh Thị Hiền</v>
      </c>
      <c r="D127" s="35" t="str">
        <f>VLOOKUP($B127,'DL DSDV PH'!B:F,5,0)</f>
        <v>02/01/2004</v>
      </c>
      <c r="E127" s="35" t="str">
        <f>VLOOKUP(B127,Sheet4!D:I,5,0)</f>
        <v>02/01/2004</v>
      </c>
      <c r="F127" s="35" t="str">
        <f t="shared" si="1"/>
        <v>T</v>
      </c>
      <c r="G127" s="146" t="str">
        <f>VLOOKUP(B127,Sheet4!D:I,6,0)</f>
        <v>042304012213</v>
      </c>
      <c r="H127" s="35" t="str">
        <f>VLOOKUP($B127,Sheet4!$D:$M,8,0)</f>
        <v xml:space="preserve">Hà Tĩnh </v>
      </c>
      <c r="I127" s="35" t="str">
        <f>VLOOKUP($B127,Sheet4!$D:$M,9,0)</f>
        <v>Kinh</v>
      </c>
      <c r="J127" s="35" t="str">
        <f>VLOOKUP($B127,'DS nhan HPTN'!$B:$L,3,0)</f>
        <v>S25-64TMDT</v>
      </c>
      <c r="K127" s="35" t="str">
        <f>VLOOKUP($J127,'DL tạo lớp'!$B:$C,2,0)</f>
        <v>K64</v>
      </c>
      <c r="L127" s="146">
        <v>2.76</v>
      </c>
      <c r="M127" s="38" t="str">
        <f>VLOOKUP($B127,'DS nhan HPTN'!$B:$L,7,0)</f>
        <v>Hoàn thiện hoạt động tối ưu hóa trải nghiệm khách hàng trực tuyến trên website tại Công ty Cổ phần Công nghệ Sao Bắc Đẩu</v>
      </c>
      <c r="N127" s="35" t="str">
        <f>VLOOKUP($B127,'DS nhan HPTN'!$B:$L,8,0)</f>
        <v>ThS. Dương Quốc Minh Triều</v>
      </c>
      <c r="O127" s="35">
        <v>0</v>
      </c>
      <c r="P127" s="35" t="str">
        <f>VLOOKUP($B127,'DS nhan HPTN'!$B:$L,10,0)</f>
        <v>Thương mại điện tử</v>
      </c>
      <c r="Q127" s="35" t="str">
        <f>VLOOKUP($B127,'DS nhan HPTN'!$B:$L,11,0)</f>
        <v>Kế toán &amp; Quản trị kinh doanh</v>
      </c>
      <c r="R127" s="35" t="s">
        <v>33096</v>
      </c>
    </row>
    <row r="128" spans="1:18" ht="45">
      <c r="A128" s="35">
        <v>127</v>
      </c>
      <c r="B128" s="4">
        <v>2254058651</v>
      </c>
      <c r="C128" s="5" t="str">
        <f>VLOOKUP($B128,'DS nhan HPTN'!$B:$L,2,0)</f>
        <v>Phạm Thị Quế Trân</v>
      </c>
      <c r="D128" s="35" t="str">
        <f>VLOOKUP($B128,'DL DSDV PH'!B:F,5,0)</f>
        <v>18/10/2004</v>
      </c>
      <c r="E128" s="35" t="str">
        <f>VLOOKUP(B128,Sheet4!D:I,5,0)</f>
        <v>18/10/2004</v>
      </c>
      <c r="F128" s="35" t="str">
        <f t="shared" si="1"/>
        <v>T</v>
      </c>
      <c r="G128" s="146" t="str">
        <f>VLOOKUP(B128,Sheet4!D:I,6,0)</f>
        <v>087304015143</v>
      </c>
      <c r="H128" s="35" t="str">
        <f>VLOOKUP($B128,Sheet4!$D:$M,8,0)</f>
        <v>Đồng Tháp</v>
      </c>
      <c r="I128" s="35" t="str">
        <f>VLOOKUP($B128,Sheet4!$D:$M,9,0)</f>
        <v>Kinh</v>
      </c>
      <c r="J128" s="35" t="str">
        <f>VLOOKUP($B128,'DS nhan HPTN'!$B:$L,3,0)</f>
        <v>S25-64TMDT</v>
      </c>
      <c r="K128" s="35" t="str">
        <f>VLOOKUP($J128,'DL tạo lớp'!$B:$C,2,0)</f>
        <v>K64</v>
      </c>
      <c r="L128" s="146">
        <v>2.78</v>
      </c>
      <c r="M128" s="38" t="str">
        <f>VLOOKUP($B128,'DS nhan HPTN'!$B:$L,7,0)</f>
        <v>Hoàn thiện hoạt động Marketing số cho sản phẩm Cục kê bê tông trên nền tảng Facebook tại Công ty Cổ Phần Đầu Tư Phát Triển Thương Mại Dịch Vụ VIETGROUP</v>
      </c>
      <c r="N128" s="35" t="str">
        <f>VLOOKUP($B128,'DS nhan HPTN'!$B:$L,8,0)</f>
        <v>ThS. Dương Quốc Minh Triều</v>
      </c>
      <c r="O128" s="35">
        <v>0</v>
      </c>
      <c r="P128" s="35" t="str">
        <f>VLOOKUP($B128,'DS nhan HPTN'!$B:$L,10,0)</f>
        <v>Thương mại điện tử</v>
      </c>
      <c r="Q128" s="35" t="str">
        <f>VLOOKUP($B128,'DS nhan HPTN'!$B:$L,11,0)</f>
        <v>Kế toán &amp; Quản trị kinh doanh</v>
      </c>
      <c r="R128" s="35" t="s">
        <v>33096</v>
      </c>
    </row>
    <row r="129" spans="1:18" ht="45">
      <c r="A129" s="35">
        <v>128</v>
      </c>
      <c r="B129" s="4">
        <v>2254058632</v>
      </c>
      <c r="C129" s="5" t="str">
        <f>VLOOKUP($B129,'DS nhan HPTN'!$B:$L,2,0)</f>
        <v>Trương Thị Như</v>
      </c>
      <c r="D129" s="35" t="str">
        <f>VLOOKUP($B129,'DL DSDV PH'!B:F,5,0)</f>
        <v>12/05/2003</v>
      </c>
      <c r="E129" s="35" t="str">
        <f>VLOOKUP(B129,Sheet4!D:I,5,0)</f>
        <v>12/05/2003</v>
      </c>
      <c r="F129" s="35" t="str">
        <f t="shared" si="1"/>
        <v>T</v>
      </c>
      <c r="G129" s="146" t="str">
        <f>VLOOKUP(B129,Sheet4!D:I,6,0)</f>
        <v>095303000621</v>
      </c>
      <c r="H129" s="35" t="str">
        <f>VLOOKUP($B129,Sheet4!$D:$M,8,0)</f>
        <v>Cà Mau</v>
      </c>
      <c r="I129" s="35" t="str">
        <f>VLOOKUP($B129,Sheet4!$D:$M,9,0)</f>
        <v>Kinh</v>
      </c>
      <c r="J129" s="35" t="str">
        <f>VLOOKUP($B129,'DS nhan HPTN'!$B:$L,3,0)</f>
        <v>S25-64TMDT</v>
      </c>
      <c r="K129" s="35" t="str">
        <f>VLOOKUP($J129,'DL tạo lớp'!$B:$C,2,0)</f>
        <v>K64</v>
      </c>
      <c r="L129" s="146">
        <v>2.98</v>
      </c>
      <c r="M129" s="38" t="str">
        <f>VLOOKUP($B129,'DS nhan HPTN'!$B:$L,7,0)</f>
        <v xml:space="preserve">Hoàn thiện hoạt động Marketing số của Công ty Cổ phần Việt Nam Kỹ Nghệ Súc Sản nhằm gia tăng mức độ tiếp cận khách hàng trên nền tảng Shopee </v>
      </c>
      <c r="N129" s="35" t="str">
        <f>VLOOKUP($B129,'DS nhan HPTN'!$B:$L,8,0)</f>
        <v>ThS. Dương Quốc Minh Triều</v>
      </c>
      <c r="O129" s="35">
        <v>0</v>
      </c>
      <c r="P129" s="35" t="str">
        <f>VLOOKUP($B129,'DS nhan HPTN'!$B:$L,10,0)</f>
        <v>Thương mại điện tử</v>
      </c>
      <c r="Q129" s="35" t="str">
        <f>VLOOKUP($B129,'DS nhan HPTN'!$B:$L,11,0)</f>
        <v>Kế toán &amp; Quản trị kinh doanh</v>
      </c>
      <c r="R129" s="35" t="s">
        <v>33096</v>
      </c>
    </row>
    <row r="130" spans="1:18" ht="30">
      <c r="A130" s="35">
        <v>129</v>
      </c>
      <c r="B130" s="4">
        <v>2254058602</v>
      </c>
      <c r="C130" s="5" t="str">
        <f>VLOOKUP($B130,'DS nhan HPTN'!$B:$L,2,0)</f>
        <v>Nguyễn Thị Bích Hiền</v>
      </c>
      <c r="D130" s="35" t="str">
        <f>VLOOKUP($B130,'DL DSDV PH'!B:F,5,0)</f>
        <v>08/01/2004</v>
      </c>
      <c r="E130" s="35" t="str">
        <f>VLOOKUP(B130,Sheet4!D:I,5,0)</f>
        <v>08/01/2004</v>
      </c>
      <c r="F130" s="35" t="str">
        <f t="shared" si="1"/>
        <v>T</v>
      </c>
      <c r="G130" s="146" t="str">
        <f>VLOOKUP(B130,Sheet4!D:I,6,0)</f>
        <v>052304011744</v>
      </c>
      <c r="H130" s="35" t="str">
        <f>VLOOKUP($B130,Sheet4!$D:$M,8,0)</f>
        <v>Gia Lai</v>
      </c>
      <c r="I130" s="35" t="str">
        <f>VLOOKUP($B130,Sheet4!$D:$M,9,0)</f>
        <v>Kinh</v>
      </c>
      <c r="J130" s="35" t="str">
        <f>VLOOKUP($B130,'DS nhan HPTN'!$B:$L,3,0)</f>
        <v>S25-64TMDT</v>
      </c>
      <c r="K130" s="35" t="str">
        <f>VLOOKUP($J130,'DL tạo lớp'!$B:$C,2,0)</f>
        <v>K64</v>
      </c>
      <c r="L130" s="146">
        <v>2.48</v>
      </c>
      <c r="M130" s="38" t="str">
        <f>VLOOKUP($B130,'DS nhan HPTN'!$B:$L,7,0)</f>
        <v>Hoàn thiện hoạt động bán hàng trực tuyến tại Công ty TNHH Thương mại dịch vụ Phan Phan Duy</v>
      </c>
      <c r="N130" s="35" t="str">
        <f>VLOOKUP($B130,'DS nhan HPTN'!$B:$L,8,0)</f>
        <v>ThS. Dương Quốc Minh Triều</v>
      </c>
      <c r="O130" s="35">
        <v>0</v>
      </c>
      <c r="P130" s="35" t="str">
        <f>VLOOKUP($B130,'DS nhan HPTN'!$B:$L,10,0)</f>
        <v>Thương mại điện tử</v>
      </c>
      <c r="Q130" s="35" t="str">
        <f>VLOOKUP($B130,'DS nhan HPTN'!$B:$L,11,0)</f>
        <v>Kế toán &amp; Quản trị kinh doanh</v>
      </c>
      <c r="R130" s="35" t="s">
        <v>33096</v>
      </c>
    </row>
    <row r="131" spans="1:18" ht="30">
      <c r="A131" s="35">
        <v>130</v>
      </c>
      <c r="B131" s="4">
        <v>2254058657</v>
      </c>
      <c r="C131" s="5" t="str">
        <f>VLOOKUP($B131,'DS nhan HPTN'!$B:$L,2,0)</f>
        <v>Nguyễn Mộng Vàng</v>
      </c>
      <c r="D131" s="35" t="str">
        <f>VLOOKUP($B131,'DL DSDV PH'!B:F,5,0)</f>
        <v>31/03/2004</v>
      </c>
      <c r="E131" s="35" t="str">
        <f>VLOOKUP(B131,Sheet4!D:I,5,0)</f>
        <v>31/03/2004</v>
      </c>
      <c r="F131" s="35" t="str">
        <f t="shared" ref="F131:F194" si="2">IF(D131=E131,"T","F")</f>
        <v>T</v>
      </c>
      <c r="G131" s="146" t="str">
        <f>VLOOKUP(B131,Sheet4!D:I,6,0)</f>
        <v>082304003554</v>
      </c>
      <c r="H131" s="35" t="str">
        <f>VLOOKUP($B131,Sheet4!$D:$M,8,0)</f>
        <v xml:space="preserve">Đồng Tháp </v>
      </c>
      <c r="I131" s="35" t="str">
        <f>VLOOKUP($B131,Sheet4!$D:$M,9,0)</f>
        <v>Kinh</v>
      </c>
      <c r="J131" s="35" t="str">
        <f>VLOOKUP($B131,'DS nhan HPTN'!$B:$L,3,0)</f>
        <v>S25-64TMDT</v>
      </c>
      <c r="K131" s="35" t="str">
        <f>VLOOKUP($J131,'DL tạo lớp'!$B:$C,2,0)</f>
        <v>K64</v>
      </c>
      <c r="L131" s="146">
        <v>2.74</v>
      </c>
      <c r="M131" s="38" t="str">
        <f>VLOOKUP($B131,'DS nhan HPTN'!$B:$L,7,0)</f>
        <v>Nâng cao hiệu quả bán hàng trên sàn thương mại điện tử tại Công ty TNHH Vietnam Affiliate</v>
      </c>
      <c r="N131" s="35" t="str">
        <f>VLOOKUP($B131,'DS nhan HPTN'!$B:$L,8,0)</f>
        <v>ThS. Dương Quốc Minh Triều</v>
      </c>
      <c r="O131" s="35">
        <v>0</v>
      </c>
      <c r="P131" s="35" t="str">
        <f>VLOOKUP($B131,'DS nhan HPTN'!$B:$L,10,0)</f>
        <v>Thương mại điện tử</v>
      </c>
      <c r="Q131" s="35" t="str">
        <f>VLOOKUP($B131,'DS nhan HPTN'!$B:$L,11,0)</f>
        <v>Kế toán &amp; Quản trị kinh doanh</v>
      </c>
      <c r="R131" s="35" t="s">
        <v>33096</v>
      </c>
    </row>
    <row r="132" spans="1:18" ht="30">
      <c r="A132" s="35">
        <v>131</v>
      </c>
      <c r="B132" s="4">
        <v>2254058583</v>
      </c>
      <c r="C132" s="5" t="str">
        <f>VLOOKUP($B132,'DS nhan HPTN'!$B:$L,2,0)</f>
        <v>Trần Thị Mai Anh</v>
      </c>
      <c r="D132" s="35" t="str">
        <f>VLOOKUP($B132,'DL DSDV PH'!B:F,5,0)</f>
        <v>06/07/2004</v>
      </c>
      <c r="E132" s="35" t="str">
        <f>VLOOKUP(B132,Sheet4!D:I,5,0)</f>
        <v>06/07/2004</v>
      </c>
      <c r="F132" s="35" t="str">
        <f t="shared" si="2"/>
        <v>T</v>
      </c>
      <c r="G132" s="146" t="str">
        <f>VLOOKUP(B132,Sheet4!D:I,6,0)</f>
        <v>040304003723</v>
      </c>
      <c r="H132" s="35" t="str">
        <f>VLOOKUP($B132,Sheet4!$D:$M,8,0)</f>
        <v>Nghệ An</v>
      </c>
      <c r="I132" s="35" t="str">
        <f>VLOOKUP($B132,Sheet4!$D:$M,9,0)</f>
        <v>Kinh</v>
      </c>
      <c r="J132" s="35" t="str">
        <f>VLOOKUP($B132,'DS nhan HPTN'!$B:$L,3,0)</f>
        <v>S25-64TMDT</v>
      </c>
      <c r="K132" s="35" t="str">
        <f>VLOOKUP($J132,'DL tạo lớp'!$B:$C,2,0)</f>
        <v>K64</v>
      </c>
      <c r="L132" s="146">
        <v>2.72</v>
      </c>
      <c r="M132" s="38" t="str">
        <f>VLOOKUP($B132,'DS nhan HPTN'!$B:$L,7,0)</f>
        <v>Hoàn thiện hoạt động tiếp thị trực tuyến tại Công ty TNHH Vàng Ban Mê</v>
      </c>
      <c r="N132" s="35" t="str">
        <f>VLOOKUP($B132,'DS nhan HPTN'!$B:$L,8,0)</f>
        <v>ThS. Dương Quốc Minh Triều</v>
      </c>
      <c r="O132" s="35">
        <v>0</v>
      </c>
      <c r="P132" s="35" t="str">
        <f>VLOOKUP($B132,'DS nhan HPTN'!$B:$L,10,0)</f>
        <v>Thương mại điện tử</v>
      </c>
      <c r="Q132" s="35" t="str">
        <f>VLOOKUP($B132,'DS nhan HPTN'!$B:$L,11,0)</f>
        <v>Kế toán &amp; Quản trị kinh doanh</v>
      </c>
      <c r="R132" s="35" t="s">
        <v>33096</v>
      </c>
    </row>
    <row r="133" spans="1:18" ht="30">
      <c r="A133" s="35">
        <v>132</v>
      </c>
      <c r="B133" s="4">
        <v>2254058592</v>
      </c>
      <c r="C133" s="5" t="str">
        <f>VLOOKUP($B133,'DS nhan HPTN'!$B:$L,2,0)</f>
        <v>Trương Hoài Quỳnh Chi</v>
      </c>
      <c r="D133" s="35" t="str">
        <f>VLOOKUP($B133,'DL DSDV PH'!B:F,5,0)</f>
        <v>13/10/2003</v>
      </c>
      <c r="E133" s="35" t="str">
        <f>VLOOKUP(B133,Sheet4!D:I,5,0)</f>
        <v>13/10/2003</v>
      </c>
      <c r="F133" s="35" t="str">
        <f t="shared" si="2"/>
        <v>T</v>
      </c>
      <c r="G133" s="146" t="str">
        <f>VLOOKUP(B133,Sheet4!D:I,6,0)</f>
        <v>064303001900</v>
      </c>
      <c r="H133" s="35" t="str">
        <f>VLOOKUP($B133,Sheet4!$D:$M,8,0)</f>
        <v>Gia Lai</v>
      </c>
      <c r="I133" s="35" t="str">
        <f>VLOOKUP($B133,Sheet4!$D:$M,9,0)</f>
        <v>Kinh</v>
      </c>
      <c r="J133" s="35" t="str">
        <f>VLOOKUP($B133,'DS nhan HPTN'!$B:$L,3,0)</f>
        <v>S25-64TMDT</v>
      </c>
      <c r="K133" s="35" t="str">
        <f>VLOOKUP($J133,'DL tạo lớp'!$B:$C,2,0)</f>
        <v>K64</v>
      </c>
      <c r="L133" s="146">
        <v>3.06</v>
      </c>
      <c r="M133" s="38" t="str">
        <f>VLOOKUP($B133,'DS nhan HPTN'!$B:$L,7,0)</f>
        <v>Hoàn thiện hoạt động thương mại điện tử B2C tại Công ty TNHH Công Nghệ Hoa Sơn</v>
      </c>
      <c r="N133" s="35" t="str">
        <f>VLOOKUP($B133,'DS nhan HPTN'!$B:$L,8,0)</f>
        <v>ThS. Nguyễn Thị Diễm Trang</v>
      </c>
      <c r="O133" s="35">
        <v>0</v>
      </c>
      <c r="P133" s="35" t="str">
        <f>VLOOKUP($B133,'DS nhan HPTN'!$B:$L,10,0)</f>
        <v>Thương mại điện tử</v>
      </c>
      <c r="Q133" s="35" t="str">
        <f>VLOOKUP($B133,'DS nhan HPTN'!$B:$L,11,0)</f>
        <v>Kế toán &amp; Quản trị kinh doanh</v>
      </c>
      <c r="R133" s="35" t="s">
        <v>33096</v>
      </c>
    </row>
    <row r="134" spans="1:18" ht="30">
      <c r="A134" s="35">
        <v>133</v>
      </c>
      <c r="B134" s="4">
        <v>2254058585</v>
      </c>
      <c r="C134" s="5" t="str">
        <f>VLOOKUP($B134,'DS nhan HPTN'!$B:$L,2,0)</f>
        <v>Nguyễn Quốc Bảo</v>
      </c>
      <c r="D134" s="35" t="str">
        <f>VLOOKUP($B134,'DL DSDV PH'!B:F,5,0)</f>
        <v>16/06/2004</v>
      </c>
      <c r="E134" s="35" t="str">
        <f>VLOOKUP(B134,Sheet4!D:I,5,0)</f>
        <v>16/06/2004</v>
      </c>
      <c r="F134" s="35" t="str">
        <f t="shared" si="2"/>
        <v>T</v>
      </c>
      <c r="G134" s="146" t="str">
        <f>VLOOKUP(B134,Sheet4!D:I,6,0)</f>
        <v>058204002207</v>
      </c>
      <c r="H134" s="35" t="str">
        <f>VLOOKUP($B134,Sheet4!$D:$M,8,0)</f>
        <v>Khánh Hòa</v>
      </c>
      <c r="I134" s="35" t="str">
        <f>VLOOKUP($B134,Sheet4!$D:$M,9,0)</f>
        <v>Kinh</v>
      </c>
      <c r="J134" s="35" t="str">
        <f>VLOOKUP($B134,'DS nhan HPTN'!$B:$L,3,0)</f>
        <v>S25-64TMDT</v>
      </c>
      <c r="K134" s="35" t="str">
        <f>VLOOKUP($J134,'DL tạo lớp'!$B:$C,2,0)</f>
        <v>K64</v>
      </c>
      <c r="L134" s="146">
        <v>2.59</v>
      </c>
      <c r="M134" s="38" t="str">
        <f>VLOOKUP($B134,'DS nhan HPTN'!$B:$L,7,0)</f>
        <v>Hoàn thiện hoạt động truyền thông Social Media trong marketing số tại Công ty TNHH thẩm mỹ Khang Anh</v>
      </c>
      <c r="N134" s="35" t="str">
        <f>VLOOKUP($B134,'DS nhan HPTN'!$B:$L,8,0)</f>
        <v>ThS. Nguyễn Thị Diễm Trang</v>
      </c>
      <c r="O134" s="35">
        <v>0</v>
      </c>
      <c r="P134" s="35" t="str">
        <f>VLOOKUP($B134,'DS nhan HPTN'!$B:$L,10,0)</f>
        <v>Thương mại điện tử</v>
      </c>
      <c r="Q134" s="35" t="str">
        <f>VLOOKUP($B134,'DS nhan HPTN'!$B:$L,11,0)</f>
        <v>Kế toán &amp; Quản trị kinh doanh</v>
      </c>
      <c r="R134" s="35" t="s">
        <v>33096</v>
      </c>
    </row>
    <row r="135" spans="1:18" ht="45">
      <c r="A135" s="35">
        <v>134</v>
      </c>
      <c r="B135" s="4">
        <v>2254058581</v>
      </c>
      <c r="C135" s="5" t="str">
        <f>VLOOKUP($B135,'DS nhan HPTN'!$B:$L,2,0)</f>
        <v>Lê Nguyễn Xuân An</v>
      </c>
      <c r="D135" s="35" t="str">
        <f>VLOOKUP($B135,'DL DSDV PH'!B:F,5,0)</f>
        <v>06/10/2004</v>
      </c>
      <c r="E135" s="35" t="str">
        <f>VLOOKUP(B135,Sheet4!D:I,5,0)</f>
        <v>06/10/2004</v>
      </c>
      <c r="F135" s="35" t="str">
        <f t="shared" si="2"/>
        <v>T</v>
      </c>
      <c r="G135" s="146" t="str">
        <f>VLOOKUP(B135,Sheet4!D:I,6,0)</f>
        <v>079304019730</v>
      </c>
      <c r="H135" s="35" t="str">
        <f>VLOOKUP($B135,Sheet4!$D:$M,8,0)</f>
        <v>Thành phố Hồ Chí Minh</v>
      </c>
      <c r="I135" s="35" t="str">
        <f>VLOOKUP($B135,Sheet4!$D:$M,9,0)</f>
        <v>Kinh</v>
      </c>
      <c r="J135" s="35" t="str">
        <f>VLOOKUP($B135,'DS nhan HPTN'!$B:$L,3,0)</f>
        <v>S25-64TMDT</v>
      </c>
      <c r="K135" s="35" t="str">
        <f>VLOOKUP($J135,'DL tạo lớp'!$B:$C,2,0)</f>
        <v>K64</v>
      </c>
      <c r="L135" s="146">
        <v>2.89</v>
      </c>
      <c r="M135" s="38" t="str">
        <f>VLOOKUP($B135,'DS nhan HPTN'!$B:$L,7,0)</f>
        <v>Nâng cao hiệu quả nội dung Marketing số trong hoạt động kinh doanh giáo dục trực tuyến B2C tại Công ty TNHH Kyons</v>
      </c>
      <c r="N135" s="35" t="str">
        <f>VLOOKUP($B135,'DS nhan HPTN'!$B:$L,8,0)</f>
        <v>ThS. Nguyễn Thị Diễm Trang</v>
      </c>
      <c r="O135" s="35">
        <v>0</v>
      </c>
      <c r="P135" s="35" t="str">
        <f>VLOOKUP($B135,'DS nhan HPTN'!$B:$L,10,0)</f>
        <v>Thương mại điện tử</v>
      </c>
      <c r="Q135" s="35" t="str">
        <f>VLOOKUP($B135,'DS nhan HPTN'!$B:$L,11,0)</f>
        <v>Kế toán &amp; Quản trị kinh doanh</v>
      </c>
      <c r="R135" s="35" t="s">
        <v>33096</v>
      </c>
    </row>
    <row r="136" spans="1:18" ht="30">
      <c r="A136" s="35">
        <v>135</v>
      </c>
      <c r="B136" s="4">
        <v>2254058642</v>
      </c>
      <c r="C136" s="5" t="str">
        <f>VLOOKUP($B136,'DS nhan HPTN'!$B:$L,2,0)</f>
        <v>Đặng Văn Thức</v>
      </c>
      <c r="D136" s="35" t="str">
        <f>VLOOKUP($B136,'DL DSDV PH'!B:F,5,0)</f>
        <v>06/07/2004</v>
      </c>
      <c r="E136" s="35" t="str">
        <f>VLOOKUP(B136,Sheet4!D:I,5,0)</f>
        <v>06/07/2004</v>
      </c>
      <c r="F136" s="35" t="str">
        <f t="shared" si="2"/>
        <v>T</v>
      </c>
      <c r="G136" s="146" t="str">
        <f>VLOOKUP(B136,Sheet4!D:I,6,0)</f>
        <v>096204009004</v>
      </c>
      <c r="H136" s="35" t="str">
        <f>VLOOKUP($B136,Sheet4!$D:$M,8,0)</f>
        <v>Cà Mau</v>
      </c>
      <c r="I136" s="35" t="str">
        <f>VLOOKUP($B136,Sheet4!$D:$M,9,0)</f>
        <v>Kinh</v>
      </c>
      <c r="J136" s="35" t="str">
        <f>VLOOKUP($B136,'DS nhan HPTN'!$B:$L,3,0)</f>
        <v>S25-64TMDT</v>
      </c>
      <c r="K136" s="35" t="str">
        <f>VLOOKUP($J136,'DL tạo lớp'!$B:$C,2,0)</f>
        <v>K64</v>
      </c>
      <c r="L136" s="146">
        <v>3.22</v>
      </c>
      <c r="M136" s="38" t="str">
        <f>VLOOKUP($B136,'DS nhan HPTN'!$B:$L,7,0)</f>
        <v>Hoàn thiện quy trình bán hàng trên các sàn thương mại điện tử tại Công ty TNHH Y khoa DrViet</v>
      </c>
      <c r="N136" s="35" t="str">
        <f>VLOOKUP($B136,'DS nhan HPTN'!$B:$L,8,0)</f>
        <v>ThS. Nguyễn Thị Diễm Trang</v>
      </c>
      <c r="O136" s="35">
        <v>0</v>
      </c>
      <c r="P136" s="35" t="str">
        <f>VLOOKUP($B136,'DS nhan HPTN'!$B:$L,10,0)</f>
        <v>Thương mại điện tử</v>
      </c>
      <c r="Q136" s="35" t="str">
        <f>VLOOKUP($B136,'DS nhan HPTN'!$B:$L,11,0)</f>
        <v>Kế toán &amp; Quản trị kinh doanh</v>
      </c>
      <c r="R136" s="35" t="s">
        <v>33096</v>
      </c>
    </row>
    <row r="137" spans="1:18" ht="30">
      <c r="A137" s="35">
        <v>136</v>
      </c>
      <c r="B137" s="4">
        <v>2254058613</v>
      </c>
      <c r="C137" s="5" t="str">
        <f>VLOOKUP($B137,'DS nhan HPTN'!$B:$L,2,0)</f>
        <v>Lê Văn Lâm</v>
      </c>
      <c r="D137" s="35" t="str">
        <f>VLOOKUP($B137,'DL DSDV PH'!B:F,5,0)</f>
        <v>19/10/2004</v>
      </c>
      <c r="E137" s="35" t="str">
        <f>VLOOKUP(B137,Sheet4!D:I,5,0)</f>
        <v>19/10/2004</v>
      </c>
      <c r="F137" s="35" t="str">
        <f t="shared" si="2"/>
        <v>T</v>
      </c>
      <c r="G137" s="146" t="str">
        <f>VLOOKUP(B137,Sheet4!D:I,6,0)</f>
        <v>038204007913</v>
      </c>
      <c r="H137" s="35" t="str">
        <f>VLOOKUP($B137,Sheet4!$D:$M,8,0)</f>
        <v>Thanh Hóa</v>
      </c>
      <c r="I137" s="35" t="str">
        <f>VLOOKUP($B137,Sheet4!$D:$M,9,0)</f>
        <v>Kinh</v>
      </c>
      <c r="J137" s="35" t="str">
        <f>VLOOKUP($B137,'DS nhan HPTN'!$B:$L,3,0)</f>
        <v>S25-64TMDT</v>
      </c>
      <c r="K137" s="35" t="str">
        <f>VLOOKUP($J137,'DL tạo lớp'!$B:$C,2,0)</f>
        <v>K64</v>
      </c>
      <c r="L137" s="146">
        <v>2.57</v>
      </c>
      <c r="M137" s="38" t="str">
        <f>VLOOKUP($B137,'DS nhan HPTN'!$B:$L,7,0)</f>
        <v>Hoàn thiện hoạt động Digital Marketing tại Công ty TNHH yến sào Thọ An</v>
      </c>
      <c r="N137" s="35" t="str">
        <f>VLOOKUP($B137,'DS nhan HPTN'!$B:$L,8,0)</f>
        <v>ThS. Nguyễn Thị Diễm Trang</v>
      </c>
      <c r="O137" s="35">
        <v>0</v>
      </c>
      <c r="P137" s="35" t="str">
        <f>VLOOKUP($B137,'DS nhan HPTN'!$B:$L,10,0)</f>
        <v>Thương mại điện tử</v>
      </c>
      <c r="Q137" s="35" t="str">
        <f>VLOOKUP($B137,'DS nhan HPTN'!$B:$L,11,0)</f>
        <v>Kế toán &amp; Quản trị kinh doanh</v>
      </c>
      <c r="R137" s="35" t="s">
        <v>33096</v>
      </c>
    </row>
    <row r="138" spans="1:18" ht="30">
      <c r="A138" s="35">
        <v>137</v>
      </c>
      <c r="B138" s="4">
        <v>2254058658</v>
      </c>
      <c r="C138" s="5" t="str">
        <f>VLOOKUP($B138,'DS nhan HPTN'!$B:$L,2,0)</f>
        <v>Thạch Thị Như Ý</v>
      </c>
      <c r="D138" s="35" t="str">
        <f>VLOOKUP($B138,'DL DSDV PH'!B:F,5,0)</f>
        <v>13/10/2002</v>
      </c>
      <c r="E138" s="35" t="str">
        <f>VLOOKUP(B138,Sheet4!D:I,5,0)</f>
        <v>13/10/2002</v>
      </c>
      <c r="F138" s="35" t="str">
        <f t="shared" si="2"/>
        <v>T</v>
      </c>
      <c r="G138" s="146" t="str">
        <f>VLOOKUP(B138,Sheet4!D:I,6,0)</f>
        <v>072302005946</v>
      </c>
      <c r="H138" s="35" t="str">
        <f>VLOOKUP($B138,Sheet4!$D:$M,8,0)</f>
        <v>Thành phố Hồ Chí Minh</v>
      </c>
      <c r="I138" s="35" t="str">
        <f>VLOOKUP($B138,Sheet4!$D:$M,9,0)</f>
        <v>Kinh</v>
      </c>
      <c r="J138" s="35" t="str">
        <f>VLOOKUP($B138,'DS nhan HPTN'!$B:$L,3,0)</f>
        <v>S25-64TMDT</v>
      </c>
      <c r="K138" s="35" t="str">
        <f>VLOOKUP($J138,'DL tạo lớp'!$B:$C,2,0)</f>
        <v>K64</v>
      </c>
      <c r="L138" s="146">
        <v>2.63</v>
      </c>
      <c r="M138" s="38" t="str">
        <f>VLOOKUP($B138,'DS nhan HPTN'!$B:$L,7,0)</f>
        <v>Nâng cao hiệu quả kinh doanh trên sàn Shopee của Công ty TNHH TM Công Nghệ Y Khoa MDT</v>
      </c>
      <c r="N138" s="35" t="str">
        <f>VLOOKUP($B138,'DS nhan HPTN'!$B:$L,8,0)</f>
        <v>ThS. Nguyễn Thị Diễm Trang</v>
      </c>
      <c r="O138" s="35">
        <v>0</v>
      </c>
      <c r="P138" s="35" t="str">
        <f>VLOOKUP($B138,'DS nhan HPTN'!$B:$L,10,0)</f>
        <v>Thương mại điện tử</v>
      </c>
      <c r="Q138" s="35" t="str">
        <f>VLOOKUP($B138,'DS nhan HPTN'!$B:$L,11,0)</f>
        <v>Kế toán &amp; Quản trị kinh doanh</v>
      </c>
      <c r="R138" s="35" t="s">
        <v>33096</v>
      </c>
    </row>
    <row r="139" spans="1:18" ht="30">
      <c r="A139" s="35">
        <v>138</v>
      </c>
      <c r="B139" s="4">
        <v>2254058587</v>
      </c>
      <c r="C139" s="5" t="str">
        <f>VLOOKUP($B139,'DS nhan HPTN'!$B:$L,2,0)</f>
        <v>Nguyễn Hải Bằng</v>
      </c>
      <c r="D139" s="35" t="str">
        <f>VLOOKUP($B139,'DL DSDV PH'!B:F,5,0)</f>
        <v>01/01/2004</v>
      </c>
      <c r="E139" s="35" t="str">
        <f>VLOOKUP(B139,Sheet4!D:I,5,0)</f>
        <v>01/01/2004</v>
      </c>
      <c r="F139" s="35" t="str">
        <f t="shared" si="2"/>
        <v>T</v>
      </c>
      <c r="G139" s="146" t="str">
        <f>VLOOKUP(B139,Sheet4!D:I,6,0)</f>
        <v>034204009363</v>
      </c>
      <c r="H139" s="35" t="str">
        <f>VLOOKUP($B139,Sheet4!$D:$M,8,0)</f>
        <v xml:space="preserve"> Hưng Yên</v>
      </c>
      <c r="I139" s="35" t="str">
        <f>VLOOKUP($B139,Sheet4!$D:$M,9,0)</f>
        <v>Kinh</v>
      </c>
      <c r="J139" s="35" t="str">
        <f>VLOOKUP($B139,'DS nhan HPTN'!$B:$L,3,0)</f>
        <v>S25-64TMDT</v>
      </c>
      <c r="K139" s="35" t="str">
        <f>VLOOKUP($J139,'DL tạo lớp'!$B:$C,2,0)</f>
        <v>K64</v>
      </c>
      <c r="L139" s="146">
        <v>2.87</v>
      </c>
      <c r="M139" s="38" t="str">
        <f>VLOOKUP($B139,'DS nhan HPTN'!$B:$L,7,0)</f>
        <v>Hoàn thiện hoạt động marketing số tại Công ty TNHH TMDV Sơn Bến Cát</v>
      </c>
      <c r="N139" s="35" t="str">
        <f>VLOOKUP($B139,'DS nhan HPTN'!$B:$L,8,0)</f>
        <v>ThS. Nguyễn Thị Diễm Trang</v>
      </c>
      <c r="O139" s="35">
        <v>0</v>
      </c>
      <c r="P139" s="35" t="str">
        <f>VLOOKUP($B139,'DS nhan HPTN'!$B:$L,10,0)</f>
        <v>Thương mại điện tử</v>
      </c>
      <c r="Q139" s="35" t="str">
        <f>VLOOKUP($B139,'DS nhan HPTN'!$B:$L,11,0)</f>
        <v>Kế toán &amp; Quản trị kinh doanh</v>
      </c>
      <c r="R139" s="35" t="s">
        <v>33096</v>
      </c>
    </row>
    <row r="140" spans="1:18" ht="30">
      <c r="A140" s="35">
        <v>139</v>
      </c>
      <c r="B140" s="4">
        <v>2254058597</v>
      </c>
      <c r="C140" s="5" t="str">
        <f>VLOOKUP($B140,'DS nhan HPTN'!$B:$L,2,0)</f>
        <v>Kiều Thị Thu Hạ</v>
      </c>
      <c r="D140" s="35" t="str">
        <f>VLOOKUP($B140,'DL DSDV PH'!B:F,5,0)</f>
        <v>12/09/2004</v>
      </c>
      <c r="E140" s="35" t="str">
        <f>VLOOKUP(B140,Sheet4!D:I,5,0)</f>
        <v>12/09/2004</v>
      </c>
      <c r="F140" s="35" t="str">
        <f t="shared" si="2"/>
        <v>T</v>
      </c>
      <c r="G140" s="146" t="str">
        <f>VLOOKUP(B140,Sheet4!D:I,6,0)</f>
        <v>064304004580</v>
      </c>
      <c r="H140" s="35" t="str">
        <f>VLOOKUP($B140,Sheet4!$D:$M,8,0)</f>
        <v xml:space="preserve">Gia Lai </v>
      </c>
      <c r="I140" s="35" t="str">
        <f>VLOOKUP($B140,Sheet4!$D:$M,9,0)</f>
        <v>Kinh</v>
      </c>
      <c r="J140" s="35" t="str">
        <f>VLOOKUP($B140,'DS nhan HPTN'!$B:$L,3,0)</f>
        <v>S25-64TMDT</v>
      </c>
      <c r="K140" s="35" t="str">
        <f>VLOOKUP($J140,'DL tạo lớp'!$B:$C,2,0)</f>
        <v>K64</v>
      </c>
      <c r="L140" s="146">
        <v>2.88</v>
      </c>
      <c r="M140" s="38" t="str">
        <f>VLOOKUP($B140,'DS nhan HPTN'!$B:$L,7,0)</f>
        <v xml:space="preserve">Hoàn thiện hoạt động bán hàng trực tuyến tại Công ty TNHH Dược Phẩm Sun Rise </v>
      </c>
      <c r="N140" s="35" t="str">
        <f>VLOOKUP($B140,'DS nhan HPTN'!$B:$L,8,0)</f>
        <v>ThS. Nguyễn Thị Diễm Trang</v>
      </c>
      <c r="O140" s="35">
        <v>0</v>
      </c>
      <c r="P140" s="35" t="str">
        <f>VLOOKUP($B140,'DS nhan HPTN'!$B:$L,10,0)</f>
        <v>Thương mại điện tử</v>
      </c>
      <c r="Q140" s="35" t="str">
        <f>VLOOKUP($B140,'DS nhan HPTN'!$B:$L,11,0)</f>
        <v>Kế toán &amp; Quản trị kinh doanh</v>
      </c>
      <c r="R140" s="35" t="s">
        <v>33096</v>
      </c>
    </row>
    <row r="141" spans="1:18" ht="30">
      <c r="A141" s="35">
        <v>140</v>
      </c>
      <c r="B141" s="4">
        <v>2254058603</v>
      </c>
      <c r="C141" s="5" t="str">
        <f>VLOOKUP($B141,'DS nhan HPTN'!$B:$L,2,0)</f>
        <v>Nguyễn Thị Hiệp</v>
      </c>
      <c r="D141" s="35" t="str">
        <f>VLOOKUP($B141,'DL DSDV PH'!B:F,5,0)</f>
        <v>02/06/2004</v>
      </c>
      <c r="E141" s="35" t="str">
        <f>VLOOKUP(B141,Sheet4!D:I,5,0)</f>
        <v>02/06/2004</v>
      </c>
      <c r="F141" s="35" t="str">
        <f t="shared" si="2"/>
        <v>T</v>
      </c>
      <c r="G141" s="146" t="str">
        <f>VLOOKUP(B141,Sheet4!D:I,6,0)</f>
        <v>052304009830</v>
      </c>
      <c r="H141" s="35" t="str">
        <f>VLOOKUP($B141,Sheet4!$D:$M,8,0)</f>
        <v>Gia Lai</v>
      </c>
      <c r="I141" s="35" t="str">
        <f>VLOOKUP($B141,Sheet4!$D:$M,9,0)</f>
        <v>Kinh</v>
      </c>
      <c r="J141" s="35" t="str">
        <f>VLOOKUP($B141,'DS nhan HPTN'!$B:$L,3,0)</f>
        <v>S25-64TMDT</v>
      </c>
      <c r="K141" s="35" t="str">
        <f>VLOOKUP($J141,'DL tạo lớp'!$B:$C,2,0)</f>
        <v>K64</v>
      </c>
      <c r="L141" s="146">
        <v>2.65</v>
      </c>
      <c r="M141" s="38" t="str">
        <f>VLOOKUP($B141,'DS nhan HPTN'!$B:$L,7,0)</f>
        <v>Hoàn thiện hoạt động kinh doanh trực tuyến tại Công ty TNHH TM DV Gom Tất</v>
      </c>
      <c r="N141" s="35" t="str">
        <f>VLOOKUP($B141,'DS nhan HPTN'!$B:$L,8,0)</f>
        <v>ThS. Nguyễn Thị Diễm Trang</v>
      </c>
      <c r="O141" s="35">
        <v>0</v>
      </c>
      <c r="P141" s="35" t="str">
        <f>VLOOKUP($B141,'DS nhan HPTN'!$B:$L,10,0)</f>
        <v>Thương mại điện tử</v>
      </c>
      <c r="Q141" s="35" t="str">
        <f>VLOOKUP($B141,'DS nhan HPTN'!$B:$L,11,0)</f>
        <v>Kế toán &amp; Quản trị kinh doanh</v>
      </c>
      <c r="R141" s="35" t="s">
        <v>33096</v>
      </c>
    </row>
    <row r="142" spans="1:18" ht="30">
      <c r="A142" s="35">
        <v>141</v>
      </c>
      <c r="B142" s="4">
        <v>2254058614</v>
      </c>
      <c r="C142" s="5" t="str">
        <f>VLOOKUP($B142,'DS nhan HPTN'!$B:$L,2,0)</f>
        <v>Nguyễn Ngọc Linh</v>
      </c>
      <c r="D142" s="35" t="str">
        <f>VLOOKUP($B142,'DL DSDV PH'!B:F,5,0)</f>
        <v>07/01/2003</v>
      </c>
      <c r="E142" s="35" t="str">
        <f>VLOOKUP(B142,Sheet4!D:I,5,0)</f>
        <v>07/01/2003</v>
      </c>
      <c r="F142" s="35" t="str">
        <f t="shared" si="2"/>
        <v>T</v>
      </c>
      <c r="G142" s="146" t="str">
        <f>VLOOKUP(B142,Sheet4!D:I,6,0)</f>
        <v>064303006863</v>
      </c>
      <c r="H142" s="35" t="str">
        <f>VLOOKUP($B142,Sheet4!$D:$M,8,0)</f>
        <v xml:space="preserve">Gia Lai </v>
      </c>
      <c r="I142" s="35" t="str">
        <f>VLOOKUP($B142,Sheet4!$D:$M,9,0)</f>
        <v>Kinh</v>
      </c>
      <c r="J142" s="35" t="str">
        <f>VLOOKUP($B142,'DS nhan HPTN'!$B:$L,3,0)</f>
        <v>S25-64TMDT</v>
      </c>
      <c r="K142" s="35" t="str">
        <f>VLOOKUP($J142,'DL tạo lớp'!$B:$C,2,0)</f>
        <v>K64</v>
      </c>
      <c r="L142" s="146">
        <v>2.02</v>
      </c>
      <c r="M142" s="38" t="str">
        <f>VLOOKUP($B142,'DS nhan HPTN'!$B:$L,7,0)</f>
        <v xml:space="preserve">Hoàn thiện hoạt động Marketing trực tuyến tại Công Ty Cổ Phần Gamuda Land (HCMC) </v>
      </c>
      <c r="N142" s="35" t="str">
        <f>VLOOKUP($B142,'DS nhan HPTN'!$B:$L,8,0)</f>
        <v>ThS. Nguyễn Thị Diễm Trang</v>
      </c>
      <c r="O142" s="35">
        <v>0</v>
      </c>
      <c r="P142" s="35" t="str">
        <f>VLOOKUP($B142,'DS nhan HPTN'!$B:$L,10,0)</f>
        <v>Thương mại điện tử</v>
      </c>
      <c r="Q142" s="35" t="str">
        <f>VLOOKUP($B142,'DS nhan HPTN'!$B:$L,11,0)</f>
        <v>Kế toán &amp; Quản trị kinh doanh</v>
      </c>
      <c r="R142" s="35" t="s">
        <v>33096</v>
      </c>
    </row>
    <row r="143" spans="1:18" ht="45">
      <c r="A143" s="35">
        <v>142</v>
      </c>
      <c r="B143" s="4">
        <v>2254058621</v>
      </c>
      <c r="C143" s="5" t="str">
        <f>VLOOKUP($B143,'DS nhan HPTN'!$B:$L,2,0)</f>
        <v>Nguyễn Ngọc Thanh Ngân</v>
      </c>
      <c r="D143" s="35" t="str">
        <f>VLOOKUP($B143,'DL DSDV PH'!B:F,5,0)</f>
        <v>01/04/2004</v>
      </c>
      <c r="E143" s="35" t="str">
        <f>VLOOKUP(B143,Sheet4!D:I,5,0)</f>
        <v>01/04/2004</v>
      </c>
      <c r="F143" s="35" t="str">
        <f t="shared" si="2"/>
        <v>T</v>
      </c>
      <c r="G143" s="146" t="str">
        <f>VLOOKUP(B143,Sheet4!D:I,6,0)</f>
        <v>091304008092</v>
      </c>
      <c r="H143" s="35" t="str">
        <f>VLOOKUP($B143,Sheet4!$D:$M,8,0)</f>
        <v>An Giang</v>
      </c>
      <c r="I143" s="35" t="str">
        <f>VLOOKUP($B143,Sheet4!$D:$M,9,0)</f>
        <v>Kinh</v>
      </c>
      <c r="J143" s="35" t="str">
        <f>VLOOKUP($B143,'DS nhan HPTN'!$B:$L,3,0)</f>
        <v>S25-64TMDT</v>
      </c>
      <c r="K143" s="35" t="str">
        <f>VLOOKUP($J143,'DL tạo lớp'!$B:$C,2,0)</f>
        <v>K64</v>
      </c>
      <c r="L143" s="146">
        <v>3.01</v>
      </c>
      <c r="M143" s="38" t="str">
        <f>VLOOKUP($B143,'DS nhan HPTN'!$B:$L,7,0)</f>
        <v>Hoàn thiện chiến lược kinh doanh sản phẩm POS của Công ty Cổ phần Nhanh.vn trong bối cảnh siết chặt quản lý thương mại điện tử tại Việt Nam</v>
      </c>
      <c r="N143" s="35" t="str">
        <f>VLOOKUP($B143,'DS nhan HPTN'!$B:$L,8,0)</f>
        <v>ThS. Nguyễn Thị Diễm Trang</v>
      </c>
      <c r="O143" s="35">
        <v>0</v>
      </c>
      <c r="P143" s="35" t="str">
        <f>VLOOKUP($B143,'DS nhan HPTN'!$B:$L,10,0)</f>
        <v>Thương mại điện tử</v>
      </c>
      <c r="Q143" s="35" t="str">
        <f>VLOOKUP($B143,'DS nhan HPTN'!$B:$L,11,0)</f>
        <v>Kế toán &amp; Quản trị kinh doanh</v>
      </c>
      <c r="R143" s="35" t="s">
        <v>33096</v>
      </c>
    </row>
    <row r="144" spans="1:18" ht="30">
      <c r="A144" s="35">
        <v>143</v>
      </c>
      <c r="B144" s="4">
        <v>2254058640</v>
      </c>
      <c r="C144" s="5" t="str">
        <f>VLOOKUP($B144,'DS nhan HPTN'!$B:$L,2,0)</f>
        <v>Trần Thị Thu Thủy</v>
      </c>
      <c r="D144" s="35" t="str">
        <f>VLOOKUP($B144,'DL DSDV PH'!B:F,5,0)</f>
        <v>05/06/2004</v>
      </c>
      <c r="E144" s="35" t="str">
        <f>VLOOKUP(B144,Sheet4!D:I,5,0)</f>
        <v>05/06/2004</v>
      </c>
      <c r="F144" s="35" t="str">
        <f t="shared" si="2"/>
        <v>T</v>
      </c>
      <c r="G144" s="146" t="str">
        <f>VLOOKUP(B144,Sheet4!D:I,6,0)</f>
        <v>075304003825</v>
      </c>
      <c r="H144" s="35" t="str">
        <f>VLOOKUP($B144,Sheet4!$D:$M,8,0)</f>
        <v>Thành phố Hồ Chí Minh</v>
      </c>
      <c r="I144" s="35" t="str">
        <f>VLOOKUP($B144,Sheet4!$D:$M,9,0)</f>
        <v>Kinh</v>
      </c>
      <c r="J144" s="35" t="str">
        <f>VLOOKUP($B144,'DS nhan HPTN'!$B:$L,3,0)</f>
        <v>S25-64TMDT</v>
      </c>
      <c r="K144" s="35" t="str">
        <f>VLOOKUP($J144,'DL tạo lớp'!$B:$C,2,0)</f>
        <v>K64</v>
      </c>
      <c r="L144" s="146">
        <v>2.57</v>
      </c>
      <c r="M144" s="38" t="str">
        <f>VLOOKUP($B144,'DS nhan HPTN'!$B:$L,7,0)</f>
        <v>Hoàn thiện hoạt động Marketing số tại Công ty Cổ phần Gỗ Việt Âu Mỹ</v>
      </c>
      <c r="N144" s="35" t="str">
        <f>VLOOKUP($B144,'DS nhan HPTN'!$B:$L,8,0)</f>
        <v>ThS. Nguyễn Thị Diễm Trang</v>
      </c>
      <c r="O144" s="35">
        <v>0</v>
      </c>
      <c r="P144" s="35" t="str">
        <f>VLOOKUP($B144,'DS nhan HPTN'!$B:$L,10,0)</f>
        <v>Thương mại điện tử</v>
      </c>
      <c r="Q144" s="35" t="str">
        <f>VLOOKUP($B144,'DS nhan HPTN'!$B:$L,11,0)</f>
        <v>Kế toán &amp; Quản trị kinh doanh</v>
      </c>
      <c r="R144" s="35" t="s">
        <v>33096</v>
      </c>
    </row>
    <row r="145" spans="1:18" ht="30">
      <c r="A145" s="35">
        <v>144</v>
      </c>
      <c r="B145" s="4">
        <v>2254058599</v>
      </c>
      <c r="C145" s="5" t="str">
        <f>VLOOKUP($B145,'DS nhan HPTN'!$B:$L,2,0)</f>
        <v>Cù Thị Hiền</v>
      </c>
      <c r="D145" s="35" t="str">
        <f>VLOOKUP($B145,'DL DSDV PH'!B:F,5,0)</f>
        <v>05/02/2004</v>
      </c>
      <c r="E145" s="35" t="str">
        <f>VLOOKUP(B145,Sheet4!D:I,5,0)</f>
        <v>05/02/2004</v>
      </c>
      <c r="F145" s="35" t="str">
        <f t="shared" si="2"/>
        <v>T</v>
      </c>
      <c r="G145" s="146" t="str">
        <f>VLOOKUP(B145,Sheet4!D:I,6,0)</f>
        <v>052304006381</v>
      </c>
      <c r="H145" s="35" t="str">
        <f>VLOOKUP($B145,Sheet4!$D:$M,8,0)</f>
        <v>Gia Lai</v>
      </c>
      <c r="I145" s="35" t="str">
        <f>VLOOKUP($B145,Sheet4!$D:$M,9,0)</f>
        <v>Kinh</v>
      </c>
      <c r="J145" s="35" t="str">
        <f>VLOOKUP($B145,'DS nhan HPTN'!$B:$L,3,0)</f>
        <v>S25-64TMDT</v>
      </c>
      <c r="K145" s="35" t="str">
        <f>VLOOKUP($J145,'DL tạo lớp'!$B:$C,2,0)</f>
        <v>K64</v>
      </c>
      <c r="L145" s="146">
        <v>2.34</v>
      </c>
      <c r="M145" s="38" t="str">
        <f>VLOOKUP($B145,'DS nhan HPTN'!$B:$L,7,0)</f>
        <v>Hoàn thiện chiến lược Marketing số tại Công ty TNHH Dịch vụ MR DINOSAUR</v>
      </c>
      <c r="N145" s="35" t="str">
        <f>VLOOKUP($B145,'DS nhan HPTN'!$B:$L,8,0)</f>
        <v>ThS. Nguyễn Thị Diễm Trang</v>
      </c>
      <c r="O145" s="35">
        <v>0</v>
      </c>
      <c r="P145" s="35" t="str">
        <f>VLOOKUP($B145,'DS nhan HPTN'!$B:$L,10,0)</f>
        <v>Thương mại điện tử</v>
      </c>
      <c r="Q145" s="35" t="str">
        <f>VLOOKUP($B145,'DS nhan HPTN'!$B:$L,11,0)</f>
        <v>Kế toán &amp; Quản trị kinh doanh</v>
      </c>
      <c r="R145" s="35" t="s">
        <v>33096</v>
      </c>
    </row>
    <row r="146" spans="1:18" ht="45">
      <c r="A146" s="35">
        <v>145</v>
      </c>
      <c r="B146" s="4">
        <v>2254058648</v>
      </c>
      <c r="C146" s="5" t="str">
        <f>VLOOKUP($B146,'DS nhan HPTN'!$B:$L,2,0)</f>
        <v>Nguyễn Thị Trâm</v>
      </c>
      <c r="D146" s="35" t="str">
        <f>VLOOKUP($B146,'DL DSDV PH'!B:F,5,0)</f>
        <v>02/03/2004</v>
      </c>
      <c r="E146" s="35" t="str">
        <f>VLOOKUP(B146,Sheet4!D:I,5,0)</f>
        <v>02/03/2004</v>
      </c>
      <c r="F146" s="35" t="str">
        <f t="shared" si="2"/>
        <v>T</v>
      </c>
      <c r="G146" s="146" t="str">
        <f>VLOOKUP(B146,Sheet4!D:I,6,0)</f>
        <v>052304000628</v>
      </c>
      <c r="H146" s="35" t="str">
        <f>VLOOKUP($B146,Sheet4!$D:$M,8,0)</f>
        <v>Gia Lai</v>
      </c>
      <c r="I146" s="35" t="str">
        <f>VLOOKUP($B146,Sheet4!$D:$M,9,0)</f>
        <v>Kinh</v>
      </c>
      <c r="J146" s="35" t="str">
        <f>VLOOKUP($B146,'DS nhan HPTN'!$B:$L,3,0)</f>
        <v>S25-64TMDT</v>
      </c>
      <c r="K146" s="35" t="str">
        <f>VLOOKUP($J146,'DL tạo lớp'!$B:$C,2,0)</f>
        <v>K64</v>
      </c>
      <c r="L146" s="146">
        <v>2.15</v>
      </c>
      <c r="M146" s="38" t="str">
        <f>VLOOKUP($B146,'DS nhan HPTN'!$B:$L,7,0)</f>
        <v>Hoàn thiện hoạt động bán hàng trên các nền tảng số tại Công ty TNHH Công Nghệ Phần Mềm Quang Trung - Nasani Software Technology</v>
      </c>
      <c r="N146" s="35" t="str">
        <f>VLOOKUP($B146,'DS nhan HPTN'!$B:$L,8,0)</f>
        <v>ThS. Nguyễn Thị Diễm Trang</v>
      </c>
      <c r="O146" s="35">
        <v>0</v>
      </c>
      <c r="P146" s="35" t="str">
        <f>VLOOKUP($B146,'DS nhan HPTN'!$B:$L,10,0)</f>
        <v>Thương mại điện tử</v>
      </c>
      <c r="Q146" s="35" t="str">
        <f>VLOOKUP($B146,'DS nhan HPTN'!$B:$L,11,0)</f>
        <v>Kế toán &amp; Quản trị kinh doanh</v>
      </c>
      <c r="R146" s="35" t="s">
        <v>33096</v>
      </c>
    </row>
    <row r="147" spans="1:18" ht="30">
      <c r="A147" s="35">
        <v>146</v>
      </c>
      <c r="B147" s="4">
        <v>2254058591</v>
      </c>
      <c r="C147" s="5" t="str">
        <f>VLOOKUP($B147,'DS nhan HPTN'!$B:$L,2,0)</f>
        <v>Hoàng Thị Hà Châu</v>
      </c>
      <c r="D147" s="35" t="str">
        <f>VLOOKUP($B147,'DL DSDV PH'!B:F,5,0)</f>
        <v>23/11/2004</v>
      </c>
      <c r="E147" s="35" t="str">
        <f>VLOOKUP(B147,Sheet4!D:I,5,0)</f>
        <v>23/11/2004</v>
      </c>
      <c r="F147" s="35" t="str">
        <f t="shared" si="2"/>
        <v>T</v>
      </c>
      <c r="G147" s="146" t="str">
        <f>VLOOKUP(B147,Sheet4!D:I,6,0)</f>
        <v>040304006464</v>
      </c>
      <c r="H147" s="35" t="str">
        <f>VLOOKUP($B147,Sheet4!$D:$M,8,0)</f>
        <v>Nghệ An</v>
      </c>
      <c r="I147" s="35" t="str">
        <f>VLOOKUP($B147,Sheet4!$D:$M,9,0)</f>
        <v>Kinh</v>
      </c>
      <c r="J147" s="35" t="str">
        <f>VLOOKUP($B147,'DS nhan HPTN'!$B:$L,3,0)</f>
        <v>S25-64TMDT</v>
      </c>
      <c r="K147" s="35" t="str">
        <f>VLOOKUP($J147,'DL tạo lớp'!$B:$C,2,0)</f>
        <v>K64</v>
      </c>
      <c r="L147" s="146">
        <v>2.81</v>
      </c>
      <c r="M147" s="38" t="str">
        <f>VLOOKUP($B147,'DS nhan HPTN'!$B:$L,7,0)</f>
        <v xml:space="preserve">Hoàn thiện hoạt động Digital Marketing tại Công ty TNHH TM DV An Anh </v>
      </c>
      <c r="N147" s="35" t="str">
        <f>VLOOKUP($B147,'DS nhan HPTN'!$B:$L,8,0)</f>
        <v>ThS. Nguyễn Thị Diễm Trang</v>
      </c>
      <c r="O147" s="35">
        <v>0</v>
      </c>
      <c r="P147" s="35" t="str">
        <f>VLOOKUP($B147,'DS nhan HPTN'!$B:$L,10,0)</f>
        <v>Thương mại điện tử</v>
      </c>
      <c r="Q147" s="35" t="str">
        <f>VLOOKUP($B147,'DS nhan HPTN'!$B:$L,11,0)</f>
        <v>Kế toán &amp; Quản trị kinh doanh</v>
      </c>
      <c r="R147" s="35" t="s">
        <v>33096</v>
      </c>
    </row>
    <row r="148" spans="1:18" ht="30">
      <c r="A148" s="35">
        <v>147</v>
      </c>
      <c r="B148" s="4">
        <v>2054037763</v>
      </c>
      <c r="C148" s="5" t="str">
        <f>VLOOKUP($B148,'DS nhan HPTN'!$B:$L,2,0)</f>
        <v>Trần Thu Phương</v>
      </c>
      <c r="D148" s="35" t="str">
        <f>VLOOKUP($B148,'DL DSDV PH'!B:F,5,0)</f>
        <v>09/03/2002</v>
      </c>
      <c r="E148" s="35" t="str">
        <f>VLOOKUP(B148,Sheet4!D:I,5,0)</f>
        <v>09/03/2002</v>
      </c>
      <c r="F148" s="35" t="str">
        <f t="shared" si="2"/>
        <v>T</v>
      </c>
      <c r="G148" s="146" t="str">
        <f>VLOOKUP(B148,Sheet4!D:I,6,0)</f>
        <v>036302009733</v>
      </c>
      <c r="H148" s="35" t="str">
        <f>VLOOKUP($B148,Sheet4!$D:$M,8,0)</f>
        <v>Ninh Bình</v>
      </c>
      <c r="I148" s="35" t="str">
        <f>VLOOKUP($B148,Sheet4!$D:$M,9,0)</f>
        <v>Kinh</v>
      </c>
      <c r="J148" s="35" t="str">
        <f>VLOOKUP($B148,'DS nhan HPTN'!$B:$L,3,0)</f>
        <v>S23-62KT</v>
      </c>
      <c r="K148" s="35" t="str">
        <f>VLOOKUP($J148,'DL tạo lớp'!$B:$C,2,0)</f>
        <v>K62</v>
      </c>
      <c r="L148" s="146">
        <v>1.75</v>
      </c>
      <c r="M148" s="38" t="str">
        <f>VLOOKUP($B148,'DS nhan HPTN'!$B:$L,7,0)</f>
        <v>Kế toán doanh thu, chi phí và xác định kết quả kinh doanh tại Chi nhánh Công ty Cổ phần In Hospitality</v>
      </c>
      <c r="N148" s="35" t="str">
        <f>VLOOKUP($B148,'DS nhan HPTN'!$B:$L,8,0)</f>
        <v>ThS. Lữ Thị Thanh Thúy</v>
      </c>
      <c r="O148" s="35">
        <v>0</v>
      </c>
      <c r="P148" s="35" t="str">
        <f>VLOOKUP($B148,'DS nhan HPTN'!$B:$L,10,0)</f>
        <v>Kế toán</v>
      </c>
      <c r="Q148" s="35" t="str">
        <f>VLOOKUP($B148,'DS nhan HPTN'!$B:$L,11,0)</f>
        <v>Kế toán &amp; Quản trị kinh doanh</v>
      </c>
      <c r="R148" s="35" t="s">
        <v>33096</v>
      </c>
    </row>
    <row r="149" spans="1:18" ht="30">
      <c r="A149" s="35">
        <v>148</v>
      </c>
      <c r="B149" s="4">
        <v>2154027253</v>
      </c>
      <c r="C149" s="5" t="str">
        <f>VLOOKUP($B149,'DS nhan HPTN'!$B:$L,2,0)</f>
        <v>Phan Ngọc Ánh</v>
      </c>
      <c r="D149" s="35" t="str">
        <f>VLOOKUP($B149,'DL DSDV PH'!B:F,5,0)</f>
        <v>20/02/2002</v>
      </c>
      <c r="E149" s="35" t="str">
        <f>VLOOKUP(B149,Sheet4!D:I,5,0)</f>
        <v>20/02/2002</v>
      </c>
      <c r="F149" s="35" t="str">
        <f t="shared" si="2"/>
        <v>T</v>
      </c>
      <c r="G149" s="146" t="str">
        <f>VLOOKUP(B149,Sheet4!D:I,6,0)</f>
        <v>096302005563</v>
      </c>
      <c r="H149" s="35" t="str">
        <f>VLOOKUP($B149,Sheet4!$D:$M,8,0)</f>
        <v>Cà Mau</v>
      </c>
      <c r="I149" s="35" t="str">
        <f>VLOOKUP($B149,Sheet4!$D:$M,9,0)</f>
        <v>Kinh</v>
      </c>
      <c r="J149" s="35" t="str">
        <f>VLOOKUP($B149,'DS nhan HPTN'!$B:$L,3,0)</f>
        <v>S24-63KT</v>
      </c>
      <c r="K149" s="35" t="str">
        <f>VLOOKUP($J149,'DL tạo lớp'!$B:$C,2,0)</f>
        <v>K63</v>
      </c>
      <c r="L149" s="146">
        <v>2.15</v>
      </c>
      <c r="M149" s="38" t="str">
        <f>VLOOKUP($B149,'DS nhan HPTN'!$B:$L,7,0)</f>
        <v>Kế toán bán hàng và xác định kết quả hoạt động kinh doanh tại doanh nghiệp tại Công ty TNHH Việt Hợp</v>
      </c>
      <c r="N149" s="35" t="str">
        <f>VLOOKUP($B149,'DS nhan HPTN'!$B:$L,8,0)</f>
        <v>ThS. Nguyễn Thị Diện</v>
      </c>
      <c r="O149" s="35">
        <v>0</v>
      </c>
      <c r="P149" s="35" t="str">
        <f>VLOOKUP($B149,'DS nhan HPTN'!$B:$L,10,0)</f>
        <v>Kế toán</v>
      </c>
      <c r="Q149" s="35" t="str">
        <f>VLOOKUP($B149,'DS nhan HPTN'!$B:$L,11,0)</f>
        <v>Kế toán &amp; Quản trị kinh doanh</v>
      </c>
      <c r="R149" s="35" t="s">
        <v>33096</v>
      </c>
    </row>
    <row r="150" spans="1:18" ht="30">
      <c r="A150" s="35">
        <v>149</v>
      </c>
      <c r="B150" s="4">
        <v>2154037151</v>
      </c>
      <c r="C150" s="5" t="str">
        <f>VLOOKUP($B150,'DS nhan HPTN'!$B:$L,2,0)</f>
        <v>Lưu Ngọc Cẩm</v>
      </c>
      <c r="D150" s="35" t="str">
        <f>VLOOKUP($B150,'DL DSDV PH'!B:F,5,0)</f>
        <v>26/05/2003</v>
      </c>
      <c r="E150" s="35" t="str">
        <f>VLOOKUP(B150,Sheet4!D:I,5,0)</f>
        <v>26/05/2003</v>
      </c>
      <c r="F150" s="35" t="str">
        <f t="shared" si="2"/>
        <v>T</v>
      </c>
      <c r="G150" s="146" t="str">
        <f>VLOOKUP(B150,Sheet4!D:I,6,0)</f>
        <v>083303009953</v>
      </c>
      <c r="H150" s="35" t="str">
        <f>VLOOKUP($B150,Sheet4!$D:$M,8,0)</f>
        <v>Vĩnh Long</v>
      </c>
      <c r="I150" s="35" t="str">
        <f>VLOOKUP($B150,Sheet4!$D:$M,9,0)</f>
        <v>Kinh</v>
      </c>
      <c r="J150" s="35" t="str">
        <f>VLOOKUP($B150,'DS nhan HPTN'!$B:$L,3,0)</f>
        <v>S24-63KT</v>
      </c>
      <c r="K150" s="35" t="str">
        <f>VLOOKUP($J150,'DL tạo lớp'!$B:$C,2,0)</f>
        <v>K63</v>
      </c>
      <c r="L150" s="146">
        <v>1.91</v>
      </c>
      <c r="M150" s="38" t="str">
        <f>VLOOKUP($B150,'DS nhan HPTN'!$B:$L,7,0)</f>
        <v>Kế toán thanh toán với người bán, người mua tại Công ty TNHH Việt Hợp</v>
      </c>
      <c r="N150" s="35" t="str">
        <f>VLOOKUP($B150,'DS nhan HPTN'!$B:$L,8,0)</f>
        <v>ThS. Nguyễn Thị Diện</v>
      </c>
      <c r="O150" s="35">
        <v>0</v>
      </c>
      <c r="P150" s="35" t="str">
        <f>VLOOKUP($B150,'DS nhan HPTN'!$B:$L,10,0)</f>
        <v>Kế toán</v>
      </c>
      <c r="Q150" s="35" t="str">
        <f>VLOOKUP($B150,'DS nhan HPTN'!$B:$L,11,0)</f>
        <v>Kế toán &amp; Quản trị kinh doanh</v>
      </c>
      <c r="R150" s="35" t="s">
        <v>33096</v>
      </c>
    </row>
    <row r="151" spans="1:18" ht="30">
      <c r="A151" s="35">
        <v>150</v>
      </c>
      <c r="B151" s="4">
        <v>2154037759</v>
      </c>
      <c r="C151" s="5" t="str">
        <f>VLOOKUP($B151,'DS nhan HPTN'!$B:$L,2,0)</f>
        <v>Nguyễn Thùy Dương</v>
      </c>
      <c r="D151" s="35" t="str">
        <f>VLOOKUP($B151,'DL DSDV PH'!B:F,5,0)</f>
        <v>24/06/2003</v>
      </c>
      <c r="E151" s="35" t="str">
        <f>VLOOKUP(B151,Sheet4!D:I,5,0)</f>
        <v>24/06/2003</v>
      </c>
      <c r="F151" s="35" t="str">
        <f t="shared" si="2"/>
        <v>T</v>
      </c>
      <c r="G151" s="146" t="str">
        <f>VLOOKUP(B151,Sheet4!D:I,6,0)</f>
        <v>079303028010</v>
      </c>
      <c r="H151" s="35" t="str">
        <f>VLOOKUP($B151,Sheet4!$D:$M,8,0)</f>
        <v>Thành phố Hồ Chí Minh</v>
      </c>
      <c r="I151" s="35" t="str">
        <f>VLOOKUP($B151,Sheet4!$D:$M,9,0)</f>
        <v>Kinh</v>
      </c>
      <c r="J151" s="35" t="str">
        <f>VLOOKUP($B151,'DS nhan HPTN'!$B:$L,3,0)</f>
        <v>S24-63KT</v>
      </c>
      <c r="K151" s="35" t="str">
        <f>VLOOKUP($J151,'DL tạo lớp'!$B:$C,2,0)</f>
        <v>K63</v>
      </c>
      <c r="L151" s="146">
        <v>2.2000000000000002</v>
      </c>
      <c r="M151" s="38" t="str">
        <f>VLOOKUP($B151,'DS nhan HPTN'!$B:$L,7,0)</f>
        <v>Kế toán thanh toán với người mua, người bán tại Công ty  Cổ phần Tư Vấn Xây Dựng Công Trình 625</v>
      </c>
      <c r="N151" s="35" t="str">
        <f>VLOOKUP($B151,'DS nhan HPTN'!$B:$L,8,0)</f>
        <v>ThS. Lữ Thị Thanh Thúy</v>
      </c>
      <c r="O151" s="35">
        <v>0</v>
      </c>
      <c r="P151" s="35" t="str">
        <f>VLOOKUP($B151,'DS nhan HPTN'!$B:$L,10,0)</f>
        <v>Kế toán</v>
      </c>
      <c r="Q151" s="35" t="str">
        <f>VLOOKUP($B151,'DS nhan HPTN'!$B:$L,11,0)</f>
        <v>Kế toán &amp; Quản trị kinh doanh</v>
      </c>
      <c r="R151" s="35" t="s">
        <v>33096</v>
      </c>
    </row>
    <row r="152" spans="1:18" ht="30">
      <c r="A152" s="35">
        <v>151</v>
      </c>
      <c r="B152" s="4">
        <v>2154037766</v>
      </c>
      <c r="C152" s="5" t="str">
        <f>VLOOKUP($B152,'DS nhan HPTN'!$B:$L,2,0)</f>
        <v>Lâm Thị Xuân Hiệp</v>
      </c>
      <c r="D152" s="35" t="str">
        <f>VLOOKUP($B152,'DL DSDV PH'!B:F,5,0)</f>
        <v>14/06/2003</v>
      </c>
      <c r="E152" s="35" t="str">
        <f>VLOOKUP(B152,Sheet4!D:I,5,0)</f>
        <v>14/06/2003</v>
      </c>
      <c r="F152" s="35" t="str">
        <f t="shared" si="2"/>
        <v>T</v>
      </c>
      <c r="G152" s="146" t="str">
        <f>VLOOKUP(B152,Sheet4!D:I,6,0)</f>
        <v>060303004099</v>
      </c>
      <c r="H152" s="35" t="str">
        <f>VLOOKUP($B152,Sheet4!$D:$M,8,0)</f>
        <v xml:space="preserve">Lâm Đồng </v>
      </c>
      <c r="I152" s="35" t="str">
        <f>VLOOKUP($B152,Sheet4!$D:$M,9,0)</f>
        <v>Kinh</v>
      </c>
      <c r="J152" s="35" t="str">
        <f>VLOOKUP($B152,'DS nhan HPTN'!$B:$L,3,0)</f>
        <v>S24-63KT</v>
      </c>
      <c r="K152" s="35" t="str">
        <f>VLOOKUP($J152,'DL tạo lớp'!$B:$C,2,0)</f>
        <v>K63</v>
      </c>
      <c r="L152" s="146">
        <v>1.87</v>
      </c>
      <c r="M152" s="38" t="str">
        <f>VLOOKUP($B152,'DS nhan HPTN'!$B:$L,7,0)</f>
        <v>Kế toán thanh toán với người mua, người bán tại Công ty Cổ phần Đầu Tư và Phát Triển Công nghệ  Istone</v>
      </c>
      <c r="N152" s="35" t="str">
        <f>VLOOKUP($B152,'DS nhan HPTN'!$B:$L,8,0)</f>
        <v>ThS. Lữ Thị Thanh Thúy</v>
      </c>
      <c r="O152" s="35">
        <v>0</v>
      </c>
      <c r="P152" s="35" t="str">
        <f>VLOOKUP($B152,'DS nhan HPTN'!$B:$L,10,0)</f>
        <v>Kế toán</v>
      </c>
      <c r="Q152" s="35" t="str">
        <f>VLOOKUP($B152,'DS nhan HPTN'!$B:$L,11,0)</f>
        <v>Kế toán &amp; Quản trị kinh doanh</v>
      </c>
      <c r="R152" s="35" t="s">
        <v>33096</v>
      </c>
    </row>
    <row r="153" spans="1:18" ht="45">
      <c r="A153" s="35">
        <v>152</v>
      </c>
      <c r="B153" s="4">
        <v>2154037768</v>
      </c>
      <c r="C153" s="5" t="str">
        <f>VLOOKUP($B153,'DS nhan HPTN'!$B:$L,2,0)</f>
        <v>Phan Ngọc Lam</v>
      </c>
      <c r="D153" s="35" t="str">
        <f>VLOOKUP($B153,'DL DSDV PH'!B:F,5,0)</f>
        <v>07/01/2003</v>
      </c>
      <c r="E153" s="35" t="str">
        <f>VLOOKUP(B153,Sheet4!D:I,5,0)</f>
        <v>07/01/2003</v>
      </c>
      <c r="F153" s="35" t="str">
        <f t="shared" si="2"/>
        <v>T</v>
      </c>
      <c r="G153" s="146" t="str">
        <f>VLOOKUP(B153,Sheet4!D:I,6,0)</f>
        <v>056303003029</v>
      </c>
      <c r="H153" s="35" t="str">
        <f>VLOOKUP($B153,Sheet4!$D:$M,8,0)</f>
        <v xml:space="preserve"> Khánh Hoà</v>
      </c>
      <c r="I153" s="35" t="str">
        <f>VLOOKUP($B153,Sheet4!$D:$M,9,0)</f>
        <v>Kinh</v>
      </c>
      <c r="J153" s="35" t="str">
        <f>VLOOKUP($B153,'DS nhan HPTN'!$B:$L,3,0)</f>
        <v>S24-63KT</v>
      </c>
      <c r="K153" s="35" t="str">
        <f>VLOOKUP($J153,'DL tạo lớp'!$B:$C,2,0)</f>
        <v>K63</v>
      </c>
      <c r="L153" s="146">
        <v>2.31</v>
      </c>
      <c r="M153" s="38" t="str">
        <f>VLOOKUP($B153,'DS nhan HPTN'!$B:$L,7,0)</f>
        <v>Kế toán thanh toán với người bán, người mua gắn với quản lý hàng tồn kho tại Công ty Cổ phẩn DCINE Chi nhánh Bến Thành.</v>
      </c>
      <c r="N153" s="35" t="str">
        <f>VLOOKUP($B153,'DS nhan HPTN'!$B:$L,8,0)</f>
        <v>ThS. Lê Tiến Dũng</v>
      </c>
      <c r="O153" s="35">
        <v>0</v>
      </c>
      <c r="P153" s="35" t="str">
        <f>VLOOKUP($B153,'DS nhan HPTN'!$B:$L,10,0)</f>
        <v>Kế toán</v>
      </c>
      <c r="Q153" s="35" t="str">
        <f>VLOOKUP($B153,'DS nhan HPTN'!$B:$L,11,0)</f>
        <v>Kế toán &amp; Quản trị kinh doanh</v>
      </c>
      <c r="R153" s="35" t="s">
        <v>33096</v>
      </c>
    </row>
    <row r="154" spans="1:18" ht="30">
      <c r="A154" s="35">
        <v>153</v>
      </c>
      <c r="B154" s="4">
        <v>2154037769</v>
      </c>
      <c r="C154" s="5" t="str">
        <f>VLOOKUP($B154,'DS nhan HPTN'!$B:$L,2,0)</f>
        <v>Lê Thị Thanh Loan</v>
      </c>
      <c r="D154" s="35" t="str">
        <f>VLOOKUP($B154,'DL DSDV PH'!B:F,5,0)</f>
        <v>13/05/2003</v>
      </c>
      <c r="E154" s="35" t="str">
        <f>VLOOKUP(B154,Sheet4!D:I,5,0)</f>
        <v>13/05/2003</v>
      </c>
      <c r="F154" s="35" t="str">
        <f t="shared" si="2"/>
        <v>T</v>
      </c>
      <c r="G154" s="146" t="str">
        <f>VLOOKUP(B154,Sheet4!D:I,6,0)</f>
        <v>070303003161</v>
      </c>
      <c r="H154" s="35" t="str">
        <f>VLOOKUP($B154,Sheet4!$D:$M,8,0)</f>
        <v>Đồng Nai</v>
      </c>
      <c r="I154" s="35" t="str">
        <f>VLOOKUP($B154,Sheet4!$D:$M,9,0)</f>
        <v>Kinh</v>
      </c>
      <c r="J154" s="35" t="str">
        <f>VLOOKUP($B154,'DS nhan HPTN'!$B:$L,3,0)</f>
        <v>S24-63KT</v>
      </c>
      <c r="K154" s="35" t="str">
        <f>VLOOKUP($J154,'DL tạo lớp'!$B:$C,2,0)</f>
        <v>K63</v>
      </c>
      <c r="L154" s="146">
        <v>2.0299999999999998</v>
      </c>
      <c r="M154" s="38" t="str">
        <f>VLOOKUP($B154,'DS nhan HPTN'!$B:$L,7,0)</f>
        <v>Kế toán thanh toán với người bán và người mua tại Công ty TNHH DGS Logistics</v>
      </c>
      <c r="N154" s="35" t="str">
        <f>VLOOKUP($B154,'DS nhan HPTN'!$B:$L,8,0)</f>
        <v>ThS. Lê Tiến Dũng</v>
      </c>
      <c r="O154" s="35">
        <v>0</v>
      </c>
      <c r="P154" s="35" t="str">
        <f>VLOOKUP($B154,'DS nhan HPTN'!$B:$L,10,0)</f>
        <v>Kế toán</v>
      </c>
      <c r="Q154" s="35" t="str">
        <f>VLOOKUP($B154,'DS nhan HPTN'!$B:$L,11,0)</f>
        <v>Kế toán &amp; Quản trị kinh doanh</v>
      </c>
      <c r="R154" s="35" t="s">
        <v>33096</v>
      </c>
    </row>
    <row r="155" spans="1:18" ht="30">
      <c r="A155" s="35">
        <v>154</v>
      </c>
      <c r="B155" s="4">
        <v>2154037770</v>
      </c>
      <c r="C155" s="5" t="str">
        <f>VLOOKUP($B155,'DS nhan HPTN'!$B:$L,2,0)</f>
        <v>Trương Quốc Minh</v>
      </c>
      <c r="D155" s="35" t="str">
        <f>VLOOKUP($B155,'DL DSDV PH'!B:F,5,0)</f>
        <v>21/12/2003</v>
      </c>
      <c r="E155" s="35" t="str">
        <f>VLOOKUP(B155,Sheet4!D:I,5,0)</f>
        <v>21/12/2003</v>
      </c>
      <c r="F155" s="35" t="str">
        <f t="shared" si="2"/>
        <v>T</v>
      </c>
      <c r="G155" s="146" t="str">
        <f>VLOOKUP(B155,Sheet4!D:I,6,0)</f>
        <v>079203010462</v>
      </c>
      <c r="H155" s="35" t="str">
        <f>VLOOKUP($B155,Sheet4!$D:$M,8,0)</f>
        <v>Thành phố Hồ Chí Minh</v>
      </c>
      <c r="I155" s="35" t="str">
        <f>VLOOKUP($B155,Sheet4!$D:$M,9,0)</f>
        <v>Kinh</v>
      </c>
      <c r="J155" s="35" t="str">
        <f>VLOOKUP($B155,'DS nhan HPTN'!$B:$L,3,0)</f>
        <v>S24-63KT</v>
      </c>
      <c r="K155" s="35" t="str">
        <f>VLOOKUP($J155,'DL tạo lớp'!$B:$C,2,0)</f>
        <v>K63</v>
      </c>
      <c r="L155" s="146">
        <v>2.48</v>
      </c>
      <c r="M155" s="38" t="str">
        <f>VLOOKUP($B155,'DS nhan HPTN'!$B:$L,7,0)</f>
        <v>Kế toán thanh toán với người bán, người mua tại Công ty TNHH quản lý NICHE</v>
      </c>
      <c r="N155" s="35" t="str">
        <f>VLOOKUP($B155,'DS nhan HPTN'!$B:$L,8,0)</f>
        <v>ThS. Lê Tiến Dũng</v>
      </c>
      <c r="O155" s="35">
        <v>0</v>
      </c>
      <c r="P155" s="35" t="str">
        <f>VLOOKUP($B155,'DS nhan HPTN'!$B:$L,10,0)</f>
        <v>Kế toán</v>
      </c>
      <c r="Q155" s="35" t="str">
        <f>VLOOKUP($B155,'DS nhan HPTN'!$B:$L,11,0)</f>
        <v>Kế toán &amp; Quản trị kinh doanh</v>
      </c>
      <c r="R155" s="35" t="s">
        <v>33096</v>
      </c>
    </row>
    <row r="156" spans="1:18" ht="30">
      <c r="A156" s="35">
        <v>155</v>
      </c>
      <c r="B156" s="4">
        <v>2154037300</v>
      </c>
      <c r="C156" s="5" t="str">
        <f>VLOOKUP($B156,'DS nhan HPTN'!$B:$L,2,0)</f>
        <v>Nguyễn Hà Nguyên</v>
      </c>
      <c r="D156" s="35" t="str">
        <f>VLOOKUP($B156,'DL DSDV PH'!B:F,5,0)</f>
        <v>18/03/2003</v>
      </c>
      <c r="E156" s="35" t="str">
        <f>VLOOKUP(B156,Sheet4!D:I,5,0)</f>
        <v>18/03/2003</v>
      </c>
      <c r="F156" s="35" t="str">
        <f t="shared" si="2"/>
        <v>T</v>
      </c>
      <c r="G156" s="146" t="str">
        <f>VLOOKUP(B156,Sheet4!D:I,6,0)</f>
        <v>077303001120</v>
      </c>
      <c r="H156" s="35" t="str">
        <f>VLOOKUP($B156,Sheet4!$D:$M,8,0)</f>
        <v>Thành phố Hồ Chí Minh</v>
      </c>
      <c r="I156" s="35" t="str">
        <f>VLOOKUP($B156,Sheet4!$D:$M,9,0)</f>
        <v>Kinh</v>
      </c>
      <c r="J156" s="35" t="str">
        <f>VLOOKUP($B156,'DS nhan HPTN'!$B:$L,3,0)</f>
        <v>S24-63KT</v>
      </c>
      <c r="K156" s="35" t="str">
        <f>VLOOKUP($J156,'DL tạo lớp'!$B:$C,2,0)</f>
        <v>K63</v>
      </c>
      <c r="L156" s="146">
        <v>2.06</v>
      </c>
      <c r="M156" s="38" t="str">
        <f>VLOOKUP($B156,'DS nhan HPTN'!$B:$L,7,0)</f>
        <v>Kế toán thanh toán với người bán, người mua tại Công ty TNHH Thương Mại Dịch Vụ Thang Máy Huy Phát</v>
      </c>
      <c r="N156" s="35" t="str">
        <f>VLOOKUP($B156,'DS nhan HPTN'!$B:$L,8,0)</f>
        <v>ThS. Nguyễn Thị Diện</v>
      </c>
      <c r="O156" s="35">
        <v>0</v>
      </c>
      <c r="P156" s="35" t="str">
        <f>VLOOKUP($B156,'DS nhan HPTN'!$B:$L,10,0)</f>
        <v>Kế toán</v>
      </c>
      <c r="Q156" s="35" t="str">
        <f>VLOOKUP($B156,'DS nhan HPTN'!$B:$L,11,0)</f>
        <v>Kế toán &amp; Quản trị kinh doanh</v>
      </c>
      <c r="R156" s="35" t="s">
        <v>33096</v>
      </c>
    </row>
    <row r="157" spans="1:18" ht="30">
      <c r="A157" s="35">
        <v>156</v>
      </c>
      <c r="B157" s="4">
        <v>2154037779</v>
      </c>
      <c r="C157" s="5" t="str">
        <f>VLOOKUP($B157,'DS nhan HPTN'!$B:$L,2,0)</f>
        <v>Nguyễn Thị Minh Nguyệt</v>
      </c>
      <c r="D157" s="35" t="str">
        <f>VLOOKUP($B157,'DL DSDV PH'!B:F,5,0)</f>
        <v>04/11/2003</v>
      </c>
      <c r="E157" s="35" t="str">
        <f>VLOOKUP(B157,Sheet4!D:I,5,0)</f>
        <v>04/11/2003</v>
      </c>
      <c r="F157" s="35" t="str">
        <f t="shared" si="2"/>
        <v>T</v>
      </c>
      <c r="G157" s="146" t="str">
        <f>VLOOKUP(B157,Sheet4!D:I,6,0)</f>
        <v>083303000554</v>
      </c>
      <c r="H157" s="35" t="str">
        <f>VLOOKUP($B157,Sheet4!$D:$M,8,0)</f>
        <v>Vĩnh Long</v>
      </c>
      <c r="I157" s="35" t="str">
        <f>VLOOKUP($B157,Sheet4!$D:$M,9,0)</f>
        <v>Kinh</v>
      </c>
      <c r="J157" s="35" t="str">
        <f>VLOOKUP($B157,'DS nhan HPTN'!$B:$L,3,0)</f>
        <v>S24-63KT</v>
      </c>
      <c r="K157" s="35" t="str">
        <f>VLOOKUP($J157,'DL tạo lớp'!$B:$C,2,0)</f>
        <v>K63</v>
      </c>
      <c r="L157" s="146">
        <v>1.91</v>
      </c>
      <c r="M157" s="38" t="str">
        <f>VLOOKUP($B157,'DS nhan HPTN'!$B:$L,7,0)</f>
        <v>Kế toán thanh toán với người bán, người mua tại Công ty TNHH MTV Giải Trí LT</v>
      </c>
      <c r="N157" s="35" t="str">
        <f>VLOOKUP($B157,'DS nhan HPTN'!$B:$L,8,0)</f>
        <v>ThS. Đỗ Thị Thu Thủy</v>
      </c>
      <c r="O157" s="35">
        <v>0</v>
      </c>
      <c r="P157" s="35" t="str">
        <f>VLOOKUP($B157,'DS nhan HPTN'!$B:$L,10,0)</f>
        <v>Kế toán</v>
      </c>
      <c r="Q157" s="35" t="str">
        <f>VLOOKUP($B157,'DS nhan HPTN'!$B:$L,11,0)</f>
        <v>Kế toán &amp; Quản trị kinh doanh</v>
      </c>
      <c r="R157" s="35" t="s">
        <v>33096</v>
      </c>
    </row>
    <row r="158" spans="1:18" ht="30">
      <c r="A158" s="35">
        <v>157</v>
      </c>
      <c r="B158" s="4">
        <v>2154037164</v>
      </c>
      <c r="C158" s="5" t="str">
        <f>VLOOKUP($B158,'DS nhan HPTN'!$B:$L,2,0)</f>
        <v>Đỗ Nguyễn Thảo Trâm</v>
      </c>
      <c r="D158" s="35" t="str">
        <f>VLOOKUP($B158,'DL DSDV PH'!B:F,5,0)</f>
        <v>21/11/2003</v>
      </c>
      <c r="E158" s="35" t="str">
        <f>VLOOKUP(B158,Sheet4!D:I,5,0)</f>
        <v>20/11/2003</v>
      </c>
      <c r="F158" s="35" t="str">
        <f t="shared" si="2"/>
        <v>F</v>
      </c>
      <c r="G158" s="146" t="str">
        <f>VLOOKUP(B158,Sheet4!D:I,6,0)</f>
        <v>058303000063</v>
      </c>
      <c r="H158" s="35" t="str">
        <f>VLOOKUP($B158,Sheet4!$D:$M,8,0)</f>
        <v>Đà Nẵng</v>
      </c>
      <c r="I158" s="35" t="str">
        <f>VLOOKUP($B158,Sheet4!$D:$M,9,0)</f>
        <v>Kinh</v>
      </c>
      <c r="J158" s="35" t="str">
        <f>VLOOKUP($B158,'DS nhan HPTN'!$B:$L,3,0)</f>
        <v>S24-63KT</v>
      </c>
      <c r="K158" s="35" t="str">
        <f>VLOOKUP($J158,'DL tạo lớp'!$B:$C,2,0)</f>
        <v>K63</v>
      </c>
      <c r="L158" s="146">
        <v>2.33</v>
      </c>
      <c r="M158" s="38" t="str">
        <f>VLOOKUP($B158,'DS nhan HPTN'!$B:$L,7,0)</f>
        <v>Kế toán thanh toán với người bán, người mua tại Công ty TNHH Sản Xuất Thương Mại Và Dịch Vụ Punar</v>
      </c>
      <c r="N158" s="35" t="str">
        <f>VLOOKUP($B158,'DS nhan HPTN'!$B:$L,8,0)</f>
        <v>ThS. Nguyễn Thị Diện</v>
      </c>
      <c r="O158" s="35">
        <v>0</v>
      </c>
      <c r="P158" s="35" t="str">
        <f>VLOOKUP($B158,'DS nhan HPTN'!$B:$L,10,0)</f>
        <v>Kế toán</v>
      </c>
      <c r="Q158" s="35" t="str">
        <f>VLOOKUP($B158,'DS nhan HPTN'!$B:$L,11,0)</f>
        <v>Kế toán &amp; Quản trị kinh doanh</v>
      </c>
      <c r="R158" s="35" t="s">
        <v>33096</v>
      </c>
    </row>
    <row r="159" spans="1:18" ht="30">
      <c r="A159" s="35">
        <v>158</v>
      </c>
      <c r="B159" s="4">
        <v>2154037802</v>
      </c>
      <c r="C159" s="5" t="str">
        <f>VLOOKUP($B159,'DS nhan HPTN'!$B:$L,2,0)</f>
        <v>Nguyễn Thị Thùy Trang</v>
      </c>
      <c r="D159" s="35" t="str">
        <f>VLOOKUP($B159,'DL DSDV PH'!B:F,5,0)</f>
        <v>10/06/2003</v>
      </c>
      <c r="E159" s="35" t="str">
        <f>VLOOKUP(B159,Sheet4!D:I,5,0)</f>
        <v>10/06/2003</v>
      </c>
      <c r="F159" s="35" t="str">
        <f t="shared" si="2"/>
        <v>T</v>
      </c>
      <c r="G159" s="146" t="str">
        <f>VLOOKUP(B159,Sheet4!D:I,6,0)</f>
        <v>079303023999</v>
      </c>
      <c r="H159" s="35" t="str">
        <f>VLOOKUP($B159,Sheet4!$D:$M,8,0)</f>
        <v>Thành phố Hồ Chí Minh</v>
      </c>
      <c r="I159" s="35" t="str">
        <f>VLOOKUP($B159,Sheet4!$D:$M,9,0)</f>
        <v>Kinh</v>
      </c>
      <c r="J159" s="35" t="str">
        <f>VLOOKUP($B159,'DS nhan HPTN'!$B:$L,3,0)</f>
        <v>S24-63KT</v>
      </c>
      <c r="K159" s="35" t="str">
        <f>VLOOKUP($J159,'DL tạo lớp'!$B:$C,2,0)</f>
        <v>K63</v>
      </c>
      <c r="L159" s="146">
        <v>2.41</v>
      </c>
      <c r="M159" s="38" t="str">
        <f>VLOOKUP($B159,'DS nhan HPTN'!$B:$L,7,0)</f>
        <v>Kế toán thanh toán với người mua, người bán tại Công ty Cổ phần Nam Châu Sơn Ninh Thuận</v>
      </c>
      <c r="N159" s="35" t="str">
        <f>VLOOKUP($B159,'DS nhan HPTN'!$B:$L,8,0)</f>
        <v>ThS. Lữ Thị Thanh Thúy</v>
      </c>
      <c r="O159" s="35">
        <v>0</v>
      </c>
      <c r="P159" s="35" t="str">
        <f>VLOOKUP($B159,'DS nhan HPTN'!$B:$L,10,0)</f>
        <v>Kế toán</v>
      </c>
      <c r="Q159" s="35" t="str">
        <f>VLOOKUP($B159,'DS nhan HPTN'!$B:$L,11,0)</f>
        <v>Kế toán &amp; Quản trị kinh doanh</v>
      </c>
      <c r="R159" s="35" t="s">
        <v>33096</v>
      </c>
    </row>
    <row r="160" spans="1:18" ht="45">
      <c r="A160" s="35">
        <v>159</v>
      </c>
      <c r="B160" s="4">
        <v>2154037168</v>
      </c>
      <c r="C160" s="5" t="str">
        <f>VLOOKUP($B160,'DS nhan HPTN'!$B:$L,2,0)</f>
        <v>Nguyễn Bích Tuyền</v>
      </c>
      <c r="D160" s="35" t="str">
        <f>VLOOKUP($B160,'DL DSDV PH'!B:F,5,0)</f>
        <v>03/07/2003</v>
      </c>
      <c r="E160" s="35" t="str">
        <f>VLOOKUP(B160,Sheet4!D:I,5,0)</f>
        <v>03/07/2003</v>
      </c>
      <c r="F160" s="35" t="str">
        <f t="shared" si="2"/>
        <v>T</v>
      </c>
      <c r="G160" s="146" t="str">
        <f>VLOOKUP(B160,Sheet4!D:I,6,0)</f>
        <v>091303001687</v>
      </c>
      <c r="H160" s="35" t="str">
        <f>VLOOKUP($B160,Sheet4!$D:$M,8,0)</f>
        <v>An Giang</v>
      </c>
      <c r="I160" s="35" t="str">
        <f>VLOOKUP($B160,Sheet4!$D:$M,9,0)</f>
        <v>Kinh</v>
      </c>
      <c r="J160" s="35" t="str">
        <f>VLOOKUP($B160,'DS nhan HPTN'!$B:$L,3,0)</f>
        <v>S24-63KT</v>
      </c>
      <c r="K160" s="35" t="str">
        <f>VLOOKUP($J160,'DL tạo lớp'!$B:$C,2,0)</f>
        <v>K63</v>
      </c>
      <c r="L160" s="146">
        <v>1.98</v>
      </c>
      <c r="M160" s="38" t="str">
        <f>VLOOKUP($B160,'DS nhan HPTN'!$B:$L,7,0)</f>
        <v xml:space="preserve">
Kế toán thanh toán với người bán, người mua tại Công ty Cổ phần Thế Giới Thiết Bị Công Nghiệp Minh Triết</v>
      </c>
      <c r="N160" s="35" t="str">
        <f>VLOOKUP($B160,'DS nhan HPTN'!$B:$L,8,0)</f>
        <v>ThS. Nguyễn Thị Diện</v>
      </c>
      <c r="O160" s="35">
        <v>0</v>
      </c>
      <c r="P160" s="35" t="str">
        <f>VLOOKUP($B160,'DS nhan HPTN'!$B:$L,10,0)</f>
        <v>Kế toán</v>
      </c>
      <c r="Q160" s="35" t="str">
        <f>VLOOKUP($B160,'DS nhan HPTN'!$B:$L,11,0)</f>
        <v>Kế toán &amp; Quản trị kinh doanh</v>
      </c>
      <c r="R160" s="35" t="s">
        <v>33096</v>
      </c>
    </row>
    <row r="161" spans="1:18" ht="30">
      <c r="A161" s="35">
        <v>160</v>
      </c>
      <c r="B161" s="4">
        <v>2254038512</v>
      </c>
      <c r="C161" s="5" t="str">
        <f>VLOOKUP($B161,'DS nhan HPTN'!$B:$L,2,0)</f>
        <v>Phạm Minh Anh</v>
      </c>
      <c r="D161" s="35" t="str">
        <f>VLOOKUP($B161,'DL DSDV PH'!B:F,5,0)</f>
        <v>14/04/2004</v>
      </c>
      <c r="E161" s="35" t="str">
        <f>VLOOKUP(B161,Sheet4!D:I,5,0)</f>
        <v>13/04/2004</v>
      </c>
      <c r="F161" s="35" t="str">
        <f t="shared" si="2"/>
        <v>F</v>
      </c>
      <c r="G161" s="146" t="str">
        <f>VLOOKUP(B161,Sheet4!D:I,6,0)</f>
        <v>062304001412</v>
      </c>
      <c r="H161" s="35" t="str">
        <f>VLOOKUP($B161,Sheet4!$D:$M,8,0)</f>
        <v xml:space="preserve">Quảng Ngãi </v>
      </c>
      <c r="I161" s="35" t="str">
        <f>VLOOKUP($B161,Sheet4!$D:$M,9,0)</f>
        <v>Kinh</v>
      </c>
      <c r="J161" s="35" t="str">
        <f>VLOOKUP($B161,'DS nhan HPTN'!$B:$L,3,0)</f>
        <v>S25-64KT</v>
      </c>
      <c r="K161" s="35" t="str">
        <f>VLOOKUP($J161,'DL tạo lớp'!$B:$C,2,0)</f>
        <v>K64</v>
      </c>
      <c r="L161" s="146">
        <v>2.92</v>
      </c>
      <c r="M161" s="38" t="str">
        <f>VLOOKUP($B161,'DS nhan HPTN'!$B:$L,7,0)</f>
        <v>Kế toán thanh toán với người bán, người mua tại Công ty TNHH Giá Kho Group</v>
      </c>
      <c r="N161" s="35" t="str">
        <f>VLOOKUP($B161,'DS nhan HPTN'!$B:$L,8,0)</f>
        <v>ThS. Đỗ Thị Thu Thủy</v>
      </c>
      <c r="O161" s="35">
        <v>0</v>
      </c>
      <c r="P161" s="35" t="str">
        <f>VLOOKUP($B161,'DS nhan HPTN'!$B:$L,10,0)</f>
        <v>Kế toán</v>
      </c>
      <c r="Q161" s="35" t="str">
        <f>VLOOKUP($B161,'DS nhan HPTN'!$B:$L,11,0)</f>
        <v>Kế toán &amp; Quản trị kinh doanh</v>
      </c>
      <c r="R161" s="35" t="s">
        <v>33096</v>
      </c>
    </row>
    <row r="162" spans="1:18" ht="30">
      <c r="A162" s="35">
        <v>161</v>
      </c>
      <c r="B162" s="4">
        <v>2254038513</v>
      </c>
      <c r="C162" s="5" t="str">
        <f>VLOOKUP($B162,'DS nhan HPTN'!$B:$L,2,0)</f>
        <v>Võ Thị Kim Anh</v>
      </c>
      <c r="D162" s="35" t="str">
        <f>VLOOKUP($B162,'DL DSDV PH'!B:F,5,0)</f>
        <v>04/12/2004</v>
      </c>
      <c r="E162" s="35" t="str">
        <f>VLOOKUP(B162,Sheet4!D:I,5,0)</f>
        <v>04/12/2004</v>
      </c>
      <c r="F162" s="35" t="str">
        <f t="shared" si="2"/>
        <v>T</v>
      </c>
      <c r="G162" s="146" t="str">
        <f>VLOOKUP(B162,Sheet4!D:I,6,0)</f>
        <v>048304004195</v>
      </c>
      <c r="H162" s="35" t="str">
        <f>VLOOKUP($B162,Sheet4!$D:$M,8,0)</f>
        <v>Đà Nẵng</v>
      </c>
      <c r="I162" s="35" t="str">
        <f>VLOOKUP($B162,Sheet4!$D:$M,9,0)</f>
        <v>kinh</v>
      </c>
      <c r="J162" s="35" t="str">
        <f>VLOOKUP($B162,'DS nhan HPTN'!$B:$L,3,0)</f>
        <v>S25-64KT</v>
      </c>
      <c r="K162" s="35" t="str">
        <f>VLOOKUP($J162,'DL tạo lớp'!$B:$C,2,0)</f>
        <v>K64</v>
      </c>
      <c r="L162" s="146">
        <v>2.37</v>
      </c>
      <c r="M162" s="38" t="str">
        <f>VLOOKUP($B162,'DS nhan HPTN'!$B:$L,7,0)</f>
        <v>Kế toán thanh toán với người mua, người bán tại Công ty  TNHH Techhomes  Việt Nam</v>
      </c>
      <c r="N162" s="35" t="str">
        <f>VLOOKUP($B162,'DS nhan HPTN'!$B:$L,8,0)</f>
        <v>ThS. Lữ Thị Thanh Thúy</v>
      </c>
      <c r="O162" s="35">
        <v>0</v>
      </c>
      <c r="P162" s="35" t="str">
        <f>VLOOKUP($B162,'DS nhan HPTN'!$B:$L,10,0)</f>
        <v>Kế toán</v>
      </c>
      <c r="Q162" s="35" t="str">
        <f>VLOOKUP($B162,'DS nhan HPTN'!$B:$L,11,0)</f>
        <v>Kế toán &amp; Quản trị kinh doanh</v>
      </c>
      <c r="R162" s="35" t="s">
        <v>33096</v>
      </c>
    </row>
    <row r="163" spans="1:18" ht="30">
      <c r="A163" s="35">
        <v>162</v>
      </c>
      <c r="B163" s="4">
        <v>2254038506</v>
      </c>
      <c r="C163" s="5" t="str">
        <f>VLOOKUP($B163,'DS nhan HPTN'!$B:$L,2,0)</f>
        <v>Hồ Ngọc Anh</v>
      </c>
      <c r="D163" s="35" t="str">
        <f>VLOOKUP($B163,'DL DSDV PH'!B:F,5,0)</f>
        <v>19/12/2004</v>
      </c>
      <c r="E163" s="35" t="str">
        <f>VLOOKUP(B163,Sheet4!D:I,5,0)</f>
        <v>19/12/2004</v>
      </c>
      <c r="F163" s="35" t="str">
        <f t="shared" si="2"/>
        <v>T</v>
      </c>
      <c r="G163" s="146" t="str">
        <f>VLOOKUP(B163,Sheet4!D:I,6,0)</f>
        <v>027304001938</v>
      </c>
      <c r="H163" s="35" t="str">
        <f>VLOOKUP($B163,Sheet4!$D:$M,8,0)</f>
        <v>Bắc Ninh</v>
      </c>
      <c r="I163" s="35" t="str">
        <f>VLOOKUP($B163,Sheet4!$D:$M,9,0)</f>
        <v>Kinh</v>
      </c>
      <c r="J163" s="35" t="str">
        <f>VLOOKUP($B163,'DS nhan HPTN'!$B:$L,3,0)</f>
        <v>S25-64KT</v>
      </c>
      <c r="K163" s="35" t="str">
        <f>VLOOKUP($J163,'DL tạo lớp'!$B:$C,2,0)</f>
        <v>K64</v>
      </c>
      <c r="L163" s="146">
        <v>3.05</v>
      </c>
      <c r="M163" s="38" t="str">
        <f>VLOOKUP($B163,'DS nhan HPTN'!$B:$L,7,0)</f>
        <v>Kế toán bán hàng và xác định kết quả kinh doanh tại Công ty TNHH Thương Mại Dịch Vụ Kỹ Thuật Nam Thiên Sơn</v>
      </c>
      <c r="N163" s="35" t="str">
        <f>VLOOKUP($B163,'DS nhan HPTN'!$B:$L,8,0)</f>
        <v>ThS. Nguyễn Thị Diện</v>
      </c>
      <c r="O163" s="35">
        <v>0</v>
      </c>
      <c r="P163" s="35" t="str">
        <f>VLOOKUP($B163,'DS nhan HPTN'!$B:$L,10,0)</f>
        <v>Kế toán</v>
      </c>
      <c r="Q163" s="35" t="str">
        <f>VLOOKUP($B163,'DS nhan HPTN'!$B:$L,11,0)</f>
        <v>Kế toán &amp; Quản trị kinh doanh</v>
      </c>
      <c r="R163" s="35" t="s">
        <v>33096</v>
      </c>
    </row>
    <row r="164" spans="1:18" ht="30">
      <c r="A164" s="35">
        <v>163</v>
      </c>
      <c r="B164" s="4">
        <v>2254038507</v>
      </c>
      <c r="C164" s="5" t="str">
        <f>VLOOKUP($B164,'DS nhan HPTN'!$B:$L,2,0)</f>
        <v>Lê Nhật Anh</v>
      </c>
      <c r="D164" s="35" t="str">
        <f>VLOOKUP($B164,'DL DSDV PH'!B:F,5,0)</f>
        <v>30/04/2004</v>
      </c>
      <c r="E164" s="35" t="str">
        <f>VLOOKUP(B164,Sheet4!D:I,5,0)</f>
        <v>30/04/2004</v>
      </c>
      <c r="F164" s="35" t="str">
        <f t="shared" si="2"/>
        <v>T</v>
      </c>
      <c r="G164" s="146" t="str">
        <f>VLOOKUP(B164,Sheet4!D:I,6,0)</f>
        <v>038304005391</v>
      </c>
      <c r="H164" s="35" t="str">
        <f>VLOOKUP($B164,Sheet4!$D:$M,8,0)</f>
        <v>Thanh Hoá</v>
      </c>
      <c r="I164" s="35" t="str">
        <f>VLOOKUP($B164,Sheet4!$D:$M,9,0)</f>
        <v>Kinh</v>
      </c>
      <c r="J164" s="35" t="str">
        <f>VLOOKUP($B164,'DS nhan HPTN'!$B:$L,3,0)</f>
        <v>S25-64KT</v>
      </c>
      <c r="K164" s="35" t="str">
        <f>VLOOKUP($J164,'DL tạo lớp'!$B:$C,2,0)</f>
        <v>K64</v>
      </c>
      <c r="L164" s="146">
        <v>2.81</v>
      </c>
      <c r="M164" s="38" t="str">
        <f>VLOOKUP($B164,'DS nhan HPTN'!$B:$L,7,0)</f>
        <v>Kế toán thanh toán với người bán, người mua tại Công ty Cổ phần Gozo</v>
      </c>
      <c r="N164" s="35" t="str">
        <f>VLOOKUP($B164,'DS nhan HPTN'!$B:$L,8,0)</f>
        <v>ThS. Nguyễn Thị Diện</v>
      </c>
      <c r="O164" s="35">
        <v>0</v>
      </c>
      <c r="P164" s="35" t="str">
        <f>VLOOKUP($B164,'DS nhan HPTN'!$B:$L,10,0)</f>
        <v>Kế toán</v>
      </c>
      <c r="Q164" s="35" t="str">
        <f>VLOOKUP($B164,'DS nhan HPTN'!$B:$L,11,0)</f>
        <v>Kế toán &amp; Quản trị kinh doanh</v>
      </c>
      <c r="R164" s="35" t="s">
        <v>33096</v>
      </c>
    </row>
    <row r="165" spans="1:18" ht="30">
      <c r="A165" s="35">
        <v>164</v>
      </c>
      <c r="B165" s="4">
        <v>2254038508</v>
      </c>
      <c r="C165" s="5" t="str">
        <f>VLOOKUP($B165,'DS nhan HPTN'!$B:$L,2,0)</f>
        <v>Lê Phạm Vân Anh</v>
      </c>
      <c r="D165" s="35" t="str">
        <f>VLOOKUP($B165,'DL DSDV PH'!B:F,5,0)</f>
        <v>04/08/2004</v>
      </c>
      <c r="E165" s="35" t="str">
        <f>VLOOKUP(B165,Sheet4!D:I,5,0)</f>
        <v>04/08/2004</v>
      </c>
      <c r="F165" s="35" t="str">
        <f t="shared" si="2"/>
        <v>T</v>
      </c>
      <c r="G165" s="146" t="str">
        <f>VLOOKUP(B165,Sheet4!D:I,6,0)</f>
        <v>060304010124</v>
      </c>
      <c r="H165" s="35" t="str">
        <f>VLOOKUP($B165,Sheet4!$D:$M,8,0)</f>
        <v>Lâm Đồng</v>
      </c>
      <c r="I165" s="35" t="str">
        <f>VLOOKUP($B165,Sheet4!$D:$M,9,0)</f>
        <v>Kinh</v>
      </c>
      <c r="J165" s="35" t="str">
        <f>VLOOKUP($B165,'DS nhan HPTN'!$B:$L,3,0)</f>
        <v>S25-64KT</v>
      </c>
      <c r="K165" s="35" t="str">
        <f>VLOOKUP($J165,'DL tạo lớp'!$B:$C,2,0)</f>
        <v>K64</v>
      </c>
      <c r="L165" s="146">
        <v>2.97</v>
      </c>
      <c r="M165" s="38" t="str">
        <f>VLOOKUP($B165,'DS nhan HPTN'!$B:$L,7,0)</f>
        <v>Quy trình kiểm toán khoản mục tài sản cố định tại Công ty TNHH Kiểm toán DFK Việt Nam</v>
      </c>
      <c r="N165" s="35" t="str">
        <f>VLOOKUP($B165,'DS nhan HPTN'!$B:$L,8,0)</f>
        <v>ThS. Lê Tiến Dũng</v>
      </c>
      <c r="O165" s="35">
        <v>0</v>
      </c>
      <c r="P165" s="35" t="str">
        <f>VLOOKUP($B165,'DS nhan HPTN'!$B:$L,10,0)</f>
        <v>Kế toán</v>
      </c>
      <c r="Q165" s="35" t="str">
        <f>VLOOKUP($B165,'DS nhan HPTN'!$B:$L,11,0)</f>
        <v>Kế toán &amp; Quản trị kinh doanh</v>
      </c>
      <c r="R165" s="35" t="s">
        <v>33096</v>
      </c>
    </row>
    <row r="166" spans="1:18" ht="30">
      <c r="A166" s="35">
        <v>165</v>
      </c>
      <c r="B166" s="4">
        <v>2254038518</v>
      </c>
      <c r="C166" s="5" t="str">
        <f>VLOOKUP($B166,'DS nhan HPTN'!$B:$L,2,0)</f>
        <v>Trương Thị Điệp</v>
      </c>
      <c r="D166" s="35" t="str">
        <f>VLOOKUP($B166,'DL DSDV PH'!B:F,5,0)</f>
        <v>01/02/2004</v>
      </c>
      <c r="E166" s="35" t="str">
        <f>VLOOKUP(B166,Sheet4!D:I,5,0)</f>
        <v>01/02/2004</v>
      </c>
      <c r="F166" s="35" t="str">
        <f t="shared" si="2"/>
        <v>T</v>
      </c>
      <c r="G166" s="146" t="str">
        <f>VLOOKUP(B166,Sheet4!D:I,6,0)</f>
        <v>052304010474</v>
      </c>
      <c r="H166" s="35" t="str">
        <f>VLOOKUP($B166,Sheet4!$D:$M,8,0)</f>
        <v>Gia Lai</v>
      </c>
      <c r="I166" s="35" t="str">
        <f>VLOOKUP($B166,Sheet4!$D:$M,9,0)</f>
        <v>kinh</v>
      </c>
      <c r="J166" s="35" t="str">
        <f>VLOOKUP($B166,'DS nhan HPTN'!$B:$L,3,0)</f>
        <v>S25-64KT</v>
      </c>
      <c r="K166" s="35" t="str">
        <f>VLOOKUP($J166,'DL tạo lớp'!$B:$C,2,0)</f>
        <v>K64</v>
      </c>
      <c r="L166" s="146">
        <v>2.62</v>
      </c>
      <c r="M166" s="38" t="str">
        <f>VLOOKUP($B166,'DS nhan HPTN'!$B:$L,7,0)</f>
        <v>Kế toán thanh toán với người bán, người mua tại Công ty TNHH Thương mại &amp; Xây dựng Phú Hưng Azcons</v>
      </c>
      <c r="N166" s="35" t="str">
        <f>VLOOKUP($B166,'DS nhan HPTN'!$B:$L,8,0)</f>
        <v>ThS. Đỗ Thị Thu Thủy</v>
      </c>
      <c r="O166" s="35">
        <v>0</v>
      </c>
      <c r="P166" s="35" t="str">
        <f>VLOOKUP($B166,'DS nhan HPTN'!$B:$L,10,0)</f>
        <v>Kế toán</v>
      </c>
      <c r="Q166" s="35" t="str">
        <f>VLOOKUP($B166,'DS nhan HPTN'!$B:$L,11,0)</f>
        <v>Kế toán &amp; Quản trị kinh doanh</v>
      </c>
      <c r="R166" s="35" t="s">
        <v>33096</v>
      </c>
    </row>
    <row r="167" spans="1:18" ht="30">
      <c r="A167" s="35">
        <v>166</v>
      </c>
      <c r="B167" s="4">
        <v>2254038516</v>
      </c>
      <c r="C167" s="5" t="str">
        <f>VLOOKUP($B167,'DS nhan HPTN'!$B:$L,2,0)</f>
        <v>Lê Thị Xuân Duyên</v>
      </c>
      <c r="D167" s="35" t="str">
        <f>VLOOKUP($B167,'DL DSDV PH'!B:F,5,0)</f>
        <v>18/04/2004</v>
      </c>
      <c r="E167" s="35" t="str">
        <f>VLOOKUP(B167,Sheet4!D:I,5,0)</f>
        <v>18/04/2004</v>
      </c>
      <c r="F167" s="35" t="str">
        <f t="shared" si="2"/>
        <v>T</v>
      </c>
      <c r="G167" s="146" t="str">
        <f>VLOOKUP(B167,Sheet4!D:I,6,0)</f>
        <v>075304013347</v>
      </c>
      <c r="H167" s="35" t="str">
        <f>VLOOKUP($B167,Sheet4!$D:$M,8,0)</f>
        <v>Đồng Nai</v>
      </c>
      <c r="I167" s="35" t="str">
        <f>VLOOKUP($B167,Sheet4!$D:$M,9,0)</f>
        <v>Kinh</v>
      </c>
      <c r="J167" s="35" t="str">
        <f>VLOOKUP($B167,'DS nhan HPTN'!$B:$L,3,0)</f>
        <v>S25-64KT</v>
      </c>
      <c r="K167" s="35" t="str">
        <f>VLOOKUP($J167,'DL tạo lớp'!$B:$C,2,0)</f>
        <v>K64</v>
      </c>
      <c r="L167" s="146">
        <v>2.41</v>
      </c>
      <c r="M167" s="38" t="str">
        <f>VLOOKUP($B167,'DS nhan HPTN'!$B:$L,7,0)</f>
        <v>Kế toán thanh toán với người mua, người bán tại Công ty TNHH MTV Thanh Thùy Dương</v>
      </c>
      <c r="N167" s="35" t="str">
        <f>VLOOKUP($B167,'DS nhan HPTN'!$B:$L,8,0)</f>
        <v>ThS. Lữ Thị Thanh Thúy</v>
      </c>
      <c r="O167" s="35">
        <v>0</v>
      </c>
      <c r="P167" s="35" t="str">
        <f>VLOOKUP($B167,'DS nhan HPTN'!$B:$L,10,0)</f>
        <v>Kế toán</v>
      </c>
      <c r="Q167" s="35" t="str">
        <f>VLOOKUP($B167,'DS nhan HPTN'!$B:$L,11,0)</f>
        <v>Kế toán &amp; Quản trị kinh doanh</v>
      </c>
      <c r="R167" s="35" t="s">
        <v>33096</v>
      </c>
    </row>
    <row r="168" spans="1:18" ht="30">
      <c r="A168" s="35">
        <v>167</v>
      </c>
      <c r="B168" s="4">
        <v>2254038524</v>
      </c>
      <c r="C168" s="5" t="str">
        <f>VLOOKUP($B168,'DS nhan HPTN'!$B:$L,2,0)</f>
        <v>Danh Thị Hồng</v>
      </c>
      <c r="D168" s="35" t="str">
        <f>VLOOKUP($B168,'DL DSDV PH'!B:F,5,0)</f>
        <v>05/07/2004</v>
      </c>
      <c r="E168" s="35" t="str">
        <f>VLOOKUP(B168,Sheet4!D:I,5,0)</f>
        <v>05/07/2004</v>
      </c>
      <c r="F168" s="35" t="str">
        <f t="shared" si="2"/>
        <v>T</v>
      </c>
      <c r="G168" s="146" t="str">
        <f>VLOOKUP(B168,Sheet4!D:I,6,0)</f>
        <v>091304011785</v>
      </c>
      <c r="H168" s="35" t="str">
        <f>VLOOKUP($B168,Sheet4!$D:$M,8,0)</f>
        <v>An Giang</v>
      </c>
      <c r="I168" s="35" t="str">
        <f>VLOOKUP($B168,Sheet4!$D:$M,9,0)</f>
        <v>Khơ Me</v>
      </c>
      <c r="J168" s="35" t="str">
        <f>VLOOKUP($B168,'DS nhan HPTN'!$B:$L,3,0)</f>
        <v>S25-64KT</v>
      </c>
      <c r="K168" s="35" t="str">
        <f>VLOOKUP($J168,'DL tạo lớp'!$B:$C,2,0)</f>
        <v>K64</v>
      </c>
      <c r="L168" s="146">
        <v>2.71</v>
      </c>
      <c r="M168" s="38" t="str">
        <f>VLOOKUP($B168,'DS nhan HPTN'!$B:$L,7,0)</f>
        <v>Kế toán bán hàng và xác định kết quả kinh doanh tại Công ty Cổ phần Thương Mại và Sản Xuất Bao Bì Ánh Sáng</v>
      </c>
      <c r="N168" s="35" t="str">
        <f>VLOOKUP($B168,'DS nhan HPTN'!$B:$L,8,0)</f>
        <v>ThS. Lữ Thị Thanh Thúy</v>
      </c>
      <c r="O168" s="35">
        <v>0</v>
      </c>
      <c r="P168" s="35" t="str">
        <f>VLOOKUP($B168,'DS nhan HPTN'!$B:$L,10,0)</f>
        <v>Kế toán</v>
      </c>
      <c r="Q168" s="35" t="str">
        <f>VLOOKUP($B168,'DS nhan HPTN'!$B:$L,11,0)</f>
        <v>Kế toán &amp; Quản trị kinh doanh</v>
      </c>
      <c r="R168" s="35" t="s">
        <v>33096</v>
      </c>
    </row>
    <row r="169" spans="1:18" ht="45">
      <c r="A169" s="35">
        <v>168</v>
      </c>
      <c r="B169" s="4">
        <v>2254038525</v>
      </c>
      <c r="C169" s="5" t="str">
        <f>VLOOKUP($B169,'DS nhan HPTN'!$B:$L,2,0)</f>
        <v>Mai Đào Cúc Huệ</v>
      </c>
      <c r="D169" s="35" t="str">
        <f>VLOOKUP($B169,'DL DSDV PH'!B:F,5,0)</f>
        <v>20/04/2002</v>
      </c>
      <c r="E169" s="35" t="str">
        <f>VLOOKUP(B169,Sheet4!D:I,5,0)</f>
        <v>20/04/2002</v>
      </c>
      <c r="F169" s="35" t="str">
        <f t="shared" si="2"/>
        <v>T</v>
      </c>
      <c r="G169" s="146" t="str">
        <f>VLOOKUP(B169,Sheet4!D:I,6,0)</f>
        <v>064302008164</v>
      </c>
      <c r="H169" s="35" t="str">
        <f>VLOOKUP($B169,Sheet4!$D:$M,8,0)</f>
        <v>Gia Lai</v>
      </c>
      <c r="I169" s="35" t="str">
        <f>VLOOKUP($B169,Sheet4!$D:$M,9,0)</f>
        <v>Kinh</v>
      </c>
      <c r="J169" s="35" t="str">
        <f>VLOOKUP($B169,'DS nhan HPTN'!$B:$L,3,0)</f>
        <v>S25-64KT</v>
      </c>
      <c r="K169" s="35" t="str">
        <f>VLOOKUP($J169,'DL tạo lớp'!$B:$C,2,0)</f>
        <v>K64</v>
      </c>
      <c r="L169" s="146">
        <v>3.65</v>
      </c>
      <c r="M169" s="38" t="str">
        <f>VLOOKUP($B169,'DS nhan HPTN'!$B:$L,7,0)</f>
        <v>Kế toán tiêu thụ hàng hóa và xác định kết quả tiêu thụ hàng hóa tại Công ty Cổ phần Emin Việt Nam - chi nhánh Miền Nam</v>
      </c>
      <c r="N169" s="35" t="str">
        <f>VLOOKUP($B169,'DS nhan HPTN'!$B:$L,8,0)</f>
        <v>ThS. Đỗ Thị Thu Thủy</v>
      </c>
      <c r="O169" s="35">
        <v>0</v>
      </c>
      <c r="P169" s="35" t="str">
        <f>VLOOKUP($B169,'DS nhan HPTN'!$B:$L,10,0)</f>
        <v>Kế toán</v>
      </c>
      <c r="Q169" s="35" t="str">
        <f>VLOOKUP($B169,'DS nhan HPTN'!$B:$L,11,0)</f>
        <v>Kế toán &amp; Quản trị kinh doanh</v>
      </c>
      <c r="R169" s="35" t="s">
        <v>33096</v>
      </c>
    </row>
    <row r="170" spans="1:18" ht="30">
      <c r="A170" s="35">
        <v>169</v>
      </c>
      <c r="B170" s="4">
        <v>2254038527</v>
      </c>
      <c r="C170" s="5" t="str">
        <f>VLOOKUP($B170,'DS nhan HPTN'!$B:$L,2,0)</f>
        <v>Trần Thị Như Huỳnh</v>
      </c>
      <c r="D170" s="35" t="str">
        <f>VLOOKUP($B170,'DL DSDV PH'!B:F,5,0)</f>
        <v>12/02/2004</v>
      </c>
      <c r="E170" s="35" t="str">
        <f>VLOOKUP(B170,Sheet4!D:I,5,0)</f>
        <v>12/02/2004</v>
      </c>
      <c r="F170" s="35" t="str">
        <f t="shared" si="2"/>
        <v>T</v>
      </c>
      <c r="G170" s="146" t="str">
        <f>VLOOKUP(B170,Sheet4!D:I,6,0)</f>
        <v>091304016191</v>
      </c>
      <c r="H170" s="35" t="str">
        <f>VLOOKUP($B170,Sheet4!$D:$M,8,0)</f>
        <v>An Giang</v>
      </c>
      <c r="I170" s="35" t="str">
        <f>VLOOKUP($B170,Sheet4!$D:$M,9,0)</f>
        <v>Kinh</v>
      </c>
      <c r="J170" s="35" t="str">
        <f>VLOOKUP($B170,'DS nhan HPTN'!$B:$L,3,0)</f>
        <v>S25-64KT</v>
      </c>
      <c r="K170" s="35" t="str">
        <f>VLOOKUP($J170,'DL tạo lớp'!$B:$C,2,0)</f>
        <v>K64</v>
      </c>
      <c r="L170" s="146">
        <v>3.55</v>
      </c>
      <c r="M170" s="38" t="str">
        <f>VLOOKUP($B170,'DS nhan HPTN'!$B:$L,7,0)</f>
        <v>Kế toán doanh thu, chi phí và xác định kết quả kinh doanh tại Công ty TNHH Thương Mại Dịch Vụ Toàn Thuận</v>
      </c>
      <c r="N170" s="35" t="str">
        <f>VLOOKUP($B170,'DS nhan HPTN'!$B:$L,8,0)</f>
        <v>ThS. Lữ Thị Thanh Thúy</v>
      </c>
      <c r="O170" s="35">
        <v>0</v>
      </c>
      <c r="P170" s="35" t="str">
        <f>VLOOKUP($B170,'DS nhan HPTN'!$B:$L,10,0)</f>
        <v>Kế toán</v>
      </c>
      <c r="Q170" s="35" t="str">
        <f>VLOOKUP($B170,'DS nhan HPTN'!$B:$L,11,0)</f>
        <v>Kế toán &amp; Quản trị kinh doanh</v>
      </c>
      <c r="R170" s="35" t="s">
        <v>33096</v>
      </c>
    </row>
    <row r="171" spans="1:18" ht="30">
      <c r="A171" s="35">
        <v>170</v>
      </c>
      <c r="B171" s="4">
        <v>2254038528</v>
      </c>
      <c r="C171" s="5" t="str">
        <f>VLOOKUP($B171,'DS nhan HPTN'!$B:$L,2,0)</f>
        <v>Huỳnh Văn Kha</v>
      </c>
      <c r="D171" s="35" t="str">
        <f>VLOOKUP($B171,'DL DSDV PH'!B:F,5,0)</f>
        <v>01/03/2003</v>
      </c>
      <c r="E171" s="35" t="str">
        <f>VLOOKUP(B171,Sheet4!D:I,5,0)</f>
        <v>01/03/2003</v>
      </c>
      <c r="F171" s="35" t="str">
        <f t="shared" si="2"/>
        <v>T</v>
      </c>
      <c r="G171" s="146" t="str">
        <f>VLOOKUP(B171,Sheet4!D:I,6,0)</f>
        <v>080203001477</v>
      </c>
      <c r="H171" s="35" t="str">
        <f>VLOOKUP($B171,Sheet4!$D:$M,8,0)</f>
        <v>Đồng Tháp</v>
      </c>
      <c r="I171" s="35" t="str">
        <f>VLOOKUP($B171,Sheet4!$D:$M,9,0)</f>
        <v>Kinh</v>
      </c>
      <c r="J171" s="35" t="str">
        <f>VLOOKUP($B171,'DS nhan HPTN'!$B:$L,3,0)</f>
        <v>S25-64KT</v>
      </c>
      <c r="K171" s="35" t="str">
        <f>VLOOKUP($J171,'DL tạo lớp'!$B:$C,2,0)</f>
        <v>K64</v>
      </c>
      <c r="L171" s="146">
        <v>2.37</v>
      </c>
      <c r="M171" s="38" t="str">
        <f>VLOOKUP($B171,'DS nhan HPTN'!$B:$L,7,0)</f>
        <v>Kế toán doanh thu, chi phí và xác định kết quả kinh doanh tại  Công ty Cổ phần Gozo</v>
      </c>
      <c r="N171" s="35" t="str">
        <f>VLOOKUP($B171,'DS nhan HPTN'!$B:$L,8,0)</f>
        <v>ThS. Lữ Thị Thanh Thúy</v>
      </c>
      <c r="O171" s="35">
        <v>0</v>
      </c>
      <c r="P171" s="35" t="str">
        <f>VLOOKUP($B171,'DS nhan HPTN'!$B:$L,10,0)</f>
        <v>Kế toán</v>
      </c>
      <c r="Q171" s="35" t="str">
        <f>VLOOKUP($B171,'DS nhan HPTN'!$B:$L,11,0)</f>
        <v>Kế toán &amp; Quản trị kinh doanh</v>
      </c>
      <c r="R171" s="35" t="s">
        <v>33096</v>
      </c>
    </row>
    <row r="172" spans="1:18" ht="30">
      <c r="A172" s="35">
        <v>171</v>
      </c>
      <c r="B172" s="4">
        <v>2254038533</v>
      </c>
      <c r="C172" s="5" t="str">
        <f>VLOOKUP($B172,'DS nhan HPTN'!$B:$L,2,0)</f>
        <v>Nguyễn Thị Thúy Loan</v>
      </c>
      <c r="D172" s="35" t="str">
        <f>VLOOKUP($B172,'DL DSDV PH'!B:F,5,0)</f>
        <v>22/11/2004</v>
      </c>
      <c r="E172" s="35" t="str">
        <f>VLOOKUP(B172,Sheet4!D:I,5,0)</f>
        <v>22/11/2004</v>
      </c>
      <c r="F172" s="35" t="str">
        <f t="shared" si="2"/>
        <v>T</v>
      </c>
      <c r="G172" s="146" t="str">
        <f>VLOOKUP(B172,Sheet4!D:I,6,0)</f>
        <v>052304009164</v>
      </c>
      <c r="H172" s="35" t="str">
        <f>VLOOKUP($B172,Sheet4!$D:$M,8,0)</f>
        <v>Gia Lai</v>
      </c>
      <c r="I172" s="35" t="str">
        <f>VLOOKUP($B172,Sheet4!$D:$M,9,0)</f>
        <v>Kinh</v>
      </c>
      <c r="J172" s="35" t="str">
        <f>VLOOKUP($B172,'DS nhan HPTN'!$B:$L,3,0)</f>
        <v>S25-64KT</v>
      </c>
      <c r="K172" s="35" t="str">
        <f>VLOOKUP($J172,'DL tạo lớp'!$B:$C,2,0)</f>
        <v>K64</v>
      </c>
      <c r="L172" s="146">
        <v>2.63</v>
      </c>
      <c r="M172" s="38" t="str">
        <f>VLOOKUP($B172,'DS nhan HPTN'!$B:$L,7,0)</f>
        <v>Kế toán thanh toán với người mua, người bán tại Công ty TNHH Khu Kỹ Nghệ Việt Nhật</v>
      </c>
      <c r="N172" s="35" t="str">
        <f>VLOOKUP($B172,'DS nhan HPTN'!$B:$L,8,0)</f>
        <v>ThS. Lữ Thị Thanh Thúy</v>
      </c>
      <c r="O172" s="35">
        <v>0</v>
      </c>
      <c r="P172" s="35" t="str">
        <f>VLOOKUP($B172,'DS nhan HPTN'!$B:$L,10,0)</f>
        <v>Kế toán</v>
      </c>
      <c r="Q172" s="35" t="str">
        <f>VLOOKUP($B172,'DS nhan HPTN'!$B:$L,11,0)</f>
        <v>Kế toán &amp; Quản trị kinh doanh</v>
      </c>
      <c r="R172" s="35" t="s">
        <v>33096</v>
      </c>
    </row>
    <row r="173" spans="1:18" ht="45">
      <c r="A173" s="35">
        <v>172</v>
      </c>
      <c r="B173" s="4">
        <v>2254038535</v>
      </c>
      <c r="C173" s="5" t="str">
        <f>VLOOKUP($B173,'DS nhan HPTN'!$B:$L,2,0)</f>
        <v>Thi Xuân Mai</v>
      </c>
      <c r="D173" s="35" t="str">
        <f>VLOOKUP($B173,'DL DSDV PH'!B:F,5,0)</f>
        <v>23/05/2004</v>
      </c>
      <c r="E173" s="35" t="str">
        <f>VLOOKUP(B173,Sheet4!D:I,5,0)</f>
        <v>23/05/2004</v>
      </c>
      <c r="F173" s="35" t="str">
        <f t="shared" si="2"/>
        <v>T</v>
      </c>
      <c r="G173" s="146" t="str">
        <f>VLOOKUP(B173,Sheet4!D:I,6,0)</f>
        <v>080304015524</v>
      </c>
      <c r="H173" s="35" t="str">
        <f>VLOOKUP($B173,Sheet4!$D:$M,8,0)</f>
        <v>Tây Ninh</v>
      </c>
      <c r="I173" s="35" t="str">
        <f>VLOOKUP($B173,Sheet4!$D:$M,9,0)</f>
        <v>Kinh</v>
      </c>
      <c r="J173" s="35" t="str">
        <f>VLOOKUP($B173,'DS nhan HPTN'!$B:$L,3,0)</f>
        <v>S25-64KT</v>
      </c>
      <c r="K173" s="35" t="str">
        <f>VLOOKUP($J173,'DL tạo lớp'!$B:$C,2,0)</f>
        <v>K64</v>
      </c>
      <c r="L173" s="146">
        <v>2.12</v>
      </c>
      <c r="M173" s="38" t="str">
        <f>VLOOKUP($B173,'DS nhan HPTN'!$B:$L,7,0)</f>
        <v xml:space="preserve">
Kế toán thanh toán với người bán, người mua tại Công ty Thương Mại Dịch Vụ Vận Tải Phi Loan</v>
      </c>
      <c r="N173" s="35" t="str">
        <f>VLOOKUP($B173,'DS nhan HPTN'!$B:$L,8,0)</f>
        <v>ThS. Nguyễn Thị Diện</v>
      </c>
      <c r="O173" s="35">
        <v>0</v>
      </c>
      <c r="P173" s="35" t="str">
        <f>VLOOKUP($B173,'DS nhan HPTN'!$B:$L,10,0)</f>
        <v>Kế toán</v>
      </c>
      <c r="Q173" s="35" t="str">
        <f>VLOOKUP($B173,'DS nhan HPTN'!$B:$L,11,0)</f>
        <v>Kế toán &amp; Quản trị kinh doanh</v>
      </c>
      <c r="R173" s="35" t="s">
        <v>33096</v>
      </c>
    </row>
    <row r="174" spans="1:18" ht="30">
      <c r="A174" s="35">
        <v>173</v>
      </c>
      <c r="B174" s="4">
        <v>2254038536</v>
      </c>
      <c r="C174" s="5" t="str">
        <f>VLOOKUP($B174,'DS nhan HPTN'!$B:$L,2,0)</f>
        <v>Nguyễn Dương Trà My</v>
      </c>
      <c r="D174" s="35" t="str">
        <f>VLOOKUP($B174,'DL DSDV PH'!B:F,5,0)</f>
        <v>07/09/2004</v>
      </c>
      <c r="E174" s="35" t="str">
        <f>VLOOKUP(B174,Sheet4!D:I,5,0)</f>
        <v>07/09/2004</v>
      </c>
      <c r="F174" s="35" t="str">
        <f t="shared" si="2"/>
        <v>T</v>
      </c>
      <c r="G174" s="146" t="str">
        <f>VLOOKUP(B174,Sheet4!D:I,6,0)</f>
        <v>038304007874</v>
      </c>
      <c r="H174" s="35" t="str">
        <f>VLOOKUP($B174,Sheet4!$D:$M,8,0)</f>
        <v>Thành phố Hồ Chí Minh</v>
      </c>
      <c r="I174" s="35" t="str">
        <f>VLOOKUP($B174,Sheet4!$D:$M,9,0)</f>
        <v>Kinh</v>
      </c>
      <c r="J174" s="35" t="str">
        <f>VLOOKUP($B174,'DS nhan HPTN'!$B:$L,3,0)</f>
        <v>S25-64KT</v>
      </c>
      <c r="K174" s="35" t="str">
        <f>VLOOKUP($J174,'DL tạo lớp'!$B:$C,2,0)</f>
        <v>K64</v>
      </c>
      <c r="L174" s="146">
        <v>1.85</v>
      </c>
      <c r="M174" s="38" t="str">
        <f>VLOOKUP($B174,'DS nhan HPTN'!$B:$L,7,0)</f>
        <v>Kế toán nguyên vật liệu tại Công ty TNHH TM DV Tân Độ Lan</v>
      </c>
      <c r="N174" s="35" t="str">
        <f>VLOOKUP($B174,'DS nhan HPTN'!$B:$L,8,0)</f>
        <v>ThS. Đỗ Thị Thu Thủy</v>
      </c>
      <c r="O174" s="35">
        <v>0</v>
      </c>
      <c r="P174" s="35" t="str">
        <f>VLOOKUP($B174,'DS nhan HPTN'!$B:$L,10,0)</f>
        <v>Kế toán</v>
      </c>
      <c r="Q174" s="35" t="str">
        <f>VLOOKUP($B174,'DS nhan HPTN'!$B:$L,11,0)</f>
        <v>Kế toán &amp; Quản trị kinh doanh</v>
      </c>
      <c r="R174" s="35" t="s">
        <v>33096</v>
      </c>
    </row>
    <row r="175" spans="1:18" ht="45">
      <c r="A175" s="35">
        <v>174</v>
      </c>
      <c r="B175" s="4">
        <v>2254038538</v>
      </c>
      <c r="C175" s="5" t="str">
        <f>VLOOKUP($B175,'DS nhan HPTN'!$B:$L,2,0)</f>
        <v>Trần Thị Bích Ngọc</v>
      </c>
      <c r="D175" s="35" t="str">
        <f>VLOOKUP($B175,'DL DSDV PH'!B:F,5,0)</f>
        <v>17/09/2004</v>
      </c>
      <c r="E175" s="35" t="str">
        <f>VLOOKUP(B175,Sheet4!D:I,5,0)</f>
        <v>17/09/2004</v>
      </c>
      <c r="F175" s="35" t="str">
        <f t="shared" si="2"/>
        <v>T</v>
      </c>
      <c r="G175" s="146" t="str">
        <f>VLOOKUP(B175,Sheet4!D:I,6,0)</f>
        <v>056304003226</v>
      </c>
      <c r="H175" s="35" t="str">
        <f>VLOOKUP($B175,Sheet4!$D:$M,8,0)</f>
        <v>Khánh Hòa</v>
      </c>
      <c r="I175" s="35" t="str">
        <f>VLOOKUP($B175,Sheet4!$D:$M,9,0)</f>
        <v>Kinh</v>
      </c>
      <c r="J175" s="35" t="str">
        <f>VLOOKUP($B175,'DS nhan HPTN'!$B:$L,3,0)</f>
        <v>S25-64KT</v>
      </c>
      <c r="K175" s="35" t="str">
        <f>VLOOKUP($J175,'DL tạo lớp'!$B:$C,2,0)</f>
        <v>K64</v>
      </c>
      <c r="L175" s="146">
        <v>2.74</v>
      </c>
      <c r="M175" s="38" t="str">
        <f>VLOOKUP($B175,'DS nhan HPTN'!$B:$L,7,0)</f>
        <v>Kế toán thanh toán với người bán, người mua tại Khách sạn Mường Thanh Sài Gòn Centre - Chi Nhánh DNTN Xây dựng số 1 tỉnh Điện Biên</v>
      </c>
      <c r="N175" s="35" t="str">
        <f>VLOOKUP($B175,'DS nhan HPTN'!$B:$L,8,0)</f>
        <v>ThS. Đỗ Thị Thu Thủy</v>
      </c>
      <c r="O175" s="35">
        <v>0</v>
      </c>
      <c r="P175" s="35" t="str">
        <f>VLOOKUP($B175,'DS nhan HPTN'!$B:$L,10,0)</f>
        <v>Kế toán</v>
      </c>
      <c r="Q175" s="35" t="str">
        <f>VLOOKUP($B175,'DS nhan HPTN'!$B:$L,11,0)</f>
        <v>Kế toán &amp; Quản trị kinh doanh</v>
      </c>
      <c r="R175" s="35" t="s">
        <v>33096</v>
      </c>
    </row>
    <row r="176" spans="1:18" ht="30">
      <c r="A176" s="35">
        <v>175</v>
      </c>
      <c r="B176" s="4">
        <v>2254038539</v>
      </c>
      <c r="C176" s="5" t="str">
        <f>VLOOKUP($B176,'DS nhan HPTN'!$B:$L,2,0)</f>
        <v>Nguyễn Đông Nhi</v>
      </c>
      <c r="D176" s="35" t="str">
        <f>VLOOKUP($B176,'DL DSDV PH'!B:F,5,0)</f>
        <v>29/12/2004</v>
      </c>
      <c r="E176" s="35" t="str">
        <f>VLOOKUP(B176,Sheet4!D:I,5,0)</f>
        <v>29/12/2004</v>
      </c>
      <c r="F176" s="35" t="str">
        <f t="shared" si="2"/>
        <v>T</v>
      </c>
      <c r="G176" s="146" t="str">
        <f>VLOOKUP(B176,Sheet4!D:I,6,0)</f>
        <v>079304031809</v>
      </c>
      <c r="H176" s="35" t="str">
        <f>VLOOKUP($B176,Sheet4!$D:$M,8,0)</f>
        <v>Thành phố Hồ Chí Minh</v>
      </c>
      <c r="I176" s="35" t="str">
        <f>VLOOKUP($B176,Sheet4!$D:$M,9,0)</f>
        <v>Kinh</v>
      </c>
      <c r="J176" s="35" t="str">
        <f>VLOOKUP($B176,'DS nhan HPTN'!$B:$L,3,0)</f>
        <v>S25-64KT</v>
      </c>
      <c r="K176" s="35" t="str">
        <f>VLOOKUP($J176,'DL tạo lớp'!$B:$C,2,0)</f>
        <v>K64</v>
      </c>
      <c r="L176" s="146">
        <v>2.87</v>
      </c>
      <c r="M176" s="38" t="str">
        <f>VLOOKUP($B176,'DS nhan HPTN'!$B:$L,7,0)</f>
        <v>Kế toán thanh toán với người bán, người mua tại Công ty Cổ phần In Sao Việt Nhật</v>
      </c>
      <c r="N176" s="35" t="str">
        <f>VLOOKUP($B176,'DS nhan HPTN'!$B:$L,8,0)</f>
        <v>ThS. Nguyễn Thị Diện</v>
      </c>
      <c r="O176" s="35">
        <v>0</v>
      </c>
      <c r="P176" s="35" t="str">
        <f>VLOOKUP($B176,'DS nhan HPTN'!$B:$L,10,0)</f>
        <v>Kế toán</v>
      </c>
      <c r="Q176" s="35" t="str">
        <f>VLOOKUP($B176,'DS nhan HPTN'!$B:$L,11,0)</f>
        <v>Kế toán &amp; Quản trị kinh doanh</v>
      </c>
      <c r="R176" s="35" t="s">
        <v>33096</v>
      </c>
    </row>
    <row r="177" spans="1:18" ht="30">
      <c r="A177" s="35">
        <v>176</v>
      </c>
      <c r="B177" s="4">
        <v>2254038541</v>
      </c>
      <c r="C177" s="5" t="str">
        <f>VLOOKUP($B177,'DS nhan HPTN'!$B:$L,2,0)</f>
        <v>Nguyễn Thị Thiên Nhi</v>
      </c>
      <c r="D177" s="35" t="str">
        <f>VLOOKUP($B177,'DL DSDV PH'!B:F,5,0)</f>
        <v>21/11/2004</v>
      </c>
      <c r="E177" s="35" t="str">
        <f>VLOOKUP(B177,Sheet4!D:I,5,0)</f>
        <v>21/11/2004</v>
      </c>
      <c r="F177" s="35" t="str">
        <f t="shared" si="2"/>
        <v>T</v>
      </c>
      <c r="G177" s="146" t="str">
        <f>VLOOKUP(B177,Sheet4!D:I,6,0)</f>
        <v>082304002673</v>
      </c>
      <c r="H177" s="35" t="str">
        <f>VLOOKUP($B177,Sheet4!$D:$M,8,0)</f>
        <v>Đồng Tháp</v>
      </c>
      <c r="I177" s="35" t="str">
        <f>VLOOKUP($B177,Sheet4!$D:$M,9,0)</f>
        <v>Kinh</v>
      </c>
      <c r="J177" s="35" t="str">
        <f>VLOOKUP($B177,'DS nhan HPTN'!$B:$L,3,0)</f>
        <v>S25-64KT</v>
      </c>
      <c r="K177" s="35" t="str">
        <f>VLOOKUP($J177,'DL tạo lớp'!$B:$C,2,0)</f>
        <v>K64</v>
      </c>
      <c r="L177" s="146">
        <v>2.68</v>
      </c>
      <c r="M177" s="38" t="str">
        <f>VLOOKUP($B177,'DS nhan HPTN'!$B:$L,7,0)</f>
        <v>Kế toán thanh toán với người bán, người mua tại Công ty TNHH Điện Máy Ánh Ngân</v>
      </c>
      <c r="N177" s="35" t="str">
        <f>VLOOKUP($B177,'DS nhan HPTN'!$B:$L,8,0)</f>
        <v>ThS. Nguyễn Thị Diện</v>
      </c>
      <c r="O177" s="35">
        <v>0</v>
      </c>
      <c r="P177" s="35" t="str">
        <f>VLOOKUP($B177,'DS nhan HPTN'!$B:$L,10,0)</f>
        <v>Kế toán</v>
      </c>
      <c r="Q177" s="35" t="str">
        <f>VLOOKUP($B177,'DS nhan HPTN'!$B:$L,11,0)</f>
        <v>Kế toán &amp; Quản trị kinh doanh</v>
      </c>
      <c r="R177" s="35" t="s">
        <v>33096</v>
      </c>
    </row>
    <row r="178" spans="1:18" ht="30">
      <c r="A178" s="35">
        <v>177</v>
      </c>
      <c r="B178" s="4">
        <v>2254038542</v>
      </c>
      <c r="C178" s="5" t="str">
        <f>VLOOKUP($B178,'DS nhan HPTN'!$B:$L,2,0)</f>
        <v>Lương Thị Quỳnh Như</v>
      </c>
      <c r="D178" s="35" t="str">
        <f>VLOOKUP($B178,'DL DSDV PH'!B:F,5,0)</f>
        <v>01/12/2004</v>
      </c>
      <c r="E178" s="35" t="str">
        <f>VLOOKUP(B178,Sheet4!D:I,5,0)</f>
        <v>01/12/2004</v>
      </c>
      <c r="F178" s="35" t="str">
        <f t="shared" si="2"/>
        <v>T</v>
      </c>
      <c r="G178" s="146" t="str">
        <f>VLOOKUP(B178,Sheet4!D:I,6,0)</f>
        <v>075304002416</v>
      </c>
      <c r="H178" s="35" t="str">
        <f>VLOOKUP($B178,Sheet4!$D:$M,8,0)</f>
        <v>Đồng Nai</v>
      </c>
      <c r="I178" s="35" t="str">
        <f>VLOOKUP($B178,Sheet4!$D:$M,9,0)</f>
        <v>Kinh</v>
      </c>
      <c r="J178" s="35" t="str">
        <f>VLOOKUP($B178,'DS nhan HPTN'!$B:$L,3,0)</f>
        <v>S25-64KT</v>
      </c>
      <c r="K178" s="35" t="str">
        <f>VLOOKUP($J178,'DL tạo lớp'!$B:$C,2,0)</f>
        <v>K64</v>
      </c>
      <c r="L178" s="146">
        <v>2.4</v>
      </c>
      <c r="M178" s="38" t="str">
        <f>VLOOKUP($B178,'DS nhan HPTN'!$B:$L,7,0)</f>
        <v>Kế toán thanh toán với người bán, người mua tại Công ty TNHH DV TV và Đại Lý Thuế Minh Anh</v>
      </c>
      <c r="N178" s="35" t="str">
        <f>VLOOKUP($B178,'DS nhan HPTN'!$B:$L,8,0)</f>
        <v>ThS. Đỗ Thị Thu Thủy</v>
      </c>
      <c r="O178" s="35">
        <v>0</v>
      </c>
      <c r="P178" s="35" t="str">
        <f>VLOOKUP($B178,'DS nhan HPTN'!$B:$L,10,0)</f>
        <v>Kế toán</v>
      </c>
      <c r="Q178" s="35" t="str">
        <f>VLOOKUP($B178,'DS nhan HPTN'!$B:$L,11,0)</f>
        <v>Kế toán &amp; Quản trị kinh doanh</v>
      </c>
      <c r="R178" s="35" t="s">
        <v>33096</v>
      </c>
    </row>
    <row r="179" spans="1:18" ht="30">
      <c r="A179" s="35">
        <v>178</v>
      </c>
      <c r="B179" s="4">
        <v>2254038546</v>
      </c>
      <c r="C179" s="5" t="str">
        <f>VLOOKUP($B179,'DS nhan HPTN'!$B:$L,2,0)</f>
        <v>Võ Thanh Phương</v>
      </c>
      <c r="D179" s="35" t="str">
        <f>VLOOKUP($B179,'DL DSDV PH'!B:F,5,0)</f>
        <v>05/06/2004</v>
      </c>
      <c r="E179" s="35" t="str">
        <f>VLOOKUP(B179,Sheet4!D:I,5,0)</f>
        <v>05/06/2004</v>
      </c>
      <c r="F179" s="35" t="str">
        <f t="shared" si="2"/>
        <v>T</v>
      </c>
      <c r="G179" s="146" t="str">
        <f>VLOOKUP(B179,Sheet4!D:I,6,0)</f>
        <v>052304013879</v>
      </c>
      <c r="H179" s="35" t="str">
        <f>VLOOKUP($B179,Sheet4!$D:$M,8,0)</f>
        <v>Gia Lai</v>
      </c>
      <c r="I179" s="35" t="str">
        <f>VLOOKUP($B179,Sheet4!$D:$M,9,0)</f>
        <v>Kinh</v>
      </c>
      <c r="J179" s="35" t="str">
        <f>VLOOKUP($B179,'DS nhan HPTN'!$B:$L,3,0)</f>
        <v>S25-64KT</v>
      </c>
      <c r="K179" s="35" t="str">
        <f>VLOOKUP($J179,'DL tạo lớp'!$B:$C,2,0)</f>
        <v>K64</v>
      </c>
      <c r="L179" s="146">
        <v>2.95</v>
      </c>
      <c r="M179" s="38" t="str">
        <f>VLOOKUP($B179,'DS nhan HPTN'!$B:$L,7,0)</f>
        <v>Kế toán tiêu thụ hàng hóa và xác định kết quả kinh doanh tại Công ty TNHH Thinksafe</v>
      </c>
      <c r="N179" s="35" t="str">
        <f>VLOOKUP($B179,'DS nhan HPTN'!$B:$L,8,0)</f>
        <v>ThS. Lữ Thị Thanh Thúy</v>
      </c>
      <c r="O179" s="35">
        <v>0</v>
      </c>
      <c r="P179" s="35" t="str">
        <f>VLOOKUP($B179,'DS nhan HPTN'!$B:$L,10,0)</f>
        <v>Kế toán</v>
      </c>
      <c r="Q179" s="35" t="str">
        <f>VLOOKUP($B179,'DS nhan HPTN'!$B:$L,11,0)</f>
        <v>Kế toán &amp; Quản trị kinh doanh</v>
      </c>
      <c r="R179" s="35" t="s">
        <v>33096</v>
      </c>
    </row>
    <row r="180" spans="1:18" ht="30">
      <c r="A180" s="35">
        <v>179</v>
      </c>
      <c r="B180" s="4">
        <v>2254038548</v>
      </c>
      <c r="C180" s="5" t="str">
        <f>VLOOKUP($B180,'DS nhan HPTN'!$B:$L,2,0)</f>
        <v>Nguyễn Thị Hồng Phượng</v>
      </c>
      <c r="D180" s="35" t="str">
        <f>VLOOKUP($B180,'DL DSDV PH'!B:F,5,0)</f>
        <v>12/01/2003</v>
      </c>
      <c r="E180" s="35" t="str">
        <f>VLOOKUP(B180,Sheet4!D:I,5,0)</f>
        <v>12/01/2003</v>
      </c>
      <c r="F180" s="35" t="str">
        <f t="shared" si="2"/>
        <v>T</v>
      </c>
      <c r="G180" s="146" t="str">
        <f>VLOOKUP(B180,Sheet4!D:I,6,0)</f>
        <v>079303033761</v>
      </c>
      <c r="H180" s="35" t="str">
        <f>VLOOKUP($B180,Sheet4!$D:$M,8,0)</f>
        <v xml:space="preserve">Thành phố Hồ Chí Minh </v>
      </c>
      <c r="I180" s="35" t="str">
        <f>VLOOKUP($B180,Sheet4!$D:$M,9,0)</f>
        <v>Kinh</v>
      </c>
      <c r="J180" s="35" t="str">
        <f>VLOOKUP($B180,'DS nhan HPTN'!$B:$L,3,0)</f>
        <v>S25-64KT</v>
      </c>
      <c r="K180" s="35" t="str">
        <f>VLOOKUP($J180,'DL tạo lớp'!$B:$C,2,0)</f>
        <v>K64</v>
      </c>
      <c r="L180" s="146">
        <v>2.35</v>
      </c>
      <c r="M180" s="38" t="str">
        <f>VLOOKUP($B180,'DS nhan HPTN'!$B:$L,7,0)</f>
        <v>Kế toán thanh toán với người mua, người bán tại Công ty TNHH Sunday Basic TNT</v>
      </c>
      <c r="N180" s="35" t="str">
        <f>VLOOKUP($B180,'DS nhan HPTN'!$B:$L,8,0)</f>
        <v>ThS. Lữ Thị Thanh Thúy</v>
      </c>
      <c r="O180" s="35">
        <v>0</v>
      </c>
      <c r="P180" s="35" t="str">
        <f>VLOOKUP($B180,'DS nhan HPTN'!$B:$L,10,0)</f>
        <v>Kế toán</v>
      </c>
      <c r="Q180" s="35" t="str">
        <f>VLOOKUP($B180,'DS nhan HPTN'!$B:$L,11,0)</f>
        <v>Kế toán &amp; Quản trị kinh doanh</v>
      </c>
      <c r="R180" s="35" t="s">
        <v>33096</v>
      </c>
    </row>
    <row r="181" spans="1:18" ht="30">
      <c r="A181" s="35">
        <v>180</v>
      </c>
      <c r="B181" s="4">
        <v>2254038550</v>
      </c>
      <c r="C181" s="5" t="str">
        <f>VLOOKUP($B181,'DS nhan HPTN'!$B:$L,2,0)</f>
        <v>Triệu Thị Quý</v>
      </c>
      <c r="D181" s="35" t="str">
        <f>VLOOKUP($B181,'DL DSDV PH'!B:F,5,0)</f>
        <v>01/02/2004</v>
      </c>
      <c r="E181" s="35" t="str">
        <f>VLOOKUP(B181,Sheet4!D:I,5,0)</f>
        <v>01/02/2004</v>
      </c>
      <c r="F181" s="35" t="str">
        <f t="shared" si="2"/>
        <v>T</v>
      </c>
      <c r="G181" s="146" t="str">
        <f>VLOOKUP(B181,Sheet4!D:I,6,0)</f>
        <v>052304005753</v>
      </c>
      <c r="H181" s="35" t="str">
        <f>VLOOKUP($B181,Sheet4!$D:$M,8,0)</f>
        <v>Gia Lai</v>
      </c>
      <c r="I181" s="35" t="str">
        <f>VLOOKUP($B181,Sheet4!$D:$M,9,0)</f>
        <v>Kinh</v>
      </c>
      <c r="J181" s="35" t="str">
        <f>VLOOKUP($B181,'DS nhan HPTN'!$B:$L,3,0)</f>
        <v>S25-64KT</v>
      </c>
      <c r="K181" s="35" t="str">
        <f>VLOOKUP($J181,'DL tạo lớp'!$B:$C,2,0)</f>
        <v>K64</v>
      </c>
      <c r="L181" s="146">
        <v>3.36</v>
      </c>
      <c r="M181" s="38" t="str">
        <f>VLOOKUP($B181,'DS nhan HPTN'!$B:$L,7,0)</f>
        <v>Kế toán bán hàng và xác định kết quả hoạt động kinh doanh tại Công ty TNHH Smart Line</v>
      </c>
      <c r="N181" s="35" t="str">
        <f>VLOOKUP($B181,'DS nhan HPTN'!$B:$L,8,0)</f>
        <v>ThS. Đỗ Thị Thu Thủy</v>
      </c>
      <c r="O181" s="35">
        <v>0</v>
      </c>
      <c r="P181" s="35" t="str">
        <f>VLOOKUP($B181,'DS nhan HPTN'!$B:$L,10,0)</f>
        <v>Kế toán</v>
      </c>
      <c r="Q181" s="35" t="str">
        <f>VLOOKUP($B181,'DS nhan HPTN'!$B:$L,11,0)</f>
        <v>Kế toán &amp; Quản trị kinh doanh</v>
      </c>
      <c r="R181" s="35" t="s">
        <v>33096</v>
      </c>
    </row>
    <row r="182" spans="1:18" ht="30">
      <c r="A182" s="35">
        <v>181</v>
      </c>
      <c r="B182" s="4">
        <v>2254038551</v>
      </c>
      <c r="C182" s="5" t="str">
        <f>VLOOKUP($B182,'DS nhan HPTN'!$B:$L,2,0)</f>
        <v>Nguyễn Thị Tuyết Quyên</v>
      </c>
      <c r="D182" s="35" t="str">
        <f>VLOOKUP($B182,'DL DSDV PH'!B:F,5,0)</f>
        <v>11/01/2004</v>
      </c>
      <c r="E182" s="35" t="str">
        <f>VLOOKUP(B182,Sheet4!D:I,5,0)</f>
        <v>11/01/2004</v>
      </c>
      <c r="F182" s="35" t="str">
        <f t="shared" si="2"/>
        <v>T</v>
      </c>
      <c r="G182" s="146" t="str">
        <f>VLOOKUP(B182,Sheet4!D:I,6,0)</f>
        <v>058304001653</v>
      </c>
      <c r="H182" s="35" t="str">
        <f>VLOOKUP($B182,Sheet4!$D:$M,8,0)</f>
        <v>Khánh Hoà</v>
      </c>
      <c r="I182" s="35" t="str">
        <f>VLOOKUP($B182,Sheet4!$D:$M,9,0)</f>
        <v>Kinh</v>
      </c>
      <c r="J182" s="35" t="str">
        <f>VLOOKUP($B182,'DS nhan HPTN'!$B:$L,3,0)</f>
        <v>S25-64KT</v>
      </c>
      <c r="K182" s="35" t="str">
        <f>VLOOKUP($J182,'DL tạo lớp'!$B:$C,2,0)</f>
        <v>K64</v>
      </c>
      <c r="L182" s="146">
        <v>2.97</v>
      </c>
      <c r="M182" s="38" t="str">
        <f>VLOOKUP($B182,'DS nhan HPTN'!$B:$L,7,0)</f>
        <v>Kế toán thanh toán với người bán, người mua tại Công ty TNHH dịch vụ vận tải biển Vestal</v>
      </c>
      <c r="N182" s="35" t="str">
        <f>VLOOKUP($B182,'DS nhan HPTN'!$B:$L,8,0)</f>
        <v>ThS. Đỗ Thị Thu Thủy</v>
      </c>
      <c r="O182" s="35">
        <v>0</v>
      </c>
      <c r="P182" s="35" t="str">
        <f>VLOOKUP($B182,'DS nhan HPTN'!$B:$L,10,0)</f>
        <v>Kế toán</v>
      </c>
      <c r="Q182" s="35" t="str">
        <f>VLOOKUP($B182,'DS nhan HPTN'!$B:$L,11,0)</f>
        <v>Kế toán &amp; Quản trị kinh doanh</v>
      </c>
      <c r="R182" s="35" t="s">
        <v>33096</v>
      </c>
    </row>
    <row r="183" spans="1:18" ht="30">
      <c r="A183" s="35">
        <v>182</v>
      </c>
      <c r="B183" s="4">
        <v>2254038552</v>
      </c>
      <c r="C183" s="5" t="str">
        <f>VLOOKUP($B183,'DS nhan HPTN'!$B:$L,2,0)</f>
        <v>Lê Bình Phương Quỳnh</v>
      </c>
      <c r="D183" s="35" t="str">
        <f>VLOOKUP($B183,'DL DSDV PH'!B:F,5,0)</f>
        <v>24/07/2004</v>
      </c>
      <c r="E183" s="35" t="str">
        <f>VLOOKUP(B183,Sheet4!D:I,5,0)</f>
        <v>24/07/2004</v>
      </c>
      <c r="F183" s="35" t="str">
        <f t="shared" si="2"/>
        <v>T</v>
      </c>
      <c r="G183" s="146" t="str">
        <f>VLOOKUP(B183,Sheet4!D:I,6,0)</f>
        <v>058304001996</v>
      </c>
      <c r="H183" s="35" t="str">
        <f>VLOOKUP($B183,Sheet4!$D:$M,8,0)</f>
        <v>Khánh Hoà</v>
      </c>
      <c r="I183" s="35" t="str">
        <f>VLOOKUP($B183,Sheet4!$D:$M,9,0)</f>
        <v>Kinh</v>
      </c>
      <c r="J183" s="35" t="str">
        <f>VLOOKUP($B183,'DS nhan HPTN'!$B:$L,3,0)</f>
        <v>S25-64KT</v>
      </c>
      <c r="K183" s="35" t="str">
        <f>VLOOKUP($J183,'DL tạo lớp'!$B:$C,2,0)</f>
        <v>K64</v>
      </c>
      <c r="L183" s="146">
        <v>2.44</v>
      </c>
      <c r="M183" s="38" t="str">
        <f>VLOOKUP($B183,'DS nhan HPTN'!$B:$L,7,0)</f>
        <v>Kế toán thanh toán với người bán, người mua tại Công ty Cổ phần Thông Tin Tín Hiệu Đường Sắt Sài Gòn</v>
      </c>
      <c r="N183" s="35" t="str">
        <f>VLOOKUP($B183,'DS nhan HPTN'!$B:$L,8,0)</f>
        <v>ThS. Nguyễn Thị Diện</v>
      </c>
      <c r="O183" s="35">
        <v>0</v>
      </c>
      <c r="P183" s="35" t="str">
        <f>VLOOKUP($B183,'DS nhan HPTN'!$B:$L,10,0)</f>
        <v>Kế toán</v>
      </c>
      <c r="Q183" s="35" t="str">
        <f>VLOOKUP($B183,'DS nhan HPTN'!$B:$L,11,0)</f>
        <v>Kế toán &amp; Quản trị kinh doanh</v>
      </c>
      <c r="R183" s="35" t="s">
        <v>33096</v>
      </c>
    </row>
    <row r="184" spans="1:18" ht="30">
      <c r="A184" s="35">
        <v>183</v>
      </c>
      <c r="B184" s="4">
        <v>2254038553</v>
      </c>
      <c r="C184" s="5" t="str">
        <f>VLOOKUP($B184,'DS nhan HPTN'!$B:$L,2,0)</f>
        <v>Nguyễn Thị Tuyết Sương</v>
      </c>
      <c r="D184" s="35" t="str">
        <f>VLOOKUP($B184,'DL DSDV PH'!B:F,5,0)</f>
        <v>28/08/2004</v>
      </c>
      <c r="E184" s="35" t="str">
        <f>VLOOKUP(B184,Sheet4!D:I,5,0)</f>
        <v>28/08/2004</v>
      </c>
      <c r="F184" s="35" t="str">
        <f t="shared" si="2"/>
        <v>T</v>
      </c>
      <c r="G184" s="146" t="str">
        <f>VLOOKUP(B184,Sheet4!D:I,6,0)</f>
        <v>052304014105</v>
      </c>
      <c r="H184" s="35" t="str">
        <f>VLOOKUP($B184,Sheet4!$D:$M,8,0)</f>
        <v>Gia Lai</v>
      </c>
      <c r="I184" s="35" t="str">
        <f>VLOOKUP($B184,Sheet4!$D:$M,9,0)</f>
        <v>Kinh</v>
      </c>
      <c r="J184" s="35" t="str">
        <f>VLOOKUP($B184,'DS nhan HPTN'!$B:$L,3,0)</f>
        <v>S25-64KT</v>
      </c>
      <c r="K184" s="35" t="str">
        <f>VLOOKUP($J184,'DL tạo lớp'!$B:$C,2,0)</f>
        <v>K64</v>
      </c>
      <c r="L184" s="146">
        <v>2.66</v>
      </c>
      <c r="M184" s="38" t="str">
        <f>VLOOKUP($B184,'DS nhan HPTN'!$B:$L,7,0)</f>
        <v>Kế toán thanh toán với người bán, người mua tại Công ty TNHH Thương Mại Du Lịch Tấn Thịnh.</v>
      </c>
      <c r="N184" s="35" t="str">
        <f>VLOOKUP($B184,'DS nhan HPTN'!$B:$L,8,0)</f>
        <v>ThS. Lê Tiến Dũng</v>
      </c>
      <c r="O184" s="35">
        <v>0</v>
      </c>
      <c r="P184" s="35" t="str">
        <f>VLOOKUP($B184,'DS nhan HPTN'!$B:$L,10,0)</f>
        <v>Kế toán</v>
      </c>
      <c r="Q184" s="35" t="str">
        <f>VLOOKUP($B184,'DS nhan HPTN'!$B:$L,11,0)</f>
        <v>Kế toán &amp; Quản trị kinh doanh</v>
      </c>
      <c r="R184" s="35" t="s">
        <v>33096</v>
      </c>
    </row>
    <row r="185" spans="1:18" ht="30">
      <c r="A185" s="35">
        <v>184</v>
      </c>
      <c r="B185" s="4">
        <v>2254038560</v>
      </c>
      <c r="C185" s="5" t="str">
        <f>VLOOKUP($B185,'DS nhan HPTN'!$B:$L,2,0)</f>
        <v>Hữu Thị Hồng Thắm</v>
      </c>
      <c r="D185" s="35" t="str">
        <f>VLOOKUP($B185,'DL DSDV PH'!B:F,5,0)</f>
        <v>14/07/1999</v>
      </c>
      <c r="E185" s="35" t="str">
        <f>VLOOKUP(B185,Sheet4!D:I,5,0)</f>
        <v>14/07/1999</v>
      </c>
      <c r="F185" s="35" t="str">
        <f t="shared" si="2"/>
        <v>T</v>
      </c>
      <c r="G185" s="146" t="str">
        <f>VLOOKUP(B185,Sheet4!D:I,6,0)</f>
        <v>096199003076</v>
      </c>
      <c r="H185" s="35" t="str">
        <f>VLOOKUP($B185,Sheet4!$D:$M,8,0)</f>
        <v>Cà Mau</v>
      </c>
      <c r="I185" s="35" t="str">
        <f>VLOOKUP($B185,Sheet4!$D:$M,9,0)</f>
        <v>Khơ Me</v>
      </c>
      <c r="J185" s="35" t="str">
        <f>VLOOKUP($B185,'DS nhan HPTN'!$B:$L,3,0)</f>
        <v>S25-64KT</v>
      </c>
      <c r="K185" s="35" t="str">
        <f>VLOOKUP($J185,'DL tạo lớp'!$B:$C,2,0)</f>
        <v>K64</v>
      </c>
      <c r="L185" s="146">
        <v>3.33</v>
      </c>
      <c r="M185" s="38" t="str">
        <f>VLOOKUP($B185,'DS nhan HPTN'!$B:$L,7,0)</f>
        <v>Kế toán tiêu thụ hàng hóa và xác định kết quả kinh doanh tại Công ty TNHH MTV DV- TM-VT Minh Minh Tuyền</v>
      </c>
      <c r="N185" s="35" t="str">
        <f>VLOOKUP($B185,'DS nhan HPTN'!$B:$L,8,0)</f>
        <v>ThS. Lữ Thị Thanh Thúy</v>
      </c>
      <c r="O185" s="35">
        <v>0</v>
      </c>
      <c r="P185" s="35" t="str">
        <f>VLOOKUP($B185,'DS nhan HPTN'!$B:$L,10,0)</f>
        <v>Kế toán</v>
      </c>
      <c r="Q185" s="35" t="str">
        <f>VLOOKUP($B185,'DS nhan HPTN'!$B:$L,11,0)</f>
        <v>Kế toán &amp; Quản trị kinh doanh</v>
      </c>
      <c r="R185" s="35" t="s">
        <v>33096</v>
      </c>
    </row>
    <row r="186" spans="1:18" ht="30">
      <c r="A186" s="35">
        <v>185</v>
      </c>
      <c r="B186" s="4">
        <v>2254038561</v>
      </c>
      <c r="C186" s="5" t="str">
        <f>VLOOKUP($B186,'DS nhan HPTN'!$B:$L,2,0)</f>
        <v>Võ Thị Hồng Thắm</v>
      </c>
      <c r="D186" s="35" t="str">
        <f>VLOOKUP($B186,'DL DSDV PH'!B:F,5,0)</f>
        <v>23/09/2003</v>
      </c>
      <c r="E186" s="35" t="str">
        <f>VLOOKUP(B186,Sheet4!D:I,5,0)</f>
        <v>23/09/2003</v>
      </c>
      <c r="F186" s="35" t="str">
        <f t="shared" si="2"/>
        <v>T</v>
      </c>
      <c r="G186" s="146" t="str">
        <f>VLOOKUP(B186,Sheet4!D:I,6,0)</f>
        <v>080303006182</v>
      </c>
      <c r="H186" s="35" t="str">
        <f>VLOOKUP($B186,Sheet4!$D:$M,8,0)</f>
        <v>Thành phố Hồ Chí Minh</v>
      </c>
      <c r="I186" s="35" t="str">
        <f>VLOOKUP($B186,Sheet4!$D:$M,9,0)</f>
        <v>Kinh</v>
      </c>
      <c r="J186" s="35" t="str">
        <f>VLOOKUP($B186,'DS nhan HPTN'!$B:$L,3,0)</f>
        <v>S25-64KT</v>
      </c>
      <c r="K186" s="35" t="str">
        <f>VLOOKUP($J186,'DL tạo lớp'!$B:$C,2,0)</f>
        <v>K64</v>
      </c>
      <c r="L186" s="146">
        <v>2.7</v>
      </c>
      <c r="M186" s="38" t="str">
        <f>VLOOKUP($B186,'DS nhan HPTN'!$B:$L,7,0)</f>
        <v xml:space="preserve">Kế toán thanh toán với người mua, người bán tại Công ty TNHH Hwaseung Logistics </v>
      </c>
      <c r="N186" s="35" t="str">
        <f>VLOOKUP($B186,'DS nhan HPTN'!$B:$L,8,0)</f>
        <v>ThS. Lữ Thị Thanh Thúy</v>
      </c>
      <c r="O186" s="35">
        <v>0</v>
      </c>
      <c r="P186" s="35" t="str">
        <f>VLOOKUP($B186,'DS nhan HPTN'!$B:$L,10,0)</f>
        <v>Kế toán</v>
      </c>
      <c r="Q186" s="35" t="str">
        <f>VLOOKUP($B186,'DS nhan HPTN'!$B:$L,11,0)</f>
        <v>Kế toán &amp; Quản trị kinh doanh</v>
      </c>
      <c r="R186" s="35" t="s">
        <v>33096</v>
      </c>
    </row>
    <row r="187" spans="1:18" ht="30">
      <c r="A187" s="35">
        <v>186</v>
      </c>
      <c r="B187" s="4">
        <v>2254038556</v>
      </c>
      <c r="C187" s="5" t="str">
        <f>VLOOKUP($B187,'DS nhan HPTN'!$B:$L,2,0)</f>
        <v>Nguyễn Hà Vy Thảo</v>
      </c>
      <c r="D187" s="35" t="str">
        <f>VLOOKUP($B187,'DL DSDV PH'!B:F,5,0)</f>
        <v>02/08/2004</v>
      </c>
      <c r="E187" s="35" t="str">
        <f>VLOOKUP(B187,Sheet4!D:I,5,0)</f>
        <v>02/08/2004</v>
      </c>
      <c r="F187" s="35" t="str">
        <f t="shared" si="2"/>
        <v>T</v>
      </c>
      <c r="G187" s="146" t="str">
        <f>VLOOKUP(B187,Sheet4!D:I,6,0)</f>
        <v>075304017947</v>
      </c>
      <c r="H187" s="35" t="str">
        <f>VLOOKUP($B187,Sheet4!$D:$M,8,0)</f>
        <v>Đồng Nai</v>
      </c>
      <c r="I187" s="35" t="str">
        <f>VLOOKUP($B187,Sheet4!$D:$M,9,0)</f>
        <v>Kinh</v>
      </c>
      <c r="J187" s="35" t="str">
        <f>VLOOKUP($B187,'DS nhan HPTN'!$B:$L,3,0)</f>
        <v>S25-64KT</v>
      </c>
      <c r="K187" s="35" t="str">
        <f>VLOOKUP($J187,'DL tạo lớp'!$B:$C,2,0)</f>
        <v>K64</v>
      </c>
      <c r="L187" s="146">
        <v>2.64</v>
      </c>
      <c r="M187" s="38" t="str">
        <f>VLOOKUP($B187,'DS nhan HPTN'!$B:$L,7,0)</f>
        <v>Kế toán thanh toán với người bán, người mua tại Công ty TNHH tư vấn TINLAW</v>
      </c>
      <c r="N187" s="35" t="str">
        <f>VLOOKUP($B187,'DS nhan HPTN'!$B:$L,8,0)</f>
        <v>ThS. Đỗ Thị Thu Thủy</v>
      </c>
      <c r="O187" s="35">
        <v>0</v>
      </c>
      <c r="P187" s="35" t="str">
        <f>VLOOKUP($B187,'DS nhan HPTN'!$B:$L,10,0)</f>
        <v>Kế toán</v>
      </c>
      <c r="Q187" s="35" t="str">
        <f>VLOOKUP($B187,'DS nhan HPTN'!$B:$L,11,0)</f>
        <v>Kế toán &amp; Quản trị kinh doanh</v>
      </c>
      <c r="R187" s="35" t="s">
        <v>33096</v>
      </c>
    </row>
    <row r="188" spans="1:18" ht="45">
      <c r="A188" s="35">
        <v>187</v>
      </c>
      <c r="B188" s="4">
        <v>2254038559</v>
      </c>
      <c r="C188" s="5" t="str">
        <f>VLOOKUP($B188,'DS nhan HPTN'!$B:$L,2,0)</f>
        <v>Vũ Thị Thanh Thảo</v>
      </c>
      <c r="D188" s="35" t="str">
        <f>VLOOKUP($B188,'DL DSDV PH'!B:F,5,0)</f>
        <v>30/07/2004</v>
      </c>
      <c r="E188" s="35" t="str">
        <f>VLOOKUP(B188,Sheet4!D:I,5,0)</f>
        <v>30/07/2004</v>
      </c>
      <c r="F188" s="35" t="str">
        <f t="shared" si="2"/>
        <v>T</v>
      </c>
      <c r="G188" s="146" t="str">
        <f>VLOOKUP(B188,Sheet4!D:I,6,0)</f>
        <v>075304011366</v>
      </c>
      <c r="H188" s="35" t="str">
        <f>VLOOKUP($B188,Sheet4!$D:$M,8,0)</f>
        <v>Đồng Nai</v>
      </c>
      <c r="I188" s="35" t="str">
        <f>VLOOKUP($B188,Sheet4!$D:$M,9,0)</f>
        <v>Kinh</v>
      </c>
      <c r="J188" s="35" t="str">
        <f>VLOOKUP($B188,'DS nhan HPTN'!$B:$L,3,0)</f>
        <v>S25-64KT</v>
      </c>
      <c r="K188" s="35" t="str">
        <f>VLOOKUP($J188,'DL tạo lớp'!$B:$C,2,0)</f>
        <v>K64</v>
      </c>
      <c r="L188" s="146">
        <v>2.33</v>
      </c>
      <c r="M188" s="38" t="str">
        <f>VLOOKUP($B188,'DS nhan HPTN'!$B:$L,7,0)</f>
        <v>Kế toán thanh toán với người bán, người mua tại Công ty TNHH Thương Mại Dịch Vụ Xuất Nhập Khẩu Đồ Chơi Xe Độc</v>
      </c>
      <c r="N188" s="35" t="str">
        <f>VLOOKUP($B188,'DS nhan HPTN'!$B:$L,8,0)</f>
        <v>ThS. Nguyễn Thị Diện</v>
      </c>
      <c r="O188" s="35">
        <v>0</v>
      </c>
      <c r="P188" s="35" t="str">
        <f>VLOOKUP($B188,'DS nhan HPTN'!$B:$L,10,0)</f>
        <v>Kế toán</v>
      </c>
      <c r="Q188" s="35" t="str">
        <f>VLOOKUP($B188,'DS nhan HPTN'!$B:$L,11,0)</f>
        <v>Kế toán &amp; Quản trị kinh doanh</v>
      </c>
      <c r="R188" s="35" t="s">
        <v>33096</v>
      </c>
    </row>
    <row r="189" spans="1:18" ht="30">
      <c r="A189" s="35">
        <v>188</v>
      </c>
      <c r="B189" s="4">
        <v>2254038567</v>
      </c>
      <c r="C189" s="5" t="str">
        <f>VLOOKUP($B189,'DS nhan HPTN'!$B:$L,2,0)</f>
        <v>Nguyễn Thị Minh Thư</v>
      </c>
      <c r="D189" s="35" t="str">
        <f>VLOOKUP($B189,'DL DSDV PH'!B:F,5,0)</f>
        <v>01/10/2004</v>
      </c>
      <c r="E189" s="35" t="str">
        <f>VLOOKUP(B189,Sheet4!D:I,5,0)</f>
        <v>01/10/2004</v>
      </c>
      <c r="F189" s="35" t="str">
        <f t="shared" si="2"/>
        <v>T</v>
      </c>
      <c r="G189" s="146" t="str">
        <f>VLOOKUP(B189,Sheet4!D:I,6,0)</f>
        <v>079304021834</v>
      </c>
      <c r="H189" s="35" t="str">
        <f>VLOOKUP($B189,Sheet4!$D:$M,8,0)</f>
        <v>Thành phố Hồ Chí Minh</v>
      </c>
      <c r="I189" s="35" t="str">
        <f>VLOOKUP($B189,Sheet4!$D:$M,9,0)</f>
        <v>Kinh</v>
      </c>
      <c r="J189" s="35" t="str">
        <f>VLOOKUP($B189,'DS nhan HPTN'!$B:$L,3,0)</f>
        <v>S25-64KT</v>
      </c>
      <c r="K189" s="35" t="str">
        <f>VLOOKUP($J189,'DL tạo lớp'!$B:$C,2,0)</f>
        <v>K64</v>
      </c>
      <c r="L189" s="146">
        <v>3.04</v>
      </c>
      <c r="M189" s="38" t="str">
        <f>VLOOKUP($B189,'DS nhan HPTN'!$B:$L,7,0)</f>
        <v>Kế toán thanh toán với người bán, người mua tại Công ty TNHH Dịch Vụ Tiếp Vận Toàn Cầu</v>
      </c>
      <c r="N189" s="35" t="str">
        <f>VLOOKUP($B189,'DS nhan HPTN'!$B:$L,8,0)</f>
        <v>ThS. Nguyễn Thị Diện</v>
      </c>
      <c r="O189" s="35">
        <v>0</v>
      </c>
      <c r="P189" s="35" t="str">
        <f>VLOOKUP($B189,'DS nhan HPTN'!$B:$L,10,0)</f>
        <v>Kế toán</v>
      </c>
      <c r="Q189" s="35" t="str">
        <f>VLOOKUP($B189,'DS nhan HPTN'!$B:$L,11,0)</f>
        <v>Kế toán &amp; Quản trị kinh doanh</v>
      </c>
      <c r="R189" s="35" t="s">
        <v>33096</v>
      </c>
    </row>
    <row r="190" spans="1:18" ht="30">
      <c r="A190" s="35">
        <v>189</v>
      </c>
      <c r="B190" s="4">
        <v>2254038564</v>
      </c>
      <c r="C190" s="5" t="str">
        <f>VLOOKUP($B190,'DS nhan HPTN'!$B:$L,2,0)</f>
        <v>Phạm Phương Thuý</v>
      </c>
      <c r="D190" s="35" t="str">
        <f>VLOOKUP($B190,'DL DSDV PH'!B:F,5,0)</f>
        <v>16/08/2004</v>
      </c>
      <c r="E190" s="35" t="str">
        <f>VLOOKUP(B190,Sheet4!D:I,5,0)</f>
        <v>16/08/2004</v>
      </c>
      <c r="F190" s="35" t="str">
        <f t="shared" si="2"/>
        <v>T</v>
      </c>
      <c r="G190" s="146" t="str">
        <f>VLOOKUP(B190,Sheet4!D:I,6,0)</f>
        <v>036304014368</v>
      </c>
      <c r="H190" s="35" t="str">
        <f>VLOOKUP($B190,Sheet4!$D:$M,8,0)</f>
        <v>Ninh Bình</v>
      </c>
      <c r="I190" s="35" t="str">
        <f>VLOOKUP($B190,Sheet4!$D:$M,9,0)</f>
        <v>Kinh</v>
      </c>
      <c r="J190" s="35" t="str">
        <f>VLOOKUP($B190,'DS nhan HPTN'!$B:$L,3,0)</f>
        <v>S25-64KT</v>
      </c>
      <c r="K190" s="35" t="str">
        <f>VLOOKUP($J190,'DL tạo lớp'!$B:$C,2,0)</f>
        <v>K64</v>
      </c>
      <c r="L190" s="146">
        <v>2.71</v>
      </c>
      <c r="M190" s="38" t="str">
        <f>VLOOKUP($B190,'DS nhan HPTN'!$B:$L,7,0)</f>
        <v>Kế toán thanh toán với người bán, người mua tại Công ty Cổ phần Thực Phẩm Và Đồ Uống TTC</v>
      </c>
      <c r="N190" s="35" t="str">
        <f>VLOOKUP($B190,'DS nhan HPTN'!$B:$L,8,0)</f>
        <v>ThS. Nguyễn Thị Diện</v>
      </c>
      <c r="O190" s="35">
        <v>0</v>
      </c>
      <c r="P190" s="35" t="str">
        <f>VLOOKUP($B190,'DS nhan HPTN'!$B:$L,10,0)</f>
        <v>Kế toán</v>
      </c>
      <c r="Q190" s="35" t="str">
        <f>VLOOKUP($B190,'DS nhan HPTN'!$B:$L,11,0)</f>
        <v>Kế toán &amp; Quản trị kinh doanh</v>
      </c>
      <c r="R190" s="35" t="s">
        <v>33096</v>
      </c>
    </row>
    <row r="191" spans="1:18" ht="30">
      <c r="A191" s="35">
        <v>190</v>
      </c>
      <c r="B191" s="4">
        <v>2254038565</v>
      </c>
      <c r="C191" s="5" t="str">
        <f>VLOOKUP($B191,'DS nhan HPTN'!$B:$L,2,0)</f>
        <v>Lê Thanh Thúy</v>
      </c>
      <c r="D191" s="35" t="str">
        <f>VLOOKUP($B191,'DL DSDV PH'!B:F,5,0)</f>
        <v>17/08/2004</v>
      </c>
      <c r="E191" s="35" t="str">
        <f>VLOOKUP(B191,Sheet4!D:I,5,0)</f>
        <v>17/08/2004</v>
      </c>
      <c r="F191" s="35" t="str">
        <f t="shared" si="2"/>
        <v>T</v>
      </c>
      <c r="G191" s="146" t="str">
        <f>VLOOKUP(B191,Sheet4!D:I,6,0)</f>
        <v>037304005561</v>
      </c>
      <c r="H191" s="35" t="str">
        <f>VLOOKUP($B191,Sheet4!$D:$M,8,0)</f>
        <v>Ninh Bình</v>
      </c>
      <c r="I191" s="35" t="str">
        <f>VLOOKUP($B191,Sheet4!$D:$M,9,0)</f>
        <v>Kinh</v>
      </c>
      <c r="J191" s="35" t="str">
        <f>VLOOKUP($B191,'DS nhan HPTN'!$B:$L,3,0)</f>
        <v>S25-64KT</v>
      </c>
      <c r="K191" s="35" t="str">
        <f>VLOOKUP($J191,'DL tạo lớp'!$B:$C,2,0)</f>
        <v>K64</v>
      </c>
      <c r="L191" s="146">
        <v>2.61</v>
      </c>
      <c r="M191" s="38" t="str">
        <f>VLOOKUP($B191,'DS nhan HPTN'!$B:$L,7,0)</f>
        <v>Kế toán thanh toán với người mua, người bán tại Công ty TNHH Quốc Tế Kirin</v>
      </c>
      <c r="N191" s="35" t="str">
        <f>VLOOKUP($B191,'DS nhan HPTN'!$B:$L,8,0)</f>
        <v>ThS. Lữ Thị Thanh Thúy</v>
      </c>
      <c r="O191" s="35">
        <v>0</v>
      </c>
      <c r="P191" s="35" t="str">
        <f>VLOOKUP($B191,'DS nhan HPTN'!$B:$L,10,0)</f>
        <v>Kế toán</v>
      </c>
      <c r="Q191" s="35" t="str">
        <f>VLOOKUP($B191,'DS nhan HPTN'!$B:$L,11,0)</f>
        <v>Kế toán &amp; Quản trị kinh doanh</v>
      </c>
      <c r="R191" s="35" t="s">
        <v>33096</v>
      </c>
    </row>
    <row r="192" spans="1:18" ht="30">
      <c r="A192" s="35">
        <v>191</v>
      </c>
      <c r="B192" s="4">
        <v>2254038573</v>
      </c>
      <c r="C192" s="5" t="str">
        <f>VLOOKUP($B192,'DS nhan HPTN'!$B:$L,2,0)</f>
        <v>Nguyễn Thị Cẩm Tú</v>
      </c>
      <c r="D192" s="35" t="str">
        <f>VLOOKUP($B192,'DL DSDV PH'!B:F,5,0)</f>
        <v>09/08/2004</v>
      </c>
      <c r="E192" s="35" t="str">
        <f>VLOOKUP(B192,Sheet4!D:I,5,0)</f>
        <v>09/08/2004</v>
      </c>
      <c r="F192" s="35" t="str">
        <f t="shared" si="2"/>
        <v>T</v>
      </c>
      <c r="G192" s="146" t="str">
        <f>VLOOKUP(B192,Sheet4!D:I,6,0)</f>
        <v>083304001054</v>
      </c>
      <c r="H192" s="35" t="str">
        <f>VLOOKUP($B192,Sheet4!$D:$M,8,0)</f>
        <v>Vĩnh Long</v>
      </c>
      <c r="I192" s="35" t="str">
        <f>VLOOKUP($B192,Sheet4!$D:$M,9,0)</f>
        <v>Kinh</v>
      </c>
      <c r="J192" s="35" t="str">
        <f>VLOOKUP($B192,'DS nhan HPTN'!$B:$L,3,0)</f>
        <v>S25-64KT</v>
      </c>
      <c r="K192" s="35" t="str">
        <f>VLOOKUP($J192,'DL tạo lớp'!$B:$C,2,0)</f>
        <v>K64</v>
      </c>
      <c r="L192" s="146">
        <v>3.22</v>
      </c>
      <c r="M192" s="38" t="str">
        <f>VLOOKUP($B192,'DS nhan HPTN'!$B:$L,7,0)</f>
        <v>Kế toán tiêu thụ thành phẩm và xác định kết quả tiêu thụ thành phẩm tại Công ty TNHH mỹ phẩm An Nam</v>
      </c>
      <c r="N192" s="35" t="str">
        <f>VLOOKUP($B192,'DS nhan HPTN'!$B:$L,8,0)</f>
        <v>ThS. Đỗ Thị Thu Thủy</v>
      </c>
      <c r="O192" s="35">
        <v>0</v>
      </c>
      <c r="P192" s="35" t="str">
        <f>VLOOKUP($B192,'DS nhan HPTN'!$B:$L,10,0)</f>
        <v>Kế toán</v>
      </c>
      <c r="Q192" s="35" t="str">
        <f>VLOOKUP($B192,'DS nhan HPTN'!$B:$L,11,0)</f>
        <v>Kế toán &amp; Quản trị kinh doanh</v>
      </c>
      <c r="R192" s="35" t="s">
        <v>33096</v>
      </c>
    </row>
    <row r="193" spans="1:18" ht="30">
      <c r="A193" s="35">
        <v>192</v>
      </c>
      <c r="B193" s="4">
        <v>2254038576</v>
      </c>
      <c r="C193" s="5" t="str">
        <f>VLOOKUP($B193,'DS nhan HPTN'!$B:$L,2,0)</f>
        <v>Trần Khánh Vy</v>
      </c>
      <c r="D193" s="35" t="str">
        <f>VLOOKUP($B193,'DL DSDV PH'!B:F,5,0)</f>
        <v>13/11/2004</v>
      </c>
      <c r="E193" s="35" t="str">
        <f>VLOOKUP(B193,Sheet4!D:I,5,0)</f>
        <v>13/11/2004</v>
      </c>
      <c r="F193" s="35" t="str">
        <f t="shared" si="2"/>
        <v>T</v>
      </c>
      <c r="G193" s="146" t="str">
        <f>VLOOKUP(B193,Sheet4!D:I,6,0)</f>
        <v>079304011574</v>
      </c>
      <c r="H193" s="35" t="str">
        <f>VLOOKUP($B193,Sheet4!$D:$M,8,0)</f>
        <v>Khánh Hoà</v>
      </c>
      <c r="I193" s="35" t="str">
        <f>VLOOKUP($B193,Sheet4!$D:$M,9,0)</f>
        <v>Kinh</v>
      </c>
      <c r="J193" s="35" t="str">
        <f>VLOOKUP($B193,'DS nhan HPTN'!$B:$L,3,0)</f>
        <v>S25-64KT</v>
      </c>
      <c r="K193" s="35" t="str">
        <f>VLOOKUP($J193,'DL tạo lớp'!$B:$C,2,0)</f>
        <v>K64</v>
      </c>
      <c r="L193" s="146">
        <v>3.11</v>
      </c>
      <c r="M193" s="38" t="str">
        <f>VLOOKUP($B193,'DS nhan HPTN'!$B:$L,7,0)</f>
        <v>Kế toán thanh toán với người bán, người mua tại Công ty TNHH Finmart</v>
      </c>
      <c r="N193" s="35" t="str">
        <f>VLOOKUP($B193,'DS nhan HPTN'!$B:$L,8,0)</f>
        <v>ThS. Nguyễn Thị Diện</v>
      </c>
      <c r="O193" s="35">
        <v>0</v>
      </c>
      <c r="P193" s="35" t="str">
        <f>VLOOKUP($B193,'DS nhan HPTN'!$B:$L,10,0)</f>
        <v>Kế toán</v>
      </c>
      <c r="Q193" s="35" t="str">
        <f>VLOOKUP($B193,'DS nhan HPTN'!$B:$L,11,0)</f>
        <v>Kế toán &amp; Quản trị kinh doanh</v>
      </c>
      <c r="R193" s="35" t="s">
        <v>33096</v>
      </c>
    </row>
    <row r="194" spans="1:18" ht="30">
      <c r="A194" s="35">
        <v>193</v>
      </c>
      <c r="B194" s="4">
        <v>2254038578</v>
      </c>
      <c r="C194" s="5" t="str">
        <f>VLOOKUP($B194,'DS nhan HPTN'!$B:$L,2,0)</f>
        <v>Trần Ngọc Như Ý</v>
      </c>
      <c r="D194" s="35" t="str">
        <f>VLOOKUP($B194,'DL DSDV PH'!B:F,5,0)</f>
        <v>10/11/2004</v>
      </c>
      <c r="E194" s="35" t="str">
        <f>VLOOKUP(B194,Sheet4!D:I,5,0)</f>
        <v>10/11/2004</v>
      </c>
      <c r="F194" s="35" t="str">
        <f t="shared" si="2"/>
        <v>T</v>
      </c>
      <c r="G194" s="146" t="str">
        <f>VLOOKUP(B194,Sheet4!D:I,6,0)</f>
        <v>079304014199</v>
      </c>
      <c r="H194" s="35" t="str">
        <f>VLOOKUP($B194,Sheet4!$D:$M,8,0)</f>
        <v>Thành phố Hồ Chí Minh</v>
      </c>
      <c r="I194" s="35" t="str">
        <f>VLOOKUP($B194,Sheet4!$D:$M,9,0)</f>
        <v>Kinh</v>
      </c>
      <c r="J194" s="35" t="str">
        <f>VLOOKUP($B194,'DS nhan HPTN'!$B:$L,3,0)</f>
        <v>S25-64KT</v>
      </c>
      <c r="K194" s="35" t="str">
        <f>VLOOKUP($J194,'DL tạo lớp'!$B:$C,2,0)</f>
        <v>K64</v>
      </c>
      <c r="L194" s="146">
        <v>3.35</v>
      </c>
      <c r="M194" s="38" t="str">
        <f>VLOOKUP($B194,'DS nhan HPTN'!$B:$L,7,0)</f>
        <v>Kế toán thanh toán với người bán, người mua tại Công ty Cổ phần Thiết Bị Xây Dựng Vina (vinamac)</v>
      </c>
      <c r="N194" s="35" t="str">
        <f>VLOOKUP($B194,'DS nhan HPTN'!$B:$L,8,0)</f>
        <v>ThS. Nguyễn Thị Diện</v>
      </c>
      <c r="O194" s="35">
        <v>0</v>
      </c>
      <c r="P194" s="35" t="str">
        <f>VLOOKUP($B194,'DS nhan HPTN'!$B:$L,10,0)</f>
        <v>Kế toán</v>
      </c>
      <c r="Q194" s="35" t="str">
        <f>VLOOKUP($B194,'DS nhan HPTN'!$B:$L,11,0)</f>
        <v>Kế toán &amp; Quản trị kinh doanh</v>
      </c>
      <c r="R194" s="35" t="s">
        <v>33096</v>
      </c>
    </row>
    <row r="195" spans="1:18" ht="30">
      <c r="A195" s="35">
        <v>194</v>
      </c>
      <c r="B195" s="4">
        <v>2254078794</v>
      </c>
      <c r="C195" s="5" t="str">
        <f>VLOOKUP($B195,'DS nhan HPTN'!$B:$L,2,0)</f>
        <v>Nguyễn Mai Sỹ</v>
      </c>
      <c r="D195" s="35" t="str">
        <f>VLOOKUP($B195,'DL DSDV PH'!B:F,5,0)</f>
        <v>15/01/2004</v>
      </c>
      <c r="E195" s="35" t="str">
        <f>VLOOKUP(B195,Sheet4!D:I,5,0)</f>
        <v>15/01/2004</v>
      </c>
      <c r="F195" s="35" t="str">
        <f t="shared" ref="F195:F258" si="3">IF(D195=E195,"T","F")</f>
        <v>T</v>
      </c>
      <c r="G195" s="146" t="str">
        <f>VLOOKUP(B195,Sheet4!D:I,6,0)</f>
        <v>054204003261</v>
      </c>
      <c r="H195" s="35" t="str">
        <f>VLOOKUP($B195,Sheet4!$D:$M,8,0)</f>
        <v>Đắk Lắk</v>
      </c>
      <c r="I195" s="35" t="str">
        <f>VLOOKUP($B195,Sheet4!$D:$M,9,0)</f>
        <v>Kinh</v>
      </c>
      <c r="J195" s="35" t="str">
        <f>VLOOKUP($B195,'DS nhan HPTN'!$B:$L,3,0)</f>
        <v>S25-64LG1</v>
      </c>
      <c r="K195" s="35" t="str">
        <f>VLOOKUP($J195,'DL tạo lớp'!$B:$C,2,0)</f>
        <v>K64</v>
      </c>
      <c r="L195" s="146">
        <v>2.09</v>
      </c>
      <c r="M195" s="38" t="str">
        <f>VLOOKUP($B195,'DS nhan HPTN'!$B:$L,7,0)</f>
        <v>Thực trạng hoạt động giao nhận hàng hoá bằng đường hàng không tại Công ty TNHH Tiếp Vận Toàn Cầu N.T.D</v>
      </c>
      <c r="N195" s="35" t="str">
        <f>VLOOKUP($B195,'DS nhan HPTN'!$B:$L,8,0)</f>
        <v>ThS. Trần Đức Thành</v>
      </c>
      <c r="O195" s="35" t="s">
        <v>396</v>
      </c>
      <c r="P195" s="35" t="str">
        <f>VLOOKUP($B195,'DS nhan HPTN'!$B:$L,10,0)</f>
        <v>Logistics và quản lý chuỗi cung ứng</v>
      </c>
      <c r="Q195" s="35" t="str">
        <f>VLOOKUP($B195,'DS nhan HPTN'!$B:$L,11,0)</f>
        <v>Kế toán &amp; Quản trị kinh doanh</v>
      </c>
      <c r="R195" s="35" t="s">
        <v>33096</v>
      </c>
    </row>
    <row r="196" spans="1:18" ht="45">
      <c r="A196" s="35">
        <v>195</v>
      </c>
      <c r="B196" s="4">
        <v>2254078692</v>
      </c>
      <c r="C196" s="5" t="str">
        <f>VLOOKUP($B196,'DS nhan HPTN'!$B:$L,2,0)</f>
        <v>Đào Duy Đức</v>
      </c>
      <c r="D196" s="35" t="str">
        <f>VLOOKUP($B196,'DL DSDV PH'!B:F,5,0)</f>
        <v>18/03/2004</v>
      </c>
      <c r="E196" s="35" t="str">
        <f>VLOOKUP(B196,Sheet4!D:I,5,0)</f>
        <v>18/03/2004</v>
      </c>
      <c r="F196" s="35" t="str">
        <f t="shared" si="3"/>
        <v>T</v>
      </c>
      <c r="G196" s="146" t="str">
        <f>VLOOKUP(B196,Sheet4!D:I,6,0)</f>
        <v>052204001708</v>
      </c>
      <c r="H196" s="35" t="str">
        <f>VLOOKUP($B196,Sheet4!$D:$M,8,0)</f>
        <v>Gia Lai</v>
      </c>
      <c r="I196" s="35" t="str">
        <f>VLOOKUP($B196,Sheet4!$D:$M,9,0)</f>
        <v>Kinh</v>
      </c>
      <c r="J196" s="35" t="str">
        <f>VLOOKUP($B196,'DS nhan HPTN'!$B:$L,3,0)</f>
        <v>S25-64LG1</v>
      </c>
      <c r="K196" s="35" t="str">
        <f>VLOOKUP($J196,'DL tạo lớp'!$B:$C,2,0)</f>
        <v>K64</v>
      </c>
      <c r="L196" s="146">
        <v>2.68</v>
      </c>
      <c r="M196" s="38" t="str">
        <f>VLOOKUP($B196,'DS nhan HPTN'!$B:$L,7,0)</f>
        <v>Thực trạng hoạt động giao nhận hàng hóa nhập khẩu nguyên container bằng đường biển tại công ty cổ phần giao nhận vận tải Kỳ Lân</v>
      </c>
      <c r="N196" s="35" t="str">
        <f>VLOOKUP($B196,'DS nhan HPTN'!$B:$L,8,0)</f>
        <v>ThS. Trần Đức Thành</v>
      </c>
      <c r="O196" s="35" t="s">
        <v>396</v>
      </c>
      <c r="P196" s="35" t="str">
        <f>VLOOKUP($B196,'DS nhan HPTN'!$B:$L,10,0)</f>
        <v>Logistics và quản lý chuỗi cung ứng</v>
      </c>
      <c r="Q196" s="35" t="str">
        <f>VLOOKUP($B196,'DS nhan HPTN'!$B:$L,11,0)</f>
        <v>Kế toán &amp; Quản trị kinh doanh</v>
      </c>
      <c r="R196" s="35" t="s">
        <v>33096</v>
      </c>
    </row>
    <row r="197" spans="1:18" ht="30">
      <c r="A197" s="35">
        <v>196</v>
      </c>
      <c r="B197" s="4">
        <v>2254078748</v>
      </c>
      <c r="C197" s="5" t="str">
        <f>VLOOKUP($B197,'DS nhan HPTN'!$B:$L,2,0)</f>
        <v>Huỳnh Thanh Nam</v>
      </c>
      <c r="D197" s="35" t="str">
        <f>VLOOKUP($B197,'DL DSDV PH'!B:F,5,0)</f>
        <v>30/05/2004</v>
      </c>
      <c r="E197" s="35" t="str">
        <f>VLOOKUP(B197,Sheet4!D:I,5,0)</f>
        <v>30/05/2004</v>
      </c>
      <c r="F197" s="35" t="str">
        <f t="shared" si="3"/>
        <v>T</v>
      </c>
      <c r="G197" s="146" t="str">
        <f>VLOOKUP(B197,Sheet4!D:I,6,0)</f>
        <v>060204007970</v>
      </c>
      <c r="H197" s="35" t="str">
        <f>VLOOKUP($B197,Sheet4!$D:$M,8,0)</f>
        <v>Lâm Đồng</v>
      </c>
      <c r="I197" s="35" t="str">
        <f>VLOOKUP($B197,Sheet4!$D:$M,9,0)</f>
        <v>Kinh</v>
      </c>
      <c r="J197" s="35" t="str">
        <f>VLOOKUP($B197,'DS nhan HPTN'!$B:$L,3,0)</f>
        <v>S25-64LG1</v>
      </c>
      <c r="K197" s="35" t="str">
        <f>VLOOKUP($J197,'DL tạo lớp'!$B:$C,2,0)</f>
        <v>K64</v>
      </c>
      <c r="L197" s="146">
        <v>2.2000000000000002</v>
      </c>
      <c r="M197" s="38" t="str">
        <f>VLOOKUP($B197,'DS nhan HPTN'!$B:$L,7,0)</f>
        <v>Thực trạng hoạt động giao nhận hàng hóa nhập khẩu bằng đường biển tại Công ty TNHH ONEX Logistics</v>
      </c>
      <c r="N197" s="35" t="str">
        <f>VLOOKUP($B197,'DS nhan HPTN'!$B:$L,8,0)</f>
        <v>ThS. Trần Đức Thành</v>
      </c>
      <c r="O197" s="35" t="s">
        <v>396</v>
      </c>
      <c r="P197" s="35" t="str">
        <f>VLOOKUP($B197,'DS nhan HPTN'!$B:$L,10,0)</f>
        <v>Logistics và quản lý chuỗi cung ứng</v>
      </c>
      <c r="Q197" s="35" t="str">
        <f>VLOOKUP($B197,'DS nhan HPTN'!$B:$L,11,0)</f>
        <v>Kế toán &amp; Quản trị kinh doanh</v>
      </c>
      <c r="R197" s="35" t="s">
        <v>33096</v>
      </c>
    </row>
    <row r="198" spans="1:18" ht="30">
      <c r="A198" s="35">
        <v>197</v>
      </c>
      <c r="B198" s="4">
        <v>2254078674</v>
      </c>
      <c r="C198" s="5" t="str">
        <f>VLOOKUP($B198,'DS nhan HPTN'!$B:$L,2,0)</f>
        <v>Nguyễn Phạm Xuyến Chi</v>
      </c>
      <c r="D198" s="35" t="str">
        <f>VLOOKUP($B198,'DL DSDV PH'!B:F,5,0)</f>
        <v>25/04/2004</v>
      </c>
      <c r="E198" s="35" t="str">
        <f>VLOOKUP(B198,Sheet4!D:I,5,0)</f>
        <v>25/04/2004</v>
      </c>
      <c r="F198" s="35" t="str">
        <f t="shared" si="3"/>
        <v>T</v>
      </c>
      <c r="G198" s="146" t="str">
        <f>VLOOKUP(B198,Sheet4!D:I,6,0)</f>
        <v>038304009339</v>
      </c>
      <c r="H198" s="35" t="str">
        <f>VLOOKUP($B198,Sheet4!$D:$M,8,0)</f>
        <v>Thanh Hoá</v>
      </c>
      <c r="I198" s="35" t="str">
        <f>VLOOKUP($B198,Sheet4!$D:$M,9,0)</f>
        <v>Kinh</v>
      </c>
      <c r="J198" s="35" t="str">
        <f>VLOOKUP($B198,'DS nhan HPTN'!$B:$L,3,0)</f>
        <v>S25-64LG1</v>
      </c>
      <c r="K198" s="35" t="str">
        <f>VLOOKUP($J198,'DL tạo lớp'!$B:$C,2,0)</f>
        <v>K64</v>
      </c>
      <c r="L198" s="146">
        <v>2.75</v>
      </c>
      <c r="M198" s="38" t="str">
        <f>VLOOKUP($B198,'DS nhan HPTN'!$B:$L,7,0)</f>
        <v>Một số giải pháp hoàn thiện hoạt động quản lý kho hàng của Công ty TNHH SAI GON HI-TECH</v>
      </c>
      <c r="N198" s="35" t="str">
        <f>VLOOKUP($B198,'DS nhan HPTN'!$B:$L,8,0)</f>
        <v>TS. Nguyễn Nam Thắng</v>
      </c>
      <c r="O198" s="35">
        <v>0</v>
      </c>
      <c r="P198" s="35" t="str">
        <f>VLOOKUP($B198,'DS nhan HPTN'!$B:$L,10,0)</f>
        <v>Logistics và quản lý chuỗi cung ứng</v>
      </c>
      <c r="Q198" s="35" t="str">
        <f>VLOOKUP($B198,'DS nhan HPTN'!$B:$L,11,0)</f>
        <v>Kế toán &amp; Quản trị kinh doanh</v>
      </c>
      <c r="R198" s="35" t="s">
        <v>33096</v>
      </c>
    </row>
    <row r="199" spans="1:18" ht="30">
      <c r="A199" s="35">
        <v>198</v>
      </c>
      <c r="B199" s="4">
        <v>2254078776</v>
      </c>
      <c r="C199" s="5" t="str">
        <f>VLOOKUP($B199,'DS nhan HPTN'!$B:$L,2,0)</f>
        <v>Nguyễn Thị Hồng Phúc</v>
      </c>
      <c r="D199" s="35" t="str">
        <f>VLOOKUP($B199,'DL DSDV PH'!B:F,5,0)</f>
        <v>12/07/2004</v>
      </c>
      <c r="E199" s="35" t="str">
        <f>VLOOKUP(B199,Sheet4!D:I,5,0)</f>
        <v>12/07/2004</v>
      </c>
      <c r="F199" s="35" t="str">
        <f t="shared" si="3"/>
        <v>T</v>
      </c>
      <c r="G199" s="146" t="str">
        <f>VLOOKUP(B199,Sheet4!D:I,6,0)</f>
        <v>052304001941</v>
      </c>
      <c r="H199" s="35" t="str">
        <f>VLOOKUP($B199,Sheet4!$D:$M,8,0)</f>
        <v>Gia Lai</v>
      </c>
      <c r="I199" s="35" t="str">
        <f>VLOOKUP($B199,Sheet4!$D:$M,9,0)</f>
        <v>Kinh</v>
      </c>
      <c r="J199" s="35" t="str">
        <f>VLOOKUP($B199,'DS nhan HPTN'!$B:$L,3,0)</f>
        <v>S25-64LG1</v>
      </c>
      <c r="K199" s="35" t="str">
        <f>VLOOKUP($J199,'DL tạo lớp'!$B:$C,2,0)</f>
        <v>K64</v>
      </c>
      <c r="L199" s="146">
        <v>2.75</v>
      </c>
      <c r="M199" s="38" t="str">
        <f>VLOOKUP($B199,'DS nhan HPTN'!$B:$L,7,0)</f>
        <v>Hoàn thiện hoạt động mua sắm vật tư tại Công ty TNHH Du Thuyền Hoa Sen</v>
      </c>
      <c r="N199" s="35" t="str">
        <f>VLOOKUP($B199,'DS nhan HPTN'!$B:$L,8,0)</f>
        <v>ThS. Trần Đức Thành</v>
      </c>
      <c r="O199" s="35" t="s">
        <v>396</v>
      </c>
      <c r="P199" s="35" t="str">
        <f>VLOOKUP($B199,'DS nhan HPTN'!$B:$L,10,0)</f>
        <v>Logistics và quản lý chuỗi cung ứng</v>
      </c>
      <c r="Q199" s="35" t="str">
        <f>VLOOKUP($B199,'DS nhan HPTN'!$B:$L,11,0)</f>
        <v>Kế toán &amp; Quản trị kinh doanh</v>
      </c>
      <c r="R199" s="35" t="s">
        <v>33096</v>
      </c>
    </row>
    <row r="200" spans="1:18" ht="30">
      <c r="A200" s="35">
        <v>199</v>
      </c>
      <c r="B200" s="4">
        <v>2254078810</v>
      </c>
      <c r="C200" s="5" t="str">
        <f>VLOOKUP($B200,'DS nhan HPTN'!$B:$L,2,0)</f>
        <v>Trần Ngọc Thảo Thy</v>
      </c>
      <c r="D200" s="35" t="str">
        <f>VLOOKUP($B200,'DL DSDV PH'!B:F,5,0)</f>
        <v>16/09/2004</v>
      </c>
      <c r="E200" s="35" t="str">
        <f>VLOOKUP(B200,Sheet4!D:I,5,0)</f>
        <v>16/09/2004</v>
      </c>
      <c r="F200" s="35" t="str">
        <f t="shared" si="3"/>
        <v>T</v>
      </c>
      <c r="G200" s="146" t="str">
        <f>VLOOKUP(B200,Sheet4!D:I,6,0)</f>
        <v>082304000399</v>
      </c>
      <c r="H200" s="35" t="str">
        <f>VLOOKUP($B200,Sheet4!$D:$M,8,0)</f>
        <v>Đồng Tháp</v>
      </c>
      <c r="I200" s="35" t="str">
        <f>VLOOKUP($B200,Sheet4!$D:$M,9,0)</f>
        <v>Kinh</v>
      </c>
      <c r="J200" s="35" t="str">
        <f>VLOOKUP($B200,'DS nhan HPTN'!$B:$L,3,0)</f>
        <v>S25-64LG1</v>
      </c>
      <c r="K200" s="35" t="str">
        <f>VLOOKUP($J200,'DL tạo lớp'!$B:$C,2,0)</f>
        <v>K64</v>
      </c>
      <c r="L200" s="146">
        <v>3.03</v>
      </c>
      <c r="M200" s="38" t="str">
        <f>VLOOKUP($B200,'DS nhan HPTN'!$B:$L,7,0)</f>
        <v>Hoàn thiện hoạt động Logistics đầu ra tại Công ty TNHH Tân Sao Á</v>
      </c>
      <c r="N200" s="35" t="str">
        <f>VLOOKUP($B200,'DS nhan HPTN'!$B:$L,8,0)</f>
        <v>TS. Trần Văn Biên</v>
      </c>
      <c r="O200" s="35">
        <v>0</v>
      </c>
      <c r="P200" s="35" t="str">
        <f>VLOOKUP($B200,'DS nhan HPTN'!$B:$L,10,0)</f>
        <v>Logistics và quản lý chuỗi cung ứng</v>
      </c>
      <c r="Q200" s="35" t="str">
        <f>VLOOKUP($B200,'DS nhan HPTN'!$B:$L,11,0)</f>
        <v>Kế toán &amp; Quản trị kinh doanh</v>
      </c>
      <c r="R200" s="35" t="s">
        <v>33096</v>
      </c>
    </row>
    <row r="201" spans="1:18" ht="30">
      <c r="A201" s="35">
        <v>200</v>
      </c>
      <c r="B201" s="4">
        <v>2254078846</v>
      </c>
      <c r="C201" s="5" t="str">
        <f>VLOOKUP($B201,'DS nhan HPTN'!$B:$L,2,0)</f>
        <v>Đỗ Nguyễn Như Yến</v>
      </c>
      <c r="D201" s="35" t="str">
        <f>VLOOKUP($B201,'DL DSDV PH'!B:F,5,0)</f>
        <v>17/08/2004</v>
      </c>
      <c r="E201" s="35" t="str">
        <f>VLOOKUP(B201,Sheet4!D:I,5,0)</f>
        <v>17/08/2004</v>
      </c>
      <c r="F201" s="35" t="str">
        <f t="shared" si="3"/>
        <v>T</v>
      </c>
      <c r="G201" s="146" t="str">
        <f>VLOOKUP(B201,Sheet4!D:I,6,0)</f>
        <v>052304006600</v>
      </c>
      <c r="H201" s="35" t="str">
        <f>VLOOKUP($B201,Sheet4!$D:$M,8,0)</f>
        <v>Gia Lai</v>
      </c>
      <c r="I201" s="35" t="str">
        <f>VLOOKUP($B201,Sheet4!$D:$M,9,0)</f>
        <v>Kinh</v>
      </c>
      <c r="J201" s="35" t="str">
        <f>VLOOKUP($B201,'DS nhan HPTN'!$B:$L,3,0)</f>
        <v>S25-64LG1</v>
      </c>
      <c r="K201" s="35" t="str">
        <f>VLOOKUP($J201,'DL tạo lớp'!$B:$C,2,0)</f>
        <v>K64</v>
      </c>
      <c r="L201" s="146">
        <v>3.3</v>
      </c>
      <c r="M201" s="38" t="str">
        <f>VLOOKUP($B201,'DS nhan HPTN'!$B:$L,7,0)</f>
        <v>Phân tích hoạt động nhập khẩu bằng đường hàng không tại Công ty TNHH Vận tải Miên Sơn</v>
      </c>
      <c r="N201" s="35" t="str">
        <f>VLOOKUP($B201,'DS nhan HPTN'!$B:$L,8,0)</f>
        <v>TS. Trần Văn Biên</v>
      </c>
      <c r="O201" s="35">
        <v>0</v>
      </c>
      <c r="P201" s="35" t="str">
        <f>VLOOKUP($B201,'DS nhan HPTN'!$B:$L,10,0)</f>
        <v>Logistics và quản lý chuỗi cung ứng</v>
      </c>
      <c r="Q201" s="35" t="str">
        <f>VLOOKUP($B201,'DS nhan HPTN'!$B:$L,11,0)</f>
        <v>Kế toán &amp; Quản trị kinh doanh</v>
      </c>
      <c r="R201" s="35" t="s">
        <v>33096</v>
      </c>
    </row>
    <row r="202" spans="1:18" ht="30">
      <c r="A202" s="35">
        <v>201</v>
      </c>
      <c r="B202" s="4">
        <v>2254078714</v>
      </c>
      <c r="C202" s="5" t="str">
        <f>VLOOKUP($B202,'DS nhan HPTN'!$B:$L,2,0)</f>
        <v>Trần Thị Thu Hoài</v>
      </c>
      <c r="D202" s="35" t="str">
        <f>VLOOKUP($B202,'DL DSDV PH'!B:F,5,0)</f>
        <v>17/11/2004</v>
      </c>
      <c r="E202" s="35" t="str">
        <f>VLOOKUP(B202,Sheet4!D:I,5,0)</f>
        <v>17/11/2004</v>
      </c>
      <c r="F202" s="35" t="str">
        <f t="shared" si="3"/>
        <v>T</v>
      </c>
      <c r="G202" s="146" t="str">
        <f>VLOOKUP(B202,Sheet4!D:I,6,0)</f>
        <v>052304013089</v>
      </c>
      <c r="H202" s="35" t="str">
        <f>VLOOKUP($B202,Sheet4!$D:$M,8,0)</f>
        <v>Gia Lai</v>
      </c>
      <c r="I202" s="35" t="str">
        <f>VLOOKUP($B202,Sheet4!$D:$M,9,0)</f>
        <v>Kinh</v>
      </c>
      <c r="J202" s="35" t="str">
        <f>VLOOKUP($B202,'DS nhan HPTN'!$B:$L,3,0)</f>
        <v>S25-64LG1</v>
      </c>
      <c r="K202" s="35" t="str">
        <f>VLOOKUP($J202,'DL tạo lớp'!$B:$C,2,0)</f>
        <v>K64</v>
      </c>
      <c r="L202" s="146">
        <v>2.59</v>
      </c>
      <c r="M202" s="38" t="str">
        <f>VLOOKUP($B202,'DS nhan HPTN'!$B:$L,7,0)</f>
        <v>Tổng hợp phân tích đánh giá hoạt động nhập khẩu bằng đường hàng không tại Công ty TNHH Pungkook Sài Gòn II</v>
      </c>
      <c r="N202" s="35" t="str">
        <f>VLOOKUP($B202,'DS nhan HPTN'!$B:$L,8,0)</f>
        <v>TS. Nguyễn Nam Thắng</v>
      </c>
      <c r="O202" s="35">
        <v>0</v>
      </c>
      <c r="P202" s="35" t="str">
        <f>VLOOKUP($B202,'DS nhan HPTN'!$B:$L,10,0)</f>
        <v>Logistics và quản lý chuỗi cung ứng</v>
      </c>
      <c r="Q202" s="35" t="str">
        <f>VLOOKUP($B202,'DS nhan HPTN'!$B:$L,11,0)</f>
        <v>Kế toán &amp; Quản trị kinh doanh</v>
      </c>
      <c r="R202" s="35" t="s">
        <v>33096</v>
      </c>
    </row>
    <row r="203" spans="1:18" ht="30">
      <c r="A203" s="35">
        <v>202</v>
      </c>
      <c r="B203" s="4">
        <v>2254078806</v>
      </c>
      <c r="C203" s="5" t="str">
        <f>VLOOKUP($B203,'DS nhan HPTN'!$B:$L,2,0)</f>
        <v>Nguyễn Diễm Thư</v>
      </c>
      <c r="D203" s="35" t="str">
        <f>VLOOKUP($B203,'DL DSDV PH'!B:F,5,0)</f>
        <v>01/01/2004</v>
      </c>
      <c r="E203" s="35" t="str">
        <f>VLOOKUP(B203,Sheet4!D:I,5,0)</f>
        <v>01/01/2004</v>
      </c>
      <c r="F203" s="35" t="str">
        <f t="shared" si="3"/>
        <v>T</v>
      </c>
      <c r="G203" s="146" t="str">
        <f>VLOOKUP(B203,Sheet4!D:I,6,0)</f>
        <v>046304012646</v>
      </c>
      <c r="H203" s="35" t="str">
        <f>VLOOKUP($B203,Sheet4!$D:$M,8,0)</f>
        <v>Huế</v>
      </c>
      <c r="I203" s="35" t="str">
        <f>VLOOKUP($B203,Sheet4!$D:$M,9,0)</f>
        <v>Kinh</v>
      </c>
      <c r="J203" s="35" t="str">
        <f>VLOOKUP($B203,'DS nhan HPTN'!$B:$L,3,0)</f>
        <v>S25-64LG1</v>
      </c>
      <c r="K203" s="35" t="str">
        <f>VLOOKUP($J203,'DL tạo lớp'!$B:$C,2,0)</f>
        <v>K64</v>
      </c>
      <c r="L203" s="146">
        <v>3.11</v>
      </c>
      <c r="M203" s="38" t="str">
        <f>VLOOKUP($B203,'DS nhan HPTN'!$B:$L,7,0)</f>
        <v>Giải pháp mở rộng thị trường dịch vụ logistics quốc tế tại Công ty cổ phần Giao nhận vận tải Kỳ Lân</v>
      </c>
      <c r="N203" s="35" t="str">
        <f>VLOOKUP($B203,'DS nhan HPTN'!$B:$L,8,0)</f>
        <v>ThS. Trần Đức Thành</v>
      </c>
      <c r="O203" s="35" t="s">
        <v>396</v>
      </c>
      <c r="P203" s="35" t="str">
        <f>VLOOKUP($B203,'DS nhan HPTN'!$B:$L,10,0)</f>
        <v>Logistics và quản lý chuỗi cung ứng</v>
      </c>
      <c r="Q203" s="35" t="str">
        <f>VLOOKUP($B203,'DS nhan HPTN'!$B:$L,11,0)</f>
        <v>Kế toán &amp; Quản trị kinh doanh</v>
      </c>
      <c r="R203" s="35" t="s">
        <v>33096</v>
      </c>
    </row>
    <row r="204" spans="1:18" ht="45">
      <c r="A204" s="35">
        <v>203</v>
      </c>
      <c r="B204" s="4">
        <v>2254078764</v>
      </c>
      <c r="C204" s="5" t="str">
        <f>VLOOKUP($B204,'DS nhan HPTN'!$B:$L,2,0)</f>
        <v>Nguyễn Ngọc Nhị</v>
      </c>
      <c r="D204" s="35" t="str">
        <f>VLOOKUP($B204,'DL DSDV PH'!B:F,5,0)</f>
        <v>23/09/2004</v>
      </c>
      <c r="E204" s="35" t="str">
        <f>VLOOKUP(B204,Sheet4!D:I,5,0)</f>
        <v>23/09/2004</v>
      </c>
      <c r="F204" s="35" t="str">
        <f t="shared" si="3"/>
        <v>T</v>
      </c>
      <c r="G204" s="146" t="str">
        <f>VLOOKUP(B204,Sheet4!D:I,6,0)</f>
        <v>060304004238</v>
      </c>
      <c r="H204" s="35" t="str">
        <f>VLOOKUP($B204,Sheet4!$D:$M,8,0)</f>
        <v>Lâm Đồng</v>
      </c>
      <c r="I204" s="35" t="str">
        <f>VLOOKUP($B204,Sheet4!$D:$M,9,0)</f>
        <v>Kinh</v>
      </c>
      <c r="J204" s="35" t="str">
        <f>VLOOKUP($B204,'DS nhan HPTN'!$B:$L,3,0)</f>
        <v>S25-64LG1</v>
      </c>
      <c r="K204" s="35" t="str">
        <f>VLOOKUP($J204,'DL tạo lớp'!$B:$C,2,0)</f>
        <v>K64</v>
      </c>
      <c r="L204" s="146">
        <v>2.85</v>
      </c>
      <c r="M204" s="38" t="str">
        <f>VLOOKUP($B204,'DS nhan HPTN'!$B:$L,7,0)</f>
        <v>Một số giải pháp nâng cao hiệu quả trong hoạt động giao nhận hàng hóa nội địa tại Công ty TNHH Một Thành Viên Chuyển Phát Nhanh Thuận Phong</v>
      </c>
      <c r="N204" s="35" t="str">
        <f>VLOOKUP($B204,'DS nhan HPTN'!$B:$L,8,0)</f>
        <v>TS. Nguyễn Nam Thắng</v>
      </c>
      <c r="O204" s="35">
        <v>0</v>
      </c>
      <c r="P204" s="35" t="str">
        <f>VLOOKUP($B204,'DS nhan HPTN'!$B:$L,10,0)</f>
        <v>Logistics và quản lý chuỗi cung ứng</v>
      </c>
      <c r="Q204" s="35" t="str">
        <f>VLOOKUP($B204,'DS nhan HPTN'!$B:$L,11,0)</f>
        <v>Kế toán &amp; Quản trị kinh doanh</v>
      </c>
      <c r="R204" s="35" t="s">
        <v>33096</v>
      </c>
    </row>
    <row r="205" spans="1:18" ht="45">
      <c r="A205" s="35">
        <v>204</v>
      </c>
      <c r="B205" s="4">
        <v>2254078694</v>
      </c>
      <c r="C205" s="5" t="str">
        <f>VLOOKUP($B205,'DS nhan HPTN'!$B:$L,2,0)</f>
        <v>Nguyễn Trần Đức</v>
      </c>
      <c r="D205" s="35" t="str">
        <f>VLOOKUP($B205,'DL DSDV PH'!B:F,5,0)</f>
        <v>26/03/2004</v>
      </c>
      <c r="E205" s="35" t="str">
        <f>VLOOKUP(B205,Sheet4!D:I,5,0)</f>
        <v>26/03/2004</v>
      </c>
      <c r="F205" s="35" t="str">
        <f t="shared" si="3"/>
        <v>T</v>
      </c>
      <c r="G205" s="146" t="str">
        <f>VLOOKUP(B205,Sheet4!D:I,6,0)</f>
        <v>064204003961</v>
      </c>
      <c r="H205" s="35" t="str">
        <f>VLOOKUP($B205,Sheet4!$D:$M,8,0)</f>
        <v>Gia Lai</v>
      </c>
      <c r="I205" s="35" t="str">
        <f>VLOOKUP($B205,Sheet4!$D:$M,9,0)</f>
        <v>Kinh</v>
      </c>
      <c r="J205" s="35" t="str">
        <f>VLOOKUP($B205,'DS nhan HPTN'!$B:$L,3,0)</f>
        <v>S25-64LG1</v>
      </c>
      <c r="K205" s="35" t="str">
        <f>VLOOKUP($J205,'DL tạo lớp'!$B:$C,2,0)</f>
        <v>K64</v>
      </c>
      <c r="L205" s="146">
        <v>2.4500000000000002</v>
      </c>
      <c r="M205" s="38" t="str">
        <f>VLOOKUP($B205,'DS nhan HPTN'!$B:$L,7,0)</f>
        <v>Một số giải pháp nâng cao hiệu quả công việc nhân viên tại Công ty TNHH thương mại dịch vụ giao nhận An Thành Phát</v>
      </c>
      <c r="N205" s="35" t="str">
        <f>VLOOKUP($B205,'DS nhan HPTN'!$B:$L,8,0)</f>
        <v>TS. Nguyễn Nam Thắng</v>
      </c>
      <c r="O205" s="35">
        <v>0</v>
      </c>
      <c r="P205" s="35" t="str">
        <f>VLOOKUP($B205,'DS nhan HPTN'!$B:$L,10,0)</f>
        <v>Logistics và quản lý chuỗi cung ứng</v>
      </c>
      <c r="Q205" s="35" t="str">
        <f>VLOOKUP($B205,'DS nhan HPTN'!$B:$L,11,0)</f>
        <v>Kế toán &amp; Quản trị kinh doanh</v>
      </c>
      <c r="R205" s="35" t="s">
        <v>33096</v>
      </c>
    </row>
    <row r="206" spans="1:18" ht="45">
      <c r="A206" s="35">
        <v>205</v>
      </c>
      <c r="B206" s="4">
        <v>2254078744</v>
      </c>
      <c r="C206" s="5" t="str">
        <f>VLOOKUP($B206,'DS nhan HPTN'!$B:$L,2,0)</f>
        <v>Phạm Thị Mến</v>
      </c>
      <c r="D206" s="35" t="str">
        <f>VLOOKUP($B206,'DL DSDV PH'!B:F,5,0)</f>
        <v>02/06/2004</v>
      </c>
      <c r="E206" s="35" t="str">
        <f>VLOOKUP(B206,Sheet4!D:I,5,0)</f>
        <v>02/06/2004</v>
      </c>
      <c r="F206" s="35" t="str">
        <f t="shared" si="3"/>
        <v>T</v>
      </c>
      <c r="G206" s="146" t="str">
        <f>VLOOKUP(B206,Sheet4!D:I,6,0)</f>
        <v>052304014693</v>
      </c>
      <c r="H206" s="35" t="str">
        <f>VLOOKUP($B206,Sheet4!$D:$M,8,0)</f>
        <v>Gia Lai</v>
      </c>
      <c r="I206" s="35" t="str">
        <f>VLOOKUP($B206,Sheet4!$D:$M,9,0)</f>
        <v>Kinh</v>
      </c>
      <c r="J206" s="35" t="str">
        <f>VLOOKUP($B206,'DS nhan HPTN'!$B:$L,3,0)</f>
        <v>S25-64LG1</v>
      </c>
      <c r="K206" s="35" t="str">
        <f>VLOOKUP($J206,'DL tạo lớp'!$B:$C,2,0)</f>
        <v>K64</v>
      </c>
      <c r="L206" s="146">
        <v>3.42</v>
      </c>
      <c r="M206" s="38" t="str">
        <f>VLOOKUP($B206,'DS nhan HPTN'!$B:$L,7,0)</f>
        <v>Thúc đẩy hoạt động chuyển giao công nghệ trong lĩnh vực vận tải của Công ty Cổ phần giải pháp chuỗi cung ứng smartlog</v>
      </c>
      <c r="N206" s="35" t="str">
        <f>VLOOKUP($B206,'DS nhan HPTN'!$B:$L,8,0)</f>
        <v>TS. Trần Văn Biên</v>
      </c>
      <c r="O206" s="35">
        <v>0</v>
      </c>
      <c r="P206" s="35" t="str">
        <f>VLOOKUP($B206,'DS nhan HPTN'!$B:$L,10,0)</f>
        <v>Logistics và quản lý chuỗi cung ứng</v>
      </c>
      <c r="Q206" s="35" t="str">
        <f>VLOOKUP($B206,'DS nhan HPTN'!$B:$L,11,0)</f>
        <v>Kế toán &amp; Quản trị kinh doanh</v>
      </c>
      <c r="R206" s="35" t="s">
        <v>33096</v>
      </c>
    </row>
    <row r="207" spans="1:18" ht="30">
      <c r="A207" s="35">
        <v>206</v>
      </c>
      <c r="B207" s="4">
        <v>2254078682</v>
      </c>
      <c r="C207" s="5" t="str">
        <f>VLOOKUP($B207,'DS nhan HPTN'!$B:$L,2,0)</f>
        <v>Trần Văn Dũng</v>
      </c>
      <c r="D207" s="35" t="str">
        <f>VLOOKUP($B207,'DL DSDV PH'!B:F,5,0)</f>
        <v>11/09/2004</v>
      </c>
      <c r="E207" s="35" t="str">
        <f>VLOOKUP(B207,Sheet4!D:I,5,0)</f>
        <v>11/09/2004</v>
      </c>
      <c r="F207" s="35" t="str">
        <f t="shared" si="3"/>
        <v>T</v>
      </c>
      <c r="G207" s="146" t="str">
        <f>VLOOKUP(B207,Sheet4!D:I,6,0)</f>
        <v>066204014277</v>
      </c>
      <c r="H207" s="35" t="str">
        <f>VLOOKUP($B207,Sheet4!$D:$M,8,0)</f>
        <v>Đắk Lắk</v>
      </c>
      <c r="I207" s="35" t="str">
        <f>VLOOKUP($B207,Sheet4!$D:$M,9,0)</f>
        <v>Kinh</v>
      </c>
      <c r="J207" s="35" t="str">
        <f>VLOOKUP($B207,'DS nhan HPTN'!$B:$L,3,0)</f>
        <v>S25-64LG1</v>
      </c>
      <c r="K207" s="35" t="str">
        <f>VLOOKUP($J207,'DL tạo lớp'!$B:$C,2,0)</f>
        <v>K64</v>
      </c>
      <c r="L207" s="146">
        <v>2.71</v>
      </c>
      <c r="M207" s="38" t="str">
        <f>VLOOKUP($B207,'DS nhan HPTN'!$B:$L,7,0)</f>
        <v>Một số giải pháp nâng cao hiệu quả hoạt động dịch vụ xử lý chứng từ tại Công ty TNHH Tiếp vận và Vận tải Á Âu.</v>
      </c>
      <c r="N207" s="35" t="str">
        <f>VLOOKUP($B207,'DS nhan HPTN'!$B:$L,8,0)</f>
        <v>TS. Nguyễn Nam Thắng</v>
      </c>
      <c r="O207" s="35">
        <v>0</v>
      </c>
      <c r="P207" s="35" t="str">
        <f>VLOOKUP($B207,'DS nhan HPTN'!$B:$L,10,0)</f>
        <v>Logistics và quản lý chuỗi cung ứng</v>
      </c>
      <c r="Q207" s="35" t="str">
        <f>VLOOKUP($B207,'DS nhan HPTN'!$B:$L,11,0)</f>
        <v>Kế toán &amp; Quản trị kinh doanh</v>
      </c>
      <c r="R207" s="35" t="s">
        <v>33096</v>
      </c>
    </row>
    <row r="208" spans="1:18" ht="45">
      <c r="A208" s="35">
        <v>207</v>
      </c>
      <c r="B208" s="4">
        <v>2254078758</v>
      </c>
      <c r="C208" s="5" t="str">
        <f>VLOOKUP($B208,'DS nhan HPTN'!$B:$L,2,0)</f>
        <v>Trần Quang Nhật</v>
      </c>
      <c r="D208" s="35" t="str">
        <f>VLOOKUP($B208,'DL DSDV PH'!B:F,5,0)</f>
        <v>19/06/2004</v>
      </c>
      <c r="E208" s="35" t="str">
        <f>VLOOKUP(B208,Sheet4!D:I,5,0)</f>
        <v>19/06/2004</v>
      </c>
      <c r="F208" s="35" t="str">
        <f t="shared" si="3"/>
        <v>T</v>
      </c>
      <c r="G208" s="146" t="str">
        <f>VLOOKUP(B208,Sheet4!D:I,6,0)</f>
        <v>068204013864</v>
      </c>
      <c r="H208" s="35" t="str">
        <f>VLOOKUP($B208,Sheet4!$D:$M,8,0)</f>
        <v xml:space="preserve">Lâm Đồng </v>
      </c>
      <c r="I208" s="35" t="str">
        <f>VLOOKUP($B208,Sheet4!$D:$M,9,0)</f>
        <v xml:space="preserve">Kinh </v>
      </c>
      <c r="J208" s="35" t="str">
        <f>VLOOKUP($B208,'DS nhan HPTN'!$B:$L,3,0)</f>
        <v>S25-64LG1</v>
      </c>
      <c r="K208" s="35" t="str">
        <f>VLOOKUP($J208,'DL tạo lớp'!$B:$C,2,0)</f>
        <v>K64</v>
      </c>
      <c r="L208" s="146">
        <v>2.93</v>
      </c>
      <c r="M208" s="38" t="str">
        <f>VLOOKUP($B208,'DS nhan HPTN'!$B:$L,7,0)</f>
        <v>Một số giải pháp góp phần hoàn thiện hoạt động vận tải quốc tế hàng container bằng đường bộ tại Công ty Cổ phần Tiếp vận Quốc tế Cảng Cát Lái</v>
      </c>
      <c r="N208" s="35" t="str">
        <f>VLOOKUP($B208,'DS nhan HPTN'!$B:$L,8,0)</f>
        <v>TS. Nguyễn Nam Thắng</v>
      </c>
      <c r="O208" s="35">
        <v>0</v>
      </c>
      <c r="P208" s="35" t="str">
        <f>VLOOKUP($B208,'DS nhan HPTN'!$B:$L,10,0)</f>
        <v>Logistics và quản lý chuỗi cung ứng</v>
      </c>
      <c r="Q208" s="35" t="str">
        <f>VLOOKUP($B208,'DS nhan HPTN'!$B:$L,11,0)</f>
        <v>Kế toán &amp; Quản trị kinh doanh</v>
      </c>
      <c r="R208" s="35" t="s">
        <v>33096</v>
      </c>
    </row>
    <row r="209" spans="1:18" ht="30">
      <c r="A209" s="35">
        <v>208</v>
      </c>
      <c r="B209" s="4">
        <v>2254078699</v>
      </c>
      <c r="C209" s="5" t="str">
        <f>VLOOKUP($B209,'DS nhan HPTN'!$B:$L,2,0)</f>
        <v>Lương Thị Hằng</v>
      </c>
      <c r="D209" s="35" t="str">
        <f>VLOOKUP($B209,'DL DSDV PH'!B:F,5,0)</f>
        <v>22/11/2003</v>
      </c>
      <c r="E209" s="35" t="str">
        <f>VLOOKUP(B209,Sheet4!D:I,5,0)</f>
        <v>22/11/2003</v>
      </c>
      <c r="F209" s="35" t="str">
        <f t="shared" si="3"/>
        <v>T</v>
      </c>
      <c r="G209" s="146" t="str">
        <f>VLOOKUP(B209,Sheet4!D:I,6,0)</f>
        <v>068303006753</v>
      </c>
      <c r="H209" s="35" t="str">
        <f>VLOOKUP($B209,Sheet4!$D:$M,8,0)</f>
        <v>Lâm Đồng</v>
      </c>
      <c r="I209" s="35" t="str">
        <f>VLOOKUP($B209,Sheet4!$D:$M,9,0)</f>
        <v>Kinh</v>
      </c>
      <c r="J209" s="35" t="str">
        <f>VLOOKUP($B209,'DS nhan HPTN'!$B:$L,3,0)</f>
        <v>S25-64LG1</v>
      </c>
      <c r="K209" s="35" t="str">
        <f>VLOOKUP($J209,'DL tạo lớp'!$B:$C,2,0)</f>
        <v>K64</v>
      </c>
      <c r="L209" s="146">
        <v>3.24</v>
      </c>
      <c r="M209" s="38" t="str">
        <f>VLOOKUP($B209,'DS nhan HPTN'!$B:$L,7,0)</f>
        <v>Phát triển hoạt động kinh doanh của Công ty TNHH Giải pháp Hàng hải Quốc tế Bình Phú</v>
      </c>
      <c r="N209" s="35" t="str">
        <f>VLOOKUP($B209,'DS nhan HPTN'!$B:$L,8,0)</f>
        <v>TS. Trần Văn Biên</v>
      </c>
      <c r="O209" s="35">
        <v>0</v>
      </c>
      <c r="P209" s="35" t="str">
        <f>VLOOKUP($B209,'DS nhan HPTN'!$B:$L,10,0)</f>
        <v>Logistics và quản lý chuỗi cung ứng</v>
      </c>
      <c r="Q209" s="35" t="str">
        <f>VLOOKUP($B209,'DS nhan HPTN'!$B:$L,11,0)</f>
        <v>Kế toán &amp; Quản trị kinh doanh</v>
      </c>
      <c r="R209" s="35" t="s">
        <v>33096</v>
      </c>
    </row>
    <row r="210" spans="1:18" ht="30">
      <c r="A210" s="35">
        <v>209</v>
      </c>
      <c r="B210" s="4">
        <v>2254078797</v>
      </c>
      <c r="C210" s="5" t="str">
        <f>VLOOKUP($B210,'DS nhan HPTN'!$B:$L,2,0)</f>
        <v>Phạm Nguyên Thành</v>
      </c>
      <c r="D210" s="35" t="str">
        <f>VLOOKUP($B210,'DL DSDV PH'!B:F,5,0)</f>
        <v>25/08/2004</v>
      </c>
      <c r="E210" s="35" t="str">
        <f>VLOOKUP(B210,Sheet4!D:I,5,0)</f>
        <v>25/08/2004</v>
      </c>
      <c r="F210" s="35" t="str">
        <f t="shared" si="3"/>
        <v>T</v>
      </c>
      <c r="G210" s="146" t="str">
        <f>VLOOKUP(B210,Sheet4!D:I,6,0)</f>
        <v>042204014621</v>
      </c>
      <c r="H210" s="35" t="str">
        <f>VLOOKUP($B210,Sheet4!$D:$M,8,0)</f>
        <v>Hà Tĩnh</v>
      </c>
      <c r="I210" s="35" t="str">
        <f>VLOOKUP($B210,Sheet4!$D:$M,9,0)</f>
        <v>Kinh</v>
      </c>
      <c r="J210" s="35" t="str">
        <f>VLOOKUP($B210,'DS nhan HPTN'!$B:$L,3,0)</f>
        <v>S25-64LG2</v>
      </c>
      <c r="K210" s="35" t="str">
        <f>VLOOKUP($J210,'DL tạo lớp'!$B:$C,2,0)</f>
        <v>K64</v>
      </c>
      <c r="L210" s="146">
        <v>2.57</v>
      </c>
      <c r="M210" s="38" t="str">
        <f>VLOOKUP($B210,'DS nhan HPTN'!$B:$L,7,0)</f>
        <v>Nghiên cứu phát triển hoạt động vận tải đường bộ tại Công ty Cổ phần Tiếp vận HNL</v>
      </c>
      <c r="N210" s="35" t="str">
        <f>VLOOKUP($B210,'DS nhan HPTN'!$B:$L,8,0)</f>
        <v>TS. Nguyễn Nam Thắng</v>
      </c>
      <c r="O210" s="35">
        <v>0</v>
      </c>
      <c r="P210" s="35" t="str">
        <f>VLOOKUP($B210,'DS nhan HPTN'!$B:$L,10,0)</f>
        <v>Logistics và quản lý chuỗi cung ứng</v>
      </c>
      <c r="Q210" s="35" t="str">
        <f>VLOOKUP($B210,'DS nhan HPTN'!$B:$L,11,0)</f>
        <v>Kế toán &amp; Quản trị kinh doanh</v>
      </c>
      <c r="R210" s="35" t="s">
        <v>33096</v>
      </c>
    </row>
    <row r="211" spans="1:18" ht="30">
      <c r="A211" s="35">
        <v>210</v>
      </c>
      <c r="B211" s="4">
        <v>2254078787</v>
      </c>
      <c r="C211" s="5" t="str">
        <f>VLOOKUP($B211,'DS nhan HPTN'!$B:$L,2,0)</f>
        <v>Hồ Thị Như Quỳnh</v>
      </c>
      <c r="D211" s="35" t="str">
        <f>VLOOKUP($B211,'DL DSDV PH'!B:F,5,0)</f>
        <v>24/08/2004</v>
      </c>
      <c r="E211" s="35" t="str">
        <f>VLOOKUP(B211,Sheet4!D:I,5,0)</f>
        <v>24/08/2004</v>
      </c>
      <c r="F211" s="35" t="str">
        <f t="shared" si="3"/>
        <v>T</v>
      </c>
      <c r="G211" s="146" t="str">
        <f>VLOOKUP(B211,Sheet4!D:I,6,0)</f>
        <v>054304002561</v>
      </c>
      <c r="H211" s="35" t="str">
        <f>VLOOKUP($B211,Sheet4!$D:$M,8,0)</f>
        <v>Đắk Lắk</v>
      </c>
      <c r="I211" s="35" t="str">
        <f>VLOOKUP($B211,Sheet4!$D:$M,9,0)</f>
        <v>Kinh</v>
      </c>
      <c r="J211" s="35" t="str">
        <f>VLOOKUP($B211,'DS nhan HPTN'!$B:$L,3,0)</f>
        <v>S25-64LG2</v>
      </c>
      <c r="K211" s="35" t="str">
        <f>VLOOKUP($J211,'DL tạo lớp'!$B:$C,2,0)</f>
        <v>K64</v>
      </c>
      <c r="L211" s="146">
        <v>2.54</v>
      </c>
      <c r="M211" s="38" t="str">
        <f>VLOOKUP($B211,'DS nhan HPTN'!$B:$L,7,0)</f>
        <v>Hoàn thiện quy trình khai báo hải quan tại Công ty Cổ phần Logistics Cái Mép</v>
      </c>
      <c r="N211" s="35" t="str">
        <f>VLOOKUP($B211,'DS nhan HPTN'!$B:$L,8,0)</f>
        <v>TS. Nguyễn Nam Thắng</v>
      </c>
      <c r="O211" s="35">
        <v>0</v>
      </c>
      <c r="P211" s="35" t="str">
        <f>VLOOKUP($B211,'DS nhan HPTN'!$B:$L,10,0)</f>
        <v>Logistics và quản lý chuỗi cung ứng</v>
      </c>
      <c r="Q211" s="35" t="str">
        <f>VLOOKUP($B211,'DS nhan HPTN'!$B:$L,11,0)</f>
        <v>Kế toán &amp; Quản trị kinh doanh</v>
      </c>
      <c r="R211" s="35" t="s">
        <v>33096</v>
      </c>
    </row>
    <row r="212" spans="1:18" ht="30">
      <c r="A212" s="35">
        <v>211</v>
      </c>
      <c r="B212" s="4">
        <v>2254078701</v>
      </c>
      <c r="C212" s="5" t="str">
        <f>VLOOKUP($B212,'DS nhan HPTN'!$B:$L,2,0)</f>
        <v>Chung Gia Hân</v>
      </c>
      <c r="D212" s="35" t="str">
        <f>VLOOKUP($B212,'DL DSDV PH'!B:F,5,0)</f>
        <v>26/03/2004</v>
      </c>
      <c r="E212" s="35" t="str">
        <f>VLOOKUP(B212,Sheet4!D:I,5,0)</f>
        <v>26/03/2004</v>
      </c>
      <c r="F212" s="35" t="str">
        <f t="shared" si="3"/>
        <v>T</v>
      </c>
      <c r="G212" s="146" t="str">
        <f>VLOOKUP(B212,Sheet4!D:I,6,0)</f>
        <v>079304028494</v>
      </c>
      <c r="H212" s="35" t="str">
        <f>VLOOKUP($B212,Sheet4!$D:$M,8,0)</f>
        <v>Thành phố Hồ Chí Minh</v>
      </c>
      <c r="I212" s="35" t="str">
        <f>VLOOKUP($B212,Sheet4!$D:$M,9,0)</f>
        <v>Kinh</v>
      </c>
      <c r="J212" s="35" t="str">
        <f>VLOOKUP($B212,'DS nhan HPTN'!$B:$L,3,0)</f>
        <v>S25-64LG2</v>
      </c>
      <c r="K212" s="35" t="str">
        <f>VLOOKUP($J212,'DL tạo lớp'!$B:$C,2,0)</f>
        <v>K64</v>
      </c>
      <c r="L212" s="146">
        <v>2.65</v>
      </c>
      <c r="M212" s="38" t="str">
        <f>VLOOKUP($B212,'DS nhan HPTN'!$B:$L,7,0)</f>
        <v>Phân tích thực trạng thu mua hàng hoá tại Công ty TNHH Apeiron Bionenergy Việt Nam</v>
      </c>
      <c r="N212" s="35" t="str">
        <f>VLOOKUP($B212,'DS nhan HPTN'!$B:$L,8,0)</f>
        <v>TS. Trần Văn Biên</v>
      </c>
      <c r="O212" s="35">
        <v>0</v>
      </c>
      <c r="P212" s="35" t="str">
        <f>VLOOKUP($B212,'DS nhan HPTN'!$B:$L,10,0)</f>
        <v>Logistics và quản lý chuỗi cung ứng</v>
      </c>
      <c r="Q212" s="35" t="str">
        <f>VLOOKUP($B212,'DS nhan HPTN'!$B:$L,11,0)</f>
        <v>Kế toán &amp; Quản trị kinh doanh</v>
      </c>
      <c r="R212" s="35" t="s">
        <v>33096</v>
      </c>
    </row>
    <row r="213" spans="1:18" ht="45">
      <c r="A213" s="35">
        <v>212</v>
      </c>
      <c r="B213" s="4">
        <v>2254078839</v>
      </c>
      <c r="C213" s="5" t="str">
        <f>VLOOKUP($B213,'DS nhan HPTN'!$B:$L,2,0)</f>
        <v>Trần Nguyễn Phương Uyên</v>
      </c>
      <c r="D213" s="35" t="str">
        <f>VLOOKUP($B213,'DL DSDV PH'!B:F,5,0)</f>
        <v>05/12/2004</v>
      </c>
      <c r="E213" s="35" t="str">
        <f>VLOOKUP(B213,Sheet4!D:I,5,0)</f>
        <v>05/12/2004</v>
      </c>
      <c r="F213" s="35" t="str">
        <f t="shared" si="3"/>
        <v>T</v>
      </c>
      <c r="G213" s="146" t="str">
        <f>VLOOKUP(B213,Sheet4!D:I,6,0)</f>
        <v>077304001725</v>
      </c>
      <c r="H213" s="35" t="str">
        <f>VLOOKUP($B213,Sheet4!$D:$M,8,0)</f>
        <v xml:space="preserve">Thành phố Hồ Chí Minh </v>
      </c>
      <c r="I213" s="35" t="str">
        <f>VLOOKUP($B213,Sheet4!$D:$M,9,0)</f>
        <v>Kinh</v>
      </c>
      <c r="J213" s="35" t="str">
        <f>VLOOKUP($B213,'DS nhan HPTN'!$B:$L,3,0)</f>
        <v>S25-64LG2</v>
      </c>
      <c r="K213" s="35" t="str">
        <f>VLOOKUP($J213,'DL tạo lớp'!$B:$C,2,0)</f>
        <v>K64</v>
      </c>
      <c r="L213" s="146">
        <v>2.1800000000000002</v>
      </c>
      <c r="M213" s="38" t="str">
        <f>VLOOKUP($B213,'DS nhan HPTN'!$B:$L,7,0)</f>
        <v>Tổng hợp phân tích đánh giá hoạt động xuất khẩu hàng hóa tại Công ty TNHH Thương mại Xuất Nhập Khẩu Phúc Nam Khang</v>
      </c>
      <c r="N213" s="35" t="str">
        <f>VLOOKUP($B213,'DS nhan HPTN'!$B:$L,8,0)</f>
        <v>TS. Nguyễn Nam Thắng</v>
      </c>
      <c r="O213" s="35">
        <v>0</v>
      </c>
      <c r="P213" s="35" t="str">
        <f>VLOOKUP($B213,'DS nhan HPTN'!$B:$L,10,0)</f>
        <v>Logistics và quản lý chuỗi cung ứng</v>
      </c>
      <c r="Q213" s="35" t="str">
        <f>VLOOKUP($B213,'DS nhan HPTN'!$B:$L,11,0)</f>
        <v>Kế toán &amp; Quản trị kinh doanh</v>
      </c>
      <c r="R213" s="35" t="s">
        <v>33096</v>
      </c>
    </row>
    <row r="214" spans="1:18" ht="30">
      <c r="A214" s="35">
        <v>213</v>
      </c>
      <c r="B214" s="4">
        <v>2254078745</v>
      </c>
      <c r="C214" s="5" t="str">
        <f>VLOOKUP($B214,'DS nhan HPTN'!$B:$L,2,0)</f>
        <v>Trần Ngọc Mi</v>
      </c>
      <c r="D214" s="35" t="str">
        <f>VLOOKUP($B214,'DL DSDV PH'!B:F,5,0)</f>
        <v>28/01/2004</v>
      </c>
      <c r="E214" s="35" t="str">
        <f>VLOOKUP(B214,Sheet4!D:I,5,0)</f>
        <v>28/01/2004</v>
      </c>
      <c r="F214" s="35" t="str">
        <f t="shared" si="3"/>
        <v>T</v>
      </c>
      <c r="G214" s="146" t="str">
        <f>VLOOKUP(B214,Sheet4!D:I,6,0)</f>
        <v>054304007566</v>
      </c>
      <c r="H214" s="35" t="str">
        <f>VLOOKUP($B214,Sheet4!$D:$M,8,0)</f>
        <v>Đắk Lắk</v>
      </c>
      <c r="I214" s="35" t="str">
        <f>VLOOKUP($B214,Sheet4!$D:$M,9,0)</f>
        <v>Kinh</v>
      </c>
      <c r="J214" s="35" t="str">
        <f>VLOOKUP($B214,'DS nhan HPTN'!$B:$L,3,0)</f>
        <v>S25-64LG2</v>
      </c>
      <c r="K214" s="35" t="str">
        <f>VLOOKUP($J214,'DL tạo lớp'!$B:$C,2,0)</f>
        <v>K64</v>
      </c>
      <c r="L214" s="146">
        <v>3.27</v>
      </c>
      <c r="M214" s="38" t="str">
        <f>VLOOKUP($B214,'DS nhan HPTN'!$B:$L,7,0)</f>
        <v>Hoàn thiện hoạt động logistics đầu vào của Công ty Cổ phần Đầu tư và Phát triển Dịch vụ CitiGym</v>
      </c>
      <c r="N214" s="35" t="str">
        <f>VLOOKUP($B214,'DS nhan HPTN'!$B:$L,8,0)</f>
        <v>TS. Trần Văn Biên</v>
      </c>
      <c r="O214" s="35">
        <v>0</v>
      </c>
      <c r="P214" s="35" t="str">
        <f>VLOOKUP($B214,'DS nhan HPTN'!$B:$L,10,0)</f>
        <v>Logistics và quản lý chuỗi cung ứng</v>
      </c>
      <c r="Q214" s="35" t="str">
        <f>VLOOKUP($B214,'DS nhan HPTN'!$B:$L,11,0)</f>
        <v>Kế toán &amp; Quản trị kinh doanh</v>
      </c>
      <c r="R214" s="35" t="s">
        <v>33096</v>
      </c>
    </row>
    <row r="215" spans="1:18" ht="30">
      <c r="A215" s="35">
        <v>214</v>
      </c>
      <c r="B215" s="4">
        <v>2254078675</v>
      </c>
      <c r="C215" s="5" t="str">
        <f>VLOOKUP($B215,'DS nhan HPTN'!$B:$L,2,0)</f>
        <v>Phạm Thị Kim Chi</v>
      </c>
      <c r="D215" s="35" t="str">
        <f>VLOOKUP($B215,'DL DSDV PH'!B:F,5,0)</f>
        <v>27/11/2004</v>
      </c>
      <c r="E215" s="35" t="str">
        <f>VLOOKUP(B215,Sheet4!D:I,5,0)</f>
        <v>27/11/2004</v>
      </c>
      <c r="F215" s="35" t="str">
        <f t="shared" si="3"/>
        <v>T</v>
      </c>
      <c r="G215" s="146" t="str">
        <f>VLOOKUP(B215,Sheet4!D:I,6,0)</f>
        <v>077304002558</v>
      </c>
      <c r="H215" s="35" t="str">
        <f>VLOOKUP($B215,Sheet4!$D:$M,8,0)</f>
        <v>Thành phố Hồ Chí Minh</v>
      </c>
      <c r="I215" s="35" t="str">
        <f>VLOOKUP($B215,Sheet4!$D:$M,9,0)</f>
        <v>Kinh</v>
      </c>
      <c r="J215" s="35" t="str">
        <f>VLOOKUP($B215,'DS nhan HPTN'!$B:$L,3,0)</f>
        <v>S25-64LG2</v>
      </c>
      <c r="K215" s="35" t="str">
        <f>VLOOKUP($J215,'DL tạo lớp'!$B:$C,2,0)</f>
        <v>K64</v>
      </c>
      <c r="L215" s="146">
        <v>2.2000000000000002</v>
      </c>
      <c r="M215" s="38" t="str">
        <f>VLOOKUP($B215,'DS nhan HPTN'!$B:$L,7,0)</f>
        <v>Phát triển hoạt động thu mua hàng hoá tại Công ty Cổ phần Văn hóa Nhân Văn.</v>
      </c>
      <c r="N215" s="35" t="str">
        <f>VLOOKUP($B215,'DS nhan HPTN'!$B:$L,8,0)</f>
        <v>ThS. Trần Đức Thành</v>
      </c>
      <c r="O215" s="35" t="s">
        <v>396</v>
      </c>
      <c r="P215" s="35" t="str">
        <f>VLOOKUP($B215,'DS nhan HPTN'!$B:$L,10,0)</f>
        <v>Logistics và quản lý chuỗi cung ứng</v>
      </c>
      <c r="Q215" s="35" t="str">
        <f>VLOOKUP($B215,'DS nhan HPTN'!$B:$L,11,0)</f>
        <v>Kế toán &amp; Quản trị kinh doanh</v>
      </c>
      <c r="R215" s="35" t="s">
        <v>33096</v>
      </c>
    </row>
    <row r="216" spans="1:18" ht="30">
      <c r="A216" s="35">
        <v>215</v>
      </c>
      <c r="B216" s="4">
        <v>2254078679</v>
      </c>
      <c r="C216" s="5" t="str">
        <f>VLOOKUP($B216,'DS nhan HPTN'!$B:$L,2,0)</f>
        <v>Nguyễn Thụy Mỹ Dung</v>
      </c>
      <c r="D216" s="35" t="str">
        <f>VLOOKUP($B216,'DL DSDV PH'!B:F,5,0)</f>
        <v>04/09/2004</v>
      </c>
      <c r="E216" s="35" t="str">
        <f>VLOOKUP(B216,Sheet4!D:I,5,0)</f>
        <v>04/09/2004</v>
      </c>
      <c r="F216" s="35" t="str">
        <f t="shared" si="3"/>
        <v>T</v>
      </c>
      <c r="G216" s="146" t="str">
        <f>VLOOKUP(B216,Sheet4!D:I,6,0)</f>
        <v>079304012706</v>
      </c>
      <c r="H216" s="35" t="str">
        <f>VLOOKUP($B216,Sheet4!$D:$M,8,0)</f>
        <v>Thành phố Hồ Chí Minh</v>
      </c>
      <c r="I216" s="35" t="str">
        <f>VLOOKUP($B216,Sheet4!$D:$M,9,0)</f>
        <v>Kinh</v>
      </c>
      <c r="J216" s="35" t="str">
        <f>VLOOKUP($B216,'DS nhan HPTN'!$B:$L,3,0)</f>
        <v>S25-64LG2</v>
      </c>
      <c r="K216" s="35" t="str">
        <f>VLOOKUP($J216,'DL tạo lớp'!$B:$C,2,0)</f>
        <v>K64</v>
      </c>
      <c r="L216" s="146">
        <v>2.76</v>
      </c>
      <c r="M216" s="38" t="str">
        <f>VLOOKUP($B216,'DS nhan HPTN'!$B:$L,7,0)</f>
        <v>Nâng cao hoạt động quản lý kho lạnh tại Công ty TNHH Thương mại Dịch vụ Quốc tế Hoàn Vũ</v>
      </c>
      <c r="N216" s="35" t="str">
        <f>VLOOKUP($B216,'DS nhan HPTN'!$B:$L,8,0)</f>
        <v>TS. Trần Văn Biên</v>
      </c>
      <c r="O216" s="35">
        <v>0</v>
      </c>
      <c r="P216" s="35" t="str">
        <f>VLOOKUP($B216,'DS nhan HPTN'!$B:$L,10,0)</f>
        <v>Logistics và quản lý chuỗi cung ứng</v>
      </c>
      <c r="Q216" s="35" t="str">
        <f>VLOOKUP($B216,'DS nhan HPTN'!$B:$L,11,0)</f>
        <v>Kế toán &amp; Quản trị kinh doanh</v>
      </c>
      <c r="R216" s="35" t="s">
        <v>33096</v>
      </c>
    </row>
    <row r="217" spans="1:18" ht="45">
      <c r="A217" s="35">
        <v>216</v>
      </c>
      <c r="B217" s="4">
        <v>2254078747</v>
      </c>
      <c r="C217" s="5" t="str">
        <f>VLOOKUP($B217,'DS nhan HPTN'!$B:$L,2,0)</f>
        <v>Đỗ Minh Nam</v>
      </c>
      <c r="D217" s="35" t="str">
        <f>VLOOKUP($B217,'DL DSDV PH'!B:F,5,0)</f>
        <v>24/01/2004</v>
      </c>
      <c r="E217" s="35" t="str">
        <f>VLOOKUP(B217,Sheet4!D:I,5,0)</f>
        <v>24/01/2004</v>
      </c>
      <c r="F217" s="35" t="str">
        <f t="shared" si="3"/>
        <v>T</v>
      </c>
      <c r="G217" s="146" t="str">
        <f>VLOOKUP(B217,Sheet4!D:I,6,0)</f>
        <v>052204011303</v>
      </c>
      <c r="H217" s="35" t="str">
        <f>VLOOKUP($B217,Sheet4!$D:$M,8,0)</f>
        <v>Quãng Ngãi</v>
      </c>
      <c r="I217" s="35" t="str">
        <f>VLOOKUP($B217,Sheet4!$D:$M,9,0)</f>
        <v>Kinh</v>
      </c>
      <c r="J217" s="35" t="str">
        <f>VLOOKUP($B217,'DS nhan HPTN'!$B:$L,3,0)</f>
        <v>S25-64LG2</v>
      </c>
      <c r="K217" s="35" t="str">
        <f>VLOOKUP($J217,'DL tạo lớp'!$B:$C,2,0)</f>
        <v>K64</v>
      </c>
      <c r="L217" s="146">
        <v>1.87</v>
      </c>
      <c r="M217" s="38" t="str">
        <f>VLOOKUP($B217,'DS nhan HPTN'!$B:$L,7,0)</f>
        <v>Tổ chức nghiệp vụ giao nhận hàng xuất khẩu nguyên container bằng đường biển tại Công ty TNHH Tiếp vận Hàng hoá LEGEND</v>
      </c>
      <c r="N217" s="35" t="str">
        <f>VLOOKUP($B217,'DS nhan HPTN'!$B:$L,8,0)</f>
        <v>TS. Nguyễn Nam Thắng</v>
      </c>
      <c r="O217" s="35">
        <v>0</v>
      </c>
      <c r="P217" s="35" t="str">
        <f>VLOOKUP($B217,'DS nhan HPTN'!$B:$L,10,0)</f>
        <v>Logistics và quản lý chuỗi cung ứng</v>
      </c>
      <c r="Q217" s="35" t="str">
        <f>VLOOKUP($B217,'DS nhan HPTN'!$B:$L,11,0)</f>
        <v>Kế toán &amp; Quản trị kinh doanh</v>
      </c>
      <c r="R217" s="35" t="s">
        <v>33096</v>
      </c>
    </row>
    <row r="218" spans="1:18" ht="45">
      <c r="A218" s="35">
        <v>217</v>
      </c>
      <c r="B218" s="4">
        <v>2254078835</v>
      </c>
      <c r="C218" s="5" t="str">
        <f>VLOOKUP($B218,'DS nhan HPTN'!$B:$L,2,0)</f>
        <v>Lê Thị Mỹ Tuyên</v>
      </c>
      <c r="D218" s="35" t="str">
        <f>VLOOKUP($B218,'DL DSDV PH'!B:F,5,0)</f>
        <v>12/02/2004</v>
      </c>
      <c r="E218" s="35" t="str">
        <f>VLOOKUP(B218,Sheet4!D:I,5,0)</f>
        <v>12/02/2004</v>
      </c>
      <c r="F218" s="35" t="str">
        <f t="shared" si="3"/>
        <v>T</v>
      </c>
      <c r="G218" s="146" t="str">
        <f>VLOOKUP(B218,Sheet4!D:I,6,0)</f>
        <v>058304007429</v>
      </c>
      <c r="H218" s="35" t="str">
        <f>VLOOKUP($B218,Sheet4!$D:$M,8,0)</f>
        <v>Ninh Thuận</v>
      </c>
      <c r="I218" s="35" t="str">
        <f>VLOOKUP($B218,Sheet4!$D:$M,9,0)</f>
        <v>Kinh</v>
      </c>
      <c r="J218" s="35" t="str">
        <f>VLOOKUP($B218,'DS nhan HPTN'!$B:$L,3,0)</f>
        <v>S25-64LG2</v>
      </c>
      <c r="K218" s="35" t="str">
        <f>VLOOKUP($J218,'DL tạo lớp'!$B:$C,2,0)</f>
        <v>K64</v>
      </c>
      <c r="L218" s="146">
        <v>2.2799999999999998</v>
      </c>
      <c r="M218" s="38" t="str">
        <f>VLOOKUP($B218,'DS nhan HPTN'!$B:$L,7,0)</f>
        <v>Một số yếu tố ảnh hưởng đến sự hài lòng của khách hàng đối với dịch vụ nhập khẩu tại Công ty TNHH Cảng Phước Long</v>
      </c>
      <c r="N218" s="35" t="str">
        <f>VLOOKUP($B218,'DS nhan HPTN'!$B:$L,8,0)</f>
        <v>TS. Nguyễn Nam Thắng</v>
      </c>
      <c r="O218" s="35">
        <v>0</v>
      </c>
      <c r="P218" s="35" t="str">
        <f>VLOOKUP($B218,'DS nhan HPTN'!$B:$L,10,0)</f>
        <v>Logistics và quản lý chuỗi cung ứng</v>
      </c>
      <c r="Q218" s="35" t="str">
        <f>VLOOKUP($B218,'DS nhan HPTN'!$B:$L,11,0)</f>
        <v>Kế toán &amp; Quản trị kinh doanh</v>
      </c>
      <c r="R218" s="35" t="s">
        <v>33096</v>
      </c>
    </row>
    <row r="219" spans="1:18" ht="30">
      <c r="A219" s="35">
        <v>218</v>
      </c>
      <c r="B219" s="4">
        <v>2254078841</v>
      </c>
      <c r="C219" s="5" t="str">
        <f>VLOOKUP($B219,'DS nhan HPTN'!$B:$L,2,0)</f>
        <v>Ngô Thị Tường Vi</v>
      </c>
      <c r="D219" s="35" t="str">
        <f>VLOOKUP($B219,'DL DSDV PH'!B:F,5,0)</f>
        <v>10/08/2004</v>
      </c>
      <c r="E219" s="35" t="str">
        <f>VLOOKUP(B219,Sheet4!D:I,5,0)</f>
        <v>10/08/2004</v>
      </c>
      <c r="F219" s="35" t="str">
        <f t="shared" si="3"/>
        <v>T</v>
      </c>
      <c r="G219" s="146" t="str">
        <f>VLOOKUP(B219,Sheet4!D:I,6,0)</f>
        <v>087304015794</v>
      </c>
      <c r="H219" s="35" t="str">
        <f>VLOOKUP($B219,Sheet4!$D:$M,8,0)</f>
        <v>Đồng Tháp</v>
      </c>
      <c r="I219" s="35" t="str">
        <f>VLOOKUP($B219,Sheet4!$D:$M,9,0)</f>
        <v>Kinh</v>
      </c>
      <c r="J219" s="35" t="str">
        <f>VLOOKUP($B219,'DS nhan HPTN'!$B:$L,3,0)</f>
        <v>S25-64LG2</v>
      </c>
      <c r="K219" s="35" t="str">
        <f>VLOOKUP($J219,'DL tạo lớp'!$B:$C,2,0)</f>
        <v>K64</v>
      </c>
      <c r="L219" s="146">
        <v>3.3</v>
      </c>
      <c r="M219" s="38" t="str">
        <f>VLOOKUP($B219,'DS nhan HPTN'!$B:$L,7,0)</f>
        <v xml:space="preserve">Hoàn thiện hoạt động quản lý kho tại Công ty TNHH Tân Sao Á 
</v>
      </c>
      <c r="N219" s="35" t="str">
        <f>VLOOKUP($B219,'DS nhan HPTN'!$B:$L,8,0)</f>
        <v>TS. Trần Văn Biên</v>
      </c>
      <c r="O219" s="35">
        <v>0</v>
      </c>
      <c r="P219" s="35" t="str">
        <f>VLOOKUP($B219,'DS nhan HPTN'!$B:$L,10,0)</f>
        <v>Logistics và quản lý chuỗi cung ứng</v>
      </c>
      <c r="Q219" s="35" t="str">
        <f>VLOOKUP($B219,'DS nhan HPTN'!$B:$L,11,0)</f>
        <v>Kế toán &amp; Quản trị kinh doanh</v>
      </c>
      <c r="R219" s="35" t="s">
        <v>33096</v>
      </c>
    </row>
    <row r="220" spans="1:18" ht="45">
      <c r="A220" s="35">
        <v>219</v>
      </c>
      <c r="B220" s="4">
        <v>2254078844</v>
      </c>
      <c r="C220" s="5" t="str">
        <f>VLOOKUP($B220,'DS nhan HPTN'!$B:$L,2,0)</f>
        <v>Nguyễn Thị Vy</v>
      </c>
      <c r="D220" s="35" t="str">
        <f>VLOOKUP($B220,'DL DSDV PH'!B:F,5,0)</f>
        <v>12/09/2004</v>
      </c>
      <c r="E220" s="35" t="str">
        <f>VLOOKUP(B220,Sheet4!D:I,5,0)</f>
        <v>12/09/2004</v>
      </c>
      <c r="F220" s="35" t="str">
        <f t="shared" si="3"/>
        <v>T</v>
      </c>
      <c r="G220" s="146" t="str">
        <f>VLOOKUP(B220,Sheet4!D:I,6,0)</f>
        <v>058304008638</v>
      </c>
      <c r="H220" s="35" t="str">
        <f>VLOOKUP($B220,Sheet4!$D:$M,8,0)</f>
        <v>Khánh Hoà</v>
      </c>
      <c r="I220" s="35" t="str">
        <f>VLOOKUP($B220,Sheet4!$D:$M,9,0)</f>
        <v xml:space="preserve">Kinh </v>
      </c>
      <c r="J220" s="35" t="str">
        <f>VLOOKUP($B220,'DS nhan HPTN'!$B:$L,3,0)</f>
        <v>S25-64LG1</v>
      </c>
      <c r="K220" s="35" t="str">
        <f>VLOOKUP($J220,'DL tạo lớp'!$B:$C,2,0)</f>
        <v>K64</v>
      </c>
      <c r="L220" s="146">
        <v>3.42</v>
      </c>
      <c r="M220" s="38" t="str">
        <f>VLOOKUP($B220,'DS nhan HPTN'!$B:$L,7,0)</f>
        <v>Thực trạng hoạt động giao nhận hàng hoá xuất khẩu nguyên container bằng đường biển tại Công ty Cổ phần Xuất Nhập Khẩu Logimex</v>
      </c>
      <c r="N220" s="35" t="str">
        <f>VLOOKUP($B220,'DS nhan HPTN'!$B:$L,8,0)</f>
        <v>ThS. Trần Đức Thành</v>
      </c>
      <c r="O220" s="35" t="s">
        <v>396</v>
      </c>
      <c r="P220" s="35" t="str">
        <f>VLOOKUP($B220,'DS nhan HPTN'!$B:$L,10,0)</f>
        <v>Logistics và quản lý chuỗi cung ứng</v>
      </c>
      <c r="Q220" s="35" t="str">
        <f>VLOOKUP($B220,'DS nhan HPTN'!$B:$L,11,0)</f>
        <v>Kế toán &amp; Quản trị kinh doanh</v>
      </c>
      <c r="R220" s="35" t="s">
        <v>33096</v>
      </c>
    </row>
    <row r="221" spans="1:18" ht="45">
      <c r="A221" s="35">
        <v>220</v>
      </c>
      <c r="B221" s="4">
        <v>2254078734</v>
      </c>
      <c r="C221" s="5" t="str">
        <f>VLOOKUP($B221,'DS nhan HPTN'!$B:$L,2,0)</f>
        <v>Nguyễn Ngọc Mai Linh</v>
      </c>
      <c r="D221" s="35" t="str">
        <f>VLOOKUP($B221,'DL DSDV PH'!B:F,5,0)</f>
        <v>18/06/2004</v>
      </c>
      <c r="E221" s="35" t="str">
        <f>VLOOKUP(B221,Sheet4!D:I,5,0)</f>
        <v>18/06/2004</v>
      </c>
      <c r="F221" s="35" t="str">
        <f t="shared" si="3"/>
        <v>T</v>
      </c>
      <c r="G221" s="146" t="str">
        <f>VLOOKUP(B221,Sheet4!D:I,6,0)</f>
        <v>085304001962</v>
      </c>
      <c r="H221" s="35" t="str">
        <f>VLOOKUP($B221,Sheet4!$D:$M,8,0)</f>
        <v>Khánh Hoà</v>
      </c>
      <c r="I221" s="35" t="str">
        <f>VLOOKUP($B221,Sheet4!$D:$M,9,0)</f>
        <v xml:space="preserve">Kinh </v>
      </c>
      <c r="J221" s="35" t="str">
        <f>VLOOKUP($B221,'DS nhan HPTN'!$B:$L,3,0)</f>
        <v>S25-64LG1</v>
      </c>
      <c r="K221" s="35" t="str">
        <f>VLOOKUP($J221,'DL tạo lớp'!$B:$C,2,0)</f>
        <v>K64</v>
      </c>
      <c r="L221" s="146">
        <v>3.29</v>
      </c>
      <c r="M221" s="38" t="str">
        <f>VLOOKUP($B221,'DS nhan HPTN'!$B:$L,7,0)</f>
        <v>Một số giải pháp xử lý chứng từ nhập khẩu nguyên container bằng đường biển tại Công ty Cổ phần Xuất Nhập Khẩu Logimex.</v>
      </c>
      <c r="N221" s="35" t="str">
        <f>VLOOKUP($B221,'DS nhan HPTN'!$B:$L,8,0)</f>
        <v>TS. Nguyễn Nam Thắng</v>
      </c>
      <c r="O221" s="35">
        <v>0</v>
      </c>
      <c r="P221" s="35" t="str">
        <f>VLOOKUP($B221,'DS nhan HPTN'!$B:$L,10,0)</f>
        <v>Logistics và quản lý chuỗi cung ứng</v>
      </c>
      <c r="Q221" s="35" t="str">
        <f>VLOOKUP($B221,'DS nhan HPTN'!$B:$L,11,0)</f>
        <v>Kế toán &amp; Quản trị kinh doanh</v>
      </c>
      <c r="R221" s="35" t="s">
        <v>33096</v>
      </c>
    </row>
    <row r="222" spans="1:18" ht="60">
      <c r="A222" s="35">
        <v>221</v>
      </c>
      <c r="B222" s="4">
        <v>2254078804</v>
      </c>
      <c r="C222" s="5" t="str">
        <f>VLOOKUP($B222,'DS nhan HPTN'!$B:$L,2,0)</f>
        <v>Lê Trần An Thuyên</v>
      </c>
      <c r="D222" s="35" t="str">
        <f>VLOOKUP($B222,'DL DSDV PH'!B:F,5,0)</f>
        <v>27/05/2004</v>
      </c>
      <c r="E222" s="35" t="str">
        <f>VLOOKUP(B222,Sheet4!D:I,5,0)</f>
        <v>27/05/2004</v>
      </c>
      <c r="F222" s="35" t="str">
        <f t="shared" si="3"/>
        <v>T</v>
      </c>
      <c r="G222" s="146" t="str">
        <f>VLOOKUP(B222,Sheet4!D:I,6,0)</f>
        <v>079304034292</v>
      </c>
      <c r="H222" s="35" t="str">
        <f>VLOOKUP($B222,Sheet4!$D:$M,8,0)</f>
        <v>Thành phố Hồ Chí Minh</v>
      </c>
      <c r="I222" s="35" t="str">
        <f>VLOOKUP($B222,Sheet4!$D:$M,9,0)</f>
        <v>Kinh</v>
      </c>
      <c r="J222" s="35" t="str">
        <f>VLOOKUP($B222,'DS nhan HPTN'!$B:$L,3,0)</f>
        <v>S25-64LG1</v>
      </c>
      <c r="K222" s="35" t="str">
        <f>VLOOKUP($J222,'DL tạo lớp'!$B:$C,2,0)</f>
        <v>K64</v>
      </c>
      <c r="L222" s="146">
        <v>2.94</v>
      </c>
      <c r="M222" s="38" t="str">
        <f>VLOOKUP($B222,'DS nhan HPTN'!$B:$L,7,0)</f>
        <v>Thực trạng hoạt động giao nhận hàng hóa nhập khẩu nguyên container (FCL) bằng đường biển tại Công ty TNHH Thương Mại Dịch Vụ Xuất Nhập Khẩu Asia Ocean Việt Nam</v>
      </c>
      <c r="N222" s="35" t="str">
        <f>VLOOKUP($B222,'DS nhan HPTN'!$B:$L,8,0)</f>
        <v>ThS. Trần Đức Thành</v>
      </c>
      <c r="O222" s="35" t="s">
        <v>396</v>
      </c>
      <c r="P222" s="35" t="str">
        <f>VLOOKUP($B222,'DS nhan HPTN'!$B:$L,10,0)</f>
        <v>Logistics và quản lý chuỗi cung ứng</v>
      </c>
      <c r="Q222" s="35" t="str">
        <f>VLOOKUP($B222,'DS nhan HPTN'!$B:$L,11,0)</f>
        <v>Kế toán &amp; Quản trị kinh doanh</v>
      </c>
      <c r="R222" s="35" t="s">
        <v>33096</v>
      </c>
    </row>
    <row r="223" spans="1:18" ht="30">
      <c r="A223" s="35">
        <v>222</v>
      </c>
      <c r="B223" s="4">
        <v>2254078728</v>
      </c>
      <c r="C223" s="5" t="str">
        <f>VLOOKUP($B223,'DS nhan HPTN'!$B:$L,2,0)</f>
        <v>Nguyễn Phạm Ý Kiều</v>
      </c>
      <c r="D223" s="35" t="str">
        <f>VLOOKUP($B223,'DL DSDV PH'!B:F,5,0)</f>
        <v>02/06/2004</v>
      </c>
      <c r="E223" s="35" t="str">
        <f>VLOOKUP(B223,Sheet4!D:I,5,0)</f>
        <v>02/06/2004</v>
      </c>
      <c r="F223" s="35" t="str">
        <f t="shared" si="3"/>
        <v>T</v>
      </c>
      <c r="G223" s="146" t="str">
        <f>VLOOKUP(B223,Sheet4!D:I,6,0)</f>
        <v>052304011221</v>
      </c>
      <c r="H223" s="35" t="str">
        <f>VLOOKUP($B223,Sheet4!$D:$M,8,0)</f>
        <v>Gia Lai</v>
      </c>
      <c r="I223" s="35" t="str">
        <f>VLOOKUP($B223,Sheet4!$D:$M,9,0)</f>
        <v>Kinh</v>
      </c>
      <c r="J223" s="35" t="str">
        <f>VLOOKUP($B223,'DS nhan HPTN'!$B:$L,3,0)</f>
        <v>S25-64LG1</v>
      </c>
      <c r="K223" s="35" t="str">
        <f>VLOOKUP($J223,'DL tạo lớp'!$B:$C,2,0)</f>
        <v>K64</v>
      </c>
      <c r="L223" s="146">
        <v>3.1</v>
      </c>
      <c r="M223" s="38" t="str">
        <f>VLOOKUP($B223,'DS nhan HPTN'!$B:$L,7,0)</f>
        <v>Giải pháp hoàn thiện quy trình bán hàng xuất khẩu và xử lý đơn hàng tại Công ty TNHH Xuất Nhập Khẩu EXPAD</v>
      </c>
      <c r="N223" s="35" t="str">
        <f>VLOOKUP($B223,'DS nhan HPTN'!$B:$L,8,0)</f>
        <v>TS. Nguyễn Nam Thắng</v>
      </c>
      <c r="O223" s="35">
        <v>0</v>
      </c>
      <c r="P223" s="35" t="str">
        <f>VLOOKUP($B223,'DS nhan HPTN'!$B:$L,10,0)</f>
        <v>Logistics và quản lý chuỗi cung ứng</v>
      </c>
      <c r="Q223" s="35" t="str">
        <f>VLOOKUP($B223,'DS nhan HPTN'!$B:$L,11,0)</f>
        <v>Kế toán &amp; Quản trị kinh doanh</v>
      </c>
      <c r="R223" s="35" t="s">
        <v>33096</v>
      </c>
    </row>
    <row r="224" spans="1:18" ht="45">
      <c r="A224" s="35">
        <v>223</v>
      </c>
      <c r="B224" s="4">
        <v>2254078786</v>
      </c>
      <c r="C224" s="5" t="str">
        <f>VLOOKUP($B224,'DS nhan HPTN'!$B:$L,2,0)</f>
        <v>Lê Thị Lệ Quyên</v>
      </c>
      <c r="D224" s="35" t="str">
        <f>VLOOKUP($B224,'DL DSDV PH'!B:F,5,0)</f>
        <v>02/02/2004</v>
      </c>
      <c r="E224" s="35" t="str">
        <f>VLOOKUP(B224,Sheet4!D:I,5,0)</f>
        <v>02/02/2004</v>
      </c>
      <c r="F224" s="35" t="str">
        <f t="shared" si="3"/>
        <v>T</v>
      </c>
      <c r="G224" s="146" t="str">
        <f>VLOOKUP(B224,Sheet4!D:I,6,0)</f>
        <v>052304011040</v>
      </c>
      <c r="H224" s="35" t="str">
        <f>VLOOKUP($B224,Sheet4!$D:$M,8,0)</f>
        <v>Gia Lai</v>
      </c>
      <c r="I224" s="35" t="str">
        <f>VLOOKUP($B224,Sheet4!$D:$M,9,0)</f>
        <v>Kinh</v>
      </c>
      <c r="J224" s="35" t="str">
        <f>VLOOKUP($B224,'DS nhan HPTN'!$B:$L,3,0)</f>
        <v>S25-64LG1</v>
      </c>
      <c r="K224" s="35" t="str">
        <f>VLOOKUP($J224,'DL tạo lớp'!$B:$C,2,0)</f>
        <v>K64</v>
      </c>
      <c r="L224" s="146">
        <v>3.02</v>
      </c>
      <c r="M224" s="38" t="str">
        <f>VLOOKUP($B224,'DS nhan HPTN'!$B:$L,7,0)</f>
        <v>Phân tích hoạt động giao nhận hàng hoá xuất khẩu nguyên container bằng đường biển tại Công ty TNHH XNK Bamboo Pacific</v>
      </c>
      <c r="N224" s="35" t="str">
        <f>VLOOKUP($B224,'DS nhan HPTN'!$B:$L,8,0)</f>
        <v>TS. Trần Văn Biên</v>
      </c>
      <c r="O224" s="35">
        <v>0</v>
      </c>
      <c r="P224" s="35" t="str">
        <f>VLOOKUP($B224,'DS nhan HPTN'!$B:$L,10,0)</f>
        <v>Logistics và quản lý chuỗi cung ứng</v>
      </c>
      <c r="Q224" s="35" t="str">
        <f>VLOOKUP($B224,'DS nhan HPTN'!$B:$L,11,0)</f>
        <v>Kế toán &amp; Quản trị kinh doanh</v>
      </c>
      <c r="R224" s="35" t="s">
        <v>33096</v>
      </c>
    </row>
    <row r="225" spans="1:18" ht="45">
      <c r="A225" s="35">
        <v>224</v>
      </c>
      <c r="B225" s="4">
        <v>2254078716</v>
      </c>
      <c r="C225" s="5" t="str">
        <f>VLOOKUP($B225,'DS nhan HPTN'!$B:$L,2,0)</f>
        <v>Trần Minh Hoàng</v>
      </c>
      <c r="D225" s="35" t="str">
        <f>VLOOKUP($B225,'DL DSDV PH'!B:F,5,0)</f>
        <v>07/11/2004</v>
      </c>
      <c r="E225" s="35" t="str">
        <f>VLOOKUP(B225,Sheet4!D:I,5,0)</f>
        <v>07/11/2004</v>
      </c>
      <c r="F225" s="35" t="str">
        <f t="shared" si="3"/>
        <v>T</v>
      </c>
      <c r="G225" s="146" t="str">
        <f>VLOOKUP(B225,Sheet4!D:I,6,0)</f>
        <v>060204000430</v>
      </c>
      <c r="H225" s="35" t="str">
        <f>VLOOKUP($B225,Sheet4!$D:$M,8,0)</f>
        <v>Lâm Đồng</v>
      </c>
      <c r="I225" s="35" t="str">
        <f>VLOOKUP($B225,Sheet4!$D:$M,9,0)</f>
        <v>Kinh</v>
      </c>
      <c r="J225" s="35" t="str">
        <f>VLOOKUP($B225,'DS nhan HPTN'!$B:$L,3,0)</f>
        <v>S25-64LG1</v>
      </c>
      <c r="K225" s="35" t="str">
        <f>VLOOKUP($J225,'DL tạo lớp'!$B:$C,2,0)</f>
        <v>K64</v>
      </c>
      <c r="L225" s="146">
        <v>3.24</v>
      </c>
      <c r="M225" s="38" t="str">
        <f>VLOOKUP($B225,'DS nhan HPTN'!$B:$L,7,0)</f>
        <v>Giải pháp thúc đẩy xuất khẩu thiết bị may của Công ty TNHH Thương mại Dịch vụ Thiết bị Gia Nghi sang thị trường Trung Quốc</v>
      </c>
      <c r="N225" s="35" t="str">
        <f>VLOOKUP($B225,'DS nhan HPTN'!$B:$L,8,0)</f>
        <v>ThS. Nguyễn Thị Hồng Hạnh</v>
      </c>
      <c r="O225" s="35">
        <v>0</v>
      </c>
      <c r="P225" s="35" t="str">
        <f>VLOOKUP($B225,'DS nhan HPTN'!$B:$L,10,0)</f>
        <v>Logistics và quản lý chuỗi cung ứng</v>
      </c>
      <c r="Q225" s="35" t="str">
        <f>VLOOKUP($B225,'DS nhan HPTN'!$B:$L,11,0)</f>
        <v>Kế toán &amp; Quản trị kinh doanh</v>
      </c>
      <c r="R225" s="35" t="s">
        <v>33096</v>
      </c>
    </row>
    <row r="226" spans="1:18" ht="45">
      <c r="A226" s="35">
        <v>225</v>
      </c>
      <c r="B226" s="4">
        <v>2254078795</v>
      </c>
      <c r="C226" s="5" t="str">
        <f>VLOOKUP($B226,'DS nhan HPTN'!$B:$L,2,0)</f>
        <v>Huỳnh Đức Khắc Tâm</v>
      </c>
      <c r="D226" s="35" t="str">
        <f>VLOOKUP($B226,'DL DSDV PH'!B:F,5,0)</f>
        <v>26/04/2004</v>
      </c>
      <c r="E226" s="35" t="str">
        <f>VLOOKUP(B226,Sheet4!D:I,5,0)</f>
        <v>26/04/2004</v>
      </c>
      <c r="F226" s="35" t="str">
        <f t="shared" si="3"/>
        <v>T</v>
      </c>
      <c r="G226" s="146" t="str">
        <f>VLOOKUP(B226,Sheet4!D:I,6,0)</f>
        <v>054204002415</v>
      </c>
      <c r="H226" s="35" t="str">
        <f>VLOOKUP($B226,Sheet4!$D:$M,8,0)</f>
        <v xml:space="preserve">Đắk Lắk </v>
      </c>
      <c r="I226" s="35" t="str">
        <f>VLOOKUP($B226,Sheet4!$D:$M,9,0)</f>
        <v>Kinh</v>
      </c>
      <c r="J226" s="35" t="str">
        <f>VLOOKUP($B226,'DS nhan HPTN'!$B:$L,3,0)</f>
        <v>S25-64LG1</v>
      </c>
      <c r="K226" s="35" t="str">
        <f>VLOOKUP($J226,'DL tạo lớp'!$B:$C,2,0)</f>
        <v>K64</v>
      </c>
      <c r="L226" s="146">
        <v>2.76</v>
      </c>
      <c r="M226" s="38" t="str">
        <f>VLOOKUP($B226,'DS nhan HPTN'!$B:$L,7,0)</f>
        <v>Thực trạng hoạt động giao nhận hàng nhập khẩu nguyên container bằng đường biển của Công ty TNHH Giao nhận Vận tải và Thương mại Quốc tế TNT</v>
      </c>
      <c r="N226" s="35" t="str">
        <f>VLOOKUP($B226,'DS nhan HPTN'!$B:$L,8,0)</f>
        <v>ThS. Trần Đức Thành</v>
      </c>
      <c r="O226" s="35" t="s">
        <v>396</v>
      </c>
      <c r="P226" s="35" t="str">
        <f>VLOOKUP($B226,'DS nhan HPTN'!$B:$L,10,0)</f>
        <v>Logistics và quản lý chuỗi cung ứng</v>
      </c>
      <c r="Q226" s="35" t="str">
        <f>VLOOKUP($B226,'DS nhan HPTN'!$B:$L,11,0)</f>
        <v>Kế toán &amp; Quản trị kinh doanh</v>
      </c>
      <c r="R226" s="35" t="s">
        <v>33096</v>
      </c>
    </row>
    <row r="227" spans="1:18" ht="30">
      <c r="A227" s="35">
        <v>226</v>
      </c>
      <c r="B227" s="4">
        <v>2254078796</v>
      </c>
      <c r="C227" s="5" t="str">
        <f>VLOOKUP($B227,'DS nhan HPTN'!$B:$L,2,0)</f>
        <v>Nguyễn Hoàng Thái</v>
      </c>
      <c r="D227" s="35" t="str">
        <f>VLOOKUP($B227,'DL DSDV PH'!B:F,5,0)</f>
        <v>29/02/2004</v>
      </c>
      <c r="E227" s="35" t="str">
        <f>VLOOKUP(B227,Sheet4!D:I,5,0)</f>
        <v>29/02/2004</v>
      </c>
      <c r="F227" s="35" t="str">
        <f t="shared" si="3"/>
        <v>T</v>
      </c>
      <c r="G227" s="146" t="str">
        <f>VLOOKUP(B227,Sheet4!D:I,6,0)</f>
        <v>079204021719</v>
      </c>
      <c r="H227" s="35" t="str">
        <f>VLOOKUP($B227,Sheet4!$D:$M,8,0)</f>
        <v>Thành phố Hồ Chí Minh</v>
      </c>
      <c r="I227" s="35" t="str">
        <f>VLOOKUP($B227,Sheet4!$D:$M,9,0)</f>
        <v>Kinh</v>
      </c>
      <c r="J227" s="35" t="str">
        <f>VLOOKUP($B227,'DS nhan HPTN'!$B:$L,3,0)</f>
        <v>S25-64LG1</v>
      </c>
      <c r="K227" s="35" t="str">
        <f>VLOOKUP($J227,'DL tạo lớp'!$B:$C,2,0)</f>
        <v>K64</v>
      </c>
      <c r="L227" s="146">
        <v>2.4</v>
      </c>
      <c r="M227" s="38" t="str">
        <f>VLOOKUP($B227,'DS nhan HPTN'!$B:$L,7,0)</f>
        <v>Thực trạng và giải pháp quy trình vận hành kho tại Công ty Cổ phần Thịnh Thế Vinh Hoa</v>
      </c>
      <c r="N227" s="35" t="str">
        <f>VLOOKUP($B227,'DS nhan HPTN'!$B:$L,8,0)</f>
        <v>ThS. Trần Đức Thành</v>
      </c>
      <c r="O227" s="35" t="s">
        <v>396</v>
      </c>
      <c r="P227" s="35" t="str">
        <f>VLOOKUP($B227,'DS nhan HPTN'!$B:$L,10,0)</f>
        <v>Logistics và quản lý chuỗi cung ứng</v>
      </c>
      <c r="Q227" s="35" t="str">
        <f>VLOOKUP($B227,'DS nhan HPTN'!$B:$L,11,0)</f>
        <v>Kế toán &amp; Quản trị kinh doanh</v>
      </c>
      <c r="R227" s="35" t="s">
        <v>33096</v>
      </c>
    </row>
    <row r="228" spans="1:18" ht="30">
      <c r="A228" s="35">
        <v>227</v>
      </c>
      <c r="B228" s="4">
        <v>2254078834</v>
      </c>
      <c r="C228" s="5" t="str">
        <f>VLOOKUP($B228,'DS nhan HPTN'!$B:$L,2,0)</f>
        <v>Nguyễn Kim Tuấn</v>
      </c>
      <c r="D228" s="35" t="str">
        <f>VLOOKUP($B228,'DL DSDV PH'!B:F,5,0)</f>
        <v>08/06/2002</v>
      </c>
      <c r="E228" s="35" t="str">
        <f>VLOOKUP(B228,Sheet4!D:I,5,0)</f>
        <v>08/06/2002</v>
      </c>
      <c r="F228" s="35" t="str">
        <f t="shared" si="3"/>
        <v>T</v>
      </c>
      <c r="G228" s="146" t="str">
        <f>VLOOKUP(B228,Sheet4!D:I,6,0)</f>
        <v>079202001361</v>
      </c>
      <c r="H228" s="35" t="str">
        <f>VLOOKUP($B228,Sheet4!$D:$M,8,0)</f>
        <v xml:space="preserve">Thành phố Hồ Chí Minh </v>
      </c>
      <c r="I228" s="35" t="str">
        <f>VLOOKUP($B228,Sheet4!$D:$M,9,0)</f>
        <v xml:space="preserve">Hoa </v>
      </c>
      <c r="J228" s="35" t="str">
        <f>VLOOKUP($B228,'DS nhan HPTN'!$B:$L,3,0)</f>
        <v>S25-64LG1</v>
      </c>
      <c r="K228" s="35" t="str">
        <f>VLOOKUP($J228,'DL tạo lớp'!$B:$C,2,0)</f>
        <v>K64</v>
      </c>
      <c r="L228" s="146">
        <v>3.4</v>
      </c>
      <c r="M228" s="38" t="str">
        <f>VLOOKUP($B228,'DS nhan HPTN'!$B:$L,7,0)</f>
        <v>Hoạt động giao nhận nhập khẩu lô hàng lẻ bằng đường biển tại Công ty TNHH Vận tải Miên Sơn</v>
      </c>
      <c r="N228" s="35" t="str">
        <f>VLOOKUP($B228,'DS nhan HPTN'!$B:$L,8,0)</f>
        <v>TS. Nguyễn Nam Thắng</v>
      </c>
      <c r="O228" s="35">
        <v>0</v>
      </c>
      <c r="P228" s="35" t="str">
        <f>VLOOKUP($B228,'DS nhan HPTN'!$B:$L,10,0)</f>
        <v>Logistics và quản lý chuỗi cung ứng</v>
      </c>
      <c r="Q228" s="35" t="str">
        <f>VLOOKUP($B228,'DS nhan HPTN'!$B:$L,11,0)</f>
        <v>Kế toán &amp; Quản trị kinh doanh</v>
      </c>
      <c r="R228" s="35" t="s">
        <v>33096</v>
      </c>
    </row>
    <row r="229" spans="1:18" ht="45">
      <c r="A229" s="35">
        <v>228</v>
      </c>
      <c r="B229" s="4">
        <v>2254078661</v>
      </c>
      <c r="C229" s="5" t="str">
        <f>VLOOKUP($B229,'DS nhan HPTN'!$B:$L,2,0)</f>
        <v>Đào Quang Đức Anh</v>
      </c>
      <c r="D229" s="35" t="str">
        <f>VLOOKUP($B229,'DL DSDV PH'!B:F,5,0)</f>
        <v>09/03/2004</v>
      </c>
      <c r="E229" s="35" t="str">
        <f>VLOOKUP(B229,Sheet4!D:I,5,0)</f>
        <v>09/03/2004</v>
      </c>
      <c r="F229" s="35" t="str">
        <f t="shared" si="3"/>
        <v>T</v>
      </c>
      <c r="G229" s="146" t="str">
        <f>VLOOKUP(B229,Sheet4!D:I,6,0)</f>
        <v>070204000156</v>
      </c>
      <c r="H229" s="35" t="str">
        <f>VLOOKUP($B229,Sheet4!$D:$M,8,0)</f>
        <v>Đồng Nai</v>
      </c>
      <c r="I229" s="35" t="str">
        <f>VLOOKUP($B229,Sheet4!$D:$M,9,0)</f>
        <v>Kinh</v>
      </c>
      <c r="J229" s="35" t="str">
        <f>VLOOKUP($B229,'DS nhan HPTN'!$B:$L,3,0)</f>
        <v>S25-64LG2</v>
      </c>
      <c r="K229" s="35" t="str">
        <f>VLOOKUP($J229,'DL tạo lớp'!$B:$C,2,0)</f>
        <v>K64</v>
      </c>
      <c r="L229" s="146">
        <v>2.76</v>
      </c>
      <c r="M229" s="38" t="str">
        <f>VLOOKUP($B229,'DS nhan HPTN'!$B:$L,7,0)</f>
        <v>Một số giải pháp hoàn thiện quy trình xuất khẩu hàng hóa  nguyên container tại Công ty TNHH Asian Cargo International</v>
      </c>
      <c r="N229" s="35" t="str">
        <f>VLOOKUP($B229,'DS nhan HPTN'!$B:$L,8,0)</f>
        <v>TS. Nguyễn Nam Thắng</v>
      </c>
      <c r="O229" s="35">
        <v>0</v>
      </c>
      <c r="P229" s="35" t="str">
        <f>VLOOKUP($B229,'DS nhan HPTN'!$B:$L,10,0)</f>
        <v>Logistics và quản lý chuỗi cung ứng</v>
      </c>
      <c r="Q229" s="35" t="str">
        <f>VLOOKUP($B229,'DS nhan HPTN'!$B:$L,11,0)</f>
        <v>Kế toán &amp; Quản trị kinh doanh</v>
      </c>
      <c r="R229" s="35" t="s">
        <v>33096</v>
      </c>
    </row>
    <row r="230" spans="1:18" ht="45">
      <c r="A230" s="35">
        <v>229</v>
      </c>
      <c r="B230" s="4">
        <v>2254078695</v>
      </c>
      <c r="C230" s="5" t="str">
        <f>VLOOKUP($B230,'DS nhan HPTN'!$B:$L,2,0)</f>
        <v>Nguyễn Thị Ngân Hà</v>
      </c>
      <c r="D230" s="35" t="str">
        <f>VLOOKUP($B230,'DL DSDV PH'!B:F,5,0)</f>
        <v>19/05/2004</v>
      </c>
      <c r="E230" s="35" t="str">
        <f>VLOOKUP(B230,Sheet4!D:I,5,0)</f>
        <v>19/05/2004</v>
      </c>
      <c r="F230" s="35" t="str">
        <f t="shared" si="3"/>
        <v>T</v>
      </c>
      <c r="G230" s="146" t="str">
        <f>VLOOKUP(B230,Sheet4!D:I,6,0)</f>
        <v>075304002319</v>
      </c>
      <c r="H230" s="35" t="str">
        <f>VLOOKUP($B230,Sheet4!$D:$M,8,0)</f>
        <v>Đồng Nai</v>
      </c>
      <c r="I230" s="35" t="str">
        <f>VLOOKUP($B230,Sheet4!$D:$M,9,0)</f>
        <v>Kinh</v>
      </c>
      <c r="J230" s="35" t="str">
        <f>VLOOKUP($B230,'DS nhan HPTN'!$B:$L,3,0)</f>
        <v>S25-64LG2</v>
      </c>
      <c r="K230" s="35" t="str">
        <f>VLOOKUP($J230,'DL tạo lớp'!$B:$C,2,0)</f>
        <v>K64</v>
      </c>
      <c r="L230" s="146">
        <v>3.04</v>
      </c>
      <c r="M230" s="38" t="str">
        <f>VLOOKUP($B230,'DS nhan HPTN'!$B:$L,7,0)</f>
        <v>Giải pháp hoàn thiện công tác thu mua nguyên vật liệu trong chuỗi cung ứng tại Công ty TNHH Aldila Composite Products</v>
      </c>
      <c r="N230" s="35" t="str">
        <f>VLOOKUP($B230,'DS nhan HPTN'!$B:$L,8,0)</f>
        <v>ThS. Nguyễn Thị Hồng Hạnh</v>
      </c>
      <c r="O230" s="35">
        <v>0</v>
      </c>
      <c r="P230" s="35" t="str">
        <f>VLOOKUP($B230,'DS nhan HPTN'!$B:$L,10,0)</f>
        <v>Logistics và quản lý chuỗi cung ứng</v>
      </c>
      <c r="Q230" s="35" t="str">
        <f>VLOOKUP($B230,'DS nhan HPTN'!$B:$L,11,0)</f>
        <v>Kế toán &amp; Quản trị kinh doanh</v>
      </c>
      <c r="R230" s="35" t="s">
        <v>33096</v>
      </c>
    </row>
    <row r="231" spans="1:18" ht="45">
      <c r="A231" s="35">
        <v>230</v>
      </c>
      <c r="B231" s="4">
        <v>2254078735</v>
      </c>
      <c r="C231" s="5" t="str">
        <f>VLOOKUP($B231,'DS nhan HPTN'!$B:$L,2,0)</f>
        <v>Nguyễn Phương Nhật Linh</v>
      </c>
      <c r="D231" s="35" t="str">
        <f>VLOOKUP($B231,'DL DSDV PH'!B:F,5,0)</f>
        <v>24/08/2004</v>
      </c>
      <c r="E231" s="35" t="str">
        <f>VLOOKUP(B231,Sheet4!D:I,5,0)</f>
        <v>24/08/2004</v>
      </c>
      <c r="F231" s="35" t="str">
        <f t="shared" si="3"/>
        <v>T</v>
      </c>
      <c r="G231" s="146" t="str">
        <f>VLOOKUP(B231,Sheet4!D:I,6,0)</f>
        <v>056304005280</v>
      </c>
      <c r="H231" s="35" t="str">
        <f>VLOOKUP($B231,Sheet4!$D:$M,8,0)</f>
        <v>Khánh Hoà</v>
      </c>
      <c r="I231" s="35" t="str">
        <f>VLOOKUP($B231,Sheet4!$D:$M,9,0)</f>
        <v>Kinh</v>
      </c>
      <c r="J231" s="35" t="str">
        <f>VLOOKUP($B231,'DS nhan HPTN'!$B:$L,3,0)</f>
        <v>S25-64LG2</v>
      </c>
      <c r="K231" s="35" t="str">
        <f>VLOOKUP($J231,'DL tạo lớp'!$B:$C,2,0)</f>
        <v>K64</v>
      </c>
      <c r="L231" s="146">
        <v>2.57</v>
      </c>
      <c r="M231" s="38" t="str">
        <f>VLOOKUP($B231,'DS nhan HPTN'!$B:$L,7,0)</f>
        <v xml:space="preserve">Thực trạng nghiệp vụ giao nhận hàng nguyên container xuất khẩu bằng đường biển tại Công ty TNHH Thương mại &amp; Dịch vụ Xuất Nhập Khẩu Phát Khang </v>
      </c>
      <c r="N231" s="35" t="str">
        <f>VLOOKUP($B231,'DS nhan HPTN'!$B:$L,8,0)</f>
        <v>ThS. Nguyễn Thị Hồng Hạnh</v>
      </c>
      <c r="O231" s="35">
        <v>0</v>
      </c>
      <c r="P231" s="35" t="str">
        <f>VLOOKUP($B231,'DS nhan HPTN'!$B:$L,10,0)</f>
        <v>Logistics và quản lý chuỗi cung ứng</v>
      </c>
      <c r="Q231" s="35" t="str">
        <f>VLOOKUP($B231,'DS nhan HPTN'!$B:$L,11,0)</f>
        <v>Kế toán &amp; Quản trị kinh doanh</v>
      </c>
      <c r="R231" s="35" t="s">
        <v>33096</v>
      </c>
    </row>
    <row r="232" spans="1:18" ht="45">
      <c r="A232" s="35">
        <v>231</v>
      </c>
      <c r="B232" s="4">
        <v>2254078793</v>
      </c>
      <c r="C232" s="5" t="str">
        <f>VLOOKUP($B232,'DS nhan HPTN'!$B:$L,2,0)</f>
        <v>Phạm Minh Sang</v>
      </c>
      <c r="D232" s="35" t="str">
        <f>VLOOKUP($B232,'DL DSDV PH'!B:F,5,0)</f>
        <v>26/09/2004</v>
      </c>
      <c r="E232" s="35" t="str">
        <f>VLOOKUP(B232,Sheet4!D:I,5,0)</f>
        <v>26/09/2004</v>
      </c>
      <c r="F232" s="35" t="str">
        <f t="shared" si="3"/>
        <v>T</v>
      </c>
      <c r="G232" s="146" t="str">
        <f>VLOOKUP(B232,Sheet4!D:I,6,0)</f>
        <v>070204003722</v>
      </c>
      <c r="H232" s="35" t="str">
        <f>VLOOKUP($B232,Sheet4!$D:$M,8,0)</f>
        <v>Đồng Nai</v>
      </c>
      <c r="I232" s="35" t="str">
        <f>VLOOKUP($B232,Sheet4!$D:$M,9,0)</f>
        <v>Kinh</v>
      </c>
      <c r="J232" s="35" t="str">
        <f>VLOOKUP($B232,'DS nhan HPTN'!$B:$L,3,0)</f>
        <v>S25-64LG2</v>
      </c>
      <c r="K232" s="35" t="str">
        <f>VLOOKUP($J232,'DL tạo lớp'!$B:$C,2,0)</f>
        <v>K64</v>
      </c>
      <c r="L232" s="146">
        <v>3.49</v>
      </c>
      <c r="M232" s="38" t="str">
        <f>VLOOKUP($B232,'DS nhan HPTN'!$B:$L,7,0)</f>
        <v>Thực trạng và giải pháp hoàn thiện hoạt động Logistics đầu vào tại Công ty TNHH Quảng cáo Thương mại Bằng Phương ("SQUARE")</v>
      </c>
      <c r="N232" s="35" t="str">
        <f>VLOOKUP($B232,'DS nhan HPTN'!$B:$L,8,0)</f>
        <v>ThS. Nguyễn Thị Hồng Hạnh</v>
      </c>
      <c r="O232" s="35">
        <v>0</v>
      </c>
      <c r="P232" s="35" t="str">
        <f>VLOOKUP($B232,'DS nhan HPTN'!$B:$L,10,0)</f>
        <v>Logistics và quản lý chuỗi cung ứng</v>
      </c>
      <c r="Q232" s="35" t="str">
        <f>VLOOKUP($B232,'DS nhan HPTN'!$B:$L,11,0)</f>
        <v>Kế toán &amp; Quản trị kinh doanh</v>
      </c>
      <c r="R232" s="35" t="s">
        <v>33096</v>
      </c>
    </row>
    <row r="233" spans="1:18" ht="30">
      <c r="A233" s="35">
        <v>232</v>
      </c>
      <c r="B233" s="4">
        <v>2254078737</v>
      </c>
      <c r="C233" s="5" t="str">
        <f>VLOOKUP($B233,'DS nhan HPTN'!$B:$L,2,0)</f>
        <v>Nguyễn Thị Trúc Loan</v>
      </c>
      <c r="D233" s="35" t="str">
        <f>VLOOKUP($B233,'DL DSDV PH'!B:F,5,0)</f>
        <v>28/11/2004</v>
      </c>
      <c r="E233" s="35" t="str">
        <f>VLOOKUP(B233,Sheet4!D:I,5,0)</f>
        <v>28/11/2004</v>
      </c>
      <c r="F233" s="35" t="str">
        <f t="shared" si="3"/>
        <v>T</v>
      </c>
      <c r="G233" s="146" t="str">
        <f>VLOOKUP(B233,Sheet4!D:I,6,0)</f>
        <v>052304000500</v>
      </c>
      <c r="H233" s="35" t="str">
        <f>VLOOKUP($B233,Sheet4!$D:$M,8,0)</f>
        <v>Gia Lai</v>
      </c>
      <c r="I233" s="35" t="str">
        <f>VLOOKUP($B233,Sheet4!$D:$M,9,0)</f>
        <v>Kinh</v>
      </c>
      <c r="J233" s="35" t="str">
        <f>VLOOKUP($B233,'DS nhan HPTN'!$B:$L,3,0)</f>
        <v>S25-64LG2</v>
      </c>
      <c r="K233" s="35" t="str">
        <f>VLOOKUP($J233,'DL tạo lớp'!$B:$C,2,0)</f>
        <v>K64</v>
      </c>
      <c r="L233" s="146">
        <v>3.15</v>
      </c>
      <c r="M233" s="38" t="str">
        <f>VLOOKUP($B233,'DS nhan HPTN'!$B:$L,7,0)</f>
        <v>Phân tích thực trạng chất lượng dịch vụ giao nhận hàng hoá bằng đường biển tại Công ty TNHH Vận tải Miên Sơn</v>
      </c>
      <c r="N233" s="35" t="str">
        <f>VLOOKUP($B233,'DS nhan HPTN'!$B:$L,8,0)</f>
        <v>ThS. Nguyễn Thị Hồng Hạnh</v>
      </c>
      <c r="O233" s="35">
        <v>0</v>
      </c>
      <c r="P233" s="35" t="str">
        <f>VLOOKUP($B233,'DS nhan HPTN'!$B:$L,10,0)</f>
        <v>Logistics và quản lý chuỗi cung ứng</v>
      </c>
      <c r="Q233" s="35" t="str">
        <f>VLOOKUP($B233,'DS nhan HPTN'!$B:$L,11,0)</f>
        <v>Kế toán &amp; Quản trị kinh doanh</v>
      </c>
      <c r="R233" s="35" t="s">
        <v>33096</v>
      </c>
    </row>
    <row r="234" spans="1:18" ht="45">
      <c r="A234" s="35">
        <v>233</v>
      </c>
      <c r="B234" s="4">
        <v>2254078751</v>
      </c>
      <c r="C234" s="5" t="str">
        <f>VLOOKUP($B234,'DS nhan HPTN'!$B:$L,2,0)</f>
        <v>Huỳnh Thị Kim Ngân</v>
      </c>
      <c r="D234" s="35" t="str">
        <f>VLOOKUP($B234,'DL DSDV PH'!B:F,5,0)</f>
        <v>27/04/2004</v>
      </c>
      <c r="E234" s="35" t="str">
        <f>VLOOKUP(B234,Sheet4!D:I,5,0)</f>
        <v>27/04/2004</v>
      </c>
      <c r="F234" s="35" t="str">
        <f t="shared" si="3"/>
        <v>T</v>
      </c>
      <c r="G234" s="146" t="str">
        <f>VLOOKUP(B234,Sheet4!D:I,6,0)</f>
        <v>087304015938</v>
      </c>
      <c r="H234" s="35" t="str">
        <f>VLOOKUP($B234,Sheet4!$D:$M,8,0)</f>
        <v>Đồng Tháp</v>
      </c>
      <c r="I234" s="35" t="str">
        <f>VLOOKUP($B234,Sheet4!$D:$M,9,0)</f>
        <v>Kinh</v>
      </c>
      <c r="J234" s="35" t="str">
        <f>VLOOKUP($B234,'DS nhan HPTN'!$B:$L,3,0)</f>
        <v>S25-64LG2</v>
      </c>
      <c r="K234" s="35" t="str">
        <f>VLOOKUP($J234,'DL tạo lớp'!$B:$C,2,0)</f>
        <v>K64</v>
      </c>
      <c r="L234" s="146">
        <v>3.24</v>
      </c>
      <c r="M234" s="38" t="str">
        <f>VLOOKUP($B234,'DS nhan HPTN'!$B:$L,7,0)</f>
        <v>Quản trị ngoại lệ và tối ưu hóa luồng thông tin trong chuỗi cung ứng đầu ra phân khúc Xuất khẩu tại Công ty TNHH Lotte F&amp;G Việt Nam</v>
      </c>
      <c r="N234" s="35" t="str">
        <f>VLOOKUP($B234,'DS nhan HPTN'!$B:$L,8,0)</f>
        <v>ThS. Nguyễn Thị Hồng Hạnh</v>
      </c>
      <c r="O234" s="35">
        <v>0</v>
      </c>
      <c r="P234" s="35" t="str">
        <f>VLOOKUP($B234,'DS nhan HPTN'!$B:$L,10,0)</f>
        <v>Logistics và quản lý chuỗi cung ứng</v>
      </c>
      <c r="Q234" s="35" t="str">
        <f>VLOOKUP($B234,'DS nhan HPTN'!$B:$L,11,0)</f>
        <v>Kế toán &amp; Quản trị kinh doanh</v>
      </c>
      <c r="R234" s="35" t="s">
        <v>33096</v>
      </c>
    </row>
    <row r="235" spans="1:18" ht="45">
      <c r="A235" s="35">
        <v>234</v>
      </c>
      <c r="B235" s="4">
        <v>2254078771</v>
      </c>
      <c r="C235" s="5" t="str">
        <f>VLOOKUP($B235,'DS nhan HPTN'!$B:$L,2,0)</f>
        <v>Hồ Thị Thúy Oanh</v>
      </c>
      <c r="D235" s="35" t="str">
        <f>VLOOKUP($B235,'DL DSDV PH'!B:F,5,0)</f>
        <v>12/05/2003</v>
      </c>
      <c r="E235" s="35" t="str">
        <f>VLOOKUP(B235,Sheet4!D:I,5,0)</f>
        <v>12/05/2003</v>
      </c>
      <c r="F235" s="35" t="str">
        <f t="shared" si="3"/>
        <v>T</v>
      </c>
      <c r="G235" s="146" t="str">
        <f>VLOOKUP(B235,Sheet4!D:I,6,0)</f>
        <v>092303005995</v>
      </c>
      <c r="H235" s="35" t="str">
        <f>VLOOKUP($B235,Sheet4!$D:$M,8,0)</f>
        <v>Cần Thơ</v>
      </c>
      <c r="I235" s="35" t="str">
        <f>VLOOKUP($B235,Sheet4!$D:$M,9,0)</f>
        <v>Kinh</v>
      </c>
      <c r="J235" s="35" t="str">
        <f>VLOOKUP($B235,'DS nhan HPTN'!$B:$L,3,0)</f>
        <v>S25-64LG2</v>
      </c>
      <c r="K235" s="35" t="str">
        <f>VLOOKUP($J235,'DL tạo lớp'!$B:$C,2,0)</f>
        <v>K64</v>
      </c>
      <c r="L235" s="146">
        <v>3.1</v>
      </c>
      <c r="M235" s="38" t="str">
        <f>VLOOKUP($B235,'DS nhan HPTN'!$B:$L,7,0)</f>
        <v>Một số giải pháp thúc đẩy hoạt động giao nhận hàng hóa xuất khẩu bằng đường biển tại Công ty TNHH Asian Cargo International</v>
      </c>
      <c r="N235" s="35" t="str">
        <f>VLOOKUP($B235,'DS nhan HPTN'!$B:$L,8,0)</f>
        <v>TS. Nguyễn Nam Thắng</v>
      </c>
      <c r="O235" s="35">
        <v>0</v>
      </c>
      <c r="P235" s="35" t="str">
        <f>VLOOKUP($B235,'DS nhan HPTN'!$B:$L,10,0)</f>
        <v>Logistics và quản lý chuỗi cung ứng</v>
      </c>
      <c r="Q235" s="35" t="str">
        <f>VLOOKUP($B235,'DS nhan HPTN'!$B:$L,11,0)</f>
        <v>Kế toán &amp; Quản trị kinh doanh</v>
      </c>
      <c r="R235" s="35" t="s">
        <v>33096</v>
      </c>
    </row>
    <row r="236" spans="1:18" ht="30">
      <c r="A236" s="35">
        <v>235</v>
      </c>
      <c r="B236" s="4">
        <v>2254078685</v>
      </c>
      <c r="C236" s="5" t="str">
        <f>VLOOKUP($B236,'DS nhan HPTN'!$B:$L,2,0)</f>
        <v>Đặng Thị Tâm Đan</v>
      </c>
      <c r="D236" s="35" t="str">
        <f>VLOOKUP($B236,'DL DSDV PH'!B:F,5,0)</f>
        <v>26/01/2004</v>
      </c>
      <c r="E236" s="35" t="str">
        <f>VLOOKUP(B236,Sheet4!D:I,5,0)</f>
        <v>26/01/2004</v>
      </c>
      <c r="F236" s="35" t="str">
        <f t="shared" si="3"/>
        <v>T</v>
      </c>
      <c r="G236" s="146" t="str">
        <f>VLOOKUP(B236,Sheet4!D:I,6,0)</f>
        <v>051304000646</v>
      </c>
      <c r="H236" s="35" t="str">
        <f>VLOOKUP($B236,Sheet4!$D:$M,8,0)</f>
        <v>Quảng Ngãi</v>
      </c>
      <c r="I236" s="35" t="str">
        <f>VLOOKUP($B236,Sheet4!$D:$M,9,0)</f>
        <v>Kinh</v>
      </c>
      <c r="J236" s="35" t="str">
        <f>VLOOKUP($B236,'DS nhan HPTN'!$B:$L,3,0)</f>
        <v>S25-64LG2</v>
      </c>
      <c r="K236" s="35" t="str">
        <f>VLOOKUP($J236,'DL tạo lớp'!$B:$C,2,0)</f>
        <v>K64</v>
      </c>
      <c r="L236" s="146">
        <v>2.2999999999999998</v>
      </c>
      <c r="M236" s="38" t="str">
        <f>VLOOKUP($B236,'DS nhan HPTN'!$B:$L,7,0)</f>
        <v>Tổng hợp phân tích đánh giá dữ liệu hàng tồn kho đề xuất các giải pháp thông minh tại Công ty Cổ phần Logistics U&amp;I</v>
      </c>
      <c r="N236" s="35" t="str">
        <f>VLOOKUP($B236,'DS nhan HPTN'!$B:$L,8,0)</f>
        <v>TS. Nguyễn Nam Thắng</v>
      </c>
      <c r="O236" s="35">
        <v>0</v>
      </c>
      <c r="P236" s="35" t="str">
        <f>VLOOKUP($B236,'DS nhan HPTN'!$B:$L,10,0)</f>
        <v>Logistics và quản lý chuỗi cung ứng</v>
      </c>
      <c r="Q236" s="35" t="str">
        <f>VLOOKUP($B236,'DS nhan HPTN'!$B:$L,11,0)</f>
        <v>Kế toán &amp; Quản trị kinh doanh</v>
      </c>
      <c r="R236" s="35" t="s">
        <v>33096</v>
      </c>
    </row>
    <row r="237" spans="1:18" ht="30">
      <c r="A237" s="35">
        <v>236</v>
      </c>
      <c r="B237" s="4">
        <v>2254078828</v>
      </c>
      <c r="C237" s="5" t="str">
        <f>VLOOKUP($B237,'DS nhan HPTN'!$B:$L,2,0)</f>
        <v>Trần Kiều Trinh</v>
      </c>
      <c r="D237" s="35" t="str">
        <f>VLOOKUP($B237,'DL DSDV PH'!B:F,5,0)</f>
        <v>23/10/2003</v>
      </c>
      <c r="E237" s="35" t="str">
        <f>VLOOKUP(B237,Sheet4!D:I,5,0)</f>
        <v>23/10/2003</v>
      </c>
      <c r="F237" s="35" t="str">
        <f t="shared" si="3"/>
        <v>T</v>
      </c>
      <c r="G237" s="146" t="str">
        <f>VLOOKUP(B237,Sheet4!D:I,6,0)</f>
        <v>086303000494</v>
      </c>
      <c r="H237" s="35" t="str">
        <f>VLOOKUP($B237,Sheet4!$D:$M,8,0)</f>
        <v>Vĩnh Long</v>
      </c>
      <c r="I237" s="35" t="str">
        <f>VLOOKUP($B237,Sheet4!$D:$M,9,0)</f>
        <v>Kinh</v>
      </c>
      <c r="J237" s="35" t="str">
        <f>VLOOKUP($B237,'DS nhan HPTN'!$B:$L,3,0)</f>
        <v>S25-64LG2</v>
      </c>
      <c r="K237" s="35" t="str">
        <f>VLOOKUP($J237,'DL tạo lớp'!$B:$C,2,0)</f>
        <v>K64</v>
      </c>
      <c r="L237" s="146">
        <v>2.63</v>
      </c>
      <c r="M237" s="38" t="str">
        <f>VLOOKUP($B237,'DS nhan HPTN'!$B:$L,7,0)</f>
        <v>Một số hàm ý quản trị tồn kho thiết bị, vật tư tại Công ty TNHH Công Nghệ và Dịch Vụ Nhất Tín</v>
      </c>
      <c r="N237" s="35" t="str">
        <f>VLOOKUP($B237,'DS nhan HPTN'!$B:$L,8,0)</f>
        <v>TS. Nguyễn Nam Thắng</v>
      </c>
      <c r="O237" s="35">
        <v>0</v>
      </c>
      <c r="P237" s="35" t="str">
        <f>VLOOKUP($B237,'DS nhan HPTN'!$B:$L,10,0)</f>
        <v>Logistics và quản lý chuỗi cung ứng</v>
      </c>
      <c r="Q237" s="35" t="str">
        <f>VLOOKUP($B237,'DS nhan HPTN'!$B:$L,11,0)</f>
        <v>Kế toán &amp; Quản trị kinh doanh</v>
      </c>
      <c r="R237" s="35" t="s">
        <v>33096</v>
      </c>
    </row>
    <row r="238" spans="1:18" ht="30">
      <c r="A238" s="35">
        <v>237</v>
      </c>
      <c r="B238" s="4">
        <v>2254078663</v>
      </c>
      <c r="C238" s="5" t="str">
        <f>VLOOKUP($B238,'DS nhan HPTN'!$B:$L,2,0)</f>
        <v>Nguyễn Thị Mai Anh</v>
      </c>
      <c r="D238" s="35" t="str">
        <f>VLOOKUP($B238,'DL DSDV PH'!B:F,5,0)</f>
        <v>24/04/2004</v>
      </c>
      <c r="E238" s="35" t="str">
        <f>VLOOKUP(B238,Sheet4!D:I,5,0)</f>
        <v>24/04/2004</v>
      </c>
      <c r="F238" s="35" t="str">
        <f t="shared" si="3"/>
        <v>T</v>
      </c>
      <c r="G238" s="146" t="str">
        <f>VLOOKUP(B238,Sheet4!D:I,6,0)</f>
        <v>066304001931</v>
      </c>
      <c r="H238" s="35" t="str">
        <f>VLOOKUP($B238,Sheet4!$D:$M,8,0)</f>
        <v xml:space="preserve">Đắk lắk </v>
      </c>
      <c r="I238" s="35" t="str">
        <f>VLOOKUP($B238,Sheet4!$D:$M,9,0)</f>
        <v>Kinh</v>
      </c>
      <c r="J238" s="35" t="str">
        <f>VLOOKUP($B238,'DS nhan HPTN'!$B:$L,3,0)</f>
        <v>S25-64LG2</v>
      </c>
      <c r="K238" s="35" t="str">
        <f>VLOOKUP($J238,'DL tạo lớp'!$B:$C,2,0)</f>
        <v>K64</v>
      </c>
      <c r="L238" s="146">
        <v>2.73</v>
      </c>
      <c r="M238" s="38" t="str">
        <f>VLOOKUP($B238,'DS nhan HPTN'!$B:$L,7,0)</f>
        <v>Giải pháp nâng cao hiệu quả hoạt động chuỗi cung ứng tại Công ty TNHH Đầu tư Dịch vụ HumVentures</v>
      </c>
      <c r="N238" s="35" t="str">
        <f>VLOOKUP($B238,'DS nhan HPTN'!$B:$L,8,0)</f>
        <v>ThS. Nguyễn Thị Hồng Hạnh</v>
      </c>
      <c r="O238" s="35">
        <v>0</v>
      </c>
      <c r="P238" s="35" t="str">
        <f>VLOOKUP($B238,'DS nhan HPTN'!$B:$L,10,0)</f>
        <v>Logistics và quản lý chuỗi cung ứng</v>
      </c>
      <c r="Q238" s="35" t="str">
        <f>VLOOKUP($B238,'DS nhan HPTN'!$B:$L,11,0)</f>
        <v>Kế toán &amp; Quản trị kinh doanh</v>
      </c>
      <c r="R238" s="35" t="s">
        <v>33096</v>
      </c>
    </row>
    <row r="239" spans="1:18" ht="30">
      <c r="A239" s="35">
        <v>238</v>
      </c>
      <c r="B239" s="4">
        <v>2254078711</v>
      </c>
      <c r="C239" s="5" t="str">
        <f>VLOOKUP($B239,'DS nhan HPTN'!$B:$L,2,0)</f>
        <v>Nguyễn Thới Hòa</v>
      </c>
      <c r="D239" s="35" t="str">
        <f>VLOOKUP($B239,'DL DSDV PH'!B:F,5,0)</f>
        <v>27/09/2004</v>
      </c>
      <c r="E239" s="35" t="str">
        <f>VLOOKUP(B239,Sheet4!D:I,5,0)</f>
        <v>27/09/2004</v>
      </c>
      <c r="F239" s="35" t="str">
        <f t="shared" si="3"/>
        <v>T</v>
      </c>
      <c r="G239" s="146" t="str">
        <f>VLOOKUP(B239,Sheet4!D:I,6,0)</f>
        <v>077204006190</v>
      </c>
      <c r="H239" s="35" t="str">
        <f>VLOOKUP($B239,Sheet4!$D:$M,8,0)</f>
        <v>Thành phố Hồ Chí Minh</v>
      </c>
      <c r="I239" s="35" t="str">
        <f>VLOOKUP($B239,Sheet4!$D:$M,9,0)</f>
        <v>Kinh</v>
      </c>
      <c r="J239" s="35" t="str">
        <f>VLOOKUP($B239,'DS nhan HPTN'!$B:$L,3,0)</f>
        <v>S25-64LG2</v>
      </c>
      <c r="K239" s="35" t="str">
        <f>VLOOKUP($J239,'DL tạo lớp'!$B:$C,2,0)</f>
        <v>K64</v>
      </c>
      <c r="L239" s="146">
        <v>2.34</v>
      </c>
      <c r="M239" s="38" t="str">
        <f>VLOOKUP($B239,'DS nhan HPTN'!$B:$L,7,0)</f>
        <v>Thực trạng hoạt động kinh doanh và vận hành dịch vụ logistics tại Công ty TNHH Starlight Global Logistics</v>
      </c>
      <c r="N239" s="35" t="str">
        <f>VLOOKUP($B239,'DS nhan HPTN'!$B:$L,8,0)</f>
        <v>ThS. Nguyễn Thị Hồng Hạnh</v>
      </c>
      <c r="O239" s="35">
        <v>0</v>
      </c>
      <c r="P239" s="35" t="str">
        <f>VLOOKUP($B239,'DS nhan HPTN'!$B:$L,10,0)</f>
        <v>Logistics và quản lý chuỗi cung ứng</v>
      </c>
      <c r="Q239" s="35" t="str">
        <f>VLOOKUP($B239,'DS nhan HPTN'!$B:$L,11,0)</f>
        <v>Kế toán &amp; Quản trị kinh doanh</v>
      </c>
      <c r="R239" s="35" t="s">
        <v>33096</v>
      </c>
    </row>
    <row r="240" spans="1:18" ht="45">
      <c r="A240" s="35">
        <v>239</v>
      </c>
      <c r="B240" s="4">
        <v>2254078843</v>
      </c>
      <c r="C240" s="5" t="str">
        <f>VLOOKUP($B240,'DS nhan HPTN'!$B:$L,2,0)</f>
        <v>Nguyễn Thị Hoài Vy</v>
      </c>
      <c r="D240" s="35" t="str">
        <f>VLOOKUP($B240,'DL DSDV PH'!B:F,5,0)</f>
        <v>30/11/2004</v>
      </c>
      <c r="E240" s="35" t="str">
        <f>VLOOKUP(B240,Sheet4!D:I,5,0)</f>
        <v>30/11/2004</v>
      </c>
      <c r="F240" s="35" t="str">
        <f t="shared" si="3"/>
        <v>T</v>
      </c>
      <c r="G240" s="146" t="str">
        <f>VLOOKUP(B240,Sheet4!D:I,6,0)</f>
        <v>070304010720</v>
      </c>
      <c r="H240" s="35" t="str">
        <f>VLOOKUP($B240,Sheet4!$D:$M,8,0)</f>
        <v>Đồng Nai</v>
      </c>
      <c r="I240" s="35" t="str">
        <f>VLOOKUP($B240,Sheet4!$D:$M,9,0)</f>
        <v>Kinh</v>
      </c>
      <c r="J240" s="35" t="str">
        <f>VLOOKUP($B240,'DS nhan HPTN'!$B:$L,3,0)</f>
        <v>S25-64LG2</v>
      </c>
      <c r="K240" s="35" t="str">
        <f>VLOOKUP($J240,'DL tạo lớp'!$B:$C,2,0)</f>
        <v>K64</v>
      </c>
      <c r="L240" s="146">
        <v>2.91</v>
      </c>
      <c r="M240" s="38" t="str">
        <f>VLOOKUP($B240,'DS nhan HPTN'!$B:$L,7,0)</f>
        <v>Một số giải pháp trong hoạt động giao nhận hàng hóa tại Công ty TNHH Sản Xuất Và Thương Mại Xây Dựng Nội Thất Đại Phát</v>
      </c>
      <c r="N240" s="35" t="str">
        <f>VLOOKUP($B240,'DS nhan HPTN'!$B:$L,8,0)</f>
        <v>TS. Nguyễn Nam Thắng</v>
      </c>
      <c r="O240" s="35">
        <v>0</v>
      </c>
      <c r="P240" s="35" t="str">
        <f>VLOOKUP($B240,'DS nhan HPTN'!$B:$L,10,0)</f>
        <v>Logistics và quản lý chuỗi cung ứng</v>
      </c>
      <c r="Q240" s="35" t="str">
        <f>VLOOKUP($B240,'DS nhan HPTN'!$B:$L,11,0)</f>
        <v>Kế toán &amp; Quản trị kinh doanh</v>
      </c>
      <c r="R240" s="35" t="s">
        <v>33096</v>
      </c>
    </row>
    <row r="241" spans="1:18" ht="45">
      <c r="A241" s="35">
        <v>240</v>
      </c>
      <c r="B241" s="4">
        <v>2254078763</v>
      </c>
      <c r="C241" s="5" t="str">
        <f>VLOOKUP($B241,'DS nhan HPTN'!$B:$L,2,0)</f>
        <v>Phan Thị Yến Nhi</v>
      </c>
      <c r="D241" s="35" t="str">
        <f>VLOOKUP($B241,'DL DSDV PH'!B:F,5,0)</f>
        <v>01/06/2004</v>
      </c>
      <c r="E241" s="35" t="str">
        <f>VLOOKUP(B241,Sheet4!D:I,5,0)</f>
        <v>01/06/2004</v>
      </c>
      <c r="F241" s="35" t="str">
        <f t="shared" si="3"/>
        <v>T</v>
      </c>
      <c r="G241" s="146" t="str">
        <f>VLOOKUP(B241,Sheet4!D:I,6,0)</f>
        <v>079304024996</v>
      </c>
      <c r="H241" s="35" t="str">
        <f>VLOOKUP($B241,Sheet4!$D:$M,8,0)</f>
        <v>Thành phố Hồ Chí Minh</v>
      </c>
      <c r="I241" s="35" t="str">
        <f>VLOOKUP($B241,Sheet4!$D:$M,9,0)</f>
        <v>Kinh</v>
      </c>
      <c r="J241" s="35" t="str">
        <f>VLOOKUP($B241,'DS nhan HPTN'!$B:$L,3,0)</f>
        <v>S25-64LG2</v>
      </c>
      <c r="K241" s="35" t="str">
        <f>VLOOKUP($J241,'DL tạo lớp'!$B:$C,2,0)</f>
        <v>K64</v>
      </c>
      <c r="L241" s="146">
        <v>3.68</v>
      </c>
      <c r="M241" s="38" t="str">
        <f>VLOOKUP($B241,'DS nhan HPTN'!$B:$L,7,0)</f>
        <v>Thực trạng quy trình khai thác khách hàng tại Công ty TNHH Thương Mại Dịch Vụ Xuất Nhập Khẩu Asia Ocean Việt Nam</v>
      </c>
      <c r="N241" s="35" t="str">
        <f>VLOOKUP($B241,'DS nhan HPTN'!$B:$L,8,0)</f>
        <v>ThS. Nguyễn Thị Hồng Hạnh</v>
      </c>
      <c r="O241" s="35">
        <v>0</v>
      </c>
      <c r="P241" s="35" t="str">
        <f>VLOOKUP($B241,'DS nhan HPTN'!$B:$L,10,0)</f>
        <v>Logistics và quản lý chuỗi cung ứng</v>
      </c>
      <c r="Q241" s="35" t="str">
        <f>VLOOKUP($B241,'DS nhan HPTN'!$B:$L,11,0)</f>
        <v>Kế toán &amp; Quản trị kinh doanh</v>
      </c>
      <c r="R241" s="35" t="s">
        <v>33096</v>
      </c>
    </row>
    <row r="242" spans="1:18" ht="45">
      <c r="A242" s="35">
        <v>241</v>
      </c>
      <c r="B242" s="4">
        <v>2254078717</v>
      </c>
      <c r="C242" s="5" t="str">
        <f>VLOOKUP($B242,'DS nhan HPTN'!$B:$L,2,0)</f>
        <v>Huỳnh Thúy Huệ</v>
      </c>
      <c r="D242" s="35" t="str">
        <f>VLOOKUP($B242,'DL DSDV PH'!B:F,5,0)</f>
        <v>03/11/2004</v>
      </c>
      <c r="E242" s="35" t="str">
        <f>VLOOKUP(B242,Sheet4!D:I,5,0)</f>
        <v>03/11/2004</v>
      </c>
      <c r="F242" s="35" t="str">
        <f t="shared" si="3"/>
        <v>T</v>
      </c>
      <c r="G242" s="146" t="str">
        <f>VLOOKUP(B242,Sheet4!D:I,6,0)</f>
        <v>052304002279</v>
      </c>
      <c r="H242" s="35" t="str">
        <f>VLOOKUP($B242,Sheet4!$D:$M,8,0)</f>
        <v>Gia Lai</v>
      </c>
      <c r="I242" s="35" t="str">
        <f>VLOOKUP($B242,Sheet4!$D:$M,9,0)</f>
        <v xml:space="preserve">Kinh </v>
      </c>
      <c r="J242" s="35" t="str">
        <f>VLOOKUP($B242,'DS nhan HPTN'!$B:$L,3,0)</f>
        <v>S25-64LG2</v>
      </c>
      <c r="K242" s="35" t="str">
        <f>VLOOKUP($J242,'DL tạo lớp'!$B:$C,2,0)</f>
        <v>K64</v>
      </c>
      <c r="L242" s="146">
        <v>3.15</v>
      </c>
      <c r="M242" s="38" t="str">
        <f>VLOOKUP($B242,'DS nhan HPTN'!$B:$L,7,0)</f>
        <v>Nghiệp vụ giao nhận hàng hóa nhập khẩu nguyên container bằng đường biển tại Công ty TNHH Dịch Vụ Tiếp Vận Phúc Thành</v>
      </c>
      <c r="N242" s="35" t="str">
        <f>VLOOKUP($B242,'DS nhan HPTN'!$B:$L,8,0)</f>
        <v>TS. Nguyễn Nam Thắng</v>
      </c>
      <c r="O242" s="35">
        <v>0</v>
      </c>
      <c r="P242" s="35" t="str">
        <f>VLOOKUP($B242,'DS nhan HPTN'!$B:$L,10,0)</f>
        <v>Logistics và quản lý chuỗi cung ứng</v>
      </c>
      <c r="Q242" s="35" t="str">
        <f>VLOOKUP($B242,'DS nhan HPTN'!$B:$L,11,0)</f>
        <v>Kế toán &amp; Quản trị kinh doanh</v>
      </c>
      <c r="R242" s="35" t="s">
        <v>33096</v>
      </c>
    </row>
    <row r="243" spans="1:18" ht="45">
      <c r="A243" s="35">
        <v>242</v>
      </c>
      <c r="B243" s="4">
        <v>2254078777</v>
      </c>
      <c r="C243" s="5" t="str">
        <f>VLOOKUP($B243,'DS nhan HPTN'!$B:$L,2,0)</f>
        <v>Nguyễn Thị Kim Phụng</v>
      </c>
      <c r="D243" s="35" t="str">
        <f>VLOOKUP($B243,'DL DSDV PH'!B:F,5,0)</f>
        <v>26/06/2004</v>
      </c>
      <c r="E243" s="35" t="str">
        <f>VLOOKUP(B243,Sheet4!D:I,5,0)</f>
        <v>26/06/2004</v>
      </c>
      <c r="F243" s="35" t="str">
        <f t="shared" si="3"/>
        <v>T</v>
      </c>
      <c r="G243" s="146" t="str">
        <f>VLOOKUP(B243,Sheet4!D:I,6,0)</f>
        <v>054304002455</v>
      </c>
      <c r="H243" s="35" t="str">
        <f>VLOOKUP($B243,Sheet4!$D:$M,8,0)</f>
        <v xml:space="preserve">Đắk lắk </v>
      </c>
      <c r="I243" s="35" t="str">
        <f>VLOOKUP($B243,Sheet4!$D:$M,9,0)</f>
        <v>Kinh</v>
      </c>
      <c r="J243" s="35" t="str">
        <f>VLOOKUP($B243,'DS nhan HPTN'!$B:$L,3,0)</f>
        <v>S25-64LG2</v>
      </c>
      <c r="K243" s="35" t="str">
        <f>VLOOKUP($J243,'DL tạo lớp'!$B:$C,2,0)</f>
        <v>K64</v>
      </c>
      <c r="L243" s="146">
        <v>3.01</v>
      </c>
      <c r="M243" s="38" t="str">
        <f>VLOOKUP($B243,'DS nhan HPTN'!$B:$L,7,0)</f>
        <v>Hoạt động giao nhận hàng hóa xuất khẩu nguyên container bằng đường biển tại Công ty TNHH Thương mại và Dịch vụ Vạn Hải</v>
      </c>
      <c r="N243" s="35" t="str">
        <f>VLOOKUP($B243,'DS nhan HPTN'!$B:$L,8,0)</f>
        <v>ThS. Nguyễn Thị Hồng Hạnh</v>
      </c>
      <c r="O243" s="35">
        <v>0</v>
      </c>
      <c r="P243" s="35" t="str">
        <f>VLOOKUP($B243,'DS nhan HPTN'!$B:$L,10,0)</f>
        <v>Logistics và quản lý chuỗi cung ứng</v>
      </c>
      <c r="Q243" s="35" t="str">
        <f>VLOOKUP($B243,'DS nhan HPTN'!$B:$L,11,0)</f>
        <v>Kế toán &amp; Quản trị kinh doanh</v>
      </c>
      <c r="R243" s="35" t="s">
        <v>33096</v>
      </c>
    </row>
    <row r="244" spans="1:18" ht="30">
      <c r="A244" s="35">
        <v>243</v>
      </c>
      <c r="B244" s="4">
        <v>2254078688</v>
      </c>
      <c r="C244" s="5" t="str">
        <f>VLOOKUP($B244,'DS nhan HPTN'!$B:$L,2,0)</f>
        <v>Trần Thị Đào</v>
      </c>
      <c r="D244" s="35" t="str">
        <f>VLOOKUP($B244,'DL DSDV PH'!B:F,5,0)</f>
        <v>29/02/2004</v>
      </c>
      <c r="E244" s="35" t="str">
        <f>VLOOKUP(B244,Sheet4!D:I,5,0)</f>
        <v>29/02/2004</v>
      </c>
      <c r="F244" s="35" t="str">
        <f t="shared" si="3"/>
        <v>T</v>
      </c>
      <c r="G244" s="146" t="str">
        <f>VLOOKUP(B244,Sheet4!D:I,6,0)</f>
        <v>052304001988</v>
      </c>
      <c r="H244" s="35" t="str">
        <f>VLOOKUP($B244,Sheet4!$D:$M,8,0)</f>
        <v xml:space="preserve">Gia Lai </v>
      </c>
      <c r="I244" s="35" t="str">
        <f>VLOOKUP($B244,Sheet4!$D:$M,9,0)</f>
        <v xml:space="preserve">Kinh </v>
      </c>
      <c r="J244" s="35" t="str">
        <f>VLOOKUP($B244,'DS nhan HPTN'!$B:$L,3,0)</f>
        <v>S25-64LG1</v>
      </c>
      <c r="K244" s="35" t="str">
        <f>VLOOKUP($J244,'DL tạo lớp'!$B:$C,2,0)</f>
        <v>K64</v>
      </c>
      <c r="L244" s="146">
        <v>2.87</v>
      </c>
      <c r="M244" s="38" t="str">
        <f>VLOOKUP($B244,'DS nhan HPTN'!$B:$L,7,0)</f>
        <v>Thực trạng quy trình xuất khẩu lô hàng lẻ container bằng đường biển tại Công ty TNHH Vận tải Miên Sơn</v>
      </c>
      <c r="N244" s="35" t="str">
        <f>VLOOKUP($B244,'DS nhan HPTN'!$B:$L,8,0)</f>
        <v>TS. Trần Thị Thanh Huyền</v>
      </c>
      <c r="O244" s="35">
        <v>0</v>
      </c>
      <c r="P244" s="35" t="str">
        <f>VLOOKUP($B244,'DS nhan HPTN'!$B:$L,10,0)</f>
        <v>Logistics và quản lý chuỗi cung ứng</v>
      </c>
      <c r="Q244" s="35" t="str">
        <f>VLOOKUP($B244,'DS nhan HPTN'!$B:$L,11,0)</f>
        <v>Kế toán &amp; Quản trị kinh doanh</v>
      </c>
      <c r="R244" s="35" t="s">
        <v>33096</v>
      </c>
    </row>
    <row r="245" spans="1:18" ht="30">
      <c r="A245" s="35">
        <v>244</v>
      </c>
      <c r="B245" s="4">
        <v>2254078768</v>
      </c>
      <c r="C245" s="5" t="str">
        <f>VLOOKUP($B245,'DS nhan HPTN'!$B:$L,2,0)</f>
        <v>Nguyễn Minh Nhựt</v>
      </c>
      <c r="D245" s="35" t="str">
        <f>VLOOKUP($B245,'DL DSDV PH'!B:F,5,0)</f>
        <v>15/02/2004</v>
      </c>
      <c r="E245" s="35" t="str">
        <f>VLOOKUP(B245,Sheet4!D:I,5,0)</f>
        <v>15/02/2004</v>
      </c>
      <c r="F245" s="35" t="str">
        <f t="shared" si="3"/>
        <v>T</v>
      </c>
      <c r="G245" s="146" t="str">
        <f>VLOOKUP(B245,Sheet4!D:I,6,0)</f>
        <v>060204003918</v>
      </c>
      <c r="H245" s="35" t="str">
        <f>VLOOKUP($B245,Sheet4!$D:$M,8,0)</f>
        <v xml:space="preserve">Lâm Đồng </v>
      </c>
      <c r="I245" s="35" t="str">
        <f>VLOOKUP($B245,Sheet4!$D:$M,9,0)</f>
        <v>Kinh</v>
      </c>
      <c r="J245" s="35" t="str">
        <f>VLOOKUP($B245,'DS nhan HPTN'!$B:$L,3,0)</f>
        <v>S25-64LG1</v>
      </c>
      <c r="K245" s="35" t="str">
        <f>VLOOKUP($J245,'DL tạo lớp'!$B:$C,2,0)</f>
        <v>K64</v>
      </c>
      <c r="L245" s="146">
        <v>2.42</v>
      </c>
      <c r="M245" s="38" t="str">
        <f>VLOOKUP($B245,'DS nhan HPTN'!$B:$L,7,0)</f>
        <v xml:space="preserve">Phân tích đánh giá thực trạng hoạt động phát triển kinh doanh của Công ty Cổ phần quốc tế Nam Đế </v>
      </c>
      <c r="N245" s="35" t="str">
        <f>VLOOKUP($B245,'DS nhan HPTN'!$B:$L,8,0)</f>
        <v>TS. Nguyễn Nam Thắng</v>
      </c>
      <c r="O245" s="35">
        <v>0</v>
      </c>
      <c r="P245" s="35" t="str">
        <f>VLOOKUP($B245,'DS nhan HPTN'!$B:$L,10,0)</f>
        <v>Logistics và quản lý chuỗi cung ứng</v>
      </c>
      <c r="Q245" s="35" t="str">
        <f>VLOOKUP($B245,'DS nhan HPTN'!$B:$L,11,0)</f>
        <v>Kế toán &amp; Quản trị kinh doanh</v>
      </c>
      <c r="R245" s="35" t="s">
        <v>33096</v>
      </c>
    </row>
    <row r="246" spans="1:18" ht="30">
      <c r="A246" s="35">
        <v>245</v>
      </c>
      <c r="B246" s="4">
        <v>2254078836</v>
      </c>
      <c r="C246" s="5" t="str">
        <f>VLOOKUP($B246,'DS nhan HPTN'!$B:$L,2,0)</f>
        <v>Đinh Thị Bích Tuyền</v>
      </c>
      <c r="D246" s="35" t="str">
        <f>VLOOKUP($B246,'DL DSDV PH'!B:F,5,0)</f>
        <v>27/11/2004</v>
      </c>
      <c r="E246" s="35" t="str">
        <f>VLOOKUP(B246,Sheet4!D:I,5,0)</f>
        <v>27/11/2004</v>
      </c>
      <c r="F246" s="35" t="str">
        <f t="shared" si="3"/>
        <v>T</v>
      </c>
      <c r="G246" s="146" t="str">
        <f>VLOOKUP(B246,Sheet4!D:I,6,0)</f>
        <v>093304008815</v>
      </c>
      <c r="H246" s="35" t="str">
        <f>VLOOKUP($B246,Sheet4!$D:$M,8,0)</f>
        <v>Cần Thơ</v>
      </c>
      <c r="I246" s="35" t="str">
        <f>VLOOKUP($B246,Sheet4!$D:$M,9,0)</f>
        <v>Kinh</v>
      </c>
      <c r="J246" s="35" t="str">
        <f>VLOOKUP($B246,'DS nhan HPTN'!$B:$L,3,0)</f>
        <v>S25-64LG1</v>
      </c>
      <c r="K246" s="35" t="str">
        <f>VLOOKUP($J246,'DL tạo lớp'!$B:$C,2,0)</f>
        <v>K64</v>
      </c>
      <c r="L246" s="146">
        <v>2.86</v>
      </c>
      <c r="M246" s="38" t="str">
        <f>VLOOKUP($B246,'DS nhan HPTN'!$B:$L,7,0)</f>
        <v>Thực trạng quy trình nhập khẩu hàng hoá bằng đường hàng không tại Công ty Cổ phần Tiximax</v>
      </c>
      <c r="N246" s="35" t="str">
        <f>VLOOKUP($B246,'DS nhan HPTN'!$B:$L,8,0)</f>
        <v>TS. Trần Thị Thanh Huyền</v>
      </c>
      <c r="O246" s="35">
        <v>0</v>
      </c>
      <c r="P246" s="35" t="str">
        <f>VLOOKUP($B246,'DS nhan HPTN'!$B:$L,10,0)</f>
        <v>Logistics và quản lý chuỗi cung ứng</v>
      </c>
      <c r="Q246" s="35" t="str">
        <f>VLOOKUP($B246,'DS nhan HPTN'!$B:$L,11,0)</f>
        <v>Kế toán &amp; Quản trị kinh doanh</v>
      </c>
      <c r="R246" s="35" t="s">
        <v>33096</v>
      </c>
    </row>
    <row r="247" spans="1:18" ht="45">
      <c r="A247" s="35">
        <v>246</v>
      </c>
      <c r="B247" s="4">
        <v>2254078814</v>
      </c>
      <c r="C247" s="5" t="str">
        <f>VLOOKUP($B247,'DS nhan HPTN'!$B:$L,2,0)</f>
        <v>Lê Đức Tiến</v>
      </c>
      <c r="D247" s="35" t="str">
        <f>VLOOKUP($B247,'DL DSDV PH'!B:F,5,0)</f>
        <v>24/02/2004</v>
      </c>
      <c r="E247" s="35" t="str">
        <f>VLOOKUP(B247,Sheet4!D:I,5,0)</f>
        <v>24/02/2004</v>
      </c>
      <c r="F247" s="35" t="str">
        <f t="shared" si="3"/>
        <v>T</v>
      </c>
      <c r="G247" s="146" t="str">
        <f>VLOOKUP(B247,Sheet4!D:I,6,0)</f>
        <v>066204005497</v>
      </c>
      <c r="H247" s="35" t="str">
        <f>VLOOKUP($B247,Sheet4!$D:$M,8,0)</f>
        <v xml:space="preserve">Đắk Lắk </v>
      </c>
      <c r="I247" s="35" t="str">
        <f>VLOOKUP($B247,Sheet4!$D:$M,9,0)</f>
        <v>Kinh</v>
      </c>
      <c r="J247" s="35" t="str">
        <f>VLOOKUP($B247,'DS nhan HPTN'!$B:$L,3,0)</f>
        <v>S25-64LG1</v>
      </c>
      <c r="K247" s="35" t="str">
        <f>VLOOKUP($J247,'DL tạo lớp'!$B:$C,2,0)</f>
        <v>K64</v>
      </c>
      <c r="L247" s="146">
        <v>2.15</v>
      </c>
      <c r="M247" s="38" t="str">
        <f>VLOOKUP($B247,'DS nhan HPTN'!$B:$L,7,0)</f>
        <v>Một số giải pháp góp phần hoàn thiện hoạt động phát triển kinh doanh của Công ty TNHH Thương Mại Dịch Vụ Giao Nhận An Thành Phát</v>
      </c>
      <c r="N247" s="35" t="str">
        <f>VLOOKUP($B247,'DS nhan HPTN'!$B:$L,8,0)</f>
        <v>TS. Nguyễn Nam Thắng</v>
      </c>
      <c r="O247" s="35">
        <v>0</v>
      </c>
      <c r="P247" s="35" t="str">
        <f>VLOOKUP($B247,'DS nhan HPTN'!$B:$L,10,0)</f>
        <v>Logistics và quản lý chuỗi cung ứng</v>
      </c>
      <c r="Q247" s="35" t="str">
        <f>VLOOKUP($B247,'DS nhan HPTN'!$B:$L,11,0)</f>
        <v>Kế toán &amp; Quản trị kinh doanh</v>
      </c>
      <c r="R247" s="35" t="s">
        <v>33096</v>
      </c>
    </row>
    <row r="248" spans="1:18" ht="45">
      <c r="A248" s="35">
        <v>247</v>
      </c>
      <c r="B248" s="4">
        <v>2254078712</v>
      </c>
      <c r="C248" s="5" t="str">
        <f>VLOOKUP($B248,'DS nhan HPTN'!$B:$L,2,0)</f>
        <v>Bùi Thị Thu Hoài</v>
      </c>
      <c r="D248" s="35" t="str">
        <f>VLOOKUP($B248,'DL DSDV PH'!B:F,5,0)</f>
        <v>26/09/2004</v>
      </c>
      <c r="E248" s="35" t="str">
        <f>VLOOKUP(B248,Sheet4!D:I,5,0)</f>
        <v>26/09/2004</v>
      </c>
      <c r="F248" s="35" t="str">
        <f t="shared" si="3"/>
        <v>T</v>
      </c>
      <c r="G248" s="146" t="str">
        <f>VLOOKUP(B248,Sheet4!D:I,6,0)</f>
        <v>068304011310</v>
      </c>
      <c r="H248" s="35" t="str">
        <f>VLOOKUP($B248,Sheet4!$D:$M,8,0)</f>
        <v>Lâm Đồng</v>
      </c>
      <c r="I248" s="35" t="str">
        <f>VLOOKUP($B248,Sheet4!$D:$M,9,0)</f>
        <v>Kinh</v>
      </c>
      <c r="J248" s="35" t="str">
        <f>VLOOKUP($B248,'DS nhan HPTN'!$B:$L,3,0)</f>
        <v>S25-64LG1</v>
      </c>
      <c r="K248" s="35" t="str">
        <f>VLOOKUP($J248,'DL tạo lớp'!$B:$C,2,0)</f>
        <v>K64</v>
      </c>
      <c r="L248" s="146">
        <v>2.59</v>
      </c>
      <c r="M248" s="38" t="str">
        <f>VLOOKUP($B248,'DS nhan HPTN'!$B:$L,7,0)</f>
        <v>Thực trạng quy trình nhận hàng hóa nhập khẩu bằng đường hàng không tại Công ty TNHH phát triển công nghệ Đông Nam</v>
      </c>
      <c r="N248" s="35" t="str">
        <f>VLOOKUP($B248,'DS nhan HPTN'!$B:$L,8,0)</f>
        <v>TS. Trần Thị Thanh Huyền</v>
      </c>
      <c r="O248" s="35">
        <v>0</v>
      </c>
      <c r="P248" s="35" t="str">
        <f>VLOOKUP($B248,'DS nhan HPTN'!$B:$L,10,0)</f>
        <v>Logistics và quản lý chuỗi cung ứng</v>
      </c>
      <c r="Q248" s="35" t="str">
        <f>VLOOKUP($B248,'DS nhan HPTN'!$B:$L,11,0)</f>
        <v>Kế toán &amp; Quản trị kinh doanh</v>
      </c>
      <c r="R248" s="35" t="s">
        <v>33096</v>
      </c>
    </row>
    <row r="249" spans="1:18" ht="30">
      <c r="A249" s="35">
        <v>248</v>
      </c>
      <c r="B249" s="4">
        <v>2254078778</v>
      </c>
      <c r="C249" s="5" t="str">
        <f>VLOOKUP($B249,'DS nhan HPTN'!$B:$L,2,0)</f>
        <v>Dương Hoài Đông Phương</v>
      </c>
      <c r="D249" s="35" t="str">
        <f>VLOOKUP($B249,'DL DSDV PH'!B:F,5,0)</f>
        <v>10/10/2004</v>
      </c>
      <c r="E249" s="35" t="str">
        <f>VLOOKUP(B249,Sheet4!D:I,5,0)</f>
        <v>10/10/2004</v>
      </c>
      <c r="F249" s="35" t="str">
        <f t="shared" si="3"/>
        <v>T</v>
      </c>
      <c r="G249" s="146" t="str">
        <f>VLOOKUP(B249,Sheet4!D:I,6,0)</f>
        <v>080304003252</v>
      </c>
      <c r="H249" s="35" t="str">
        <f>VLOOKUP($B249,Sheet4!$D:$M,8,0)</f>
        <v>Tây Ninh</v>
      </c>
      <c r="I249" s="35" t="str">
        <f>VLOOKUP($B249,Sheet4!$D:$M,9,0)</f>
        <v>Kinh</v>
      </c>
      <c r="J249" s="35" t="str">
        <f>VLOOKUP($B249,'DS nhan HPTN'!$B:$L,3,0)</f>
        <v>S25-64LG1</v>
      </c>
      <c r="K249" s="35" t="str">
        <f>VLOOKUP($J249,'DL tạo lớp'!$B:$C,2,0)</f>
        <v>K64</v>
      </c>
      <c r="L249" s="146">
        <v>3.07</v>
      </c>
      <c r="M249" s="38" t="str">
        <f>VLOOKUP($B249,'DS nhan HPTN'!$B:$L,7,0)</f>
        <v>Thực trạng và giải pháp hoàn thiện hiệu quả quy trình giao nhận hàng hóa nhập khẩu Công ty TNHH Thép Hoà Tiến</v>
      </c>
      <c r="N249" s="35" t="str">
        <f>VLOOKUP($B249,'DS nhan HPTN'!$B:$L,8,0)</f>
        <v>TS. Trần Thị Thanh Huyền</v>
      </c>
      <c r="O249" s="35">
        <v>0</v>
      </c>
      <c r="P249" s="35" t="str">
        <f>VLOOKUP($B249,'DS nhan HPTN'!$B:$L,10,0)</f>
        <v>Logistics và quản lý chuỗi cung ứng</v>
      </c>
      <c r="Q249" s="35" t="str">
        <f>VLOOKUP($B249,'DS nhan HPTN'!$B:$L,11,0)</f>
        <v>Kế toán &amp; Quản trị kinh doanh</v>
      </c>
      <c r="R249" s="35" t="s">
        <v>33096</v>
      </c>
    </row>
    <row r="250" spans="1:18" ht="30">
      <c r="A250" s="35">
        <v>249</v>
      </c>
      <c r="B250" s="4">
        <v>2254078783</v>
      </c>
      <c r="C250" s="5" t="str">
        <f>VLOOKUP($B250,'DS nhan HPTN'!$B:$L,2,0)</f>
        <v>Bùi Anh Quốc</v>
      </c>
      <c r="D250" s="35" t="str">
        <f>VLOOKUP($B250,'DL DSDV PH'!B:F,5,0)</f>
        <v>09/02/2004</v>
      </c>
      <c r="E250" s="35" t="str">
        <f>VLOOKUP(B250,Sheet4!D:I,5,0)</f>
        <v>09/02/2004</v>
      </c>
      <c r="F250" s="35" t="str">
        <f t="shared" si="3"/>
        <v>T</v>
      </c>
      <c r="G250" s="146" t="str">
        <f>VLOOKUP(B250,Sheet4!D:I,6,0)</f>
        <v>052204012980</v>
      </c>
      <c r="H250" s="35" t="str">
        <f>VLOOKUP($B250,Sheet4!$D:$M,8,0)</f>
        <v>Gia Lai</v>
      </c>
      <c r="I250" s="35" t="str">
        <f>VLOOKUP($B250,Sheet4!$D:$M,9,0)</f>
        <v>Kinh</v>
      </c>
      <c r="J250" s="35" t="str">
        <f>VLOOKUP($B250,'DS nhan HPTN'!$B:$L,3,0)</f>
        <v>S25-64LG1</v>
      </c>
      <c r="K250" s="35" t="str">
        <f>VLOOKUP($J250,'DL tạo lớp'!$B:$C,2,0)</f>
        <v>K64</v>
      </c>
      <c r="L250" s="146">
        <v>2.58</v>
      </c>
      <c r="M250" s="38" t="str">
        <f>VLOOKUP($B250,'DS nhan HPTN'!$B:$L,7,0)</f>
        <v>Thực trạng quy trình giao nhận hàng nhập khẩu nguyên container bằng đường biển tại Công ty LOGIMEX</v>
      </c>
      <c r="N250" s="35" t="str">
        <f>VLOOKUP($B250,'DS nhan HPTN'!$B:$L,8,0)</f>
        <v>TS. Trần Thị Thanh Huyền</v>
      </c>
      <c r="O250" s="35">
        <v>0</v>
      </c>
      <c r="P250" s="35" t="str">
        <f>VLOOKUP($B250,'DS nhan HPTN'!$B:$L,10,0)</f>
        <v>Logistics và quản lý chuỗi cung ứng</v>
      </c>
      <c r="Q250" s="35" t="str">
        <f>VLOOKUP($B250,'DS nhan HPTN'!$B:$L,11,0)</f>
        <v>Kế toán &amp; Quản trị kinh doanh</v>
      </c>
      <c r="R250" s="35" t="s">
        <v>33096</v>
      </c>
    </row>
    <row r="251" spans="1:18" ht="30">
      <c r="A251" s="35">
        <v>250</v>
      </c>
      <c r="B251" s="4">
        <v>2254078760</v>
      </c>
      <c r="C251" s="5" t="str">
        <f>VLOOKUP($B251,'DS nhan HPTN'!$B:$L,2,0)</f>
        <v>Lê Thị Yến Nhi</v>
      </c>
      <c r="D251" s="35" t="str">
        <f>VLOOKUP($B251,'DL DSDV PH'!B:F,5,0)</f>
        <v>20/08/2004</v>
      </c>
      <c r="E251" s="35" t="str">
        <f>VLOOKUP(B251,Sheet4!D:I,5,0)</f>
        <v>20/08/2004</v>
      </c>
      <c r="F251" s="35" t="str">
        <f t="shared" si="3"/>
        <v>T</v>
      </c>
      <c r="G251" s="146" t="str">
        <f>VLOOKUP(B251,Sheet4!D:I,6,0)</f>
        <v>038304013645</v>
      </c>
      <c r="H251" s="35" t="str">
        <f>VLOOKUP($B251,Sheet4!$D:$M,8,0)</f>
        <v>Thanh Hoá</v>
      </c>
      <c r="I251" s="35" t="str">
        <f>VLOOKUP($B251,Sheet4!$D:$M,9,0)</f>
        <v>Kinh</v>
      </c>
      <c r="J251" s="35" t="str">
        <f>VLOOKUP($B251,'DS nhan HPTN'!$B:$L,3,0)</f>
        <v>S25-64LG1</v>
      </c>
      <c r="K251" s="35" t="str">
        <f>VLOOKUP($J251,'DL tạo lớp'!$B:$C,2,0)</f>
        <v>K64</v>
      </c>
      <c r="L251" s="146">
        <v>2.63</v>
      </c>
      <c r="M251" s="38" t="str">
        <f>VLOOKUP($B251,'DS nhan HPTN'!$B:$L,7,0)</f>
        <v>Thực trạng hoạt động chuỗi cung ứng lạnh tại Công ty TNHH Thương mại và Đầu tư New Generation</v>
      </c>
      <c r="N251" s="35" t="str">
        <f>VLOOKUP($B251,'DS nhan HPTN'!$B:$L,8,0)</f>
        <v>TS. Trần Thị Thanh Huyền</v>
      </c>
      <c r="O251" s="35">
        <v>0</v>
      </c>
      <c r="P251" s="35" t="str">
        <f>VLOOKUP($B251,'DS nhan HPTN'!$B:$L,10,0)</f>
        <v>Logistics và quản lý chuỗi cung ứng</v>
      </c>
      <c r="Q251" s="35" t="str">
        <f>VLOOKUP($B251,'DS nhan HPTN'!$B:$L,11,0)</f>
        <v>Kế toán &amp; Quản trị kinh doanh</v>
      </c>
      <c r="R251" s="35" t="s">
        <v>33096</v>
      </c>
    </row>
    <row r="252" spans="1:18" ht="45">
      <c r="A252" s="35">
        <v>251</v>
      </c>
      <c r="B252" s="4">
        <v>2254078740</v>
      </c>
      <c r="C252" s="5" t="str">
        <f>VLOOKUP($B252,'DS nhan HPTN'!$B:$L,2,0)</f>
        <v>Hồ Thị Lựu</v>
      </c>
      <c r="D252" s="35" t="str">
        <f>VLOOKUP($B252,'DL DSDV PH'!B:F,5,0)</f>
        <v>21/07/2004</v>
      </c>
      <c r="E252" s="35" t="str">
        <f>VLOOKUP(B252,Sheet4!D:I,5,0)</f>
        <v>21/07/2004</v>
      </c>
      <c r="F252" s="35" t="str">
        <f t="shared" si="3"/>
        <v>T</v>
      </c>
      <c r="G252" s="146" t="str">
        <f>VLOOKUP(B252,Sheet4!D:I,6,0)</f>
        <v>068304004858</v>
      </c>
      <c r="H252" s="35" t="str">
        <f>VLOOKUP($B252,Sheet4!$D:$M,8,0)</f>
        <v>Lâm Đồng</v>
      </c>
      <c r="I252" s="35" t="str">
        <f>VLOOKUP($B252,Sheet4!$D:$M,9,0)</f>
        <v>Kinh</v>
      </c>
      <c r="J252" s="35" t="str">
        <f>VLOOKUP($B252,'DS nhan HPTN'!$B:$L,3,0)</f>
        <v>S25-64LG1</v>
      </c>
      <c r="K252" s="35" t="str">
        <f>VLOOKUP($J252,'DL tạo lớp'!$B:$C,2,0)</f>
        <v>K64</v>
      </c>
      <c r="L252" s="146">
        <v>2.67</v>
      </c>
      <c r="M252" s="38" t="str">
        <f>VLOOKUP($B252,'DS nhan HPTN'!$B:$L,7,0)</f>
        <v>Thực trạng và giải pháp hoàn thiện hiệu quả hoạt động kinh doanh dịch vụ logistics tại Công ty TNHH Logistics Minh Huy</v>
      </c>
      <c r="N252" s="35" t="str">
        <f>VLOOKUP($B252,'DS nhan HPTN'!$B:$L,8,0)</f>
        <v>TS. Trần Thị Thanh Huyền</v>
      </c>
      <c r="O252" s="35">
        <v>0</v>
      </c>
      <c r="P252" s="35" t="str">
        <f>VLOOKUP($B252,'DS nhan HPTN'!$B:$L,10,0)</f>
        <v>Logistics và quản lý chuỗi cung ứng</v>
      </c>
      <c r="Q252" s="35" t="str">
        <f>VLOOKUP($B252,'DS nhan HPTN'!$B:$L,11,0)</f>
        <v>Kế toán &amp; Quản trị kinh doanh</v>
      </c>
      <c r="R252" s="35" t="s">
        <v>33096</v>
      </c>
    </row>
    <row r="253" spans="1:18" ht="30">
      <c r="A253" s="35">
        <v>252</v>
      </c>
      <c r="B253" s="4">
        <v>2254078790</v>
      </c>
      <c r="C253" s="5" t="str">
        <f>VLOOKUP($B253,'DS nhan HPTN'!$B:$L,2,0)</f>
        <v>Nguyễn Thị Như Quỳnh</v>
      </c>
      <c r="D253" s="35" t="str">
        <f>VLOOKUP($B253,'DL DSDV PH'!B:F,5,0)</f>
        <v>24/03/2004</v>
      </c>
      <c r="E253" s="35" t="str">
        <f>VLOOKUP(B253,Sheet4!D:I,5,0)</f>
        <v>24/03/2004</v>
      </c>
      <c r="F253" s="35" t="str">
        <f t="shared" si="3"/>
        <v>T</v>
      </c>
      <c r="G253" s="146" t="str">
        <f>VLOOKUP(B253,Sheet4!D:I,6,0)</f>
        <v>070304000863</v>
      </c>
      <c r="H253" s="35" t="str">
        <f>VLOOKUP($B253,Sheet4!$D:$M,8,0)</f>
        <v>Đồng Nai</v>
      </c>
      <c r="I253" s="35" t="str">
        <f>VLOOKUP($B253,Sheet4!$D:$M,9,0)</f>
        <v>Kinh</v>
      </c>
      <c r="J253" s="35" t="str">
        <f>VLOOKUP($B253,'DS nhan HPTN'!$B:$L,3,0)</f>
        <v>S25-64LG1</v>
      </c>
      <c r="K253" s="35" t="str">
        <f>VLOOKUP($J253,'DL tạo lớp'!$B:$C,2,0)</f>
        <v>K64</v>
      </c>
      <c r="L253" s="146">
        <v>2.94</v>
      </c>
      <c r="M253" s="38" t="str">
        <f>VLOOKUP($B253,'DS nhan HPTN'!$B:$L,7,0)</f>
        <v>Hoàn thiện hoạt động giao nhận hàng hóa tại Tổng Công ty Cổ phần Bưu chính Viettel</v>
      </c>
      <c r="N253" s="35" t="str">
        <f>VLOOKUP($B253,'DS nhan HPTN'!$B:$L,8,0)</f>
        <v>TS. Trần Thị Thanh Huyền</v>
      </c>
      <c r="O253" s="35">
        <v>0</v>
      </c>
      <c r="P253" s="35" t="str">
        <f>VLOOKUP($B253,'DS nhan HPTN'!$B:$L,10,0)</f>
        <v>Logistics và quản lý chuỗi cung ứng</v>
      </c>
      <c r="Q253" s="35" t="str">
        <f>VLOOKUP($B253,'DS nhan HPTN'!$B:$L,11,0)</f>
        <v>Kế toán &amp; Quản trị kinh doanh</v>
      </c>
      <c r="R253" s="35" t="s">
        <v>33096</v>
      </c>
    </row>
    <row r="254" spans="1:18" ht="45">
      <c r="A254" s="35">
        <v>253</v>
      </c>
      <c r="B254" s="4">
        <v>2254078774</v>
      </c>
      <c r="C254" s="5" t="str">
        <f>VLOOKUP($B254,'DS nhan HPTN'!$B:$L,2,0)</f>
        <v>Nguyễn Thị Phố</v>
      </c>
      <c r="D254" s="35" t="str">
        <f>VLOOKUP($B254,'DL DSDV PH'!B:F,5,0)</f>
        <v>31/12/2004</v>
      </c>
      <c r="E254" s="35" t="str">
        <f>VLOOKUP(B254,Sheet4!D:I,5,0)</f>
        <v>31/12/2004</v>
      </c>
      <c r="F254" s="35" t="str">
        <f t="shared" si="3"/>
        <v>T</v>
      </c>
      <c r="G254" s="146" t="str">
        <f>VLOOKUP(B254,Sheet4!D:I,6,0)</f>
        <v>052304010823</v>
      </c>
      <c r="H254" s="35" t="str">
        <f>VLOOKUP($B254,Sheet4!$D:$M,8,0)</f>
        <v>Gia Lai</v>
      </c>
      <c r="I254" s="35" t="str">
        <f>VLOOKUP($B254,Sheet4!$D:$M,9,0)</f>
        <v>Kinh</v>
      </c>
      <c r="J254" s="35" t="str">
        <f>VLOOKUP($B254,'DS nhan HPTN'!$B:$L,3,0)</f>
        <v>S25-64LG1</v>
      </c>
      <c r="K254" s="35" t="str">
        <f>VLOOKUP($J254,'DL tạo lớp'!$B:$C,2,0)</f>
        <v>K64</v>
      </c>
      <c r="L254" s="146">
        <v>2.78</v>
      </c>
      <c r="M254" s="38" t="str">
        <f>VLOOKUP($B254,'DS nhan HPTN'!$B:$L,7,0)</f>
        <v>Thực trạng quy trình giao nhận hàng hóa nhập khẩu nguyên container bằng đường biển tại Công ty TNHH TM&amp;DV Xuất Nhập Khẩu Phát Khang</v>
      </c>
      <c r="N254" s="35" t="str">
        <f>VLOOKUP($B254,'DS nhan HPTN'!$B:$L,8,0)</f>
        <v>TS. Trần Thị Thanh Huyền</v>
      </c>
      <c r="O254" s="35">
        <v>0</v>
      </c>
      <c r="P254" s="35" t="str">
        <f>VLOOKUP($B254,'DS nhan HPTN'!$B:$L,10,0)</f>
        <v>Logistics và quản lý chuỗi cung ứng</v>
      </c>
      <c r="Q254" s="35" t="str">
        <f>VLOOKUP($B254,'DS nhan HPTN'!$B:$L,11,0)</f>
        <v>Kế toán &amp; Quản trị kinh doanh</v>
      </c>
      <c r="R254" s="35" t="s">
        <v>33096</v>
      </c>
    </row>
    <row r="255" spans="1:18" ht="45">
      <c r="A255" s="35">
        <v>254</v>
      </c>
      <c r="B255" s="4">
        <v>2254078690</v>
      </c>
      <c r="C255" s="5" t="str">
        <f>VLOOKUP($B255,'DS nhan HPTN'!$B:$L,2,0)</f>
        <v>Lê Duy Điệp</v>
      </c>
      <c r="D255" s="35" t="str">
        <f>VLOOKUP($B255,'DL DSDV PH'!B:F,5,0)</f>
        <v>08/05/2004</v>
      </c>
      <c r="E255" s="35" t="str">
        <f>VLOOKUP(B255,Sheet4!D:I,5,0)</f>
        <v>08/05/2004</v>
      </c>
      <c r="F255" s="35" t="str">
        <f t="shared" si="3"/>
        <v>T</v>
      </c>
      <c r="G255" s="146" t="str">
        <f>VLOOKUP(B255,Sheet4!D:I,6,0)</f>
        <v>037204000852</v>
      </c>
      <c r="H255" s="35" t="str">
        <f>VLOOKUP($B255,Sheet4!$D:$M,8,0)</f>
        <v>Ninh Bình</v>
      </c>
      <c r="I255" s="35" t="str">
        <f>VLOOKUP($B255,Sheet4!$D:$M,9,0)</f>
        <v>Kinh</v>
      </c>
      <c r="J255" s="35" t="str">
        <f>VLOOKUP($B255,'DS nhan HPTN'!$B:$L,3,0)</f>
        <v>S25-64LG1</v>
      </c>
      <c r="K255" s="35" t="str">
        <f>VLOOKUP($J255,'DL tạo lớp'!$B:$C,2,0)</f>
        <v>K64</v>
      </c>
      <c r="L255" s="146">
        <v>3.53</v>
      </c>
      <c r="M255" s="38" t="str">
        <f>VLOOKUP($B255,'DS nhan HPTN'!$B:$L,7,0)</f>
        <v>Thực trạng và giải pháp hoàn thiện hiệu quả nghiệp vụ giao nhận và thông quan hàng hoá nhập khẩu tại Công ty TNHH Tiếp Vận Con Thoi</v>
      </c>
      <c r="N255" s="35" t="str">
        <f>VLOOKUP($B255,'DS nhan HPTN'!$B:$L,8,0)</f>
        <v>TS. Trần Thị Thanh Huyền</v>
      </c>
      <c r="O255" s="35">
        <v>0</v>
      </c>
      <c r="P255" s="35" t="str">
        <f>VLOOKUP($B255,'DS nhan HPTN'!$B:$L,10,0)</f>
        <v>Logistics và quản lý chuỗi cung ứng</v>
      </c>
      <c r="Q255" s="35" t="str">
        <f>VLOOKUP($B255,'DS nhan HPTN'!$B:$L,11,0)</f>
        <v>Kế toán &amp; Quản trị kinh doanh</v>
      </c>
      <c r="R255" s="35" t="s">
        <v>33096</v>
      </c>
    </row>
    <row r="256" spans="1:18" ht="30">
      <c r="A256" s="35">
        <v>255</v>
      </c>
      <c r="B256" s="4">
        <v>2254078722</v>
      </c>
      <c r="C256" s="5" t="str">
        <f>VLOOKUP($B256,'DS nhan HPTN'!$B:$L,2,0)</f>
        <v>Vũ Thị Thanh Hương</v>
      </c>
      <c r="D256" s="35" t="str">
        <f>VLOOKUP($B256,'DL DSDV PH'!B:F,5,0)</f>
        <v>15/01/2004</v>
      </c>
      <c r="E256" s="35" t="str">
        <f>VLOOKUP(B256,Sheet4!D:I,5,0)</f>
        <v>15/01/2004</v>
      </c>
      <c r="F256" s="35" t="str">
        <f t="shared" si="3"/>
        <v>T</v>
      </c>
      <c r="G256" s="146" t="str">
        <f>VLOOKUP(B256,Sheet4!D:I,6,0)</f>
        <v>068304005774</v>
      </c>
      <c r="H256" s="35" t="str">
        <f>VLOOKUP($B256,Sheet4!$D:$M,8,0)</f>
        <v>Lâm Đồng</v>
      </c>
      <c r="I256" s="35" t="str">
        <f>VLOOKUP($B256,Sheet4!$D:$M,9,0)</f>
        <v xml:space="preserve">Kinh </v>
      </c>
      <c r="J256" s="35" t="str">
        <f>VLOOKUP($B256,'DS nhan HPTN'!$B:$L,3,0)</f>
        <v>S25-64LG1</v>
      </c>
      <c r="K256" s="35" t="str">
        <f>VLOOKUP($J256,'DL tạo lớp'!$B:$C,2,0)</f>
        <v>K64</v>
      </c>
      <c r="L256" s="146">
        <v>2.44</v>
      </c>
      <c r="M256" s="38" t="str">
        <f>VLOOKUP($B256,'DS nhan HPTN'!$B:$L,7,0)</f>
        <v>Hoàn thiện hoạt động phát triển kinh doanh Logistics của Công ty TNHH Vận tải Bách Việt</v>
      </c>
      <c r="N256" s="35" t="str">
        <f>VLOOKUP($B256,'DS nhan HPTN'!$B:$L,8,0)</f>
        <v>TS. Trần Thị Thanh Huyền</v>
      </c>
      <c r="O256" s="35">
        <v>0</v>
      </c>
      <c r="P256" s="35" t="str">
        <f>VLOOKUP($B256,'DS nhan HPTN'!$B:$L,10,0)</f>
        <v>Logistics và quản lý chuỗi cung ứng</v>
      </c>
      <c r="Q256" s="35" t="str">
        <f>VLOOKUP($B256,'DS nhan HPTN'!$B:$L,11,0)</f>
        <v>Kế toán &amp; Quản trị kinh doanh</v>
      </c>
      <c r="R256" s="35" t="s">
        <v>33096</v>
      </c>
    </row>
    <row r="257" spans="1:18" ht="30">
      <c r="A257" s="35">
        <v>256</v>
      </c>
      <c r="B257" s="4">
        <v>2254078684</v>
      </c>
      <c r="C257" s="5" t="str">
        <f>VLOOKUP($B257,'DS nhan HPTN'!$B:$L,2,0)</f>
        <v>Dương Hồ Song Đà</v>
      </c>
      <c r="D257" s="35" t="str">
        <f>VLOOKUP($B257,'DL DSDV PH'!B:F,5,0)</f>
        <v>28/04/2004</v>
      </c>
      <c r="E257" s="35" t="str">
        <f>VLOOKUP(B257,Sheet4!D:I,5,0)</f>
        <v>28/04/2004</v>
      </c>
      <c r="F257" s="35" t="str">
        <f t="shared" si="3"/>
        <v>T</v>
      </c>
      <c r="G257" s="146" t="str">
        <f>VLOOKUP(B257,Sheet4!D:I,6,0)</f>
        <v>052204014654</v>
      </c>
      <c r="H257" s="35" t="str">
        <f>VLOOKUP($B257,Sheet4!$D:$M,8,0)</f>
        <v>Gia Lai</v>
      </c>
      <c r="I257" s="35" t="str">
        <f>VLOOKUP($B257,Sheet4!$D:$M,9,0)</f>
        <v>kinh</v>
      </c>
      <c r="J257" s="35" t="str">
        <f>VLOOKUP($B257,'DS nhan HPTN'!$B:$L,3,0)</f>
        <v>S25-64LG1</v>
      </c>
      <c r="K257" s="35" t="str">
        <f>VLOOKUP($J257,'DL tạo lớp'!$B:$C,2,0)</f>
        <v>K64</v>
      </c>
      <c r="L257" s="146">
        <v>2.8</v>
      </c>
      <c r="M257" s="38" t="str">
        <f>VLOOKUP($B257,'DS nhan HPTN'!$B:$L,7,0)</f>
        <v>Thực trạng hoạt động kinh doanh dịch vụ kho vận của Công ty TNHH MTV Kho Vận Sài Gòn CO.OP</v>
      </c>
      <c r="N257" s="35" t="str">
        <f>VLOOKUP($B257,'DS nhan HPTN'!$B:$L,8,0)</f>
        <v>TS. Trần Thị Thanh Huyền</v>
      </c>
      <c r="O257" s="35">
        <v>0</v>
      </c>
      <c r="P257" s="35" t="str">
        <f>VLOOKUP($B257,'DS nhan HPTN'!$B:$L,10,0)</f>
        <v>Logistics và quản lý chuỗi cung ứng</v>
      </c>
      <c r="Q257" s="35" t="str">
        <f>VLOOKUP($B257,'DS nhan HPTN'!$B:$L,11,0)</f>
        <v>Kế toán &amp; Quản trị kinh doanh</v>
      </c>
      <c r="R257" s="35" t="s">
        <v>33096</v>
      </c>
    </row>
    <row r="258" spans="1:18" ht="45">
      <c r="A258" s="35">
        <v>257</v>
      </c>
      <c r="B258" s="4">
        <v>2254078696</v>
      </c>
      <c r="C258" s="5" t="str">
        <f>VLOOKUP($B258,'DS nhan HPTN'!$B:$L,2,0)</f>
        <v>Đỗ Văn Hải</v>
      </c>
      <c r="D258" s="35" t="str">
        <f>VLOOKUP($B258,'DL DSDV PH'!B:F,5,0)</f>
        <v>16/12/2004</v>
      </c>
      <c r="E258" s="35" t="str">
        <f>VLOOKUP(B258,Sheet4!D:I,5,0)</f>
        <v>16/12/2004</v>
      </c>
      <c r="F258" s="35" t="str">
        <f t="shared" si="3"/>
        <v>T</v>
      </c>
      <c r="G258" s="146" t="str">
        <f>VLOOKUP(B258,Sheet4!D:I,6,0)</f>
        <v>077204001773</v>
      </c>
      <c r="H258" s="35" t="str">
        <f>VLOOKUP($B258,Sheet4!$D:$M,8,0)</f>
        <v>Thành Phố Hồ Chí Minh</v>
      </c>
      <c r="I258" s="35" t="str">
        <f>VLOOKUP($B258,Sheet4!$D:$M,9,0)</f>
        <v>Kinh</v>
      </c>
      <c r="J258" s="35" t="str">
        <f>VLOOKUP($B258,'DS nhan HPTN'!$B:$L,3,0)</f>
        <v>S25-64LG1</v>
      </c>
      <c r="K258" s="35" t="str">
        <f>VLOOKUP($J258,'DL tạo lớp'!$B:$C,2,0)</f>
        <v>K64</v>
      </c>
      <c r="L258" s="146">
        <v>2.72</v>
      </c>
      <c r="M258" s="38" t="str">
        <f>VLOOKUP($B258,'DS nhan HPTN'!$B:$L,7,0)</f>
        <v>Phân tích đánh giá thực trạng quy trình giao nhận hàng hóa nhập khẩu nguyên container bằng đường biển tại Công ty TNHH MTV SoTrans Logistics</v>
      </c>
      <c r="N258" s="35" t="str">
        <f>VLOOKUP($B258,'DS nhan HPTN'!$B:$L,8,0)</f>
        <v>TS. Nguyễn Nam Thắng</v>
      </c>
      <c r="O258" s="35">
        <v>0</v>
      </c>
      <c r="P258" s="35" t="str">
        <f>VLOOKUP($B258,'DS nhan HPTN'!$B:$L,10,0)</f>
        <v>Logistics và quản lý chuỗi cung ứng</v>
      </c>
      <c r="Q258" s="35" t="str">
        <f>VLOOKUP($B258,'DS nhan HPTN'!$B:$L,11,0)</f>
        <v>Kế toán &amp; Quản trị kinh doanh</v>
      </c>
      <c r="R258" s="35" t="s">
        <v>33096</v>
      </c>
    </row>
    <row r="259" spans="1:18" ht="30">
      <c r="A259" s="35">
        <v>258</v>
      </c>
      <c r="B259" s="4">
        <v>2254078680</v>
      </c>
      <c r="C259" s="5" t="str">
        <f>VLOOKUP($B259,'DS nhan HPTN'!$B:$L,2,0)</f>
        <v>Phạm Thị Kim Dung</v>
      </c>
      <c r="D259" s="35" t="str">
        <f>VLOOKUP($B259,'DL DSDV PH'!B:F,5,0)</f>
        <v>13/07/2004</v>
      </c>
      <c r="E259" s="35" t="str">
        <f>VLOOKUP(B259,Sheet4!D:I,5,0)</f>
        <v>13/07/2004</v>
      </c>
      <c r="F259" s="35" t="str">
        <f t="shared" ref="F259:F322" si="4">IF(D259=E259,"T","F")</f>
        <v>T</v>
      </c>
      <c r="G259" s="146" t="str">
        <f>VLOOKUP(B259,Sheet4!D:I,6,0)</f>
        <v>077304002817</v>
      </c>
      <c r="H259" s="35" t="str">
        <f>VLOOKUP($B259,Sheet4!$D:$M,8,0)</f>
        <v>Thành phố Hồ Chí Minh</v>
      </c>
      <c r="I259" s="35" t="str">
        <f>VLOOKUP($B259,Sheet4!$D:$M,9,0)</f>
        <v>Kinh</v>
      </c>
      <c r="J259" s="35" t="str">
        <f>VLOOKUP($B259,'DS nhan HPTN'!$B:$L,3,0)</f>
        <v>S25-64LG1</v>
      </c>
      <c r="K259" s="35" t="str">
        <f>VLOOKUP($J259,'DL tạo lớp'!$B:$C,2,0)</f>
        <v>K64</v>
      </c>
      <c r="L259" s="146">
        <v>3.33</v>
      </c>
      <c r="M259" s="38" t="str">
        <f>VLOOKUP($B259,'DS nhan HPTN'!$B:$L,7,0)</f>
        <v>Thực trạng và giải pháp hoạt động mua hàng trong chuỗi cung ứng của Công ty Cổ phần 25 FIT</v>
      </c>
      <c r="N259" s="35" t="str">
        <f>VLOOKUP($B259,'DS nhan HPTN'!$B:$L,8,0)</f>
        <v>TS. Trần Thị Thanh Huyền</v>
      </c>
      <c r="O259" s="35">
        <v>0</v>
      </c>
      <c r="P259" s="35" t="str">
        <f>VLOOKUP($B259,'DS nhan HPTN'!$B:$L,10,0)</f>
        <v>Logistics và quản lý chuỗi cung ứng</v>
      </c>
      <c r="Q259" s="35" t="str">
        <f>VLOOKUP($B259,'DS nhan HPTN'!$B:$L,11,0)</f>
        <v>Kế toán &amp; Quản trị kinh doanh</v>
      </c>
      <c r="R259" s="35" t="s">
        <v>33096</v>
      </c>
    </row>
    <row r="260" spans="1:18" ht="45">
      <c r="A260" s="35">
        <v>259</v>
      </c>
      <c r="B260" s="4">
        <v>2254078766</v>
      </c>
      <c r="C260" s="5" t="str">
        <f>VLOOKUP($B260,'DS nhan HPTN'!$B:$L,2,0)</f>
        <v>Quách Ý Như</v>
      </c>
      <c r="D260" s="35" t="str">
        <f>VLOOKUP($B260,'DL DSDV PH'!B:F,5,0)</f>
        <v>16/05/2004</v>
      </c>
      <c r="E260" s="35" t="str">
        <f>VLOOKUP(B260,Sheet4!D:I,5,0)</f>
        <v>16/05/2004</v>
      </c>
      <c r="F260" s="35" t="str">
        <f t="shared" si="4"/>
        <v>T</v>
      </c>
      <c r="G260" s="146" t="str">
        <f>VLOOKUP(B260,Sheet4!D:I,6,0)</f>
        <v>091304002164</v>
      </c>
      <c r="H260" s="35" t="str">
        <f>VLOOKUP($B260,Sheet4!$D:$M,8,0)</f>
        <v xml:space="preserve">An Giang </v>
      </c>
      <c r="I260" s="35" t="str">
        <f>VLOOKUP($B260,Sheet4!$D:$M,9,0)</f>
        <v xml:space="preserve">Kinh </v>
      </c>
      <c r="J260" s="35" t="str">
        <f>VLOOKUP($B260,'DS nhan HPTN'!$B:$L,3,0)</f>
        <v>S25-64LG1</v>
      </c>
      <c r="K260" s="35" t="str">
        <f>VLOOKUP($J260,'DL tạo lớp'!$B:$C,2,0)</f>
        <v>K64</v>
      </c>
      <c r="L260" s="146">
        <v>2.63</v>
      </c>
      <c r="M260" s="38" t="str">
        <f>VLOOKUP($B260,'DS nhan HPTN'!$B:$L,7,0)</f>
        <v>Phân tích đánh giá thực trạng quy trình giao nhận hàng hóa nhập khẩu nguyên container bằng đường biển tại Công ty TNHH Asian Cargo International</v>
      </c>
      <c r="N260" s="35" t="str">
        <f>VLOOKUP($B260,'DS nhan HPTN'!$B:$L,8,0)</f>
        <v>TS. Nguyễn Nam Thắng</v>
      </c>
      <c r="O260" s="35">
        <v>0</v>
      </c>
      <c r="P260" s="35" t="str">
        <f>VLOOKUP($B260,'DS nhan HPTN'!$B:$L,10,0)</f>
        <v>Logistics và quản lý chuỗi cung ứng</v>
      </c>
      <c r="Q260" s="35" t="str">
        <f>VLOOKUP($B260,'DS nhan HPTN'!$B:$L,11,0)</f>
        <v>Kế toán &amp; Quản trị kinh doanh</v>
      </c>
      <c r="R260" s="35" t="s">
        <v>33096</v>
      </c>
    </row>
    <row r="261" spans="1:18" ht="45">
      <c r="A261" s="35">
        <v>260</v>
      </c>
      <c r="B261" s="4">
        <v>2254078719</v>
      </c>
      <c r="C261" s="5" t="str">
        <f>VLOOKUP($B261,'DS nhan HPTN'!$B:$L,2,0)</f>
        <v>Mai Thu Huyền</v>
      </c>
      <c r="D261" s="35" t="str">
        <f>VLOOKUP($B261,'DL DSDV PH'!B:F,5,0)</f>
        <v>03/03/2004</v>
      </c>
      <c r="E261" s="35" t="str">
        <f>VLOOKUP(B261,Sheet4!D:I,5,0)</f>
        <v>03/03/2004</v>
      </c>
      <c r="F261" s="35" t="str">
        <f t="shared" si="4"/>
        <v>T</v>
      </c>
      <c r="G261" s="146" t="str">
        <f>VLOOKUP(B261,Sheet4!D:I,6,0)</f>
        <v>077304002815</v>
      </c>
      <c r="H261" s="35" t="str">
        <f>VLOOKUP($B261,Sheet4!$D:$M,8,0)</f>
        <v xml:space="preserve">Thành phố Hồ Chí Minh </v>
      </c>
      <c r="I261" s="35" t="str">
        <f>VLOOKUP($B261,Sheet4!$D:$M,9,0)</f>
        <v xml:space="preserve">Kinh </v>
      </c>
      <c r="J261" s="35" t="str">
        <f>VLOOKUP($B261,'DS nhan HPTN'!$B:$L,3,0)</f>
        <v>S25-64LG2</v>
      </c>
      <c r="K261" s="35" t="str">
        <f>VLOOKUP($J261,'DL tạo lớp'!$B:$C,2,0)</f>
        <v>K64</v>
      </c>
      <c r="L261" s="146">
        <v>3.44</v>
      </c>
      <c r="M261" s="38" t="str">
        <f>VLOOKUP($B261,'DS nhan HPTN'!$B:$L,7,0)</f>
        <v>Thực trạng và giải pháp hoàn thiện hiệu quả hoạt động phân phối hàng hóa của Công ty TNHH MTV Thương Mại Quỳnh Trâm Anh</v>
      </c>
      <c r="N261" s="35" t="str">
        <f>VLOOKUP($B261,'DS nhan HPTN'!$B:$L,8,0)</f>
        <v>TS. Trần Thị Thanh Huyền</v>
      </c>
      <c r="O261" s="35">
        <v>0</v>
      </c>
      <c r="P261" s="35" t="str">
        <f>VLOOKUP($B261,'DS nhan HPTN'!$B:$L,10,0)</f>
        <v>Logistics và quản lý chuỗi cung ứng</v>
      </c>
      <c r="Q261" s="35" t="str">
        <f>VLOOKUP($B261,'DS nhan HPTN'!$B:$L,11,0)</f>
        <v>Kế toán &amp; Quản trị kinh doanh</v>
      </c>
      <c r="R261" s="35" t="s">
        <v>33096</v>
      </c>
    </row>
    <row r="262" spans="1:18" ht="45">
      <c r="A262" s="35">
        <v>261</v>
      </c>
      <c r="B262" s="4">
        <v>2254078767</v>
      </c>
      <c r="C262" s="5" t="str">
        <f>VLOOKUP($B262,'DS nhan HPTN'!$B:$L,2,0)</f>
        <v>Trần Thị Quỳnh Như</v>
      </c>
      <c r="D262" s="35" t="str">
        <f>VLOOKUP($B262,'DL DSDV PH'!B:F,5,0)</f>
        <v>30/10/2004</v>
      </c>
      <c r="E262" s="35" t="str">
        <f>VLOOKUP(B262,Sheet4!D:I,5,0)</f>
        <v>30/10/2004</v>
      </c>
      <c r="F262" s="35" t="str">
        <f t="shared" si="4"/>
        <v>T</v>
      </c>
      <c r="G262" s="146" t="str">
        <f>VLOOKUP(B262,Sheet4!D:I,6,0)</f>
        <v>079304009352</v>
      </c>
      <c r="H262" s="35" t="str">
        <f>VLOOKUP($B262,Sheet4!$D:$M,8,0)</f>
        <v xml:space="preserve">Thành phố Hồ Chí Minh </v>
      </c>
      <c r="I262" s="35" t="str">
        <f>VLOOKUP($B262,Sheet4!$D:$M,9,0)</f>
        <v>Kinh</v>
      </c>
      <c r="J262" s="35" t="str">
        <f>VLOOKUP($B262,'DS nhan HPTN'!$B:$L,3,0)</f>
        <v>S25-64LG2</v>
      </c>
      <c r="K262" s="35" t="str">
        <f>VLOOKUP($J262,'DL tạo lớp'!$B:$C,2,0)</f>
        <v>K64</v>
      </c>
      <c r="L262" s="146">
        <v>2.59</v>
      </c>
      <c r="M262" s="38" t="str">
        <f>VLOOKUP($B262,'DS nhan HPTN'!$B:$L,7,0)</f>
        <v>Hoàn thiện hoạt động dịch vụ vận tải biển của Công ty TNHH Thương mại Dịch vụ Xuất nhập khẩu Asia Ocean Việt Nam</v>
      </c>
      <c r="N262" s="35" t="str">
        <f>VLOOKUP($B262,'DS nhan HPTN'!$B:$L,8,0)</f>
        <v>TS. Hà Kiên Tân</v>
      </c>
      <c r="O262" s="35">
        <v>0</v>
      </c>
      <c r="P262" s="35" t="str">
        <f>VLOOKUP($B262,'DS nhan HPTN'!$B:$L,10,0)</f>
        <v>Logistics và quản lý chuỗi cung ứng</v>
      </c>
      <c r="Q262" s="35" t="str">
        <f>VLOOKUP($B262,'DS nhan HPTN'!$B:$L,11,0)</f>
        <v>Kế toán &amp; Quản trị kinh doanh</v>
      </c>
      <c r="R262" s="35" t="s">
        <v>33096</v>
      </c>
    </row>
    <row r="263" spans="1:18" ht="45">
      <c r="A263" s="35">
        <v>262</v>
      </c>
      <c r="B263" s="4">
        <v>2254078721</v>
      </c>
      <c r="C263" s="5" t="str">
        <f>VLOOKUP($B263,'DS nhan HPTN'!$B:$L,2,0)</f>
        <v>Nguyễn Thị Diệu Hương</v>
      </c>
      <c r="D263" s="35" t="str">
        <f>VLOOKUP($B263,'DL DSDV PH'!B:F,5,0)</f>
        <v>04/05/2004</v>
      </c>
      <c r="E263" s="35" t="str">
        <f>VLOOKUP(B263,Sheet4!D:I,5,0)</f>
        <v>04/05/2004</v>
      </c>
      <c r="F263" s="35" t="str">
        <f t="shared" si="4"/>
        <v>T</v>
      </c>
      <c r="G263" s="146" t="str">
        <f>VLOOKUP(B263,Sheet4!D:I,6,0)</f>
        <v>054304002733</v>
      </c>
      <c r="H263" s="35" t="str">
        <f>VLOOKUP($B263,Sheet4!$D:$M,8,0)</f>
        <v xml:space="preserve">Đắk Lắk </v>
      </c>
      <c r="I263" s="35" t="str">
        <f>VLOOKUP($B263,Sheet4!$D:$M,9,0)</f>
        <v>Kinh</v>
      </c>
      <c r="J263" s="35" t="str">
        <f>VLOOKUP($B263,'DS nhan HPTN'!$B:$L,3,0)</f>
        <v>S25-64LG2</v>
      </c>
      <c r="K263" s="35" t="str">
        <f>VLOOKUP($J263,'DL tạo lớp'!$B:$C,2,0)</f>
        <v>K64</v>
      </c>
      <c r="L263" s="146">
        <v>2.48</v>
      </c>
      <c r="M263" s="38" t="str">
        <f>VLOOKUP($B263,'DS nhan HPTN'!$B:$L,7,0)</f>
        <v>Hoàn thiện quy trình giao nhận hàng hóa xuất khẩu nguyên container bằng đường biển tại Công ty TNHH Vận tải Miên Sơn</v>
      </c>
      <c r="N263" s="35" t="str">
        <f>VLOOKUP($B263,'DS nhan HPTN'!$B:$L,8,0)</f>
        <v>TS. Hà Kiên Tân</v>
      </c>
      <c r="O263" s="35">
        <v>0</v>
      </c>
      <c r="P263" s="35" t="str">
        <f>VLOOKUP($B263,'DS nhan HPTN'!$B:$L,10,0)</f>
        <v>Logistics và quản lý chuỗi cung ứng</v>
      </c>
      <c r="Q263" s="35" t="str">
        <f>VLOOKUP($B263,'DS nhan HPTN'!$B:$L,11,0)</f>
        <v>Kế toán &amp; Quản trị kinh doanh</v>
      </c>
      <c r="R263" s="35" t="s">
        <v>33096</v>
      </c>
    </row>
    <row r="264" spans="1:18" ht="45">
      <c r="A264" s="35">
        <v>263</v>
      </c>
      <c r="B264" s="4">
        <v>2254078715</v>
      </c>
      <c r="C264" s="5" t="str">
        <f>VLOOKUP($B264,'DS nhan HPTN'!$B:$L,2,0)</f>
        <v>Trần Nguyễn Khải Hoàn</v>
      </c>
      <c r="D264" s="35" t="str">
        <f>VLOOKUP($B264,'DL DSDV PH'!B:F,5,0)</f>
        <v>22/09/2004</v>
      </c>
      <c r="E264" s="35" t="str">
        <f>VLOOKUP(B264,Sheet4!D:I,5,0)</f>
        <v>22/09/2004</v>
      </c>
      <c r="F264" s="35" t="str">
        <f t="shared" si="4"/>
        <v>T</v>
      </c>
      <c r="G264" s="146" t="str">
        <f>VLOOKUP(B264,Sheet4!D:I,6,0)</f>
        <v>058304001243</v>
      </c>
      <c r="H264" s="35" t="str">
        <f>VLOOKUP($B264,Sheet4!$D:$M,8,0)</f>
        <v>Khánh Hoà</v>
      </c>
      <c r="I264" s="35" t="str">
        <f>VLOOKUP($B264,Sheet4!$D:$M,9,0)</f>
        <v xml:space="preserve">Kinh </v>
      </c>
      <c r="J264" s="35" t="str">
        <f>VLOOKUP($B264,'DS nhan HPTN'!$B:$L,3,0)</f>
        <v>S25-64LG2</v>
      </c>
      <c r="K264" s="35" t="str">
        <f>VLOOKUP($J264,'DL tạo lớp'!$B:$C,2,0)</f>
        <v>K64</v>
      </c>
      <c r="L264" s="146">
        <v>2.41</v>
      </c>
      <c r="M264" s="38" t="str">
        <f>VLOOKUP($B264,'DS nhan HPTN'!$B:$L,7,0)</f>
        <v>Thực trạng quy trình xử lý chứng từ hàng hoá xuất khẩu vận chuyển bằng đường hàng không tại Công ty Cổ phần Trans Pacific Global</v>
      </c>
      <c r="N264" s="35" t="str">
        <f>VLOOKUP($B264,'DS nhan HPTN'!$B:$L,8,0)</f>
        <v>ThS. Trần Đức Thành</v>
      </c>
      <c r="O264" s="35" t="s">
        <v>396</v>
      </c>
      <c r="P264" s="35" t="str">
        <f>VLOOKUP($B264,'DS nhan HPTN'!$B:$L,10,0)</f>
        <v>Logistics và quản lý chuỗi cung ứng</v>
      </c>
      <c r="Q264" s="35" t="str">
        <f>VLOOKUP($B264,'DS nhan HPTN'!$B:$L,11,0)</f>
        <v>Kế toán &amp; Quản trị kinh doanh</v>
      </c>
      <c r="R264" s="35" t="s">
        <v>33096</v>
      </c>
    </row>
    <row r="265" spans="1:18" ht="45">
      <c r="A265" s="35">
        <v>264</v>
      </c>
      <c r="B265" s="4">
        <v>2154077809</v>
      </c>
      <c r="C265" s="5" t="str">
        <f>VLOOKUP($B265,'DS nhan HPTN'!$B:$L,2,0)</f>
        <v>Nguyễn Ngọc Gia Hân</v>
      </c>
      <c r="D265" s="35" t="str">
        <f>VLOOKUP($B265,'DL DSDV PH'!B:F,5,0)</f>
        <v>14/11/2003</v>
      </c>
      <c r="E265" s="35" t="str">
        <f>VLOOKUP(B265,Sheet4!D:I,5,0)</f>
        <v>14/11/2003</v>
      </c>
      <c r="F265" s="35" t="str">
        <f t="shared" si="4"/>
        <v>T</v>
      </c>
      <c r="G265" s="146" t="str">
        <f>VLOOKUP(B265,Sheet4!D:I,6,0)</f>
        <v>082303016815</v>
      </c>
      <c r="H265" s="35" t="str">
        <f>VLOOKUP($B265,Sheet4!$D:$M,8,0)</f>
        <v>Đồng Tháp</v>
      </c>
      <c r="I265" s="35" t="str">
        <f>VLOOKUP($B265,Sheet4!$D:$M,9,0)</f>
        <v>Kinh</v>
      </c>
      <c r="J265" s="35" t="str">
        <f>VLOOKUP($B265,'DS nhan HPTN'!$B:$L,3,0)</f>
        <v>S24-63LG2</v>
      </c>
      <c r="K265" s="35" t="str">
        <f>VLOOKUP($J265,'DL tạo lớp'!$B:$C,2,0)</f>
        <v>K63</v>
      </c>
      <c r="L265" s="146">
        <v>2.37</v>
      </c>
      <c r="M265" s="38" t="str">
        <f>VLOOKUP($B265,'DS nhan HPTN'!$B:$L,7,0)</f>
        <v>Hoàn thiện nghiệp vụ khai báo Hải quan điện tử đối với hàng hóa xuất khẩu tại Công ty TNHH Thép Kim Trường Hưng</v>
      </c>
      <c r="N265" s="35" t="str">
        <f>VLOOKUP($B265,'DS nhan HPTN'!$B:$L,8,0)</f>
        <v>TS. Hà Kiên Tân</v>
      </c>
      <c r="O265" s="35">
        <v>0</v>
      </c>
      <c r="P265" s="35" t="str">
        <f>VLOOKUP($B265,'DS nhan HPTN'!$B:$L,10,0)</f>
        <v>Logistics và quản lý chuỗi cung ứng</v>
      </c>
      <c r="Q265" s="35" t="str">
        <f>VLOOKUP($B265,'DS nhan HPTN'!$B:$L,11,0)</f>
        <v>Kế toán &amp; Quản trị kinh doanh</v>
      </c>
      <c r="R265" s="35" t="s">
        <v>33096</v>
      </c>
    </row>
    <row r="266" spans="1:18" ht="30">
      <c r="A266" s="35">
        <v>265</v>
      </c>
      <c r="B266" s="4">
        <v>2254078713</v>
      </c>
      <c r="C266" s="5" t="str">
        <f>VLOOKUP($B266,'DS nhan HPTN'!$B:$L,2,0)</f>
        <v>Nguyễn Thị Xuân Hoài</v>
      </c>
      <c r="D266" s="35" t="str">
        <f>VLOOKUP($B266,'DL DSDV PH'!B:F,5,0)</f>
        <v>19/06/2004</v>
      </c>
      <c r="E266" s="35" t="str">
        <f>VLOOKUP(B266,Sheet4!D:I,5,0)</f>
        <v>19/06/2004</v>
      </c>
      <c r="F266" s="35" t="str">
        <f t="shared" si="4"/>
        <v>T</v>
      </c>
      <c r="G266" s="146" t="str">
        <f>VLOOKUP(B266,Sheet4!D:I,6,0)</f>
        <v>086304001246</v>
      </c>
      <c r="H266" s="35" t="str">
        <f>VLOOKUP($B266,Sheet4!$D:$M,8,0)</f>
        <v>Khánh Hòa</v>
      </c>
      <c r="I266" s="35" t="str">
        <f>VLOOKUP($B266,Sheet4!$D:$M,9,0)</f>
        <v>Kinh</v>
      </c>
      <c r="J266" s="35" t="str">
        <f>VLOOKUP($B266,'DS nhan HPTN'!$B:$L,3,0)</f>
        <v>S25-64LG2</v>
      </c>
      <c r="K266" s="35" t="str">
        <f>VLOOKUP($J266,'DL tạo lớp'!$B:$C,2,0)</f>
        <v>K64</v>
      </c>
      <c r="L266" s="146">
        <v>2.61</v>
      </c>
      <c r="M266" s="38" t="str">
        <f>VLOOKUP($B266,'DS nhan HPTN'!$B:$L,7,0)</f>
        <v>Hoàn thiện quy trình xuất khẩu hàng nguyên container bằng đường biển tại Công ty TNHH TMDV Thịnh Phát Logistics</v>
      </c>
      <c r="N266" s="35" t="str">
        <f>VLOOKUP($B266,'DS nhan HPTN'!$B:$L,8,0)</f>
        <v>TS. Hà Kiên Tân</v>
      </c>
      <c r="O266" s="35">
        <v>0</v>
      </c>
      <c r="P266" s="35" t="str">
        <f>VLOOKUP($B266,'DS nhan HPTN'!$B:$L,10,0)</f>
        <v>Logistics và quản lý chuỗi cung ứng</v>
      </c>
      <c r="Q266" s="35" t="str">
        <f>VLOOKUP($B266,'DS nhan HPTN'!$B:$L,11,0)</f>
        <v>Kế toán &amp; Quản trị kinh doanh</v>
      </c>
      <c r="R266" s="35" t="s">
        <v>33096</v>
      </c>
    </row>
    <row r="267" spans="1:18" ht="30">
      <c r="A267" s="35">
        <v>266</v>
      </c>
      <c r="B267" s="4">
        <v>2254078736</v>
      </c>
      <c r="C267" s="5" t="str">
        <f>VLOOKUP($B267,'DS nhan HPTN'!$B:$L,2,0)</f>
        <v>Trần Thị Thùy Linh</v>
      </c>
      <c r="D267" s="35" t="str">
        <f>VLOOKUP($B267,'DL DSDV PH'!B:F,5,0)</f>
        <v>15/06/2004</v>
      </c>
      <c r="E267" s="35" t="str">
        <f>VLOOKUP(B267,Sheet4!D:I,5,0)</f>
        <v>15/06/2004</v>
      </c>
      <c r="F267" s="35" t="str">
        <f t="shared" si="4"/>
        <v>T</v>
      </c>
      <c r="G267" s="146" t="str">
        <f>VLOOKUP(B267,Sheet4!D:I,6,0)</f>
        <v>075304003218</v>
      </c>
      <c r="H267" s="35" t="str">
        <f>VLOOKUP($B267,Sheet4!$D:$M,8,0)</f>
        <v>Đồng Nai</v>
      </c>
      <c r="I267" s="35" t="str">
        <f>VLOOKUP($B267,Sheet4!$D:$M,9,0)</f>
        <v>Kinh</v>
      </c>
      <c r="J267" s="35" t="str">
        <f>VLOOKUP($B267,'DS nhan HPTN'!$B:$L,3,0)</f>
        <v>S25-64LG1</v>
      </c>
      <c r="K267" s="35" t="str">
        <f>VLOOKUP($J267,'DL tạo lớp'!$B:$C,2,0)</f>
        <v>K64</v>
      </c>
      <c r="L267" s="146">
        <v>2.95</v>
      </c>
      <c r="M267" s="38" t="str">
        <f>VLOOKUP($B267,'DS nhan HPTN'!$B:$L,7,0)</f>
        <v>Thực trạng quy trình xử lý chứng từ hàng xuất khẩu (LCL) bằng đường biển tại Công ty cổ phần Trans Pacific Global</v>
      </c>
      <c r="N267" s="35" t="str">
        <f>VLOOKUP($B267,'DS nhan HPTN'!$B:$L,8,0)</f>
        <v>ThS. Trần Đức Thành</v>
      </c>
      <c r="O267" s="35" t="s">
        <v>396</v>
      </c>
      <c r="P267" s="35" t="str">
        <f>VLOOKUP($B267,'DS nhan HPTN'!$B:$L,10,0)</f>
        <v>Logistics và quản lý chuỗi cung ứng</v>
      </c>
      <c r="Q267" s="35" t="str">
        <f>VLOOKUP($B267,'DS nhan HPTN'!$B:$L,11,0)</f>
        <v>Kế toán &amp; Quản trị kinh doanh</v>
      </c>
      <c r="R267" s="35" t="s">
        <v>33096</v>
      </c>
    </row>
    <row r="268" spans="1:18" ht="30">
      <c r="A268" s="35">
        <v>267</v>
      </c>
      <c r="B268" s="4">
        <v>2154077835</v>
      </c>
      <c r="C268" s="5" t="str">
        <f>VLOOKUP($B268,'DS nhan HPTN'!$B:$L,2,0)</f>
        <v>Đỗ Ngọc Kiều Thi</v>
      </c>
      <c r="D268" s="35" t="str">
        <f>VLOOKUP($B268,'DL DSDV PH'!B:F,5,0)</f>
        <v>29/01/2003</v>
      </c>
      <c r="E268" s="35" t="str">
        <f>VLOOKUP(B268,Sheet4!D:I,5,0)</f>
        <v>29/01/2003</v>
      </c>
      <c r="F268" s="35" t="str">
        <f t="shared" si="4"/>
        <v>T</v>
      </c>
      <c r="G268" s="146" t="str">
        <f>VLOOKUP(B268,Sheet4!D:I,6,0)</f>
        <v>079303030703</v>
      </c>
      <c r="H268" s="35" t="str">
        <f>VLOOKUP($B268,Sheet4!$D:$M,8,0)</f>
        <v xml:space="preserve">Thành phố Hồ Chí Minh </v>
      </c>
      <c r="I268" s="35" t="str">
        <f>VLOOKUP($B268,Sheet4!$D:$M,9,0)</f>
        <v>Kinh</v>
      </c>
      <c r="J268" s="35" t="str">
        <f>VLOOKUP($B268,'DS nhan HPTN'!$B:$L,3,0)</f>
        <v>S24-63LG1</v>
      </c>
      <c r="K268" s="35" t="str">
        <f>VLOOKUP($J268,'DL tạo lớp'!$B:$C,2,0)</f>
        <v>K63</v>
      </c>
      <c r="L268" s="146">
        <v>2.98</v>
      </c>
      <c r="M268" s="38" t="str">
        <f>VLOOKUP($B268,'DS nhan HPTN'!$B:$L,7,0)</f>
        <v>Hoàn thiện hoạt động logistics đầu ra tại Công ty Cổ phần que hàn Việt Đức</v>
      </c>
      <c r="N268" s="35" t="str">
        <f>VLOOKUP($B268,'DS nhan HPTN'!$B:$L,8,0)</f>
        <v>TS. Hà Kiên Tân</v>
      </c>
      <c r="O268" s="35">
        <v>0</v>
      </c>
      <c r="P268" s="35" t="str">
        <f>VLOOKUP($B268,'DS nhan HPTN'!$B:$L,10,0)</f>
        <v>Logistics và quản lý chuỗi cung ứng</v>
      </c>
      <c r="Q268" s="35" t="str">
        <f>VLOOKUP($B268,'DS nhan HPTN'!$B:$L,11,0)</f>
        <v>Kế toán &amp; Quản trị kinh doanh</v>
      </c>
      <c r="R268" s="35" t="s">
        <v>33096</v>
      </c>
    </row>
    <row r="269" spans="1:18" ht="45">
      <c r="A269" s="35">
        <v>268</v>
      </c>
      <c r="B269" s="4">
        <v>2254078693</v>
      </c>
      <c r="C269" s="5" t="str">
        <f>VLOOKUP($B269,'DS nhan HPTN'!$B:$L,2,0)</f>
        <v>Nguyễn Phan Tấn Đức</v>
      </c>
      <c r="D269" s="35" t="str">
        <f>VLOOKUP($B269,'DL DSDV PH'!B:F,5,0)</f>
        <v>26/06/2004</v>
      </c>
      <c r="E269" s="35" t="str">
        <f>VLOOKUP(B269,Sheet4!D:I,5,0)</f>
        <v>26/06/2004</v>
      </c>
      <c r="F269" s="35" t="str">
        <f t="shared" si="4"/>
        <v>T</v>
      </c>
      <c r="G269" s="146" t="str">
        <f>VLOOKUP(B269,Sheet4!D:I,6,0)</f>
        <v>087204017370</v>
      </c>
      <c r="H269" s="35" t="str">
        <f>VLOOKUP($B269,Sheet4!$D:$M,8,0)</f>
        <v>Đồng Tháp</v>
      </c>
      <c r="I269" s="35" t="str">
        <f>VLOOKUP($B269,Sheet4!$D:$M,9,0)</f>
        <v>Kinh</v>
      </c>
      <c r="J269" s="35" t="str">
        <f>VLOOKUP($B269,'DS nhan HPTN'!$B:$L,3,0)</f>
        <v>S25-64LG2</v>
      </c>
      <c r="K269" s="35" t="str">
        <f>VLOOKUP($J269,'DL tạo lớp'!$B:$C,2,0)</f>
        <v>K64</v>
      </c>
      <c r="L269" s="146">
        <v>2.89</v>
      </c>
      <c r="M269" s="38" t="str">
        <f>VLOOKUP($B269,'DS nhan HPTN'!$B:$L,7,0)</f>
        <v>Hoàn thiện quy trình thu mua nguyên vật liệu sầu riêng phục vụ chế biến xuất khẩu tại Công ty TNHH Westernfarm</v>
      </c>
      <c r="N269" s="35" t="str">
        <f>VLOOKUP($B269,'DS nhan HPTN'!$B:$L,8,0)</f>
        <v>TS. Hà Kiên Tân</v>
      </c>
      <c r="O269" s="35">
        <v>0</v>
      </c>
      <c r="P269" s="35" t="str">
        <f>VLOOKUP($B269,'DS nhan HPTN'!$B:$L,10,0)</f>
        <v>Logistics và quản lý chuỗi cung ứng</v>
      </c>
      <c r="Q269" s="35" t="str">
        <f>VLOOKUP($B269,'DS nhan HPTN'!$B:$L,11,0)</f>
        <v>Kế toán &amp; Quản trị kinh doanh</v>
      </c>
      <c r="R269" s="35" t="s">
        <v>33096</v>
      </c>
    </row>
    <row r="270" spans="1:18" ht="30">
      <c r="A270" s="35">
        <v>269</v>
      </c>
      <c r="B270" s="4">
        <v>2254078803</v>
      </c>
      <c r="C270" s="5" t="str">
        <f>VLOOKUP($B270,'DS nhan HPTN'!$B:$L,2,0)</f>
        <v>Vũ Thị Anh Thơ</v>
      </c>
      <c r="D270" s="35" t="str">
        <f>VLOOKUP($B270,'DL DSDV PH'!B:F,5,0)</f>
        <v>14/08/2004</v>
      </c>
      <c r="E270" s="35" t="str">
        <f>VLOOKUP(B270,Sheet4!D:I,5,0)</f>
        <v>14/08/2004</v>
      </c>
      <c r="F270" s="35" t="str">
        <f t="shared" si="4"/>
        <v>T</v>
      </c>
      <c r="G270" s="146" t="str">
        <f>VLOOKUP(B270,Sheet4!D:I,6,0)</f>
        <v>095304004596</v>
      </c>
      <c r="H270" s="35" t="str">
        <f>VLOOKUP($B270,Sheet4!$D:$M,8,0)</f>
        <v>Cà Mau</v>
      </c>
      <c r="I270" s="35" t="str">
        <f>VLOOKUP($B270,Sheet4!$D:$M,9,0)</f>
        <v>Kinh</v>
      </c>
      <c r="J270" s="35" t="str">
        <f>VLOOKUP($B270,'DS nhan HPTN'!$B:$L,3,0)</f>
        <v>S25-64LG2</v>
      </c>
      <c r="K270" s="35" t="str">
        <f>VLOOKUP($J270,'DL tạo lớp'!$B:$C,2,0)</f>
        <v>K64</v>
      </c>
      <c r="L270" s="146">
        <v>2.76</v>
      </c>
      <c r="M270" s="38" t="str">
        <f>VLOOKUP($B270,'DS nhan HPTN'!$B:$L,7,0)</f>
        <v>Hoàn thiện quy trình vận tải hàng lẻ tại Công ty Cổ phần Tập đoàn ITL</v>
      </c>
      <c r="N270" s="35" t="str">
        <f>VLOOKUP($B270,'DS nhan HPTN'!$B:$L,8,0)</f>
        <v>TS. Hà Kiên Tân</v>
      </c>
      <c r="O270" s="35">
        <v>0</v>
      </c>
      <c r="P270" s="35" t="str">
        <f>VLOOKUP($B270,'DS nhan HPTN'!$B:$L,10,0)</f>
        <v>Logistics và quản lý chuỗi cung ứng</v>
      </c>
      <c r="Q270" s="35" t="str">
        <f>VLOOKUP($B270,'DS nhan HPTN'!$B:$L,11,0)</f>
        <v>Kế toán &amp; Quản trị kinh doanh</v>
      </c>
      <c r="R270" s="35" t="s">
        <v>33096</v>
      </c>
    </row>
    <row r="271" spans="1:18" ht="30">
      <c r="A271" s="35">
        <v>270</v>
      </c>
      <c r="B271" s="4">
        <v>2254078772</v>
      </c>
      <c r="C271" s="5" t="str">
        <f>VLOOKUP($B271,'DS nhan HPTN'!$B:$L,2,0)</f>
        <v>Ngô Tấn Phát</v>
      </c>
      <c r="D271" s="35" t="str">
        <f>VLOOKUP($B271,'DL DSDV PH'!B:F,5,0)</f>
        <v>23/11/2004</v>
      </c>
      <c r="E271" s="35" t="str">
        <f>VLOOKUP(B271,Sheet4!D:I,5,0)</f>
        <v>23/11/2004</v>
      </c>
      <c r="F271" s="35" t="str">
        <f t="shared" si="4"/>
        <v>T</v>
      </c>
      <c r="G271" s="146" t="str">
        <f>VLOOKUP(B271,Sheet4!D:I,6,0)</f>
        <v>087204002421</v>
      </c>
      <c r="H271" s="35" t="str">
        <f>VLOOKUP($B271,Sheet4!$D:$M,8,0)</f>
        <v>An Giang</v>
      </c>
      <c r="I271" s="35" t="str">
        <f>VLOOKUP($B271,Sheet4!$D:$M,9,0)</f>
        <v>Kinh</v>
      </c>
      <c r="J271" s="35" t="str">
        <f>VLOOKUP($B271,'DS nhan HPTN'!$B:$L,3,0)</f>
        <v>S25-64LG1</v>
      </c>
      <c r="K271" s="35" t="str">
        <f>VLOOKUP($J271,'DL tạo lớp'!$B:$C,2,0)</f>
        <v>K64</v>
      </c>
      <c r="L271" s="146">
        <v>2.13</v>
      </c>
      <c r="M271" s="38" t="str">
        <f>VLOOKUP($B271,'DS nhan HPTN'!$B:$L,7,0)</f>
        <v>Hoàn thiện hoạt động nhập khẩu hàng hoá trang thiết bị y tế tại Công ty Cổ phần Công Nghệ Nam Đại Dương</v>
      </c>
      <c r="N271" s="35" t="str">
        <f>VLOOKUP($B271,'DS nhan HPTN'!$B:$L,8,0)</f>
        <v>TS. Hà Kiên Tân</v>
      </c>
      <c r="O271" s="35">
        <v>0</v>
      </c>
      <c r="P271" s="35" t="str">
        <f>VLOOKUP($B271,'DS nhan HPTN'!$B:$L,10,0)</f>
        <v>Logistics và quản lý chuỗi cung ứng</v>
      </c>
      <c r="Q271" s="35" t="str">
        <f>VLOOKUP($B271,'DS nhan HPTN'!$B:$L,11,0)</f>
        <v>Kế toán &amp; Quản trị kinh doanh</v>
      </c>
      <c r="R271" s="35" t="s">
        <v>33096</v>
      </c>
    </row>
    <row r="272" spans="1:18" ht="30">
      <c r="A272" s="35">
        <v>271</v>
      </c>
      <c r="B272" s="4">
        <v>2154077874</v>
      </c>
      <c r="C272" s="5" t="str">
        <f>VLOOKUP($B272,'DS nhan HPTN'!$B:$L,2,0)</f>
        <v>Ngô Nguyên Bình</v>
      </c>
      <c r="D272" s="35" t="str">
        <f>VLOOKUP($B272,'DL DSDV PH'!B:F,5,0)</f>
        <v>17/04/2003</v>
      </c>
      <c r="E272" s="35" t="str">
        <f>VLOOKUP(B272,Sheet4!D:I,5,0)</f>
        <v>17/04/2003</v>
      </c>
      <c r="F272" s="35" t="str">
        <f t="shared" si="4"/>
        <v>T</v>
      </c>
      <c r="G272" s="146" t="str">
        <f>VLOOKUP(B272,Sheet4!D:I,6,0)</f>
        <v>080203001295</v>
      </c>
      <c r="H272" s="35" t="str">
        <f>VLOOKUP($B272,Sheet4!$D:$M,8,0)</f>
        <v>Tây Ninh</v>
      </c>
      <c r="I272" s="35" t="str">
        <f>VLOOKUP($B272,Sheet4!$D:$M,9,0)</f>
        <v>Kinh</v>
      </c>
      <c r="J272" s="35" t="str">
        <f>VLOOKUP($B272,'DS nhan HPTN'!$B:$L,3,0)</f>
        <v>S24-63LG1</v>
      </c>
      <c r="K272" s="35" t="str">
        <f>VLOOKUP($J272,'DL tạo lớp'!$B:$C,2,0)</f>
        <v>K63</v>
      </c>
      <c r="L272" s="146">
        <v>1.92</v>
      </c>
      <c r="M272" s="38" t="str">
        <f>VLOOKUP($B272,'DS nhan HPTN'!$B:$L,7,0)</f>
        <v>Hoàn thiện quy trình giao nhận hàng hóa xuất khẩu nguyên container tại Công Ty Cổ Phần SME Worldwide Logistics</v>
      </c>
      <c r="N272" s="35" t="str">
        <f>VLOOKUP($B272,'DS nhan HPTN'!$B:$L,8,0)</f>
        <v>TS. Hà Kiên Tân</v>
      </c>
      <c r="O272" s="35">
        <v>0</v>
      </c>
      <c r="P272" s="35" t="str">
        <f>VLOOKUP($B272,'DS nhan HPTN'!$B:$L,10,0)</f>
        <v>Logistics và quản lý chuỗi cung ứng</v>
      </c>
      <c r="Q272" s="35" t="str">
        <f>VLOOKUP($B272,'DS nhan HPTN'!$B:$L,11,0)</f>
        <v>Kế toán &amp; Quản trị kinh doanh</v>
      </c>
      <c r="R272" s="35" t="s">
        <v>33096</v>
      </c>
    </row>
    <row r="273" spans="1:18" ht="45">
      <c r="A273" s="35">
        <v>272</v>
      </c>
      <c r="B273" s="4">
        <v>2254078809</v>
      </c>
      <c r="C273" s="5" t="str">
        <f>VLOOKUP($B273,'DS nhan HPTN'!$B:$L,2,0)</f>
        <v>Phan Thị Thu Thương</v>
      </c>
      <c r="D273" s="35" t="str">
        <f>VLOOKUP($B273,'DL DSDV PH'!B:F,5,0)</f>
        <v>04/12/2004</v>
      </c>
      <c r="E273" s="35" t="str">
        <f>VLOOKUP(B273,Sheet4!D:I,5,0)</f>
        <v>04/12/2004</v>
      </c>
      <c r="F273" s="35" t="str">
        <f t="shared" si="4"/>
        <v>T</v>
      </c>
      <c r="G273" s="146" t="str">
        <f>VLOOKUP(B273,Sheet4!D:I,6,0)</f>
        <v>052304010807</v>
      </c>
      <c r="H273" s="35" t="str">
        <f>VLOOKUP($B273,Sheet4!$D:$M,8,0)</f>
        <v>Gia Lai</v>
      </c>
      <c r="I273" s="35" t="str">
        <f>VLOOKUP($B273,Sheet4!$D:$M,9,0)</f>
        <v>Kinh</v>
      </c>
      <c r="J273" s="35" t="str">
        <f>VLOOKUP($B273,'DS nhan HPTN'!$B:$L,3,0)</f>
        <v>S25-64LG2</v>
      </c>
      <c r="K273" s="35" t="str">
        <f>VLOOKUP($J273,'DL tạo lớp'!$B:$C,2,0)</f>
        <v>K64</v>
      </c>
      <c r="L273" s="146">
        <v>2.95</v>
      </c>
      <c r="M273" s="38" t="str">
        <f>VLOOKUP($B273,'DS nhan HPTN'!$B:$L,7,0)</f>
        <v xml:space="preserve">Hoàn thiện hoạt động giao nhận hàng hóa nhập khẩu nguyên container bằng đường biển tại Công ty Cổ phần tiếp vận miền Nam </v>
      </c>
      <c r="N273" s="35" t="str">
        <f>VLOOKUP($B273,'DS nhan HPTN'!$B:$L,8,0)</f>
        <v>TS. Hà Kiên Tân</v>
      </c>
      <c r="O273" s="35">
        <v>0</v>
      </c>
      <c r="P273" s="35" t="str">
        <f>VLOOKUP($B273,'DS nhan HPTN'!$B:$L,10,0)</f>
        <v>Logistics và quản lý chuỗi cung ứng</v>
      </c>
      <c r="Q273" s="35" t="str">
        <f>VLOOKUP($B273,'DS nhan HPTN'!$B:$L,11,0)</f>
        <v>Kế toán &amp; Quản trị kinh doanh</v>
      </c>
      <c r="R273" s="35" t="s">
        <v>33096</v>
      </c>
    </row>
    <row r="274" spans="1:18" ht="45">
      <c r="A274" s="35">
        <v>273</v>
      </c>
      <c r="B274" s="4">
        <v>2154077872</v>
      </c>
      <c r="C274" s="5" t="str">
        <f>VLOOKUP($B274,'DS nhan HPTN'!$B:$L,2,0)</f>
        <v>Phan Thị Thanh Thảo</v>
      </c>
      <c r="D274" s="35" t="str">
        <f>VLOOKUP($B274,'DL DSDV PH'!B:F,5,0)</f>
        <v>29/07/2003</v>
      </c>
      <c r="E274" s="35" t="str">
        <f>VLOOKUP(B274,Sheet4!D:I,5,0)</f>
        <v>29/07/2003</v>
      </c>
      <c r="F274" s="35" t="str">
        <f t="shared" si="4"/>
        <v>T</v>
      </c>
      <c r="G274" s="146" t="str">
        <f>VLOOKUP(B274,Sheet4!D:I,6,0)</f>
        <v>066303006221</v>
      </c>
      <c r="H274" s="35" t="str">
        <f>VLOOKUP($B274,Sheet4!$D:$M,8,0)</f>
        <v xml:space="preserve">Đắk Lắk </v>
      </c>
      <c r="I274" s="35" t="str">
        <f>VLOOKUP($B274,Sheet4!$D:$M,9,0)</f>
        <v>Kinh</v>
      </c>
      <c r="J274" s="35" t="str">
        <f>VLOOKUP($B274,'DS nhan HPTN'!$B:$L,3,0)</f>
        <v>S24-63LG1</v>
      </c>
      <c r="K274" s="35" t="str">
        <f>VLOOKUP($J274,'DL tạo lớp'!$B:$C,2,0)</f>
        <v>K63</v>
      </c>
      <c r="L274" s="146">
        <v>2.19</v>
      </c>
      <c r="M274" s="38" t="str">
        <f>VLOOKUP($B274,'DS nhan HPTN'!$B:$L,7,0)</f>
        <v>Tổ chức thực hiện nghiệp vụ giao nhận hàng xuất khẩu bằng đường biển tại Công ty TNHH Asian Cargo International</v>
      </c>
      <c r="N274" s="35" t="str">
        <f>VLOOKUP($B274,'DS nhan HPTN'!$B:$L,8,0)</f>
        <v>TS. Hà Kiên Tân</v>
      </c>
      <c r="O274" s="35">
        <v>0</v>
      </c>
      <c r="P274" s="35" t="str">
        <f>VLOOKUP($B274,'DS nhan HPTN'!$B:$L,10,0)</f>
        <v>Logistics và quản lý chuỗi cung ứng</v>
      </c>
      <c r="Q274" s="35" t="str">
        <f>VLOOKUP($B274,'DS nhan HPTN'!$B:$L,11,0)</f>
        <v>Kế toán &amp; Quản trị kinh doanh</v>
      </c>
      <c r="R274" s="35" t="s">
        <v>33096</v>
      </c>
    </row>
    <row r="275" spans="1:18" ht="30">
      <c r="A275" s="35">
        <v>274</v>
      </c>
      <c r="B275" s="4">
        <v>2254078731</v>
      </c>
      <c r="C275" s="5" t="str">
        <f>VLOOKUP($B275,'DS nhan HPTN'!$B:$L,2,0)</f>
        <v>Võ Thị Mỹ Lệ</v>
      </c>
      <c r="D275" s="35" t="str">
        <f>VLOOKUP($B275,'DL DSDV PH'!B:F,5,0)</f>
        <v>26/03/2004</v>
      </c>
      <c r="E275" s="35" t="str">
        <f>VLOOKUP(B275,Sheet4!D:I,5,0)</f>
        <v>26/03/2004</v>
      </c>
      <c r="F275" s="35" t="str">
        <f t="shared" si="4"/>
        <v>T</v>
      </c>
      <c r="G275" s="146" t="str">
        <f>VLOOKUP(B275,Sheet4!D:I,6,0)</f>
        <v>052304014969</v>
      </c>
      <c r="H275" s="35" t="str">
        <f>VLOOKUP($B275,Sheet4!$D:$M,8,0)</f>
        <v>Gia Lai</v>
      </c>
      <c r="I275" s="35" t="str">
        <f>VLOOKUP($B275,Sheet4!$D:$M,9,0)</f>
        <v>Kinh</v>
      </c>
      <c r="J275" s="35" t="str">
        <f>VLOOKUP($B275,'DS nhan HPTN'!$B:$L,3,0)</f>
        <v>S25-64LG2</v>
      </c>
      <c r="K275" s="35" t="str">
        <f>VLOOKUP($J275,'DL tạo lớp'!$B:$C,2,0)</f>
        <v>K64</v>
      </c>
      <c r="L275" s="146">
        <v>1.99</v>
      </c>
      <c r="M275" s="38" t="str">
        <f>VLOOKUP($B275,'DS nhan HPTN'!$B:$L,7,0)</f>
        <v>Hoàn thiện quy trình giao nhận hàng hóa xuất khẩu nguyên container tại Công ty TNHH Xuất nhập khẩu Phát Khang</v>
      </c>
      <c r="N275" s="35" t="str">
        <f>VLOOKUP($B275,'DS nhan HPTN'!$B:$L,8,0)</f>
        <v>TS. Hà Kiên Tân</v>
      </c>
      <c r="O275" s="35">
        <v>0</v>
      </c>
      <c r="P275" s="35" t="str">
        <f>VLOOKUP($B275,'DS nhan HPTN'!$B:$L,10,0)</f>
        <v>Logistics và quản lý chuỗi cung ứng</v>
      </c>
      <c r="Q275" s="35" t="str">
        <f>VLOOKUP($B275,'DS nhan HPTN'!$B:$L,11,0)</f>
        <v>Kế toán &amp; Quản trị kinh doanh</v>
      </c>
      <c r="R275" s="35" t="s">
        <v>33096</v>
      </c>
    </row>
    <row r="276" spans="1:18" ht="30">
      <c r="A276" s="35">
        <v>275</v>
      </c>
      <c r="B276" s="4">
        <v>2254078720</v>
      </c>
      <c r="C276" s="5" t="str">
        <f>VLOOKUP($B276,'DS nhan HPTN'!$B:$L,2,0)</f>
        <v>Tô Thành Hưng</v>
      </c>
      <c r="D276" s="35" t="str">
        <f>VLOOKUP($B276,'DL DSDV PH'!B:F,5,0)</f>
        <v>13/04/2004</v>
      </c>
      <c r="E276" s="35" t="str">
        <f>VLOOKUP(B276,Sheet4!D:I,5,0)</f>
        <v>13/04/2004</v>
      </c>
      <c r="F276" s="35" t="str">
        <f t="shared" si="4"/>
        <v>T</v>
      </c>
      <c r="G276" s="146" t="str">
        <f>VLOOKUP(B276,Sheet4!D:I,6,0)</f>
        <v>052204006361</v>
      </c>
      <c r="H276" s="35" t="str">
        <f>VLOOKUP($B276,Sheet4!$D:$M,8,0)</f>
        <v>Gia Lai</v>
      </c>
      <c r="I276" s="35" t="str">
        <f>VLOOKUP($B276,Sheet4!$D:$M,9,0)</f>
        <v>Kinh</v>
      </c>
      <c r="J276" s="35" t="str">
        <f>VLOOKUP($B276,'DS nhan HPTN'!$B:$L,3,0)</f>
        <v>S25-64LG1</v>
      </c>
      <c r="K276" s="35" t="str">
        <f>VLOOKUP($J276,'DL tạo lớp'!$B:$C,2,0)</f>
        <v>K64</v>
      </c>
      <c r="L276" s="146">
        <v>2.59</v>
      </c>
      <c r="M276" s="38" t="str">
        <f>VLOOKUP($B276,'DS nhan HPTN'!$B:$L,7,0)</f>
        <v>Hoàn thiện hoạt động giao nhận hàng hóa xuất khẩu bằng đường biển tại Công ty TNHH Asian Cargo International</v>
      </c>
      <c r="N276" s="35" t="str">
        <f>VLOOKUP($B276,'DS nhan HPTN'!$B:$L,8,0)</f>
        <v>TS. Hà Kiên Tân</v>
      </c>
      <c r="O276" s="35">
        <v>0</v>
      </c>
      <c r="P276" s="35" t="str">
        <f>VLOOKUP($B276,'DS nhan HPTN'!$B:$L,10,0)</f>
        <v>Logistics và quản lý chuỗi cung ứng</v>
      </c>
      <c r="Q276" s="35" t="str">
        <f>VLOOKUP($B276,'DS nhan HPTN'!$B:$L,11,0)</f>
        <v>Kế toán &amp; Quản trị kinh doanh</v>
      </c>
      <c r="R276" s="35" t="s">
        <v>33096</v>
      </c>
    </row>
    <row r="277" spans="1:18" ht="30">
      <c r="A277" s="35">
        <v>276</v>
      </c>
      <c r="B277" s="4">
        <v>2154077853</v>
      </c>
      <c r="C277" s="5" t="str">
        <f>VLOOKUP($B277,'DS nhan HPTN'!$B:$L,2,0)</f>
        <v>Phạm Minh Quốc</v>
      </c>
      <c r="D277" s="35" t="str">
        <f>VLOOKUP($B277,'DL DSDV PH'!B:F,5,0)</f>
        <v>19/07/2003</v>
      </c>
      <c r="E277" s="35" t="str">
        <f>VLOOKUP(B277,Sheet4!D:I,5,0)</f>
        <v>19/07/2003</v>
      </c>
      <c r="F277" s="35" t="str">
        <f t="shared" si="4"/>
        <v>T</v>
      </c>
      <c r="G277" s="146" t="str">
        <f>VLOOKUP(B277,Sheet4!D:I,6,0)</f>
        <v>064203005568</v>
      </c>
      <c r="H277" s="35" t="str">
        <f>VLOOKUP($B277,Sheet4!$D:$M,8,0)</f>
        <v>Gia Lai</v>
      </c>
      <c r="I277" s="35" t="str">
        <f>VLOOKUP($B277,Sheet4!$D:$M,9,0)</f>
        <v>Kinh</v>
      </c>
      <c r="J277" s="35" t="str">
        <f>VLOOKUP($B277,'DS nhan HPTN'!$B:$L,3,0)</f>
        <v>S24-63LG1</v>
      </c>
      <c r="K277" s="35" t="str">
        <f>VLOOKUP($J277,'DL tạo lớp'!$B:$C,2,0)</f>
        <v>K63</v>
      </c>
      <c r="L277" s="146">
        <v>1.98</v>
      </c>
      <c r="M277" s="38" t="str">
        <f>VLOOKUP($B277,'DS nhan HPTN'!$B:$L,7,0)</f>
        <v>Hoàn thiện quy trình xuất khẩu hàng hoá nguyên container bằng đường biển tại Công ty TNHH Vận tải Miên Sơn</v>
      </c>
      <c r="N277" s="35" t="str">
        <f>VLOOKUP($B277,'DS nhan HPTN'!$B:$L,8,0)</f>
        <v>TS. Hà Kiên Tân</v>
      </c>
      <c r="O277" s="35">
        <v>0</v>
      </c>
      <c r="P277" s="35" t="str">
        <f>VLOOKUP($B277,'DS nhan HPTN'!$B:$L,10,0)</f>
        <v>Logistics và quản lý chuỗi cung ứng</v>
      </c>
      <c r="Q277" s="35" t="str">
        <f>VLOOKUP($B277,'DS nhan HPTN'!$B:$L,11,0)</f>
        <v>Kế toán &amp; Quản trị kinh doanh</v>
      </c>
      <c r="R277" s="35" t="s">
        <v>33096</v>
      </c>
    </row>
    <row r="278" spans="1:18" ht="45">
      <c r="A278" s="35">
        <v>277</v>
      </c>
      <c r="B278" s="4">
        <v>2254078750</v>
      </c>
      <c r="C278" s="5" t="str">
        <f>VLOOKUP($B278,'DS nhan HPTN'!$B:$L,2,0)</f>
        <v>Bùi Hoàng Kim Ngân</v>
      </c>
      <c r="D278" s="35" t="str">
        <f>VLOOKUP($B278,'DL DSDV PH'!B:F,5,0)</f>
        <v>10/08/2004</v>
      </c>
      <c r="E278" s="35" t="str">
        <f>VLOOKUP(B278,Sheet4!D:I,5,0)</f>
        <v>10/08/2004</v>
      </c>
      <c r="F278" s="35" t="str">
        <f t="shared" si="4"/>
        <v>T</v>
      </c>
      <c r="G278" s="146" t="str">
        <f>VLOOKUP(B278,Sheet4!D:I,6,0)</f>
        <v>060304010700</v>
      </c>
      <c r="H278" s="35" t="str">
        <f>VLOOKUP($B278,Sheet4!$D:$M,8,0)</f>
        <v>Lâm Đồng</v>
      </c>
      <c r="I278" s="35" t="str">
        <f>VLOOKUP($B278,Sheet4!$D:$M,9,0)</f>
        <v>Kinh</v>
      </c>
      <c r="J278" s="35" t="str">
        <f>VLOOKUP($B278,'DS nhan HPTN'!$B:$L,3,0)</f>
        <v>S25-64LG1</v>
      </c>
      <c r="K278" s="35" t="str">
        <f>VLOOKUP($J278,'DL tạo lớp'!$B:$C,2,0)</f>
        <v>K64</v>
      </c>
      <c r="L278" s="146">
        <v>2.54</v>
      </c>
      <c r="M278" s="38" t="str">
        <f>VLOOKUP($B278,'DS nhan HPTN'!$B:$L,7,0)</f>
        <v>Giải pháp nâng cao chất lượng dịch vụ giao nhận vận tải hàng hóa tại Công ty Cổ Phần Giao Nhận Vận Tải Quốc Tế PT</v>
      </c>
      <c r="N278" s="35" t="str">
        <f>VLOOKUP($B278,'DS nhan HPTN'!$B:$L,8,0)</f>
        <v>ThS. Trần Đức Thành</v>
      </c>
      <c r="O278" s="35" t="s">
        <v>396</v>
      </c>
      <c r="P278" s="35" t="str">
        <f>VLOOKUP($B278,'DS nhan HPTN'!$B:$L,10,0)</f>
        <v>Logistics và quản lý chuỗi cung ứng</v>
      </c>
      <c r="Q278" s="35" t="str">
        <f>VLOOKUP($B278,'DS nhan HPTN'!$B:$L,11,0)</f>
        <v>Kế toán &amp; Quản trị kinh doanh</v>
      </c>
      <c r="R278" s="35" t="s">
        <v>33096</v>
      </c>
    </row>
    <row r="279" spans="1:18" ht="30">
      <c r="A279" s="35">
        <v>278</v>
      </c>
      <c r="B279" s="4">
        <v>2254078754</v>
      </c>
      <c r="C279" s="5" t="str">
        <f>VLOOKUP($B279,'DS nhan HPTN'!$B:$L,2,0)</f>
        <v>Nguyễn Kim Ngọc</v>
      </c>
      <c r="D279" s="35" t="str">
        <f>VLOOKUP($B279,'DL DSDV PH'!B:F,5,0)</f>
        <v>03/04/2004</v>
      </c>
      <c r="E279" s="35" t="str">
        <f>VLOOKUP(B279,Sheet4!D:I,5,0)</f>
        <v>03/04/2004</v>
      </c>
      <c r="F279" s="35" t="str">
        <f t="shared" si="4"/>
        <v>T</v>
      </c>
      <c r="G279" s="146" t="str">
        <f>VLOOKUP(B279,Sheet4!D:I,6,0)</f>
        <v>087304000561</v>
      </c>
      <c r="H279" s="35" t="str">
        <f>VLOOKUP($B279,Sheet4!$D:$M,8,0)</f>
        <v>Đồng Tháp</v>
      </c>
      <c r="I279" s="35" t="str">
        <f>VLOOKUP($B279,Sheet4!$D:$M,9,0)</f>
        <v>Kinh</v>
      </c>
      <c r="J279" s="35" t="str">
        <f>VLOOKUP($B279,'DS nhan HPTN'!$B:$L,3,0)</f>
        <v>S25-64LG1</v>
      </c>
      <c r="K279" s="35" t="str">
        <f>VLOOKUP($J279,'DL tạo lớp'!$B:$C,2,0)</f>
        <v>K64</v>
      </c>
      <c r="L279" s="146">
        <v>2.97</v>
      </c>
      <c r="M279" s="38" t="str">
        <f>VLOOKUP($B279,'DS nhan HPTN'!$B:$L,7,0)</f>
        <v>Giải pháp phát triển kinh doanh Công ty TNHH Thương Mại và Dịch Vụ Sbay</v>
      </c>
      <c r="N279" s="35" t="str">
        <f>VLOOKUP($B279,'DS nhan HPTN'!$B:$L,8,0)</f>
        <v>ThS. Trần Đức Thành</v>
      </c>
      <c r="O279" s="35" t="s">
        <v>396</v>
      </c>
      <c r="P279" s="35" t="str">
        <f>VLOOKUP($B279,'DS nhan HPTN'!$B:$L,10,0)</f>
        <v>Logistics và quản lý chuỗi cung ứng</v>
      </c>
      <c r="Q279" s="35" t="str">
        <f>VLOOKUP($B279,'DS nhan HPTN'!$B:$L,11,0)</f>
        <v>Kế toán &amp; Quản trị kinh doanh</v>
      </c>
      <c r="R279" s="35" t="s">
        <v>33096</v>
      </c>
    </row>
    <row r="280" spans="1:18" ht="45">
      <c r="A280" s="35">
        <v>279</v>
      </c>
      <c r="B280" s="4">
        <v>2254078752</v>
      </c>
      <c r="C280" s="5" t="str">
        <f>VLOOKUP($B280,'DS nhan HPTN'!$B:$L,2,0)</f>
        <v>Nguyễn Trung Ngân</v>
      </c>
      <c r="D280" s="35" t="str">
        <f>VLOOKUP($B280,'DL DSDV PH'!B:F,5,0)</f>
        <v>05/08/2004</v>
      </c>
      <c r="E280" s="35" t="str">
        <f>VLOOKUP(B280,Sheet4!D:I,5,0)</f>
        <v>05/08/2004</v>
      </c>
      <c r="F280" s="35" t="str">
        <f t="shared" si="4"/>
        <v>T</v>
      </c>
      <c r="G280" s="146" t="str">
        <f>VLOOKUP(B280,Sheet4!D:I,6,0)</f>
        <v>066304001326</v>
      </c>
      <c r="H280" s="35" t="str">
        <f>VLOOKUP($B280,Sheet4!$D:$M,8,0)</f>
        <v xml:space="preserve">Đắk lắk </v>
      </c>
      <c r="I280" s="35" t="str">
        <f>VLOOKUP($B280,Sheet4!$D:$M,9,0)</f>
        <v>Kinh</v>
      </c>
      <c r="J280" s="35" t="str">
        <f>VLOOKUP($B280,'DS nhan HPTN'!$B:$L,3,0)</f>
        <v>S25-64LG1</v>
      </c>
      <c r="K280" s="35" t="str">
        <f>VLOOKUP($J280,'DL tạo lớp'!$B:$C,2,0)</f>
        <v>K64</v>
      </c>
      <c r="L280" s="146">
        <v>3.18</v>
      </c>
      <c r="M280" s="38" t="str">
        <f>VLOOKUP($B280,'DS nhan HPTN'!$B:$L,7,0)</f>
        <v>Giải pháp nâng cao hiệu quả hoạt động giao nhận hàng nguyên container bằng đường biển nội địa tại Công ty Cổ phần VIMC Logistics</v>
      </c>
      <c r="N280" s="35" t="str">
        <f>VLOOKUP($B280,'DS nhan HPTN'!$B:$L,8,0)</f>
        <v>ThS. Trần Đức Thành</v>
      </c>
      <c r="O280" s="35" t="s">
        <v>396</v>
      </c>
      <c r="P280" s="35" t="str">
        <f>VLOOKUP($B280,'DS nhan HPTN'!$B:$L,10,0)</f>
        <v>Logistics và quản lý chuỗi cung ứng</v>
      </c>
      <c r="Q280" s="35" t="str">
        <f>VLOOKUP($B280,'DS nhan HPTN'!$B:$L,11,0)</f>
        <v>Kế toán &amp; Quản trị kinh doanh</v>
      </c>
      <c r="R280" s="35" t="s">
        <v>33096</v>
      </c>
    </row>
    <row r="281" spans="1:18" ht="30">
      <c r="A281" s="35">
        <v>280</v>
      </c>
      <c r="B281" s="4">
        <v>2254078816</v>
      </c>
      <c r="C281" s="5" t="str">
        <f>VLOOKUP($B281,'DS nhan HPTN'!$B:$L,2,0)</f>
        <v>Lê Thanh Trà</v>
      </c>
      <c r="D281" s="35" t="str">
        <f>VLOOKUP($B281,'DL DSDV PH'!B:F,5,0)</f>
        <v>29/11/2003</v>
      </c>
      <c r="E281" s="35" t="str">
        <f>VLOOKUP(B281,Sheet4!D:I,5,0)</f>
        <v>29/11/2003</v>
      </c>
      <c r="F281" s="35" t="str">
        <f t="shared" si="4"/>
        <v>T</v>
      </c>
      <c r="G281" s="146" t="str">
        <f>VLOOKUP(B281,Sheet4!D:I,6,0)</f>
        <v>066303009568</v>
      </c>
      <c r="H281" s="35" t="str">
        <f>VLOOKUP($B281,Sheet4!$D:$M,8,0)</f>
        <v xml:space="preserve">Đắk lắk </v>
      </c>
      <c r="I281" s="35" t="str">
        <f>VLOOKUP($B281,Sheet4!$D:$M,9,0)</f>
        <v>Kinh</v>
      </c>
      <c r="J281" s="35" t="str">
        <f>VLOOKUP($B281,'DS nhan HPTN'!$B:$L,3,0)</f>
        <v>S25-64LG1</v>
      </c>
      <c r="K281" s="35" t="str">
        <f>VLOOKUP($J281,'DL tạo lớp'!$B:$C,2,0)</f>
        <v>K64</v>
      </c>
      <c r="L281" s="146">
        <v>2.83</v>
      </c>
      <c r="M281" s="38" t="str">
        <f>VLOOKUP($B281,'DS nhan HPTN'!$B:$L,7,0)</f>
        <v>Giải pháp nâng cao hiệu quả khai thác hàng rời tại Công ty Cổ phần Cảng Cửa Ngõ Sài Gòn</v>
      </c>
      <c r="N281" s="35" t="str">
        <f>VLOOKUP($B281,'DS nhan HPTN'!$B:$L,8,0)</f>
        <v>ThS. Trần Đức Thành</v>
      </c>
      <c r="O281" s="35" t="s">
        <v>396</v>
      </c>
      <c r="P281" s="35" t="str">
        <f>VLOOKUP($B281,'DS nhan HPTN'!$B:$L,10,0)</f>
        <v>Logistics và quản lý chuỗi cung ứng</v>
      </c>
      <c r="Q281" s="35" t="str">
        <f>VLOOKUP($B281,'DS nhan HPTN'!$B:$L,11,0)</f>
        <v>Kế toán &amp; Quản trị kinh doanh</v>
      </c>
      <c r="R281" s="35" t="s">
        <v>33096</v>
      </c>
    </row>
    <row r="282" spans="1:18" ht="30">
      <c r="A282" s="35">
        <v>281</v>
      </c>
      <c r="B282" s="4">
        <v>2254078780</v>
      </c>
      <c r="C282" s="5" t="str">
        <f>VLOOKUP($B282,'DS nhan HPTN'!$B:$L,2,0)</f>
        <v>Võ Thị Mỹ Phương</v>
      </c>
      <c r="D282" s="35" t="str">
        <f>VLOOKUP($B282,'DL DSDV PH'!B:F,5,0)</f>
        <v>17/05/2004</v>
      </c>
      <c r="E282" s="35" t="str">
        <f>VLOOKUP(B282,Sheet4!D:I,5,0)</f>
        <v>17/05/2004</v>
      </c>
      <c r="F282" s="35" t="str">
        <f t="shared" si="4"/>
        <v>T</v>
      </c>
      <c r="G282" s="146" t="str">
        <f>VLOOKUP(B282,Sheet4!D:I,6,0)</f>
        <v>091304002798</v>
      </c>
      <c r="H282" s="35" t="str">
        <f>VLOOKUP($B282,Sheet4!$D:$M,8,0)</f>
        <v>Kiên Giang</v>
      </c>
      <c r="I282" s="35" t="str">
        <f>VLOOKUP($B282,Sheet4!$D:$M,9,0)</f>
        <v>Kinh</v>
      </c>
      <c r="J282" s="35" t="str">
        <f>VLOOKUP($B282,'DS nhan HPTN'!$B:$L,3,0)</f>
        <v>S25-64LG1</v>
      </c>
      <c r="K282" s="35" t="str">
        <f>VLOOKUP($J282,'DL tạo lớp'!$B:$C,2,0)</f>
        <v>K64</v>
      </c>
      <c r="L282" s="146">
        <v>2.5499999999999998</v>
      </c>
      <c r="M282" s="38" t="str">
        <f>VLOOKUP($B282,'DS nhan HPTN'!$B:$L,7,0)</f>
        <v>Thực trạng quy trình quản lý kho hàng tại Công ty TNHH Thương mại Và Đầu tư New Generation</v>
      </c>
      <c r="N282" s="35" t="str">
        <f>VLOOKUP($B282,'DS nhan HPTN'!$B:$L,8,0)</f>
        <v>ThS. Trần Đức Thành</v>
      </c>
      <c r="O282" s="35" t="s">
        <v>396</v>
      </c>
      <c r="P282" s="35" t="str">
        <f>VLOOKUP($B282,'DS nhan HPTN'!$B:$L,10,0)</f>
        <v>Logistics và quản lý chuỗi cung ứng</v>
      </c>
      <c r="Q282" s="35" t="str">
        <f>VLOOKUP($B282,'DS nhan HPTN'!$B:$L,11,0)</f>
        <v>Kế toán &amp; Quản trị kinh doanh</v>
      </c>
      <c r="R282" s="35" t="s">
        <v>33096</v>
      </c>
    </row>
    <row r="283" spans="1:18" ht="45">
      <c r="A283" s="35">
        <v>282</v>
      </c>
      <c r="B283" s="4">
        <v>2254078746</v>
      </c>
      <c r="C283" s="5" t="str">
        <f>VLOOKUP($B283,'DS nhan HPTN'!$B:$L,2,0)</f>
        <v>Trần Hà My</v>
      </c>
      <c r="D283" s="35" t="str">
        <f>VLOOKUP($B283,'DL DSDV PH'!B:F,5,0)</f>
        <v>26/07/2004</v>
      </c>
      <c r="E283" s="35" t="str">
        <f>VLOOKUP(B283,Sheet4!D:I,5,0)</f>
        <v>26/07/2004</v>
      </c>
      <c r="F283" s="35" t="str">
        <f t="shared" si="4"/>
        <v>T</v>
      </c>
      <c r="G283" s="146" t="str">
        <f>VLOOKUP(B283,Sheet4!D:I,6,0)</f>
        <v>092304007862</v>
      </c>
      <c r="H283" s="35" t="str">
        <f>VLOOKUP($B283,Sheet4!$D:$M,8,0)</f>
        <v>An Giang</v>
      </c>
      <c r="I283" s="35" t="str">
        <f>VLOOKUP($B283,Sheet4!$D:$M,9,0)</f>
        <v>Kinh</v>
      </c>
      <c r="J283" s="35" t="str">
        <f>VLOOKUP($B283,'DS nhan HPTN'!$B:$L,3,0)</f>
        <v>S25-64LG1</v>
      </c>
      <c r="K283" s="35" t="str">
        <f>VLOOKUP($J283,'DL tạo lớp'!$B:$C,2,0)</f>
        <v>K64</v>
      </c>
      <c r="L283" s="146">
        <v>2.77</v>
      </c>
      <c r="M283" s="38" t="str">
        <f>VLOOKUP($B283,'DS nhan HPTN'!$B:$L,7,0)</f>
        <v>Thực trạng quy trình giao nhận hàng hóa xuất nhập khẩu nguyên container (FCL) bằng đường biển tại Công ty TNHH Parners &amp; Brothers Logistics</v>
      </c>
      <c r="N283" s="35" t="str">
        <f>VLOOKUP($B283,'DS nhan HPTN'!$B:$L,8,0)</f>
        <v>ThS. Trần Đức Thành</v>
      </c>
      <c r="O283" s="35" t="s">
        <v>396</v>
      </c>
      <c r="P283" s="35" t="str">
        <f>VLOOKUP($B283,'DS nhan HPTN'!$B:$L,10,0)</f>
        <v>Logistics và quản lý chuỗi cung ứng</v>
      </c>
      <c r="Q283" s="35" t="str">
        <f>VLOOKUP($B283,'DS nhan HPTN'!$B:$L,11,0)</f>
        <v>Kế toán &amp; Quản trị kinh doanh</v>
      </c>
      <c r="R283" s="35" t="s">
        <v>33096</v>
      </c>
    </row>
    <row r="284" spans="1:18" ht="45">
      <c r="A284" s="35">
        <v>283</v>
      </c>
      <c r="B284" s="4">
        <v>2254078666</v>
      </c>
      <c r="C284" s="5" t="str">
        <f>VLOOKUP($B284,'DS nhan HPTN'!$B:$L,2,0)</f>
        <v>Trần Phương Anh</v>
      </c>
      <c r="D284" s="35" t="str">
        <f>VLOOKUP($B284,'DL DSDV PH'!B:F,5,0)</f>
        <v>18/09/2004</v>
      </c>
      <c r="E284" s="35" t="str">
        <f>VLOOKUP(B284,Sheet4!D:I,5,0)</f>
        <v>18/09/2004</v>
      </c>
      <c r="F284" s="35" t="str">
        <f t="shared" si="4"/>
        <v>T</v>
      </c>
      <c r="G284" s="146" t="str">
        <f>VLOOKUP(B284,Sheet4!D:I,6,0)</f>
        <v>089304006024</v>
      </c>
      <c r="H284" s="35" t="str">
        <f>VLOOKUP($B284,Sheet4!$D:$M,8,0)</f>
        <v>Thành phố Hồ Chí Minh</v>
      </c>
      <c r="I284" s="35" t="str">
        <f>VLOOKUP($B284,Sheet4!$D:$M,9,0)</f>
        <v>Kinh</v>
      </c>
      <c r="J284" s="35" t="str">
        <f>VLOOKUP($B284,'DS nhan HPTN'!$B:$L,3,0)</f>
        <v>S25-64LG1</v>
      </c>
      <c r="K284" s="35" t="str">
        <f>VLOOKUP($J284,'DL tạo lớp'!$B:$C,2,0)</f>
        <v>K64</v>
      </c>
      <c r="L284" s="146">
        <v>2.83</v>
      </c>
      <c r="M284" s="38" t="str">
        <f>VLOOKUP($B284,'DS nhan HPTN'!$B:$L,7,0)</f>
        <v>Thực trạng hoạt động giao nhận hàng nguyên container (FCL) bằng đường biển tại Công ty TNHH Tiếp vận Chí Minh</v>
      </c>
      <c r="N284" s="35" t="str">
        <f>VLOOKUP($B284,'DS nhan HPTN'!$B:$L,8,0)</f>
        <v>ThS. Trần Đức Thành</v>
      </c>
      <c r="O284" s="35" t="s">
        <v>396</v>
      </c>
      <c r="P284" s="35" t="str">
        <f>VLOOKUP($B284,'DS nhan HPTN'!$B:$L,10,0)</f>
        <v>Logistics và quản lý chuỗi cung ứng</v>
      </c>
      <c r="Q284" s="35" t="str">
        <f>VLOOKUP($B284,'DS nhan HPTN'!$B:$L,11,0)</f>
        <v>Kế toán &amp; Quản trị kinh doanh</v>
      </c>
      <c r="R284" s="35" t="s">
        <v>33096</v>
      </c>
    </row>
    <row r="285" spans="1:18" ht="30">
      <c r="A285" s="35">
        <v>284</v>
      </c>
      <c r="B285" s="4">
        <v>2254078784</v>
      </c>
      <c r="C285" s="5" t="str">
        <f>VLOOKUP($B285,'DS nhan HPTN'!$B:$L,2,0)</f>
        <v>Lý Thị Ngọc Quý</v>
      </c>
      <c r="D285" s="35" t="str">
        <f>VLOOKUP($B285,'DL DSDV PH'!B:F,5,0)</f>
        <v>24/10/2004</v>
      </c>
      <c r="E285" s="35" t="str">
        <f>VLOOKUP(B285,Sheet4!D:I,5,0)</f>
        <v>24/10/2004</v>
      </c>
      <c r="F285" s="35" t="str">
        <f t="shared" si="4"/>
        <v>T</v>
      </c>
      <c r="G285" s="146" t="str">
        <f>VLOOKUP(B285,Sheet4!D:I,6,0)</f>
        <v>052304004198</v>
      </c>
      <c r="H285" s="35" t="str">
        <f>VLOOKUP($B285,Sheet4!$D:$M,8,0)</f>
        <v>Gia Lai</v>
      </c>
      <c r="I285" s="35" t="str">
        <f>VLOOKUP($B285,Sheet4!$D:$M,9,0)</f>
        <v>Kinh</v>
      </c>
      <c r="J285" s="35" t="str">
        <f>VLOOKUP($B285,'DS nhan HPTN'!$B:$L,3,0)</f>
        <v>S25-64LG1</v>
      </c>
      <c r="K285" s="35" t="str">
        <f>VLOOKUP($J285,'DL tạo lớp'!$B:$C,2,0)</f>
        <v>K64</v>
      </c>
      <c r="L285" s="146">
        <v>3.3</v>
      </c>
      <c r="M285" s="38" t="str">
        <f>VLOOKUP($B285,'DS nhan HPTN'!$B:$L,7,0)</f>
        <v>Thực trạng quy trình khai báo hải quan và thông quan hàng hóa nhập khẩu tại Công ty Cổ phần Vantage Logistics</v>
      </c>
      <c r="N285" s="35" t="str">
        <f>VLOOKUP($B285,'DS nhan HPTN'!$B:$L,8,0)</f>
        <v>ThS. Trần Đức Thành</v>
      </c>
      <c r="O285" s="35" t="s">
        <v>396</v>
      </c>
      <c r="P285" s="35" t="str">
        <f>VLOOKUP($B285,'DS nhan HPTN'!$B:$L,10,0)</f>
        <v>Logistics và quản lý chuỗi cung ứng</v>
      </c>
      <c r="Q285" s="35" t="str">
        <f>VLOOKUP($B285,'DS nhan HPTN'!$B:$L,11,0)</f>
        <v>Kế toán &amp; Quản trị kinh doanh</v>
      </c>
      <c r="R285" s="35" t="s">
        <v>33096</v>
      </c>
    </row>
    <row r="286" spans="1:18" ht="30">
      <c r="A286" s="35">
        <v>285</v>
      </c>
      <c r="B286" s="4">
        <v>2254078708</v>
      </c>
      <c r="C286" s="5" t="str">
        <f>VLOOKUP($B286,'DS nhan HPTN'!$B:$L,2,0)</f>
        <v>Nguyễn Mỹ Hiệp</v>
      </c>
      <c r="D286" s="35" t="str">
        <f>VLOOKUP($B286,'DL DSDV PH'!B:F,5,0)</f>
        <v>23/12/2004</v>
      </c>
      <c r="E286" s="35" t="str">
        <f>VLOOKUP(B286,Sheet4!D:I,5,0)</f>
        <v>23/12/2004</v>
      </c>
      <c r="F286" s="35" t="str">
        <f t="shared" si="4"/>
        <v>T</v>
      </c>
      <c r="G286" s="146" t="str">
        <f>VLOOKUP(B286,Sheet4!D:I,6,0)</f>
        <v>054304005020</v>
      </c>
      <c r="H286" s="35" t="str">
        <f>VLOOKUP($B286,Sheet4!$D:$M,8,0)</f>
        <v>Đắk Lắk</v>
      </c>
      <c r="I286" s="35" t="str">
        <f>VLOOKUP($B286,Sheet4!$D:$M,9,0)</f>
        <v>Kinh</v>
      </c>
      <c r="J286" s="35" t="str">
        <f>VLOOKUP($B286,'DS nhan HPTN'!$B:$L,3,0)</f>
        <v>S25-64LG1</v>
      </c>
      <c r="K286" s="35" t="str">
        <f>VLOOKUP($J286,'DL tạo lớp'!$B:$C,2,0)</f>
        <v>K64</v>
      </c>
      <c r="L286" s="146">
        <v>3.56</v>
      </c>
      <c r="M286" s="38" t="str">
        <f>VLOOKUP($B286,'DS nhan HPTN'!$B:$L,7,0)</f>
        <v>Giải pháp nâng cao hiệu quả vận hành kho bãi tại Công ty Cổ phần Công nghệ Sen Đỏ</v>
      </c>
      <c r="N286" s="35" t="str">
        <f>VLOOKUP($B286,'DS nhan HPTN'!$B:$L,8,0)</f>
        <v>ThS. Trần Đức Thành</v>
      </c>
      <c r="O286" s="35" t="s">
        <v>396</v>
      </c>
      <c r="P286" s="35" t="str">
        <f>VLOOKUP($B286,'DS nhan HPTN'!$B:$L,10,0)</f>
        <v>Logistics và quản lý chuỗi cung ứng</v>
      </c>
      <c r="Q286" s="35" t="str">
        <f>VLOOKUP($B286,'DS nhan HPTN'!$B:$L,11,0)</f>
        <v>Kế toán &amp; Quản trị kinh doanh</v>
      </c>
      <c r="R286" s="35" t="s">
        <v>33096</v>
      </c>
    </row>
    <row r="287" spans="1:18" ht="75">
      <c r="A287" s="35">
        <v>286</v>
      </c>
      <c r="B287" s="4">
        <v>2254078710</v>
      </c>
      <c r="C287" s="5" t="str">
        <f>VLOOKUP($B287,'DS nhan HPTN'!$B:$L,2,0)</f>
        <v>Võ Quốc Hiếu</v>
      </c>
      <c r="D287" s="35" t="str">
        <f>VLOOKUP($B287,'DL DSDV PH'!B:F,5,0)</f>
        <v>26/02/2004</v>
      </c>
      <c r="E287" s="35" t="str">
        <f>VLOOKUP(B287,Sheet4!D:I,5,0)</f>
        <v>26/02/2004</v>
      </c>
      <c r="F287" s="35" t="str">
        <f t="shared" si="4"/>
        <v>T</v>
      </c>
      <c r="G287" s="146" t="str">
        <f>VLOOKUP(B287,Sheet4!D:I,6,0)</f>
        <v>064204013582</v>
      </c>
      <c r="H287" s="35" t="str">
        <f>VLOOKUP($B287,Sheet4!$D:$M,8,0)</f>
        <v>Gia Lai</v>
      </c>
      <c r="I287" s="35" t="str">
        <f>VLOOKUP($B287,Sheet4!$D:$M,9,0)</f>
        <v>Kinh</v>
      </c>
      <c r="J287" s="35" t="str">
        <f>VLOOKUP($B287,'DS nhan HPTN'!$B:$L,3,0)</f>
        <v>S25-64LG1</v>
      </c>
      <c r="K287" s="35" t="str">
        <f>VLOOKUP($J287,'DL tạo lớp'!$B:$C,2,0)</f>
        <v>K64</v>
      </c>
      <c r="L287" s="146">
        <v>2.8</v>
      </c>
      <c r="M287" s="38" t="str">
        <f>VLOOKUP($B287,'DS nhan HPTN'!$B:$L,7,0)</f>
        <v xml:space="preserve">Giải pháp nâng cao hiệu quả kinh doanh dịch vụ giao nhận hàng hoá quốc tế bằng đường biển tại Công ty Gatelink Việt Nam
</v>
      </c>
      <c r="N287" s="35" t="str">
        <f>VLOOKUP($B287,'DS nhan HPTN'!$B:$L,8,0)</f>
        <v>ThS. Trần Đức Thành</v>
      </c>
      <c r="O287" s="35" t="s">
        <v>396</v>
      </c>
      <c r="P287" s="35" t="str">
        <f>VLOOKUP($B287,'DS nhan HPTN'!$B:$L,10,0)</f>
        <v>Logistics và quản lý chuỗi cung ứng</v>
      </c>
      <c r="Q287" s="35" t="str">
        <f>VLOOKUP($B287,'DS nhan HPTN'!$B:$L,11,0)</f>
        <v>Kế toán &amp; Quản trị kinh doanh</v>
      </c>
      <c r="R287" s="35" t="s">
        <v>33096</v>
      </c>
    </row>
    <row r="288" spans="1:18" ht="45">
      <c r="A288" s="35">
        <v>287</v>
      </c>
      <c r="B288" s="4">
        <v>2254078729</v>
      </c>
      <c r="C288" s="5" t="str">
        <f>VLOOKUP($B288,'DS nhan HPTN'!$B:$L,2,0)</f>
        <v>Nguyễn Thị Kim Lan</v>
      </c>
      <c r="D288" s="35" t="str">
        <f>VLOOKUP($B288,'DL DSDV PH'!B:F,5,0)</f>
        <v>29/04/2004</v>
      </c>
      <c r="E288" s="35" t="str">
        <f>VLOOKUP(B288,Sheet4!D:I,5,0)</f>
        <v>29/04/2004</v>
      </c>
      <c r="F288" s="35" t="str">
        <f t="shared" si="4"/>
        <v>T</v>
      </c>
      <c r="G288" s="146" t="str">
        <f>VLOOKUP(B288,Sheet4!D:I,6,0)</f>
        <v>049304000217</v>
      </c>
      <c r="H288" s="35" t="str">
        <f>VLOOKUP($B288,Sheet4!$D:$M,8,0)</f>
        <v>Quảng Nam</v>
      </c>
      <c r="I288" s="35" t="str">
        <f>VLOOKUP($B288,Sheet4!$D:$M,9,0)</f>
        <v>Kinh</v>
      </c>
      <c r="J288" s="35" t="str">
        <f>VLOOKUP($B288,'DS nhan HPTN'!$B:$L,3,0)</f>
        <v>S25-64LG1</v>
      </c>
      <c r="K288" s="35" t="str">
        <f>VLOOKUP($J288,'DL tạo lớp'!$B:$C,2,0)</f>
        <v>K64</v>
      </c>
      <c r="L288" s="146">
        <v>3.34</v>
      </c>
      <c r="M288" s="38" t="str">
        <f>VLOOKUP($B288,'DS nhan HPTN'!$B:$L,7,0)</f>
        <v>Thực trạng quy trình khai báo hải quan đối với hàng hóa nhập khẩu LCL bằng đường biển tại Công ty TNHH Giải pháp Hàng hải Quốc tế Bình Phú</v>
      </c>
      <c r="N288" s="35" t="str">
        <f>VLOOKUP($B288,'DS nhan HPTN'!$B:$L,8,0)</f>
        <v>ThS. Trần Đức Thành</v>
      </c>
      <c r="O288" s="35" t="s">
        <v>396</v>
      </c>
      <c r="P288" s="35" t="str">
        <f>VLOOKUP($B288,'DS nhan HPTN'!$B:$L,10,0)</f>
        <v>Logistics và quản lý chuỗi cung ứng</v>
      </c>
      <c r="Q288" s="35" t="str">
        <f>VLOOKUP($B288,'DS nhan HPTN'!$B:$L,11,0)</f>
        <v>Kế toán &amp; Quản trị kinh doanh</v>
      </c>
      <c r="R288" s="35" t="s">
        <v>33096</v>
      </c>
    </row>
    <row r="289" spans="1:18" ht="30">
      <c r="A289" s="35">
        <v>288</v>
      </c>
      <c r="B289" s="4">
        <v>2254078676</v>
      </c>
      <c r="C289" s="5" t="str">
        <f>VLOOKUP($B289,'DS nhan HPTN'!$B:$L,2,0)</f>
        <v>Ngô Đức Chiến</v>
      </c>
      <c r="D289" s="35" t="str">
        <f>VLOOKUP($B289,'DL DSDV PH'!B:F,5,0)</f>
        <v>04/04/2003</v>
      </c>
      <c r="E289" s="35" t="str">
        <f>VLOOKUP(B289,Sheet4!D:I,5,0)</f>
        <v>04/04/2003</v>
      </c>
      <c r="F289" s="35" t="str">
        <f t="shared" si="4"/>
        <v>T</v>
      </c>
      <c r="G289" s="146" t="str">
        <f>VLOOKUP(B289,Sheet4!D:I,6,0)</f>
        <v>075203017649</v>
      </c>
      <c r="H289" s="35" t="str">
        <f>VLOOKUP($B289,Sheet4!$D:$M,8,0)</f>
        <v>Thành phố Hồ Chí Minh</v>
      </c>
      <c r="I289" s="35" t="str">
        <f>VLOOKUP($B289,Sheet4!$D:$M,9,0)</f>
        <v>Kinh</v>
      </c>
      <c r="J289" s="35" t="str">
        <f>VLOOKUP($B289,'DS nhan HPTN'!$B:$L,3,0)</f>
        <v>S25-64LG1</v>
      </c>
      <c r="K289" s="35" t="str">
        <f>VLOOKUP($J289,'DL tạo lớp'!$B:$C,2,0)</f>
        <v>K64</v>
      </c>
      <c r="L289" s="146">
        <v>2.4700000000000002</v>
      </c>
      <c r="M289" s="38" t="str">
        <f>VLOOKUP($B289,'DS nhan HPTN'!$B:$L,7,0)</f>
        <v>Thực trạng quy trình xuất khẩu hàng hóa tại Công ty Cổ phần Bưu Vận Nội Địa Và Quốc tế Đông Dương</v>
      </c>
      <c r="N289" s="35" t="str">
        <f>VLOOKUP($B289,'DS nhan HPTN'!$B:$L,8,0)</f>
        <v>ThS. Trần Đức Thành</v>
      </c>
      <c r="O289" s="35" t="s">
        <v>396</v>
      </c>
      <c r="P289" s="35" t="str">
        <f>VLOOKUP($B289,'DS nhan HPTN'!$B:$L,10,0)</f>
        <v>Logistics và quản lý chuỗi cung ứng</v>
      </c>
      <c r="Q289" s="35" t="str">
        <f>VLOOKUP($B289,'DS nhan HPTN'!$B:$L,11,0)</f>
        <v>Kế toán &amp; Quản trị kinh doanh</v>
      </c>
      <c r="R289" s="35" t="s">
        <v>33096</v>
      </c>
    </row>
    <row r="290" spans="1:18" ht="30">
      <c r="A290" s="35">
        <v>289</v>
      </c>
      <c r="B290" s="4">
        <v>2254078665</v>
      </c>
      <c r="C290" s="5" t="str">
        <f>VLOOKUP($B290,'DS nhan HPTN'!$B:$L,2,0)</f>
        <v>Phan Minh Tuyết Anh</v>
      </c>
      <c r="D290" s="35" t="str">
        <f>VLOOKUP($B290,'DL DSDV PH'!B:F,5,0)</f>
        <v>16/08/2004</v>
      </c>
      <c r="E290" s="35" t="str">
        <f>VLOOKUP(B290,Sheet4!D:I,5,0)</f>
        <v>16/08/2004</v>
      </c>
      <c r="F290" s="35" t="str">
        <f t="shared" si="4"/>
        <v>T</v>
      </c>
      <c r="G290" s="146" t="str">
        <f>VLOOKUP(B290,Sheet4!D:I,6,0)</f>
        <v>091304000058</v>
      </c>
      <c r="H290" s="35" t="str">
        <f>VLOOKUP($B290,Sheet4!$D:$M,8,0)</f>
        <v>Thành Phố Hồ Chí Minh</v>
      </c>
      <c r="I290" s="35" t="str">
        <f>VLOOKUP($B290,Sheet4!$D:$M,9,0)</f>
        <v>Kinh</v>
      </c>
      <c r="J290" s="35" t="str">
        <f>VLOOKUP($B290,'DS nhan HPTN'!$B:$L,3,0)</f>
        <v>S25-64LG2</v>
      </c>
      <c r="K290" s="35" t="str">
        <f>VLOOKUP($J290,'DL tạo lớp'!$B:$C,2,0)</f>
        <v>K64</v>
      </c>
      <c r="L290" s="146">
        <v>2.88</v>
      </c>
      <c r="M290" s="38" t="str">
        <f>VLOOKUP($B290,'DS nhan HPTN'!$B:$L,7,0)</f>
        <v>Thực trạng quy trình xử lý chứng từ hàng nhập tại Công ty TNHH Vận chuyển Huge Victory</v>
      </c>
      <c r="N290" s="35" t="str">
        <f>VLOOKUP($B290,'DS nhan HPTN'!$B:$L,8,0)</f>
        <v>ThS. Trần Đức Thành</v>
      </c>
      <c r="O290" s="35" t="s">
        <v>396</v>
      </c>
      <c r="P290" s="35" t="str">
        <f>VLOOKUP($B290,'DS nhan HPTN'!$B:$L,10,0)</f>
        <v>Logistics và quản lý chuỗi cung ứng</v>
      </c>
      <c r="Q290" s="35" t="str">
        <f>VLOOKUP($B290,'DS nhan HPTN'!$B:$L,11,0)</f>
        <v>Kế toán &amp; Quản trị kinh doanh</v>
      </c>
      <c r="R290" s="35" t="s">
        <v>33096</v>
      </c>
    </row>
    <row r="291" spans="1:18" ht="30">
      <c r="A291" s="35">
        <v>290</v>
      </c>
      <c r="B291" s="4">
        <v>2254078683</v>
      </c>
      <c r="C291" s="5" t="str">
        <f>VLOOKUP($B291,'DS nhan HPTN'!$B:$L,2,0)</f>
        <v>Phạm Hoàng Dương</v>
      </c>
      <c r="D291" s="35" t="str">
        <f>VLOOKUP($B291,'DL DSDV PH'!B:F,5,0)</f>
        <v>05/10/2004</v>
      </c>
      <c r="E291" s="35" t="str">
        <f>VLOOKUP(B291,Sheet4!D:I,5,0)</f>
        <v>05/10/2004</v>
      </c>
      <c r="F291" s="35" t="str">
        <f t="shared" si="4"/>
        <v>T</v>
      </c>
      <c r="G291" s="146" t="str">
        <f>VLOOKUP(B291,Sheet4!D:I,6,0)</f>
        <v>001204044480</v>
      </c>
      <c r="H291" s="35" t="str">
        <f>VLOOKUP($B291,Sheet4!$D:$M,8,0)</f>
        <v>Hà Nội</v>
      </c>
      <c r="I291" s="35" t="str">
        <f>VLOOKUP($B291,Sheet4!$D:$M,9,0)</f>
        <v>Kinh</v>
      </c>
      <c r="J291" s="35" t="str">
        <f>VLOOKUP($B291,'DS nhan HPTN'!$B:$L,3,0)</f>
        <v>S25-64LG2</v>
      </c>
      <c r="K291" s="35" t="str">
        <f>VLOOKUP($J291,'DL tạo lớp'!$B:$C,2,0)</f>
        <v>K64</v>
      </c>
      <c r="L291" s="146">
        <v>2.75</v>
      </c>
      <c r="M291" s="38" t="str">
        <f>VLOOKUP($B291,'DS nhan HPTN'!$B:$L,7,0)</f>
        <v>Giải pháp nâng cao hiệu quả kinh doanh dịch vụ hải quan tại Công ty TNHH Wanyang International Logistics</v>
      </c>
      <c r="N291" s="35" t="str">
        <f>VLOOKUP($B291,'DS nhan HPTN'!$B:$L,8,0)</f>
        <v>ThS. Trần Đức Thành</v>
      </c>
      <c r="O291" s="35" t="s">
        <v>396</v>
      </c>
      <c r="P291" s="35" t="str">
        <f>VLOOKUP($B291,'DS nhan HPTN'!$B:$L,10,0)</f>
        <v>Logistics và quản lý chuỗi cung ứng</v>
      </c>
      <c r="Q291" s="35" t="str">
        <f>VLOOKUP($B291,'DS nhan HPTN'!$B:$L,11,0)</f>
        <v>Kế toán &amp; Quản trị kinh doanh</v>
      </c>
      <c r="R291" s="35" t="s">
        <v>33096</v>
      </c>
    </row>
    <row r="292" spans="1:18" ht="30">
      <c r="A292" s="35">
        <v>291</v>
      </c>
      <c r="B292" s="4">
        <v>2254078823</v>
      </c>
      <c r="C292" s="5" t="str">
        <f>VLOOKUP($B292,'DS nhan HPTN'!$B:$L,2,0)</f>
        <v>Lê Ngọc Bảo Trân</v>
      </c>
      <c r="D292" s="35" t="str">
        <f>VLOOKUP($B292,'DL DSDV PH'!B:F,5,0)</f>
        <v>24/02/2004</v>
      </c>
      <c r="E292" s="35" t="str">
        <f>VLOOKUP(B292,Sheet4!D:I,5,0)</f>
        <v>24/02/2004</v>
      </c>
      <c r="F292" s="35" t="str">
        <f t="shared" si="4"/>
        <v>T</v>
      </c>
      <c r="G292" s="146" t="str">
        <f>VLOOKUP(B292,Sheet4!D:I,6,0)</f>
        <v>052304002108</v>
      </c>
      <c r="H292" s="35" t="str">
        <f>VLOOKUP($B292,Sheet4!$D:$M,8,0)</f>
        <v>Gia Lai</v>
      </c>
      <c r="I292" s="35" t="str">
        <f>VLOOKUP($B292,Sheet4!$D:$M,9,0)</f>
        <v>Kinh</v>
      </c>
      <c r="J292" s="35" t="str">
        <f>VLOOKUP($B292,'DS nhan HPTN'!$B:$L,3,0)</f>
        <v>S25-64LG2</v>
      </c>
      <c r="K292" s="35" t="str">
        <f>VLOOKUP($J292,'DL tạo lớp'!$B:$C,2,0)</f>
        <v>K64</v>
      </c>
      <c r="L292" s="146">
        <v>3.28</v>
      </c>
      <c r="M292" s="38" t="str">
        <f>VLOOKUP($B292,'DS nhan HPTN'!$B:$L,7,0)</f>
        <v>Giải pháp nâng cao hiệu quả hoạt động sản xuất kinh doanh Công ty TNHH Xuất Nhập Khẩu Bobi Craft</v>
      </c>
      <c r="N292" s="35" t="str">
        <f>VLOOKUP($B292,'DS nhan HPTN'!$B:$L,8,0)</f>
        <v>ThS. Trần Đức Thành</v>
      </c>
      <c r="O292" s="35" t="s">
        <v>396</v>
      </c>
      <c r="P292" s="35" t="str">
        <f>VLOOKUP($B292,'DS nhan HPTN'!$B:$L,10,0)</f>
        <v>Logistics và quản lý chuỗi cung ứng</v>
      </c>
      <c r="Q292" s="35" t="str">
        <f>VLOOKUP($B292,'DS nhan HPTN'!$B:$L,11,0)</f>
        <v>Kế toán &amp; Quản trị kinh doanh</v>
      </c>
      <c r="R292" s="35" t="s">
        <v>33096</v>
      </c>
    </row>
    <row r="293" spans="1:18" ht="30">
      <c r="A293" s="35">
        <v>292</v>
      </c>
      <c r="B293" s="4">
        <v>2254078755</v>
      </c>
      <c r="C293" s="5" t="str">
        <f>VLOOKUP($B293,'DS nhan HPTN'!$B:$L,2,0)</f>
        <v>Nguyễn Lê Thảo Nguyên</v>
      </c>
      <c r="D293" s="35" t="str">
        <f>VLOOKUP($B293,'DL DSDV PH'!B:F,5,0)</f>
        <v>11/01/2004</v>
      </c>
      <c r="E293" s="35" t="str">
        <f>VLOOKUP(B293,Sheet4!D:I,5,0)</f>
        <v>11/01/2004</v>
      </c>
      <c r="F293" s="35" t="str">
        <f t="shared" si="4"/>
        <v>T</v>
      </c>
      <c r="G293" s="146" t="str">
        <f>VLOOKUP(B293,Sheet4!D:I,6,0)</f>
        <v>086304002264</v>
      </c>
      <c r="H293" s="35" t="str">
        <f>VLOOKUP($B293,Sheet4!$D:$M,8,0)</f>
        <v>Vĩnh Long</v>
      </c>
      <c r="I293" s="35" t="str">
        <f>VLOOKUP($B293,Sheet4!$D:$M,9,0)</f>
        <v xml:space="preserve">Kinh </v>
      </c>
      <c r="J293" s="35" t="str">
        <f>VLOOKUP($B293,'DS nhan HPTN'!$B:$L,3,0)</f>
        <v>S25-64LG2</v>
      </c>
      <c r="K293" s="35" t="str">
        <f>VLOOKUP($J293,'DL tạo lớp'!$B:$C,2,0)</f>
        <v>K64</v>
      </c>
      <c r="L293" s="146">
        <v>2.5</v>
      </c>
      <c r="M293" s="38" t="str">
        <f>VLOOKUP($B293,'DS nhan HPTN'!$B:$L,7,0)</f>
        <v xml:space="preserve">Đánh giá quy trình mua hàng và lựa chọn nhà cung cấp tại Công ty TNHH TM SX DV Cơ khí Tân Tân Thành </v>
      </c>
      <c r="N293" s="35" t="str">
        <f>VLOOKUP($B293,'DS nhan HPTN'!$B:$L,8,0)</f>
        <v>ThS. Trần Đức Thành</v>
      </c>
      <c r="O293" s="35" t="s">
        <v>396</v>
      </c>
      <c r="P293" s="35" t="str">
        <f>VLOOKUP($B293,'DS nhan HPTN'!$B:$L,10,0)</f>
        <v>Logistics và quản lý chuỗi cung ứng</v>
      </c>
      <c r="Q293" s="35" t="str">
        <f>VLOOKUP($B293,'DS nhan HPTN'!$B:$L,11,0)</f>
        <v>Kế toán &amp; Quản trị kinh doanh</v>
      </c>
      <c r="R293" s="35" t="s">
        <v>33096</v>
      </c>
    </row>
    <row r="294" spans="1:18" ht="45">
      <c r="A294" s="35">
        <v>293</v>
      </c>
      <c r="B294" s="4">
        <v>2254078791</v>
      </c>
      <c r="C294" s="5" t="str">
        <f>VLOOKUP($B294,'DS nhan HPTN'!$B:$L,2,0)</f>
        <v>Trần Diễm Quỳnh</v>
      </c>
      <c r="D294" s="35" t="str">
        <f>VLOOKUP($B294,'DL DSDV PH'!B:F,5,0)</f>
        <v>09/11/2004</v>
      </c>
      <c r="E294" s="35" t="str">
        <f>VLOOKUP(B294,Sheet4!D:I,5,0)</f>
        <v>09/11/2004</v>
      </c>
      <c r="F294" s="35" t="str">
        <f t="shared" si="4"/>
        <v>T</v>
      </c>
      <c r="G294" s="146" t="str">
        <f>VLOOKUP(B294,Sheet4!D:I,6,0)</f>
        <v>054304006911</v>
      </c>
      <c r="H294" s="35" t="str">
        <f>VLOOKUP($B294,Sheet4!$D:$M,8,0)</f>
        <v xml:space="preserve">Đắk lắk </v>
      </c>
      <c r="I294" s="35" t="str">
        <f>VLOOKUP($B294,Sheet4!$D:$M,9,0)</f>
        <v>Kinh</v>
      </c>
      <c r="J294" s="35" t="str">
        <f>VLOOKUP($B294,'DS nhan HPTN'!$B:$L,3,0)</f>
        <v>S25-64LG2</v>
      </c>
      <c r="K294" s="35" t="str">
        <f>VLOOKUP($J294,'DL tạo lớp'!$B:$C,2,0)</f>
        <v>K64</v>
      </c>
      <c r="L294" s="146">
        <v>3.09</v>
      </c>
      <c r="M294" s="38" t="str">
        <f>VLOOKUP($B294,'DS nhan HPTN'!$B:$L,7,0)</f>
        <v>Thực trạng quy trình giao nhận hàng hóa xuất khẩu nguyên container (FCL) bằng đường biển tại Công ty Cổ phần Giao nhận Tiếp vận Quốc tế InterLOG</v>
      </c>
      <c r="N294" s="35" t="str">
        <f>VLOOKUP($B294,'DS nhan HPTN'!$B:$L,8,0)</f>
        <v>ThS. Trần Đức Thành</v>
      </c>
      <c r="O294" s="35" t="s">
        <v>396</v>
      </c>
      <c r="P294" s="35" t="str">
        <f>VLOOKUP($B294,'DS nhan HPTN'!$B:$L,10,0)</f>
        <v>Logistics và quản lý chuỗi cung ứng</v>
      </c>
      <c r="Q294" s="35" t="str">
        <f>VLOOKUP($B294,'DS nhan HPTN'!$B:$L,11,0)</f>
        <v>Kế toán &amp; Quản trị kinh doanh</v>
      </c>
      <c r="R294" s="35" t="s">
        <v>33096</v>
      </c>
    </row>
    <row r="295" spans="1:18" ht="30">
      <c r="A295" s="35">
        <v>294</v>
      </c>
      <c r="B295" s="4">
        <v>2254078847</v>
      </c>
      <c r="C295" s="5" t="str">
        <f>VLOOKUP($B295,'DS nhan HPTN'!$B:$L,2,0)</f>
        <v>Nguyễn Lê Bảo Yến</v>
      </c>
      <c r="D295" s="35" t="str">
        <f>VLOOKUP($B295,'DL DSDV PH'!B:F,5,0)</f>
        <v>25/01/2002</v>
      </c>
      <c r="E295" s="35" t="str">
        <f>VLOOKUP(B295,Sheet4!D:I,5,0)</f>
        <v>25/01/2002</v>
      </c>
      <c r="F295" s="35" t="str">
        <f t="shared" si="4"/>
        <v>T</v>
      </c>
      <c r="G295" s="146" t="str">
        <f>VLOOKUP(B295,Sheet4!D:I,6,0)</f>
        <v>079302009522</v>
      </c>
      <c r="H295" s="35" t="str">
        <f>VLOOKUP($B295,Sheet4!$D:$M,8,0)</f>
        <v>Thành phố Hồ Chí Minh</v>
      </c>
      <c r="I295" s="35" t="str">
        <f>VLOOKUP($B295,Sheet4!$D:$M,9,0)</f>
        <v>Kinh</v>
      </c>
      <c r="J295" s="35" t="str">
        <f>VLOOKUP($B295,'DS nhan HPTN'!$B:$L,3,0)</f>
        <v>S25-64LG2</v>
      </c>
      <c r="K295" s="35" t="str">
        <f>VLOOKUP($J295,'DL tạo lớp'!$B:$C,2,0)</f>
        <v>K64</v>
      </c>
      <c r="L295" s="146">
        <v>2.68</v>
      </c>
      <c r="M295" s="38" t="str">
        <f>VLOOKUP($B295,'DS nhan HPTN'!$B:$L,7,0)</f>
        <v>Thực trạng quy trình xử lý đơn hàng tại Công ty TNHH Thương mại Kết Nối Thông Minh</v>
      </c>
      <c r="N295" s="35" t="str">
        <f>VLOOKUP($B295,'DS nhan HPTN'!$B:$L,8,0)</f>
        <v>ThS. Trần Đức Thành</v>
      </c>
      <c r="O295" s="35" t="s">
        <v>396</v>
      </c>
      <c r="P295" s="35" t="str">
        <f>VLOOKUP($B295,'DS nhan HPTN'!$B:$L,10,0)</f>
        <v>Logistics và quản lý chuỗi cung ứng</v>
      </c>
      <c r="Q295" s="35" t="str">
        <f>VLOOKUP($B295,'DS nhan HPTN'!$B:$L,11,0)</f>
        <v>Kế toán &amp; Quản trị kinh doanh</v>
      </c>
      <c r="R295" s="35" t="s">
        <v>33096</v>
      </c>
    </row>
    <row r="296" spans="1:18" ht="45">
      <c r="A296" s="35">
        <v>295</v>
      </c>
      <c r="B296" s="4">
        <v>2254078739</v>
      </c>
      <c r="C296" s="5" t="str">
        <f>VLOOKUP($B296,'DS nhan HPTN'!$B:$L,2,0)</f>
        <v>Nguyễn Hoàng Long</v>
      </c>
      <c r="D296" s="35" t="str">
        <f>VLOOKUP($B296,'DL DSDV PH'!B:F,5,0)</f>
        <v>19/06/2004</v>
      </c>
      <c r="E296" s="35" t="str">
        <f>VLOOKUP(B296,Sheet4!D:I,5,0)</f>
        <v>19/06/2004</v>
      </c>
      <c r="F296" s="35" t="str">
        <f t="shared" si="4"/>
        <v>T</v>
      </c>
      <c r="G296" s="146" t="str">
        <f>VLOOKUP(B296,Sheet4!D:I,6,0)</f>
        <v>077204002978</v>
      </c>
      <c r="H296" s="35" t="str">
        <f>VLOOKUP($B296,Sheet4!$D:$M,8,0)</f>
        <v>Thành phố Hồ Chí Minh</v>
      </c>
      <c r="I296" s="35" t="str">
        <f>VLOOKUP($B296,Sheet4!$D:$M,9,0)</f>
        <v>Kinh</v>
      </c>
      <c r="J296" s="35" t="str">
        <f>VLOOKUP($B296,'DS nhan HPTN'!$B:$L,3,0)</f>
        <v>S25-64LG2</v>
      </c>
      <c r="K296" s="35" t="str">
        <f>VLOOKUP($J296,'DL tạo lớp'!$B:$C,2,0)</f>
        <v>K64</v>
      </c>
      <c r="L296" s="146">
        <v>3.58</v>
      </c>
      <c r="M296" s="38" t="str">
        <f>VLOOKUP($B296,'DS nhan HPTN'!$B:$L,7,0)</f>
        <v>Thực trạng quy trình giao nhận hàng hóa xuất khẩu nguyên container (FCL) bằng đường biển tại Công ty TNHH Logistics Minh Huy</v>
      </c>
      <c r="N296" s="35" t="str">
        <f>VLOOKUP($B296,'DS nhan HPTN'!$B:$L,8,0)</f>
        <v>ThS. Trần Đức Thành</v>
      </c>
      <c r="O296" s="35" t="s">
        <v>396</v>
      </c>
      <c r="P296" s="35" t="str">
        <f>VLOOKUP($B296,'DS nhan HPTN'!$B:$L,10,0)</f>
        <v>Logistics và quản lý chuỗi cung ứng</v>
      </c>
      <c r="Q296" s="35" t="str">
        <f>VLOOKUP($B296,'DS nhan HPTN'!$B:$L,11,0)</f>
        <v>Kế toán &amp; Quản trị kinh doanh</v>
      </c>
      <c r="R296" s="35" t="s">
        <v>33096</v>
      </c>
    </row>
    <row r="297" spans="1:18" ht="45">
      <c r="A297" s="35">
        <v>296</v>
      </c>
      <c r="B297" s="4">
        <v>2254078759</v>
      </c>
      <c r="C297" s="5" t="str">
        <f>VLOOKUP($B297,'DS nhan HPTN'!$B:$L,2,0)</f>
        <v>Đỗ Nguyễn Hoài Nhi</v>
      </c>
      <c r="D297" s="35" t="str">
        <f>VLOOKUP($B297,'DL DSDV PH'!B:F,5,0)</f>
        <v>12/11/2004</v>
      </c>
      <c r="E297" s="35" t="str">
        <f>VLOOKUP(B297,Sheet4!D:I,5,0)</f>
        <v>12/11/2004</v>
      </c>
      <c r="F297" s="35" t="str">
        <f t="shared" si="4"/>
        <v>T</v>
      </c>
      <c r="G297" s="146" t="str">
        <f>VLOOKUP(B297,Sheet4!D:I,6,0)</f>
        <v>075304016057</v>
      </c>
      <c r="H297" s="35" t="str">
        <f>VLOOKUP($B297,Sheet4!$D:$M,8,0)</f>
        <v>Đồng Nai</v>
      </c>
      <c r="I297" s="35" t="str">
        <f>VLOOKUP($B297,Sheet4!$D:$M,9,0)</f>
        <v>Kinh</v>
      </c>
      <c r="J297" s="35" t="str">
        <f>VLOOKUP($B297,'DS nhan HPTN'!$B:$L,3,0)</f>
        <v>S25-64LG2</v>
      </c>
      <c r="K297" s="35" t="str">
        <f>VLOOKUP($J297,'DL tạo lớp'!$B:$C,2,0)</f>
        <v>K64</v>
      </c>
      <c r="L297" s="146">
        <v>3.5</v>
      </c>
      <c r="M297" s="38" t="str">
        <f>VLOOKUP($B297,'DS nhan HPTN'!$B:$L,7,0)</f>
        <v>Giải pháp nâng cao hiệu quả kinh doanh dịch vụ giao nhận vận tải của Công ty CP TMDV Giao nhận Vận tải - Thủy bộ Minh Tân</v>
      </c>
      <c r="N297" s="35" t="str">
        <f>VLOOKUP($B297,'DS nhan HPTN'!$B:$L,8,0)</f>
        <v>ThS. Trần Đức Thành</v>
      </c>
      <c r="O297" s="35" t="s">
        <v>396</v>
      </c>
      <c r="P297" s="35" t="str">
        <f>VLOOKUP($B297,'DS nhan HPTN'!$B:$L,10,0)</f>
        <v>Logistics và quản lý chuỗi cung ứng</v>
      </c>
      <c r="Q297" s="35" t="str">
        <f>VLOOKUP($B297,'DS nhan HPTN'!$B:$L,11,0)</f>
        <v>Kế toán &amp; Quản trị kinh doanh</v>
      </c>
      <c r="R297" s="35" t="s">
        <v>33096</v>
      </c>
    </row>
    <row r="298" spans="1:18" ht="30">
      <c r="A298" s="35">
        <v>297</v>
      </c>
      <c r="B298" s="4">
        <v>2254078817</v>
      </c>
      <c r="C298" s="5" t="str">
        <f>VLOOKUP($B298,'DS nhan HPTN'!$B:$L,2,0)</f>
        <v>Nguyễn Thị Thùy Trang</v>
      </c>
      <c r="D298" s="35" t="str">
        <f>VLOOKUP($B298,'DL DSDV PH'!B:F,5,0)</f>
        <v>04/03/2004</v>
      </c>
      <c r="E298" s="35" t="str">
        <f>VLOOKUP(B298,Sheet4!D:I,5,0)</f>
        <v>04/03/2004</v>
      </c>
      <c r="F298" s="35" t="str">
        <f t="shared" si="4"/>
        <v>T</v>
      </c>
      <c r="G298" s="146" t="str">
        <f>VLOOKUP(B298,Sheet4!D:I,6,0)</f>
        <v>052304005534</v>
      </c>
      <c r="H298" s="35" t="str">
        <f>VLOOKUP($B298,Sheet4!$D:$M,8,0)</f>
        <v>Gia Lai</v>
      </c>
      <c r="I298" s="35" t="str">
        <f>VLOOKUP($B298,Sheet4!$D:$M,9,0)</f>
        <v>Kinh</v>
      </c>
      <c r="J298" s="35" t="str">
        <f>VLOOKUP($B298,'DS nhan HPTN'!$B:$L,3,0)</f>
        <v>S25-64LG2</v>
      </c>
      <c r="K298" s="35" t="str">
        <f>VLOOKUP($J298,'DL tạo lớp'!$B:$C,2,0)</f>
        <v>K64</v>
      </c>
      <c r="L298" s="146">
        <v>2.5</v>
      </c>
      <c r="M298" s="38" t="str">
        <f>VLOOKUP($B298,'DS nhan HPTN'!$B:$L,7,0)</f>
        <v>Giải pháp nâng cao hiệu quả hoạt động bán hàng tại Công ty TNHH Sản xuất Dịch vụ Quang Minh Global</v>
      </c>
      <c r="N298" s="35" t="str">
        <f>VLOOKUP($B298,'DS nhan HPTN'!$B:$L,8,0)</f>
        <v>ThS. Trần Đức Thành</v>
      </c>
      <c r="O298" s="35" t="s">
        <v>396</v>
      </c>
      <c r="P298" s="35" t="str">
        <f>VLOOKUP($B298,'DS nhan HPTN'!$B:$L,10,0)</f>
        <v>Logistics và quản lý chuỗi cung ứng</v>
      </c>
      <c r="Q298" s="35" t="str">
        <f>VLOOKUP($B298,'DS nhan HPTN'!$B:$L,11,0)</f>
        <v>Kế toán &amp; Quản trị kinh doanh</v>
      </c>
      <c r="R298" s="35" t="s">
        <v>33096</v>
      </c>
    </row>
    <row r="299" spans="1:18" ht="45">
      <c r="A299" s="35">
        <v>298</v>
      </c>
      <c r="B299" s="4">
        <v>2254078775</v>
      </c>
      <c r="C299" s="5" t="str">
        <f>VLOOKUP($B299,'DS nhan HPTN'!$B:$L,2,0)</f>
        <v>Nguyễn Thành Phố</v>
      </c>
      <c r="D299" s="35" t="str">
        <f>VLOOKUP($B299,'DL DSDV PH'!B:F,5,0)</f>
        <v>10/10/2004</v>
      </c>
      <c r="E299" s="35" t="str">
        <f>VLOOKUP(B299,Sheet4!D:I,5,0)</f>
        <v>10/10/2004</v>
      </c>
      <c r="F299" s="35" t="str">
        <f t="shared" si="4"/>
        <v>T</v>
      </c>
      <c r="G299" s="146" t="str">
        <f>VLOOKUP(B299,Sheet4!D:I,6,0)</f>
        <v>080204005744</v>
      </c>
      <c r="H299" s="35" t="str">
        <f>VLOOKUP($B299,Sheet4!$D:$M,8,0)</f>
        <v>Tây Ninh</v>
      </c>
      <c r="I299" s="35" t="str">
        <f>VLOOKUP($B299,Sheet4!$D:$M,9,0)</f>
        <v>Kinh</v>
      </c>
      <c r="J299" s="35" t="str">
        <f>VLOOKUP($B299,'DS nhan HPTN'!$B:$L,3,0)</f>
        <v>S25-64LG2</v>
      </c>
      <c r="K299" s="35" t="str">
        <f>VLOOKUP($J299,'DL tạo lớp'!$B:$C,2,0)</f>
        <v>K64</v>
      </c>
      <c r="L299" s="146">
        <v>2.73</v>
      </c>
      <c r="M299" s="38" t="str">
        <f>VLOOKUP($B299,'DS nhan HPTN'!$B:$L,7,0)</f>
        <v>Hoàn thiện công tác quản lý tồn kho thành phẩm ly nhựa tại Công ty TNHH MTV Sản xuất Thương mại và Dịch vụ Tổng hợp Thành Tín</v>
      </c>
      <c r="N299" s="35" t="str">
        <f>VLOOKUP($B299,'DS nhan HPTN'!$B:$L,8,0)</f>
        <v>ThS. Trần Đức Thành</v>
      </c>
      <c r="O299" s="35" t="s">
        <v>396</v>
      </c>
      <c r="P299" s="35" t="str">
        <f>VLOOKUP($B299,'DS nhan HPTN'!$B:$L,10,0)</f>
        <v>Logistics và quản lý chuỗi cung ứng</v>
      </c>
      <c r="Q299" s="35" t="str">
        <f>VLOOKUP($B299,'DS nhan HPTN'!$B:$L,11,0)</f>
        <v>Kế toán &amp; Quản trị kinh doanh</v>
      </c>
      <c r="R299" s="35" t="s">
        <v>33096</v>
      </c>
    </row>
    <row r="300" spans="1:18" ht="30">
      <c r="A300" s="35">
        <v>299</v>
      </c>
      <c r="B300" s="4">
        <v>2254078723</v>
      </c>
      <c r="C300" s="5" t="str">
        <f>VLOOKUP($B300,'DS nhan HPTN'!$B:$L,2,0)</f>
        <v>Mai Trần Nhật Khải</v>
      </c>
      <c r="D300" s="35" t="str">
        <f>VLOOKUP($B300,'DL DSDV PH'!B:F,5,0)</f>
        <v>26/04/2004</v>
      </c>
      <c r="E300" s="35" t="str">
        <f>VLOOKUP(B300,Sheet4!D:I,5,0)</f>
        <v>26/04/2004</v>
      </c>
      <c r="F300" s="35" t="str">
        <f t="shared" si="4"/>
        <v>T</v>
      </c>
      <c r="G300" s="146" t="str">
        <f>VLOOKUP(B300,Sheet4!D:I,6,0)</f>
        <v>068204002470</v>
      </c>
      <c r="H300" s="35" t="str">
        <f>VLOOKUP($B300,Sheet4!$D:$M,8,0)</f>
        <v>Lâm Đồng</v>
      </c>
      <c r="I300" s="35" t="str">
        <f>VLOOKUP($B300,Sheet4!$D:$M,9,0)</f>
        <v>Kinh</v>
      </c>
      <c r="J300" s="35" t="str">
        <f>VLOOKUP($B300,'DS nhan HPTN'!$B:$L,3,0)</f>
        <v>S25-64LG2</v>
      </c>
      <c r="K300" s="35" t="str">
        <f>VLOOKUP($J300,'DL tạo lớp'!$B:$C,2,0)</f>
        <v>K64</v>
      </c>
      <c r="L300" s="146">
        <v>2.79</v>
      </c>
      <c r="M300" s="38" t="str">
        <f>VLOOKUP($B300,'DS nhan HPTN'!$B:$L,7,0)</f>
        <v>Hoàn thiện quy trình xử lý đơn hàng tại Công ty TNHH Đầu tư Thương mại Quốc tế WINVN</v>
      </c>
      <c r="N300" s="35" t="str">
        <f>VLOOKUP($B300,'DS nhan HPTN'!$B:$L,8,0)</f>
        <v>ThS. Trần Đức Thành</v>
      </c>
      <c r="O300" s="35" t="s">
        <v>396</v>
      </c>
      <c r="P300" s="35" t="str">
        <f>VLOOKUP($B300,'DS nhan HPTN'!$B:$L,10,0)</f>
        <v>Logistics và quản lý chuỗi cung ứng</v>
      </c>
      <c r="Q300" s="35" t="str">
        <f>VLOOKUP($B300,'DS nhan HPTN'!$B:$L,11,0)</f>
        <v>Kế toán &amp; Quản trị kinh doanh</v>
      </c>
      <c r="R300" s="35" t="s">
        <v>33096</v>
      </c>
    </row>
    <row r="301" spans="1:18" ht="45">
      <c r="A301" s="35">
        <v>300</v>
      </c>
      <c r="B301" s="4">
        <v>2254078706</v>
      </c>
      <c r="C301" s="5" t="str">
        <f>VLOOKUP($B301,'DS nhan HPTN'!$B:$L,2,0)</f>
        <v>Phạm Nguyễn Thị Diệu Hiền</v>
      </c>
      <c r="D301" s="35" t="str">
        <f>VLOOKUP($B301,'DL DSDV PH'!B:F,5,0)</f>
        <v>21/09/2004</v>
      </c>
      <c r="E301" s="35" t="str">
        <f>VLOOKUP(B301,Sheet4!D:I,5,0)</f>
        <v>21/09/2004</v>
      </c>
      <c r="F301" s="35" t="str">
        <f t="shared" si="4"/>
        <v>T</v>
      </c>
      <c r="G301" s="146" t="str">
        <f>VLOOKUP(B301,Sheet4!D:I,6,0)</f>
        <v>087304004163</v>
      </c>
      <c r="H301" s="35" t="str">
        <f>VLOOKUP($B301,Sheet4!$D:$M,8,0)</f>
        <v>Đồng Tháp</v>
      </c>
      <c r="I301" s="35" t="str">
        <f>VLOOKUP($B301,Sheet4!$D:$M,9,0)</f>
        <v>Kinh</v>
      </c>
      <c r="J301" s="35" t="str">
        <f>VLOOKUP($B301,'DS nhan HPTN'!$B:$L,3,0)</f>
        <v>S25-64LG2</v>
      </c>
      <c r="K301" s="35" t="str">
        <f>VLOOKUP($J301,'DL tạo lớp'!$B:$C,2,0)</f>
        <v>K64</v>
      </c>
      <c r="L301" s="146">
        <v>2.72</v>
      </c>
      <c r="M301" s="38" t="str">
        <f>VLOOKUP($B301,'DS nhan HPTN'!$B:$L,7,0)</f>
        <v>Thực trạng ảnh hưởng của xung đột quốc tế đến hợp đồng mua bán hàng hóa quốc tế bằng đường biển tại Công ty Luật TNHH BLG</v>
      </c>
      <c r="N301" s="35" t="str">
        <f>VLOOKUP($B301,'DS nhan HPTN'!$B:$L,8,0)</f>
        <v>ThS. Trần Đức Thành</v>
      </c>
      <c r="O301" s="35" t="s">
        <v>396</v>
      </c>
      <c r="P301" s="35" t="str">
        <f>VLOOKUP($B301,'DS nhan HPTN'!$B:$L,10,0)</f>
        <v>Logistics và quản lý chuỗi cung ứng</v>
      </c>
      <c r="Q301" s="35" t="str">
        <f>VLOOKUP($B301,'DS nhan HPTN'!$B:$L,11,0)</f>
        <v>Kế toán &amp; Quản trị kinh doanh</v>
      </c>
      <c r="R301" s="35" t="s">
        <v>33096</v>
      </c>
    </row>
    <row r="302" spans="1:18" ht="60">
      <c r="A302" s="35">
        <v>301</v>
      </c>
      <c r="B302" s="4">
        <v>2154077386</v>
      </c>
      <c r="C302" s="5" t="str">
        <f>VLOOKUP($B302,'DS nhan HPTN'!$B:$L,2,0)</f>
        <v>Nguyễn Thị Phương Minh</v>
      </c>
      <c r="D302" s="35" t="str">
        <f>VLOOKUP($B302,'DL DSDV PH'!B:F,5,0)</f>
        <v>22/12/2003</v>
      </c>
      <c r="E302" s="35" t="str">
        <f>VLOOKUP(B302,Sheet4!D:I,5,0)</f>
        <v>22/12/2003</v>
      </c>
      <c r="F302" s="35" t="str">
        <f t="shared" si="4"/>
        <v>T</v>
      </c>
      <c r="G302" s="146" t="str">
        <f>VLOOKUP(B302,Sheet4!D:I,6,0)</f>
        <v>067303006773</v>
      </c>
      <c r="H302" s="35" t="str">
        <f>VLOOKUP($B302,Sheet4!$D:$M,8,0)</f>
        <v>Đắk Lắk</v>
      </c>
      <c r="I302" s="35" t="str">
        <f>VLOOKUP($B302,Sheet4!$D:$M,9,0)</f>
        <v>Kinh</v>
      </c>
      <c r="J302" s="35" t="str">
        <f>VLOOKUP($B302,'DS nhan HPTN'!$B:$L,3,0)</f>
        <v>S24-63LG2</v>
      </c>
      <c r="K302" s="35" t="str">
        <f>VLOOKUP($J302,'DL tạo lớp'!$B:$C,2,0)</f>
        <v>K63</v>
      </c>
      <c r="L302" s="146">
        <v>2.48</v>
      </c>
      <c r="M302" s="38" t="str">
        <f>VLOOKUP($B302,'DS nhan HPTN'!$B:$L,7,0)</f>
        <v xml:space="preserve">Giải pháp nâng cao trải nghiệm của khách hàng thông qua ứng dụng AI và Chatbot tại Công ty TNHH MTV CPN Thuận Phong (J&amp;T Express)
</v>
      </c>
      <c r="N302" s="35" t="str">
        <f>VLOOKUP($B302,'DS nhan HPTN'!$B:$L,8,0)</f>
        <v>ThS. Trần Đức Thành</v>
      </c>
      <c r="O302" s="35" t="s">
        <v>396</v>
      </c>
      <c r="P302" s="35" t="str">
        <f>VLOOKUP($B302,'DS nhan HPTN'!$B:$L,10,0)</f>
        <v>Logistics và quản lý chuỗi cung ứng</v>
      </c>
      <c r="Q302" s="35" t="str">
        <f>VLOOKUP($B302,'DS nhan HPTN'!$B:$L,11,0)</f>
        <v>Kế toán &amp; Quản trị kinh doanh</v>
      </c>
      <c r="R302" s="35" t="s">
        <v>33096</v>
      </c>
    </row>
    <row r="303" spans="1:18" ht="30">
      <c r="A303" s="35">
        <v>302</v>
      </c>
      <c r="B303" s="4">
        <v>2154077182</v>
      </c>
      <c r="C303" s="5" t="str">
        <f>VLOOKUP($B303,'DS nhan HPTN'!$B:$L,2,0)</f>
        <v>Nguyễn Kim Ngân</v>
      </c>
      <c r="D303" s="35" t="str">
        <f>VLOOKUP($B303,'DL DSDV PH'!B:F,5,0)</f>
        <v>06/09/2003</v>
      </c>
      <c r="E303" s="35" t="str">
        <f>VLOOKUP(B303,Sheet4!D:I,5,0)</f>
        <v>06/09/2003</v>
      </c>
      <c r="F303" s="35" t="str">
        <f t="shared" si="4"/>
        <v>T</v>
      </c>
      <c r="G303" s="146" t="str">
        <f>VLOOKUP(B303,Sheet4!D:I,6,0)</f>
        <v>096303015981</v>
      </c>
      <c r="H303" s="35" t="str">
        <f>VLOOKUP($B303,Sheet4!$D:$M,8,0)</f>
        <v xml:space="preserve">Cà Mau </v>
      </c>
      <c r="I303" s="35" t="str">
        <f>VLOOKUP($B303,Sheet4!$D:$M,9,0)</f>
        <v>Kinh</v>
      </c>
      <c r="J303" s="35" t="str">
        <f>VLOOKUP($B303,'DS nhan HPTN'!$B:$L,3,0)</f>
        <v>S24-63LG2</v>
      </c>
      <c r="K303" s="35" t="str">
        <f>VLOOKUP($J303,'DL tạo lớp'!$B:$C,2,0)</f>
        <v>K63</v>
      </c>
      <c r="L303" s="146">
        <v>1.93</v>
      </c>
      <c r="M303" s="38" t="str">
        <f>VLOOKUP($B303,'DS nhan HPTN'!$B:$L,7,0)</f>
        <v>Giải pháp hoàn thiện hoạt động chuỗi cung ứng nguyên vật liệu tại Công ty TNHH Hinh Ngọc Long</v>
      </c>
      <c r="N303" s="35" t="str">
        <f>VLOOKUP($B303,'DS nhan HPTN'!$B:$L,8,0)</f>
        <v>TS. Hà Kiên Tân</v>
      </c>
      <c r="O303" s="35">
        <v>0</v>
      </c>
      <c r="P303" s="35" t="str">
        <f>VLOOKUP($B303,'DS nhan HPTN'!$B:$L,10,0)</f>
        <v>Logistics và quản lý chuỗi cung ứng</v>
      </c>
      <c r="Q303" s="35" t="str">
        <f>VLOOKUP($B303,'DS nhan HPTN'!$B:$L,11,0)</f>
        <v>Kế toán &amp; Quản trị kinh doanh</v>
      </c>
      <c r="R303" s="35" t="s">
        <v>33096</v>
      </c>
    </row>
    <row r="304" spans="1:18" ht="45">
      <c r="A304" s="35">
        <v>303</v>
      </c>
      <c r="B304" s="4">
        <v>2154077901</v>
      </c>
      <c r="C304" s="5" t="str">
        <f>VLOOKUP($B304,'DS nhan HPTN'!$B:$L,2,0)</f>
        <v>Lê Thị Sáu</v>
      </c>
      <c r="D304" s="35" t="str">
        <f>VLOOKUP($B304,'DL DSDV PH'!B:F,5,0)</f>
        <v>10/01/2003</v>
      </c>
      <c r="E304" s="35" t="str">
        <f>VLOOKUP(B304,Sheet4!D:I,5,0)</f>
        <v>10/01/2003</v>
      </c>
      <c r="F304" s="35" t="str">
        <f t="shared" si="4"/>
        <v>T</v>
      </c>
      <c r="G304" s="146" t="str">
        <f>VLOOKUP(B304,Sheet4!D:I,6,0)</f>
        <v>049303001692</v>
      </c>
      <c r="H304" s="35" t="str">
        <f>VLOOKUP($B304,Sheet4!$D:$M,8,0)</f>
        <v>Đà Nẵng</v>
      </c>
      <c r="I304" s="35" t="str">
        <f>VLOOKUP($B304,Sheet4!$D:$M,9,0)</f>
        <v xml:space="preserve">Kinh </v>
      </c>
      <c r="J304" s="35" t="str">
        <f>VLOOKUP($B304,'DS nhan HPTN'!$B:$L,3,0)</f>
        <v>S24-63LG2</v>
      </c>
      <c r="K304" s="35" t="str">
        <f>VLOOKUP($J304,'DL tạo lớp'!$B:$C,2,0)</f>
        <v>K63</v>
      </c>
      <c r="L304" s="146">
        <v>2.02</v>
      </c>
      <c r="M304" s="38" t="str">
        <f>VLOOKUP($B304,'DS nhan HPTN'!$B:$L,7,0)</f>
        <v>Giải pháp thúc đẩy hoạt động xuất khẩu sản phẩm đồ chơi thú cưng từ gỗ cà phê tại Công ty TNHH Xuất nhập khẩu EXPAD</v>
      </c>
      <c r="N304" s="35" t="str">
        <f>VLOOKUP($B304,'DS nhan HPTN'!$B:$L,8,0)</f>
        <v>ThS. Trần Đức Thành</v>
      </c>
      <c r="O304" s="35" t="s">
        <v>396</v>
      </c>
      <c r="P304" s="35" t="str">
        <f>VLOOKUP($B304,'DS nhan HPTN'!$B:$L,10,0)</f>
        <v>Logistics và quản lý chuỗi cung ứng</v>
      </c>
      <c r="Q304" s="35" t="str">
        <f>VLOOKUP($B304,'DS nhan HPTN'!$B:$L,11,0)</f>
        <v>Kế toán &amp; Quản trị kinh doanh</v>
      </c>
      <c r="R304" s="35" t="s">
        <v>33096</v>
      </c>
    </row>
    <row r="305" spans="1:18" ht="30">
      <c r="A305" s="35">
        <v>304</v>
      </c>
      <c r="B305" s="4">
        <v>2154077844</v>
      </c>
      <c r="C305" s="5" t="str">
        <f>VLOOKUP($B305,'DS nhan HPTN'!$B:$L,2,0)</f>
        <v>Trương Thị Hoài Bắc</v>
      </c>
      <c r="D305" s="35" t="str">
        <f>VLOOKUP($B305,'DL DSDV PH'!B:F,5,0)</f>
        <v>21/10/2003</v>
      </c>
      <c r="E305" s="35" t="str">
        <f>VLOOKUP(B305,Sheet4!D:I,5,0)</f>
        <v>21/10/2003</v>
      </c>
      <c r="F305" s="35" t="str">
        <f t="shared" si="4"/>
        <v>T</v>
      </c>
      <c r="G305" s="146" t="str">
        <f>VLOOKUP(B305,Sheet4!D:I,6,0)</f>
        <v>038303006932</v>
      </c>
      <c r="H305" s="35" t="str">
        <f>VLOOKUP($B305,Sheet4!$D:$M,8,0)</f>
        <v xml:space="preserve">Thanh Hoá </v>
      </c>
      <c r="I305" s="35" t="str">
        <f>VLOOKUP($B305,Sheet4!$D:$M,9,0)</f>
        <v xml:space="preserve">Kinh </v>
      </c>
      <c r="J305" s="35" t="str">
        <f>VLOOKUP($B305,'DS nhan HPTN'!$B:$L,3,0)</f>
        <v>S24-63LG2</v>
      </c>
      <c r="K305" s="35" t="str">
        <f>VLOOKUP($J305,'DL tạo lớp'!$B:$C,2,0)</f>
        <v>K63</v>
      </c>
      <c r="L305" s="146">
        <v>2.4</v>
      </c>
      <c r="M305" s="38" t="str">
        <f>VLOOKUP($B305,'DS nhan HPTN'!$B:$L,7,0)</f>
        <v>Thực trạng quy trình khai báo hải quan hàng hóa nhập khẩu tại Công ty Cổ Phần Giao nhận vận tải Con Ong</v>
      </c>
      <c r="N305" s="35" t="str">
        <f>VLOOKUP($B305,'DS nhan HPTN'!$B:$L,8,0)</f>
        <v>ThS. Trần Đức Thành</v>
      </c>
      <c r="O305" s="35" t="s">
        <v>396</v>
      </c>
      <c r="P305" s="35" t="str">
        <f>VLOOKUP($B305,'DS nhan HPTN'!$B:$L,10,0)</f>
        <v>Logistics và quản lý chuỗi cung ứng</v>
      </c>
      <c r="Q305" s="35" t="str">
        <f>VLOOKUP($B305,'DS nhan HPTN'!$B:$L,11,0)</f>
        <v>Kế toán &amp; Quản trị kinh doanh</v>
      </c>
      <c r="R305" s="35" t="s">
        <v>33096</v>
      </c>
    </row>
    <row r="306" spans="1:18" ht="45">
      <c r="A306" s="35">
        <v>305</v>
      </c>
      <c r="B306" s="4">
        <v>2254078845</v>
      </c>
      <c r="C306" s="5" t="str">
        <f>VLOOKUP($B306,'DS nhan HPTN'!$B:$L,2,0)</f>
        <v>Nguyễn Hà Xuân</v>
      </c>
      <c r="D306" s="35" t="str">
        <f>VLOOKUP($B306,'DL DSDV PH'!B:F,5,0)</f>
        <v>23/01/2004</v>
      </c>
      <c r="E306" s="35" t="str">
        <f>VLOOKUP(B306,Sheet4!D:I,5,0)</f>
        <v>23/01/2004</v>
      </c>
      <c r="F306" s="35" t="str">
        <f t="shared" si="4"/>
        <v>T</v>
      </c>
      <c r="G306" s="146" t="str">
        <f>VLOOKUP(B306,Sheet4!D:I,6,0)</f>
        <v>080304010899</v>
      </c>
      <c r="H306" s="35" t="str">
        <f>VLOOKUP($B306,Sheet4!$D:$M,8,0)</f>
        <v>Tây Ninh</v>
      </c>
      <c r="I306" s="35" t="str">
        <f>VLOOKUP($B306,Sheet4!$D:$M,9,0)</f>
        <v>Kinh</v>
      </c>
      <c r="J306" s="35" t="str">
        <f>VLOOKUP($B306,'DS nhan HPTN'!$B:$L,3,0)</f>
        <v>S25-64LG2</v>
      </c>
      <c r="K306" s="35" t="str">
        <f>VLOOKUP($J306,'DL tạo lớp'!$B:$C,2,0)</f>
        <v>K64</v>
      </c>
      <c r="L306" s="146">
        <v>2.63</v>
      </c>
      <c r="M306" s="38" t="str">
        <f>VLOOKUP($B306,'DS nhan HPTN'!$B:$L,7,0)</f>
        <v>Quy trình lập xử lý bộ chứng từ xuất khẩu xoài cát chu sang thị trường Hàn Quốc tại Công ty Cổ phần Thực phẩm Hùng Hậu</v>
      </c>
      <c r="N306" s="35" t="str">
        <f>VLOOKUP($B306,'DS nhan HPTN'!$B:$L,8,0)</f>
        <v>TS. Nguyễn Nam Thắng</v>
      </c>
      <c r="O306" s="35">
        <v>0</v>
      </c>
      <c r="P306" s="35" t="str">
        <f>VLOOKUP($B306,'DS nhan HPTN'!$B:$L,10,0)</f>
        <v>Logistics và quản lý chuỗi cung ứng</v>
      </c>
      <c r="Q306" s="35" t="str">
        <f>VLOOKUP($B306,'DS nhan HPTN'!$B:$L,11,0)</f>
        <v>Kế toán &amp; Quản trị kinh doanh</v>
      </c>
      <c r="R306" s="35" t="s">
        <v>33096</v>
      </c>
    </row>
    <row r="307" spans="1:18" ht="30">
      <c r="A307" s="35">
        <v>306</v>
      </c>
      <c r="B307" s="4">
        <v>2154077312</v>
      </c>
      <c r="C307" s="5" t="str">
        <f>VLOOKUP($B307,'DS nhan HPTN'!$B:$L,2,0)</f>
        <v>Nguyễn Phúc Vĩnh Thành</v>
      </c>
      <c r="D307" s="35" t="str">
        <f>VLOOKUP($B307,'DL DSDV PH'!B:F,5,0)</f>
        <v>10/10/2003</v>
      </c>
      <c r="E307" s="35" t="str">
        <f>VLOOKUP(B307,Sheet4!D:I,5,0)</f>
        <v>10/10/2003</v>
      </c>
      <c r="F307" s="35" t="str">
        <f t="shared" si="4"/>
        <v>T</v>
      </c>
      <c r="G307" s="146" t="str">
        <f>VLOOKUP(B307,Sheet4!D:I,6,0)</f>
        <v>077203003661</v>
      </c>
      <c r="H307" s="35" t="str">
        <f>VLOOKUP($B307,Sheet4!$D:$M,8,0)</f>
        <v>Thành phố Hồ Chí Minh</v>
      </c>
      <c r="I307" s="35" t="str">
        <f>VLOOKUP($B307,Sheet4!$D:$M,9,0)</f>
        <v>Kinh</v>
      </c>
      <c r="J307" s="35" t="str">
        <f>VLOOKUP($B307,'DS nhan HPTN'!$B:$L,3,0)</f>
        <v>S24-63LG2</v>
      </c>
      <c r="K307" s="35" t="str">
        <f>VLOOKUP($J307,'DL tạo lớp'!$B:$C,2,0)</f>
        <v>K63</v>
      </c>
      <c r="L307" s="146">
        <v>1.93</v>
      </c>
      <c r="M307" s="38" t="str">
        <f>VLOOKUP($B307,'DS nhan HPTN'!$B:$L,7,0)</f>
        <v>Hoàn thiện hoạt động nhập khẩu hàng hoá của Công ty TNHH Phát triển Công nghệ LINACO Miền Nam</v>
      </c>
      <c r="N307" s="35" t="str">
        <f>VLOOKUP($B307,'DS nhan HPTN'!$B:$L,8,0)</f>
        <v>TS. Trần Văn Biên</v>
      </c>
      <c r="O307" s="35">
        <v>0</v>
      </c>
      <c r="P307" s="35" t="str">
        <f>VLOOKUP($B307,'DS nhan HPTN'!$B:$L,10,0)</f>
        <v>Logistics và quản lý chuỗi cung ứng</v>
      </c>
      <c r="Q307" s="35" t="str">
        <f>VLOOKUP($B307,'DS nhan HPTN'!$B:$L,11,0)</f>
        <v>Kế toán &amp; Quản trị kinh doanh</v>
      </c>
      <c r="R307" s="35" t="s">
        <v>33096</v>
      </c>
    </row>
    <row r="308" spans="1:18" ht="45">
      <c r="A308" s="35">
        <v>307</v>
      </c>
      <c r="B308" s="4">
        <v>2252038341</v>
      </c>
      <c r="C308" s="5" t="str">
        <f>VLOOKUP($B308,'DS nhan HPTN'!$B:$L,2,0)</f>
        <v>Lê Hải Anh</v>
      </c>
      <c r="D308" s="35" t="str">
        <f>VLOOKUP($B308,'DL DSDV PH'!B:F,5,0)</f>
        <v>06/03/2004</v>
      </c>
      <c r="E308" s="35" t="str">
        <f>VLOOKUP(B308,Sheet4!D:I,5,0)</f>
        <v>06/03/2004</v>
      </c>
      <c r="F308" s="35" t="str">
        <f t="shared" si="4"/>
        <v>T</v>
      </c>
      <c r="G308" s="146" t="str">
        <f>VLOOKUP(B308,Sheet4!D:I,6,0)</f>
        <v>070304005524</v>
      </c>
      <c r="H308" s="35" t="str">
        <f>VLOOKUP($B308,Sheet4!$D:$M,8,0)</f>
        <v>Đồng Nai</v>
      </c>
      <c r="I308" s="35" t="str">
        <f>VLOOKUP($B308,Sheet4!$D:$M,9,0)</f>
        <v>Kinh</v>
      </c>
      <c r="J308" s="35" t="str">
        <f>VLOOKUP($B308,'DS nhan HPTN'!$B:$L,3,0)</f>
        <v>S25-64NNA-QTTT</v>
      </c>
      <c r="K308" s="35" t="str">
        <f>VLOOKUP($J308,'DL tạo lớp'!$B:$C,2,0)</f>
        <v>K64</v>
      </c>
      <c r="L308" s="146">
        <v>2.62</v>
      </c>
      <c r="M308" s="38" t="str">
        <f>VLOOKUP($B308,'DS nhan HPTN'!$B:$L,7,0)</f>
        <v>Demotivating Factors Affecting English-major Students’ Participation in Speaking Classes at Thuyloi University-Southern Campus</v>
      </c>
      <c r="N308" s="35" t="str">
        <f>VLOOKUP($B308,'DS nhan HPTN'!$B:$L,8,0)</f>
        <v>ThS. Đỗ Thị Mỹ Lan</v>
      </c>
      <c r="O308" s="35">
        <v>0</v>
      </c>
      <c r="P308" s="35" t="str">
        <f>VLOOKUP($B308,'DS nhan HPTN'!$B:$L,10,0)</f>
        <v>Quản trị và truyền thông</v>
      </c>
      <c r="Q308" s="35" t="str">
        <f>VLOOKUP($B308,'DS nhan HPTN'!$B:$L,11,0)</f>
        <v>Khoa học cơ bản</v>
      </c>
      <c r="R308" s="35" t="s">
        <v>33096</v>
      </c>
    </row>
    <row r="309" spans="1:18" ht="45">
      <c r="A309" s="35">
        <v>308</v>
      </c>
      <c r="B309" s="4">
        <v>2252038343</v>
      </c>
      <c r="C309" s="5" t="str">
        <f>VLOOKUP($B309,'DS nhan HPTN'!$B:$L,2,0)</f>
        <v>Trần Thị Minh Anh</v>
      </c>
      <c r="D309" s="35" t="str">
        <f>VLOOKUP($B309,'DL DSDV PH'!B:F,5,0)</f>
        <v>16/04/2003</v>
      </c>
      <c r="E309" s="35" t="str">
        <f>VLOOKUP(B309,Sheet4!D:I,5,0)</f>
        <v>16/04/2003</v>
      </c>
      <c r="F309" s="35" t="str">
        <f t="shared" si="4"/>
        <v>T</v>
      </c>
      <c r="G309" s="146" t="str">
        <f>VLOOKUP(B309,Sheet4!D:I,6,0)</f>
        <v>034303017680</v>
      </c>
      <c r="H309" s="35" t="str">
        <f>VLOOKUP($B309,Sheet4!$D:$M,8,0)</f>
        <v>An Giang</v>
      </c>
      <c r="I309" s="35" t="str">
        <f>VLOOKUP($B309,Sheet4!$D:$M,9,0)</f>
        <v xml:space="preserve">Kinh </v>
      </c>
      <c r="J309" s="35" t="str">
        <f>VLOOKUP($B309,'DS nhan HPTN'!$B:$L,3,0)</f>
        <v>S25-64NNA-QTTT</v>
      </c>
      <c r="K309" s="35" t="str">
        <f>VLOOKUP($J309,'DL tạo lớp'!$B:$C,2,0)</f>
        <v>K64</v>
      </c>
      <c r="L309" s="146">
        <v>2.4500000000000002</v>
      </c>
      <c r="M309" s="38" t="str">
        <f>VLOOKUP($B309,'DS nhan HPTN'!$B:$L,7,0)</f>
        <v>English-major Students' Perceptions of the Use of ChatGPT in Writing Essays at Thuyloi University-Southern Campus</v>
      </c>
      <c r="N309" s="35" t="str">
        <f>VLOOKUP($B309,'DS nhan HPTN'!$B:$L,8,0)</f>
        <v>ThS. Đỗ Thị Mỹ Lan</v>
      </c>
      <c r="O309" s="35">
        <v>0</v>
      </c>
      <c r="P309" s="35" t="str">
        <f>VLOOKUP($B309,'DS nhan HPTN'!$B:$L,10,0)</f>
        <v>Quản trị và truyền thông</v>
      </c>
      <c r="Q309" s="35" t="str">
        <f>VLOOKUP($B309,'DS nhan HPTN'!$B:$L,11,0)</f>
        <v>Khoa học cơ bản</v>
      </c>
      <c r="R309" s="35" t="s">
        <v>33096</v>
      </c>
    </row>
    <row r="310" spans="1:18" ht="45">
      <c r="A310" s="35">
        <v>309</v>
      </c>
      <c r="B310" s="4">
        <v>2252038344</v>
      </c>
      <c r="C310" s="5" t="str">
        <f>VLOOKUP($B310,'DS nhan HPTN'!$B:$L,2,0)</f>
        <v>Trần Thị Phương Anh</v>
      </c>
      <c r="D310" s="35" t="str">
        <f>VLOOKUP($B310,'DL DSDV PH'!B:F,5,0)</f>
        <v>13/06/2001</v>
      </c>
      <c r="E310" s="35" t="str">
        <f>VLOOKUP(B310,Sheet4!D:I,5,0)</f>
        <v>13/06/2001</v>
      </c>
      <c r="F310" s="35" t="str">
        <f t="shared" si="4"/>
        <v>T</v>
      </c>
      <c r="G310" s="146" t="str">
        <f>VLOOKUP(B310,Sheet4!D:I,6,0)</f>
        <v>092301000378</v>
      </c>
      <c r="H310" s="35" t="str">
        <f>VLOOKUP($B310,Sheet4!$D:$M,8,0)</f>
        <v>An Giang</v>
      </c>
      <c r="I310" s="35" t="str">
        <f>VLOOKUP($B310,Sheet4!$D:$M,9,0)</f>
        <v>KINH</v>
      </c>
      <c r="J310" s="35" t="str">
        <f>VLOOKUP($B310,'DS nhan HPTN'!$B:$L,3,0)</f>
        <v>S25-64NNA-QTTT</v>
      </c>
      <c r="K310" s="35" t="str">
        <f>VLOOKUP($J310,'DL tạo lớp'!$B:$C,2,0)</f>
        <v>K64</v>
      </c>
      <c r="L310" s="146">
        <v>3.08</v>
      </c>
      <c r="M310" s="38" t="str">
        <f>VLOOKUP($B310,'DS nhan HPTN'!$B:$L,7,0)</f>
        <v>Linguistic and Psychological Difficulties Affecting First-Year English-major Students at Thuyloi University-Southern Campus</v>
      </c>
      <c r="N310" s="35" t="str">
        <f>VLOOKUP($B310,'DS nhan HPTN'!$B:$L,8,0)</f>
        <v>ThS. Đỗ Thị Mỹ Lan</v>
      </c>
      <c r="O310" s="35">
        <v>0</v>
      </c>
      <c r="P310" s="35" t="str">
        <f>VLOOKUP($B310,'DS nhan HPTN'!$B:$L,10,0)</f>
        <v>Quản trị và truyền thông</v>
      </c>
      <c r="Q310" s="35" t="str">
        <f>VLOOKUP($B310,'DS nhan HPTN'!$B:$L,11,0)</f>
        <v>Khoa học cơ bản</v>
      </c>
      <c r="R310" s="35" t="s">
        <v>33096</v>
      </c>
    </row>
    <row r="311" spans="1:18" ht="30">
      <c r="A311" s="35">
        <v>310</v>
      </c>
      <c r="B311" s="4">
        <v>2252038349</v>
      </c>
      <c r="C311" s="5" t="str">
        <f>VLOOKUP($B311,'DS nhan HPTN'!$B:$L,2,0)</f>
        <v>Lê Thị Trúc Đào</v>
      </c>
      <c r="D311" s="35" t="str">
        <f>VLOOKUP($B311,'DL DSDV PH'!B:F,5,0)</f>
        <v>04/08/2004</v>
      </c>
      <c r="E311" s="35" t="str">
        <f>VLOOKUP(B311,Sheet4!D:I,5,0)</f>
        <v>04/08/2004</v>
      </c>
      <c r="F311" s="35" t="str">
        <f t="shared" si="4"/>
        <v>T</v>
      </c>
      <c r="G311" s="146" t="str">
        <f>VLOOKUP(B311,Sheet4!D:I,6,0)</f>
        <v>072304009417</v>
      </c>
      <c r="H311" s="35" t="str">
        <f>VLOOKUP($B311,Sheet4!$D:$M,8,0)</f>
        <v>Tây Ninh</v>
      </c>
      <c r="I311" s="35" t="str">
        <f>VLOOKUP($B311,Sheet4!$D:$M,9,0)</f>
        <v>Kinh</v>
      </c>
      <c r="J311" s="35" t="str">
        <f>VLOOKUP($B311,'DS nhan HPTN'!$B:$L,3,0)</f>
        <v>S25-64NNA-QTTT</v>
      </c>
      <c r="K311" s="35" t="str">
        <f>VLOOKUP($J311,'DL tạo lớp'!$B:$C,2,0)</f>
        <v>K64</v>
      </c>
      <c r="L311" s="146">
        <v>2.2200000000000002</v>
      </c>
      <c r="M311" s="38" t="str">
        <f>VLOOKUP($B311,'DS nhan HPTN'!$B:$L,7,0)</f>
        <v>Anxiety in Learning Speaking Skills among Non-English major Students at Thuyloi University-Southern Campus</v>
      </c>
      <c r="N311" s="35" t="str">
        <f>VLOOKUP($B311,'DS nhan HPTN'!$B:$L,8,0)</f>
        <v>ThS. Nguyễn Trọng Kha</v>
      </c>
      <c r="O311" s="35">
        <v>0</v>
      </c>
      <c r="P311" s="35" t="str">
        <f>VLOOKUP($B311,'DS nhan HPTN'!$B:$L,10,0)</f>
        <v>Quản trị và truyền thông</v>
      </c>
      <c r="Q311" s="35" t="str">
        <f>VLOOKUP($B311,'DS nhan HPTN'!$B:$L,11,0)</f>
        <v>Khoa học cơ bản</v>
      </c>
      <c r="R311" s="35" t="s">
        <v>33096</v>
      </c>
    </row>
    <row r="312" spans="1:18" ht="45">
      <c r="A312" s="35">
        <v>311</v>
      </c>
      <c r="B312" s="4">
        <v>2252038353</v>
      </c>
      <c r="C312" s="5" t="str">
        <f>VLOOKUP($B312,'DS nhan HPTN'!$B:$L,2,0)</f>
        <v>Vũ Thị Thu Hằng</v>
      </c>
      <c r="D312" s="35" t="str">
        <f>VLOOKUP($B312,'DL DSDV PH'!B:F,5,0)</f>
        <v>15/06/2004</v>
      </c>
      <c r="E312" s="35" t="str">
        <f>VLOOKUP(B312,Sheet4!D:I,5,0)</f>
        <v>15/06/2004</v>
      </c>
      <c r="F312" s="35" t="str">
        <f t="shared" si="4"/>
        <v>T</v>
      </c>
      <c r="G312" s="146" t="str">
        <f>VLOOKUP(B312,Sheet4!D:I,6,0)</f>
        <v>042304003714</v>
      </c>
      <c r="H312" s="35" t="str">
        <f>VLOOKUP($B312,Sheet4!$D:$M,8,0)</f>
        <v>An Giang</v>
      </c>
      <c r="I312" s="35" t="str">
        <f>VLOOKUP($B312,Sheet4!$D:$M,9,0)</f>
        <v>Kinh</v>
      </c>
      <c r="J312" s="35" t="str">
        <f>VLOOKUP($B312,'DS nhan HPTN'!$B:$L,3,0)</f>
        <v>S25-64NNA-QTTT</v>
      </c>
      <c r="K312" s="35" t="str">
        <f>VLOOKUP($J312,'DL tạo lớp'!$B:$C,2,0)</f>
        <v>K64</v>
      </c>
      <c r="L312" s="146">
        <v>2.56</v>
      </c>
      <c r="M312" s="38" t="str">
        <f>VLOOKUP($B312,'DS nhan HPTN'!$B:$L,7,0)</f>
        <v>Vocabulary and Pronunciation Difficulties in Learning Listening Skills among English-major sophomores at Thuyloi University-Southern Campus</v>
      </c>
      <c r="N312" s="35" t="str">
        <f>VLOOKUP($B312,'DS nhan HPTN'!$B:$L,8,0)</f>
        <v>ThS. Đỗ Thị Mỹ Lan</v>
      </c>
      <c r="O312" s="35">
        <v>0</v>
      </c>
      <c r="P312" s="35" t="str">
        <f>VLOOKUP($B312,'DS nhan HPTN'!$B:$L,10,0)</f>
        <v>Quản trị và truyền thông</v>
      </c>
      <c r="Q312" s="35" t="str">
        <f>VLOOKUP($B312,'DS nhan HPTN'!$B:$L,11,0)</f>
        <v>Khoa học cơ bản</v>
      </c>
      <c r="R312" s="35" t="s">
        <v>33096</v>
      </c>
    </row>
    <row r="313" spans="1:18" ht="45">
      <c r="A313" s="35">
        <v>312</v>
      </c>
      <c r="B313" s="4">
        <v>2252038356</v>
      </c>
      <c r="C313" s="5" t="str">
        <f>VLOOKUP($B313,'DS nhan HPTN'!$B:$L,2,0)</f>
        <v>Trần Thanh Hoàng</v>
      </c>
      <c r="D313" s="35" t="str">
        <f>VLOOKUP($B313,'DL DSDV PH'!B:F,5,0)</f>
        <v>17/08/2003</v>
      </c>
      <c r="E313" s="35" t="str">
        <f>VLOOKUP(B313,Sheet4!D:I,5,0)</f>
        <v>17/08/2003</v>
      </c>
      <c r="F313" s="35" t="str">
        <f t="shared" si="4"/>
        <v>T</v>
      </c>
      <c r="G313" s="146" t="str">
        <f>VLOOKUP(B313,Sheet4!D:I,6,0)</f>
        <v>075203021111</v>
      </c>
      <c r="H313" s="35" t="str">
        <f>VLOOKUP($B313,Sheet4!$D:$M,8,0)</f>
        <v>Đồng Nai</v>
      </c>
      <c r="I313" s="35" t="str">
        <f>VLOOKUP($B313,Sheet4!$D:$M,9,0)</f>
        <v>Kinh</v>
      </c>
      <c r="J313" s="35" t="str">
        <f>VLOOKUP($B313,'DS nhan HPTN'!$B:$L,3,0)</f>
        <v>S25-64NNA-QTTT</v>
      </c>
      <c r="K313" s="35" t="str">
        <f>VLOOKUP($J313,'DL tạo lớp'!$B:$C,2,0)</f>
        <v>K64</v>
      </c>
      <c r="L313" s="146">
        <v>2.8</v>
      </c>
      <c r="M313" s="38" t="str">
        <f>VLOOKUP($B313,'DS nhan HPTN'!$B:$L,7,0)</f>
        <v>The Use of English in Intercultural Communication: A Case Study of Underground Artist Community in Ho Chi Minh City</v>
      </c>
      <c r="N313" s="35" t="str">
        <f>VLOOKUP($B313,'DS nhan HPTN'!$B:$L,8,0)</f>
        <v>ThS. Nguyễn Trọng Kha</v>
      </c>
      <c r="O313" s="35">
        <v>0</v>
      </c>
      <c r="P313" s="35" t="str">
        <f>VLOOKUP($B313,'DS nhan HPTN'!$B:$L,10,0)</f>
        <v>Quản trị và truyền thông</v>
      </c>
      <c r="Q313" s="35" t="str">
        <f>VLOOKUP($B313,'DS nhan HPTN'!$B:$L,11,0)</f>
        <v>Khoa học cơ bản</v>
      </c>
      <c r="R313" s="35" t="s">
        <v>33096</v>
      </c>
    </row>
    <row r="314" spans="1:18" ht="45">
      <c r="A314" s="35">
        <v>313</v>
      </c>
      <c r="B314" s="4">
        <v>2252038357</v>
      </c>
      <c r="C314" s="5" t="str">
        <f>VLOOKUP($B314,'DS nhan HPTN'!$B:$L,2,0)</f>
        <v>Trịnh Thị Mỹ Huyền</v>
      </c>
      <c r="D314" s="35" t="str">
        <f>VLOOKUP($B314,'DL DSDV PH'!B:F,5,0)</f>
        <v>11/10/2004</v>
      </c>
      <c r="E314" s="35" t="str">
        <f>VLOOKUP(B314,Sheet4!D:I,5,0)</f>
        <v>11/10/2004</v>
      </c>
      <c r="F314" s="35" t="str">
        <f t="shared" si="4"/>
        <v>T</v>
      </c>
      <c r="G314" s="146" t="str">
        <f>VLOOKUP(B314,Sheet4!D:I,6,0)</f>
        <v>070304007100</v>
      </c>
      <c r="H314" s="35" t="str">
        <f>VLOOKUP($B314,Sheet4!$D:$M,8,0)</f>
        <v>Đồng Nai</v>
      </c>
      <c r="I314" s="35" t="str">
        <f>VLOOKUP($B314,Sheet4!$D:$M,9,0)</f>
        <v>Kinh</v>
      </c>
      <c r="J314" s="35" t="str">
        <f>VLOOKUP($B314,'DS nhan HPTN'!$B:$L,3,0)</f>
        <v>S25-64NNA-QTTT</v>
      </c>
      <c r="K314" s="35" t="str">
        <f>VLOOKUP($J314,'DL tạo lớp'!$B:$C,2,0)</f>
        <v>K64</v>
      </c>
      <c r="L314" s="146">
        <v>3.2</v>
      </c>
      <c r="M314" s="38" t="str">
        <f>VLOOKUP($B314,'DS nhan HPTN'!$B:$L,7,0)</f>
        <v>An Analysis of the Use of Complex Sentences in Academic Essays Written by English-major Sophomores at Thuyloi University - Southern Campus</v>
      </c>
      <c r="N314" s="35" t="str">
        <f>VLOOKUP($B314,'DS nhan HPTN'!$B:$L,8,0)</f>
        <v>ThS. Lê Thị Thúy Ngân</v>
      </c>
      <c r="O314" s="35">
        <v>0</v>
      </c>
      <c r="P314" s="35" t="str">
        <f>VLOOKUP($B314,'DS nhan HPTN'!$B:$L,10,0)</f>
        <v>Quản trị và truyền thông</v>
      </c>
      <c r="Q314" s="35" t="str">
        <f>VLOOKUP($B314,'DS nhan HPTN'!$B:$L,11,0)</f>
        <v>Khoa học cơ bản</v>
      </c>
      <c r="R314" s="35" t="s">
        <v>33096</v>
      </c>
    </row>
    <row r="315" spans="1:18" ht="45">
      <c r="A315" s="35">
        <v>314</v>
      </c>
      <c r="B315" s="4">
        <v>2252038360</v>
      </c>
      <c r="C315" s="5" t="str">
        <f>VLOOKUP($B315,'DS nhan HPTN'!$B:$L,2,0)</f>
        <v>Lê Minh Khương</v>
      </c>
      <c r="D315" s="35" t="str">
        <f>VLOOKUP($B315,'DL DSDV PH'!B:F,5,0)</f>
        <v>04/12/2004</v>
      </c>
      <c r="E315" s="35" t="str">
        <f>VLOOKUP(B315,Sheet4!D:I,5,0)</f>
        <v>04/12/2004</v>
      </c>
      <c r="F315" s="35" t="str">
        <f t="shared" si="4"/>
        <v>T</v>
      </c>
      <c r="G315" s="146" t="str">
        <f>VLOOKUP(B315,Sheet4!D:I,6,0)</f>
        <v>079204035334</v>
      </c>
      <c r="H315" s="35" t="str">
        <f>VLOOKUP($B315,Sheet4!$D:$M,8,0)</f>
        <v xml:space="preserve">Thành phố Hồ Chí Minh </v>
      </c>
      <c r="I315" s="35" t="str">
        <f>VLOOKUP($B315,Sheet4!$D:$M,9,0)</f>
        <v>Kinh</v>
      </c>
      <c r="J315" s="35" t="str">
        <f>VLOOKUP($B315,'DS nhan HPTN'!$B:$L,3,0)</f>
        <v>S25-64NNA-QTTT</v>
      </c>
      <c r="K315" s="35" t="str">
        <f>VLOOKUP($J315,'DL tạo lớp'!$B:$C,2,0)</f>
        <v>K64</v>
      </c>
      <c r="L315" s="146">
        <v>2.52</v>
      </c>
      <c r="M315" s="38" t="str">
        <f>VLOOKUP($B315,'DS nhan HPTN'!$B:$L,7,0)</f>
        <v>English-major Students' Perceptions of Interactive Activities in Speaking Classes at Thuyloi University-Southern Campus</v>
      </c>
      <c r="N315" s="35" t="str">
        <f>VLOOKUP($B315,'DS nhan HPTN'!$B:$L,8,0)</f>
        <v>ThS. Đỗ Thị Mỹ Lan</v>
      </c>
      <c r="O315" s="35">
        <v>0</v>
      </c>
      <c r="P315" s="35" t="str">
        <f>VLOOKUP($B315,'DS nhan HPTN'!$B:$L,10,0)</f>
        <v>Quản trị và truyền thông</v>
      </c>
      <c r="Q315" s="35" t="str">
        <f>VLOOKUP($B315,'DS nhan HPTN'!$B:$L,11,0)</f>
        <v>Khoa học cơ bản</v>
      </c>
      <c r="R315" s="35" t="s">
        <v>33096</v>
      </c>
    </row>
    <row r="316" spans="1:18" ht="45">
      <c r="A316" s="35">
        <v>315</v>
      </c>
      <c r="B316" s="4">
        <v>2252038362</v>
      </c>
      <c r="C316" s="5" t="str">
        <f>VLOOKUP($B316,'DS nhan HPTN'!$B:$L,2,0)</f>
        <v>Nguyễn Thị Thu Lan</v>
      </c>
      <c r="D316" s="35" t="str">
        <f>VLOOKUP($B316,'DL DSDV PH'!B:F,5,0)</f>
        <v>30/10/2004</v>
      </c>
      <c r="E316" s="35" t="str">
        <f>VLOOKUP(B316,Sheet4!D:I,5,0)</f>
        <v>30/10/2004</v>
      </c>
      <c r="F316" s="35" t="str">
        <f t="shared" si="4"/>
        <v>T</v>
      </c>
      <c r="G316" s="146" t="str">
        <f>VLOOKUP(B316,Sheet4!D:I,6,0)</f>
        <v>077304003149</v>
      </c>
      <c r="H316" s="35" t="str">
        <f>VLOOKUP($B316,Sheet4!$D:$M,8,0)</f>
        <v xml:space="preserve">Thành phố Hồ Chí Minh </v>
      </c>
      <c r="I316" s="35" t="str">
        <f>VLOOKUP($B316,Sheet4!$D:$M,9,0)</f>
        <v>Kinh</v>
      </c>
      <c r="J316" s="35" t="str">
        <f>VLOOKUP($B316,'DS nhan HPTN'!$B:$L,3,0)</f>
        <v>S25-64NNA-QTTT</v>
      </c>
      <c r="K316" s="35" t="str">
        <f>VLOOKUP($J316,'DL tạo lớp'!$B:$C,2,0)</f>
        <v>K64</v>
      </c>
      <c r="L316" s="146">
        <v>2.91</v>
      </c>
      <c r="M316" s="38" t="str">
        <f>VLOOKUP($B316,'DS nhan HPTN'!$B:$L,7,0)</f>
        <v>Difficulties in Learning Listening Comprehension among English-major Students at Thuyloi University-Southern Campus</v>
      </c>
      <c r="N316" s="35" t="str">
        <f>VLOOKUP($B316,'DS nhan HPTN'!$B:$L,8,0)</f>
        <v>ThS. Đỗ Thị Mỹ Lan</v>
      </c>
      <c r="O316" s="35">
        <v>0</v>
      </c>
      <c r="P316" s="35" t="str">
        <f>VLOOKUP($B316,'DS nhan HPTN'!$B:$L,10,0)</f>
        <v>Quản trị và truyền thông</v>
      </c>
      <c r="Q316" s="35" t="str">
        <f>VLOOKUP($B316,'DS nhan HPTN'!$B:$L,11,0)</f>
        <v>Khoa học cơ bản</v>
      </c>
      <c r="R316" s="35" t="s">
        <v>33096</v>
      </c>
    </row>
    <row r="317" spans="1:18" ht="45">
      <c r="A317" s="35">
        <v>316</v>
      </c>
      <c r="B317" s="4">
        <v>2252038366</v>
      </c>
      <c r="C317" s="5" t="str">
        <f>VLOOKUP($B317,'DS nhan HPTN'!$B:$L,2,0)</f>
        <v>Đàm Thị Thu Ngân</v>
      </c>
      <c r="D317" s="35" t="str">
        <f>VLOOKUP($B317,'DL DSDV PH'!B:F,5,0)</f>
        <v>02/01/2004</v>
      </c>
      <c r="E317" s="35" t="str">
        <f>VLOOKUP(B317,Sheet4!D:I,5,0)</f>
        <v>02/01/2004</v>
      </c>
      <c r="F317" s="35" t="str">
        <f t="shared" si="4"/>
        <v>T</v>
      </c>
      <c r="G317" s="146" t="str">
        <f>VLOOKUP(B317,Sheet4!D:I,6,0)</f>
        <v>082304000850</v>
      </c>
      <c r="H317" s="35" t="str">
        <f>VLOOKUP($B317,Sheet4!$D:$M,8,0)</f>
        <v>Đồng Tháp</v>
      </c>
      <c r="I317" s="35" t="str">
        <f>VLOOKUP($B317,Sheet4!$D:$M,9,0)</f>
        <v>Kinh</v>
      </c>
      <c r="J317" s="35" t="str">
        <f>VLOOKUP($B317,'DS nhan HPTN'!$B:$L,3,0)</f>
        <v>S25-64NNA-QTTT</v>
      </c>
      <c r="K317" s="35" t="str">
        <f>VLOOKUP($J317,'DL tạo lớp'!$B:$C,2,0)</f>
        <v>K64</v>
      </c>
      <c r="L317" s="146">
        <v>2.4700000000000002</v>
      </c>
      <c r="M317" s="38" t="str">
        <f>VLOOKUP($B317,'DS nhan HPTN'!$B:$L,7,0)</f>
        <v>The Factors Reducing Students' Confidence in Speaking English among English-major Students at Thuyloi University-Southern Campus</v>
      </c>
      <c r="N317" s="35" t="str">
        <f>VLOOKUP($B317,'DS nhan HPTN'!$B:$L,8,0)</f>
        <v>ThS. Nguyễn Trọng Kha</v>
      </c>
      <c r="O317" s="35">
        <v>0</v>
      </c>
      <c r="P317" s="35" t="str">
        <f>VLOOKUP($B317,'DS nhan HPTN'!$B:$L,10,0)</f>
        <v>Quản trị và truyền thông</v>
      </c>
      <c r="Q317" s="35" t="str">
        <f>VLOOKUP($B317,'DS nhan HPTN'!$B:$L,11,0)</f>
        <v>Khoa học cơ bản</v>
      </c>
      <c r="R317" s="35" t="s">
        <v>33096</v>
      </c>
    </row>
    <row r="318" spans="1:18" ht="30">
      <c r="A318" s="35">
        <v>317</v>
      </c>
      <c r="B318" s="4">
        <v>2252038365</v>
      </c>
      <c r="C318" s="5" t="str">
        <f>VLOOKUP($B318,'DS nhan HPTN'!$B:$L,2,0)</f>
        <v>Đỗ Kim Ngân</v>
      </c>
      <c r="D318" s="35" t="str">
        <f>VLOOKUP($B318,'DL DSDV PH'!B:F,5,0)</f>
        <v>04/10/2004</v>
      </c>
      <c r="E318" s="35" t="str">
        <f>VLOOKUP(B318,Sheet4!D:I,5,0)</f>
        <v>04/10/2004</v>
      </c>
      <c r="F318" s="35" t="str">
        <f t="shared" si="4"/>
        <v>T</v>
      </c>
      <c r="G318" s="146" t="str">
        <f>VLOOKUP(B318,Sheet4!D:I,6,0)</f>
        <v>079304008298</v>
      </c>
      <c r="H318" s="35" t="str">
        <f>VLOOKUP($B318,Sheet4!$D:$M,8,0)</f>
        <v>Thành phố Hồ Chí Minh</v>
      </c>
      <c r="I318" s="35" t="str">
        <f>VLOOKUP($B318,Sheet4!$D:$M,9,0)</f>
        <v>Kinh</v>
      </c>
      <c r="J318" s="35" t="str">
        <f>VLOOKUP($B318,'DS nhan HPTN'!$B:$L,3,0)</f>
        <v>S25-64NNA-QTTT</v>
      </c>
      <c r="K318" s="35" t="str">
        <f>VLOOKUP($J318,'DL tạo lớp'!$B:$C,2,0)</f>
        <v>K64</v>
      </c>
      <c r="L318" s="146">
        <v>2.0299999999999998</v>
      </c>
      <c r="M318" s="38" t="str">
        <f>VLOOKUP($B318,'DS nhan HPTN'!$B:$L,7,0)</f>
        <v>English-major Students' Perceptions of Pronunciation Learning Strategies at Thuyloi University-Southern Campus</v>
      </c>
      <c r="N318" s="35" t="str">
        <f>VLOOKUP($B318,'DS nhan HPTN'!$B:$L,8,0)</f>
        <v>ThS. Lê Thị Thúy Ngân</v>
      </c>
      <c r="O318" s="35">
        <v>0</v>
      </c>
      <c r="P318" s="35" t="str">
        <f>VLOOKUP($B318,'DS nhan HPTN'!$B:$L,10,0)</f>
        <v>Quản trị và truyền thông</v>
      </c>
      <c r="Q318" s="35" t="str">
        <f>VLOOKUP($B318,'DS nhan HPTN'!$B:$L,11,0)</f>
        <v>Khoa học cơ bản</v>
      </c>
      <c r="R318" s="35" t="s">
        <v>33096</v>
      </c>
    </row>
    <row r="319" spans="1:18" ht="45">
      <c r="A319" s="35">
        <v>318</v>
      </c>
      <c r="B319" s="4">
        <v>2252038368</v>
      </c>
      <c r="C319" s="5" t="str">
        <f>VLOOKUP($B319,'DS nhan HPTN'!$B:$L,2,0)</f>
        <v>Nguyễn Minh Nghĩa</v>
      </c>
      <c r="D319" s="35" t="str">
        <f>VLOOKUP($B319,'DL DSDV PH'!B:F,5,0)</f>
        <v>25/04/2004</v>
      </c>
      <c r="E319" s="35" t="str">
        <f>VLOOKUP(B319,Sheet4!D:I,5,0)</f>
        <v>25/04/2004</v>
      </c>
      <c r="F319" s="35" t="str">
        <f t="shared" si="4"/>
        <v>T</v>
      </c>
      <c r="G319" s="146" t="str">
        <f>VLOOKUP(B319,Sheet4!D:I,6,0)</f>
        <v>079204016970</v>
      </c>
      <c r="H319" s="35" t="str">
        <f>VLOOKUP($B319,Sheet4!$D:$M,8,0)</f>
        <v>Thành Phố Hồ Chí Minh</v>
      </c>
      <c r="I319" s="35" t="str">
        <f>VLOOKUP($B319,Sheet4!$D:$M,9,0)</f>
        <v>Kinh</v>
      </c>
      <c r="J319" s="35" t="str">
        <f>VLOOKUP($B319,'DS nhan HPTN'!$B:$L,3,0)</f>
        <v>S25-64NNA-QTTT</v>
      </c>
      <c r="K319" s="35" t="str">
        <f>VLOOKUP($J319,'DL tạo lớp'!$B:$C,2,0)</f>
        <v>K64</v>
      </c>
      <c r="L319" s="146">
        <v>3.45</v>
      </c>
      <c r="M319" s="38" t="str">
        <f>VLOOKUP($B319,'DS nhan HPTN'!$B:$L,7,0)</f>
        <v>An Error Analysis of Subject-Verb Agreement in Non-English major Students' Writing at Thuyloi University-Southern Campus</v>
      </c>
      <c r="N319" s="35" t="str">
        <f>VLOOKUP($B319,'DS nhan HPTN'!$B:$L,8,0)</f>
        <v>ThS. Đỗ Thị Mỹ Lan</v>
      </c>
      <c r="O319" s="35">
        <v>0</v>
      </c>
      <c r="P319" s="35" t="str">
        <f>VLOOKUP($B319,'DS nhan HPTN'!$B:$L,10,0)</f>
        <v>Quản trị và truyền thông</v>
      </c>
      <c r="Q319" s="35" t="str">
        <f>VLOOKUP($B319,'DS nhan HPTN'!$B:$L,11,0)</f>
        <v>Khoa học cơ bản</v>
      </c>
      <c r="R319" s="35" t="s">
        <v>33096</v>
      </c>
    </row>
    <row r="320" spans="1:18" ht="30">
      <c r="A320" s="35">
        <v>319</v>
      </c>
      <c r="B320" s="4">
        <v>2252038374</v>
      </c>
      <c r="C320" s="5" t="str">
        <f>VLOOKUP($B320,'DS nhan HPTN'!$B:$L,2,0)</f>
        <v>Phạm Ngọc Nhi</v>
      </c>
      <c r="D320" s="35" t="str">
        <f>VLOOKUP($B320,'DL DSDV PH'!B:F,5,0)</f>
        <v>18/10/2003</v>
      </c>
      <c r="E320" s="35" t="str">
        <f>VLOOKUP(B320,Sheet4!D:I,5,0)</f>
        <v>18/10/2003</v>
      </c>
      <c r="F320" s="35" t="str">
        <f t="shared" si="4"/>
        <v>T</v>
      </c>
      <c r="G320" s="146" t="str">
        <f>VLOOKUP(B320,Sheet4!D:I,6,0)</f>
        <v>064303001392</v>
      </c>
      <c r="H320" s="35" t="str">
        <f>VLOOKUP($B320,Sheet4!$D:$M,8,0)</f>
        <v>Gia Lai</v>
      </c>
      <c r="I320" s="35" t="str">
        <f>VLOOKUP($B320,Sheet4!$D:$M,9,0)</f>
        <v>Kinh</v>
      </c>
      <c r="J320" s="35" t="str">
        <f>VLOOKUP($B320,'DS nhan HPTN'!$B:$L,3,0)</f>
        <v>S25-64NNA-QTTT</v>
      </c>
      <c r="K320" s="35" t="str">
        <f>VLOOKUP($J320,'DL tạo lớp'!$B:$C,2,0)</f>
        <v>K64</v>
      </c>
      <c r="L320" s="146">
        <v>2.46</v>
      </c>
      <c r="M320" s="38" t="str">
        <f>VLOOKUP($B320,'DS nhan HPTN'!$B:$L,7,0)</f>
        <v>English-major Students' Perceptions of Vocabulary Learning Strategies at Thuyloi University-Southern Campus</v>
      </c>
      <c r="N320" s="35" t="str">
        <f>VLOOKUP($B320,'DS nhan HPTN'!$B:$L,8,0)</f>
        <v>ThS. Lê Thị Thúy Ngân</v>
      </c>
      <c r="O320" s="35">
        <v>0</v>
      </c>
      <c r="P320" s="35" t="str">
        <f>VLOOKUP($B320,'DS nhan HPTN'!$B:$L,10,0)</f>
        <v>Quản trị và truyền thông</v>
      </c>
      <c r="Q320" s="35" t="str">
        <f>VLOOKUP($B320,'DS nhan HPTN'!$B:$L,11,0)</f>
        <v>Khoa học cơ bản</v>
      </c>
      <c r="R320" s="35" t="s">
        <v>33096</v>
      </c>
    </row>
    <row r="321" spans="1:18" ht="45">
      <c r="A321" s="35">
        <v>320</v>
      </c>
      <c r="B321" s="4">
        <v>2252038378</v>
      </c>
      <c r="C321" s="5" t="str">
        <f>VLOOKUP($B321,'DS nhan HPTN'!$B:$L,2,0)</f>
        <v>Nguyễn Ngọc Quỳnh Như</v>
      </c>
      <c r="D321" s="35" t="str">
        <f>VLOOKUP($B321,'DL DSDV PH'!B:F,5,0)</f>
        <v>05/11/2004</v>
      </c>
      <c r="E321" s="35" t="str">
        <f>VLOOKUP(B321,Sheet4!D:I,5,0)</f>
        <v>05/11/2004</v>
      </c>
      <c r="F321" s="35" t="str">
        <f t="shared" si="4"/>
        <v>T</v>
      </c>
      <c r="G321" s="146" t="str">
        <f>VLOOKUP(B321,Sheet4!D:I,6,0)</f>
        <v>079304031660</v>
      </c>
      <c r="H321" s="35" t="str">
        <f>VLOOKUP($B321,Sheet4!$D:$M,8,0)</f>
        <v>Thành Phố Hồ Chí Minh</v>
      </c>
      <c r="I321" s="35" t="str">
        <f>VLOOKUP($B321,Sheet4!$D:$M,9,0)</f>
        <v>Kinh</v>
      </c>
      <c r="J321" s="35" t="str">
        <f>VLOOKUP($B321,'DS nhan HPTN'!$B:$L,3,0)</f>
        <v>S25-64NNA-QTTT</v>
      </c>
      <c r="K321" s="35" t="str">
        <f>VLOOKUP($J321,'DL tạo lớp'!$B:$C,2,0)</f>
        <v>K64</v>
      </c>
      <c r="L321" s="146">
        <v>3.15</v>
      </c>
      <c r="M321" s="38" t="str">
        <f>VLOOKUP($B321,'DS nhan HPTN'!$B:$L,7,0)</f>
        <v>Perceptions of Code-Switching in EFL Classes: A Study of English Teachers and English-major Students at Thuyloi University-Southern Campus</v>
      </c>
      <c r="N321" s="35" t="str">
        <f>VLOOKUP($B321,'DS nhan HPTN'!$B:$L,8,0)</f>
        <v>ThS. Nguyễn Trọng Kha</v>
      </c>
      <c r="O321" s="35">
        <v>0</v>
      </c>
      <c r="P321" s="35" t="str">
        <f>VLOOKUP($B321,'DS nhan HPTN'!$B:$L,10,0)</f>
        <v>Quản trị và truyền thông</v>
      </c>
      <c r="Q321" s="35" t="str">
        <f>VLOOKUP($B321,'DS nhan HPTN'!$B:$L,11,0)</f>
        <v>Khoa học cơ bản</v>
      </c>
      <c r="R321" s="35" t="s">
        <v>33096</v>
      </c>
    </row>
    <row r="322" spans="1:18" ht="45">
      <c r="A322" s="35">
        <v>321</v>
      </c>
      <c r="B322" s="4">
        <v>2252038382</v>
      </c>
      <c r="C322" s="5" t="str">
        <f>VLOOKUP($B322,'DS nhan HPTN'!$B:$L,2,0)</f>
        <v>Lê Hoàng Phú</v>
      </c>
      <c r="D322" s="35" t="str">
        <f>VLOOKUP($B322,'DL DSDV PH'!B:F,5,0)</f>
        <v>26/11/2004</v>
      </c>
      <c r="E322" s="35" t="str">
        <f>VLOOKUP(B322,Sheet4!D:I,5,0)</f>
        <v>26/11/2004</v>
      </c>
      <c r="F322" s="35" t="str">
        <f t="shared" si="4"/>
        <v>T</v>
      </c>
      <c r="G322" s="146" t="str">
        <f>VLOOKUP(B322,Sheet4!D:I,6,0)</f>
        <v>079204024650</v>
      </c>
      <c r="H322" s="35" t="str">
        <f>VLOOKUP($B322,Sheet4!$D:$M,8,0)</f>
        <v xml:space="preserve">Thành Phố Hồ Chí Minh </v>
      </c>
      <c r="I322" s="35" t="str">
        <f>VLOOKUP($B322,Sheet4!$D:$M,9,0)</f>
        <v>Kinh</v>
      </c>
      <c r="J322" s="35" t="str">
        <f>VLOOKUP($B322,'DS nhan HPTN'!$B:$L,3,0)</f>
        <v>S25-64NNA-QTTT</v>
      </c>
      <c r="K322" s="35" t="str">
        <f>VLOOKUP($J322,'DL tạo lớp'!$B:$C,2,0)</f>
        <v>K64</v>
      </c>
      <c r="L322" s="146">
        <v>3.44</v>
      </c>
      <c r="M322" s="38" t="str">
        <f>VLOOKUP($B322,'DS nhan HPTN'!$B:$L,7,0)</f>
        <v>Students' Perceptions of the Impact of Generative AI Use on Their Critical Thinking at Thuyloi University's Southern Campus</v>
      </c>
      <c r="N322" s="35" t="str">
        <f>VLOOKUP($B322,'DS nhan HPTN'!$B:$L,8,0)</f>
        <v>ThS. Nguyễn Trọng Kha</v>
      </c>
      <c r="O322" s="35">
        <v>0</v>
      </c>
      <c r="P322" s="35" t="str">
        <f>VLOOKUP($B322,'DS nhan HPTN'!$B:$L,10,0)</f>
        <v>Quản trị và truyền thông</v>
      </c>
      <c r="Q322" s="35" t="str">
        <f>VLOOKUP($B322,'DS nhan HPTN'!$B:$L,11,0)</f>
        <v>Khoa học cơ bản</v>
      </c>
      <c r="R322" s="35" t="s">
        <v>33096</v>
      </c>
    </row>
    <row r="323" spans="1:18" ht="45">
      <c r="A323" s="35">
        <v>322</v>
      </c>
      <c r="B323" s="4">
        <v>2252038383</v>
      </c>
      <c r="C323" s="5" t="str">
        <f>VLOOKUP($B323,'DS nhan HPTN'!$B:$L,2,0)</f>
        <v>Nguyễn Hạnh Phúc</v>
      </c>
      <c r="D323" s="35" t="str">
        <f>VLOOKUP($B323,'DL DSDV PH'!B:F,5,0)</f>
        <v>27/06/2004</v>
      </c>
      <c r="E323" s="35" t="str">
        <f>VLOOKUP(B323,Sheet4!D:I,5,0)</f>
        <v>27/06/2004</v>
      </c>
      <c r="F323" s="35" t="str">
        <f t="shared" ref="F323:F356" si="5">IF(D323=E323,"T","F")</f>
        <v>T</v>
      </c>
      <c r="G323" s="146" t="str">
        <f>VLOOKUP(B323,Sheet4!D:I,6,0)</f>
        <v>072304006213</v>
      </c>
      <c r="H323" s="35" t="str">
        <f>VLOOKUP($B323,Sheet4!$D:$M,8,0)</f>
        <v>Tây Ninh</v>
      </c>
      <c r="I323" s="35" t="str">
        <f>VLOOKUP($B323,Sheet4!$D:$M,9,0)</f>
        <v>Kinh</v>
      </c>
      <c r="J323" s="35" t="str">
        <f>VLOOKUP($B323,'DS nhan HPTN'!$B:$L,3,0)</f>
        <v>S25-64NNA-QTTT</v>
      </c>
      <c r="K323" s="35" t="str">
        <f>VLOOKUP($J323,'DL tạo lớp'!$B:$C,2,0)</f>
        <v>K64</v>
      </c>
      <c r="L323" s="146">
        <v>2.6</v>
      </c>
      <c r="M323" s="38" t="str">
        <f>VLOOKUP($B323,'DS nhan HPTN'!$B:$L,7,0)</f>
        <v>An Error Analysis of Subject–Verb Agreement in Academic Writing among English-major Sophomores at Thuyloi University-Southern Campus</v>
      </c>
      <c r="N323" s="35" t="str">
        <f>VLOOKUP($B323,'DS nhan HPTN'!$B:$L,8,0)</f>
        <v>ThS. Lê Thị Thúy Ngân</v>
      </c>
      <c r="O323" s="35">
        <v>0</v>
      </c>
      <c r="P323" s="35" t="str">
        <f>VLOOKUP($B323,'DS nhan HPTN'!$B:$L,10,0)</f>
        <v>Quản trị và truyền thông</v>
      </c>
      <c r="Q323" s="35" t="str">
        <f>VLOOKUP($B323,'DS nhan HPTN'!$B:$L,11,0)</f>
        <v>Khoa học cơ bản</v>
      </c>
      <c r="R323" s="35" t="s">
        <v>33096</v>
      </c>
    </row>
    <row r="324" spans="1:18" ht="45">
      <c r="A324" s="35">
        <v>323</v>
      </c>
      <c r="B324" s="4">
        <v>2252038384</v>
      </c>
      <c r="C324" s="5" t="str">
        <f>VLOOKUP($B324,'DS nhan HPTN'!$B:$L,2,0)</f>
        <v>Nguyễn Hoàng Phước</v>
      </c>
      <c r="D324" s="35" t="str">
        <f>VLOOKUP($B324,'DL DSDV PH'!B:F,5,0)</f>
        <v>14/07/2004</v>
      </c>
      <c r="E324" s="35" t="str">
        <f>VLOOKUP(B324,Sheet4!D:I,5,0)</f>
        <v>14/07/2004</v>
      </c>
      <c r="F324" s="35" t="str">
        <f t="shared" si="5"/>
        <v>T</v>
      </c>
      <c r="G324" s="146" t="str">
        <f>VLOOKUP(B324,Sheet4!D:I,6,0)</f>
        <v>079204020729</v>
      </c>
      <c r="H324" s="35" t="str">
        <f>VLOOKUP($B324,Sheet4!$D:$M,8,0)</f>
        <v xml:space="preserve">Thành phố Hồ Chí Minh </v>
      </c>
      <c r="I324" s="35" t="str">
        <f>VLOOKUP($B324,Sheet4!$D:$M,9,0)</f>
        <v>Kinh</v>
      </c>
      <c r="J324" s="35" t="str">
        <f>VLOOKUP($B324,'DS nhan HPTN'!$B:$L,3,0)</f>
        <v>S25-64NNA-QTTT</v>
      </c>
      <c r="K324" s="35" t="str">
        <f>VLOOKUP($J324,'DL tạo lớp'!$B:$C,2,0)</f>
        <v>K64</v>
      </c>
      <c r="L324" s="146">
        <v>2.65</v>
      </c>
      <c r="M324" s="38" t="str">
        <f>VLOOKUP($B324,'DS nhan HPTN'!$B:$L,7,0)</f>
        <v>Perceptions of Using AI Chatbots for Practicing IELTS Speaking among English-major Students at Thuyloi University-Southern Campus</v>
      </c>
      <c r="N324" s="35" t="str">
        <f>VLOOKUP($B324,'DS nhan HPTN'!$B:$L,8,0)</f>
        <v>ThS. Đỗ Thị Mỹ Lan</v>
      </c>
      <c r="O324" s="35">
        <v>0</v>
      </c>
      <c r="P324" s="35" t="str">
        <f>VLOOKUP($B324,'DS nhan HPTN'!$B:$L,10,0)</f>
        <v>Quản trị và truyền thông</v>
      </c>
      <c r="Q324" s="35" t="str">
        <f>VLOOKUP($B324,'DS nhan HPTN'!$B:$L,11,0)</f>
        <v>Khoa học cơ bản</v>
      </c>
      <c r="R324" s="35" t="s">
        <v>33096</v>
      </c>
    </row>
    <row r="325" spans="1:18" ht="45">
      <c r="A325" s="35">
        <v>324</v>
      </c>
      <c r="B325" s="4">
        <v>2252038386</v>
      </c>
      <c r="C325" s="5" t="str">
        <f>VLOOKUP($B325,'DS nhan HPTN'!$B:$L,2,0)</f>
        <v>Nguyễn Thùy Thúy Phượng</v>
      </c>
      <c r="D325" s="35" t="str">
        <f>VLOOKUP($B325,'DL DSDV PH'!B:F,5,0)</f>
        <v>17/02/2004</v>
      </c>
      <c r="E325" s="35" t="str">
        <f>VLOOKUP(B325,Sheet4!D:I,5,0)</f>
        <v>16/02/2004</v>
      </c>
      <c r="F325" s="35" t="str">
        <f t="shared" si="5"/>
        <v>F</v>
      </c>
      <c r="G325" s="146" t="str">
        <f>VLOOKUP(B325,Sheet4!D:I,6,0)</f>
        <v>077304002580</v>
      </c>
      <c r="H325" s="35" t="str">
        <f>VLOOKUP($B325,Sheet4!$D:$M,8,0)</f>
        <v>Thành phố Hồ Chí Minh</v>
      </c>
      <c r="I325" s="35" t="str">
        <f>VLOOKUP($B325,Sheet4!$D:$M,9,0)</f>
        <v>Kinh</v>
      </c>
      <c r="J325" s="35" t="str">
        <f>VLOOKUP($B325,'DS nhan HPTN'!$B:$L,3,0)</f>
        <v>S25-64NNA-QTTT</v>
      </c>
      <c r="K325" s="35" t="str">
        <f>VLOOKUP($J325,'DL tạo lớp'!$B:$C,2,0)</f>
        <v>K64</v>
      </c>
      <c r="L325" s="146">
        <v>2.92</v>
      </c>
      <c r="M325" s="38" t="str">
        <f>VLOOKUP($B325,'DS nhan HPTN'!$B:$L,7,0)</f>
        <v>Difficulties in Learning Chinese as Third Language among English-major Students at Thuyloi University's Southern Campus</v>
      </c>
      <c r="N325" s="35" t="str">
        <f>VLOOKUP($B325,'DS nhan HPTN'!$B:$L,8,0)</f>
        <v>ThS. Nguyễn Trọng Kha</v>
      </c>
      <c r="O325" s="35">
        <v>0</v>
      </c>
      <c r="P325" s="35" t="str">
        <f>VLOOKUP($B325,'DS nhan HPTN'!$B:$L,10,0)</f>
        <v>Quản trị và truyền thông</v>
      </c>
      <c r="Q325" s="35" t="str">
        <f>VLOOKUP($B325,'DS nhan HPTN'!$B:$L,11,0)</f>
        <v>Khoa học cơ bản</v>
      </c>
      <c r="R325" s="35" t="s">
        <v>33096</v>
      </c>
    </row>
    <row r="326" spans="1:18" ht="45">
      <c r="A326" s="35">
        <v>325</v>
      </c>
      <c r="B326" s="4">
        <v>2252038391</v>
      </c>
      <c r="C326" s="5" t="str">
        <f>VLOOKUP($B326,'DS nhan HPTN'!$B:$L,2,0)</f>
        <v>Trần Thị Bích Siêu</v>
      </c>
      <c r="D326" s="35" t="str">
        <f>VLOOKUP($B326,'DL DSDV PH'!B:F,5,0)</f>
        <v>24/08/2004</v>
      </c>
      <c r="E326" s="35" t="str">
        <f>VLOOKUP(B326,Sheet4!D:I,5,0)</f>
        <v>24/08/2004</v>
      </c>
      <c r="F326" s="35" t="str">
        <f t="shared" si="5"/>
        <v>T</v>
      </c>
      <c r="G326" s="146" t="str">
        <f>VLOOKUP(B326,Sheet4!D:I,6,0)</f>
        <v>058304002485</v>
      </c>
      <c r="H326" s="35" t="str">
        <f>VLOOKUP($B326,Sheet4!$D:$M,8,0)</f>
        <v>Khánh Hòa</v>
      </c>
      <c r="I326" s="35" t="str">
        <f>VLOOKUP($B326,Sheet4!$D:$M,9,0)</f>
        <v>Kinh</v>
      </c>
      <c r="J326" s="35" t="str">
        <f>VLOOKUP($B326,'DS nhan HPTN'!$B:$L,3,0)</f>
        <v>S25-64NNA-QTTT</v>
      </c>
      <c r="K326" s="35" t="str">
        <f>VLOOKUP($J326,'DL tạo lớp'!$B:$C,2,0)</f>
        <v>K64</v>
      </c>
      <c r="L326" s="146">
        <v>2.98</v>
      </c>
      <c r="M326" s="38" t="str">
        <f>VLOOKUP($B326,'DS nhan HPTN'!$B:$L,7,0)</f>
        <v>Common Sentence Errors in Academic Writing among English-major Sophomores at Thuyloi University - Southern Campus.</v>
      </c>
      <c r="N326" s="35" t="str">
        <f>VLOOKUP($B326,'DS nhan HPTN'!$B:$L,8,0)</f>
        <v>ThS. Lê Thị Thúy Ngân</v>
      </c>
      <c r="O326" s="35">
        <v>0</v>
      </c>
      <c r="P326" s="35" t="str">
        <f>VLOOKUP($B326,'DS nhan HPTN'!$B:$L,10,0)</f>
        <v>Quản trị và truyền thông</v>
      </c>
      <c r="Q326" s="35" t="str">
        <f>VLOOKUP($B326,'DS nhan HPTN'!$B:$L,11,0)</f>
        <v>Khoa học cơ bản</v>
      </c>
      <c r="R326" s="35" t="s">
        <v>33096</v>
      </c>
    </row>
    <row r="327" spans="1:18" ht="30">
      <c r="A327" s="35">
        <v>326</v>
      </c>
      <c r="B327" s="4">
        <v>2252038400</v>
      </c>
      <c r="C327" s="5" t="str">
        <f>VLOOKUP($B327,'DS nhan HPTN'!$B:$L,2,0)</f>
        <v>Nguyễn Ngọc Minh Thư</v>
      </c>
      <c r="D327" s="35" t="str">
        <f>VLOOKUP($B327,'DL DSDV PH'!B:F,5,0)</f>
        <v>20/09/2004</v>
      </c>
      <c r="E327" s="35" t="str">
        <f>VLOOKUP(B327,Sheet4!D:I,5,0)</f>
        <v>20/09/2004</v>
      </c>
      <c r="F327" s="35" t="str">
        <f t="shared" si="5"/>
        <v>T</v>
      </c>
      <c r="G327" s="146" t="str">
        <f>VLOOKUP(B327,Sheet4!D:I,6,0)</f>
        <v>079304035585</v>
      </c>
      <c r="H327" s="35" t="str">
        <f>VLOOKUP($B327,Sheet4!$D:$M,8,0)</f>
        <v>Thành phố Hồ Chí Minh</v>
      </c>
      <c r="I327" s="35" t="str">
        <f>VLOOKUP($B327,Sheet4!$D:$M,9,0)</f>
        <v>Kinh</v>
      </c>
      <c r="J327" s="35" t="str">
        <f>VLOOKUP($B327,'DS nhan HPTN'!$B:$L,3,0)</f>
        <v>S25-64NNA-QTTT</v>
      </c>
      <c r="K327" s="35" t="str">
        <f>VLOOKUP($J327,'DL tạo lớp'!$B:$C,2,0)</f>
        <v>K64</v>
      </c>
      <c r="L327" s="146">
        <v>2.5499999999999998</v>
      </c>
      <c r="M327" s="38" t="str">
        <f>VLOOKUP($B327,'DS nhan HPTN'!$B:$L,7,0)</f>
        <v>Factors Affecting Speaking Fluency Among English-major Freshmen at Thuyloi University-Southern Campus</v>
      </c>
      <c r="N327" s="35" t="str">
        <f>VLOOKUP($B327,'DS nhan HPTN'!$B:$L,8,0)</f>
        <v>ThS. Lê Thị Thúy Ngân</v>
      </c>
      <c r="O327" s="35">
        <v>0</v>
      </c>
      <c r="P327" s="35" t="str">
        <f>VLOOKUP($B327,'DS nhan HPTN'!$B:$L,10,0)</f>
        <v>Quản trị và truyền thông</v>
      </c>
      <c r="Q327" s="35" t="str">
        <f>VLOOKUP($B327,'DS nhan HPTN'!$B:$L,11,0)</f>
        <v>Khoa học cơ bản</v>
      </c>
      <c r="R327" s="35" t="s">
        <v>33096</v>
      </c>
    </row>
    <row r="328" spans="1:18" ht="45">
      <c r="A328" s="35">
        <v>327</v>
      </c>
      <c r="B328" s="4">
        <v>2252038396</v>
      </c>
      <c r="C328" s="5" t="str">
        <f>VLOOKUP($B328,'DS nhan HPTN'!$B:$L,2,0)</f>
        <v>Phạm Đức Thuận</v>
      </c>
      <c r="D328" s="35" t="str">
        <f>VLOOKUP($B328,'DL DSDV PH'!B:F,5,0)</f>
        <v>21/06/2004</v>
      </c>
      <c r="E328" s="35" t="str">
        <f>VLOOKUP(B328,Sheet4!D:I,5,0)</f>
        <v>21/06/2004</v>
      </c>
      <c r="F328" s="35" t="str">
        <f t="shared" si="5"/>
        <v>T</v>
      </c>
      <c r="G328" s="146" t="str">
        <f>VLOOKUP(B328,Sheet4!D:I,6,0)</f>
        <v>036204007015</v>
      </c>
      <c r="H328" s="35" t="str">
        <f>VLOOKUP($B328,Sheet4!$D:$M,8,0)</f>
        <v xml:space="preserve">Ninh Bình </v>
      </c>
      <c r="I328" s="35" t="str">
        <f>VLOOKUP($B328,Sheet4!$D:$M,9,0)</f>
        <v>Kinh</v>
      </c>
      <c r="J328" s="35" t="str">
        <f>VLOOKUP($B328,'DS nhan HPTN'!$B:$L,3,0)</f>
        <v>S25-64NNA-QTTT</v>
      </c>
      <c r="K328" s="35" t="str">
        <f>VLOOKUP($J328,'DL tạo lớp'!$B:$C,2,0)</f>
        <v>K64</v>
      </c>
      <c r="L328" s="146">
        <v>2.34</v>
      </c>
      <c r="M328" s="38" t="str">
        <f>VLOOKUP($B328,'DS nhan HPTN'!$B:$L,7,0)</f>
        <v>Perceptions of Strategies for IELTS Reading among English-major Students at Thuyloi University-Southern Campus</v>
      </c>
      <c r="N328" s="35" t="str">
        <f>VLOOKUP($B328,'DS nhan HPTN'!$B:$L,8,0)</f>
        <v>ThS. Nguyễn Trọng Kha</v>
      </c>
      <c r="O328" s="35">
        <v>0</v>
      </c>
      <c r="P328" s="35" t="str">
        <f>VLOOKUP($B328,'DS nhan HPTN'!$B:$L,10,0)</f>
        <v>Quản trị và truyền thông</v>
      </c>
      <c r="Q328" s="35" t="str">
        <f>VLOOKUP($B328,'DS nhan HPTN'!$B:$L,11,0)</f>
        <v>Khoa học cơ bản</v>
      </c>
      <c r="R328" s="35" t="s">
        <v>33096</v>
      </c>
    </row>
    <row r="329" spans="1:18" ht="45">
      <c r="A329" s="35">
        <v>328</v>
      </c>
      <c r="B329" s="4">
        <v>2252038398</v>
      </c>
      <c r="C329" s="5" t="str">
        <f>VLOOKUP($B329,'DS nhan HPTN'!$B:$L,2,0)</f>
        <v>Lê Thị Thanh Thủy</v>
      </c>
      <c r="D329" s="35" t="str">
        <f>VLOOKUP($B329,'DL DSDV PH'!B:F,5,0)</f>
        <v>23/07/2004</v>
      </c>
      <c r="E329" s="35" t="str">
        <f>VLOOKUP(B329,Sheet4!D:I,5,0)</f>
        <v>23/07/2004</v>
      </c>
      <c r="F329" s="35" t="str">
        <f t="shared" si="5"/>
        <v>T</v>
      </c>
      <c r="G329" s="146" t="str">
        <f>VLOOKUP(B329,Sheet4!D:I,6,0)</f>
        <v>079304026385</v>
      </c>
      <c r="H329" s="35" t="str">
        <f>VLOOKUP($B329,Sheet4!$D:$M,8,0)</f>
        <v>Thành phố Hồ Chí Minh</v>
      </c>
      <c r="I329" s="35" t="str">
        <f>VLOOKUP($B329,Sheet4!$D:$M,9,0)</f>
        <v>Kinh</v>
      </c>
      <c r="J329" s="35" t="str">
        <f>VLOOKUP($B329,'DS nhan HPTN'!$B:$L,3,0)</f>
        <v>S25-64NNA-QTTT</v>
      </c>
      <c r="K329" s="35" t="str">
        <f>VLOOKUP($J329,'DL tạo lớp'!$B:$C,2,0)</f>
        <v>K64</v>
      </c>
      <c r="L329" s="146">
        <v>2.71</v>
      </c>
      <c r="M329" s="38" t="str">
        <f>VLOOKUP($B329,'DS nhan HPTN'!$B:$L,7,0)</f>
        <v>Perceptions of Listening Comprehension Strategies among English-major Students at Thuyloi University-Southern Campus</v>
      </c>
      <c r="N329" s="35" t="str">
        <f>VLOOKUP($B329,'DS nhan HPTN'!$B:$L,8,0)</f>
        <v>ThS. Lê Thị Thúy Ngân</v>
      </c>
      <c r="O329" s="35">
        <v>0</v>
      </c>
      <c r="P329" s="35" t="str">
        <f>VLOOKUP($B329,'DS nhan HPTN'!$B:$L,10,0)</f>
        <v>Quản trị và truyền thông</v>
      </c>
      <c r="Q329" s="35" t="str">
        <f>VLOOKUP($B329,'DS nhan HPTN'!$B:$L,11,0)</f>
        <v>Khoa học cơ bản</v>
      </c>
      <c r="R329" s="35" t="s">
        <v>33096</v>
      </c>
    </row>
    <row r="330" spans="1:18" ht="45">
      <c r="A330" s="35">
        <v>329</v>
      </c>
      <c r="B330" s="4">
        <v>2252038405</v>
      </c>
      <c r="C330" s="5" t="str">
        <f>VLOOKUP($B330,'DS nhan HPTN'!$B:$L,2,0)</f>
        <v>Lê Thị Tường Vy</v>
      </c>
      <c r="D330" s="35" t="str">
        <f>VLOOKUP($B330,'DL DSDV PH'!B:F,5,0)</f>
        <v>29/12/2004</v>
      </c>
      <c r="E330" s="35" t="str">
        <f>VLOOKUP(B330,Sheet4!D:I,5,0)</f>
        <v>29/12/2004</v>
      </c>
      <c r="F330" s="35" t="str">
        <f t="shared" si="5"/>
        <v>T</v>
      </c>
      <c r="G330" s="146" t="str">
        <f>VLOOKUP(B330,Sheet4!D:I,6,0)</f>
        <v>052304000509</v>
      </c>
      <c r="H330" s="35" t="str">
        <f>VLOOKUP($B330,Sheet4!$D:$M,8,0)</f>
        <v>Gia Lai</v>
      </c>
      <c r="I330" s="35" t="str">
        <f>VLOOKUP($B330,Sheet4!$D:$M,9,0)</f>
        <v>Kinh</v>
      </c>
      <c r="J330" s="35" t="str">
        <f>VLOOKUP($B330,'DS nhan HPTN'!$B:$L,3,0)</f>
        <v>S25-64NNA-QTTT</v>
      </c>
      <c r="K330" s="35" t="str">
        <f>VLOOKUP($J330,'DL tạo lớp'!$B:$C,2,0)</f>
        <v>K64</v>
      </c>
      <c r="L330" s="146">
        <v>2.8</v>
      </c>
      <c r="M330" s="38" t="str">
        <f>VLOOKUP($B330,'DS nhan HPTN'!$B:$L,7,0)</f>
        <v>Challenges in Learning IELTS Writing Task 1 Encountered by English-major Students at Thuyloi University-Southern Campus</v>
      </c>
      <c r="N330" s="35" t="str">
        <f>VLOOKUP($B330,'DS nhan HPTN'!$B:$L,8,0)</f>
        <v>ThS. Lê Thị Thúy Ngân</v>
      </c>
      <c r="O330" s="35">
        <v>0</v>
      </c>
      <c r="P330" s="35" t="str">
        <f>VLOOKUP($B330,'DS nhan HPTN'!$B:$L,10,0)</f>
        <v>Quản trị và truyền thông</v>
      </c>
      <c r="Q330" s="35" t="str">
        <f>VLOOKUP($B330,'DS nhan HPTN'!$B:$L,11,0)</f>
        <v>Khoa học cơ bản</v>
      </c>
      <c r="R330" s="35" t="s">
        <v>33096</v>
      </c>
    </row>
    <row r="331" spans="1:18">
      <c r="A331" s="35">
        <v>330</v>
      </c>
      <c r="B331" s="4">
        <v>2151017207</v>
      </c>
      <c r="C331" s="5" t="str">
        <f>VLOOKUP($B331,'DS nhan HPTN'!$B:$L,2,0)</f>
        <v>Lê Thành Công</v>
      </c>
      <c r="D331" s="35" t="str">
        <f>VLOOKUP($B331,'DL DSDV PH'!B:F,5,0)</f>
        <v>16/01/2003</v>
      </c>
      <c r="E331" s="35" t="str">
        <f>VLOOKUP(B331,Sheet4!D:I,5,0)</f>
        <v>16/01/2003</v>
      </c>
      <c r="F331" s="35" t="str">
        <f t="shared" si="5"/>
        <v>T</v>
      </c>
      <c r="G331" s="146" t="str">
        <f>VLOOKUP(B331,Sheet4!D:I,6,0)</f>
        <v>056203011488</v>
      </c>
      <c r="H331" s="35" t="str">
        <f>VLOOKUP($B331,Sheet4!$D:$M,8,0)</f>
        <v>Khánh Hòa</v>
      </c>
      <c r="I331" s="35" t="str">
        <f>VLOOKUP($B331,Sheet4!$D:$M,9,0)</f>
        <v>Kinh</v>
      </c>
      <c r="J331" s="35" t="str">
        <f>VLOOKUP($B331,'DS nhan HPTN'!$B:$L,3,0)</f>
        <v>S24-63CT</v>
      </c>
      <c r="K331" s="35" t="str">
        <f>VLOOKUP($J331,'DL tạo lớp'!$B:$C,2,0)</f>
        <v>K63</v>
      </c>
      <c r="L331" s="146">
        <v>1.98</v>
      </c>
      <c r="M331" s="38" t="str">
        <f>VLOOKUP($B331,'DS nhan HPTN'!$B:$L,7,0)</f>
        <v>Thiết kế tổ chức thi công công trình NX1</v>
      </c>
      <c r="N331" s="35" t="str">
        <f>VLOOKUP($B331,'DS nhan HPTN'!$B:$L,8,0)</f>
        <v>PGS.TS. Nguyễn Quang Cường</v>
      </c>
      <c r="O331" s="35">
        <v>0</v>
      </c>
      <c r="P331" s="35" t="str">
        <f>VLOOKUP($B331,'DS nhan HPTN'!$B:$L,10,0)</f>
        <v>Công nghệ kỹ thuật xây dựng</v>
      </c>
      <c r="Q331" s="35" t="str">
        <f>VLOOKUP($B331,'DS nhan HPTN'!$B:$L,11,0)</f>
        <v>Kỹ thuật công trình</v>
      </c>
      <c r="R331" s="35" t="s">
        <v>33096</v>
      </c>
    </row>
    <row r="332" spans="1:18" ht="30">
      <c r="A332" s="35">
        <v>331</v>
      </c>
      <c r="B332" s="4">
        <v>2051047068</v>
      </c>
      <c r="C332" s="5" t="str">
        <f>VLOOKUP($B332,'DS nhan HPTN'!$B:$L,2,0)</f>
        <v>Lê Thanh Cường</v>
      </c>
      <c r="D332" s="35" t="str">
        <f>VLOOKUP($B332,'DL DSDV PH'!B:F,5,0)</f>
        <v>14/06/2000</v>
      </c>
      <c r="E332" s="35" t="str">
        <f>VLOOKUP(B332,Sheet4!D:I,5,0)</f>
        <v>14/06/2000</v>
      </c>
      <c r="F332" s="35" t="str">
        <f t="shared" si="5"/>
        <v>T</v>
      </c>
      <c r="G332" s="146" t="str">
        <f>VLOOKUP(B332,Sheet4!D:I,6,0)</f>
        <v>079200004472</v>
      </c>
      <c r="H332" s="35" t="str">
        <f>VLOOKUP($B332,Sheet4!$D:$M,8,0)</f>
        <v>Thành phố Hồ Chí Minh</v>
      </c>
      <c r="I332" s="35" t="str">
        <f>VLOOKUP($B332,Sheet4!$D:$M,9,0)</f>
        <v>Kinh</v>
      </c>
      <c r="J332" s="35" t="str">
        <f>VLOOKUP($B332,'DS nhan HPTN'!$B:$L,3,0)</f>
        <v>S23-62CX</v>
      </c>
      <c r="K332" s="35" t="str">
        <f>VLOOKUP($J332,'DL tạo lớp'!$B:$C,2,0)</f>
        <v>K62</v>
      </c>
      <c r="L332" s="146">
        <v>1.95</v>
      </c>
      <c r="M332" s="38" t="str">
        <f>VLOOKUP($B332,'DS nhan HPTN'!$B:$L,7,0)</f>
        <v>Thiết kế công trình Chung cư Thanh Cường tại phường Nha Trang, tỉnh Ninh Thuận</v>
      </c>
      <c r="N332" s="35" t="str">
        <f>VLOOKUP($B332,'DS nhan HPTN'!$B:$L,8,0)</f>
        <v>PGS.TS. Lê Trung Phong</v>
      </c>
      <c r="O332" s="35">
        <v>0</v>
      </c>
      <c r="P332" s="35" t="str">
        <f>VLOOKUP($B332,'DS nhan HPTN'!$B:$L,10,0)</f>
        <v>Kỹ thuật xây dựng</v>
      </c>
      <c r="Q332" s="35" t="str">
        <f>VLOOKUP($B332,'DS nhan HPTN'!$B:$L,11,0)</f>
        <v>Kỹ thuật công trình</v>
      </c>
      <c r="R332" s="35" t="s">
        <v>33096</v>
      </c>
    </row>
    <row r="333" spans="1:18" ht="30">
      <c r="A333" s="35">
        <v>332</v>
      </c>
      <c r="B333" s="4">
        <v>2151047547</v>
      </c>
      <c r="C333" s="5" t="str">
        <f>VLOOKUP($B333,'DS nhan HPTN'!$B:$L,2,0)</f>
        <v>Nguyễn Anh Khoa</v>
      </c>
      <c r="D333" s="35" t="str">
        <f>VLOOKUP($B333,'DL DSDV PH'!B:F,5,0)</f>
        <v>05/02/2003</v>
      </c>
      <c r="E333" s="35" t="str">
        <f>VLOOKUP(B333,Sheet4!D:I,5,0)</f>
        <v>05/02/2003</v>
      </c>
      <c r="F333" s="35" t="str">
        <f t="shared" si="5"/>
        <v>T</v>
      </c>
      <c r="G333" s="146" t="str">
        <f>VLOOKUP(B333,Sheet4!D:I,6,0)</f>
        <v>079203038194</v>
      </c>
      <c r="H333" s="35" t="str">
        <f>VLOOKUP($B333,Sheet4!$D:$M,8,0)</f>
        <v>Thành phố Hồ Chí Minh</v>
      </c>
      <c r="I333" s="35" t="str">
        <f>VLOOKUP($B333,Sheet4!$D:$M,9,0)</f>
        <v xml:space="preserve">Kinh </v>
      </c>
      <c r="J333" s="35" t="str">
        <f>VLOOKUP($B333,'DS nhan HPTN'!$B:$L,3,0)</f>
        <v>S24-63CX</v>
      </c>
      <c r="K333" s="35" t="str">
        <f>VLOOKUP($J333,'DL tạo lớp'!$B:$C,2,0)</f>
        <v>K63</v>
      </c>
      <c r="L333" s="146">
        <v>2.09</v>
      </c>
      <c r="M333" s="38" t="str">
        <f>VLOOKUP($B333,'DS nhan HPTN'!$B:$L,7,0)</f>
        <v>Thiết kế công trình chung cư Anh Khoa tại xã Đầm Dơi - tỉnh Cà Mau</v>
      </c>
      <c r="N333" s="35" t="str">
        <f>VLOOKUP($B333,'DS nhan HPTN'!$B:$L,8,0)</f>
        <v>ThS. Nguyễn Vĩnh Sáng</v>
      </c>
      <c r="O333" s="35">
        <v>0</v>
      </c>
      <c r="P333" s="35" t="str">
        <f>VLOOKUP($B333,'DS nhan HPTN'!$B:$L,10,0)</f>
        <v>Kỹ thuật xây dựng</v>
      </c>
      <c r="Q333" s="35" t="str">
        <f>VLOOKUP($B333,'DS nhan HPTN'!$B:$L,11,0)</f>
        <v>Kỹ thuật công trình</v>
      </c>
      <c r="R333" s="35" t="s">
        <v>33096</v>
      </c>
    </row>
    <row r="334" spans="1:18" ht="30">
      <c r="A334" s="35">
        <v>333</v>
      </c>
      <c r="B334" s="4">
        <v>2151047550</v>
      </c>
      <c r="C334" s="5" t="str">
        <f>VLOOKUP($B334,'DS nhan HPTN'!$B:$L,2,0)</f>
        <v>Trương Hoàng Lâm</v>
      </c>
      <c r="D334" s="35" t="str">
        <f>VLOOKUP($B334,'DL DSDV PH'!B:F,5,0)</f>
        <v>08/01/2003</v>
      </c>
      <c r="E334" s="35" t="str">
        <f>VLOOKUP(B334,Sheet4!D:I,5,0)</f>
        <v>08/01/2003</v>
      </c>
      <c r="F334" s="35" t="str">
        <f t="shared" si="5"/>
        <v>T</v>
      </c>
      <c r="G334" s="146" t="str">
        <f>VLOOKUP(B334,Sheet4!D:I,6,0)</f>
        <v>051203002754</v>
      </c>
      <c r="H334" s="35" t="str">
        <f>VLOOKUP($B334,Sheet4!$D:$M,8,0)</f>
        <v>Quảng ngãi</v>
      </c>
      <c r="I334" s="35" t="str">
        <f>VLOOKUP($B334,Sheet4!$D:$M,9,0)</f>
        <v>Kinh</v>
      </c>
      <c r="J334" s="35" t="str">
        <f>VLOOKUP($B334,'DS nhan HPTN'!$B:$L,3,0)</f>
        <v>S24-63CX</v>
      </c>
      <c r="K334" s="35" t="str">
        <f>VLOOKUP($J334,'DL tạo lớp'!$B:$C,2,0)</f>
        <v>K63</v>
      </c>
      <c r="L334" s="146">
        <v>2.06</v>
      </c>
      <c r="M334" s="38" t="str">
        <f>VLOOKUP($B334,'DS nhan HPTN'!$B:$L,7,0)</f>
        <v>Thiết kế công trình chung cư Hoàng Lâm phường Hiệp Bình - Tp. Hồ Chí Minh</v>
      </c>
      <c r="N334" s="35" t="str">
        <f>VLOOKUP($B334,'DS nhan HPTN'!$B:$L,8,0)</f>
        <v>ThS. Nguyễn Vĩnh Sáng</v>
      </c>
      <c r="O334" s="35">
        <v>0</v>
      </c>
      <c r="P334" s="35" t="str">
        <f>VLOOKUP($B334,'DS nhan HPTN'!$B:$L,10,0)</f>
        <v>Kỹ thuật xây dựng</v>
      </c>
      <c r="Q334" s="35" t="str">
        <f>VLOOKUP($B334,'DS nhan HPTN'!$B:$L,11,0)</f>
        <v>Kỹ thuật công trình</v>
      </c>
      <c r="R334" s="35" t="s">
        <v>33096</v>
      </c>
    </row>
    <row r="335" spans="1:18" ht="30">
      <c r="A335" s="35">
        <v>334</v>
      </c>
      <c r="B335" s="4">
        <v>2151047224</v>
      </c>
      <c r="C335" s="5" t="str">
        <f>VLOOKUP($B335,'DS nhan HPTN'!$B:$L,2,0)</f>
        <v>Bùi Khắc Hiếu</v>
      </c>
      <c r="D335" s="35" t="str">
        <f>VLOOKUP($B335,'DL DSDV PH'!B:F,5,0)</f>
        <v>19/06/2003</v>
      </c>
      <c r="E335" s="35" t="str">
        <f>VLOOKUP(B335,Sheet4!D:I,5,0)</f>
        <v>19/06/2003</v>
      </c>
      <c r="F335" s="35" t="str">
        <f t="shared" si="5"/>
        <v>T</v>
      </c>
      <c r="G335" s="146" t="str">
        <f>VLOOKUP(B335,Sheet4!D:I,6,0)</f>
        <v>070203001365</v>
      </c>
      <c r="H335" s="35" t="str">
        <f>VLOOKUP($B335,Sheet4!$D:$M,8,0)</f>
        <v xml:space="preserve">Đông Nai </v>
      </c>
      <c r="I335" s="35" t="str">
        <f>VLOOKUP($B335,Sheet4!$D:$M,9,0)</f>
        <v xml:space="preserve">Kinh </v>
      </c>
      <c r="J335" s="35" t="str">
        <f>VLOOKUP($B335,'DS nhan HPTN'!$B:$L,3,0)</f>
        <v>S24-63CX</v>
      </c>
      <c r="K335" s="35" t="str">
        <f>VLOOKUP($J335,'DL tạo lớp'!$B:$C,2,0)</f>
        <v>K63</v>
      </c>
      <c r="L335" s="146">
        <v>2.0099999999999998</v>
      </c>
      <c r="M335" s="38" t="str">
        <f>VLOOKUP($B335,'DS nhan HPTN'!$B:$L,7,0)</f>
        <v xml:space="preserve">Thiết kế công trình chung cư Tân Thành phường Đồng Xoài - tỉnh Đồng Nai </v>
      </c>
      <c r="N335" s="35" t="str">
        <f>VLOOKUP($B335,'DS nhan HPTN'!$B:$L,8,0)</f>
        <v>ThS. Nguyễn Vĩnh Sáng</v>
      </c>
      <c r="O335" s="35">
        <v>0</v>
      </c>
      <c r="P335" s="35" t="str">
        <f>VLOOKUP($B335,'DS nhan HPTN'!$B:$L,10,0)</f>
        <v>Kỹ thuật xây dựng</v>
      </c>
      <c r="Q335" s="35" t="str">
        <f>VLOOKUP($B335,'DS nhan HPTN'!$B:$L,11,0)</f>
        <v>Kỹ thuật công trình</v>
      </c>
      <c r="R335" s="35" t="s">
        <v>33096</v>
      </c>
    </row>
    <row r="336" spans="1:18" ht="30">
      <c r="A336" s="35">
        <v>335</v>
      </c>
      <c r="B336" s="4">
        <v>1851043057</v>
      </c>
      <c r="C336" s="5" t="str">
        <f>VLOOKUP($B336,'DS nhan HPTN'!$B:$L,2,0)</f>
        <v>Nguyễn Quốc Trường</v>
      </c>
      <c r="D336" s="35" t="str">
        <f>VLOOKUP($B336,'DL DSDV PH'!B:F,5,0)</f>
        <v>27/03/2000</v>
      </c>
      <c r="E336" s="35" t="str">
        <f>VLOOKUP(B336,Sheet4!D:I,5,0)</f>
        <v>27/03/2000</v>
      </c>
      <c r="F336" s="35" t="str">
        <f t="shared" si="5"/>
        <v>T</v>
      </c>
      <c r="G336" s="146" t="str">
        <f>VLOOKUP(B336,Sheet4!D:I,6,0)</f>
        <v>060200007360</v>
      </c>
      <c r="H336" s="35" t="str">
        <f>VLOOKUP($B336,Sheet4!$D:$M,8,0)</f>
        <v>Lâm Đồng</v>
      </c>
      <c r="I336" s="35" t="str">
        <f>VLOOKUP($B336,Sheet4!$D:$M,9,0)</f>
        <v>Kinh</v>
      </c>
      <c r="J336" s="35" t="str">
        <f>VLOOKUP($B336,'DS nhan HPTN'!$B:$L,3,0)</f>
        <v>S21-60CX2</v>
      </c>
      <c r="K336" s="35" t="str">
        <f>VLOOKUP($J336,'DL tạo lớp'!$B:$C,2,0)</f>
        <v>K60</v>
      </c>
      <c r="L336" s="146">
        <v>1.96</v>
      </c>
      <c r="M336" s="38" t="str">
        <f>VLOOKUP($B336,'DS nhan HPTN'!$B:$L,7,0)</f>
        <v>Thiết kế công trình Chung cư Quốc Trường tại Phường Thủ Dầu Một, Tp. Hồ Chí Minh</v>
      </c>
      <c r="N336" s="35" t="str">
        <f>VLOOKUP($B336,'DS nhan HPTN'!$B:$L,8,0)</f>
        <v>PGS.TS. Lê Trung Phong</v>
      </c>
      <c r="O336" s="35">
        <v>0</v>
      </c>
      <c r="P336" s="35" t="str">
        <f>VLOOKUP($B336,'DS nhan HPTN'!$B:$L,10,0)</f>
        <v>Kỹ thuật xây dựng</v>
      </c>
      <c r="Q336" s="35" t="str">
        <f>VLOOKUP($B336,'DS nhan HPTN'!$B:$L,11,0)</f>
        <v>Kỹ thuật công trình</v>
      </c>
      <c r="R336" s="35" t="s">
        <v>33096</v>
      </c>
    </row>
    <row r="337" spans="1:18" ht="30">
      <c r="A337" s="35">
        <v>336</v>
      </c>
      <c r="B337" s="4">
        <v>1851043044</v>
      </c>
      <c r="C337" s="5" t="str">
        <f>VLOOKUP($B337,'DS nhan HPTN'!$B:$L,2,0)</f>
        <v>Phan Thành Đạt</v>
      </c>
      <c r="D337" s="35" t="str">
        <f>VLOOKUP($B337,'DL DSDV PH'!B:F,5,0)</f>
        <v>07/05/2000</v>
      </c>
      <c r="E337" s="35" t="str">
        <f>VLOOKUP(B337,Sheet4!D:I,5,0)</f>
        <v>07/05/2000</v>
      </c>
      <c r="F337" s="35" t="str">
        <f t="shared" si="5"/>
        <v>T</v>
      </c>
      <c r="G337" s="146" t="str">
        <f>VLOOKUP(B337,Sheet4!D:I,6,0)</f>
        <v>05220000107</v>
      </c>
      <c r="H337" s="35" t="str">
        <f>VLOOKUP($B337,Sheet4!$D:$M,8,0)</f>
        <v>Gia Lai</v>
      </c>
      <c r="I337" s="35" t="str">
        <f>VLOOKUP($B337,Sheet4!$D:$M,9,0)</f>
        <v>Kinh</v>
      </c>
      <c r="J337" s="35" t="str">
        <f>VLOOKUP($B337,'DS nhan HPTN'!$B:$L,3,0)</f>
        <v>S21-60CX2</v>
      </c>
      <c r="K337" s="35" t="str">
        <f>VLOOKUP($J337,'DL tạo lớp'!$B:$C,2,0)</f>
        <v>K60</v>
      </c>
      <c r="L337" s="146">
        <v>1.96</v>
      </c>
      <c r="M337" s="38" t="str">
        <f>VLOOKUP($B337,'DS nhan HPTN'!$B:$L,7,0)</f>
        <v>Thiết kế công trình Chung cư Thành Đạt tại Phường Gia Định, Tp. Hồ Chí Minh</v>
      </c>
      <c r="N337" s="35" t="str">
        <f>VLOOKUP($B337,'DS nhan HPTN'!$B:$L,8,0)</f>
        <v>PGS.TS. Lê Trung Phong</v>
      </c>
      <c r="O337" s="35">
        <v>0</v>
      </c>
      <c r="P337" s="35" t="str">
        <f>VLOOKUP($B337,'DS nhan HPTN'!$B:$L,10,0)</f>
        <v>Kỹ thuật xây dựng</v>
      </c>
      <c r="Q337" s="35" t="str">
        <f>VLOOKUP($B337,'DS nhan HPTN'!$B:$L,11,0)</f>
        <v>Kỹ thuật công trình</v>
      </c>
      <c r="R337" s="35" t="s">
        <v>33096</v>
      </c>
    </row>
    <row r="338" spans="1:18">
      <c r="A338" s="35">
        <v>337</v>
      </c>
      <c r="B338" s="4">
        <v>1951015145</v>
      </c>
      <c r="C338" s="5" t="str">
        <f>VLOOKUP($B338,'DS nhan HPTN'!$B:$L,2,0)</f>
        <v>Nguyễn Vũ Linh</v>
      </c>
      <c r="D338" s="35" t="str">
        <f>VLOOKUP($B338,'DL DSDV PH'!B:F,5,0)</f>
        <v>13/08/2001</v>
      </c>
      <c r="E338" s="35" t="str">
        <f>VLOOKUP(B338,Sheet4!D:I,5,0)</f>
        <v>13/08/2001</v>
      </c>
      <c r="F338" s="35" t="str">
        <f t="shared" si="5"/>
        <v>T</v>
      </c>
      <c r="G338" s="146" t="str">
        <f>VLOOKUP(B338,Sheet4!D:I,6,0)</f>
        <v>096201005995</v>
      </c>
      <c r="H338" s="35" t="str">
        <f>VLOOKUP($B338,Sheet4!$D:$M,8,0)</f>
        <v>Cà mau</v>
      </c>
      <c r="I338" s="35" t="str">
        <f>VLOOKUP($B338,Sheet4!$D:$M,9,0)</f>
        <v>Kinh</v>
      </c>
      <c r="J338" s="35" t="str">
        <f>VLOOKUP($B338,'DS nhan HPTN'!$B:$L,3,0)</f>
        <v>S22-61C</v>
      </c>
      <c r="K338" s="35" t="str">
        <f>VLOOKUP($J338,'DL tạo lớp'!$B:$C,2,0)</f>
        <v>K61</v>
      </c>
      <c r="L338" s="146">
        <v>1.97</v>
      </c>
      <c r="M338" s="38" t="str">
        <f>VLOOKUP($B338,'DS nhan HPTN'!$B:$L,7,0)</f>
        <v>Thiết kế hồ chứa nước Nà Danh - Phương án 1</v>
      </c>
      <c r="N338" s="35" t="str">
        <f>VLOOKUP($B338,'DS nhan HPTN'!$B:$L,8,0)</f>
        <v>TS. Nguyễn Mai Chi</v>
      </c>
      <c r="O338" s="35">
        <v>0</v>
      </c>
      <c r="P338" s="35" t="str">
        <f>VLOOKUP($B338,'DS nhan HPTN'!$B:$L,10,0)</f>
        <v>Kỹ thuật xây dựng công trình thủy</v>
      </c>
      <c r="Q338" s="35" t="str">
        <f>VLOOKUP($B338,'DS nhan HPTN'!$B:$L,11,0)</f>
        <v>Kỹ thuật công trình</v>
      </c>
      <c r="R338" s="35" t="s">
        <v>33096</v>
      </c>
    </row>
    <row r="339" spans="1:18">
      <c r="A339" s="35">
        <v>338</v>
      </c>
      <c r="B339" s="4">
        <v>1951015150</v>
      </c>
      <c r="C339" s="5" t="str">
        <f>VLOOKUP($B339,'DS nhan HPTN'!$B:$L,2,0)</f>
        <v>Nguyễn Thị Tố Quyên</v>
      </c>
      <c r="D339" s="35" t="str">
        <f>VLOOKUP($B339,'DL DSDV PH'!B:F,5,0)</f>
        <v>03/06/2001</v>
      </c>
      <c r="E339" s="35" t="str">
        <f>VLOOKUP(B339,Sheet4!D:I,5,0)</f>
        <v>03/06/2001</v>
      </c>
      <c r="F339" s="35" t="str">
        <f t="shared" si="5"/>
        <v>T</v>
      </c>
      <c r="G339" s="146" t="str">
        <f>VLOOKUP(B339,Sheet4!D:I,6,0)</f>
        <v>087301011189</v>
      </c>
      <c r="H339" s="35" t="str">
        <f>VLOOKUP($B339,Sheet4!$D:$M,8,0)</f>
        <v>Đồng Tháp</v>
      </c>
      <c r="I339" s="35" t="str">
        <f>VLOOKUP($B339,Sheet4!$D:$M,9,0)</f>
        <v>Kinh</v>
      </c>
      <c r="J339" s="35" t="str">
        <f>VLOOKUP($B339,'DS nhan HPTN'!$B:$L,3,0)</f>
        <v>S22-61C</v>
      </c>
      <c r="K339" s="35" t="str">
        <f>VLOOKUP($J339,'DL tạo lớp'!$B:$C,2,0)</f>
        <v>K61</v>
      </c>
      <c r="L339" s="146">
        <v>2</v>
      </c>
      <c r="M339" s="38" t="str">
        <f>VLOOKUP($B339,'DS nhan HPTN'!$B:$L,7,0)</f>
        <v>Thiết kế hồ chứa nước Nà Danh - Phương án 2</v>
      </c>
      <c r="N339" s="35" t="str">
        <f>VLOOKUP($B339,'DS nhan HPTN'!$B:$L,8,0)</f>
        <v>TS. Nguyễn Mai Chi</v>
      </c>
      <c r="O339" s="35">
        <v>0</v>
      </c>
      <c r="P339" s="35" t="str">
        <f>VLOOKUP($B339,'DS nhan HPTN'!$B:$L,10,0)</f>
        <v>Kỹ thuật xây dựng công trình thủy</v>
      </c>
      <c r="Q339" s="35" t="str">
        <f>VLOOKUP($B339,'DS nhan HPTN'!$B:$L,11,0)</f>
        <v>Kỹ thuật công trình</v>
      </c>
      <c r="R339" s="35" t="s">
        <v>33096</v>
      </c>
    </row>
    <row r="340" spans="1:18">
      <c r="A340" s="35">
        <v>339</v>
      </c>
      <c r="B340" s="4">
        <v>2151017505</v>
      </c>
      <c r="C340" s="5" t="str">
        <f>VLOOKUP($B340,'DS nhan HPTN'!$B:$L,2,0)</f>
        <v>Lâm Hoàng Huy</v>
      </c>
      <c r="D340" s="35" t="str">
        <f>VLOOKUP($B340,'DL DSDV PH'!B:F,5,0)</f>
        <v>11/04/2003</v>
      </c>
      <c r="E340" s="35" t="str">
        <f>VLOOKUP(B340,Sheet4!D:I,5,0)</f>
        <v>11/04/2003</v>
      </c>
      <c r="F340" s="35" t="str">
        <f t="shared" si="5"/>
        <v>T</v>
      </c>
      <c r="G340" s="146" t="str">
        <f>VLOOKUP(B340,Sheet4!D:I,6,0)</f>
        <v>095203002948</v>
      </c>
      <c r="H340" s="35" t="str">
        <f>VLOOKUP($B340,Sheet4!$D:$M,8,0)</f>
        <v>Cà Mau</v>
      </c>
      <c r="I340" s="35" t="str">
        <f>VLOOKUP($B340,Sheet4!$D:$M,9,0)</f>
        <v>Kinh</v>
      </c>
      <c r="J340" s="35" t="str">
        <f>VLOOKUP($B340,'DS nhan HPTN'!$B:$L,3,0)</f>
        <v>S24-63C</v>
      </c>
      <c r="K340" s="35" t="str">
        <f>VLOOKUP($J340,'DL tạo lớp'!$B:$C,2,0)</f>
        <v>K63</v>
      </c>
      <c r="L340" s="146">
        <v>2.1</v>
      </c>
      <c r="M340" s="38" t="str">
        <f>VLOOKUP($B340,'DS nhan HPTN'!$B:$L,7,0)</f>
        <v>Thiết kế hồ chứa nước Đại An - Phương án 1</v>
      </c>
      <c r="N340" s="35" t="str">
        <f>VLOOKUP($B340,'DS nhan HPTN'!$B:$L,8,0)</f>
        <v>TS. Bùi Quang Cường</v>
      </c>
      <c r="O340" s="35">
        <v>0</v>
      </c>
      <c r="P340" s="35" t="str">
        <f>VLOOKUP($B340,'DS nhan HPTN'!$B:$L,10,0)</f>
        <v>Kỹ thuật xây dựng công trình thủy</v>
      </c>
      <c r="Q340" s="35" t="str">
        <f>VLOOKUP($B340,'DS nhan HPTN'!$B:$L,11,0)</f>
        <v>Kỹ thuật công trình</v>
      </c>
      <c r="R340" s="35" t="s">
        <v>33096</v>
      </c>
    </row>
    <row r="341" spans="1:18">
      <c r="A341" s="35">
        <v>340</v>
      </c>
      <c r="B341" s="4">
        <v>2151017529</v>
      </c>
      <c r="C341" s="5" t="str">
        <f>VLOOKUP($B341,'DS nhan HPTN'!$B:$L,2,0)</f>
        <v>Lê Tấn Vương</v>
      </c>
      <c r="D341" s="35" t="str">
        <f>VLOOKUP($B341,'DL DSDV PH'!B:F,5,0)</f>
        <v>16/01/2003</v>
      </c>
      <c r="E341" s="35" t="str">
        <f>VLOOKUP(B341,Sheet4!D:I,5,0)</f>
        <v>16/01/2003</v>
      </c>
      <c r="F341" s="35" t="str">
        <f t="shared" si="5"/>
        <v>T</v>
      </c>
      <c r="G341" s="146" t="str">
        <f>VLOOKUP(B341,Sheet4!D:I,6,0)</f>
        <v>060203001151</v>
      </c>
      <c r="H341" s="35" t="str">
        <f>VLOOKUP($B341,Sheet4!$D:$M,8,0)</f>
        <v>Lâm Đồng</v>
      </c>
      <c r="I341" s="35" t="str">
        <f>VLOOKUP($B341,Sheet4!$D:$M,9,0)</f>
        <v>Kinh</v>
      </c>
      <c r="J341" s="35" t="str">
        <f>VLOOKUP($B341,'DS nhan HPTN'!$B:$L,3,0)</f>
        <v>S24-63C</v>
      </c>
      <c r="K341" s="35" t="str">
        <f>VLOOKUP($J341,'DL tạo lớp'!$B:$C,2,0)</f>
        <v>K63</v>
      </c>
      <c r="L341" s="146">
        <v>2.08</v>
      </c>
      <c r="M341" s="38" t="str">
        <f>VLOOKUP($B341,'DS nhan HPTN'!$B:$L,7,0)</f>
        <v>Thiết kế hồ chứa nước Khe Gia - Phương án 3</v>
      </c>
      <c r="N341" s="35" t="str">
        <f>VLOOKUP($B341,'DS nhan HPTN'!$B:$L,8,0)</f>
        <v>TS. Lê Hồng Phương</v>
      </c>
      <c r="O341" s="35" t="s">
        <v>696</v>
      </c>
      <c r="P341" s="35" t="str">
        <f>VLOOKUP($B341,'DS nhan HPTN'!$B:$L,10,0)</f>
        <v>Kỹ thuật xây dựng công trình thủy</v>
      </c>
      <c r="Q341" s="35" t="str">
        <f>VLOOKUP($B341,'DS nhan HPTN'!$B:$L,11,0)</f>
        <v>Kỹ thuật công trình</v>
      </c>
      <c r="R341" s="35" t="s">
        <v>33096</v>
      </c>
    </row>
    <row r="342" spans="1:18">
      <c r="A342" s="35">
        <v>341</v>
      </c>
      <c r="B342" s="4">
        <v>2151017004</v>
      </c>
      <c r="C342" s="5" t="str">
        <f>VLOOKUP($B342,'DS nhan HPTN'!$B:$L,2,0)</f>
        <v>Nguyễn Duy</v>
      </c>
      <c r="D342" s="35" t="str">
        <f>VLOOKUP($B342,'DL DSDV PH'!B:F,5,0)</f>
        <v>30/11/2003</v>
      </c>
      <c r="E342" s="35" t="str">
        <f>VLOOKUP(B342,Sheet4!D:I,5,0)</f>
        <v>30/11/2003</v>
      </c>
      <c r="F342" s="35" t="str">
        <f t="shared" si="5"/>
        <v>T</v>
      </c>
      <c r="G342" s="146" t="str">
        <f>VLOOKUP(B342,Sheet4!D:I,6,0)</f>
        <v>060203003291</v>
      </c>
      <c r="H342" s="35" t="str">
        <f>VLOOKUP($B342,Sheet4!$D:$M,8,0)</f>
        <v>Lâm Đồng</v>
      </c>
      <c r="I342" s="35" t="str">
        <f>VLOOKUP($B342,Sheet4!$D:$M,9,0)</f>
        <v>Kinh</v>
      </c>
      <c r="J342" s="35" t="str">
        <f>VLOOKUP($B342,'DS nhan HPTN'!$B:$L,3,0)</f>
        <v>S24-63C</v>
      </c>
      <c r="K342" s="35" t="str">
        <f>VLOOKUP($J342,'DL tạo lớp'!$B:$C,2,0)</f>
        <v>K63</v>
      </c>
      <c r="L342" s="146">
        <v>1.96</v>
      </c>
      <c r="M342" s="38" t="str">
        <f>VLOOKUP($B342,'DS nhan HPTN'!$B:$L,7,0)</f>
        <v>Thiết kế hồ chứa nước Đại An - Phương án 2</v>
      </c>
      <c r="N342" s="35" t="str">
        <f>VLOOKUP($B342,'DS nhan HPTN'!$B:$L,8,0)</f>
        <v>TS. Bùi Quang Cường</v>
      </c>
      <c r="O342" s="35">
        <v>0</v>
      </c>
      <c r="P342" s="35" t="str">
        <f>VLOOKUP($B342,'DS nhan HPTN'!$B:$L,10,0)</f>
        <v>Kỹ thuật xây dựng công trình thủy</v>
      </c>
      <c r="Q342" s="35" t="str">
        <f>VLOOKUP($B342,'DS nhan HPTN'!$B:$L,11,0)</f>
        <v>Kỹ thuật công trình</v>
      </c>
      <c r="R342" s="35" t="s">
        <v>33096</v>
      </c>
    </row>
    <row r="343" spans="1:18">
      <c r="A343" s="35">
        <v>342</v>
      </c>
      <c r="B343" s="4">
        <v>2151017507</v>
      </c>
      <c r="C343" s="5" t="str">
        <f>VLOOKUP($B343,'DS nhan HPTN'!$B:$L,2,0)</f>
        <v>Nguyễn Đình Khôi</v>
      </c>
      <c r="D343" s="35" t="str">
        <f>VLOOKUP($B343,'DL DSDV PH'!B:F,5,0)</f>
        <v>11/06/2003</v>
      </c>
      <c r="E343" s="35" t="str">
        <f>VLOOKUP(B343,Sheet4!D:I,5,0)</f>
        <v>11/06/2003</v>
      </c>
      <c r="F343" s="35" t="str">
        <f t="shared" si="5"/>
        <v>T</v>
      </c>
      <c r="G343" s="146" t="str">
        <f>VLOOKUP(B343,Sheet4!D:I,6,0)</f>
        <v>060203003282</v>
      </c>
      <c r="H343" s="35" t="str">
        <f>VLOOKUP($B343,Sheet4!$D:$M,8,0)</f>
        <v>Lâm Đồng</v>
      </c>
      <c r="I343" s="35" t="str">
        <f>VLOOKUP($B343,Sheet4!$D:$M,9,0)</f>
        <v>Kinh</v>
      </c>
      <c r="J343" s="35" t="str">
        <f>VLOOKUP($B343,'DS nhan HPTN'!$B:$L,3,0)</f>
        <v>S24-63C</v>
      </c>
      <c r="K343" s="35" t="str">
        <f>VLOOKUP($J343,'DL tạo lớp'!$B:$C,2,0)</f>
        <v>K63</v>
      </c>
      <c r="L343" s="146">
        <v>2.48</v>
      </c>
      <c r="M343" s="38" t="str">
        <f>VLOOKUP($B343,'DS nhan HPTN'!$B:$L,7,0)</f>
        <v>Thiết kế hồ chứa nước Khe Gia - Phương án 2</v>
      </c>
      <c r="N343" s="35" t="str">
        <f>VLOOKUP($B343,'DS nhan HPTN'!$B:$L,8,0)</f>
        <v>TS. Lê Hồng Phương</v>
      </c>
      <c r="O343" s="35" t="s">
        <v>696</v>
      </c>
      <c r="P343" s="35" t="str">
        <f>VLOOKUP($B343,'DS nhan HPTN'!$B:$L,10,0)</f>
        <v>Kỹ thuật xây dựng công trình thủy</v>
      </c>
      <c r="Q343" s="35" t="str">
        <f>VLOOKUP($B343,'DS nhan HPTN'!$B:$L,11,0)</f>
        <v>Kỹ thuật công trình</v>
      </c>
      <c r="R343" s="35" t="s">
        <v>33096</v>
      </c>
    </row>
    <row r="344" spans="1:18">
      <c r="A344" s="35">
        <v>343</v>
      </c>
      <c r="B344" s="4">
        <v>2151017010</v>
      </c>
      <c r="C344" s="5" t="str">
        <f>VLOOKUP($B344,'DS nhan HPTN'!$B:$L,2,0)</f>
        <v>Nguyễn Bùi Viết Hưng</v>
      </c>
      <c r="D344" s="35" t="str">
        <f>VLOOKUP($B344,'DL DSDV PH'!B:F,5,0)</f>
        <v>18/09/2003</v>
      </c>
      <c r="E344" s="35" t="str">
        <f>VLOOKUP(B344,Sheet4!D:I,5,0)</f>
        <v>18/09/2003</v>
      </c>
      <c r="F344" s="35" t="str">
        <f t="shared" si="5"/>
        <v>T</v>
      </c>
      <c r="G344" s="146" t="str">
        <f>VLOOKUP(B344,Sheet4!D:I,6,0)</f>
        <v>072203003524</v>
      </c>
      <c r="H344" s="35" t="str">
        <f>VLOOKUP($B344,Sheet4!$D:$M,8,0)</f>
        <v>Tây Ninh</v>
      </c>
      <c r="I344" s="35" t="str">
        <f>VLOOKUP($B344,Sheet4!$D:$M,9,0)</f>
        <v>Kinh</v>
      </c>
      <c r="J344" s="35" t="str">
        <f>VLOOKUP($B344,'DS nhan HPTN'!$B:$L,3,0)</f>
        <v>S24-63C</v>
      </c>
      <c r="K344" s="35" t="str">
        <f>VLOOKUP($J344,'DL tạo lớp'!$B:$C,2,0)</f>
        <v>K63</v>
      </c>
      <c r="L344" s="146">
        <v>2.2200000000000002</v>
      </c>
      <c r="M344" s="38" t="str">
        <f>VLOOKUP($B344,'DS nhan HPTN'!$B:$L,7,0)</f>
        <v>Thiết kế hồ chứa nước Khe Gia - Phương án 1</v>
      </c>
      <c r="N344" s="35" t="str">
        <f>VLOOKUP($B344,'DS nhan HPTN'!$B:$L,8,0)</f>
        <v>TS. Lê Hồng Phương</v>
      </c>
      <c r="O344" s="35" t="s">
        <v>696</v>
      </c>
      <c r="P344" s="35" t="str">
        <f>VLOOKUP($B344,'DS nhan HPTN'!$B:$L,10,0)</f>
        <v>Kỹ thuật xây dựng công trình thủy</v>
      </c>
      <c r="Q344" s="35" t="str">
        <f>VLOOKUP($B344,'DS nhan HPTN'!$B:$L,11,0)</f>
        <v>Kỹ thuật công trình</v>
      </c>
      <c r="R344" s="35" t="s">
        <v>33096</v>
      </c>
    </row>
    <row r="345" spans="1:18" ht="30">
      <c r="A345" s="35">
        <v>344</v>
      </c>
      <c r="B345" s="4">
        <v>2151017362</v>
      </c>
      <c r="C345" s="5" t="str">
        <f>VLOOKUP($B345,'DS nhan HPTN'!$B:$L,2,0)</f>
        <v>Triệu Thanh Vũ</v>
      </c>
      <c r="D345" s="35" t="str">
        <f>VLOOKUP($B345,'DL DSDV PH'!B:F,5,0)</f>
        <v>21/05/2003</v>
      </c>
      <c r="E345" s="35" t="str">
        <f>VLOOKUP(B345,Sheet4!D:I,5,0)</f>
        <v>21/05/2003</v>
      </c>
      <c r="F345" s="35" t="str">
        <f t="shared" si="5"/>
        <v>T</v>
      </c>
      <c r="G345" s="146" t="str">
        <f>VLOOKUP(B345,Sheet4!D:I,6,0)</f>
        <v>070203007700</v>
      </c>
      <c r="H345" s="35" t="str">
        <f>VLOOKUP($B345,Sheet4!$D:$M,8,0)</f>
        <v>Đồng Nai</v>
      </c>
      <c r="I345" s="35" t="str">
        <f>VLOOKUP($B345,Sheet4!$D:$M,9,0)</f>
        <v>Tày</v>
      </c>
      <c r="J345" s="35" t="str">
        <f>VLOOKUP($B345,'DS nhan HPTN'!$B:$L,3,0)</f>
        <v>S24-63CTN</v>
      </c>
      <c r="K345" s="35" t="str">
        <f>VLOOKUP($J345,'DL tạo lớp'!$B:$C,2,0)</f>
        <v>K63</v>
      </c>
      <c r="L345" s="146">
        <v>2.06</v>
      </c>
      <c r="M345" s="38" t="str">
        <f>VLOOKUP($B345,'DS nhan HPTN'!$B:$L,7,0)</f>
        <v>Thiết kế hệ thống cấp nước đô thị  Phú Mỹ, TP. Hồ Chí Minh tới năm 2045</v>
      </c>
      <c r="N345" s="35" t="str">
        <f>VLOOKUP($B345,'DS nhan HPTN'!$B:$L,8,0)</f>
        <v>PGS.TS. Trần Đăng An</v>
      </c>
      <c r="O345" s="35">
        <v>0</v>
      </c>
      <c r="P345" s="35" t="str">
        <f>VLOOKUP($B345,'DS nhan HPTN'!$B:$L,10,0)</f>
        <v>Kỹ thuật cấp thoát nước</v>
      </c>
      <c r="Q345" s="35" t="str">
        <f>VLOOKUP($B345,'DS nhan HPTN'!$B:$L,11,0)</f>
        <v>Kỹ thuật tài nguyên nước &amp; Môi trường</v>
      </c>
      <c r="R345" s="35" t="s">
        <v>33096</v>
      </c>
    </row>
    <row r="346" spans="1:18" ht="30">
      <c r="A346" s="35">
        <v>345</v>
      </c>
      <c r="B346" s="4">
        <v>2051077592</v>
      </c>
      <c r="C346" s="5" t="str">
        <f>VLOOKUP($B346,'DS nhan HPTN'!$B:$L,2,0)</f>
        <v>Lương Nguyễn Đăng Khiêm</v>
      </c>
      <c r="D346" s="35" t="str">
        <f>VLOOKUP($B346,'DL DSDV PH'!B:F,5,0)</f>
        <v>16/08/2002</v>
      </c>
      <c r="E346" s="35" t="str">
        <f>VLOOKUP(B346,Sheet4!D:I,5,0)</f>
        <v>16/08/2002</v>
      </c>
      <c r="F346" s="35" t="str">
        <f t="shared" si="5"/>
        <v>T</v>
      </c>
      <c r="G346" s="146" t="str">
        <f>VLOOKUP(B346,Sheet4!D:I,6,0)</f>
        <v>060202004524</v>
      </c>
      <c r="H346" s="35" t="str">
        <f>VLOOKUP($B346,Sheet4!$D:$M,8,0)</f>
        <v xml:space="preserve">Thành phố Hồ Chí Minh </v>
      </c>
      <c r="I346" s="35" t="str">
        <f>VLOOKUP($B346,Sheet4!$D:$M,9,0)</f>
        <v>Kinh</v>
      </c>
      <c r="J346" s="35" t="str">
        <f>VLOOKUP($B346,'DS nhan HPTN'!$B:$L,3,0)</f>
        <v>S23-62CTN</v>
      </c>
      <c r="K346" s="35" t="str">
        <f>VLOOKUP($J346,'DL tạo lớp'!$B:$C,2,0)</f>
        <v>K62</v>
      </c>
      <c r="L346" s="146">
        <v>2.16</v>
      </c>
      <c r="M346" s="38" t="str">
        <f>VLOOKUP($B346,'DS nhan HPTN'!$B:$L,7,0)</f>
        <v>Thiết kế hệ thống cấp nước Khu đô thị Lagi, tỉnh Lâm Đồng tới năm 2045</v>
      </c>
      <c r="N346" s="35" t="str">
        <f>VLOOKUP($B346,'DS nhan HPTN'!$B:$L,8,0)</f>
        <v>PGS.TS. Trần Đăng An</v>
      </c>
      <c r="O346" s="35">
        <v>0</v>
      </c>
      <c r="P346" s="35" t="str">
        <f>VLOOKUP($B346,'DS nhan HPTN'!$B:$L,10,0)</f>
        <v>Kỹ thuật cấp thoát nước</v>
      </c>
      <c r="Q346" s="35" t="str">
        <f>VLOOKUP($B346,'DS nhan HPTN'!$B:$L,11,0)</f>
        <v>Kỹ thuật tài nguyên nước &amp; Môi trường</v>
      </c>
      <c r="R346" s="35" t="s">
        <v>33096</v>
      </c>
    </row>
    <row r="347" spans="1:18" ht="30">
      <c r="A347" s="35">
        <v>346</v>
      </c>
      <c r="B347" s="4">
        <v>2231070001</v>
      </c>
      <c r="C347" s="5" t="str">
        <f>VLOOKUP($B347,'DS nhan HPTN'!$B:$L,2,0)</f>
        <v>Trần Bảo Anh</v>
      </c>
      <c r="D347" s="35" t="str">
        <f>VLOOKUP($B347,'DL DSDV PH'!B:F,5,0)</f>
        <v>00/01/1900</v>
      </c>
      <c r="E347" s="35" t="str">
        <f>VLOOKUP(B347,Sheet4!D:I,5,0)</f>
        <v>01/10/1995</v>
      </c>
      <c r="F347" s="35" t="str">
        <f t="shared" si="5"/>
        <v>F</v>
      </c>
      <c r="G347" s="146" t="str">
        <f>VLOOKUP(B347,Sheet4!D:I,6,0)</f>
        <v>079095035290</v>
      </c>
      <c r="H347" s="35" t="str">
        <f>VLOOKUP($B347,Sheet4!$D:$M,8,0)</f>
        <v xml:space="preserve">Thành phố Hồ Chí Minh </v>
      </c>
      <c r="I347" s="35" t="str">
        <f>VLOOKUP($B347,Sheet4!$D:$M,9,0)</f>
        <v>Kinh</v>
      </c>
      <c r="J347" s="35" t="str">
        <f>VLOOKUP($B347,'DS nhan HPTN'!$B:$L,3,0)</f>
        <v>SG25CTN</v>
      </c>
      <c r="K347" s="35" t="str">
        <f>VLOOKUP($J347,'DL tạo lớp'!$B:$C,2,0)</f>
        <v>K55TC</v>
      </c>
      <c r="L347" s="146">
        <v>3.16</v>
      </c>
      <c r="M347" s="38" t="str">
        <f>VLOOKUP($B347,'DS nhan HPTN'!$B:$L,7,0)</f>
        <v>Thiết kế hệ thống cấp nước Khu đô thị Đắk Mâm, tỉnh Lâm Đồng tới năm 2045</v>
      </c>
      <c r="N347" s="35" t="str">
        <f>VLOOKUP($B347,'DS nhan HPTN'!$B:$L,8,0)</f>
        <v>PGS.TS. Trần Đăng An</v>
      </c>
      <c r="O347" s="35">
        <v>0</v>
      </c>
      <c r="P347" s="35" t="str">
        <f>VLOOKUP($B347,'DS nhan HPTN'!$B:$L,10,0)</f>
        <v>Kỹ thuật cấp thoát nước</v>
      </c>
      <c r="Q347" s="35" t="str">
        <f>VLOOKUP($B347,'DS nhan HPTN'!$B:$L,11,0)</f>
        <v>Kỹ thuật tài nguyên nước &amp; Môi trường</v>
      </c>
      <c r="R347" s="35" t="s">
        <v>33097</v>
      </c>
    </row>
    <row r="348" spans="1:18" ht="30">
      <c r="A348" s="35">
        <v>347</v>
      </c>
      <c r="B348" s="4">
        <v>2231070002</v>
      </c>
      <c r="C348" s="5" t="str">
        <f>VLOOKUP($B348,'DS nhan HPTN'!$B:$L,2,0)</f>
        <v>Nguyễn Gia Bảo</v>
      </c>
      <c r="D348" s="35" t="str">
        <f>VLOOKUP($B348,'DL DSDV PH'!B:F,5,0)</f>
        <v>00/01/1900</v>
      </c>
      <c r="E348" s="35" t="str">
        <f>VLOOKUP(B348,Sheet4!D:I,5,0)</f>
        <v>05/08/1995</v>
      </c>
      <c r="F348" s="35" t="str">
        <f t="shared" si="5"/>
        <v>F</v>
      </c>
      <c r="G348" s="146" t="str">
        <f>VLOOKUP(B348,Sheet4!D:I,6,0)</f>
        <v>079095020160</v>
      </c>
      <c r="H348" s="35" t="str">
        <f>VLOOKUP($B348,Sheet4!$D:$M,8,0)</f>
        <v xml:space="preserve">Thành phố Hồ Chí Minh </v>
      </c>
      <c r="I348" s="35" t="str">
        <f>VLOOKUP($B348,Sheet4!$D:$M,9,0)</f>
        <v>Kinh</v>
      </c>
      <c r="J348" s="35" t="str">
        <f>VLOOKUP($B348,'DS nhan HPTN'!$B:$L,3,0)</f>
        <v>SG25CTN</v>
      </c>
      <c r="K348" s="35" t="str">
        <f>VLOOKUP($J348,'DL tạo lớp'!$B:$C,2,0)</f>
        <v>K55TC</v>
      </c>
      <c r="L348" s="146">
        <v>3.06</v>
      </c>
      <c r="M348" s="38" t="str">
        <f>VLOOKUP($B348,'DS nhan HPTN'!$B:$L,7,0)</f>
        <v>Thiết kế hệ thống cấp nước Khu đô thị Đắk Mi, tỉnh Lâm Đồng tới năm 2045</v>
      </c>
      <c r="N348" s="35" t="str">
        <f>VLOOKUP($B348,'DS nhan HPTN'!$B:$L,8,0)</f>
        <v>ThS. Lê Văn Tiến Hưng</v>
      </c>
      <c r="O348" s="35">
        <v>0</v>
      </c>
      <c r="P348" s="35" t="str">
        <f>VLOOKUP($B348,'DS nhan HPTN'!$B:$L,10,0)</f>
        <v>Kỹ thuật cấp thoát nước</v>
      </c>
      <c r="Q348" s="35" t="str">
        <f>VLOOKUP($B348,'DS nhan HPTN'!$B:$L,11,0)</f>
        <v>Kỹ thuật tài nguyên nước &amp; Môi trường</v>
      </c>
      <c r="R348" s="35" t="s">
        <v>33097</v>
      </c>
    </row>
    <row r="349" spans="1:18" ht="30">
      <c r="A349" s="35">
        <v>348</v>
      </c>
      <c r="B349" s="4">
        <v>2231070016</v>
      </c>
      <c r="C349" s="5" t="str">
        <f>VLOOKUP($B349,'DS nhan HPTN'!$B:$L,2,0)</f>
        <v>Lê Minh Châu</v>
      </c>
      <c r="D349" s="35" t="str">
        <f>VLOOKUP($B349,'DL DSDV PH'!B:F,5,0)</f>
        <v>00/01/1900</v>
      </c>
      <c r="E349" s="35" t="str">
        <f>VLOOKUP(B349,Sheet4!D:I,5,0)</f>
        <v>01/10/1981</v>
      </c>
      <c r="F349" s="35" t="str">
        <f t="shared" si="5"/>
        <v>F</v>
      </c>
      <c r="G349" s="146" t="str">
        <f>VLOOKUP(B349,Sheet4!D:I,6,0)</f>
        <v>079081024664</v>
      </c>
      <c r="H349" s="35" t="str">
        <f>VLOOKUP($B349,Sheet4!$D:$M,8,0)</f>
        <v>Thành phố Hồ Chí Minh</v>
      </c>
      <c r="I349" s="35" t="str">
        <f>VLOOKUP($B349,Sheet4!$D:$M,9,0)</f>
        <v>Kinh</v>
      </c>
      <c r="J349" s="35" t="str">
        <f>VLOOKUP($B349,'DS nhan HPTN'!$B:$L,3,0)</f>
        <v>SG25CTN</v>
      </c>
      <c r="K349" s="35" t="str">
        <f>VLOOKUP($J349,'DL tạo lớp'!$B:$C,2,0)</f>
        <v>K55TC</v>
      </c>
      <c r="L349" s="146">
        <v>3.62</v>
      </c>
      <c r="M349" s="38" t="str">
        <f>VLOOKUP($B349,'DS nhan HPTN'!$B:$L,7,0)</f>
        <v>Thiết kế hệ thống cấp nước Khu đô thị Ea T’ling, tỉnh Lâm Đồng tới năm 2045</v>
      </c>
      <c r="N349" s="35" t="str">
        <f>VLOOKUP($B349,'DS nhan HPTN'!$B:$L,8,0)</f>
        <v>ThS. Lê Văn Tiến Hưng</v>
      </c>
      <c r="O349" s="35">
        <v>0</v>
      </c>
      <c r="P349" s="35" t="str">
        <f>VLOOKUP($B349,'DS nhan HPTN'!$B:$L,10,0)</f>
        <v>Kỹ thuật cấp thoát nước</v>
      </c>
      <c r="Q349" s="35" t="str">
        <f>VLOOKUP($B349,'DS nhan HPTN'!$B:$L,11,0)</f>
        <v>Kỹ thuật tài nguyên nước &amp; Môi trường</v>
      </c>
      <c r="R349" s="35" t="s">
        <v>33097</v>
      </c>
    </row>
    <row r="350" spans="1:18" ht="30">
      <c r="A350" s="35">
        <v>349</v>
      </c>
      <c r="B350" s="4">
        <v>2231070003</v>
      </c>
      <c r="C350" s="5" t="str">
        <f>VLOOKUP($B350,'DS nhan HPTN'!$B:$L,2,0)</f>
        <v>Nguyễn Hiền Đức</v>
      </c>
      <c r="D350" s="35" t="str">
        <f>VLOOKUP($B350,'DL DSDV PH'!B:F,5,0)</f>
        <v>00/01/1900</v>
      </c>
      <c r="E350" s="35" t="str">
        <f>VLOOKUP(B350,Sheet4!D:I,5,0)</f>
        <v>15/10/1995</v>
      </c>
      <c r="F350" s="35" t="str">
        <f t="shared" si="5"/>
        <v>F</v>
      </c>
      <c r="G350" s="146" t="str">
        <f>VLOOKUP(B350,Sheet4!D:I,6,0)</f>
        <v>082095002524</v>
      </c>
      <c r="H350" s="35" t="str">
        <f>VLOOKUP($B350,Sheet4!$D:$M,8,0)</f>
        <v xml:space="preserve">Đồng Tháp </v>
      </c>
      <c r="I350" s="35" t="str">
        <f>VLOOKUP($B350,Sheet4!$D:$M,9,0)</f>
        <v xml:space="preserve">Kinh </v>
      </c>
      <c r="J350" s="35" t="str">
        <f>VLOOKUP($B350,'DS nhan HPTN'!$B:$L,3,0)</f>
        <v>SG25CTN</v>
      </c>
      <c r="K350" s="35" t="str">
        <f>VLOOKUP($J350,'DL tạo lớp'!$B:$C,2,0)</f>
        <v>K55TC</v>
      </c>
      <c r="L350" s="146">
        <v>3.35</v>
      </c>
      <c r="M350" s="38" t="str">
        <f>VLOOKUP($B350,'DS nhan HPTN'!$B:$L,7,0)</f>
        <v>Thiết kế hệ thống cấp nước Khu đô thị Quảng Khê, tỉnh Lâm Đồng tới năm 2045</v>
      </c>
      <c r="N350" s="35" t="str">
        <f>VLOOKUP($B350,'DS nhan HPTN'!$B:$L,8,0)</f>
        <v>ThS. Lê Văn Tiến Hưng</v>
      </c>
      <c r="O350" s="35">
        <v>0</v>
      </c>
      <c r="P350" s="35" t="str">
        <f>VLOOKUP($B350,'DS nhan HPTN'!$B:$L,10,0)</f>
        <v>Kỹ thuật cấp thoát nước</v>
      </c>
      <c r="Q350" s="35" t="str">
        <f>VLOOKUP($B350,'DS nhan HPTN'!$B:$L,11,0)</f>
        <v>Kỹ thuật tài nguyên nước &amp; Môi trường</v>
      </c>
      <c r="R350" s="35" t="s">
        <v>33097</v>
      </c>
    </row>
    <row r="351" spans="1:18" ht="30">
      <c r="A351" s="35">
        <v>350</v>
      </c>
      <c r="B351" s="4">
        <v>2231070030</v>
      </c>
      <c r="C351" s="5" t="str">
        <f>VLOOKUP($B351,'DS nhan HPTN'!$B:$L,2,0)</f>
        <v>Nguyễn Hiệp Hòa</v>
      </c>
      <c r="D351" s="35" t="str">
        <f>VLOOKUP($B351,'DL DSDV PH'!B:F,5,0)</f>
        <v>00/01/1900</v>
      </c>
      <c r="E351" s="35" t="str">
        <f>VLOOKUP(B351,Sheet4!D:I,5,0)</f>
        <v>09/03/1985</v>
      </c>
      <c r="F351" s="35" t="str">
        <f t="shared" si="5"/>
        <v>F</v>
      </c>
      <c r="G351" s="146" t="str">
        <f>VLOOKUP(B351,Sheet4!D:I,6,0)</f>
        <v>079085016695</v>
      </c>
      <c r="H351" s="35" t="str">
        <f>VLOOKUP($B351,Sheet4!$D:$M,8,0)</f>
        <v xml:space="preserve">Thành phố Hồ Chí Minh </v>
      </c>
      <c r="I351" s="35" t="str">
        <f>VLOOKUP($B351,Sheet4!$D:$M,9,0)</f>
        <v>Kinh</v>
      </c>
      <c r="J351" s="35" t="str">
        <f>VLOOKUP($B351,'DS nhan HPTN'!$B:$L,3,0)</f>
        <v>SG25CTN</v>
      </c>
      <c r="K351" s="35" t="str">
        <f>VLOOKUP($J351,'DL tạo lớp'!$B:$C,2,0)</f>
        <v>K55TC</v>
      </c>
      <c r="L351" s="146">
        <v>3.12</v>
      </c>
      <c r="M351" s="38" t="str">
        <f>VLOOKUP($B351,'DS nhan HPTN'!$B:$L,7,0)</f>
        <v>Thiết kế hệ thống cấp nước Khu đô thị Tây Ninh, tỉnh Tây Ninh tới năm 2045</v>
      </c>
      <c r="N351" s="35" t="str">
        <f>VLOOKUP($B351,'DS nhan HPTN'!$B:$L,8,0)</f>
        <v>TS.  Lê Công Chính</v>
      </c>
      <c r="O351" s="35">
        <v>0</v>
      </c>
      <c r="P351" s="35" t="str">
        <f>VLOOKUP($B351,'DS nhan HPTN'!$B:$L,10,0)</f>
        <v>Kỹ thuật cấp thoát nước</v>
      </c>
      <c r="Q351" s="35" t="str">
        <f>VLOOKUP($B351,'DS nhan HPTN'!$B:$L,11,0)</f>
        <v>Kỹ thuật tài nguyên nước &amp; Môi trường</v>
      </c>
      <c r="R351" s="35" t="s">
        <v>33097</v>
      </c>
    </row>
    <row r="352" spans="1:18" ht="30">
      <c r="A352" s="35">
        <v>351</v>
      </c>
      <c r="B352" s="4">
        <v>2231070008</v>
      </c>
      <c r="C352" s="5" t="str">
        <f>VLOOKUP($B352,'DS nhan HPTN'!$B:$L,2,0)</f>
        <v>Liếu Đình Kính</v>
      </c>
      <c r="D352" s="35" t="str">
        <f>VLOOKUP($B352,'DL DSDV PH'!B:F,5,0)</f>
        <v>00/01/1900</v>
      </c>
      <c r="E352" s="35" t="str">
        <f>VLOOKUP(B352,Sheet4!D:I,5,0)</f>
        <v>07/08/1994</v>
      </c>
      <c r="F352" s="35" t="str">
        <f t="shared" si="5"/>
        <v>F</v>
      </c>
      <c r="G352" s="146" t="str">
        <f>VLOOKUP(B352,Sheet4!D:I,6,0)</f>
        <v>040094028592</v>
      </c>
      <c r="H352" s="35" t="str">
        <f>VLOOKUP($B352,Sheet4!$D:$M,8,0)</f>
        <v>Nghệ An</v>
      </c>
      <c r="I352" s="35" t="str">
        <f>VLOOKUP($B352,Sheet4!$D:$M,9,0)</f>
        <v>Kinh</v>
      </c>
      <c r="J352" s="35" t="str">
        <f>VLOOKUP($B352,'DS nhan HPTN'!$B:$L,3,0)</f>
        <v>SG25CTN</v>
      </c>
      <c r="K352" s="35" t="str">
        <f>VLOOKUP($J352,'DL tạo lớp'!$B:$C,2,0)</f>
        <v>K55TC</v>
      </c>
      <c r="L352" s="146">
        <v>3.49</v>
      </c>
      <c r="M352" s="38" t="str">
        <f>VLOOKUP($B352,'DS nhan HPTN'!$B:$L,7,0)</f>
        <v>Thiết kế hệ thống cấp nước Khu đô thị Rạch Giá, tỉnh An Giang tới năm 2045</v>
      </c>
      <c r="N352" s="35" t="str">
        <f>VLOOKUP($B352,'DS nhan HPTN'!$B:$L,8,0)</f>
        <v>TS.  Lê Công Chính</v>
      </c>
      <c r="O352" s="35">
        <v>0</v>
      </c>
      <c r="P352" s="35" t="str">
        <f>VLOOKUP($B352,'DS nhan HPTN'!$B:$L,10,0)</f>
        <v>Kỹ thuật cấp thoát nước</v>
      </c>
      <c r="Q352" s="35" t="str">
        <f>VLOOKUP($B352,'DS nhan HPTN'!$B:$L,11,0)</f>
        <v>Kỹ thuật tài nguyên nước &amp; Môi trường</v>
      </c>
      <c r="R352" s="35" t="s">
        <v>33097</v>
      </c>
    </row>
    <row r="353" spans="1:18" ht="30">
      <c r="A353" s="35">
        <v>352</v>
      </c>
      <c r="B353" s="4">
        <v>2231070011</v>
      </c>
      <c r="C353" s="5" t="str">
        <f>VLOOKUP($B353,'DS nhan HPTN'!$B:$L,2,0)</f>
        <v>Sử Hiền Nhân</v>
      </c>
      <c r="D353" s="35" t="str">
        <f>VLOOKUP($B353,'DL DSDV PH'!B:F,5,0)</f>
        <v>00/01/1900</v>
      </c>
      <c r="E353" s="35" t="str">
        <f>VLOOKUP(B353,Sheet4!D:I,5,0)</f>
        <v>17/02/2000</v>
      </c>
      <c r="F353" s="35" t="str">
        <f t="shared" si="5"/>
        <v>F</v>
      </c>
      <c r="G353" s="146" t="str">
        <f>VLOOKUP(B353,Sheet4!D:I,6,0)</f>
        <v>083200000662</v>
      </c>
      <c r="H353" s="35" t="str">
        <f>VLOOKUP($B353,Sheet4!$D:$M,8,0)</f>
        <v>Vĩnh Long</v>
      </c>
      <c r="I353" s="35" t="str">
        <f>VLOOKUP($B353,Sheet4!$D:$M,9,0)</f>
        <v>Kinh</v>
      </c>
      <c r="J353" s="35" t="str">
        <f>VLOOKUP($B353,'DS nhan HPTN'!$B:$L,3,0)</f>
        <v>SG25CTN</v>
      </c>
      <c r="K353" s="35" t="str">
        <f>VLOOKUP($J353,'DL tạo lớp'!$B:$C,2,0)</f>
        <v>K55TC</v>
      </c>
      <c r="L353" s="146">
        <v>2.99</v>
      </c>
      <c r="M353" s="38" t="str">
        <f>VLOOKUP($B353,'DS nhan HPTN'!$B:$L,7,0)</f>
        <v>Thiết kế hệ thống cấp nước Khu đô thị Cà Mau, tỉnh Cà Mau tới năm 2045</v>
      </c>
      <c r="N353" s="35" t="str">
        <f>VLOOKUP($B353,'DS nhan HPTN'!$B:$L,8,0)</f>
        <v>TS.  Lê Công Chính</v>
      </c>
      <c r="O353" s="35">
        <v>0</v>
      </c>
      <c r="P353" s="35" t="str">
        <f>VLOOKUP($B353,'DS nhan HPTN'!$B:$L,10,0)</f>
        <v>Kỹ thuật cấp thoát nước</v>
      </c>
      <c r="Q353" s="35" t="str">
        <f>VLOOKUP($B353,'DS nhan HPTN'!$B:$L,11,0)</f>
        <v>Kỹ thuật tài nguyên nước &amp; Môi trường</v>
      </c>
      <c r="R353" s="35" t="s">
        <v>33097</v>
      </c>
    </row>
    <row r="354" spans="1:18" ht="30">
      <c r="A354" s="35">
        <v>353</v>
      </c>
      <c r="B354" s="4">
        <v>2231070021</v>
      </c>
      <c r="C354" s="5" t="str">
        <f>VLOOKUP($B354,'DS nhan HPTN'!$B:$L,2,0)</f>
        <v>Đoàn Nhựt Quang</v>
      </c>
      <c r="D354" s="35" t="str">
        <f>VLOOKUP($B354,'DL DSDV PH'!B:F,5,0)</f>
        <v>00/01/1900</v>
      </c>
      <c r="E354" s="35" t="str">
        <f>VLOOKUP(B354,Sheet4!D:I,5,0)</f>
        <v>11/06/2001</v>
      </c>
      <c r="F354" s="35" t="str">
        <f t="shared" si="5"/>
        <v>F</v>
      </c>
      <c r="G354" s="146" t="str">
        <f>VLOOKUP(B354,Sheet4!D:I,6,0)</f>
        <v>079201030464</v>
      </c>
      <c r="H354" s="35" t="str">
        <f>VLOOKUP($B354,Sheet4!$D:$M,8,0)</f>
        <v xml:space="preserve">Thành Phố Hồ Chí Minh </v>
      </c>
      <c r="I354" s="35" t="str">
        <f>VLOOKUP($B354,Sheet4!$D:$M,9,0)</f>
        <v>Kinh</v>
      </c>
      <c r="J354" s="35" t="str">
        <f>VLOOKUP($B354,'DS nhan HPTN'!$B:$L,3,0)</f>
        <v>SG25CTN</v>
      </c>
      <c r="K354" s="35" t="str">
        <f>VLOOKUP($J354,'DL tạo lớp'!$B:$C,2,0)</f>
        <v>K55TC</v>
      </c>
      <c r="L354" s="146">
        <v>2.75</v>
      </c>
      <c r="M354" s="38" t="str">
        <f>VLOOKUP($B354,'DS nhan HPTN'!$B:$L,7,0)</f>
        <v>Thiết kế hệ thống cấp nước Khu đô thị Kiến Đức, tỉnh Lâm Đồng tới năm 2045</v>
      </c>
      <c r="N354" s="35" t="str">
        <f>VLOOKUP($B354,'DS nhan HPTN'!$B:$L,8,0)</f>
        <v>PGS.TS. Trần Đăng An</v>
      </c>
      <c r="O354" s="35">
        <v>0</v>
      </c>
      <c r="P354" s="35" t="str">
        <f>VLOOKUP($B354,'DS nhan HPTN'!$B:$L,10,0)</f>
        <v>Kỹ thuật cấp thoát nước</v>
      </c>
      <c r="Q354" s="35" t="str">
        <f>VLOOKUP($B354,'DS nhan HPTN'!$B:$L,11,0)</f>
        <v>Kỹ thuật tài nguyên nước &amp; Môi trường</v>
      </c>
      <c r="R354" s="35" t="s">
        <v>33097</v>
      </c>
    </row>
    <row r="355" spans="1:18" ht="30">
      <c r="A355" s="35">
        <v>354</v>
      </c>
      <c r="B355" s="4">
        <v>2231070014</v>
      </c>
      <c r="C355" s="5" t="str">
        <f>VLOOKUP($B355,'DS nhan HPTN'!$B:$L,2,0)</f>
        <v>Nguyễn Tấn Thịnh</v>
      </c>
      <c r="D355" s="35" t="str">
        <f>VLOOKUP($B355,'DL DSDV PH'!B:F,5,0)</f>
        <v>00/01/1900</v>
      </c>
      <c r="E355" s="35" t="str">
        <f>VLOOKUP(B355,Sheet4!D:I,5,0)</f>
        <v>17/06/1998</v>
      </c>
      <c r="F355" s="35" t="str">
        <f t="shared" si="5"/>
        <v>F</v>
      </c>
      <c r="G355" s="146" t="str">
        <f>VLOOKUP(B355,Sheet4!D:I,6,0)</f>
        <v>079098013533</v>
      </c>
      <c r="H355" s="35" t="str">
        <f>VLOOKUP($B355,Sheet4!$D:$M,8,0)</f>
        <v xml:space="preserve">Thành phố Hồ Chí Minh </v>
      </c>
      <c r="I355" s="35" t="str">
        <f>VLOOKUP($B355,Sheet4!$D:$M,9,0)</f>
        <v>Kinh</v>
      </c>
      <c r="J355" s="35" t="str">
        <f>VLOOKUP($B355,'DS nhan HPTN'!$B:$L,3,0)</f>
        <v>SG25CTN</v>
      </c>
      <c r="K355" s="35" t="str">
        <f>VLOOKUP($J355,'DL tạo lớp'!$B:$C,2,0)</f>
        <v>K55TC</v>
      </c>
      <c r="L355" s="146">
        <v>3.12</v>
      </c>
      <c r="M355" s="38" t="str">
        <f>VLOOKUP($B355,'DS nhan HPTN'!$B:$L,7,0)</f>
        <v>Thiết kế hệ thống cấp nước Khu đô thị Hồng Ngự, tỉnh Đồng Tháp tới năm 2045</v>
      </c>
      <c r="N355" s="35" t="str">
        <f>VLOOKUP($B355,'DS nhan HPTN'!$B:$L,8,0)</f>
        <v>PGS.TS. Trần Đăng An</v>
      </c>
      <c r="O355" s="35">
        <v>0</v>
      </c>
      <c r="P355" s="35" t="str">
        <f>VLOOKUP($B355,'DS nhan HPTN'!$B:$L,10,0)</f>
        <v>Kỹ thuật cấp thoát nước</v>
      </c>
      <c r="Q355" s="35" t="str">
        <f>VLOOKUP($B355,'DS nhan HPTN'!$B:$L,11,0)</f>
        <v>Kỹ thuật tài nguyên nước &amp; Môi trường</v>
      </c>
      <c r="R355" s="35" t="s">
        <v>33097</v>
      </c>
    </row>
    <row r="356" spans="1:18" ht="30">
      <c r="A356" s="35">
        <v>355</v>
      </c>
      <c r="B356" s="4">
        <v>2231070015</v>
      </c>
      <c r="C356" s="5" t="str">
        <f>VLOOKUP($B356,'DS nhan HPTN'!$B:$L,2,0)</f>
        <v>Đặng Quốc Việt</v>
      </c>
      <c r="D356" s="35" t="str">
        <f>VLOOKUP($B356,'DL DSDV PH'!B:F,5,0)</f>
        <v>00/01/1900</v>
      </c>
      <c r="E356" s="35" t="str">
        <f>VLOOKUP(B356,Sheet4!D:I,5,0)</f>
        <v>27/01/1991</v>
      </c>
      <c r="F356" s="35" t="str">
        <f t="shared" si="5"/>
        <v>F</v>
      </c>
      <c r="G356" s="146" t="str">
        <f>VLOOKUP(B356,Sheet4!D:I,6,0)</f>
        <v>079091030655</v>
      </c>
      <c r="H356" s="35" t="str">
        <f>VLOOKUP($B356,Sheet4!$D:$M,8,0)</f>
        <v xml:space="preserve">Thành phố Hồ Chí Minh </v>
      </c>
      <c r="I356" s="35" t="str">
        <f>VLOOKUP($B356,Sheet4!$D:$M,9,0)</f>
        <v>Kinh</v>
      </c>
      <c r="J356" s="35" t="str">
        <f>VLOOKUP($B356,'DS nhan HPTN'!$B:$L,3,0)</f>
        <v>SG25CTN</v>
      </c>
      <c r="K356" s="35" t="str">
        <f>VLOOKUP($J356,'DL tạo lớp'!$B:$C,2,0)</f>
        <v>K55TC</v>
      </c>
      <c r="L356" s="146">
        <v>3.38</v>
      </c>
      <c r="M356" s="38" t="str">
        <f>VLOOKUP($B356,'DS nhan HPTN'!$B:$L,7,0)</f>
        <v>Thiết kế hệ thống cấp nước Khu đô thị Ngã Năm, TP. Cần Thơ tới năm 2045</v>
      </c>
      <c r="N356" s="35" t="str">
        <f>VLOOKUP($B356,'DS nhan HPTN'!$B:$L,8,0)</f>
        <v>PGS.TS. Trần Đăng An</v>
      </c>
      <c r="O356" s="35">
        <v>0</v>
      </c>
      <c r="P356" s="35" t="str">
        <f>VLOOKUP($B356,'DS nhan HPTN'!$B:$L,10,0)</f>
        <v>Kỹ thuật cấp thoát nước</v>
      </c>
      <c r="Q356" s="35" t="str">
        <f>VLOOKUP($B356,'DS nhan HPTN'!$B:$L,11,0)</f>
        <v>Kỹ thuật tài nguyên nước &amp; Môi trường</v>
      </c>
      <c r="R356" s="35" t="s">
        <v>33097</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46"/>
  <sheetViews>
    <sheetView topLeftCell="A360" workbookViewId="0">
      <selection activeCell="C372" sqref="C372"/>
    </sheetView>
  </sheetViews>
  <sheetFormatPr defaultColWidth="12.5703125" defaultRowHeight="18.75"/>
  <cols>
    <col min="1" max="1" width="21.7109375" style="96" bestFit="1" customWidth="1"/>
    <col min="2" max="2" width="46.7109375" style="96" customWidth="1"/>
    <col min="3" max="3" width="35.28515625" style="96" bestFit="1" customWidth="1"/>
    <col min="4" max="5" width="18.85546875" style="96" customWidth="1"/>
    <col min="6" max="6" width="20" style="143" customWidth="1"/>
    <col min="7" max="7" width="18.85546875" style="96" customWidth="1"/>
    <col min="8" max="9" width="18.85546875" style="143" customWidth="1"/>
    <col min="10" max="10" width="26.42578125" style="96" hidden="1" customWidth="1"/>
    <col min="11" max="11" width="33.5703125" style="96" bestFit="1" customWidth="1"/>
    <col min="12" max="13" width="18.85546875" style="96" customWidth="1"/>
    <col min="14" max="14" width="77.42578125" style="96" bestFit="1" customWidth="1"/>
    <col min="15" max="20" width="18.85546875" style="96" customWidth="1"/>
    <col min="21" max="16384" width="12.5703125" style="96"/>
  </cols>
  <sheetData>
    <row r="1" spans="1:15" s="97" customFormat="1" ht="22.5" customHeight="1">
      <c r="A1" s="97" t="s">
        <v>1247</v>
      </c>
      <c r="B1" s="97" t="s">
        <v>1248</v>
      </c>
      <c r="C1" s="97" t="s">
        <v>1249</v>
      </c>
      <c r="D1" s="97" t="s">
        <v>1250</v>
      </c>
      <c r="E1" s="97" t="s">
        <v>3</v>
      </c>
      <c r="F1" s="98" t="s">
        <v>1251</v>
      </c>
      <c r="G1" s="97" t="s">
        <v>1252</v>
      </c>
      <c r="H1" s="98" t="s">
        <v>1253</v>
      </c>
      <c r="I1" s="98" t="s">
        <v>3355</v>
      </c>
      <c r="J1" s="97" t="s">
        <v>1254</v>
      </c>
      <c r="K1" s="97" t="s">
        <v>1255</v>
      </c>
      <c r="L1" s="97" t="s">
        <v>1256</v>
      </c>
      <c r="M1" s="97" t="s">
        <v>1257</v>
      </c>
      <c r="N1" s="97" t="s">
        <v>1258</v>
      </c>
    </row>
    <row r="2" spans="1:15" ht="22.5" customHeight="1">
      <c r="A2" s="91">
        <v>46093.908864050929</v>
      </c>
      <c r="B2" s="92" t="s">
        <v>1259</v>
      </c>
      <c r="C2" s="92" t="s">
        <v>649</v>
      </c>
      <c r="D2" s="92">
        <v>2252038378</v>
      </c>
      <c r="E2" s="92" t="s">
        <v>1260</v>
      </c>
      <c r="F2" s="93" t="s">
        <v>1261</v>
      </c>
      <c r="G2" s="92" t="s">
        <v>1259</v>
      </c>
      <c r="H2" s="94" t="s">
        <v>3000</v>
      </c>
      <c r="I2" s="93" t="s">
        <v>3718</v>
      </c>
      <c r="J2" s="92" t="s">
        <v>1282</v>
      </c>
      <c r="K2" s="92" t="s">
        <v>1282</v>
      </c>
      <c r="L2" s="92" t="s">
        <v>1263</v>
      </c>
      <c r="M2" s="92" t="s">
        <v>1270</v>
      </c>
      <c r="N2" s="95" t="s">
        <v>1264</v>
      </c>
      <c r="O2" s="92" t="s">
        <v>811</v>
      </c>
    </row>
    <row r="3" spans="1:15" ht="22.5" customHeight="1">
      <c r="A3" s="91">
        <v>46093.909252337966</v>
      </c>
      <c r="B3" s="92" t="s">
        <v>1265</v>
      </c>
      <c r="C3" s="92" t="s">
        <v>641</v>
      </c>
      <c r="D3" s="92">
        <v>2252038357</v>
      </c>
      <c r="E3" s="92" t="s">
        <v>1266</v>
      </c>
      <c r="F3" s="93" t="s">
        <v>1267</v>
      </c>
      <c r="G3" s="92" t="s">
        <v>1265</v>
      </c>
      <c r="H3" s="94" t="s">
        <v>3001</v>
      </c>
      <c r="I3" s="93" t="s">
        <v>3729</v>
      </c>
      <c r="J3" s="92" t="s">
        <v>1268</v>
      </c>
      <c r="K3" s="92" t="s">
        <v>1269</v>
      </c>
      <c r="L3" s="92" t="s">
        <v>1263</v>
      </c>
      <c r="M3" s="92" t="s">
        <v>1270</v>
      </c>
      <c r="N3" s="95" t="s">
        <v>1271</v>
      </c>
      <c r="O3" s="92" t="s">
        <v>811</v>
      </c>
    </row>
    <row r="4" spans="1:15" ht="22.5" customHeight="1">
      <c r="A4" s="91">
        <v>46093.912672453705</v>
      </c>
      <c r="B4" s="92" t="s">
        <v>1275</v>
      </c>
      <c r="C4" s="92" t="s">
        <v>648</v>
      </c>
      <c r="D4" s="92">
        <v>2252038374</v>
      </c>
      <c r="E4" s="92" t="s">
        <v>1260</v>
      </c>
      <c r="F4" s="93" t="s">
        <v>1276</v>
      </c>
      <c r="G4" s="92" t="s">
        <v>1275</v>
      </c>
      <c r="H4" s="94" t="s">
        <v>2807</v>
      </c>
      <c r="I4" s="93" t="s">
        <v>3653</v>
      </c>
      <c r="J4" s="92" t="s">
        <v>1277</v>
      </c>
      <c r="K4" s="92" t="s">
        <v>1277</v>
      </c>
      <c r="L4" s="92" t="s">
        <v>1263</v>
      </c>
      <c r="M4" s="92" t="s">
        <v>1270</v>
      </c>
      <c r="N4" s="95" t="s">
        <v>1278</v>
      </c>
      <c r="O4" s="92" t="s">
        <v>811</v>
      </c>
    </row>
    <row r="5" spans="1:15" ht="22.5" customHeight="1">
      <c r="A5" s="91">
        <v>46093.913703796294</v>
      </c>
      <c r="B5" s="92" t="s">
        <v>1279</v>
      </c>
      <c r="C5" s="92" t="s">
        <v>647</v>
      </c>
      <c r="D5" s="92">
        <v>2252038368</v>
      </c>
      <c r="E5" s="92" t="s">
        <v>631</v>
      </c>
      <c r="F5" s="93" t="s">
        <v>1280</v>
      </c>
      <c r="G5" s="92" t="s">
        <v>1281</v>
      </c>
      <c r="H5" s="94" t="s">
        <v>2633</v>
      </c>
      <c r="I5" s="93" t="s">
        <v>3504</v>
      </c>
      <c r="J5" s="92" t="s">
        <v>1282</v>
      </c>
      <c r="K5" s="92" t="s">
        <v>1282</v>
      </c>
      <c r="L5" s="92" t="s">
        <v>1263</v>
      </c>
      <c r="M5" s="92" t="s">
        <v>1310</v>
      </c>
      <c r="N5" s="95" t="s">
        <v>1283</v>
      </c>
      <c r="O5" s="92" t="s">
        <v>811</v>
      </c>
    </row>
    <row r="6" spans="1:15" ht="22.5" customHeight="1">
      <c r="A6" s="91">
        <v>46093.916395567125</v>
      </c>
      <c r="B6" s="92" t="s">
        <v>1284</v>
      </c>
      <c r="C6" s="92" t="s">
        <v>650</v>
      </c>
      <c r="D6" s="92">
        <v>2252038382</v>
      </c>
      <c r="E6" s="92" t="s">
        <v>1260</v>
      </c>
      <c r="F6" s="93" t="s">
        <v>1285</v>
      </c>
      <c r="G6" s="92" t="s">
        <v>1286</v>
      </c>
      <c r="H6" s="94" t="s">
        <v>2808</v>
      </c>
      <c r="I6" s="93" t="s">
        <v>3630</v>
      </c>
      <c r="J6" s="92" t="s">
        <v>1282</v>
      </c>
      <c r="K6" s="92" t="s">
        <v>1287</v>
      </c>
      <c r="L6" s="92" t="s">
        <v>1263</v>
      </c>
      <c r="M6" s="92" t="s">
        <v>1270</v>
      </c>
      <c r="N6" s="95" t="s">
        <v>1288</v>
      </c>
      <c r="O6" s="92" t="s">
        <v>811</v>
      </c>
    </row>
    <row r="7" spans="1:15" ht="22.5" customHeight="1">
      <c r="A7" s="91">
        <v>46093.916605300925</v>
      </c>
      <c r="B7" s="92" t="s">
        <v>1289</v>
      </c>
      <c r="C7" s="92" t="s">
        <v>1290</v>
      </c>
      <c r="D7" s="92">
        <v>2252038341</v>
      </c>
      <c r="E7" s="92" t="s">
        <v>1291</v>
      </c>
      <c r="F7" s="93" t="s">
        <v>1292</v>
      </c>
      <c r="G7" s="92" t="s">
        <v>1293</v>
      </c>
      <c r="H7" s="94" t="s">
        <v>3002</v>
      </c>
      <c r="I7" s="93" t="s">
        <v>3563</v>
      </c>
      <c r="J7" s="92" t="s">
        <v>1294</v>
      </c>
      <c r="K7" s="92" t="s">
        <v>1269</v>
      </c>
      <c r="L7" s="92" t="s">
        <v>1263</v>
      </c>
      <c r="M7" s="92" t="s">
        <v>1270</v>
      </c>
      <c r="N7" s="95" t="s">
        <v>1296</v>
      </c>
      <c r="O7" s="92" t="s">
        <v>811</v>
      </c>
    </row>
    <row r="8" spans="1:15" ht="22.5" customHeight="1">
      <c r="A8" s="91">
        <v>46093.919327685187</v>
      </c>
      <c r="B8" s="92" t="s">
        <v>1297</v>
      </c>
      <c r="C8" s="92" t="s">
        <v>1298</v>
      </c>
      <c r="D8" s="92">
        <v>2252038396</v>
      </c>
      <c r="E8" s="92" t="s">
        <v>631</v>
      </c>
      <c r="F8" s="93" t="s">
        <v>1299</v>
      </c>
      <c r="G8" s="92" t="s">
        <v>1297</v>
      </c>
      <c r="H8" s="94" t="s">
        <v>2809</v>
      </c>
      <c r="I8" s="93" t="s">
        <v>3685</v>
      </c>
      <c r="J8" s="92" t="s">
        <v>1300</v>
      </c>
      <c r="K8" s="92" t="s">
        <v>1301</v>
      </c>
      <c r="L8" s="92" t="s">
        <v>1263</v>
      </c>
      <c r="M8" s="92" t="s">
        <v>1302</v>
      </c>
      <c r="N8" s="95" t="s">
        <v>1303</v>
      </c>
      <c r="O8" s="92" t="s">
        <v>811</v>
      </c>
    </row>
    <row r="9" spans="1:15" ht="22.5" customHeight="1">
      <c r="A9" s="91">
        <v>46093.919454652772</v>
      </c>
      <c r="B9" s="92" t="s">
        <v>1304</v>
      </c>
      <c r="C9" s="92" t="s">
        <v>1305</v>
      </c>
      <c r="D9" s="92">
        <v>2252038386</v>
      </c>
      <c r="E9" s="92" t="s">
        <v>1306</v>
      </c>
      <c r="F9" s="93" t="s">
        <v>1307</v>
      </c>
      <c r="G9" s="92" t="s">
        <v>1304</v>
      </c>
      <c r="H9" s="94" t="s">
        <v>2810</v>
      </c>
      <c r="I9" s="93" t="s">
        <v>3526</v>
      </c>
      <c r="J9" s="92" t="s">
        <v>1308</v>
      </c>
      <c r="K9" s="92" t="s">
        <v>1309</v>
      </c>
      <c r="L9" s="92" t="s">
        <v>1263</v>
      </c>
      <c r="M9" s="92" t="s">
        <v>1310</v>
      </c>
      <c r="N9" s="95" t="s">
        <v>1311</v>
      </c>
      <c r="O9" s="92" t="s">
        <v>811</v>
      </c>
    </row>
    <row r="10" spans="1:15" ht="22.5" customHeight="1">
      <c r="A10" s="91">
        <v>46093.926851307871</v>
      </c>
      <c r="B10" s="92" t="s">
        <v>1312</v>
      </c>
      <c r="C10" s="92" t="s">
        <v>1313</v>
      </c>
      <c r="D10" s="92">
        <v>2252038398</v>
      </c>
      <c r="E10" s="92" t="s">
        <v>631</v>
      </c>
      <c r="F10" s="93" t="s">
        <v>1314</v>
      </c>
      <c r="G10" s="92" t="s">
        <v>1315</v>
      </c>
      <c r="H10" s="94" t="s">
        <v>2719</v>
      </c>
      <c r="I10" s="93" t="s">
        <v>3689</v>
      </c>
      <c r="J10" s="92" t="s">
        <v>1309</v>
      </c>
      <c r="K10" s="92" t="s">
        <v>1309</v>
      </c>
      <c r="L10" s="92" t="s">
        <v>1263</v>
      </c>
      <c r="M10" s="92" t="s">
        <v>1270</v>
      </c>
      <c r="N10" s="95" t="s">
        <v>1316</v>
      </c>
      <c r="O10" s="92" t="s">
        <v>811</v>
      </c>
    </row>
    <row r="11" spans="1:15" ht="22.5" customHeight="1">
      <c r="A11" s="91">
        <v>46093.95955939815</v>
      </c>
      <c r="B11" s="92" t="s">
        <v>1317</v>
      </c>
      <c r="C11" s="92" t="s">
        <v>651</v>
      </c>
      <c r="D11" s="92">
        <v>2252038383</v>
      </c>
      <c r="E11" s="92" t="s">
        <v>631</v>
      </c>
      <c r="F11" s="93" t="s">
        <v>1318</v>
      </c>
      <c r="G11" s="92" t="s">
        <v>1317</v>
      </c>
      <c r="H11" s="94" t="s">
        <v>2811</v>
      </c>
      <c r="I11" s="93" t="s">
        <v>3553</v>
      </c>
      <c r="J11" s="92" t="s">
        <v>1319</v>
      </c>
      <c r="K11" s="92" t="s">
        <v>1628</v>
      </c>
      <c r="L11" s="92" t="s">
        <v>1263</v>
      </c>
      <c r="M11" s="92" t="s">
        <v>1270</v>
      </c>
      <c r="N11" s="95" t="s">
        <v>1320</v>
      </c>
      <c r="O11" s="92" t="s">
        <v>811</v>
      </c>
    </row>
    <row r="12" spans="1:15" ht="22.5" customHeight="1">
      <c r="A12" s="91">
        <v>46094.319241851852</v>
      </c>
      <c r="B12" s="92" t="s">
        <v>1321</v>
      </c>
      <c r="C12" s="92" t="s">
        <v>60</v>
      </c>
      <c r="D12" s="92">
        <v>2251068248</v>
      </c>
      <c r="E12" s="92" t="s">
        <v>44</v>
      </c>
      <c r="F12" s="93" t="s">
        <v>1322</v>
      </c>
      <c r="G12" s="92" t="s">
        <v>1321</v>
      </c>
      <c r="H12" s="94" t="s">
        <v>2812</v>
      </c>
      <c r="I12" s="93" t="s">
        <v>3607</v>
      </c>
      <c r="J12" s="92" t="s">
        <v>1323</v>
      </c>
      <c r="K12" s="92" t="s">
        <v>1323</v>
      </c>
      <c r="L12" s="92" t="s">
        <v>1263</v>
      </c>
      <c r="M12" s="92" t="s">
        <v>1310</v>
      </c>
      <c r="N12" s="95" t="s">
        <v>1324</v>
      </c>
      <c r="O12" s="92" t="s">
        <v>811</v>
      </c>
    </row>
    <row r="13" spans="1:15" ht="22.5" customHeight="1">
      <c r="A13" s="91">
        <v>46094.334284328703</v>
      </c>
      <c r="B13" s="92" t="s">
        <v>1325</v>
      </c>
      <c r="C13" s="92" t="s">
        <v>102</v>
      </c>
      <c r="D13" s="92">
        <v>2251068242</v>
      </c>
      <c r="E13" s="92" t="s">
        <v>44</v>
      </c>
      <c r="F13" s="93" t="s">
        <v>1326</v>
      </c>
      <c r="G13" s="92" t="s">
        <v>1325</v>
      </c>
      <c r="H13" s="94" t="s">
        <v>2813</v>
      </c>
      <c r="I13" s="93" t="s">
        <v>3493</v>
      </c>
      <c r="J13" s="92" t="s">
        <v>1327</v>
      </c>
      <c r="K13" s="92" t="s">
        <v>3344</v>
      </c>
      <c r="L13" s="92" t="s">
        <v>1263</v>
      </c>
      <c r="M13" s="92" t="s">
        <v>1328</v>
      </c>
      <c r="N13" s="95" t="s">
        <v>1329</v>
      </c>
      <c r="O13" s="92" t="s">
        <v>811</v>
      </c>
    </row>
    <row r="14" spans="1:15" ht="22.5" customHeight="1">
      <c r="A14" s="91">
        <v>46094.345706655091</v>
      </c>
      <c r="B14" s="92" t="s">
        <v>1330</v>
      </c>
      <c r="C14" s="92" t="s">
        <v>126</v>
      </c>
      <c r="D14" s="92">
        <v>2251068210</v>
      </c>
      <c r="E14" s="92" t="s">
        <v>44</v>
      </c>
      <c r="F14" s="93" t="s">
        <v>1331</v>
      </c>
      <c r="G14" s="92" t="s">
        <v>1332</v>
      </c>
      <c r="H14" s="94" t="s">
        <v>3003</v>
      </c>
      <c r="I14" s="93" t="s">
        <v>3552</v>
      </c>
      <c r="J14" s="92" t="s">
        <v>1333</v>
      </c>
      <c r="K14" s="92" t="s">
        <v>3345</v>
      </c>
      <c r="L14" s="92" t="s">
        <v>1263</v>
      </c>
      <c r="M14" s="92" t="s">
        <v>1270</v>
      </c>
      <c r="N14" s="95" t="s">
        <v>1334</v>
      </c>
      <c r="O14" s="92" t="s">
        <v>811</v>
      </c>
    </row>
    <row r="15" spans="1:15" ht="22.5" customHeight="1">
      <c r="A15" s="91">
        <v>46094.349610370366</v>
      </c>
      <c r="B15" s="92" t="s">
        <v>1335</v>
      </c>
      <c r="C15" s="92" t="s">
        <v>70</v>
      </c>
      <c r="D15" s="92">
        <v>2251068213</v>
      </c>
      <c r="E15" s="92" t="s">
        <v>44</v>
      </c>
      <c r="F15" s="93" t="s">
        <v>1336</v>
      </c>
      <c r="G15" s="92" t="s">
        <v>1337</v>
      </c>
      <c r="H15" s="94" t="s">
        <v>3004</v>
      </c>
      <c r="I15" s="93" t="s">
        <v>3487</v>
      </c>
      <c r="J15" s="92" t="s">
        <v>1269</v>
      </c>
      <c r="K15" s="92" t="s">
        <v>1269</v>
      </c>
      <c r="L15" s="92" t="s">
        <v>1263</v>
      </c>
      <c r="M15" s="92" t="s">
        <v>1328</v>
      </c>
      <c r="N15" s="95" t="s">
        <v>1338</v>
      </c>
      <c r="O15" s="92" t="s">
        <v>811</v>
      </c>
    </row>
    <row r="16" spans="1:15" ht="22.5" customHeight="1">
      <c r="A16" s="91">
        <v>46094.354997766204</v>
      </c>
      <c r="B16" s="92" t="s">
        <v>1339</v>
      </c>
      <c r="C16" s="92" t="s">
        <v>114</v>
      </c>
      <c r="D16" s="92">
        <v>2251068282</v>
      </c>
      <c r="E16" s="92" t="s">
        <v>44</v>
      </c>
      <c r="F16" s="93" t="s">
        <v>1340</v>
      </c>
      <c r="G16" s="92" t="s">
        <v>1341</v>
      </c>
      <c r="H16" s="94" t="s">
        <v>2621</v>
      </c>
      <c r="I16" s="93" t="s">
        <v>3632</v>
      </c>
      <c r="J16" s="92" t="s">
        <v>1342</v>
      </c>
      <c r="K16" s="92" t="s">
        <v>1399</v>
      </c>
      <c r="L16" s="92" t="s">
        <v>1263</v>
      </c>
      <c r="M16" s="92" t="s">
        <v>1270</v>
      </c>
      <c r="N16" s="95" t="s">
        <v>1343</v>
      </c>
      <c r="O16" s="92" t="s">
        <v>811</v>
      </c>
    </row>
    <row r="17" spans="1:15" ht="22.5" customHeight="1">
      <c r="A17" s="91">
        <v>46094.366520115742</v>
      </c>
      <c r="B17" s="92" t="s">
        <v>1344</v>
      </c>
      <c r="C17" s="92" t="s">
        <v>84</v>
      </c>
      <c r="D17" s="92">
        <v>2251068211</v>
      </c>
      <c r="E17" s="92" t="s">
        <v>44</v>
      </c>
      <c r="F17" s="93" t="s">
        <v>1345</v>
      </c>
      <c r="G17" s="92" t="s">
        <v>1344</v>
      </c>
      <c r="H17" s="94" t="s">
        <v>2814</v>
      </c>
      <c r="I17" s="93" t="s">
        <v>3690</v>
      </c>
      <c r="J17" s="92" t="s">
        <v>1346</v>
      </c>
      <c r="K17" s="92" t="s">
        <v>1346</v>
      </c>
      <c r="L17" s="92" t="s">
        <v>1263</v>
      </c>
      <c r="M17" s="92" t="s">
        <v>1270</v>
      </c>
      <c r="N17" s="95" t="s">
        <v>1347</v>
      </c>
      <c r="O17" s="92" t="s">
        <v>811</v>
      </c>
    </row>
    <row r="18" spans="1:15" ht="22.5" customHeight="1">
      <c r="A18" s="91">
        <v>46094.368749201385</v>
      </c>
      <c r="B18" s="92" t="s">
        <v>1348</v>
      </c>
      <c r="C18" s="92" t="s">
        <v>1349</v>
      </c>
      <c r="D18" s="92">
        <v>2252038344</v>
      </c>
      <c r="E18" s="92" t="s">
        <v>1350</v>
      </c>
      <c r="F18" s="93" t="s">
        <v>1351</v>
      </c>
      <c r="G18" s="92" t="s">
        <v>1348</v>
      </c>
      <c r="H18" s="94" t="s">
        <v>2815</v>
      </c>
      <c r="I18" s="94" t="s">
        <v>3784</v>
      </c>
      <c r="J18" s="92" t="s">
        <v>1352</v>
      </c>
      <c r="K18" s="92" t="s">
        <v>1323</v>
      </c>
      <c r="L18" s="92" t="s">
        <v>1353</v>
      </c>
      <c r="M18" s="92" t="s">
        <v>1354</v>
      </c>
      <c r="N18" s="95" t="s">
        <v>1355</v>
      </c>
      <c r="O18" s="92" t="s">
        <v>811</v>
      </c>
    </row>
    <row r="19" spans="1:15" ht="22.5" customHeight="1">
      <c r="A19" s="91">
        <v>46094.376623125005</v>
      </c>
      <c r="B19" s="92" t="s">
        <v>1356</v>
      </c>
      <c r="C19" s="92" t="s">
        <v>94</v>
      </c>
      <c r="D19" s="92">
        <v>2251068255</v>
      </c>
      <c r="E19" s="92" t="s">
        <v>44</v>
      </c>
      <c r="F19" s="93" t="s">
        <v>1357</v>
      </c>
      <c r="G19" s="92" t="s">
        <v>1356</v>
      </c>
      <c r="H19" s="94" t="s">
        <v>3005</v>
      </c>
      <c r="I19" s="94" t="s">
        <v>3376</v>
      </c>
      <c r="J19" s="92" t="s">
        <v>1358</v>
      </c>
      <c r="K19" s="92" t="s">
        <v>1623</v>
      </c>
      <c r="L19" s="92" t="s">
        <v>1263</v>
      </c>
      <c r="M19" s="92" t="s">
        <v>1270</v>
      </c>
      <c r="N19" s="95" t="s">
        <v>1359</v>
      </c>
      <c r="O19" s="92" t="s">
        <v>811</v>
      </c>
    </row>
    <row r="20" spans="1:15" ht="22.5" customHeight="1">
      <c r="A20" s="91">
        <v>46094.378422326394</v>
      </c>
      <c r="B20" s="92" t="s">
        <v>1360</v>
      </c>
      <c r="C20" s="92" t="s">
        <v>654</v>
      </c>
      <c r="D20" s="92">
        <v>2252038391</v>
      </c>
      <c r="E20" s="92" t="s">
        <v>631</v>
      </c>
      <c r="F20" s="93" t="s">
        <v>1361</v>
      </c>
      <c r="G20" s="92" t="s">
        <v>1360</v>
      </c>
      <c r="H20" s="94" t="s">
        <v>2623</v>
      </c>
      <c r="I20" s="93" t="s">
        <v>3499</v>
      </c>
      <c r="J20" s="92" t="s">
        <v>1362</v>
      </c>
      <c r="K20" s="92" t="s">
        <v>1363</v>
      </c>
      <c r="L20" s="92" t="s">
        <v>1263</v>
      </c>
      <c r="M20" s="92" t="s">
        <v>1364</v>
      </c>
      <c r="N20" s="95" t="s">
        <v>1365</v>
      </c>
      <c r="O20" s="92" t="s">
        <v>811</v>
      </c>
    </row>
    <row r="21" spans="1:15" ht="22.5" customHeight="1">
      <c r="A21" s="91">
        <v>46094.387637962966</v>
      </c>
      <c r="B21" s="92" t="s">
        <v>1366</v>
      </c>
      <c r="C21" s="92" t="s">
        <v>118</v>
      </c>
      <c r="D21" s="92">
        <v>2251068191</v>
      </c>
      <c r="E21" s="92" t="s">
        <v>1367</v>
      </c>
      <c r="F21" s="93" t="s">
        <v>1368</v>
      </c>
      <c r="G21" s="92" t="s">
        <v>1366</v>
      </c>
      <c r="H21" s="94" t="s">
        <v>3006</v>
      </c>
      <c r="I21" s="93" t="s">
        <v>3666</v>
      </c>
      <c r="J21" s="92" t="s">
        <v>1369</v>
      </c>
      <c r="K21" s="92" t="s">
        <v>1277</v>
      </c>
      <c r="L21" s="92" t="s">
        <v>1263</v>
      </c>
      <c r="M21" s="92" t="s">
        <v>1270</v>
      </c>
      <c r="N21" s="95" t="s">
        <v>1370</v>
      </c>
      <c r="O21" s="92" t="s">
        <v>811</v>
      </c>
    </row>
    <row r="22" spans="1:15" ht="22.5" customHeight="1">
      <c r="A22" s="91">
        <v>46094.387640833331</v>
      </c>
      <c r="B22" s="92" t="s">
        <v>1371</v>
      </c>
      <c r="C22" s="92" t="s">
        <v>1372</v>
      </c>
      <c r="D22" s="92">
        <v>2251068180</v>
      </c>
      <c r="E22" s="92" t="s">
        <v>1373</v>
      </c>
      <c r="F22" s="93" t="s">
        <v>1374</v>
      </c>
      <c r="G22" s="92" t="s">
        <v>1375</v>
      </c>
      <c r="H22" s="94" t="s">
        <v>2816</v>
      </c>
      <c r="I22" s="93" t="s">
        <v>3682</v>
      </c>
      <c r="J22" s="92" t="s">
        <v>1369</v>
      </c>
      <c r="K22" s="92" t="s">
        <v>1277</v>
      </c>
      <c r="L22" s="92" t="s">
        <v>1263</v>
      </c>
      <c r="M22" s="92" t="s">
        <v>1270</v>
      </c>
      <c r="N22" s="95" t="s">
        <v>1376</v>
      </c>
      <c r="O22" s="92" t="s">
        <v>811</v>
      </c>
    </row>
    <row r="23" spans="1:15" ht="22.5" customHeight="1">
      <c r="A23" s="91">
        <v>46094.388280925923</v>
      </c>
      <c r="B23" s="92" t="s">
        <v>1377</v>
      </c>
      <c r="C23" s="92" t="s">
        <v>92</v>
      </c>
      <c r="D23" s="92">
        <v>2251068260</v>
      </c>
      <c r="E23" s="92" t="s">
        <v>44</v>
      </c>
      <c r="F23" s="93" t="s">
        <v>1378</v>
      </c>
      <c r="G23" s="92" t="s">
        <v>1377</v>
      </c>
      <c r="H23" s="94" t="s">
        <v>2817</v>
      </c>
      <c r="I23" s="93" t="s">
        <v>3679</v>
      </c>
      <c r="J23" s="92" t="s">
        <v>1379</v>
      </c>
      <c r="K23" s="92" t="s">
        <v>1379</v>
      </c>
      <c r="L23" s="92" t="s">
        <v>1263</v>
      </c>
      <c r="M23" s="92" t="s">
        <v>1270</v>
      </c>
      <c r="N23" s="95" t="s">
        <v>1380</v>
      </c>
      <c r="O23" s="92" t="s">
        <v>811</v>
      </c>
    </row>
    <row r="24" spans="1:15" ht="22.5" customHeight="1">
      <c r="A24" s="91">
        <v>46094.392248240736</v>
      </c>
      <c r="B24" s="92" t="s">
        <v>1381</v>
      </c>
      <c r="C24" s="92" t="s">
        <v>1382</v>
      </c>
      <c r="D24" s="92">
        <v>2252038405</v>
      </c>
      <c r="E24" s="92" t="s">
        <v>1266</v>
      </c>
      <c r="F24" s="93" t="s">
        <v>1383</v>
      </c>
      <c r="G24" s="92" t="s">
        <v>1381</v>
      </c>
      <c r="H24" s="94" t="s">
        <v>2818</v>
      </c>
      <c r="I24" s="93" t="s">
        <v>3633</v>
      </c>
      <c r="J24" s="92" t="s">
        <v>1384</v>
      </c>
      <c r="K24" s="92" t="s">
        <v>1277</v>
      </c>
      <c r="L24" s="92" t="s">
        <v>1263</v>
      </c>
      <c r="M24" s="92" t="s">
        <v>1270</v>
      </c>
      <c r="N24" s="95" t="s">
        <v>1385</v>
      </c>
      <c r="O24" s="92" t="s">
        <v>811</v>
      </c>
    </row>
    <row r="25" spans="1:15" ht="22.5" customHeight="1">
      <c r="A25" s="91">
        <v>46094.392813726852</v>
      </c>
      <c r="B25" s="92" t="s">
        <v>1386</v>
      </c>
      <c r="C25" s="92" t="s">
        <v>52</v>
      </c>
      <c r="D25" s="92">
        <v>2251068281</v>
      </c>
      <c r="E25" s="92" t="s">
        <v>44</v>
      </c>
      <c r="F25" s="93" t="s">
        <v>1387</v>
      </c>
      <c r="G25" s="92" t="s">
        <v>1388</v>
      </c>
      <c r="H25" s="94" t="s">
        <v>2819</v>
      </c>
      <c r="I25" s="93" t="s">
        <v>3610</v>
      </c>
      <c r="J25" s="92" t="s">
        <v>1323</v>
      </c>
      <c r="K25" s="92" t="s">
        <v>1323</v>
      </c>
      <c r="L25" s="92" t="s">
        <v>1263</v>
      </c>
      <c r="M25" s="92" t="s">
        <v>1310</v>
      </c>
      <c r="N25" s="95" t="s">
        <v>1389</v>
      </c>
      <c r="O25" s="92" t="s">
        <v>811</v>
      </c>
    </row>
    <row r="26" spans="1:15" ht="22.5" customHeight="1">
      <c r="A26" s="91">
        <v>46094.393234305557</v>
      </c>
      <c r="B26" s="92" t="s">
        <v>1390</v>
      </c>
      <c r="C26" s="92" t="s">
        <v>98</v>
      </c>
      <c r="D26" s="92">
        <v>2251068259</v>
      </c>
      <c r="E26" s="92" t="s">
        <v>44</v>
      </c>
      <c r="F26" s="93" t="s">
        <v>1391</v>
      </c>
      <c r="G26" s="92" t="s">
        <v>1392</v>
      </c>
      <c r="H26" s="94" t="s">
        <v>3007</v>
      </c>
      <c r="I26" s="94" t="s">
        <v>3384</v>
      </c>
      <c r="J26" s="92" t="s">
        <v>1393</v>
      </c>
      <c r="K26" s="92" t="s">
        <v>1309</v>
      </c>
      <c r="L26" s="92" t="s">
        <v>1263</v>
      </c>
      <c r="M26" s="92" t="s">
        <v>1364</v>
      </c>
      <c r="N26" s="95" t="s">
        <v>1395</v>
      </c>
      <c r="O26" s="92" t="s">
        <v>811</v>
      </c>
    </row>
    <row r="27" spans="1:15" ht="22.5" customHeight="1">
      <c r="A27" s="91">
        <v>46094.404620520829</v>
      </c>
      <c r="B27" s="92" t="s">
        <v>1396</v>
      </c>
      <c r="C27" s="92" t="s">
        <v>90</v>
      </c>
      <c r="D27" s="92">
        <v>2251068192</v>
      </c>
      <c r="E27" s="92" t="s">
        <v>44</v>
      </c>
      <c r="F27" s="93" t="s">
        <v>1397</v>
      </c>
      <c r="G27" s="92" t="s">
        <v>1396</v>
      </c>
      <c r="H27" s="94" t="s">
        <v>3008</v>
      </c>
      <c r="I27" s="93" t="s">
        <v>3691</v>
      </c>
      <c r="J27" s="92" t="s">
        <v>1398</v>
      </c>
      <c r="K27" s="92" t="s">
        <v>1399</v>
      </c>
      <c r="L27" s="92" t="s">
        <v>1263</v>
      </c>
      <c r="M27" s="92" t="s">
        <v>1270</v>
      </c>
      <c r="N27" s="95" t="s">
        <v>1400</v>
      </c>
      <c r="O27" s="92" t="s">
        <v>811</v>
      </c>
    </row>
    <row r="28" spans="1:15" ht="22.5" customHeight="1">
      <c r="A28" s="91">
        <v>46094.405256979167</v>
      </c>
      <c r="B28" s="92" t="s">
        <v>1401</v>
      </c>
      <c r="C28" s="92" t="s">
        <v>1402</v>
      </c>
      <c r="D28" s="92">
        <v>2251068217</v>
      </c>
      <c r="E28" s="92" t="s">
        <v>44</v>
      </c>
      <c r="F28" s="93" t="s">
        <v>1403</v>
      </c>
      <c r="G28" s="92" t="s">
        <v>1404</v>
      </c>
      <c r="H28" s="94" t="s">
        <v>3009</v>
      </c>
      <c r="I28" s="94" t="s">
        <v>3453</v>
      </c>
      <c r="J28" s="92" t="s">
        <v>1405</v>
      </c>
      <c r="K28" s="92" t="s">
        <v>1399</v>
      </c>
      <c r="L28" s="92" t="s">
        <v>1263</v>
      </c>
      <c r="M28" s="92" t="s">
        <v>1270</v>
      </c>
      <c r="N28" s="95" t="s">
        <v>1406</v>
      </c>
      <c r="O28" s="92" t="s">
        <v>811</v>
      </c>
    </row>
    <row r="29" spans="1:15" ht="22.5" customHeight="1">
      <c r="A29" s="91">
        <v>46094.420826041664</v>
      </c>
      <c r="B29" s="92" t="s">
        <v>1407</v>
      </c>
      <c r="C29" s="92" t="s">
        <v>122</v>
      </c>
      <c r="D29" s="92">
        <v>2251068274</v>
      </c>
      <c r="E29" s="92" t="s">
        <v>44</v>
      </c>
      <c r="F29" s="93" t="s">
        <v>1408</v>
      </c>
      <c r="G29" s="92" t="s">
        <v>1407</v>
      </c>
      <c r="H29" s="94" t="s">
        <v>2820</v>
      </c>
      <c r="I29" s="93" t="s">
        <v>3755</v>
      </c>
      <c r="J29" s="92" t="s">
        <v>1308</v>
      </c>
      <c r="K29" s="92" t="s">
        <v>1309</v>
      </c>
      <c r="L29" s="92" t="s">
        <v>1263</v>
      </c>
      <c r="M29" s="92" t="s">
        <v>1270</v>
      </c>
      <c r="N29" s="95" t="s">
        <v>1409</v>
      </c>
      <c r="O29" s="92" t="s">
        <v>811</v>
      </c>
    </row>
    <row r="30" spans="1:15" ht="22.5" customHeight="1">
      <c r="A30" s="91">
        <v>46094.428865752314</v>
      </c>
      <c r="B30" s="92" t="s">
        <v>1410</v>
      </c>
      <c r="C30" s="92" t="s">
        <v>67</v>
      </c>
      <c r="D30" s="92">
        <v>2251068193</v>
      </c>
      <c r="E30" s="92" t="s">
        <v>1411</v>
      </c>
      <c r="F30" s="93" t="s">
        <v>1412</v>
      </c>
      <c r="G30" s="92" t="s">
        <v>1410</v>
      </c>
      <c r="H30" s="94" t="s">
        <v>2726</v>
      </c>
      <c r="I30" s="94" t="s">
        <v>3785</v>
      </c>
      <c r="J30" s="92" t="s">
        <v>1398</v>
      </c>
      <c r="K30" s="92" t="s">
        <v>1399</v>
      </c>
      <c r="L30" s="92" t="s">
        <v>1263</v>
      </c>
      <c r="M30" s="92" t="s">
        <v>1436</v>
      </c>
      <c r="N30" s="95" t="s">
        <v>1413</v>
      </c>
      <c r="O30" s="92" t="s">
        <v>811</v>
      </c>
    </row>
    <row r="31" spans="1:15" ht="22.5" customHeight="1">
      <c r="A31" s="91">
        <v>46094.434812187501</v>
      </c>
      <c r="B31" s="92" t="s">
        <v>1414</v>
      </c>
      <c r="C31" s="92" t="s">
        <v>31</v>
      </c>
      <c r="D31" s="92">
        <v>2151067620</v>
      </c>
      <c r="E31" s="92" t="s">
        <v>28</v>
      </c>
      <c r="F31" s="93" t="s">
        <v>1415</v>
      </c>
      <c r="G31" s="92" t="s">
        <v>1414</v>
      </c>
      <c r="H31" s="94" t="s">
        <v>2821</v>
      </c>
      <c r="I31" s="93" t="s">
        <v>3522</v>
      </c>
      <c r="J31" s="92" t="s">
        <v>1416</v>
      </c>
      <c r="K31" s="92" t="s">
        <v>1399</v>
      </c>
      <c r="L31" s="92" t="s">
        <v>1263</v>
      </c>
      <c r="M31" s="92" t="s">
        <v>1270</v>
      </c>
      <c r="N31" s="95" t="s">
        <v>1417</v>
      </c>
      <c r="O31" s="92" t="s">
        <v>811</v>
      </c>
    </row>
    <row r="32" spans="1:15" ht="22.5" customHeight="1">
      <c r="A32" s="91">
        <v>46094.445272094905</v>
      </c>
      <c r="B32" s="92" t="s">
        <v>1420</v>
      </c>
      <c r="C32" s="92" t="s">
        <v>19</v>
      </c>
      <c r="D32" s="92">
        <v>2151067055</v>
      </c>
      <c r="E32" s="92" t="s">
        <v>1421</v>
      </c>
      <c r="F32" s="93" t="s">
        <v>1422</v>
      </c>
      <c r="G32" s="92" t="s">
        <v>1423</v>
      </c>
      <c r="H32" s="94" t="s">
        <v>2822</v>
      </c>
      <c r="I32" s="93" t="s">
        <v>3756</v>
      </c>
      <c r="J32" s="92" t="s">
        <v>1424</v>
      </c>
      <c r="K32" s="92" t="s">
        <v>1469</v>
      </c>
      <c r="L32" s="92" t="s">
        <v>1263</v>
      </c>
      <c r="M32" s="92" t="s">
        <v>1310</v>
      </c>
      <c r="N32" s="95" t="s">
        <v>1425</v>
      </c>
      <c r="O32" s="92" t="s">
        <v>811</v>
      </c>
    </row>
    <row r="33" spans="1:15" ht="22.5" customHeight="1">
      <c r="A33" s="91">
        <v>46094.459499363424</v>
      </c>
      <c r="B33" s="92" t="s">
        <v>1426</v>
      </c>
      <c r="C33" s="92" t="s">
        <v>80</v>
      </c>
      <c r="D33" s="92">
        <v>2251068244</v>
      </c>
      <c r="E33" s="92" t="s">
        <v>44</v>
      </c>
      <c r="F33" s="93" t="s">
        <v>1427</v>
      </c>
      <c r="G33" s="92" t="s">
        <v>1426</v>
      </c>
      <c r="H33" s="94" t="s">
        <v>3012</v>
      </c>
      <c r="I33" s="93" t="s">
        <v>3520</v>
      </c>
      <c r="J33" s="92" t="s">
        <v>1428</v>
      </c>
      <c r="K33" s="92" t="s">
        <v>1500</v>
      </c>
      <c r="L33" s="92" t="s">
        <v>1263</v>
      </c>
      <c r="M33" s="92" t="s">
        <v>1270</v>
      </c>
      <c r="N33" s="95" t="s">
        <v>1429</v>
      </c>
      <c r="O33" s="92" t="s">
        <v>811</v>
      </c>
    </row>
    <row r="34" spans="1:15" ht="22.5" customHeight="1">
      <c r="A34" s="91">
        <v>46094.464517488421</v>
      </c>
      <c r="B34" s="92" t="s">
        <v>1430</v>
      </c>
      <c r="C34" s="92" t="s">
        <v>646</v>
      </c>
      <c r="D34" s="92">
        <v>2252038365</v>
      </c>
      <c r="E34" s="92" t="s">
        <v>631</v>
      </c>
      <c r="F34" s="93" t="s">
        <v>1431</v>
      </c>
      <c r="G34" s="92" t="s">
        <v>1430</v>
      </c>
      <c r="H34" s="94" t="s">
        <v>3003</v>
      </c>
      <c r="I34" s="93" t="s">
        <v>3650</v>
      </c>
      <c r="J34" s="92" t="s">
        <v>1309</v>
      </c>
      <c r="K34" s="92" t="s">
        <v>1309</v>
      </c>
      <c r="L34" s="92" t="s">
        <v>1263</v>
      </c>
      <c r="M34" s="92" t="s">
        <v>1270</v>
      </c>
      <c r="N34" s="95" t="s">
        <v>1432</v>
      </c>
      <c r="O34" s="92" t="s">
        <v>811</v>
      </c>
    </row>
    <row r="35" spans="1:15" ht="22.5" customHeight="1">
      <c r="A35" s="91">
        <v>46094.4703099537</v>
      </c>
      <c r="B35" s="92" t="s">
        <v>1433</v>
      </c>
      <c r="C35" s="92" t="s">
        <v>82</v>
      </c>
      <c r="D35" s="92">
        <v>2251068247</v>
      </c>
      <c r="E35" s="92" t="s">
        <v>44</v>
      </c>
      <c r="F35" s="93" t="s">
        <v>1434</v>
      </c>
      <c r="G35" s="92" t="s">
        <v>1433</v>
      </c>
      <c r="H35" s="94" t="s">
        <v>2823</v>
      </c>
      <c r="I35" s="94" t="s">
        <v>3786</v>
      </c>
      <c r="J35" s="92" t="s">
        <v>1435</v>
      </c>
      <c r="K35" s="92" t="s">
        <v>1623</v>
      </c>
      <c r="L35" s="92" t="s">
        <v>1263</v>
      </c>
      <c r="M35" s="92" t="s">
        <v>1436</v>
      </c>
      <c r="N35" s="95" t="s">
        <v>1437</v>
      </c>
      <c r="O35" s="92" t="s">
        <v>811</v>
      </c>
    </row>
    <row r="36" spans="1:15" ht="22.5" customHeight="1">
      <c r="A36" s="91">
        <v>46094.479367893524</v>
      </c>
      <c r="B36" s="92" t="s">
        <v>1438</v>
      </c>
      <c r="C36" s="92" t="s">
        <v>112</v>
      </c>
      <c r="D36" s="92">
        <v>2251068253</v>
      </c>
      <c r="E36" s="92" t="s">
        <v>44</v>
      </c>
      <c r="F36" s="93" t="s">
        <v>1439</v>
      </c>
      <c r="G36" s="92" t="s">
        <v>1438</v>
      </c>
      <c r="H36" s="94" t="s">
        <v>2726</v>
      </c>
      <c r="I36" s="93" t="s">
        <v>3557</v>
      </c>
      <c r="J36" s="92" t="s">
        <v>1440</v>
      </c>
      <c r="K36" s="92" t="s">
        <v>1440</v>
      </c>
      <c r="L36" s="92" t="s">
        <v>1263</v>
      </c>
      <c r="M36" s="92" t="s">
        <v>1270</v>
      </c>
      <c r="N36" s="95" t="s">
        <v>1441</v>
      </c>
      <c r="O36" s="92" t="s">
        <v>811</v>
      </c>
    </row>
    <row r="37" spans="1:15" ht="22.5" customHeight="1">
      <c r="A37" s="91">
        <v>46094.483425763887</v>
      </c>
      <c r="B37" s="92" t="s">
        <v>1442</v>
      </c>
      <c r="C37" s="92" t="s">
        <v>74</v>
      </c>
      <c r="D37" s="92">
        <v>2251068266</v>
      </c>
      <c r="E37" s="92" t="s">
        <v>1443</v>
      </c>
      <c r="F37" s="93" t="s">
        <v>1444</v>
      </c>
      <c r="G37" s="92" t="s">
        <v>1442</v>
      </c>
      <c r="H37" s="94" t="s">
        <v>3013</v>
      </c>
      <c r="I37" s="93" t="s">
        <v>3692</v>
      </c>
      <c r="J37" s="92" t="s">
        <v>1445</v>
      </c>
      <c r="K37" s="92" t="s">
        <v>1309</v>
      </c>
      <c r="L37" s="92" t="s">
        <v>1263</v>
      </c>
      <c r="M37" s="92" t="s">
        <v>1270</v>
      </c>
      <c r="N37" s="95" t="s">
        <v>1446</v>
      </c>
      <c r="O37" s="92" t="s">
        <v>811</v>
      </c>
    </row>
    <row r="38" spans="1:15" ht="22.5" customHeight="1">
      <c r="A38" s="91">
        <v>46094.508403796295</v>
      </c>
      <c r="B38" s="92" t="s">
        <v>1447</v>
      </c>
      <c r="C38" s="92" t="s">
        <v>108</v>
      </c>
      <c r="D38" s="92">
        <v>2251068238</v>
      </c>
      <c r="E38" s="92" t="s">
        <v>44</v>
      </c>
      <c r="F38" s="93" t="s">
        <v>1448</v>
      </c>
      <c r="G38" s="92" t="s">
        <v>1447</v>
      </c>
      <c r="H38" s="94" t="s">
        <v>2824</v>
      </c>
      <c r="I38" s="94" t="s">
        <v>3360</v>
      </c>
      <c r="J38" s="92" t="s">
        <v>1449</v>
      </c>
      <c r="K38" s="92" t="s">
        <v>1449</v>
      </c>
      <c r="L38" s="92" t="s">
        <v>1263</v>
      </c>
      <c r="M38" s="92" t="s">
        <v>1450</v>
      </c>
      <c r="N38" s="95" t="s">
        <v>1451</v>
      </c>
      <c r="O38" s="92" t="s">
        <v>811</v>
      </c>
    </row>
    <row r="39" spans="1:15" ht="22.5" customHeight="1">
      <c r="A39" s="91">
        <v>46094.532462916672</v>
      </c>
      <c r="B39" s="92" t="s">
        <v>1452</v>
      </c>
      <c r="C39" s="92" t="s">
        <v>116</v>
      </c>
      <c r="D39" s="92">
        <v>2251068265</v>
      </c>
      <c r="E39" s="92" t="s">
        <v>44</v>
      </c>
      <c r="F39" s="93" t="s">
        <v>1453</v>
      </c>
      <c r="G39" s="92" t="s">
        <v>1452</v>
      </c>
      <c r="H39" s="94" t="s">
        <v>2825</v>
      </c>
      <c r="I39" s="94" t="s">
        <v>3379</v>
      </c>
      <c r="J39" s="92" t="s">
        <v>1309</v>
      </c>
      <c r="K39" s="92" t="s">
        <v>1309</v>
      </c>
      <c r="L39" s="92" t="s">
        <v>1263</v>
      </c>
      <c r="M39" s="92" t="s">
        <v>1310</v>
      </c>
      <c r="N39" s="95" t="s">
        <v>1454</v>
      </c>
      <c r="O39" s="92" t="s">
        <v>811</v>
      </c>
    </row>
    <row r="40" spans="1:15" ht="22.5" customHeight="1">
      <c r="A40" s="91">
        <v>46094.595639374995</v>
      </c>
      <c r="B40" s="92" t="s">
        <v>1455</v>
      </c>
      <c r="C40" s="92" t="s">
        <v>640</v>
      </c>
      <c r="D40" s="92">
        <v>2252038356</v>
      </c>
      <c r="E40" s="92" t="s">
        <v>1456</v>
      </c>
      <c r="F40" s="93" t="s">
        <v>1457</v>
      </c>
      <c r="G40" s="92" t="s">
        <v>1455</v>
      </c>
      <c r="H40" s="94" t="s">
        <v>2826</v>
      </c>
      <c r="I40" s="93" t="s">
        <v>3509</v>
      </c>
      <c r="J40" s="92" t="s">
        <v>1269</v>
      </c>
      <c r="K40" s="92" t="s">
        <v>1269</v>
      </c>
      <c r="L40" s="92" t="s">
        <v>1263</v>
      </c>
      <c r="M40" s="92" t="s">
        <v>1270</v>
      </c>
      <c r="N40" s="95" t="s">
        <v>1458</v>
      </c>
      <c r="O40" s="92" t="s">
        <v>811</v>
      </c>
    </row>
    <row r="41" spans="1:15" ht="22.5" customHeight="1">
      <c r="A41" s="91">
        <v>46094.610786689816</v>
      </c>
      <c r="B41" s="92" t="s">
        <v>1461</v>
      </c>
      <c r="C41" s="92" t="s">
        <v>78</v>
      </c>
      <c r="D41" s="92">
        <v>2251068173</v>
      </c>
      <c r="E41" s="92" t="s">
        <v>1462</v>
      </c>
      <c r="F41" s="93" t="s">
        <v>1463</v>
      </c>
      <c r="G41" s="92" t="s">
        <v>1464</v>
      </c>
      <c r="H41" s="94" t="s">
        <v>2827</v>
      </c>
      <c r="I41" s="94" t="s">
        <v>3357</v>
      </c>
      <c r="J41" s="92" t="s">
        <v>1465</v>
      </c>
      <c r="K41" s="92" t="s">
        <v>1399</v>
      </c>
      <c r="L41" s="92" t="s">
        <v>1263</v>
      </c>
      <c r="M41" s="92" t="s">
        <v>1270</v>
      </c>
      <c r="N41" s="95" t="s">
        <v>1466</v>
      </c>
      <c r="O41" s="92" t="s">
        <v>811</v>
      </c>
    </row>
    <row r="42" spans="1:15" ht="22.5" customHeight="1">
      <c r="A42" s="91">
        <v>46094.694081909722</v>
      </c>
      <c r="B42" s="92" t="s">
        <v>1467</v>
      </c>
      <c r="C42" s="92" t="s">
        <v>86</v>
      </c>
      <c r="D42" s="92">
        <v>2251068181</v>
      </c>
      <c r="E42" s="92" t="s">
        <v>1411</v>
      </c>
      <c r="F42" s="93" t="s">
        <v>1468</v>
      </c>
      <c r="G42" s="92" t="s">
        <v>1467</v>
      </c>
      <c r="H42" s="94" t="s">
        <v>2825</v>
      </c>
      <c r="I42" s="93" t="s">
        <v>3603</v>
      </c>
      <c r="J42" s="92" t="s">
        <v>1469</v>
      </c>
      <c r="K42" s="92" t="s">
        <v>1469</v>
      </c>
      <c r="L42" s="92" t="s">
        <v>1263</v>
      </c>
      <c r="M42" s="92" t="s">
        <v>1270</v>
      </c>
      <c r="N42" s="95" t="s">
        <v>1470</v>
      </c>
      <c r="O42" s="92" t="s">
        <v>811</v>
      </c>
    </row>
    <row r="43" spans="1:15" ht="22.5" customHeight="1">
      <c r="A43" s="91">
        <v>46094.704679074071</v>
      </c>
      <c r="B43" s="92" t="s">
        <v>1471</v>
      </c>
      <c r="C43" s="92" t="s">
        <v>227</v>
      </c>
      <c r="D43" s="92">
        <v>2254038573</v>
      </c>
      <c r="E43" s="92" t="s">
        <v>166</v>
      </c>
      <c r="F43" s="93" t="s">
        <v>1472</v>
      </c>
      <c r="G43" s="92" t="s">
        <v>1471</v>
      </c>
      <c r="H43" s="94" t="s">
        <v>3079</v>
      </c>
      <c r="I43" s="93" t="s">
        <v>3637</v>
      </c>
      <c r="J43" s="92" t="s">
        <v>1473</v>
      </c>
      <c r="K43" s="92" t="s">
        <v>1469</v>
      </c>
      <c r="L43" s="92" t="s">
        <v>1263</v>
      </c>
      <c r="M43" s="92" t="s">
        <v>1270</v>
      </c>
      <c r="N43" s="95" t="s">
        <v>1474</v>
      </c>
      <c r="O43" s="92" t="s">
        <v>811</v>
      </c>
    </row>
    <row r="44" spans="1:15" ht="22.5" customHeight="1">
      <c r="A44" s="91">
        <v>46094.705787812505</v>
      </c>
      <c r="B44" s="92" t="s">
        <v>1475</v>
      </c>
      <c r="C44" s="92" t="s">
        <v>157</v>
      </c>
      <c r="D44" s="92">
        <v>2154037779</v>
      </c>
      <c r="E44" s="92" t="s">
        <v>139</v>
      </c>
      <c r="F44" s="93" t="s">
        <v>1476</v>
      </c>
      <c r="G44" s="92" t="s">
        <v>1475</v>
      </c>
      <c r="H44" s="94" t="s">
        <v>3015</v>
      </c>
      <c r="I44" s="93" t="s">
        <v>3656</v>
      </c>
      <c r="J44" s="92" t="s">
        <v>1473</v>
      </c>
      <c r="K44" s="92" t="s">
        <v>1469</v>
      </c>
      <c r="L44" s="92" t="s">
        <v>1263</v>
      </c>
      <c r="M44" s="92" t="s">
        <v>1270</v>
      </c>
      <c r="N44" s="95" t="s">
        <v>1477</v>
      </c>
      <c r="O44" s="92" t="s">
        <v>811</v>
      </c>
    </row>
    <row r="45" spans="1:15" ht="22.5" customHeight="1">
      <c r="A45" s="91">
        <v>46094.722975578705</v>
      </c>
      <c r="B45" s="92" t="s">
        <v>1478</v>
      </c>
      <c r="C45" s="92" t="s">
        <v>1479</v>
      </c>
      <c r="D45" s="92">
        <v>2254038518</v>
      </c>
      <c r="E45" s="92" t="s">
        <v>166</v>
      </c>
      <c r="F45" s="93" t="s">
        <v>1480</v>
      </c>
      <c r="G45" s="92" t="s">
        <v>1478</v>
      </c>
      <c r="H45" s="94" t="s">
        <v>3016</v>
      </c>
      <c r="I45" s="93" t="s">
        <v>3548</v>
      </c>
      <c r="J45" s="92" t="s">
        <v>1369</v>
      </c>
      <c r="K45" s="92" t="s">
        <v>1277</v>
      </c>
      <c r="L45" s="92" t="s">
        <v>1481</v>
      </c>
      <c r="M45" s="92" t="s">
        <v>1270</v>
      </c>
      <c r="N45" s="95" t="s">
        <v>1482</v>
      </c>
      <c r="O45" s="92" t="s">
        <v>811</v>
      </c>
    </row>
    <row r="46" spans="1:15" ht="22.5" customHeight="1">
      <c r="A46" s="91">
        <v>46094.735040879634</v>
      </c>
      <c r="B46" s="92" t="s">
        <v>1483</v>
      </c>
      <c r="C46" s="92" t="s">
        <v>645</v>
      </c>
      <c r="D46" s="92">
        <v>2252038366</v>
      </c>
      <c r="E46" s="92" t="s">
        <v>631</v>
      </c>
      <c r="F46" s="93" t="s">
        <v>1484</v>
      </c>
      <c r="G46" s="92" t="s">
        <v>1483</v>
      </c>
      <c r="H46" s="94" t="s">
        <v>3017</v>
      </c>
      <c r="I46" s="93" t="s">
        <v>3693</v>
      </c>
      <c r="J46" s="92" t="s">
        <v>1485</v>
      </c>
      <c r="K46" s="92" t="s">
        <v>1623</v>
      </c>
      <c r="L46" s="92" t="s">
        <v>1263</v>
      </c>
      <c r="M46" s="92" t="s">
        <v>1270</v>
      </c>
      <c r="N46" s="95" t="s">
        <v>1487</v>
      </c>
      <c r="O46" s="92" t="s">
        <v>811</v>
      </c>
    </row>
    <row r="47" spans="1:15" ht="22.5" customHeight="1">
      <c r="A47" s="91">
        <v>46094.736119953704</v>
      </c>
      <c r="B47" s="92" t="s">
        <v>1488</v>
      </c>
      <c r="C47" s="92" t="s">
        <v>58</v>
      </c>
      <c r="D47" s="92">
        <v>2251068241</v>
      </c>
      <c r="E47" s="92" t="s">
        <v>44</v>
      </c>
      <c r="F47" s="93" t="s">
        <v>1489</v>
      </c>
      <c r="G47" s="92" t="s">
        <v>1488</v>
      </c>
      <c r="H47" s="94" t="s">
        <v>2828</v>
      </c>
      <c r="I47" s="93" t="s">
        <v>3581</v>
      </c>
      <c r="J47" s="92" t="s">
        <v>1490</v>
      </c>
      <c r="K47" s="92" t="s">
        <v>1269</v>
      </c>
      <c r="L47" s="92" t="s">
        <v>1491</v>
      </c>
      <c r="M47" s="92" t="s">
        <v>1270</v>
      </c>
      <c r="N47" s="95" t="s">
        <v>1492</v>
      </c>
      <c r="O47" s="92" t="s">
        <v>811</v>
      </c>
    </row>
    <row r="48" spans="1:15" ht="22.5" customHeight="1">
      <c r="A48" s="91">
        <v>46094.788561458336</v>
      </c>
      <c r="B48" s="92" t="s">
        <v>1493</v>
      </c>
      <c r="C48" s="92" t="s">
        <v>217</v>
      </c>
      <c r="D48" s="92">
        <v>2254038556</v>
      </c>
      <c r="E48" s="92" t="s">
        <v>166</v>
      </c>
      <c r="F48" s="93" t="s">
        <v>1494</v>
      </c>
      <c r="G48" s="92" t="s">
        <v>1495</v>
      </c>
      <c r="H48" s="94" t="s">
        <v>3018</v>
      </c>
      <c r="I48" s="94" t="s">
        <v>3787</v>
      </c>
      <c r="J48" s="92" t="s">
        <v>1269</v>
      </c>
      <c r="K48" s="92" t="s">
        <v>1269</v>
      </c>
      <c r="L48" s="92" t="s">
        <v>1263</v>
      </c>
      <c r="M48" s="92" t="s">
        <v>1496</v>
      </c>
      <c r="N48" s="95" t="s">
        <v>1497</v>
      </c>
      <c r="O48" s="92" t="s">
        <v>811</v>
      </c>
    </row>
    <row r="49" spans="1:15" ht="22.5" customHeight="1">
      <c r="A49" s="91">
        <v>46094.804326990736</v>
      </c>
      <c r="B49" s="92" t="s">
        <v>1498</v>
      </c>
      <c r="C49" s="92" t="s">
        <v>10</v>
      </c>
      <c r="D49" s="92">
        <v>1951065174</v>
      </c>
      <c r="E49" s="92" t="s">
        <v>11</v>
      </c>
      <c r="F49" s="93" t="s">
        <v>1499</v>
      </c>
      <c r="G49" s="92" t="s">
        <v>1498</v>
      </c>
      <c r="H49" s="94" t="s">
        <v>3019</v>
      </c>
      <c r="I49" s="93" t="s">
        <v>3491</v>
      </c>
      <c r="J49" s="92" t="s">
        <v>1500</v>
      </c>
      <c r="K49" s="92" t="s">
        <v>1500</v>
      </c>
      <c r="L49" s="92" t="s">
        <v>1501</v>
      </c>
      <c r="M49" s="92" t="s">
        <v>1270</v>
      </c>
      <c r="N49" s="95" t="s">
        <v>1502</v>
      </c>
      <c r="O49" s="92" t="s">
        <v>811</v>
      </c>
    </row>
    <row r="50" spans="1:15" ht="22.5" customHeight="1">
      <c r="A50" s="91">
        <v>46094.808921840275</v>
      </c>
      <c r="B50" s="92" t="s">
        <v>1503</v>
      </c>
      <c r="C50" s="92" t="s">
        <v>205</v>
      </c>
      <c r="D50" s="92">
        <v>2254038550</v>
      </c>
      <c r="E50" s="92" t="s">
        <v>166</v>
      </c>
      <c r="F50" s="93" t="s">
        <v>1504</v>
      </c>
      <c r="G50" s="92" t="s">
        <v>1503</v>
      </c>
      <c r="H50" s="94" t="s">
        <v>3016</v>
      </c>
      <c r="I50" s="94" t="s">
        <v>3475</v>
      </c>
      <c r="J50" s="92" t="s">
        <v>1505</v>
      </c>
      <c r="K50" s="92" t="s">
        <v>1277</v>
      </c>
      <c r="L50" s="92" t="s">
        <v>1263</v>
      </c>
      <c r="M50" s="92" t="s">
        <v>1270</v>
      </c>
      <c r="N50" s="95" t="s">
        <v>1506</v>
      </c>
      <c r="O50" s="92" t="s">
        <v>811</v>
      </c>
    </row>
    <row r="51" spans="1:15" ht="22.5" customHeight="1">
      <c r="A51" s="91">
        <v>46094.809086446759</v>
      </c>
      <c r="B51" s="92" t="s">
        <v>1459</v>
      </c>
      <c r="C51" s="92" t="s">
        <v>1507</v>
      </c>
      <c r="D51" s="92">
        <v>2251068262</v>
      </c>
      <c r="E51" s="92" t="s">
        <v>1411</v>
      </c>
      <c r="F51" s="93" t="s">
        <v>1460</v>
      </c>
      <c r="G51" s="92" t="s">
        <v>1459</v>
      </c>
      <c r="H51" s="94" t="s">
        <v>3014</v>
      </c>
      <c r="I51" s="93" t="s">
        <v>3757</v>
      </c>
      <c r="J51" s="92" t="s">
        <v>1508</v>
      </c>
      <c r="K51" s="92" t="s">
        <v>3346</v>
      </c>
      <c r="L51" s="92" t="s">
        <v>1509</v>
      </c>
      <c r="M51" s="92" t="s">
        <v>1436</v>
      </c>
      <c r="N51" s="95" t="s">
        <v>1510</v>
      </c>
      <c r="O51" s="92" t="s">
        <v>811</v>
      </c>
    </row>
    <row r="52" spans="1:15" ht="22.5" customHeight="1">
      <c r="A52" s="91">
        <v>46094.829849907408</v>
      </c>
      <c r="B52" s="92" t="s">
        <v>1511</v>
      </c>
      <c r="C52" s="92" t="s">
        <v>120</v>
      </c>
      <c r="D52" s="92">
        <v>2251068261</v>
      </c>
      <c r="E52" s="92" t="s">
        <v>44</v>
      </c>
      <c r="F52" s="93" t="s">
        <v>1512</v>
      </c>
      <c r="G52" s="92" t="s">
        <v>1513</v>
      </c>
      <c r="H52" s="94" t="s">
        <v>2829</v>
      </c>
      <c r="I52" s="93" t="s">
        <v>3558</v>
      </c>
      <c r="J52" s="92" t="s">
        <v>1514</v>
      </c>
      <c r="K52" s="92" t="s">
        <v>1309</v>
      </c>
      <c r="L52" s="92" t="s">
        <v>1263</v>
      </c>
      <c r="M52" s="92" t="s">
        <v>1270</v>
      </c>
      <c r="N52" s="95" t="s">
        <v>1515</v>
      </c>
      <c r="O52" s="92" t="s">
        <v>811</v>
      </c>
    </row>
    <row r="53" spans="1:15" ht="22.5" customHeight="1">
      <c r="A53" s="91">
        <v>46094.838330613427</v>
      </c>
      <c r="B53" s="92" t="s">
        <v>1516</v>
      </c>
      <c r="C53" s="92" t="s">
        <v>1517</v>
      </c>
      <c r="D53" s="92">
        <v>2251068223</v>
      </c>
      <c r="E53" s="92" t="s">
        <v>1373</v>
      </c>
      <c r="F53" s="93" t="s">
        <v>1518</v>
      </c>
      <c r="G53" s="92" t="s">
        <v>1516</v>
      </c>
      <c r="H53" s="94" t="s">
        <v>2464</v>
      </c>
      <c r="I53" s="93" t="s">
        <v>3716</v>
      </c>
      <c r="J53" s="92" t="s">
        <v>1519</v>
      </c>
      <c r="K53" s="92" t="s">
        <v>1399</v>
      </c>
      <c r="L53" s="92" t="s">
        <v>1263</v>
      </c>
      <c r="M53" s="92" t="s">
        <v>1270</v>
      </c>
      <c r="N53" s="95" t="s">
        <v>1520</v>
      </c>
      <c r="O53" s="92" t="s">
        <v>811</v>
      </c>
    </row>
    <row r="54" spans="1:15" ht="22.5" customHeight="1">
      <c r="A54" s="91">
        <v>46094.84145133102</v>
      </c>
      <c r="B54" s="92" t="s">
        <v>1521</v>
      </c>
      <c r="C54" s="92" t="s">
        <v>36</v>
      </c>
      <c r="D54" s="92">
        <v>2151067072</v>
      </c>
      <c r="E54" s="92" t="s">
        <v>28</v>
      </c>
      <c r="F54" s="93" t="s">
        <v>1522</v>
      </c>
      <c r="G54" s="92" t="s">
        <v>1523</v>
      </c>
      <c r="H54" s="94" t="s">
        <v>2830</v>
      </c>
      <c r="I54" s="93" t="s">
        <v>3660</v>
      </c>
      <c r="J54" s="92" t="s">
        <v>1268</v>
      </c>
      <c r="K54" s="92" t="s">
        <v>1269</v>
      </c>
      <c r="L54" s="92" t="s">
        <v>1524</v>
      </c>
      <c r="M54" s="92" t="s">
        <v>1310</v>
      </c>
      <c r="N54" s="95" t="s">
        <v>1525</v>
      </c>
      <c r="O54" s="92" t="s">
        <v>811</v>
      </c>
    </row>
    <row r="55" spans="1:15" ht="22.5" customHeight="1">
      <c r="A55" s="91">
        <v>46094.89778929398</v>
      </c>
      <c r="B55" s="92" t="s">
        <v>1526</v>
      </c>
      <c r="C55" s="92" t="s">
        <v>33</v>
      </c>
      <c r="D55" s="92">
        <v>2151067610</v>
      </c>
      <c r="E55" s="92" t="s">
        <v>28</v>
      </c>
      <c r="F55" s="93" t="s">
        <v>1527</v>
      </c>
      <c r="G55" s="92" t="s">
        <v>1526</v>
      </c>
      <c r="H55" s="94" t="s">
        <v>3020</v>
      </c>
      <c r="I55" s="94" t="s">
        <v>3788</v>
      </c>
      <c r="J55" s="92" t="s">
        <v>1528</v>
      </c>
      <c r="K55" s="92" t="s">
        <v>1309</v>
      </c>
      <c r="L55" s="92" t="s">
        <v>1263</v>
      </c>
      <c r="M55" s="92" t="s">
        <v>1270</v>
      </c>
      <c r="N55" s="95" t="s">
        <v>1529</v>
      </c>
      <c r="O55" s="92" t="s">
        <v>811</v>
      </c>
    </row>
    <row r="56" spans="1:15" ht="22.5" customHeight="1">
      <c r="A56" s="91">
        <v>46094.949178182869</v>
      </c>
      <c r="B56" s="92" t="s">
        <v>1530</v>
      </c>
      <c r="C56" s="92" t="s">
        <v>1531</v>
      </c>
      <c r="D56" s="92">
        <v>2154077895</v>
      </c>
      <c r="E56" s="92" t="s">
        <v>1532</v>
      </c>
      <c r="F56" s="93" t="s">
        <v>1533</v>
      </c>
      <c r="G56" s="92" t="s">
        <v>1530</v>
      </c>
      <c r="H56" s="94" t="s">
        <v>2830</v>
      </c>
      <c r="I56" s="93" t="s">
        <v>3596</v>
      </c>
      <c r="J56" s="92" t="s">
        <v>1534</v>
      </c>
      <c r="K56" s="92" t="s">
        <v>1277</v>
      </c>
      <c r="L56" s="92" t="s">
        <v>1263</v>
      </c>
      <c r="M56" s="92" t="s">
        <v>1270</v>
      </c>
      <c r="N56" s="95" t="s">
        <v>1535</v>
      </c>
      <c r="O56" s="92" t="s">
        <v>811</v>
      </c>
    </row>
    <row r="57" spans="1:15" ht="22.5" customHeight="1">
      <c r="A57" s="91">
        <v>46094.950509201386</v>
      </c>
      <c r="B57" s="92" t="s">
        <v>1544</v>
      </c>
      <c r="C57" s="92" t="s">
        <v>1545</v>
      </c>
      <c r="D57" s="92">
        <v>2254078766</v>
      </c>
      <c r="E57" s="92" t="s">
        <v>1546</v>
      </c>
      <c r="F57" s="93" t="s">
        <v>1547</v>
      </c>
      <c r="G57" s="92" t="s">
        <v>1544</v>
      </c>
      <c r="H57" s="94" t="s">
        <v>2832</v>
      </c>
      <c r="I57" s="93" t="s">
        <v>3641</v>
      </c>
      <c r="J57" s="92" t="s">
        <v>1542</v>
      </c>
      <c r="K57" s="92" t="s">
        <v>1543</v>
      </c>
      <c r="L57" s="92" t="s">
        <v>1509</v>
      </c>
      <c r="M57" s="92" t="s">
        <v>1436</v>
      </c>
      <c r="N57" s="95" t="s">
        <v>1548</v>
      </c>
      <c r="O57" s="92" t="s">
        <v>811</v>
      </c>
    </row>
    <row r="58" spans="1:15" ht="22.5" customHeight="1">
      <c r="A58" s="91">
        <v>46094.950882430552</v>
      </c>
      <c r="B58" s="92" t="s">
        <v>1549</v>
      </c>
      <c r="C58" s="92" t="s">
        <v>261</v>
      </c>
      <c r="D58" s="92">
        <v>2254078699</v>
      </c>
      <c r="E58" s="92" t="s">
        <v>233</v>
      </c>
      <c r="F58" s="93" t="s">
        <v>1550</v>
      </c>
      <c r="G58" s="92" t="s">
        <v>1549</v>
      </c>
      <c r="H58" s="94" t="s">
        <v>2833</v>
      </c>
      <c r="I58" s="94" t="s">
        <v>3369</v>
      </c>
      <c r="J58" s="92" t="s">
        <v>1551</v>
      </c>
      <c r="K58" s="92" t="s">
        <v>1551</v>
      </c>
      <c r="L58" s="92" t="s">
        <v>1263</v>
      </c>
      <c r="M58" s="92" t="s">
        <v>1270</v>
      </c>
      <c r="N58" s="95" t="s">
        <v>1552</v>
      </c>
      <c r="O58" s="92" t="s">
        <v>811</v>
      </c>
    </row>
    <row r="59" spans="1:15" ht="22.5" customHeight="1">
      <c r="A59" s="91">
        <v>46094.952623622681</v>
      </c>
      <c r="B59" s="92" t="s">
        <v>1565</v>
      </c>
      <c r="C59" s="92" t="s">
        <v>257</v>
      </c>
      <c r="D59" s="92">
        <v>2254078682</v>
      </c>
      <c r="E59" s="92" t="s">
        <v>233</v>
      </c>
      <c r="F59" s="93" t="s">
        <v>1566</v>
      </c>
      <c r="G59" s="92" t="s">
        <v>1565</v>
      </c>
      <c r="H59" s="94" t="s">
        <v>3022</v>
      </c>
      <c r="I59" s="93" t="s">
        <v>3583</v>
      </c>
      <c r="J59" s="92" t="s">
        <v>1567</v>
      </c>
      <c r="K59" s="92" t="s">
        <v>1399</v>
      </c>
      <c r="L59" s="92" t="s">
        <v>1263</v>
      </c>
      <c r="M59" s="92" t="s">
        <v>1270</v>
      </c>
      <c r="N59" s="95" t="s">
        <v>1568</v>
      </c>
      <c r="O59" s="92" t="s">
        <v>811</v>
      </c>
    </row>
    <row r="60" spans="1:15" ht="22.5" customHeight="1">
      <c r="A60" s="91">
        <v>46094.953505196754</v>
      </c>
      <c r="B60" s="92" t="s">
        <v>1569</v>
      </c>
      <c r="C60" s="92" t="s">
        <v>1570</v>
      </c>
      <c r="D60" s="92">
        <v>2254078690</v>
      </c>
      <c r="E60" s="92" t="s">
        <v>233</v>
      </c>
      <c r="F60" s="93" t="s">
        <v>1571</v>
      </c>
      <c r="G60" s="92" t="s">
        <v>1569</v>
      </c>
      <c r="H60" s="94" t="s">
        <v>3023</v>
      </c>
      <c r="I60" s="93" t="s">
        <v>3631</v>
      </c>
      <c r="J60" s="92" t="s">
        <v>1572</v>
      </c>
      <c r="K60" s="92" t="s">
        <v>1572</v>
      </c>
      <c r="L60" s="92" t="s">
        <v>1263</v>
      </c>
      <c r="M60" s="92" t="s">
        <v>1270</v>
      </c>
      <c r="N60" s="95" t="s">
        <v>1573</v>
      </c>
      <c r="O60" s="92" t="s">
        <v>811</v>
      </c>
    </row>
    <row r="61" spans="1:15" ht="22.5" customHeight="1">
      <c r="A61" s="91">
        <v>46094.954392025465</v>
      </c>
      <c r="B61" s="92" t="s">
        <v>1579</v>
      </c>
      <c r="C61" s="92" t="s">
        <v>295</v>
      </c>
      <c r="D61" s="92">
        <v>2254078716</v>
      </c>
      <c r="E61" s="92" t="s">
        <v>233</v>
      </c>
      <c r="F61" s="93" t="s">
        <v>1580</v>
      </c>
      <c r="G61" s="92" t="s">
        <v>1579</v>
      </c>
      <c r="H61" s="94" t="s">
        <v>3024</v>
      </c>
      <c r="I61" s="93" t="s">
        <v>3530</v>
      </c>
      <c r="J61" s="92" t="s">
        <v>1581</v>
      </c>
      <c r="K61" s="92" t="s">
        <v>1551</v>
      </c>
      <c r="L61" s="92" t="s">
        <v>1263</v>
      </c>
      <c r="M61" s="92" t="s">
        <v>1270</v>
      </c>
      <c r="N61" s="95" t="s">
        <v>1582</v>
      </c>
      <c r="O61" s="92" t="s">
        <v>811</v>
      </c>
    </row>
    <row r="62" spans="1:15" ht="22.5" customHeight="1">
      <c r="A62" s="91">
        <v>46094.965946261575</v>
      </c>
      <c r="B62" s="92" t="s">
        <v>1591</v>
      </c>
      <c r="C62" s="92" t="s">
        <v>274</v>
      </c>
      <c r="D62" s="92">
        <v>2254078675</v>
      </c>
      <c r="E62" s="92" t="s">
        <v>1592</v>
      </c>
      <c r="F62" s="93" t="s">
        <v>1593</v>
      </c>
      <c r="G62" s="92" t="s">
        <v>1591</v>
      </c>
      <c r="H62" s="94" t="s">
        <v>2836</v>
      </c>
      <c r="I62" s="93" t="s">
        <v>3568</v>
      </c>
      <c r="J62" s="92" t="s">
        <v>1594</v>
      </c>
      <c r="K62" s="92" t="s">
        <v>1309</v>
      </c>
      <c r="L62" s="92" t="s">
        <v>1263</v>
      </c>
      <c r="M62" s="92" t="s">
        <v>1364</v>
      </c>
      <c r="N62" s="95" t="s">
        <v>1595</v>
      </c>
      <c r="O62" s="92" t="s">
        <v>811</v>
      </c>
    </row>
    <row r="63" spans="1:15" ht="22.5" customHeight="1">
      <c r="A63" s="91">
        <v>46094.966580023145</v>
      </c>
      <c r="B63" s="92" t="s">
        <v>1596</v>
      </c>
      <c r="C63" s="92" t="s">
        <v>1597</v>
      </c>
      <c r="D63" s="92">
        <v>2254078781</v>
      </c>
      <c r="E63" s="92" t="s">
        <v>264</v>
      </c>
      <c r="F63" s="93" t="s">
        <v>1598</v>
      </c>
      <c r="G63" s="92" t="s">
        <v>1596</v>
      </c>
      <c r="H63" s="94" t="s">
        <v>2840</v>
      </c>
      <c r="I63" s="94" t="s">
        <v>3366</v>
      </c>
      <c r="J63" s="92" t="s">
        <v>1440</v>
      </c>
      <c r="K63" s="92" t="s">
        <v>1440</v>
      </c>
      <c r="L63" s="92" t="s">
        <v>1263</v>
      </c>
      <c r="M63" s="92" t="s">
        <v>1270</v>
      </c>
      <c r="N63" s="95" t="s">
        <v>1599</v>
      </c>
      <c r="O63" s="92" t="s">
        <v>811</v>
      </c>
    </row>
    <row r="64" spans="1:15" ht="22.5" customHeight="1">
      <c r="A64" s="91">
        <v>46094.970007465279</v>
      </c>
      <c r="B64" s="92" t="s">
        <v>1600</v>
      </c>
      <c r="C64" s="92" t="s">
        <v>1601</v>
      </c>
      <c r="D64" s="92">
        <v>2254078799</v>
      </c>
      <c r="E64" s="92" t="s">
        <v>264</v>
      </c>
      <c r="F64" s="93" t="s">
        <v>1602</v>
      </c>
      <c r="G64" s="92" t="s">
        <v>1603</v>
      </c>
      <c r="H64" s="94" t="s">
        <v>3023</v>
      </c>
      <c r="I64" s="93" t="s">
        <v>3577</v>
      </c>
      <c r="J64" s="92" t="s">
        <v>1268</v>
      </c>
      <c r="K64" s="92" t="s">
        <v>1269</v>
      </c>
      <c r="L64" s="92" t="s">
        <v>1263</v>
      </c>
      <c r="M64" s="92" t="s">
        <v>1270</v>
      </c>
      <c r="N64" s="95" t="s">
        <v>1604</v>
      </c>
      <c r="O64" s="92" t="s">
        <v>811</v>
      </c>
    </row>
    <row r="65" spans="1:15" ht="22.5" customHeight="1">
      <c r="A65" s="91">
        <v>46094.970176932868</v>
      </c>
      <c r="B65" s="92" t="s">
        <v>1605</v>
      </c>
      <c r="C65" s="92" t="s">
        <v>182</v>
      </c>
      <c r="D65" s="92">
        <v>2254038525</v>
      </c>
      <c r="E65" s="92" t="s">
        <v>166</v>
      </c>
      <c r="F65" s="93" t="s">
        <v>1606</v>
      </c>
      <c r="G65" s="92" t="s">
        <v>1605</v>
      </c>
      <c r="H65" s="94" t="s">
        <v>2841</v>
      </c>
      <c r="I65" s="93" t="s">
        <v>3758</v>
      </c>
      <c r="J65" s="92" t="s">
        <v>1277</v>
      </c>
      <c r="K65" s="92" t="s">
        <v>1277</v>
      </c>
      <c r="L65" s="92" t="s">
        <v>1263</v>
      </c>
      <c r="M65" s="92" t="s">
        <v>1450</v>
      </c>
      <c r="N65" s="95" t="s">
        <v>1607</v>
      </c>
      <c r="O65" s="92" t="s">
        <v>811</v>
      </c>
    </row>
    <row r="66" spans="1:15" ht="22.5" customHeight="1">
      <c r="A66" s="91">
        <v>46094.970302314818</v>
      </c>
      <c r="B66" s="92" t="s">
        <v>1608</v>
      </c>
      <c r="C66" s="92" t="s">
        <v>1609</v>
      </c>
      <c r="D66" s="92">
        <v>2254078779</v>
      </c>
      <c r="E66" s="92" t="s">
        <v>264</v>
      </c>
      <c r="F66" s="93" t="s">
        <v>1610</v>
      </c>
      <c r="G66" s="92" t="s">
        <v>1608</v>
      </c>
      <c r="H66" s="94" t="s">
        <v>2726</v>
      </c>
      <c r="I66" s="93" t="s">
        <v>3600</v>
      </c>
      <c r="J66" s="92" t="s">
        <v>1611</v>
      </c>
      <c r="K66" s="92" t="s">
        <v>1572</v>
      </c>
      <c r="L66" s="92" t="s">
        <v>1263</v>
      </c>
      <c r="M66" s="92" t="s">
        <v>1270</v>
      </c>
      <c r="N66" s="95" t="s">
        <v>1612</v>
      </c>
      <c r="O66" s="92" t="s">
        <v>811</v>
      </c>
    </row>
    <row r="67" spans="1:15" ht="22.5" customHeight="1">
      <c r="A67" s="91">
        <v>46094.975160312504</v>
      </c>
      <c r="B67" s="92" t="s">
        <v>1615</v>
      </c>
      <c r="C67" s="92" t="s">
        <v>337</v>
      </c>
      <c r="D67" s="92">
        <v>2254078712</v>
      </c>
      <c r="E67" s="92" t="s">
        <v>1554</v>
      </c>
      <c r="F67" s="93" t="s">
        <v>1616</v>
      </c>
      <c r="G67" s="92" t="s">
        <v>1615</v>
      </c>
      <c r="H67" s="94" t="s">
        <v>2843</v>
      </c>
      <c r="I67" s="93" t="s">
        <v>3576</v>
      </c>
      <c r="J67" s="92" t="s">
        <v>1551</v>
      </c>
      <c r="K67" s="92" t="s">
        <v>1551</v>
      </c>
      <c r="L67" s="92" t="s">
        <v>1263</v>
      </c>
      <c r="M67" s="92" t="s">
        <v>1270</v>
      </c>
      <c r="N67" s="95" t="s">
        <v>1617</v>
      </c>
      <c r="O67" s="92" t="s">
        <v>811</v>
      </c>
    </row>
    <row r="68" spans="1:15" ht="22.5" customHeight="1">
      <c r="A68" s="91">
        <v>46094.976091064818</v>
      </c>
      <c r="B68" s="92" t="s">
        <v>1618</v>
      </c>
      <c r="C68" s="92" t="s">
        <v>268</v>
      </c>
      <c r="D68" s="92">
        <v>2254078701</v>
      </c>
      <c r="E68" s="92" t="s">
        <v>264</v>
      </c>
      <c r="F68" s="93" t="s">
        <v>1619</v>
      </c>
      <c r="G68" s="92" t="s">
        <v>1620</v>
      </c>
      <c r="H68" s="94" t="s">
        <v>2844</v>
      </c>
      <c r="I68" s="93" t="s">
        <v>3572</v>
      </c>
      <c r="J68" s="92" t="s">
        <v>1621</v>
      </c>
      <c r="K68" s="92" t="s">
        <v>1309</v>
      </c>
      <c r="L68" s="92" t="s">
        <v>1263</v>
      </c>
      <c r="M68" s="92" t="s">
        <v>1310</v>
      </c>
      <c r="N68" s="95" t="s">
        <v>1622</v>
      </c>
      <c r="O68" s="92" t="s">
        <v>811</v>
      </c>
    </row>
    <row r="69" spans="1:15" ht="22.5" customHeight="1">
      <c r="A69" s="91">
        <v>46094.979308587965</v>
      </c>
      <c r="B69" s="92" t="s">
        <v>1624</v>
      </c>
      <c r="C69" s="92" t="s">
        <v>437</v>
      </c>
      <c r="D69" s="92">
        <v>2254078845</v>
      </c>
      <c r="E69" s="92" t="s">
        <v>1625</v>
      </c>
      <c r="F69" s="93" t="s">
        <v>1626</v>
      </c>
      <c r="G69" s="92" t="s">
        <v>1624</v>
      </c>
      <c r="H69" s="94" t="s">
        <v>2846</v>
      </c>
      <c r="I69" s="93" t="s">
        <v>3678</v>
      </c>
      <c r="J69" s="92" t="s">
        <v>1627</v>
      </c>
      <c r="K69" s="92" t="s">
        <v>1628</v>
      </c>
      <c r="L69" s="92" t="s">
        <v>1263</v>
      </c>
      <c r="M69" s="92" t="s">
        <v>1270</v>
      </c>
      <c r="N69" s="95" t="s">
        <v>1629</v>
      </c>
      <c r="O69" s="92" t="s">
        <v>811</v>
      </c>
    </row>
    <row r="70" spans="1:15" ht="22.5" customHeight="1">
      <c r="A70" s="91">
        <v>46094.979567291666</v>
      </c>
      <c r="B70" s="92" t="s">
        <v>1630</v>
      </c>
      <c r="C70" s="92" t="s">
        <v>1631</v>
      </c>
      <c r="D70" s="92">
        <v>2254078776</v>
      </c>
      <c r="E70" s="92" t="s">
        <v>233</v>
      </c>
      <c r="F70" s="93" t="s">
        <v>1632</v>
      </c>
      <c r="G70" s="92" t="s">
        <v>1633</v>
      </c>
      <c r="H70" s="94" t="s">
        <v>3028</v>
      </c>
      <c r="I70" s="94" t="s">
        <v>3368</v>
      </c>
      <c r="J70" s="92" t="s">
        <v>1634</v>
      </c>
      <c r="K70" s="92" t="s">
        <v>1277</v>
      </c>
      <c r="L70" s="92" t="s">
        <v>1263</v>
      </c>
      <c r="M70" s="92" t="s">
        <v>1436</v>
      </c>
      <c r="N70" s="95" t="s">
        <v>1635</v>
      </c>
      <c r="O70" s="92" t="s">
        <v>811</v>
      </c>
    </row>
    <row r="71" spans="1:15" ht="22.5" customHeight="1">
      <c r="A71" s="91">
        <v>46094.986592256944</v>
      </c>
      <c r="B71" s="92" t="s">
        <v>1636</v>
      </c>
      <c r="C71" s="92" t="s">
        <v>249</v>
      </c>
      <c r="D71" s="92">
        <v>2254078806</v>
      </c>
      <c r="E71" s="92" t="s">
        <v>233</v>
      </c>
      <c r="F71" s="93" t="s">
        <v>1637</v>
      </c>
      <c r="G71" s="92" t="s">
        <v>1638</v>
      </c>
      <c r="H71" s="94" t="s">
        <v>3009</v>
      </c>
      <c r="I71" s="93" t="s">
        <v>3612</v>
      </c>
      <c r="J71" s="92" t="s">
        <v>1639</v>
      </c>
      <c r="K71" s="92" t="s">
        <v>3349</v>
      </c>
      <c r="L71" s="92" t="s">
        <v>1263</v>
      </c>
      <c r="M71" s="92" t="s">
        <v>1270</v>
      </c>
      <c r="N71" s="95" t="s">
        <v>1640</v>
      </c>
      <c r="O71" s="92" t="s">
        <v>811</v>
      </c>
    </row>
    <row r="72" spans="1:15" ht="22.5" customHeight="1">
      <c r="A72" s="91">
        <v>46095.020577256946</v>
      </c>
      <c r="B72" s="92" t="s">
        <v>1642</v>
      </c>
      <c r="C72" s="92" t="s">
        <v>388</v>
      </c>
      <c r="D72" s="92">
        <v>2254078731</v>
      </c>
      <c r="E72" s="92" t="s">
        <v>1643</v>
      </c>
      <c r="F72" s="93" t="s">
        <v>1644</v>
      </c>
      <c r="G72" s="92" t="s">
        <v>1645</v>
      </c>
      <c r="H72" s="94" t="s">
        <v>2844</v>
      </c>
      <c r="I72" s="93" t="s">
        <v>3541</v>
      </c>
      <c r="J72" s="92" t="s">
        <v>1369</v>
      </c>
      <c r="K72" s="92" t="s">
        <v>1277</v>
      </c>
      <c r="L72" s="92" t="s">
        <v>1263</v>
      </c>
      <c r="M72" s="92" t="s">
        <v>1270</v>
      </c>
      <c r="N72" s="95" t="s">
        <v>1646</v>
      </c>
      <c r="O72" s="92" t="s">
        <v>811</v>
      </c>
    </row>
    <row r="73" spans="1:15" ht="22.5" customHeight="1">
      <c r="A73" s="91">
        <v>46095.035466354166</v>
      </c>
      <c r="B73" s="92" t="s">
        <v>1647</v>
      </c>
      <c r="C73" s="92" t="s">
        <v>1648</v>
      </c>
      <c r="D73" s="92">
        <v>2254078804</v>
      </c>
      <c r="E73" s="92" t="s">
        <v>1537</v>
      </c>
      <c r="F73" s="93" t="s">
        <v>1649</v>
      </c>
      <c r="G73" s="92" t="s">
        <v>1650</v>
      </c>
      <c r="H73" s="94" t="s">
        <v>2848</v>
      </c>
      <c r="I73" s="94" t="s">
        <v>3373</v>
      </c>
      <c r="J73" s="92" t="s">
        <v>1651</v>
      </c>
      <c r="K73" s="92" t="s">
        <v>1309</v>
      </c>
      <c r="L73" s="92" t="s">
        <v>1263</v>
      </c>
      <c r="M73" s="92" t="s">
        <v>1270</v>
      </c>
      <c r="N73" s="95" t="s">
        <v>1652</v>
      </c>
      <c r="O73" s="92" t="s">
        <v>811</v>
      </c>
    </row>
    <row r="74" spans="1:15" ht="22.5" customHeight="1">
      <c r="A74" s="91">
        <v>46095.046973854165</v>
      </c>
      <c r="B74" s="92" t="s">
        <v>1653</v>
      </c>
      <c r="C74" s="92" t="s">
        <v>378</v>
      </c>
      <c r="D74" s="92">
        <v>2254078803</v>
      </c>
      <c r="E74" s="92" t="s">
        <v>264</v>
      </c>
      <c r="F74" s="93" t="s">
        <v>1654</v>
      </c>
      <c r="G74" s="92" t="s">
        <v>1653</v>
      </c>
      <c r="H74" s="94" t="s">
        <v>2849</v>
      </c>
      <c r="I74" s="93" t="s">
        <v>3616</v>
      </c>
      <c r="J74" s="92" t="s">
        <v>1655</v>
      </c>
      <c r="K74" s="92" t="s">
        <v>1379</v>
      </c>
      <c r="L74" s="92" t="s">
        <v>1263</v>
      </c>
      <c r="M74" s="92" t="s">
        <v>1270</v>
      </c>
      <c r="N74" s="95" t="s">
        <v>1656</v>
      </c>
      <c r="O74" s="92" t="s">
        <v>811</v>
      </c>
    </row>
    <row r="75" spans="1:15" ht="22.5" customHeight="1">
      <c r="A75" s="91">
        <v>46095.109944884258</v>
      </c>
      <c r="B75" s="92" t="s">
        <v>1657</v>
      </c>
      <c r="C75" s="92" t="s">
        <v>253</v>
      </c>
      <c r="D75" s="92">
        <v>2254078694</v>
      </c>
      <c r="E75" s="92" t="s">
        <v>233</v>
      </c>
      <c r="F75" s="93" t="s">
        <v>1658</v>
      </c>
      <c r="G75" s="92" t="s">
        <v>1657</v>
      </c>
      <c r="H75" s="94" t="s">
        <v>2844</v>
      </c>
      <c r="I75" s="93" t="s">
        <v>3547</v>
      </c>
      <c r="J75" s="92" t="s">
        <v>1277</v>
      </c>
      <c r="K75" s="92" t="s">
        <v>1277</v>
      </c>
      <c r="L75" s="92" t="s">
        <v>1263</v>
      </c>
      <c r="M75" s="92" t="s">
        <v>1270</v>
      </c>
      <c r="N75" s="95" t="s">
        <v>1659</v>
      </c>
      <c r="O75" s="92" t="s">
        <v>811</v>
      </c>
    </row>
    <row r="76" spans="1:15" ht="22.5" customHeight="1">
      <c r="A76" s="91">
        <v>46095.123353657407</v>
      </c>
      <c r="B76" s="92" t="s">
        <v>1663</v>
      </c>
      <c r="C76" s="92" t="s">
        <v>278</v>
      </c>
      <c r="D76" s="92">
        <v>2254078747</v>
      </c>
      <c r="E76" s="92" t="s">
        <v>1664</v>
      </c>
      <c r="F76" s="93" t="s">
        <v>1666</v>
      </c>
      <c r="G76" s="92" t="s">
        <v>1665</v>
      </c>
      <c r="H76" s="94" t="s">
        <v>2850</v>
      </c>
      <c r="I76" s="94" t="s">
        <v>3479</v>
      </c>
      <c r="J76" s="92" t="s">
        <v>1667</v>
      </c>
      <c r="K76" s="92" t="s">
        <v>3347</v>
      </c>
      <c r="L76" s="92" t="s">
        <v>1263</v>
      </c>
      <c r="M76" s="92" t="s">
        <v>2025</v>
      </c>
      <c r="N76" s="95" t="s">
        <v>1668</v>
      </c>
      <c r="O76" s="92" t="s">
        <v>811</v>
      </c>
    </row>
    <row r="77" spans="1:15" ht="22.5" customHeight="1">
      <c r="A77" s="91">
        <v>46095.313256747686</v>
      </c>
      <c r="B77" s="92" t="s">
        <v>1673</v>
      </c>
      <c r="C77" s="92" t="s">
        <v>247</v>
      </c>
      <c r="D77" s="92">
        <v>2254078714</v>
      </c>
      <c r="E77" s="92" t="s">
        <v>1554</v>
      </c>
      <c r="F77" s="93" t="s">
        <v>1674</v>
      </c>
      <c r="G77" s="92" t="s">
        <v>1673</v>
      </c>
      <c r="H77" s="94" t="s">
        <v>2851</v>
      </c>
      <c r="I77" s="93" t="s">
        <v>3529</v>
      </c>
      <c r="J77" s="92" t="s">
        <v>1675</v>
      </c>
      <c r="K77" s="92" t="s">
        <v>1277</v>
      </c>
      <c r="L77" s="92" t="s">
        <v>1263</v>
      </c>
      <c r="M77" s="92" t="s">
        <v>1270</v>
      </c>
      <c r="N77" s="95" t="s">
        <v>1676</v>
      </c>
      <c r="O77" s="92" t="s">
        <v>811</v>
      </c>
    </row>
    <row r="78" spans="1:15" ht="22.5" customHeight="1">
      <c r="A78" s="91">
        <v>46095.319616493056</v>
      </c>
      <c r="B78" s="92" t="s">
        <v>1677</v>
      </c>
      <c r="C78" s="92" t="s">
        <v>27</v>
      </c>
      <c r="D78" s="92">
        <v>2151067630</v>
      </c>
      <c r="E78" s="92" t="s">
        <v>28</v>
      </c>
      <c r="F78" s="93" t="s">
        <v>1678</v>
      </c>
      <c r="G78" s="92" t="s">
        <v>1677</v>
      </c>
      <c r="H78" s="94" t="s">
        <v>2852</v>
      </c>
      <c r="I78" s="93" t="s">
        <v>3749</v>
      </c>
      <c r="J78" s="92" t="s">
        <v>1551</v>
      </c>
      <c r="K78" s="92" t="s">
        <v>1551</v>
      </c>
      <c r="L78" s="92" t="s">
        <v>1263</v>
      </c>
      <c r="M78" s="92" t="s">
        <v>1270</v>
      </c>
      <c r="N78" s="95" t="s">
        <v>1679</v>
      </c>
      <c r="O78" s="92" t="s">
        <v>811</v>
      </c>
    </row>
    <row r="79" spans="1:15" ht="22.5" customHeight="1">
      <c r="A79" s="91">
        <v>46095.322087129629</v>
      </c>
      <c r="B79" s="92" t="s">
        <v>1680</v>
      </c>
      <c r="C79" s="92" t="s">
        <v>1681</v>
      </c>
      <c r="D79" s="92">
        <v>2254078777</v>
      </c>
      <c r="E79" s="92" t="s">
        <v>1662</v>
      </c>
      <c r="F79" s="93" t="s">
        <v>1682</v>
      </c>
      <c r="G79" s="92" t="s">
        <v>1680</v>
      </c>
      <c r="H79" s="94" t="s">
        <v>2485</v>
      </c>
      <c r="I79" s="93" t="s">
        <v>3697</v>
      </c>
      <c r="J79" s="92" t="s">
        <v>1416</v>
      </c>
      <c r="K79" s="92" t="s">
        <v>1683</v>
      </c>
      <c r="L79" s="92" t="s">
        <v>1263</v>
      </c>
      <c r="M79" s="92" t="s">
        <v>1436</v>
      </c>
      <c r="N79" s="95" t="s">
        <v>1684</v>
      </c>
      <c r="O79" s="92" t="s">
        <v>811</v>
      </c>
    </row>
    <row r="80" spans="1:15" ht="22.5" customHeight="1">
      <c r="A80" s="91">
        <v>46095.353777766199</v>
      </c>
      <c r="B80" s="92" t="s">
        <v>1686</v>
      </c>
      <c r="C80" s="92" t="s">
        <v>1687</v>
      </c>
      <c r="D80" s="92">
        <v>2254078847</v>
      </c>
      <c r="E80" s="92" t="s">
        <v>1688</v>
      </c>
      <c r="F80" s="93" t="s">
        <v>1689</v>
      </c>
      <c r="G80" s="92" t="s">
        <v>1686</v>
      </c>
      <c r="H80" s="94" t="s">
        <v>2854</v>
      </c>
      <c r="I80" s="93" t="s">
        <v>3759</v>
      </c>
      <c r="J80" s="92" t="s">
        <v>1309</v>
      </c>
      <c r="K80" s="92" t="s">
        <v>1309</v>
      </c>
      <c r="L80" s="92" t="s">
        <v>1263</v>
      </c>
      <c r="M80" s="92" t="s">
        <v>2025</v>
      </c>
      <c r="N80" s="95" t="s">
        <v>1690</v>
      </c>
      <c r="O80" s="92" t="s">
        <v>811</v>
      </c>
    </row>
    <row r="81" spans="1:15" ht="22.5" customHeight="1">
      <c r="A81" s="91">
        <v>46095.369161157403</v>
      </c>
      <c r="B81" s="92" t="s">
        <v>1696</v>
      </c>
      <c r="C81" s="92" t="s">
        <v>398</v>
      </c>
      <c r="D81" s="92">
        <v>2254078754</v>
      </c>
      <c r="E81" s="92" t="s">
        <v>1697</v>
      </c>
      <c r="F81" s="93" t="s">
        <v>1698</v>
      </c>
      <c r="G81" s="92" t="s">
        <v>1699</v>
      </c>
      <c r="H81" s="94" t="s">
        <v>3031</v>
      </c>
      <c r="I81" s="94" t="s">
        <v>3378</v>
      </c>
      <c r="J81" s="92" t="s">
        <v>1623</v>
      </c>
      <c r="K81" s="92" t="s">
        <v>1623</v>
      </c>
      <c r="L81" s="92" t="s">
        <v>1263</v>
      </c>
      <c r="M81" s="92" t="s">
        <v>1270</v>
      </c>
      <c r="N81" s="95" t="s">
        <v>1700</v>
      </c>
      <c r="O81" s="92" t="s">
        <v>811</v>
      </c>
    </row>
    <row r="82" spans="1:15" ht="22.5" customHeight="1">
      <c r="A82" s="91">
        <v>46095.37188280093</v>
      </c>
      <c r="B82" s="92" t="s">
        <v>1701</v>
      </c>
      <c r="C82" s="92" t="s">
        <v>408</v>
      </c>
      <c r="D82" s="92">
        <v>2254078710</v>
      </c>
      <c r="E82" s="92" t="s">
        <v>1546</v>
      </c>
      <c r="F82" s="93" t="s">
        <v>1702</v>
      </c>
      <c r="G82" s="92" t="s">
        <v>1701</v>
      </c>
      <c r="H82" s="94" t="s">
        <v>2709</v>
      </c>
      <c r="I82" s="93" t="s">
        <v>3498</v>
      </c>
      <c r="J82" s="92" t="s">
        <v>1277</v>
      </c>
      <c r="K82" s="92" t="s">
        <v>1277</v>
      </c>
      <c r="L82" s="92" t="s">
        <v>1263</v>
      </c>
      <c r="M82" s="92" t="s">
        <v>1450</v>
      </c>
      <c r="N82" s="95" t="s">
        <v>1703</v>
      </c>
      <c r="O82" s="92" t="s">
        <v>811</v>
      </c>
    </row>
    <row r="83" spans="1:15" ht="22.5" customHeight="1">
      <c r="A83" s="91">
        <v>46095.377448043982</v>
      </c>
      <c r="B83" s="92" t="s">
        <v>1704</v>
      </c>
      <c r="C83" s="92" t="s">
        <v>399</v>
      </c>
      <c r="D83" s="92">
        <v>2254078752</v>
      </c>
      <c r="E83" s="92" t="s">
        <v>233</v>
      </c>
      <c r="F83" s="93" t="s">
        <v>1705</v>
      </c>
      <c r="G83" s="92" t="s">
        <v>1704</v>
      </c>
      <c r="H83" s="94" t="s">
        <v>3032</v>
      </c>
      <c r="I83" s="93" t="s">
        <v>3589</v>
      </c>
      <c r="J83" s="92" t="s">
        <v>1706</v>
      </c>
      <c r="K83" s="92" t="s">
        <v>1683</v>
      </c>
      <c r="L83" s="92" t="s">
        <v>1263</v>
      </c>
      <c r="M83" s="92" t="s">
        <v>1270</v>
      </c>
      <c r="N83" s="95" t="s">
        <v>1707</v>
      </c>
      <c r="O83" s="92" t="s">
        <v>811</v>
      </c>
    </row>
    <row r="84" spans="1:15" ht="22.5" customHeight="1">
      <c r="A84" s="91">
        <v>46095.387342210648</v>
      </c>
      <c r="B84" s="92" t="s">
        <v>1708</v>
      </c>
      <c r="C84" s="92" t="s">
        <v>1709</v>
      </c>
      <c r="D84" s="92">
        <v>2254078771</v>
      </c>
      <c r="E84" s="92" t="s">
        <v>1625</v>
      </c>
      <c r="F84" s="93" t="s">
        <v>1710</v>
      </c>
      <c r="G84" s="92" t="s">
        <v>1708</v>
      </c>
      <c r="H84" s="94" t="s">
        <v>3033</v>
      </c>
      <c r="I84" s="93" t="s">
        <v>3514</v>
      </c>
      <c r="J84" s="92" t="s">
        <v>1557</v>
      </c>
      <c r="K84" s="92" t="s">
        <v>1557</v>
      </c>
      <c r="L84" s="92" t="s">
        <v>1263</v>
      </c>
      <c r="M84" s="92" t="s">
        <v>1270</v>
      </c>
      <c r="N84" s="95" t="s">
        <v>1711</v>
      </c>
      <c r="O84" s="92" t="s">
        <v>811</v>
      </c>
    </row>
    <row r="85" spans="1:15" ht="22.5" customHeight="1">
      <c r="A85" s="91">
        <v>46095.393465949077</v>
      </c>
      <c r="B85" s="92" t="s">
        <v>1717</v>
      </c>
      <c r="C85" s="92" t="s">
        <v>128</v>
      </c>
      <c r="D85" s="92">
        <v>2251068233</v>
      </c>
      <c r="E85" s="92" t="s">
        <v>1411</v>
      </c>
      <c r="F85" s="93" t="s">
        <v>1718</v>
      </c>
      <c r="G85" s="92" t="s">
        <v>1717</v>
      </c>
      <c r="H85" s="94" t="s">
        <v>2858</v>
      </c>
      <c r="I85" s="94" t="s">
        <v>3789</v>
      </c>
      <c r="J85" s="92" t="s">
        <v>1719</v>
      </c>
      <c r="K85" s="92" t="s">
        <v>1277</v>
      </c>
      <c r="L85" s="92" t="s">
        <v>1263</v>
      </c>
      <c r="M85" s="92" t="s">
        <v>1270</v>
      </c>
      <c r="N85" s="95" t="s">
        <v>1720</v>
      </c>
      <c r="O85" s="92" t="s">
        <v>811</v>
      </c>
    </row>
    <row r="86" spans="1:15" ht="22.5" customHeight="1">
      <c r="A86" s="91">
        <v>46095.399796203703</v>
      </c>
      <c r="B86" s="92" t="s">
        <v>1721</v>
      </c>
      <c r="C86" s="92" t="s">
        <v>419</v>
      </c>
      <c r="D86" s="92">
        <v>2254078791</v>
      </c>
      <c r="E86" s="92" t="s">
        <v>1722</v>
      </c>
      <c r="F86" s="93" t="s">
        <v>1723</v>
      </c>
      <c r="G86" s="92" t="s">
        <v>1721</v>
      </c>
      <c r="H86" s="94" t="s">
        <v>3035</v>
      </c>
      <c r="I86" s="94" t="s">
        <v>3371</v>
      </c>
      <c r="J86" s="92" t="s">
        <v>1398</v>
      </c>
      <c r="K86" s="92" t="s">
        <v>1683</v>
      </c>
      <c r="L86" s="92" t="s">
        <v>1263</v>
      </c>
      <c r="M86" s="92" t="s">
        <v>1270</v>
      </c>
      <c r="N86" s="95" t="s">
        <v>1724</v>
      </c>
      <c r="O86" s="92" t="s">
        <v>811</v>
      </c>
    </row>
    <row r="87" spans="1:15" ht="22.5" customHeight="1">
      <c r="A87" s="91">
        <v>46095.405208344906</v>
      </c>
      <c r="B87" s="92" t="s">
        <v>1725</v>
      </c>
      <c r="C87" s="92" t="s">
        <v>422</v>
      </c>
      <c r="D87" s="92">
        <v>2254078739</v>
      </c>
      <c r="E87" s="92" t="s">
        <v>264</v>
      </c>
      <c r="F87" s="93" t="s">
        <v>1726</v>
      </c>
      <c r="G87" s="92" t="s">
        <v>1725</v>
      </c>
      <c r="H87" s="94" t="s">
        <v>2502</v>
      </c>
      <c r="I87" s="93" t="s">
        <v>3698</v>
      </c>
      <c r="J87" s="92" t="s">
        <v>1727</v>
      </c>
      <c r="K87" s="92" t="s">
        <v>1309</v>
      </c>
      <c r="L87" s="92" t="s">
        <v>1263</v>
      </c>
      <c r="M87" s="92" t="s">
        <v>1310</v>
      </c>
      <c r="N87" s="95" t="s">
        <v>1728</v>
      </c>
      <c r="O87" s="92" t="s">
        <v>811</v>
      </c>
    </row>
    <row r="88" spans="1:15" ht="22.5" customHeight="1">
      <c r="A88" s="91">
        <v>46095.434273726853</v>
      </c>
      <c r="B88" s="92" t="s">
        <v>1729</v>
      </c>
      <c r="C88" s="92" t="s">
        <v>318</v>
      </c>
      <c r="D88" s="92">
        <v>2254078663</v>
      </c>
      <c r="E88" s="92" t="s">
        <v>264</v>
      </c>
      <c r="F88" s="93" t="s">
        <v>1730</v>
      </c>
      <c r="G88" s="92" t="s">
        <v>1729</v>
      </c>
      <c r="H88" s="94" t="s">
        <v>2859</v>
      </c>
      <c r="I88" s="93" t="s">
        <v>3763</v>
      </c>
      <c r="J88" s="92" t="s">
        <v>1731</v>
      </c>
      <c r="K88" s="92" t="s">
        <v>1683</v>
      </c>
      <c r="L88" s="92" t="s">
        <v>1263</v>
      </c>
      <c r="M88" s="92" t="s">
        <v>1270</v>
      </c>
      <c r="N88" s="95" t="s">
        <v>1732</v>
      </c>
      <c r="O88" s="92" t="s">
        <v>811</v>
      </c>
    </row>
    <row r="89" spans="1:15" ht="22.5" customHeight="1">
      <c r="A89" s="91">
        <v>46095.437503136578</v>
      </c>
      <c r="B89" s="92" t="s">
        <v>1733</v>
      </c>
      <c r="C89" s="92" t="s">
        <v>48</v>
      </c>
      <c r="D89" s="92">
        <v>2251068179</v>
      </c>
      <c r="E89" s="92" t="s">
        <v>44</v>
      </c>
      <c r="F89" s="93" t="s">
        <v>1734</v>
      </c>
      <c r="G89" s="92" t="s">
        <v>1733</v>
      </c>
      <c r="H89" s="94" t="s">
        <v>2860</v>
      </c>
      <c r="I89" s="93" t="s">
        <v>3726</v>
      </c>
      <c r="J89" s="92" t="s">
        <v>1309</v>
      </c>
      <c r="K89" s="92" t="s">
        <v>1309</v>
      </c>
      <c r="L89" s="92" t="s">
        <v>1263</v>
      </c>
      <c r="M89" s="92" t="s">
        <v>1270</v>
      </c>
      <c r="N89" s="95" t="s">
        <v>1735</v>
      </c>
      <c r="O89" s="92" t="s">
        <v>811</v>
      </c>
    </row>
    <row r="90" spans="1:15" ht="22.5" customHeight="1">
      <c r="A90" s="91">
        <v>46095.460744305557</v>
      </c>
      <c r="B90" s="92" t="s">
        <v>1736</v>
      </c>
      <c r="C90" s="92" t="s">
        <v>237</v>
      </c>
      <c r="D90" s="92">
        <v>2254078748</v>
      </c>
      <c r="E90" s="92" t="s">
        <v>233</v>
      </c>
      <c r="F90" s="93" t="s">
        <v>1737</v>
      </c>
      <c r="G90" s="92" t="s">
        <v>1738</v>
      </c>
      <c r="H90" s="94" t="s">
        <v>2861</v>
      </c>
      <c r="I90" s="93" t="s">
        <v>3556</v>
      </c>
      <c r="J90" s="92" t="s">
        <v>1581</v>
      </c>
      <c r="K90" s="92" t="s">
        <v>1551</v>
      </c>
      <c r="L90" s="92" t="s">
        <v>1263</v>
      </c>
      <c r="M90" s="92" t="s">
        <v>1270</v>
      </c>
      <c r="N90" s="95" t="s">
        <v>1739</v>
      </c>
      <c r="O90" s="92" t="s">
        <v>811</v>
      </c>
    </row>
    <row r="91" spans="1:15" ht="22.5" customHeight="1">
      <c r="A91" s="91">
        <v>46095.470143275466</v>
      </c>
      <c r="B91" s="92" t="s">
        <v>1740</v>
      </c>
      <c r="C91" s="92" t="s">
        <v>423</v>
      </c>
      <c r="D91" s="92">
        <v>2254078759</v>
      </c>
      <c r="E91" s="92" t="s">
        <v>264</v>
      </c>
      <c r="F91" s="93" t="s">
        <v>1741</v>
      </c>
      <c r="G91" s="92" t="s">
        <v>1740</v>
      </c>
      <c r="H91" s="94" t="s">
        <v>3036</v>
      </c>
      <c r="I91" s="93" t="s">
        <v>3742</v>
      </c>
      <c r="J91" s="92" t="s">
        <v>1295</v>
      </c>
      <c r="K91" s="92" t="s">
        <v>1269</v>
      </c>
      <c r="L91" s="92" t="s">
        <v>1263</v>
      </c>
      <c r="M91" s="92" t="s">
        <v>1270</v>
      </c>
      <c r="N91" s="95" t="s">
        <v>1742</v>
      </c>
      <c r="O91" s="92" t="s">
        <v>811</v>
      </c>
    </row>
    <row r="92" spans="1:15" ht="22.5" customHeight="1">
      <c r="A92" s="91">
        <v>46095.476388807874</v>
      </c>
      <c r="B92" s="92" t="s">
        <v>1743</v>
      </c>
      <c r="C92" s="92" t="s">
        <v>406</v>
      </c>
      <c r="D92" s="92">
        <v>2254078784</v>
      </c>
      <c r="E92" s="92" t="s">
        <v>233</v>
      </c>
      <c r="F92" s="93" t="s">
        <v>1744</v>
      </c>
      <c r="G92" s="92" t="s">
        <v>1743</v>
      </c>
      <c r="H92" s="94" t="s">
        <v>2862</v>
      </c>
      <c r="I92" s="93" t="s">
        <v>3717</v>
      </c>
      <c r="J92" s="92" t="s">
        <v>1369</v>
      </c>
      <c r="K92" s="92" t="s">
        <v>1277</v>
      </c>
      <c r="L92" s="92" t="s">
        <v>1263</v>
      </c>
      <c r="M92" s="92" t="s">
        <v>1270</v>
      </c>
      <c r="N92" s="95" t="s">
        <v>1745</v>
      </c>
      <c r="O92" s="92" t="s">
        <v>811</v>
      </c>
    </row>
    <row r="93" spans="1:15" ht="22.5" customHeight="1">
      <c r="A93" s="91">
        <v>46095.506601458328</v>
      </c>
      <c r="B93" s="92" t="s">
        <v>1746</v>
      </c>
      <c r="C93" s="92" t="s">
        <v>303</v>
      </c>
      <c r="D93" s="92">
        <v>2254078695</v>
      </c>
      <c r="E93" s="92" t="s">
        <v>264</v>
      </c>
      <c r="F93" s="93" t="s">
        <v>1747</v>
      </c>
      <c r="G93" s="92" t="s">
        <v>1746</v>
      </c>
      <c r="H93" s="94" t="s">
        <v>2863</v>
      </c>
      <c r="I93" s="93" t="s">
        <v>3636</v>
      </c>
      <c r="J93" s="92" t="s">
        <v>1269</v>
      </c>
      <c r="K93" s="92" t="s">
        <v>1269</v>
      </c>
      <c r="L93" s="92" t="s">
        <v>1263</v>
      </c>
      <c r="M93" s="92" t="s">
        <v>1270</v>
      </c>
      <c r="N93" s="95" t="s">
        <v>1748</v>
      </c>
      <c r="O93" s="92" t="s">
        <v>811</v>
      </c>
    </row>
    <row r="94" spans="1:15" ht="22.5" customHeight="1">
      <c r="A94" s="91">
        <v>46095.518369490739</v>
      </c>
      <c r="B94" s="92" t="s">
        <v>1751</v>
      </c>
      <c r="C94" s="92" t="s">
        <v>405</v>
      </c>
      <c r="D94" s="92">
        <v>2254078666</v>
      </c>
      <c r="E94" s="92" t="s">
        <v>233</v>
      </c>
      <c r="F94" s="93" t="s">
        <v>1752</v>
      </c>
      <c r="G94" s="92" t="s">
        <v>1753</v>
      </c>
      <c r="H94" s="94" t="s">
        <v>2865</v>
      </c>
      <c r="I94" s="94" t="s">
        <v>3483</v>
      </c>
      <c r="J94" s="92" t="s">
        <v>1309</v>
      </c>
      <c r="K94" s="92" t="s">
        <v>1309</v>
      </c>
      <c r="L94" s="92" t="s">
        <v>1263</v>
      </c>
      <c r="M94" s="92" t="s">
        <v>1310</v>
      </c>
      <c r="N94" s="95" t="s">
        <v>1754</v>
      </c>
      <c r="O94" s="92" t="s">
        <v>811</v>
      </c>
    </row>
    <row r="95" spans="1:15" ht="22.5" customHeight="1">
      <c r="A95" s="91">
        <v>46095.547788530093</v>
      </c>
      <c r="B95" s="92" t="s">
        <v>1758</v>
      </c>
      <c r="C95" s="92" t="s">
        <v>394</v>
      </c>
      <c r="D95" s="92">
        <v>2254078750</v>
      </c>
      <c r="E95" s="92" t="s">
        <v>233</v>
      </c>
      <c r="F95" s="93" t="s">
        <v>1759</v>
      </c>
      <c r="G95" s="92" t="s">
        <v>1758</v>
      </c>
      <c r="H95" s="94" t="s">
        <v>3027</v>
      </c>
      <c r="I95" s="94" t="s">
        <v>3454</v>
      </c>
      <c r="J95" s="92" t="s">
        <v>1581</v>
      </c>
      <c r="K95" s="92" t="s">
        <v>1551</v>
      </c>
      <c r="L95" s="92" t="s">
        <v>1263</v>
      </c>
      <c r="M95" s="92" t="s">
        <v>1270</v>
      </c>
      <c r="N95" s="95" t="s">
        <v>1760</v>
      </c>
      <c r="O95" s="92" t="s">
        <v>811</v>
      </c>
    </row>
    <row r="96" spans="1:15" ht="22.5" customHeight="1">
      <c r="A96" s="91">
        <v>46095.656933923616</v>
      </c>
      <c r="B96" s="92" t="s">
        <v>1761</v>
      </c>
      <c r="C96" s="92" t="s">
        <v>1762</v>
      </c>
      <c r="D96" s="92">
        <v>2254078758</v>
      </c>
      <c r="E96" s="92" t="s">
        <v>233</v>
      </c>
      <c r="F96" s="93" t="s">
        <v>1763</v>
      </c>
      <c r="G96" s="92" t="s">
        <v>1761</v>
      </c>
      <c r="H96" s="94" t="s">
        <v>2502</v>
      </c>
      <c r="I96" s="93" t="s">
        <v>3640</v>
      </c>
      <c r="J96" s="92" t="s">
        <v>1764</v>
      </c>
      <c r="K96" s="92" t="s">
        <v>1764</v>
      </c>
      <c r="L96" s="92" t="s">
        <v>1509</v>
      </c>
      <c r="M96" s="92" t="s">
        <v>1310</v>
      </c>
      <c r="N96" s="95" t="s">
        <v>1765</v>
      </c>
      <c r="O96" s="92" t="s">
        <v>811</v>
      </c>
    </row>
    <row r="97" spans="1:15" ht="22.5" customHeight="1">
      <c r="A97" s="91">
        <v>46095.665212384258</v>
      </c>
      <c r="B97" s="92" t="s">
        <v>1766</v>
      </c>
      <c r="C97" s="92" t="s">
        <v>401</v>
      </c>
      <c r="D97" s="92">
        <v>2254078816</v>
      </c>
      <c r="E97" s="92" t="s">
        <v>233</v>
      </c>
      <c r="F97" s="93" t="s">
        <v>1767</v>
      </c>
      <c r="G97" s="92" t="s">
        <v>1766</v>
      </c>
      <c r="H97" s="94" t="s">
        <v>2867</v>
      </c>
      <c r="I97" s="93" t="s">
        <v>3748</v>
      </c>
      <c r="J97" s="92" t="s">
        <v>1768</v>
      </c>
      <c r="K97" s="92" t="s">
        <v>1683</v>
      </c>
      <c r="L97" s="92" t="s">
        <v>1263</v>
      </c>
      <c r="M97" s="92" t="s">
        <v>1270</v>
      </c>
      <c r="N97" s="95" t="s">
        <v>1769</v>
      </c>
      <c r="O97" s="92" t="s">
        <v>811</v>
      </c>
    </row>
    <row r="98" spans="1:15" ht="22.5" customHeight="1">
      <c r="A98" s="91">
        <v>46095.678555451392</v>
      </c>
      <c r="B98" s="92" t="s">
        <v>1770</v>
      </c>
      <c r="C98" s="92" t="s">
        <v>434</v>
      </c>
      <c r="D98" s="92">
        <v>2154077901</v>
      </c>
      <c r="E98" s="92" t="s">
        <v>1771</v>
      </c>
      <c r="F98" s="93" t="s">
        <v>1772</v>
      </c>
      <c r="G98" s="92" t="s">
        <v>1770</v>
      </c>
      <c r="H98" s="94" t="s">
        <v>3039</v>
      </c>
      <c r="I98" s="93" t="s">
        <v>3647</v>
      </c>
      <c r="J98" s="92" t="s">
        <v>1773</v>
      </c>
      <c r="K98" s="92" t="s">
        <v>1774</v>
      </c>
      <c r="L98" s="92" t="s">
        <v>1509</v>
      </c>
      <c r="M98" s="92" t="s">
        <v>1775</v>
      </c>
      <c r="N98" s="95" t="s">
        <v>1776</v>
      </c>
      <c r="O98" s="92" t="s">
        <v>811</v>
      </c>
    </row>
    <row r="99" spans="1:15" ht="22.5" customHeight="1">
      <c r="A99" s="91">
        <v>46095.686345636575</v>
      </c>
      <c r="B99" s="92" t="s">
        <v>1777</v>
      </c>
      <c r="C99" s="92" t="s">
        <v>386</v>
      </c>
      <c r="D99" s="92">
        <v>2154077872</v>
      </c>
      <c r="E99" s="92" t="s">
        <v>374</v>
      </c>
      <c r="F99" s="93" t="s">
        <v>1778</v>
      </c>
      <c r="G99" s="92" t="s">
        <v>1777</v>
      </c>
      <c r="H99" s="94" t="s">
        <v>2868</v>
      </c>
      <c r="I99" s="93" t="s">
        <v>3764</v>
      </c>
      <c r="J99" s="92" t="s">
        <v>1578</v>
      </c>
      <c r="K99" s="92" t="s">
        <v>1578</v>
      </c>
      <c r="L99" s="92" t="s">
        <v>1263</v>
      </c>
      <c r="M99" s="92" t="s">
        <v>1270</v>
      </c>
      <c r="N99" s="95" t="s">
        <v>1779</v>
      </c>
      <c r="O99" s="92" t="s">
        <v>811</v>
      </c>
    </row>
    <row r="100" spans="1:15" ht="22.5" customHeight="1">
      <c r="A100" s="91">
        <v>46095.695130486114</v>
      </c>
      <c r="B100" s="92" t="s">
        <v>1780</v>
      </c>
      <c r="C100" s="92" t="s">
        <v>800</v>
      </c>
      <c r="D100" s="92">
        <v>2154077312</v>
      </c>
      <c r="E100" s="92" t="s">
        <v>1771</v>
      </c>
      <c r="F100" s="93" t="s">
        <v>1781</v>
      </c>
      <c r="G100" s="92" t="s">
        <v>1780</v>
      </c>
      <c r="H100" s="94" t="s">
        <v>3040</v>
      </c>
      <c r="I100" s="93" t="s">
        <v>3668</v>
      </c>
      <c r="J100" s="92" t="s">
        <v>1309</v>
      </c>
      <c r="K100" s="92" t="s">
        <v>1309</v>
      </c>
      <c r="L100" s="92" t="s">
        <v>1263</v>
      </c>
      <c r="M100" s="92" t="s">
        <v>1270</v>
      </c>
      <c r="N100" s="95" t="s">
        <v>1782</v>
      </c>
      <c r="O100" s="92" t="s">
        <v>811</v>
      </c>
    </row>
    <row r="101" spans="1:15" ht="22.5" customHeight="1">
      <c r="A101" s="91">
        <v>46095.776637905088</v>
      </c>
      <c r="B101" s="92" t="s">
        <v>1783</v>
      </c>
      <c r="C101" s="92" t="s">
        <v>1784</v>
      </c>
      <c r="D101" s="92">
        <v>2254078722</v>
      </c>
      <c r="E101" s="92" t="s">
        <v>233</v>
      </c>
      <c r="F101" s="93" t="s">
        <v>1785</v>
      </c>
      <c r="G101" s="92" t="s">
        <v>1786</v>
      </c>
      <c r="H101" s="94" t="s">
        <v>2869</v>
      </c>
      <c r="I101" s="93" t="s">
        <v>3765</v>
      </c>
      <c r="J101" s="92" t="s">
        <v>1764</v>
      </c>
      <c r="K101" s="92" t="s">
        <v>1551</v>
      </c>
      <c r="L101" s="92" t="s">
        <v>1509</v>
      </c>
      <c r="M101" s="92" t="s">
        <v>1436</v>
      </c>
      <c r="N101" s="95" t="s">
        <v>1787</v>
      </c>
      <c r="O101" s="92" t="s">
        <v>811</v>
      </c>
    </row>
    <row r="102" spans="1:15" ht="22.5" customHeight="1">
      <c r="A102" s="91">
        <v>46095.799170312501</v>
      </c>
      <c r="B102" s="92" t="s">
        <v>1788</v>
      </c>
      <c r="C102" s="92" t="s">
        <v>63</v>
      </c>
      <c r="D102" s="92">
        <v>2251068184</v>
      </c>
      <c r="E102" s="92" t="s">
        <v>44</v>
      </c>
      <c r="F102" s="93" t="s">
        <v>1789</v>
      </c>
      <c r="G102" s="92" t="s">
        <v>1790</v>
      </c>
      <c r="H102" s="94" t="s">
        <v>2863</v>
      </c>
      <c r="I102" s="93" t="s">
        <v>3750</v>
      </c>
      <c r="J102" s="92" t="s">
        <v>1473</v>
      </c>
      <c r="K102" s="92" t="s">
        <v>1469</v>
      </c>
      <c r="L102" s="92" t="s">
        <v>1263</v>
      </c>
      <c r="M102" s="92" t="s">
        <v>1270</v>
      </c>
      <c r="N102" s="95" t="s">
        <v>1791</v>
      </c>
      <c r="O102" s="92" t="s">
        <v>811</v>
      </c>
    </row>
    <row r="103" spans="1:15" ht="22.5" customHeight="1">
      <c r="A103" s="91">
        <v>46095.847050972225</v>
      </c>
      <c r="B103" s="92" t="s">
        <v>1792</v>
      </c>
      <c r="C103" s="92" t="s">
        <v>43</v>
      </c>
      <c r="D103" s="92">
        <v>2251068218</v>
      </c>
      <c r="E103" s="92" t="s">
        <v>1411</v>
      </c>
      <c r="F103" s="93" t="s">
        <v>1793</v>
      </c>
      <c r="G103" s="92" t="s">
        <v>1792</v>
      </c>
      <c r="H103" s="94" t="s">
        <v>2843</v>
      </c>
      <c r="I103" s="94" t="s">
        <v>3455</v>
      </c>
      <c r="J103" s="92" t="s">
        <v>1473</v>
      </c>
      <c r="K103" s="92" t="s">
        <v>1469</v>
      </c>
      <c r="L103" s="92" t="s">
        <v>1263</v>
      </c>
      <c r="M103" s="92" t="s">
        <v>1270</v>
      </c>
      <c r="N103" s="95" t="s">
        <v>1794</v>
      </c>
      <c r="O103" s="92" t="s">
        <v>811</v>
      </c>
    </row>
    <row r="104" spans="1:15" ht="22.5" customHeight="1">
      <c r="A104" s="91">
        <v>46095.928775173612</v>
      </c>
      <c r="B104" s="92" t="s">
        <v>1795</v>
      </c>
      <c r="C104" s="92" t="s">
        <v>1796</v>
      </c>
      <c r="D104" s="92">
        <v>2254078795</v>
      </c>
      <c r="E104" s="92" t="s">
        <v>1537</v>
      </c>
      <c r="F104" s="93" t="s">
        <v>1797</v>
      </c>
      <c r="G104" s="92" t="s">
        <v>1795</v>
      </c>
      <c r="H104" s="94" t="s">
        <v>2870</v>
      </c>
      <c r="I104" s="93" t="s">
        <v>3699</v>
      </c>
      <c r="J104" s="92" t="s">
        <v>1798</v>
      </c>
      <c r="K104" s="92" t="s">
        <v>1578</v>
      </c>
      <c r="L104" s="92" t="s">
        <v>1263</v>
      </c>
      <c r="M104" s="92" t="s">
        <v>1270</v>
      </c>
      <c r="N104" s="95" t="s">
        <v>1799</v>
      </c>
      <c r="O104" s="92" t="s">
        <v>811</v>
      </c>
    </row>
    <row r="105" spans="1:15" ht="22.5" customHeight="1">
      <c r="A105" s="91">
        <v>46095.939234016201</v>
      </c>
      <c r="B105" s="92" t="s">
        <v>1800</v>
      </c>
      <c r="C105" s="92" t="s">
        <v>652</v>
      </c>
      <c r="D105" s="92">
        <v>2252038384</v>
      </c>
      <c r="E105" s="92" t="s">
        <v>631</v>
      </c>
      <c r="F105" s="93" t="s">
        <v>1801</v>
      </c>
      <c r="G105" s="92" t="s">
        <v>1800</v>
      </c>
      <c r="H105" s="94" t="s">
        <v>2871</v>
      </c>
      <c r="I105" s="93" t="s">
        <v>3545</v>
      </c>
      <c r="J105" s="92" t="s">
        <v>1802</v>
      </c>
      <c r="K105" s="92" t="s">
        <v>1802</v>
      </c>
      <c r="L105" s="92" t="s">
        <v>1263</v>
      </c>
      <c r="M105" s="92" t="s">
        <v>1310</v>
      </c>
      <c r="N105" s="95" t="s">
        <v>1803</v>
      </c>
      <c r="O105" s="92" t="s">
        <v>811</v>
      </c>
    </row>
    <row r="106" spans="1:15" ht="22.5" customHeight="1">
      <c r="A106" s="91">
        <v>46095.996516168976</v>
      </c>
      <c r="B106" s="92" t="s">
        <v>1804</v>
      </c>
      <c r="C106" s="92" t="s">
        <v>1805</v>
      </c>
      <c r="D106" s="92">
        <v>2254078721</v>
      </c>
      <c r="E106" s="92" t="s">
        <v>264</v>
      </c>
      <c r="F106" s="93" t="s">
        <v>1806</v>
      </c>
      <c r="G106" s="92" t="s">
        <v>1804</v>
      </c>
      <c r="H106" s="94" t="s">
        <v>3041</v>
      </c>
      <c r="I106" s="93" t="s">
        <v>3618</v>
      </c>
      <c r="J106" s="92" t="s">
        <v>1398</v>
      </c>
      <c r="K106" s="92" t="s">
        <v>1578</v>
      </c>
      <c r="L106" s="92" t="s">
        <v>1263</v>
      </c>
      <c r="M106" s="92" t="s">
        <v>1270</v>
      </c>
      <c r="N106" s="95" t="s">
        <v>1807</v>
      </c>
      <c r="O106" s="92" t="s">
        <v>811</v>
      </c>
    </row>
    <row r="107" spans="1:15" ht="22.5" customHeight="1">
      <c r="A107" s="91">
        <v>46096.011107430561</v>
      </c>
      <c r="B107" s="92" t="s">
        <v>1808</v>
      </c>
      <c r="C107" s="92" t="s">
        <v>54</v>
      </c>
      <c r="D107" s="92">
        <v>2251068256</v>
      </c>
      <c r="E107" s="92" t="s">
        <v>1809</v>
      </c>
      <c r="F107" s="93" t="s">
        <v>1810</v>
      </c>
      <c r="G107" s="92" t="s">
        <v>1808</v>
      </c>
      <c r="H107" s="94" t="s">
        <v>2871</v>
      </c>
      <c r="I107" s="94" t="s">
        <v>3363</v>
      </c>
      <c r="J107" s="92" t="s">
        <v>1587</v>
      </c>
      <c r="K107" s="92" t="s">
        <v>1802</v>
      </c>
      <c r="L107" s="92" t="s">
        <v>1263</v>
      </c>
      <c r="M107" s="92" t="s">
        <v>1270</v>
      </c>
      <c r="N107" s="95" t="s">
        <v>1811</v>
      </c>
      <c r="O107" s="92" t="s">
        <v>811</v>
      </c>
    </row>
    <row r="108" spans="1:15" ht="22.5" customHeight="1">
      <c r="A108" s="91">
        <v>46096.036605046298</v>
      </c>
      <c r="B108" s="92" t="s">
        <v>1812</v>
      </c>
      <c r="C108" s="92" t="s">
        <v>130</v>
      </c>
      <c r="D108" s="92">
        <v>2251068214</v>
      </c>
      <c r="E108" s="92" t="s">
        <v>1813</v>
      </c>
      <c r="F108" s="93" t="s">
        <v>1814</v>
      </c>
      <c r="G108" s="92" t="s">
        <v>1812</v>
      </c>
      <c r="H108" s="94" t="s">
        <v>2872</v>
      </c>
      <c r="I108" s="93" t="s">
        <v>3501</v>
      </c>
      <c r="J108" s="92" t="s">
        <v>1815</v>
      </c>
      <c r="K108" s="92" t="s">
        <v>1398</v>
      </c>
      <c r="L108" s="92" t="s">
        <v>1263</v>
      </c>
      <c r="M108" s="92" t="s">
        <v>1270</v>
      </c>
      <c r="N108" s="95" t="s">
        <v>1816</v>
      </c>
      <c r="O108" s="92" t="s">
        <v>811</v>
      </c>
    </row>
    <row r="109" spans="1:15" ht="22.5" customHeight="1">
      <c r="A109" s="91">
        <v>46096.041913912035</v>
      </c>
      <c r="B109" s="92" t="s">
        <v>1817</v>
      </c>
      <c r="C109" s="92" t="s">
        <v>110</v>
      </c>
      <c r="D109" s="92">
        <v>2251068230</v>
      </c>
      <c r="E109" s="92" t="s">
        <v>44</v>
      </c>
      <c r="F109" s="93" t="s">
        <v>1818</v>
      </c>
      <c r="G109" s="92" t="s">
        <v>1817</v>
      </c>
      <c r="H109" s="94" t="s">
        <v>2873</v>
      </c>
      <c r="I109" s="93" t="s">
        <v>3506</v>
      </c>
      <c r="J109" s="92" t="s">
        <v>1819</v>
      </c>
      <c r="K109" s="92" t="s">
        <v>3348</v>
      </c>
      <c r="L109" s="92" t="s">
        <v>1263</v>
      </c>
      <c r="M109" s="92" t="s">
        <v>1270</v>
      </c>
      <c r="N109" s="95" t="s">
        <v>1820</v>
      </c>
      <c r="O109" s="92" t="s">
        <v>811</v>
      </c>
    </row>
    <row r="110" spans="1:15" ht="22.5" customHeight="1">
      <c r="A110" s="91">
        <v>46096.251118946762</v>
      </c>
      <c r="B110" s="92" t="s">
        <v>1821</v>
      </c>
      <c r="C110" s="92" t="s">
        <v>56</v>
      </c>
      <c r="D110" s="92">
        <v>2251068224</v>
      </c>
      <c r="E110" s="92" t="s">
        <v>44</v>
      </c>
      <c r="F110" s="93" t="s">
        <v>1822</v>
      </c>
      <c r="G110" s="92" t="s">
        <v>1821</v>
      </c>
      <c r="H110" s="94" t="s">
        <v>2811</v>
      </c>
      <c r="I110" s="94" t="s">
        <v>3790</v>
      </c>
      <c r="J110" s="92" t="s">
        <v>1268</v>
      </c>
      <c r="K110" s="92" t="s">
        <v>1269</v>
      </c>
      <c r="L110" s="92" t="s">
        <v>1263</v>
      </c>
      <c r="M110" s="92" t="s">
        <v>1270</v>
      </c>
      <c r="N110" s="95" t="s">
        <v>1823</v>
      </c>
      <c r="O110" s="92" t="s">
        <v>811</v>
      </c>
    </row>
    <row r="111" spans="1:15" ht="22.5" customHeight="1">
      <c r="A111" s="91">
        <v>46096.27404798611</v>
      </c>
      <c r="B111" s="92" t="s">
        <v>1824</v>
      </c>
      <c r="C111" s="92" t="s">
        <v>165</v>
      </c>
      <c r="D111" s="92">
        <v>2254038512</v>
      </c>
      <c r="E111" s="92" t="s">
        <v>166</v>
      </c>
      <c r="F111" s="93" t="s">
        <v>1825</v>
      </c>
      <c r="G111" s="92" t="s">
        <v>1824</v>
      </c>
      <c r="H111" s="94" t="s">
        <v>2726</v>
      </c>
      <c r="I111" s="93" t="s">
        <v>3534</v>
      </c>
      <c r="J111" s="92" t="s">
        <v>1826</v>
      </c>
      <c r="K111" s="92" t="s">
        <v>1827</v>
      </c>
      <c r="L111" s="92" t="s">
        <v>1263</v>
      </c>
      <c r="M111" s="92" t="s">
        <v>1270</v>
      </c>
      <c r="N111" s="95" t="s">
        <v>1828</v>
      </c>
      <c r="O111" s="92" t="s">
        <v>811</v>
      </c>
    </row>
    <row r="112" spans="1:15" ht="22.5" customHeight="1">
      <c r="A112" s="91">
        <v>46096.396256539352</v>
      </c>
      <c r="B112" s="92" t="s">
        <v>1829</v>
      </c>
      <c r="C112" s="92" t="s">
        <v>235</v>
      </c>
      <c r="D112" s="92">
        <v>2254078692</v>
      </c>
      <c r="E112" s="92" t="s">
        <v>233</v>
      </c>
      <c r="F112" s="94" t="s">
        <v>1830</v>
      </c>
      <c r="G112" s="92" t="s">
        <v>1831</v>
      </c>
      <c r="H112" s="94" t="s">
        <v>2874</v>
      </c>
      <c r="I112" s="93" t="s">
        <v>3700</v>
      </c>
      <c r="J112" s="92" t="s">
        <v>1832</v>
      </c>
      <c r="K112" s="92" t="s">
        <v>1277</v>
      </c>
      <c r="L112" s="92" t="s">
        <v>1263</v>
      </c>
      <c r="M112" s="92" t="s">
        <v>1270</v>
      </c>
      <c r="N112" s="95" t="s">
        <v>1833</v>
      </c>
      <c r="O112" s="92" t="s">
        <v>811</v>
      </c>
    </row>
    <row r="113" spans="1:15" ht="22.5" customHeight="1">
      <c r="A113" s="91">
        <v>46096.416424305557</v>
      </c>
      <c r="B113" s="92" t="s">
        <v>1834</v>
      </c>
      <c r="C113" s="92" t="s">
        <v>22</v>
      </c>
      <c r="D113" s="92">
        <v>2151067060</v>
      </c>
      <c r="E113" s="92" t="s">
        <v>20</v>
      </c>
      <c r="F113" s="93" t="s">
        <v>1835</v>
      </c>
      <c r="G113" s="92" t="s">
        <v>1834</v>
      </c>
      <c r="H113" s="94" t="s">
        <v>3042</v>
      </c>
      <c r="I113" s="93" t="s">
        <v>3518</v>
      </c>
      <c r="J113" s="92" t="s">
        <v>1836</v>
      </c>
      <c r="K113" s="92" t="s">
        <v>1277</v>
      </c>
      <c r="L113" s="92" t="s">
        <v>1263</v>
      </c>
      <c r="M113" s="92" t="s">
        <v>1328</v>
      </c>
      <c r="N113" s="95" t="s">
        <v>1837</v>
      </c>
      <c r="O113" s="92" t="s">
        <v>811</v>
      </c>
    </row>
    <row r="114" spans="1:15" ht="22.5" customHeight="1">
      <c r="A114" s="91">
        <v>46096.459876203706</v>
      </c>
      <c r="B114" s="92" t="s">
        <v>1838</v>
      </c>
      <c r="C114" s="92" t="s">
        <v>232</v>
      </c>
      <c r="D114" s="92">
        <v>2254078794</v>
      </c>
      <c r="E114" s="92" t="s">
        <v>233</v>
      </c>
      <c r="F114" s="93" t="s">
        <v>1839</v>
      </c>
      <c r="G114" s="92" t="s">
        <v>1838</v>
      </c>
      <c r="H114" s="94" t="s">
        <v>2869</v>
      </c>
      <c r="I114" s="93" t="s">
        <v>3592</v>
      </c>
      <c r="J114" s="92" t="s">
        <v>1398</v>
      </c>
      <c r="K114" s="92" t="s">
        <v>1399</v>
      </c>
      <c r="L114" s="92" t="s">
        <v>1263</v>
      </c>
      <c r="M114" s="92" t="s">
        <v>1270</v>
      </c>
      <c r="N114" s="95" t="s">
        <v>1840</v>
      </c>
      <c r="O114" s="92" t="s">
        <v>811</v>
      </c>
    </row>
    <row r="115" spans="1:15" ht="22.5" customHeight="1">
      <c r="A115" s="91">
        <v>46096.546741678241</v>
      </c>
      <c r="B115" s="92" t="s">
        <v>1842</v>
      </c>
      <c r="C115" s="92" t="s">
        <v>1843</v>
      </c>
      <c r="D115" s="92">
        <v>2254078819</v>
      </c>
      <c r="E115" s="92" t="s">
        <v>264</v>
      </c>
      <c r="F115" s="93" t="s">
        <v>1844</v>
      </c>
      <c r="G115" s="92" t="s">
        <v>1842</v>
      </c>
      <c r="H115" s="94" t="s">
        <v>3043</v>
      </c>
      <c r="I115" s="93" t="s">
        <v>3766</v>
      </c>
      <c r="J115" s="92" t="s">
        <v>1845</v>
      </c>
      <c r="K115" s="92" t="s">
        <v>2787</v>
      </c>
      <c r="L115" s="92" t="s">
        <v>1263</v>
      </c>
      <c r="M115" s="92" t="s">
        <v>1328</v>
      </c>
      <c r="N115" s="95" t="s">
        <v>1846</v>
      </c>
      <c r="O115" s="92" t="s">
        <v>811</v>
      </c>
    </row>
    <row r="116" spans="1:15" ht="22.5" customHeight="1">
      <c r="A116" s="91">
        <v>46096.548690914351</v>
      </c>
      <c r="B116" s="92" t="s">
        <v>1847</v>
      </c>
      <c r="C116" s="92" t="s">
        <v>65</v>
      </c>
      <c r="D116" s="92">
        <v>2251068222</v>
      </c>
      <c r="E116" s="92" t="s">
        <v>44</v>
      </c>
      <c r="F116" s="93" t="s">
        <v>1848</v>
      </c>
      <c r="G116" s="92" t="s">
        <v>1849</v>
      </c>
      <c r="H116" s="94" t="s">
        <v>3044</v>
      </c>
      <c r="I116" s="93" t="s">
        <v>3524</v>
      </c>
      <c r="J116" s="92" t="s">
        <v>1850</v>
      </c>
      <c r="K116" s="92" t="s">
        <v>1269</v>
      </c>
      <c r="L116" s="92" t="s">
        <v>1263</v>
      </c>
      <c r="M116" s="92" t="s">
        <v>1270</v>
      </c>
      <c r="N116" s="95" t="s">
        <v>1851</v>
      </c>
      <c r="O116" s="92" t="s">
        <v>811</v>
      </c>
    </row>
    <row r="117" spans="1:15" ht="22.5" customHeight="1">
      <c r="A117" s="91">
        <v>46096.711395856481</v>
      </c>
      <c r="B117" s="92" t="s">
        <v>1852</v>
      </c>
      <c r="C117" s="92" t="s">
        <v>251</v>
      </c>
      <c r="D117" s="92">
        <v>2254078764</v>
      </c>
      <c r="E117" s="92" t="s">
        <v>233</v>
      </c>
      <c r="F117" s="93" t="s">
        <v>1853</v>
      </c>
      <c r="G117" s="92" t="s">
        <v>1852</v>
      </c>
      <c r="H117" s="94" t="s">
        <v>2876</v>
      </c>
      <c r="I117" s="93" t="s">
        <v>3507</v>
      </c>
      <c r="J117" s="92" t="s">
        <v>1581</v>
      </c>
      <c r="K117" s="92" t="s">
        <v>1551</v>
      </c>
      <c r="L117" s="92" t="s">
        <v>1263</v>
      </c>
      <c r="M117" s="92" t="s">
        <v>1450</v>
      </c>
      <c r="N117" s="95" t="s">
        <v>1854</v>
      </c>
      <c r="O117" s="92" t="s">
        <v>811</v>
      </c>
    </row>
    <row r="118" spans="1:15" ht="22.5" customHeight="1">
      <c r="A118" s="91">
        <v>46096.85910671296</v>
      </c>
      <c r="B118" s="92" t="s">
        <v>1855</v>
      </c>
      <c r="C118" s="92" t="s">
        <v>1856</v>
      </c>
      <c r="D118" s="92">
        <v>2254078801</v>
      </c>
      <c r="E118" s="92" t="s">
        <v>264</v>
      </c>
      <c r="F118" s="93" t="s">
        <v>1857</v>
      </c>
      <c r="G118" s="92" t="s">
        <v>1855</v>
      </c>
      <c r="H118" s="94" t="s">
        <v>2518</v>
      </c>
      <c r="I118" s="94" t="s">
        <v>3356</v>
      </c>
      <c r="J118" s="92" t="s">
        <v>1858</v>
      </c>
      <c r="K118" s="92" t="s">
        <v>1628</v>
      </c>
      <c r="L118" s="92" t="s">
        <v>1263</v>
      </c>
      <c r="M118" s="92" t="s">
        <v>1270</v>
      </c>
      <c r="N118" s="95" t="s">
        <v>1859</v>
      </c>
      <c r="O118" s="92" t="s">
        <v>811</v>
      </c>
    </row>
    <row r="119" spans="1:15" ht="22.5" customHeight="1">
      <c r="A119" s="91">
        <v>46096.894773495369</v>
      </c>
      <c r="B119" s="92" t="s">
        <v>1860</v>
      </c>
      <c r="C119" s="92" t="s">
        <v>243</v>
      </c>
      <c r="D119" s="92">
        <v>2254078810</v>
      </c>
      <c r="E119" s="92" t="s">
        <v>233</v>
      </c>
      <c r="F119" s="93" t="s">
        <v>1861</v>
      </c>
      <c r="G119" s="92" t="s">
        <v>1860</v>
      </c>
      <c r="H119" s="94" t="s">
        <v>2877</v>
      </c>
      <c r="I119" s="93" t="s">
        <v>3681</v>
      </c>
      <c r="J119" s="92" t="s">
        <v>1862</v>
      </c>
      <c r="K119" s="92" t="s">
        <v>1623</v>
      </c>
      <c r="L119" s="92" t="s">
        <v>1263</v>
      </c>
      <c r="M119" s="92" t="s">
        <v>1270</v>
      </c>
      <c r="N119" s="95" t="s">
        <v>1863</v>
      </c>
      <c r="O119" s="92" t="s">
        <v>811</v>
      </c>
    </row>
    <row r="120" spans="1:15" ht="22.5" customHeight="1">
      <c r="A120" s="91">
        <v>46096.95869835648</v>
      </c>
      <c r="B120" s="92" t="s">
        <v>1864</v>
      </c>
      <c r="C120" s="92" t="s">
        <v>415</v>
      </c>
      <c r="D120" s="92">
        <v>2254078823</v>
      </c>
      <c r="E120" s="92" t="s">
        <v>264</v>
      </c>
      <c r="F120" s="93" t="s">
        <v>1865</v>
      </c>
      <c r="G120" s="92" t="s">
        <v>1864</v>
      </c>
      <c r="H120" s="94" t="s">
        <v>2837</v>
      </c>
      <c r="I120" s="93" t="s">
        <v>3671</v>
      </c>
      <c r="J120" s="92" t="s">
        <v>1369</v>
      </c>
      <c r="K120" s="92" t="s">
        <v>1277</v>
      </c>
      <c r="L120" s="92" t="s">
        <v>1263</v>
      </c>
      <c r="M120" s="92" t="s">
        <v>1270</v>
      </c>
      <c r="N120" s="95" t="s">
        <v>1866</v>
      </c>
      <c r="O120" s="92" t="s">
        <v>811</v>
      </c>
    </row>
    <row r="121" spans="1:15" ht="22.5" customHeight="1">
      <c r="A121" s="91">
        <v>46097.336645115742</v>
      </c>
      <c r="B121" s="92" t="s">
        <v>1870</v>
      </c>
      <c r="C121" s="92" t="s">
        <v>1871</v>
      </c>
      <c r="D121" s="92">
        <v>2154077182</v>
      </c>
      <c r="E121" s="92" t="s">
        <v>367</v>
      </c>
      <c r="F121" s="93" t="s">
        <v>1872</v>
      </c>
      <c r="G121" s="92" t="s">
        <v>1870</v>
      </c>
      <c r="H121" s="94" t="s">
        <v>3046</v>
      </c>
      <c r="I121" s="93" t="s">
        <v>3667</v>
      </c>
      <c r="J121" s="92" t="s">
        <v>1873</v>
      </c>
      <c r="K121" s="92" t="s">
        <v>3346</v>
      </c>
      <c r="L121" s="92" t="s">
        <v>1263</v>
      </c>
      <c r="M121" s="92" t="s">
        <v>1436</v>
      </c>
      <c r="N121" s="95" t="s">
        <v>1874</v>
      </c>
      <c r="O121" s="92" t="s">
        <v>811</v>
      </c>
    </row>
    <row r="122" spans="1:15" ht="22.5" customHeight="1">
      <c r="A122" s="91">
        <v>46097.43043443287</v>
      </c>
      <c r="B122" s="92" t="s">
        <v>1875</v>
      </c>
      <c r="C122" s="92" t="s">
        <v>1876</v>
      </c>
      <c r="D122" s="92">
        <v>2254078773</v>
      </c>
      <c r="E122" s="92" t="s">
        <v>264</v>
      </c>
      <c r="F122" s="93" t="s">
        <v>1877</v>
      </c>
      <c r="G122" s="92" t="s">
        <v>1875</v>
      </c>
      <c r="H122" s="94" t="s">
        <v>3014</v>
      </c>
      <c r="I122" s="94" t="s">
        <v>3791</v>
      </c>
      <c r="J122" s="92" t="s">
        <v>1878</v>
      </c>
      <c r="K122" s="92" t="s">
        <v>1802</v>
      </c>
      <c r="L122" s="92" t="s">
        <v>1263</v>
      </c>
      <c r="M122" s="92" t="s">
        <v>1310</v>
      </c>
      <c r="N122" s="95" t="s">
        <v>1880</v>
      </c>
      <c r="O122" s="92" t="s">
        <v>811</v>
      </c>
    </row>
    <row r="123" spans="1:15" ht="22.5" customHeight="1">
      <c r="A123" s="91">
        <v>46097.448900358795</v>
      </c>
      <c r="B123" s="92" t="s">
        <v>1881</v>
      </c>
      <c r="C123" s="92" t="s">
        <v>1882</v>
      </c>
      <c r="D123" s="92">
        <v>2254078728</v>
      </c>
      <c r="E123" s="92" t="s">
        <v>1537</v>
      </c>
      <c r="F123" s="93" t="s">
        <v>1883</v>
      </c>
      <c r="G123" s="92" t="s">
        <v>1881</v>
      </c>
      <c r="H123" s="94" t="s">
        <v>3030</v>
      </c>
      <c r="I123" s="93" t="s">
        <v>3702</v>
      </c>
      <c r="J123" s="92" t="s">
        <v>1884</v>
      </c>
      <c r="K123" s="92" t="s">
        <v>1277</v>
      </c>
      <c r="L123" s="92" t="s">
        <v>1263</v>
      </c>
      <c r="M123" s="92" t="s">
        <v>1270</v>
      </c>
      <c r="N123" s="95" t="s">
        <v>1885</v>
      </c>
      <c r="O123" s="92" t="s">
        <v>811</v>
      </c>
    </row>
    <row r="124" spans="1:15" ht="22.5" customHeight="1">
      <c r="A124" s="91">
        <v>46097.647116226857</v>
      </c>
      <c r="B124" s="92" t="s">
        <v>1886</v>
      </c>
      <c r="C124" s="92" t="s">
        <v>340</v>
      </c>
      <c r="D124" s="92">
        <v>2254078783</v>
      </c>
      <c r="E124" s="92" t="s">
        <v>233</v>
      </c>
      <c r="F124" s="93" t="s">
        <v>1887</v>
      </c>
      <c r="G124" s="92" t="s">
        <v>1886</v>
      </c>
      <c r="H124" s="94" t="s">
        <v>3047</v>
      </c>
      <c r="I124" s="93" t="s">
        <v>3542</v>
      </c>
      <c r="J124" s="92" t="s">
        <v>1369</v>
      </c>
      <c r="K124" s="92" t="s">
        <v>1277</v>
      </c>
      <c r="L124" s="92" t="s">
        <v>1263</v>
      </c>
      <c r="M124" s="92" t="s">
        <v>1270</v>
      </c>
      <c r="N124" s="95" t="s">
        <v>1888</v>
      </c>
      <c r="O124" s="92" t="s">
        <v>811</v>
      </c>
    </row>
    <row r="125" spans="1:15" ht="22.5" customHeight="1">
      <c r="A125" s="91">
        <v>46097.929816319447</v>
      </c>
      <c r="B125" s="92" t="s">
        <v>1891</v>
      </c>
      <c r="C125" s="92" t="s">
        <v>427</v>
      </c>
      <c r="D125" s="92">
        <v>2254078723</v>
      </c>
      <c r="E125" s="92" t="s">
        <v>264</v>
      </c>
      <c r="F125" s="93" t="s">
        <v>1892</v>
      </c>
      <c r="G125" s="92" t="s">
        <v>1891</v>
      </c>
      <c r="H125" s="94" t="s">
        <v>2870</v>
      </c>
      <c r="I125" s="93" t="s">
        <v>3673</v>
      </c>
      <c r="J125" s="92" t="s">
        <v>1551</v>
      </c>
      <c r="K125" s="92" t="s">
        <v>1551</v>
      </c>
      <c r="L125" s="92" t="s">
        <v>1263</v>
      </c>
      <c r="M125" s="92" t="s">
        <v>1310</v>
      </c>
      <c r="N125" s="95" t="s">
        <v>1893</v>
      </c>
      <c r="O125" s="92" t="s">
        <v>811</v>
      </c>
    </row>
    <row r="126" spans="1:15" ht="22.5" customHeight="1">
      <c r="A126" s="91">
        <v>46097.973583969906</v>
      </c>
      <c r="B126" s="92" t="s">
        <v>1894</v>
      </c>
      <c r="C126" s="92" t="s">
        <v>429</v>
      </c>
      <c r="D126" s="92">
        <v>2254078706</v>
      </c>
      <c r="E126" s="92" t="s">
        <v>264</v>
      </c>
      <c r="F126" s="93" t="s">
        <v>1895</v>
      </c>
      <c r="G126" s="92" t="s">
        <v>1896</v>
      </c>
      <c r="H126" s="94" t="s">
        <v>2879</v>
      </c>
      <c r="I126" s="93" t="s">
        <v>3664</v>
      </c>
      <c r="J126" s="92" t="s">
        <v>1623</v>
      </c>
      <c r="K126" s="92" t="s">
        <v>1623</v>
      </c>
      <c r="L126" s="92" t="s">
        <v>1263</v>
      </c>
      <c r="M126" s="92" t="s">
        <v>1270</v>
      </c>
      <c r="N126" s="95" t="s">
        <v>1897</v>
      </c>
      <c r="O126" s="92" t="s">
        <v>811</v>
      </c>
    </row>
    <row r="127" spans="1:15" ht="22.5" customHeight="1">
      <c r="A127" s="91">
        <v>46098.343644085646</v>
      </c>
      <c r="B127" s="92" t="s">
        <v>1898</v>
      </c>
      <c r="C127" s="92" t="s">
        <v>199</v>
      </c>
      <c r="D127" s="92">
        <v>2254038542</v>
      </c>
      <c r="E127" s="92" t="s">
        <v>166</v>
      </c>
      <c r="F127" s="93" t="s">
        <v>1899</v>
      </c>
      <c r="G127" s="92" t="s">
        <v>1898</v>
      </c>
      <c r="H127" s="94" t="s">
        <v>3380</v>
      </c>
      <c r="I127" s="94" t="s">
        <v>3381</v>
      </c>
      <c r="J127" s="92" t="s">
        <v>1269</v>
      </c>
      <c r="K127" s="92" t="s">
        <v>1269</v>
      </c>
      <c r="L127" s="92" t="s">
        <v>1263</v>
      </c>
      <c r="M127" s="92" t="s">
        <v>1310</v>
      </c>
      <c r="N127" s="95" t="s">
        <v>1900</v>
      </c>
      <c r="O127" s="92" t="s">
        <v>811</v>
      </c>
    </row>
    <row r="128" spans="1:15" ht="22.5" customHeight="1">
      <c r="A128" s="91">
        <v>46098.803254178245</v>
      </c>
      <c r="B128" s="92" t="s">
        <v>1901</v>
      </c>
      <c r="C128" s="92" t="s">
        <v>678</v>
      </c>
      <c r="D128" s="92">
        <v>1851043057</v>
      </c>
      <c r="E128" s="92" t="s">
        <v>1902</v>
      </c>
      <c r="F128" s="93" t="s">
        <v>1903</v>
      </c>
      <c r="G128" s="92" t="s">
        <v>1901</v>
      </c>
      <c r="H128" s="94" t="s">
        <v>2880</v>
      </c>
      <c r="I128" s="94" t="s">
        <v>3482</v>
      </c>
      <c r="J128" s="92" t="s">
        <v>1581</v>
      </c>
      <c r="K128" s="92" t="s">
        <v>1551</v>
      </c>
      <c r="L128" s="92" t="s">
        <v>1263</v>
      </c>
      <c r="M128" s="92" t="s">
        <v>1270</v>
      </c>
      <c r="N128" s="95" t="s">
        <v>1904</v>
      </c>
      <c r="O128" s="92" t="s">
        <v>811</v>
      </c>
    </row>
    <row r="129" spans="1:15" ht="22.5" customHeight="1">
      <c r="A129" s="91">
        <v>46098.910966712967</v>
      </c>
      <c r="B129" s="92" t="s">
        <v>1905</v>
      </c>
      <c r="C129" s="92" t="s">
        <v>96</v>
      </c>
      <c r="D129" s="92">
        <v>2251068209</v>
      </c>
      <c r="E129" s="92" t="s">
        <v>44</v>
      </c>
      <c r="F129" s="93" t="s">
        <v>1906</v>
      </c>
      <c r="G129" s="92" t="s">
        <v>1905</v>
      </c>
      <c r="H129" s="94" t="s">
        <v>2881</v>
      </c>
      <c r="I129" s="93" t="s">
        <v>3727</v>
      </c>
      <c r="J129" s="92" t="s">
        <v>1309</v>
      </c>
      <c r="K129" s="92" t="s">
        <v>1309</v>
      </c>
      <c r="L129" s="92" t="s">
        <v>1263</v>
      </c>
      <c r="M129" s="92" t="s">
        <v>1270</v>
      </c>
      <c r="N129" s="95" t="s">
        <v>1907</v>
      </c>
      <c r="O129" s="92" t="s">
        <v>811</v>
      </c>
    </row>
    <row r="130" spans="1:15" ht="22.5" customHeight="1">
      <c r="A130" s="91">
        <v>46098.958671562505</v>
      </c>
      <c r="B130" s="92" t="s">
        <v>1908</v>
      </c>
      <c r="C130" s="92" t="s">
        <v>676</v>
      </c>
      <c r="D130" s="92">
        <v>2151047224</v>
      </c>
      <c r="E130" s="92" t="s">
        <v>1909</v>
      </c>
      <c r="F130" s="93" t="s">
        <v>1910</v>
      </c>
      <c r="G130" s="92" t="s">
        <v>1908</v>
      </c>
      <c r="H130" s="94" t="s">
        <v>2882</v>
      </c>
      <c r="I130" s="94" t="s">
        <v>3792</v>
      </c>
      <c r="J130" s="92" t="s">
        <v>1911</v>
      </c>
      <c r="K130" s="92" t="s">
        <v>1912</v>
      </c>
      <c r="L130" s="92" t="s">
        <v>1509</v>
      </c>
      <c r="M130" s="92" t="s">
        <v>1436</v>
      </c>
      <c r="N130" s="95" t="s">
        <v>1913</v>
      </c>
      <c r="O130" s="92" t="s">
        <v>811</v>
      </c>
    </row>
    <row r="131" spans="1:15" ht="22.5" customHeight="1">
      <c r="A131" s="91">
        <v>46099.356644537038</v>
      </c>
      <c r="B131" s="92" t="s">
        <v>1914</v>
      </c>
      <c r="C131" s="92" t="s">
        <v>344</v>
      </c>
      <c r="D131" s="92">
        <v>2254078790</v>
      </c>
      <c r="E131" s="92" t="s">
        <v>233</v>
      </c>
      <c r="F131" s="93" t="s">
        <v>1915</v>
      </c>
      <c r="G131" s="92" t="s">
        <v>1914</v>
      </c>
      <c r="H131" s="94" t="s">
        <v>2883</v>
      </c>
      <c r="I131" s="93" t="s">
        <v>3564</v>
      </c>
      <c r="J131" s="92" t="s">
        <v>1268</v>
      </c>
      <c r="K131" s="92" t="s">
        <v>1269</v>
      </c>
      <c r="L131" s="92" t="s">
        <v>1263</v>
      </c>
      <c r="M131" s="92" t="s">
        <v>1328</v>
      </c>
      <c r="N131" s="95" t="s">
        <v>1916</v>
      </c>
      <c r="O131" s="92" t="s">
        <v>811</v>
      </c>
    </row>
    <row r="132" spans="1:15" ht="22.5" customHeight="1">
      <c r="A132" s="91">
        <v>46099.562434259264</v>
      </c>
      <c r="B132" s="92" t="s">
        <v>1918</v>
      </c>
      <c r="C132" s="92" t="s">
        <v>491</v>
      </c>
      <c r="D132" s="92">
        <v>2254028409</v>
      </c>
      <c r="E132" s="92" t="s">
        <v>448</v>
      </c>
      <c r="F132" s="93" t="s">
        <v>1919</v>
      </c>
      <c r="G132" s="92" t="s">
        <v>1918</v>
      </c>
      <c r="H132" s="94" t="s">
        <v>2843</v>
      </c>
      <c r="I132" s="93" t="s">
        <v>3521</v>
      </c>
      <c r="J132" s="92" t="s">
        <v>1567</v>
      </c>
      <c r="K132" s="92" t="s">
        <v>1399</v>
      </c>
      <c r="L132" s="92" t="s">
        <v>1263</v>
      </c>
      <c r="M132" s="92" t="s">
        <v>1270</v>
      </c>
      <c r="N132" s="95" t="s">
        <v>1920</v>
      </c>
      <c r="O132" s="92" t="s">
        <v>811</v>
      </c>
    </row>
    <row r="133" spans="1:15" ht="22.5" customHeight="1">
      <c r="A133" s="91">
        <v>46099.567350081023</v>
      </c>
      <c r="B133" s="92" t="s">
        <v>1921</v>
      </c>
      <c r="C133" s="92" t="s">
        <v>1922</v>
      </c>
      <c r="D133" s="92">
        <v>2254028416</v>
      </c>
      <c r="E133" s="92" t="s">
        <v>448</v>
      </c>
      <c r="F133" s="93" t="s">
        <v>1923</v>
      </c>
      <c r="G133" s="92" t="s">
        <v>1924</v>
      </c>
      <c r="H133" s="94" t="s">
        <v>3049</v>
      </c>
      <c r="I133" s="93" t="s">
        <v>3588</v>
      </c>
      <c r="J133" s="92" t="s">
        <v>1362</v>
      </c>
      <c r="K133" s="92" t="s">
        <v>1925</v>
      </c>
      <c r="L133" s="92" t="s">
        <v>1263</v>
      </c>
      <c r="M133" s="92" t="s">
        <v>1270</v>
      </c>
      <c r="N133" s="95" t="s">
        <v>1926</v>
      </c>
      <c r="O133" s="92" t="s">
        <v>811</v>
      </c>
    </row>
    <row r="134" spans="1:15" ht="22.5" customHeight="1">
      <c r="A134" s="91">
        <v>46099.64055261574</v>
      </c>
      <c r="B134" s="92" t="s">
        <v>1927</v>
      </c>
      <c r="C134" s="92" t="s">
        <v>407</v>
      </c>
      <c r="D134" s="92">
        <v>2254078708</v>
      </c>
      <c r="E134" s="92" t="s">
        <v>1928</v>
      </c>
      <c r="F134" s="93" t="s">
        <v>1929</v>
      </c>
      <c r="G134" s="92" t="s">
        <v>1927</v>
      </c>
      <c r="H134" s="94" t="s">
        <v>2885</v>
      </c>
      <c r="I134" s="93" t="s">
        <v>3624</v>
      </c>
      <c r="J134" s="92" t="s">
        <v>1398</v>
      </c>
      <c r="K134" s="92" t="s">
        <v>1399</v>
      </c>
      <c r="L134" s="92" t="s">
        <v>1263</v>
      </c>
      <c r="M134" s="92" t="s">
        <v>1270</v>
      </c>
      <c r="N134" s="95" t="s">
        <v>1930</v>
      </c>
      <c r="O134" s="92" t="s">
        <v>811</v>
      </c>
    </row>
    <row r="135" spans="1:15" ht="22.5" customHeight="1">
      <c r="A135" s="91">
        <v>46099.644446076389</v>
      </c>
      <c r="B135" s="92" t="s">
        <v>1931</v>
      </c>
      <c r="C135" s="92" t="s">
        <v>3537</v>
      </c>
      <c r="D135" s="92">
        <v>2254078729</v>
      </c>
      <c r="E135" s="92" t="s">
        <v>233</v>
      </c>
      <c r="F135" s="93" t="s">
        <v>1932</v>
      </c>
      <c r="G135" s="92" t="s">
        <v>1931</v>
      </c>
      <c r="H135" s="94" t="s">
        <v>2886</v>
      </c>
      <c r="I135" s="93" t="s">
        <v>3538</v>
      </c>
      <c r="J135" s="92" t="s">
        <v>1933</v>
      </c>
      <c r="K135" s="92" t="s">
        <v>3350</v>
      </c>
      <c r="L135" s="92" t="s">
        <v>1263</v>
      </c>
      <c r="M135" s="92" t="s">
        <v>1270</v>
      </c>
      <c r="N135" s="95" t="s">
        <v>1934</v>
      </c>
      <c r="O135" s="92" t="s">
        <v>811</v>
      </c>
    </row>
    <row r="136" spans="1:15" ht="22.5" customHeight="1">
      <c r="A136" s="91">
        <v>46099.745249305561</v>
      </c>
      <c r="B136" s="92" t="s">
        <v>1936</v>
      </c>
      <c r="C136" s="92" t="s">
        <v>306</v>
      </c>
      <c r="D136" s="92">
        <v>2254078793</v>
      </c>
      <c r="E136" s="92" t="s">
        <v>264</v>
      </c>
      <c r="F136" s="93" t="s">
        <v>1937</v>
      </c>
      <c r="G136" s="92" t="s">
        <v>1938</v>
      </c>
      <c r="H136" s="94" t="s">
        <v>2843</v>
      </c>
      <c r="I136" s="93" t="s">
        <v>3767</v>
      </c>
      <c r="J136" s="92" t="s">
        <v>1268</v>
      </c>
      <c r="K136" s="92" t="s">
        <v>1269</v>
      </c>
      <c r="L136" s="92" t="s">
        <v>1263</v>
      </c>
      <c r="M136" s="92" t="s">
        <v>1270</v>
      </c>
      <c r="N136" s="95" t="s">
        <v>1939</v>
      </c>
      <c r="O136" s="92" t="s">
        <v>811</v>
      </c>
    </row>
    <row r="137" spans="1:15" ht="22.5" customHeight="1">
      <c r="A137" s="91">
        <v>46099.747218275465</v>
      </c>
      <c r="B137" s="92" t="s">
        <v>1940</v>
      </c>
      <c r="C137" s="92" t="s">
        <v>1941</v>
      </c>
      <c r="D137" s="92">
        <v>2254078676</v>
      </c>
      <c r="E137" s="92" t="s">
        <v>233</v>
      </c>
      <c r="F137" s="93" t="s">
        <v>1942</v>
      </c>
      <c r="G137" s="92" t="s">
        <v>1943</v>
      </c>
      <c r="H137" s="94" t="s">
        <v>3050</v>
      </c>
      <c r="I137" s="93" t="s">
        <v>3728</v>
      </c>
      <c r="J137" s="92" t="s">
        <v>1621</v>
      </c>
      <c r="K137" s="92" t="s">
        <v>1309</v>
      </c>
      <c r="L137" s="92" t="s">
        <v>1263</v>
      </c>
      <c r="M137" s="92" t="s">
        <v>1270</v>
      </c>
      <c r="N137" s="95" t="s">
        <v>1944</v>
      </c>
      <c r="O137" s="92" t="s">
        <v>811</v>
      </c>
    </row>
    <row r="138" spans="1:15" ht="22.5" customHeight="1">
      <c r="A138" s="91">
        <v>46099.783737060185</v>
      </c>
      <c r="B138" s="92" t="s">
        <v>1660</v>
      </c>
      <c r="C138" s="92" t="s">
        <v>1661</v>
      </c>
      <c r="D138" s="92">
        <v>2254078717</v>
      </c>
      <c r="E138" s="92" t="s">
        <v>1662</v>
      </c>
      <c r="F138" s="93">
        <v>379592615</v>
      </c>
      <c r="G138" s="92" t="s">
        <v>1660</v>
      </c>
      <c r="H138" s="94" t="s">
        <v>3029</v>
      </c>
      <c r="I138" s="93" t="s">
        <v>3512</v>
      </c>
      <c r="J138" s="92" t="s">
        <v>1945</v>
      </c>
      <c r="K138" s="92" t="s">
        <v>1277</v>
      </c>
      <c r="L138" s="92" t="s">
        <v>1509</v>
      </c>
      <c r="M138" s="92" t="s">
        <v>1270</v>
      </c>
      <c r="N138" s="95" t="s">
        <v>1946</v>
      </c>
      <c r="O138" s="92" t="s">
        <v>811</v>
      </c>
    </row>
    <row r="139" spans="1:15" ht="22.5" customHeight="1">
      <c r="A139" s="91">
        <v>46099.806925405093</v>
      </c>
      <c r="B139" s="92" t="s">
        <v>1947</v>
      </c>
      <c r="C139" s="92" t="s">
        <v>299</v>
      </c>
      <c r="D139" s="92">
        <v>2254078796</v>
      </c>
      <c r="E139" s="92" t="s">
        <v>1554</v>
      </c>
      <c r="F139" s="94" t="s">
        <v>1948</v>
      </c>
      <c r="G139" s="92" t="s">
        <v>1947</v>
      </c>
      <c r="H139" s="94" t="s">
        <v>2856</v>
      </c>
      <c r="I139" s="93" t="s">
        <v>3502</v>
      </c>
      <c r="J139" s="92" t="s">
        <v>1309</v>
      </c>
      <c r="K139" s="92" t="s">
        <v>1309</v>
      </c>
      <c r="L139" s="92" t="s">
        <v>1263</v>
      </c>
      <c r="M139" s="92" t="s">
        <v>1310</v>
      </c>
      <c r="N139" s="95" t="s">
        <v>1949</v>
      </c>
      <c r="O139" s="92" t="s">
        <v>811</v>
      </c>
    </row>
    <row r="140" spans="1:15" ht="22.5" customHeight="1">
      <c r="A140" s="91">
        <v>46099.833969409723</v>
      </c>
      <c r="B140" s="92" t="s">
        <v>1950</v>
      </c>
      <c r="C140" s="92" t="s">
        <v>322</v>
      </c>
      <c r="D140" s="92">
        <v>2254078843</v>
      </c>
      <c r="E140" s="92" t="s">
        <v>264</v>
      </c>
      <c r="F140" s="93" t="s">
        <v>1951</v>
      </c>
      <c r="G140" s="92" t="s">
        <v>1950</v>
      </c>
      <c r="H140" s="94" t="s">
        <v>2617</v>
      </c>
      <c r="I140" s="93" t="s">
        <v>3565</v>
      </c>
      <c r="J140" s="92" t="s">
        <v>1268</v>
      </c>
      <c r="K140" s="92" t="s">
        <v>1269</v>
      </c>
      <c r="L140" s="92" t="s">
        <v>1263</v>
      </c>
      <c r="M140" s="92" t="s">
        <v>1270</v>
      </c>
      <c r="N140" s="95" t="s">
        <v>1952</v>
      </c>
      <c r="O140" s="92" t="s">
        <v>811</v>
      </c>
    </row>
    <row r="141" spans="1:15" ht="22.5" customHeight="1">
      <c r="A141" s="91">
        <v>46099.835329490743</v>
      </c>
      <c r="B141" s="92" t="s">
        <v>1953</v>
      </c>
      <c r="C141" s="92" t="s">
        <v>324</v>
      </c>
      <c r="D141" s="92">
        <v>2254078763</v>
      </c>
      <c r="E141" s="92" t="s">
        <v>264</v>
      </c>
      <c r="F141" s="93" t="s">
        <v>1954</v>
      </c>
      <c r="G141" s="92" t="s">
        <v>1953</v>
      </c>
      <c r="H141" s="94" t="s">
        <v>3051</v>
      </c>
      <c r="I141" s="93" t="s">
        <v>3525</v>
      </c>
      <c r="J141" s="92" t="s">
        <v>1514</v>
      </c>
      <c r="K141" s="92" t="s">
        <v>1309</v>
      </c>
      <c r="L141" s="92" t="s">
        <v>1263</v>
      </c>
      <c r="M141" s="92" t="s">
        <v>1270</v>
      </c>
      <c r="N141" s="95" t="s">
        <v>1955</v>
      </c>
      <c r="O141" s="92" t="s">
        <v>811</v>
      </c>
    </row>
    <row r="142" spans="1:15" ht="22.5" customHeight="1">
      <c r="A142" s="91">
        <v>46099.84781875</v>
      </c>
      <c r="B142" s="92" t="s">
        <v>1956</v>
      </c>
      <c r="C142" s="92" t="s">
        <v>1957</v>
      </c>
      <c r="D142" s="92">
        <v>2254078821</v>
      </c>
      <c r="E142" s="92" t="s">
        <v>1958</v>
      </c>
      <c r="F142" s="93" t="s">
        <v>1959</v>
      </c>
      <c r="G142" s="92" t="s">
        <v>1956</v>
      </c>
      <c r="H142" s="94" t="s">
        <v>3052</v>
      </c>
      <c r="I142" s="93" t="s">
        <v>3670</v>
      </c>
      <c r="J142" s="92" t="s">
        <v>1960</v>
      </c>
      <c r="K142" s="92" t="s">
        <v>1277</v>
      </c>
      <c r="L142" s="92" t="s">
        <v>1263</v>
      </c>
      <c r="M142" s="92" t="s">
        <v>1450</v>
      </c>
      <c r="N142" s="95" t="s">
        <v>1961</v>
      </c>
      <c r="O142" s="92" t="s">
        <v>811</v>
      </c>
    </row>
    <row r="143" spans="1:15" ht="22.5" customHeight="1">
      <c r="A143" s="91">
        <v>46099.870332696759</v>
      </c>
      <c r="B143" s="92" t="s">
        <v>1962</v>
      </c>
      <c r="C143" s="92" t="s">
        <v>1963</v>
      </c>
      <c r="D143" s="92">
        <v>2051047068</v>
      </c>
      <c r="E143" s="92" t="s">
        <v>1964</v>
      </c>
      <c r="F143" s="93" t="s">
        <v>1965</v>
      </c>
      <c r="G143" s="92" t="s">
        <v>1962</v>
      </c>
      <c r="H143" s="94" t="s">
        <v>2888</v>
      </c>
      <c r="I143" s="93" t="s">
        <v>3644</v>
      </c>
      <c r="J143" s="92" t="s">
        <v>1966</v>
      </c>
      <c r="K143" s="92" t="s">
        <v>1309</v>
      </c>
      <c r="L143" s="92" t="s">
        <v>1263</v>
      </c>
      <c r="M143" s="92" t="s">
        <v>1270</v>
      </c>
      <c r="N143" s="95" t="s">
        <v>1967</v>
      </c>
      <c r="O143" s="92" t="s">
        <v>811</v>
      </c>
    </row>
    <row r="144" spans="1:15" ht="22.5" customHeight="1">
      <c r="A144" s="91">
        <v>46099.875671099537</v>
      </c>
      <c r="B144" s="92" t="s">
        <v>1691</v>
      </c>
      <c r="C144" s="92" t="s">
        <v>342</v>
      </c>
      <c r="D144" s="92">
        <v>2254078740</v>
      </c>
      <c r="E144" s="92" t="s">
        <v>233</v>
      </c>
      <c r="F144" s="93" t="s">
        <v>1692</v>
      </c>
      <c r="G144" s="92" t="s">
        <v>1691</v>
      </c>
      <c r="H144" s="94" t="s">
        <v>2855</v>
      </c>
      <c r="I144" s="94" t="s">
        <v>3377</v>
      </c>
      <c r="J144" s="92" t="s">
        <v>1968</v>
      </c>
      <c r="K144" s="92" t="s">
        <v>1551</v>
      </c>
      <c r="L144" s="92" t="s">
        <v>1263</v>
      </c>
      <c r="M144" s="92" t="s">
        <v>1270</v>
      </c>
      <c r="N144" s="95" t="s">
        <v>1969</v>
      </c>
      <c r="O144" s="92" t="s">
        <v>811</v>
      </c>
    </row>
    <row r="145" spans="1:15" ht="22.5" customHeight="1">
      <c r="A145" s="91">
        <v>46099.877388483801</v>
      </c>
      <c r="B145" s="92" t="s">
        <v>1574</v>
      </c>
      <c r="C145" s="92" t="s">
        <v>1575</v>
      </c>
      <c r="D145" s="92">
        <v>2254078814</v>
      </c>
      <c r="E145" s="92" t="s">
        <v>233</v>
      </c>
      <c r="F145" s="93" t="s">
        <v>1576</v>
      </c>
      <c r="G145" s="92" t="s">
        <v>1577</v>
      </c>
      <c r="H145" s="94" t="s">
        <v>2837</v>
      </c>
      <c r="I145" s="93" t="s">
        <v>3695</v>
      </c>
      <c r="J145" s="92" t="s">
        <v>1578</v>
      </c>
      <c r="K145" s="92" t="s">
        <v>1578</v>
      </c>
      <c r="L145" s="92" t="s">
        <v>1263</v>
      </c>
      <c r="M145" s="92" t="s">
        <v>1270</v>
      </c>
      <c r="N145" s="95" t="s">
        <v>1970</v>
      </c>
      <c r="O145" s="92" t="s">
        <v>811</v>
      </c>
    </row>
    <row r="146" spans="1:15" ht="22.5" customHeight="1">
      <c r="A146" s="91">
        <v>46099.883564872682</v>
      </c>
      <c r="B146" s="92" t="s">
        <v>1585</v>
      </c>
      <c r="C146" s="92" t="s">
        <v>353</v>
      </c>
      <c r="D146" s="92">
        <v>2254078696</v>
      </c>
      <c r="E146" s="92" t="s">
        <v>233</v>
      </c>
      <c r="F146" s="93" t="s">
        <v>1586</v>
      </c>
      <c r="G146" s="92" t="s">
        <v>1585</v>
      </c>
      <c r="H146" s="94" t="s">
        <v>2838</v>
      </c>
      <c r="I146" s="93" t="s">
        <v>3604</v>
      </c>
      <c r="J146" s="92" t="s">
        <v>1393</v>
      </c>
      <c r="K146" s="92" t="s">
        <v>1282</v>
      </c>
      <c r="L146" s="92" t="s">
        <v>1263</v>
      </c>
      <c r="M146" s="92" t="s">
        <v>1270</v>
      </c>
      <c r="N146" s="95" t="s">
        <v>1971</v>
      </c>
      <c r="O146" s="92" t="s">
        <v>811</v>
      </c>
    </row>
    <row r="147" spans="1:15" ht="22.5" customHeight="1">
      <c r="A147" s="91">
        <v>46099.908598425929</v>
      </c>
      <c r="B147" s="92" t="s">
        <v>1972</v>
      </c>
      <c r="C147" s="92" t="s">
        <v>308</v>
      </c>
      <c r="D147" s="92">
        <v>2254078737</v>
      </c>
      <c r="E147" s="92" t="s">
        <v>1688</v>
      </c>
      <c r="F147" s="93" t="s">
        <v>1973</v>
      </c>
      <c r="G147" s="92" t="s">
        <v>1972</v>
      </c>
      <c r="H147" s="94" t="s">
        <v>2889</v>
      </c>
      <c r="I147" s="93" t="s">
        <v>3652</v>
      </c>
      <c r="J147" s="92" t="s">
        <v>1369</v>
      </c>
      <c r="K147" s="92" t="s">
        <v>1277</v>
      </c>
      <c r="L147" s="92" t="s">
        <v>1263</v>
      </c>
      <c r="M147" s="92" t="s">
        <v>1270</v>
      </c>
      <c r="N147" s="95" t="s">
        <v>1974</v>
      </c>
      <c r="O147" s="92" t="s">
        <v>811</v>
      </c>
    </row>
    <row r="148" spans="1:15" ht="22.5" customHeight="1">
      <c r="A148" s="91">
        <v>46099.932043194443</v>
      </c>
      <c r="B148" s="92" t="s">
        <v>1715</v>
      </c>
      <c r="C148" s="92" t="s">
        <v>302</v>
      </c>
      <c r="D148" s="92">
        <v>2254078661</v>
      </c>
      <c r="E148" s="92" t="s">
        <v>264</v>
      </c>
      <c r="F148" s="93" t="s">
        <v>1716</v>
      </c>
      <c r="G148" s="92" t="s">
        <v>1715</v>
      </c>
      <c r="H148" s="94" t="s">
        <v>3034</v>
      </c>
      <c r="I148" s="93" t="s">
        <v>3516</v>
      </c>
      <c r="J148" s="92" t="s">
        <v>1268</v>
      </c>
      <c r="K148" s="92" t="s">
        <v>1269</v>
      </c>
      <c r="L148" s="92" t="s">
        <v>1263</v>
      </c>
      <c r="M148" s="92" t="s">
        <v>1270</v>
      </c>
      <c r="N148" s="95" t="s">
        <v>1975</v>
      </c>
      <c r="O148" s="92" t="s">
        <v>811</v>
      </c>
    </row>
    <row r="149" spans="1:15" ht="22.5" customHeight="1">
      <c r="A149" s="91">
        <v>46099.934887013893</v>
      </c>
      <c r="B149" s="92" t="s">
        <v>1562</v>
      </c>
      <c r="C149" s="92" t="s">
        <v>333</v>
      </c>
      <c r="D149" s="92">
        <v>2254078836</v>
      </c>
      <c r="E149" s="92" t="s">
        <v>233</v>
      </c>
      <c r="F149" s="93" t="s">
        <v>1563</v>
      </c>
      <c r="G149" s="92" t="s">
        <v>1976</v>
      </c>
      <c r="H149" s="94" t="s">
        <v>2836</v>
      </c>
      <c r="I149" s="93" t="s">
        <v>3546</v>
      </c>
      <c r="J149" s="92" t="s">
        <v>1564</v>
      </c>
      <c r="K149" s="92" t="s">
        <v>1557</v>
      </c>
      <c r="L149" s="92" t="s">
        <v>1263</v>
      </c>
      <c r="M149" s="92" t="s">
        <v>1270</v>
      </c>
      <c r="N149" s="95" t="s">
        <v>1977</v>
      </c>
      <c r="O149" s="92" t="s">
        <v>811</v>
      </c>
    </row>
    <row r="150" spans="1:15" ht="22.5" customHeight="1">
      <c r="A150" s="91">
        <v>46099.940471875001</v>
      </c>
      <c r="B150" s="92" t="s">
        <v>1978</v>
      </c>
      <c r="C150" s="92" t="s">
        <v>50</v>
      </c>
      <c r="D150" s="92">
        <v>2254078760</v>
      </c>
      <c r="E150" s="92" t="s">
        <v>233</v>
      </c>
      <c r="F150" s="93" t="s">
        <v>1979</v>
      </c>
      <c r="G150" s="92" t="s">
        <v>1978</v>
      </c>
      <c r="H150" s="94" t="s">
        <v>2890</v>
      </c>
      <c r="I150" s="93" t="s">
        <v>3665</v>
      </c>
      <c r="J150" s="92" t="s">
        <v>1500</v>
      </c>
      <c r="K150" s="92" t="s">
        <v>1500</v>
      </c>
      <c r="L150" s="92" t="s">
        <v>1263</v>
      </c>
      <c r="M150" s="92" t="s">
        <v>1270</v>
      </c>
      <c r="N150" s="95" t="s">
        <v>1980</v>
      </c>
      <c r="O150" s="92" t="s">
        <v>811</v>
      </c>
    </row>
    <row r="151" spans="1:15" ht="22.5" customHeight="1">
      <c r="A151" s="91">
        <v>46099.963771493058</v>
      </c>
      <c r="B151" s="92" t="s">
        <v>1981</v>
      </c>
      <c r="C151" s="92" t="s">
        <v>489</v>
      </c>
      <c r="D151" s="92">
        <v>2254028425</v>
      </c>
      <c r="E151" s="92" t="s">
        <v>448</v>
      </c>
      <c r="F151" s="93" t="s">
        <v>1982</v>
      </c>
      <c r="G151" s="92" t="s">
        <v>1981</v>
      </c>
      <c r="H151" s="94" t="s">
        <v>3044</v>
      </c>
      <c r="I151" s="94" t="s">
        <v>3382</v>
      </c>
      <c r="J151" s="92" t="s">
        <v>1983</v>
      </c>
      <c r="K151" s="92" t="s">
        <v>1449</v>
      </c>
      <c r="L151" s="92" t="s">
        <v>1263</v>
      </c>
      <c r="M151" s="92" t="s">
        <v>1270</v>
      </c>
      <c r="N151" s="95" t="s">
        <v>1984</v>
      </c>
      <c r="O151" s="92" t="s">
        <v>811</v>
      </c>
    </row>
    <row r="152" spans="1:15" ht="22.5" customHeight="1">
      <c r="A152" s="91">
        <v>46100.013630185189</v>
      </c>
      <c r="B152" s="92" t="s">
        <v>1985</v>
      </c>
      <c r="C152" s="92" t="s">
        <v>458</v>
      </c>
      <c r="D152" s="92">
        <v>2254028434</v>
      </c>
      <c r="E152" s="92" t="s">
        <v>1986</v>
      </c>
      <c r="F152" s="93" t="s">
        <v>1987</v>
      </c>
      <c r="G152" s="92" t="s">
        <v>1985</v>
      </c>
      <c r="H152" s="94" t="s">
        <v>3053</v>
      </c>
      <c r="I152" s="93" t="s">
        <v>3743</v>
      </c>
      <c r="J152" s="92" t="s">
        <v>1988</v>
      </c>
      <c r="K152" s="92" t="s">
        <v>1578</v>
      </c>
      <c r="L152" s="92" t="s">
        <v>1481</v>
      </c>
      <c r="M152" s="92" t="s">
        <v>1450</v>
      </c>
      <c r="N152" s="95" t="s">
        <v>1989</v>
      </c>
      <c r="O152" s="92" t="s">
        <v>811</v>
      </c>
    </row>
    <row r="153" spans="1:15" ht="22.5" customHeight="1">
      <c r="A153" s="91">
        <v>46100.017381076388</v>
      </c>
      <c r="B153" s="92" t="s">
        <v>1990</v>
      </c>
      <c r="C153" s="92" t="s">
        <v>305</v>
      </c>
      <c r="D153" s="92">
        <v>2254078735</v>
      </c>
      <c r="E153" s="92" t="s">
        <v>264</v>
      </c>
      <c r="F153" s="93" t="s">
        <v>1991</v>
      </c>
      <c r="G153" s="92" t="s">
        <v>1990</v>
      </c>
      <c r="H153" s="94" t="s">
        <v>2623</v>
      </c>
      <c r="I153" s="93" t="s">
        <v>3562</v>
      </c>
      <c r="J153" s="92" t="s">
        <v>1346</v>
      </c>
      <c r="K153" s="92" t="s">
        <v>1346</v>
      </c>
      <c r="L153" s="92" t="s">
        <v>1263</v>
      </c>
      <c r="M153" s="92" t="s">
        <v>1270</v>
      </c>
      <c r="N153" s="95" t="s">
        <v>1992</v>
      </c>
      <c r="O153" s="92" t="s">
        <v>811</v>
      </c>
    </row>
    <row r="154" spans="1:15" ht="22.5" customHeight="1">
      <c r="A154" s="91">
        <v>46100.333444606484</v>
      </c>
      <c r="B154" s="92" t="s">
        <v>1993</v>
      </c>
      <c r="C154" s="92" t="s">
        <v>1994</v>
      </c>
      <c r="D154" s="92">
        <v>2154027115</v>
      </c>
      <c r="E154" s="92" t="s">
        <v>1995</v>
      </c>
      <c r="F154" s="93" t="s">
        <v>1996</v>
      </c>
      <c r="G154" s="92" t="s">
        <v>1993</v>
      </c>
      <c r="H154" s="94" t="s">
        <v>2891</v>
      </c>
      <c r="I154" s="94" t="s">
        <v>3471</v>
      </c>
      <c r="J154" s="92" t="s">
        <v>1581</v>
      </c>
      <c r="K154" s="92" t="s">
        <v>1551</v>
      </c>
      <c r="L154" s="92" t="s">
        <v>1263</v>
      </c>
      <c r="M154" s="92" t="s">
        <v>1270</v>
      </c>
      <c r="N154" s="95" t="s">
        <v>1997</v>
      </c>
      <c r="O154" s="92" t="s">
        <v>811</v>
      </c>
    </row>
    <row r="155" spans="1:15" ht="22.5" customHeight="1">
      <c r="A155" s="91">
        <v>46100.416844340274</v>
      </c>
      <c r="B155" s="92" t="s">
        <v>1998</v>
      </c>
      <c r="C155" s="92" t="s">
        <v>1999</v>
      </c>
      <c r="D155" s="92">
        <v>2254023910</v>
      </c>
      <c r="E155" s="92" t="s">
        <v>448</v>
      </c>
      <c r="F155" s="93" t="s">
        <v>2000</v>
      </c>
      <c r="G155" s="92" t="s">
        <v>1998</v>
      </c>
      <c r="H155" s="94" t="s">
        <v>3054</v>
      </c>
      <c r="I155" s="93" t="s">
        <v>3544</v>
      </c>
      <c r="J155" s="92" t="s">
        <v>2001</v>
      </c>
      <c r="K155" s="92" t="s">
        <v>1449</v>
      </c>
      <c r="L155" s="92" t="s">
        <v>1263</v>
      </c>
      <c r="M155" s="92" t="s">
        <v>1436</v>
      </c>
      <c r="N155" s="95" t="s">
        <v>2002</v>
      </c>
      <c r="O155" s="92" t="s">
        <v>811</v>
      </c>
    </row>
    <row r="156" spans="1:15" ht="22.5" customHeight="1">
      <c r="A156" s="91">
        <v>46100.634925069447</v>
      </c>
      <c r="B156" s="92" t="s">
        <v>2003</v>
      </c>
      <c r="C156" s="92" t="s">
        <v>2004</v>
      </c>
      <c r="D156" s="92">
        <v>2154027659</v>
      </c>
      <c r="E156" s="92" t="s">
        <v>2005</v>
      </c>
      <c r="F156" s="93" t="s">
        <v>2006</v>
      </c>
      <c r="G156" s="92" t="s">
        <v>2007</v>
      </c>
      <c r="H156" s="94" t="s">
        <v>2892</v>
      </c>
      <c r="I156" s="93" t="s">
        <v>3639</v>
      </c>
      <c r="J156" s="92" t="s">
        <v>2008</v>
      </c>
      <c r="K156" s="92" t="s">
        <v>2008</v>
      </c>
      <c r="L156" s="92" t="s">
        <v>1263</v>
      </c>
      <c r="M156" s="92" t="s">
        <v>1270</v>
      </c>
      <c r="N156" s="95" t="s">
        <v>2009</v>
      </c>
      <c r="O156" s="92" t="s">
        <v>811</v>
      </c>
    </row>
    <row r="157" spans="1:15" ht="22.5" customHeight="1">
      <c r="A157" s="91">
        <v>46100.640547337964</v>
      </c>
      <c r="B157" s="92" t="s">
        <v>2010</v>
      </c>
      <c r="C157" s="92" t="s">
        <v>39</v>
      </c>
      <c r="D157" s="92">
        <v>2151067053</v>
      </c>
      <c r="E157" s="92" t="s">
        <v>28</v>
      </c>
      <c r="F157" s="93" t="s">
        <v>2011</v>
      </c>
      <c r="G157" s="92" t="s">
        <v>2010</v>
      </c>
      <c r="H157" s="94" t="s">
        <v>2893</v>
      </c>
      <c r="I157" s="93" t="s">
        <v>3492</v>
      </c>
      <c r="J157" s="92" t="s">
        <v>2012</v>
      </c>
      <c r="K157" s="92" t="s">
        <v>1623</v>
      </c>
      <c r="L157" s="92" t="s">
        <v>1263</v>
      </c>
      <c r="M157" s="92" t="s">
        <v>1270</v>
      </c>
      <c r="N157" s="95" t="s">
        <v>2013</v>
      </c>
      <c r="O157" s="92" t="s">
        <v>811</v>
      </c>
    </row>
    <row r="158" spans="1:15" ht="22.5" customHeight="1">
      <c r="A158" s="91">
        <v>46100.654876215282</v>
      </c>
      <c r="B158" s="92" t="s">
        <v>2014</v>
      </c>
      <c r="C158" s="92" t="s">
        <v>2015</v>
      </c>
      <c r="D158" s="92">
        <v>2254028452</v>
      </c>
      <c r="E158" s="92" t="s">
        <v>448</v>
      </c>
      <c r="F158" s="93" t="s">
        <v>2016</v>
      </c>
      <c r="G158" s="92" t="s">
        <v>2017</v>
      </c>
      <c r="H158" s="94" t="s">
        <v>2894</v>
      </c>
      <c r="I158" s="93" t="s">
        <v>3571</v>
      </c>
      <c r="J158" s="92" t="s">
        <v>1440</v>
      </c>
      <c r="K158" s="92" t="s">
        <v>1440</v>
      </c>
      <c r="L158" s="92" t="s">
        <v>1263</v>
      </c>
      <c r="M158" s="92" t="s">
        <v>1270</v>
      </c>
      <c r="N158" s="95" t="s">
        <v>2018</v>
      </c>
      <c r="O158" s="92" t="s">
        <v>811</v>
      </c>
    </row>
    <row r="159" spans="1:15" ht="22.5" customHeight="1">
      <c r="A159" s="91">
        <v>46100.696154097226</v>
      </c>
      <c r="B159" s="92" t="s">
        <v>1536</v>
      </c>
      <c r="C159" s="92" t="s">
        <v>284</v>
      </c>
      <c r="D159" s="92">
        <v>2254078844</v>
      </c>
      <c r="E159" s="92" t="s">
        <v>233</v>
      </c>
      <c r="F159" s="93" t="s">
        <v>1538</v>
      </c>
      <c r="G159" s="92" t="s">
        <v>1536</v>
      </c>
      <c r="H159" s="94" t="s">
        <v>3021</v>
      </c>
      <c r="I159" s="93" t="s">
        <v>3694</v>
      </c>
      <c r="J159" s="92" t="s">
        <v>1362</v>
      </c>
      <c r="K159" s="92" t="s">
        <v>1346</v>
      </c>
      <c r="L159" s="92" t="s">
        <v>1509</v>
      </c>
      <c r="M159" s="92" t="s">
        <v>1436</v>
      </c>
      <c r="N159" s="95" t="s">
        <v>2019</v>
      </c>
      <c r="O159" s="92" t="s">
        <v>811</v>
      </c>
    </row>
    <row r="160" spans="1:15" ht="22.5" customHeight="1">
      <c r="A160" s="91">
        <v>46100.865441817128</v>
      </c>
      <c r="B160" s="92" t="s">
        <v>2020</v>
      </c>
      <c r="C160" s="92" t="s">
        <v>2021</v>
      </c>
      <c r="D160" s="92">
        <v>2254028474</v>
      </c>
      <c r="E160" s="92" t="s">
        <v>2022</v>
      </c>
      <c r="F160" s="93" t="s">
        <v>2023</v>
      </c>
      <c r="G160" s="92" t="s">
        <v>2020</v>
      </c>
      <c r="H160" s="94" t="s">
        <v>3049</v>
      </c>
      <c r="I160" s="94" t="s">
        <v>3456</v>
      </c>
      <c r="J160" s="92" t="s">
        <v>1623</v>
      </c>
      <c r="K160" s="92" t="s">
        <v>1623</v>
      </c>
      <c r="L160" s="92" t="s">
        <v>1263</v>
      </c>
      <c r="M160" s="92" t="s">
        <v>1270</v>
      </c>
      <c r="N160" s="95" t="s">
        <v>2024</v>
      </c>
      <c r="O160" s="92" t="s">
        <v>811</v>
      </c>
    </row>
    <row r="161" spans="1:15" ht="22.5" customHeight="1">
      <c r="A161" s="91">
        <v>46100.88650743055</v>
      </c>
      <c r="B161" s="92" t="s">
        <v>1889</v>
      </c>
      <c r="C161" s="92" t="s">
        <v>357</v>
      </c>
      <c r="D161" s="92">
        <v>2254078719</v>
      </c>
      <c r="E161" s="92" t="s">
        <v>264</v>
      </c>
      <c r="F161" s="93" t="s">
        <v>1890</v>
      </c>
      <c r="G161" s="92" t="s">
        <v>1889</v>
      </c>
      <c r="H161" s="94" t="s">
        <v>3048</v>
      </c>
      <c r="I161" s="94" t="s">
        <v>3485</v>
      </c>
      <c r="J161" s="92" t="s">
        <v>1308</v>
      </c>
      <c r="K161" s="92" t="s">
        <v>1802</v>
      </c>
      <c r="L161" s="92" t="s">
        <v>1509</v>
      </c>
      <c r="M161" s="92" t="s">
        <v>2025</v>
      </c>
      <c r="N161" s="95" t="s">
        <v>2026</v>
      </c>
      <c r="O161" s="92" t="s">
        <v>811</v>
      </c>
    </row>
    <row r="162" spans="1:15" ht="22.5" customHeight="1">
      <c r="A162" s="91">
        <v>46100.893067893514</v>
      </c>
      <c r="B162" s="92" t="s">
        <v>2027</v>
      </c>
      <c r="C162" s="92" t="s">
        <v>2028</v>
      </c>
      <c r="D162" s="92">
        <v>2254028427</v>
      </c>
      <c r="E162" s="92" t="s">
        <v>2029</v>
      </c>
      <c r="F162" s="93" t="s">
        <v>2030</v>
      </c>
      <c r="G162" s="92" t="s">
        <v>2027</v>
      </c>
      <c r="H162" s="94" t="s">
        <v>3055</v>
      </c>
      <c r="I162" s="93" t="s">
        <v>3590</v>
      </c>
      <c r="J162" s="92" t="s">
        <v>1802</v>
      </c>
      <c r="K162" s="92" t="s">
        <v>1802</v>
      </c>
      <c r="L162" s="92" t="s">
        <v>1263</v>
      </c>
      <c r="M162" s="92" t="s">
        <v>1270</v>
      </c>
      <c r="N162" s="95" t="s">
        <v>2031</v>
      </c>
      <c r="O162" s="92" t="s">
        <v>811</v>
      </c>
    </row>
    <row r="163" spans="1:15" ht="22.5" customHeight="1">
      <c r="A163" s="91">
        <v>46101.374135266204</v>
      </c>
      <c r="B163" s="92" t="s">
        <v>2032</v>
      </c>
      <c r="C163" s="92" t="s">
        <v>2033</v>
      </c>
      <c r="D163" s="92">
        <v>2254078715</v>
      </c>
      <c r="E163" s="92" t="s">
        <v>1664</v>
      </c>
      <c r="F163" s="93" t="s">
        <v>2034</v>
      </c>
      <c r="G163" s="92" t="s">
        <v>2032</v>
      </c>
      <c r="H163" s="94" t="s">
        <v>2895</v>
      </c>
      <c r="I163" s="94" t="s">
        <v>3365</v>
      </c>
      <c r="J163" s="92" t="s">
        <v>2035</v>
      </c>
      <c r="K163" s="92" t="s">
        <v>1346</v>
      </c>
      <c r="L163" s="92" t="s">
        <v>1509</v>
      </c>
      <c r="M163" s="92" t="s">
        <v>1436</v>
      </c>
      <c r="N163" s="95" t="s">
        <v>2036</v>
      </c>
      <c r="O163" s="92" t="s">
        <v>811</v>
      </c>
    </row>
    <row r="164" spans="1:15" ht="22.5" customHeight="1">
      <c r="A164" s="91">
        <v>46101.454311111112</v>
      </c>
      <c r="B164" s="92" t="s">
        <v>2037</v>
      </c>
      <c r="C164" s="92" t="s">
        <v>2038</v>
      </c>
      <c r="D164" s="92">
        <v>2251068269</v>
      </c>
      <c r="E164" s="92" t="s">
        <v>1373</v>
      </c>
      <c r="F164" s="93" t="s">
        <v>2039</v>
      </c>
      <c r="G164" s="92" t="s">
        <v>2037</v>
      </c>
      <c r="H164" s="94" t="s">
        <v>3041</v>
      </c>
      <c r="I164" s="93" t="s">
        <v>3735</v>
      </c>
      <c r="J164" s="92" t="s">
        <v>2040</v>
      </c>
      <c r="K164" s="92" t="s">
        <v>1277</v>
      </c>
      <c r="L164" s="92" t="s">
        <v>1263</v>
      </c>
      <c r="M164" s="92" t="s">
        <v>1270</v>
      </c>
      <c r="N164" s="95" t="s">
        <v>2041</v>
      </c>
      <c r="O164" s="92" t="s">
        <v>811</v>
      </c>
    </row>
    <row r="165" spans="1:15" ht="22.5" customHeight="1">
      <c r="A165" s="91">
        <v>46101.490121550931</v>
      </c>
      <c r="B165" s="92" t="s">
        <v>2042</v>
      </c>
      <c r="C165" s="92" t="s">
        <v>371</v>
      </c>
      <c r="D165" s="92">
        <v>2254078736</v>
      </c>
      <c r="E165" s="92" t="s">
        <v>233</v>
      </c>
      <c r="F165" s="93" t="s">
        <v>2043</v>
      </c>
      <c r="G165" s="92" t="s">
        <v>2042</v>
      </c>
      <c r="H165" s="94" t="s">
        <v>2446</v>
      </c>
      <c r="I165" s="94" t="s">
        <v>3476</v>
      </c>
      <c r="J165" s="92" t="s">
        <v>1269</v>
      </c>
      <c r="K165" s="92" t="s">
        <v>1269</v>
      </c>
      <c r="L165" s="92" t="s">
        <v>1263</v>
      </c>
      <c r="M165" s="92" t="s">
        <v>1310</v>
      </c>
      <c r="N165" s="95" t="s">
        <v>2044</v>
      </c>
      <c r="O165" s="92" t="s">
        <v>811</v>
      </c>
    </row>
    <row r="166" spans="1:15" ht="22.5" customHeight="1">
      <c r="A166" s="91">
        <v>46101.926434074077</v>
      </c>
      <c r="B166" s="92" t="s">
        <v>2045</v>
      </c>
      <c r="C166" s="92" t="s">
        <v>2046</v>
      </c>
      <c r="D166" s="92">
        <v>2254028441</v>
      </c>
      <c r="E166" s="92" t="s">
        <v>448</v>
      </c>
      <c r="F166" s="93" t="s">
        <v>2047</v>
      </c>
      <c r="G166" s="92" t="s">
        <v>2045</v>
      </c>
      <c r="H166" s="94" t="s">
        <v>2843</v>
      </c>
      <c r="I166" s="93" t="s">
        <v>3751</v>
      </c>
      <c r="J166" s="92" t="s">
        <v>2048</v>
      </c>
      <c r="K166" s="92" t="s">
        <v>1277</v>
      </c>
      <c r="L166" s="92" t="s">
        <v>1263</v>
      </c>
      <c r="M166" s="92" t="s">
        <v>1450</v>
      </c>
      <c r="N166" s="95" t="s">
        <v>2049</v>
      </c>
      <c r="O166" s="92" t="s">
        <v>811</v>
      </c>
    </row>
    <row r="167" spans="1:15" ht="22.5" customHeight="1">
      <c r="A167" s="91">
        <v>46102.494911956019</v>
      </c>
      <c r="B167" s="92" t="s">
        <v>2050</v>
      </c>
      <c r="C167" s="92" t="s">
        <v>549</v>
      </c>
      <c r="D167" s="92">
        <v>2254058622</v>
      </c>
      <c r="E167" s="92" t="s">
        <v>541</v>
      </c>
      <c r="F167" s="93" t="s">
        <v>2051</v>
      </c>
      <c r="G167" s="92" t="s">
        <v>2050</v>
      </c>
      <c r="H167" s="94" t="s">
        <v>2896</v>
      </c>
      <c r="I167" s="93" t="s">
        <v>3669</v>
      </c>
      <c r="J167" s="92" t="s">
        <v>1268</v>
      </c>
      <c r="K167" s="92" t="s">
        <v>1269</v>
      </c>
      <c r="L167" s="92" t="s">
        <v>1263</v>
      </c>
      <c r="M167" s="92" t="s">
        <v>1270</v>
      </c>
      <c r="N167" s="95" t="s">
        <v>2052</v>
      </c>
      <c r="O167" s="92" t="s">
        <v>811</v>
      </c>
    </row>
    <row r="168" spans="1:15" ht="22.5" customHeight="1">
      <c r="A168" s="91">
        <v>46102.494921527774</v>
      </c>
      <c r="B168" s="92" t="s">
        <v>2053</v>
      </c>
      <c r="C168" s="92" t="s">
        <v>568</v>
      </c>
      <c r="D168" s="92">
        <v>2254058636</v>
      </c>
      <c r="E168" s="92" t="s">
        <v>2054</v>
      </c>
      <c r="F168" s="93" t="s">
        <v>2055</v>
      </c>
      <c r="G168" s="92" t="s">
        <v>2053</v>
      </c>
      <c r="H168" s="94" t="s">
        <v>3056</v>
      </c>
      <c r="I168" s="93" t="s">
        <v>3585</v>
      </c>
      <c r="J168" s="92" t="s">
        <v>1369</v>
      </c>
      <c r="K168" s="92" t="s">
        <v>1277</v>
      </c>
      <c r="L168" s="92" t="s">
        <v>1263</v>
      </c>
      <c r="M168" s="92" t="s">
        <v>1270</v>
      </c>
      <c r="N168" s="95" t="s">
        <v>2056</v>
      </c>
      <c r="O168" s="92" t="s">
        <v>811</v>
      </c>
    </row>
    <row r="169" spans="1:15" ht="22.5" customHeight="1">
      <c r="A169" s="91">
        <v>46102.499798576391</v>
      </c>
      <c r="B169" s="92" t="s">
        <v>2057</v>
      </c>
      <c r="C169" s="92" t="s">
        <v>2058</v>
      </c>
      <c r="D169" s="92">
        <v>2254058644</v>
      </c>
      <c r="E169" s="92" t="s">
        <v>541</v>
      </c>
      <c r="F169" s="93" t="s">
        <v>2059</v>
      </c>
      <c r="G169" s="92" t="s">
        <v>2060</v>
      </c>
      <c r="H169" s="94" t="s">
        <v>2897</v>
      </c>
      <c r="I169" s="93" t="s">
        <v>3638</v>
      </c>
      <c r="J169" s="92" t="s">
        <v>1398</v>
      </c>
      <c r="K169" s="92" t="s">
        <v>1399</v>
      </c>
      <c r="L169" s="92" t="s">
        <v>1263</v>
      </c>
      <c r="M169" s="92" t="s">
        <v>1270</v>
      </c>
      <c r="N169" s="95" t="s">
        <v>2061</v>
      </c>
      <c r="O169" s="92" t="s">
        <v>811</v>
      </c>
    </row>
    <row r="170" spans="1:15" ht="22.5" customHeight="1">
      <c r="A170" s="91">
        <v>46102.590462534718</v>
      </c>
      <c r="B170" s="92" t="s">
        <v>2062</v>
      </c>
      <c r="C170" s="92" t="s">
        <v>2063</v>
      </c>
      <c r="D170" s="92">
        <v>2254058609</v>
      </c>
      <c r="E170" s="92" t="s">
        <v>2064</v>
      </c>
      <c r="F170" s="93">
        <v>337437965</v>
      </c>
      <c r="G170" s="92" t="s">
        <v>2065</v>
      </c>
      <c r="H170" s="94" t="s">
        <v>2898</v>
      </c>
      <c r="I170" s="93" t="s">
        <v>3674</v>
      </c>
      <c r="J170" s="92" t="s">
        <v>1398</v>
      </c>
      <c r="K170" s="92" t="s">
        <v>1399</v>
      </c>
      <c r="L170" s="92" t="s">
        <v>1509</v>
      </c>
      <c r="M170" s="92" t="s">
        <v>1270</v>
      </c>
      <c r="N170" s="95" t="s">
        <v>2066</v>
      </c>
      <c r="O170" s="92" t="s">
        <v>811</v>
      </c>
    </row>
    <row r="171" spans="1:15" ht="22.5" customHeight="1">
      <c r="A171" s="91">
        <v>46102.820634571763</v>
      </c>
      <c r="B171" s="92" t="s">
        <v>2067</v>
      </c>
      <c r="C171" s="92" t="s">
        <v>2068</v>
      </c>
      <c r="D171" s="92">
        <v>2254058627</v>
      </c>
      <c r="E171" s="92" t="s">
        <v>541</v>
      </c>
      <c r="F171" s="93" t="s">
        <v>2069</v>
      </c>
      <c r="G171" s="92" t="s">
        <v>2067</v>
      </c>
      <c r="H171" s="94" t="s">
        <v>2899</v>
      </c>
      <c r="I171" s="94" t="s">
        <v>3793</v>
      </c>
      <c r="J171" s="92" t="s">
        <v>2070</v>
      </c>
      <c r="K171" s="92" t="s">
        <v>1399</v>
      </c>
      <c r="L171" s="92" t="s">
        <v>1263</v>
      </c>
      <c r="M171" s="92" t="s">
        <v>1270</v>
      </c>
      <c r="N171" s="95" t="s">
        <v>2071</v>
      </c>
      <c r="O171" s="92" t="s">
        <v>811</v>
      </c>
    </row>
    <row r="172" spans="1:15" ht="22.5" customHeight="1">
      <c r="A172" s="91">
        <v>46102.839831296296</v>
      </c>
      <c r="B172" s="92" t="s">
        <v>2072</v>
      </c>
      <c r="C172" s="92" t="s">
        <v>545</v>
      </c>
      <c r="D172" s="92">
        <v>2254058588</v>
      </c>
      <c r="E172" s="92" t="s">
        <v>541</v>
      </c>
      <c r="F172" s="93" t="s">
        <v>2073</v>
      </c>
      <c r="G172" s="92" t="s">
        <v>2072</v>
      </c>
      <c r="H172" s="94" t="s">
        <v>3057</v>
      </c>
      <c r="I172" s="93" t="s">
        <v>3753</v>
      </c>
      <c r="J172" s="92" t="s">
        <v>1440</v>
      </c>
      <c r="K172" s="92" t="s">
        <v>1440</v>
      </c>
      <c r="L172" s="92" t="s">
        <v>1263</v>
      </c>
      <c r="M172" s="92" t="s">
        <v>1436</v>
      </c>
      <c r="N172" s="95" t="s">
        <v>2074</v>
      </c>
      <c r="O172" s="92" t="s">
        <v>811</v>
      </c>
    </row>
    <row r="173" spans="1:15" ht="22.5" customHeight="1">
      <c r="A173" s="91">
        <v>46102.84664974537</v>
      </c>
      <c r="B173" s="92" t="s">
        <v>2075</v>
      </c>
      <c r="C173" s="92" t="s">
        <v>566</v>
      </c>
      <c r="D173" s="92">
        <v>2254058607</v>
      </c>
      <c r="E173" s="92" t="s">
        <v>2054</v>
      </c>
      <c r="F173" s="93" t="s">
        <v>2076</v>
      </c>
      <c r="G173" s="92" t="s">
        <v>2075</v>
      </c>
      <c r="H173" s="94" t="s">
        <v>2900</v>
      </c>
      <c r="I173" s="93" t="s">
        <v>3489</v>
      </c>
      <c r="J173" s="92" t="s">
        <v>1369</v>
      </c>
      <c r="K173" s="92" t="s">
        <v>1277</v>
      </c>
      <c r="L173" s="92" t="s">
        <v>1263</v>
      </c>
      <c r="M173" s="92" t="s">
        <v>1270</v>
      </c>
      <c r="N173" s="95" t="s">
        <v>2077</v>
      </c>
      <c r="O173" s="92" t="s">
        <v>811</v>
      </c>
    </row>
    <row r="174" spans="1:15" ht="22.5" customHeight="1">
      <c r="A174" s="91">
        <v>46103.016592708329</v>
      </c>
      <c r="B174" s="92" t="s">
        <v>2078</v>
      </c>
      <c r="C174" s="92" t="s">
        <v>553</v>
      </c>
      <c r="D174" s="92">
        <v>2254058615</v>
      </c>
      <c r="E174" s="92" t="s">
        <v>541</v>
      </c>
      <c r="F174" s="93" t="s">
        <v>2079</v>
      </c>
      <c r="G174" s="92" t="s">
        <v>2078</v>
      </c>
      <c r="H174" s="94" t="s">
        <v>3037</v>
      </c>
      <c r="I174" s="93" t="s">
        <v>3646</v>
      </c>
      <c r="J174" s="92" t="s">
        <v>2080</v>
      </c>
      <c r="K174" s="92" t="s">
        <v>1399</v>
      </c>
      <c r="L174" s="92" t="s">
        <v>1263</v>
      </c>
      <c r="M174" s="92" t="s">
        <v>1270</v>
      </c>
      <c r="N174" s="95" t="s">
        <v>2081</v>
      </c>
      <c r="O174" s="92" t="s">
        <v>811</v>
      </c>
    </row>
    <row r="175" spans="1:15" ht="22.5" customHeight="1">
      <c r="A175" s="91">
        <v>46103.470946365742</v>
      </c>
      <c r="B175" s="92" t="s">
        <v>2082</v>
      </c>
      <c r="C175" s="92" t="s">
        <v>556</v>
      </c>
      <c r="D175" s="92">
        <v>2254058586</v>
      </c>
      <c r="E175" s="92" t="s">
        <v>2083</v>
      </c>
      <c r="F175" s="93" t="s">
        <v>2084</v>
      </c>
      <c r="G175" s="92" t="s">
        <v>2082</v>
      </c>
      <c r="H175" s="94" t="s">
        <v>2901</v>
      </c>
      <c r="I175" s="93" t="s">
        <v>3580</v>
      </c>
      <c r="J175" s="92" t="s">
        <v>1369</v>
      </c>
      <c r="K175" s="92" t="s">
        <v>1277</v>
      </c>
      <c r="L175" s="92" t="s">
        <v>1263</v>
      </c>
      <c r="M175" s="92" t="s">
        <v>1270</v>
      </c>
      <c r="N175" s="95" t="s">
        <v>2085</v>
      </c>
      <c r="O175" s="92" t="s">
        <v>811</v>
      </c>
    </row>
    <row r="176" spans="1:15" ht="22.5" customHeight="1">
      <c r="A176" s="91">
        <v>46103.515597858801</v>
      </c>
      <c r="B176" s="92" t="s">
        <v>2086</v>
      </c>
      <c r="C176" s="92" t="s">
        <v>2087</v>
      </c>
      <c r="D176" s="92">
        <v>2254058646</v>
      </c>
      <c r="E176" s="92" t="s">
        <v>2088</v>
      </c>
      <c r="F176" s="93" t="s">
        <v>2089</v>
      </c>
      <c r="G176" s="92" t="s">
        <v>2090</v>
      </c>
      <c r="H176" s="94" t="s">
        <v>3058</v>
      </c>
      <c r="I176" s="94" t="s">
        <v>3794</v>
      </c>
      <c r="J176" s="92" t="s">
        <v>1309</v>
      </c>
      <c r="K176" s="92" t="s">
        <v>1309</v>
      </c>
      <c r="L176" s="92" t="s">
        <v>1263</v>
      </c>
      <c r="M176" s="92" t="s">
        <v>1270</v>
      </c>
      <c r="N176" s="95" t="s">
        <v>2091</v>
      </c>
      <c r="O176" s="92" t="s">
        <v>811</v>
      </c>
    </row>
    <row r="177" spans="1:15" ht="22.5" customHeight="1">
      <c r="A177" s="91">
        <v>46103.708672037035</v>
      </c>
      <c r="B177" s="92" t="s">
        <v>1553</v>
      </c>
      <c r="C177" s="92" t="s">
        <v>404</v>
      </c>
      <c r="D177" s="92">
        <v>2254078746</v>
      </c>
      <c r="E177" s="92" t="s">
        <v>1554</v>
      </c>
      <c r="F177" s="93" t="s">
        <v>1555</v>
      </c>
      <c r="G177" s="92" t="s">
        <v>1556</v>
      </c>
      <c r="H177" s="94" t="s">
        <v>2834</v>
      </c>
      <c r="I177" s="94" t="s">
        <v>3469</v>
      </c>
      <c r="J177" s="92" t="s">
        <v>1323</v>
      </c>
      <c r="K177" s="92" t="s">
        <v>1323</v>
      </c>
      <c r="L177" s="92" t="s">
        <v>1263</v>
      </c>
      <c r="M177" s="92" t="s">
        <v>1364</v>
      </c>
      <c r="N177" s="95" t="s">
        <v>2092</v>
      </c>
      <c r="O177" s="92" t="s">
        <v>811</v>
      </c>
    </row>
    <row r="178" spans="1:15" ht="22.5" customHeight="1">
      <c r="A178" s="91">
        <v>46104.136487766205</v>
      </c>
      <c r="B178" s="92" t="s">
        <v>2093</v>
      </c>
      <c r="C178" s="92" t="s">
        <v>681</v>
      </c>
      <c r="D178" s="92">
        <v>1851043044</v>
      </c>
      <c r="E178" s="92" t="s">
        <v>2094</v>
      </c>
      <c r="F178" s="93" t="s">
        <v>2095</v>
      </c>
      <c r="G178" s="92" t="s">
        <v>2096</v>
      </c>
      <c r="H178" s="94" t="s">
        <v>3494</v>
      </c>
      <c r="I178" s="93" t="s">
        <v>3495</v>
      </c>
      <c r="J178" s="92" t="s">
        <v>1369</v>
      </c>
      <c r="K178" s="92" t="s">
        <v>1277</v>
      </c>
      <c r="L178" s="92" t="s">
        <v>1263</v>
      </c>
      <c r="M178" s="92" t="s">
        <v>1270</v>
      </c>
      <c r="N178" s="95" t="s">
        <v>2097</v>
      </c>
      <c r="O178" s="92" t="s">
        <v>811</v>
      </c>
    </row>
    <row r="179" spans="1:15" ht="22.5" customHeight="1">
      <c r="A179" s="91">
        <v>46104.343247384255</v>
      </c>
      <c r="B179" s="92" t="s">
        <v>1613</v>
      </c>
      <c r="C179" s="92" t="s">
        <v>431</v>
      </c>
      <c r="D179" s="92">
        <v>2154077386</v>
      </c>
      <c r="E179" s="92" t="s">
        <v>367</v>
      </c>
      <c r="F179" s="93" t="s">
        <v>1614</v>
      </c>
      <c r="G179" s="92" t="s">
        <v>1613</v>
      </c>
      <c r="H179" s="94" t="s">
        <v>2842</v>
      </c>
      <c r="I179" s="94" t="s">
        <v>3358</v>
      </c>
      <c r="J179" s="92" t="s">
        <v>2098</v>
      </c>
      <c r="K179" s="92" t="s">
        <v>1399</v>
      </c>
      <c r="L179" s="92" t="s">
        <v>1263</v>
      </c>
      <c r="M179" s="92" t="s">
        <v>1436</v>
      </c>
      <c r="N179" s="95" t="s">
        <v>2099</v>
      </c>
      <c r="O179" s="92" t="s">
        <v>811</v>
      </c>
    </row>
    <row r="180" spans="1:15" ht="22.5" customHeight="1">
      <c r="A180" s="91">
        <v>46104.561537210648</v>
      </c>
      <c r="B180" s="92" t="s">
        <v>2100</v>
      </c>
      <c r="C180" s="92" t="s">
        <v>564</v>
      </c>
      <c r="D180" s="92">
        <v>2254058608</v>
      </c>
      <c r="E180" s="92" t="s">
        <v>2101</v>
      </c>
      <c r="F180" s="93" t="s">
        <v>2102</v>
      </c>
      <c r="G180" s="92" t="s">
        <v>2103</v>
      </c>
      <c r="H180" s="94" t="s">
        <v>3048</v>
      </c>
      <c r="I180" s="94" t="s">
        <v>3457</v>
      </c>
      <c r="J180" s="92" t="s">
        <v>2104</v>
      </c>
      <c r="K180" s="92" t="s">
        <v>1277</v>
      </c>
      <c r="L180" s="92" t="s">
        <v>1263</v>
      </c>
      <c r="M180" s="92" t="s">
        <v>1270</v>
      </c>
      <c r="N180" s="95" t="s">
        <v>2105</v>
      </c>
      <c r="O180" s="92" t="s">
        <v>811</v>
      </c>
    </row>
    <row r="181" spans="1:15" ht="22.5" customHeight="1">
      <c r="A181" s="91">
        <v>46104.631057326391</v>
      </c>
      <c r="B181" s="92" t="s">
        <v>1539</v>
      </c>
      <c r="C181" s="92" t="s">
        <v>1540</v>
      </c>
      <c r="D181" s="92">
        <v>2254078780</v>
      </c>
      <c r="E181" s="92" t="s">
        <v>1537</v>
      </c>
      <c r="F181" s="93" t="s">
        <v>1541</v>
      </c>
      <c r="G181" s="92" t="s">
        <v>1539</v>
      </c>
      <c r="H181" s="94" t="s">
        <v>2831</v>
      </c>
      <c r="I181" s="93" t="s">
        <v>3723</v>
      </c>
      <c r="J181" s="92" t="s">
        <v>2106</v>
      </c>
      <c r="K181" s="92" t="s">
        <v>2403</v>
      </c>
      <c r="L181" s="92" t="s">
        <v>1263</v>
      </c>
      <c r="M181" s="92" t="s">
        <v>1436</v>
      </c>
      <c r="N181" s="95" t="s">
        <v>2107</v>
      </c>
      <c r="O181" s="92" t="s">
        <v>811</v>
      </c>
    </row>
    <row r="182" spans="1:15" ht="22.5" customHeight="1">
      <c r="A182" s="91">
        <v>46104.680425289349</v>
      </c>
      <c r="B182" s="92" t="s">
        <v>1712</v>
      </c>
      <c r="C182" s="92" t="s">
        <v>351</v>
      </c>
      <c r="D182" s="92">
        <v>2254078684</v>
      </c>
      <c r="E182" s="92" t="s">
        <v>1713</v>
      </c>
      <c r="F182" s="93" t="s">
        <v>1714</v>
      </c>
      <c r="G182" s="92" t="s">
        <v>1712</v>
      </c>
      <c r="H182" s="94" t="s">
        <v>2857</v>
      </c>
      <c r="I182" s="93" t="s">
        <v>3620</v>
      </c>
      <c r="J182" s="92" t="s">
        <v>1369</v>
      </c>
      <c r="K182" s="92" t="s">
        <v>1277</v>
      </c>
      <c r="L182" s="92" t="s">
        <v>1481</v>
      </c>
      <c r="M182" s="92" t="s">
        <v>1450</v>
      </c>
      <c r="N182" s="95" t="s">
        <v>2108</v>
      </c>
      <c r="O182" s="92" t="s">
        <v>811</v>
      </c>
    </row>
    <row r="183" spans="1:15" ht="22.5" customHeight="1">
      <c r="A183" s="91">
        <v>46104.681197847225</v>
      </c>
      <c r="B183" s="92" t="s">
        <v>1583</v>
      </c>
      <c r="C183" s="92" t="s">
        <v>338</v>
      </c>
      <c r="D183" s="92">
        <v>2254078778</v>
      </c>
      <c r="E183" s="92" t="s">
        <v>233</v>
      </c>
      <c r="F183" s="93" t="s">
        <v>1584</v>
      </c>
      <c r="G183" s="92" t="s">
        <v>1583</v>
      </c>
      <c r="H183" s="94" t="s">
        <v>3025</v>
      </c>
      <c r="I183" s="93" t="s">
        <v>3730</v>
      </c>
      <c r="J183" s="92" t="s">
        <v>2109</v>
      </c>
      <c r="K183" s="92" t="s">
        <v>1628</v>
      </c>
      <c r="L183" s="92" t="s">
        <v>1263</v>
      </c>
      <c r="M183" s="92" t="s">
        <v>1364</v>
      </c>
      <c r="N183" s="95" t="s">
        <v>2110</v>
      </c>
      <c r="O183" s="92" t="s">
        <v>811</v>
      </c>
    </row>
    <row r="184" spans="1:15" ht="22.5" customHeight="1">
      <c r="A184" s="91">
        <v>46104.690417789352</v>
      </c>
      <c r="B184" s="92" t="s">
        <v>1558</v>
      </c>
      <c r="C184" s="92" t="s">
        <v>1559</v>
      </c>
      <c r="D184" s="92">
        <v>2254078768</v>
      </c>
      <c r="E184" s="92" t="s">
        <v>1537</v>
      </c>
      <c r="F184" s="93" t="s">
        <v>1560</v>
      </c>
      <c r="G184" s="92" t="s">
        <v>1558</v>
      </c>
      <c r="H184" s="94" t="s">
        <v>2835</v>
      </c>
      <c r="I184" s="93" t="s">
        <v>3725</v>
      </c>
      <c r="J184" s="92" t="s">
        <v>1561</v>
      </c>
      <c r="K184" s="92" t="s">
        <v>1764</v>
      </c>
      <c r="L184" s="92" t="s">
        <v>1263</v>
      </c>
      <c r="M184" s="92" t="s">
        <v>1270</v>
      </c>
      <c r="N184" s="95" t="s">
        <v>2112</v>
      </c>
      <c r="O184" s="92" t="s">
        <v>811</v>
      </c>
    </row>
    <row r="185" spans="1:15" ht="22.5" customHeight="1">
      <c r="A185" s="91">
        <v>46104.707467361106</v>
      </c>
      <c r="B185" s="92" t="s">
        <v>1588</v>
      </c>
      <c r="C185" s="92" t="s">
        <v>2113</v>
      </c>
      <c r="D185" s="92">
        <v>2254078774</v>
      </c>
      <c r="E185" s="92" t="s">
        <v>233</v>
      </c>
      <c r="F185" s="93" t="s">
        <v>1589</v>
      </c>
      <c r="G185" s="92" t="s">
        <v>1590</v>
      </c>
      <c r="H185" s="94" t="s">
        <v>2839</v>
      </c>
      <c r="I185" s="93" t="s">
        <v>3634</v>
      </c>
      <c r="J185" s="92" t="s">
        <v>1369</v>
      </c>
      <c r="K185" s="92" t="s">
        <v>1277</v>
      </c>
      <c r="L185" s="92" t="s">
        <v>1263</v>
      </c>
      <c r="M185" s="92" t="s">
        <v>1270</v>
      </c>
      <c r="N185" s="95" t="s">
        <v>2114</v>
      </c>
      <c r="O185" s="92" t="s">
        <v>811</v>
      </c>
    </row>
    <row r="186" spans="1:15" ht="22.5" customHeight="1">
      <c r="A186" s="91">
        <v>46104.709466377317</v>
      </c>
      <c r="B186" s="92" t="s">
        <v>1693</v>
      </c>
      <c r="C186" s="92" t="s">
        <v>1694</v>
      </c>
      <c r="D186" s="92">
        <v>2254078688</v>
      </c>
      <c r="E186" s="92" t="s">
        <v>1554</v>
      </c>
      <c r="F186" s="93" t="s">
        <v>1695</v>
      </c>
      <c r="G186" s="92" t="s">
        <v>1693</v>
      </c>
      <c r="H186" s="94" t="s">
        <v>2856</v>
      </c>
      <c r="I186" s="94" t="s">
        <v>3361</v>
      </c>
      <c r="J186" s="92" t="s">
        <v>2115</v>
      </c>
      <c r="K186" s="92" t="s">
        <v>2175</v>
      </c>
      <c r="L186" s="92" t="s">
        <v>1509</v>
      </c>
      <c r="M186" s="92" t="s">
        <v>1436</v>
      </c>
      <c r="N186" s="95" t="s">
        <v>2116</v>
      </c>
      <c r="O186" s="92" t="s">
        <v>811</v>
      </c>
    </row>
    <row r="187" spans="1:15" ht="22.5" customHeight="1">
      <c r="A187" s="91">
        <v>46104.904029907411</v>
      </c>
      <c r="B187" s="92" t="s">
        <v>2121</v>
      </c>
      <c r="C187" s="92" t="s">
        <v>466</v>
      </c>
      <c r="D187" s="92">
        <v>2254028442</v>
      </c>
      <c r="E187" s="92" t="s">
        <v>448</v>
      </c>
      <c r="F187" s="93" t="s">
        <v>2122</v>
      </c>
      <c r="G187" s="92" t="s">
        <v>2121</v>
      </c>
      <c r="H187" s="94" t="s">
        <v>2809</v>
      </c>
      <c r="I187" s="93" t="s">
        <v>3519</v>
      </c>
      <c r="J187" s="92" t="s">
        <v>2123</v>
      </c>
      <c r="K187" s="92" t="s">
        <v>1277</v>
      </c>
      <c r="L187" s="92" t="s">
        <v>1263</v>
      </c>
      <c r="M187" s="92" t="s">
        <v>1270</v>
      </c>
      <c r="N187" s="95" t="s">
        <v>2124</v>
      </c>
      <c r="O187" s="92" t="s">
        <v>811</v>
      </c>
    </row>
    <row r="188" spans="1:15" ht="22.5" customHeight="1">
      <c r="A188" s="91">
        <v>46104.980924317133</v>
      </c>
      <c r="B188" s="92" t="s">
        <v>2125</v>
      </c>
      <c r="C188" s="92" t="s">
        <v>493</v>
      </c>
      <c r="D188" s="92">
        <v>1954025484</v>
      </c>
      <c r="E188" s="92" t="s">
        <v>2126</v>
      </c>
      <c r="F188" s="93" t="s">
        <v>2127</v>
      </c>
      <c r="G188" s="92" t="s">
        <v>2125</v>
      </c>
      <c r="H188" s="94" t="s">
        <v>3060</v>
      </c>
      <c r="I188" s="94" t="s">
        <v>3795</v>
      </c>
      <c r="J188" s="92" t="s">
        <v>2128</v>
      </c>
      <c r="K188" s="92" t="s">
        <v>1628</v>
      </c>
      <c r="L188" s="92" t="s">
        <v>1353</v>
      </c>
      <c r="M188" s="92" t="s">
        <v>1270</v>
      </c>
      <c r="N188" s="95" t="s">
        <v>2129</v>
      </c>
      <c r="O188" s="92" t="s">
        <v>811</v>
      </c>
    </row>
    <row r="189" spans="1:15" ht="22.5" customHeight="1">
      <c r="A189" s="91">
        <v>46106.027920532404</v>
      </c>
      <c r="B189" s="92" t="s">
        <v>2130</v>
      </c>
      <c r="C189" s="92" t="s">
        <v>2131</v>
      </c>
      <c r="D189" s="92">
        <v>2254078679</v>
      </c>
      <c r="E189" s="92" t="s">
        <v>1958</v>
      </c>
      <c r="F189" s="93" t="s">
        <v>2132</v>
      </c>
      <c r="G189" s="92" t="s">
        <v>2130</v>
      </c>
      <c r="H189" s="94" t="s">
        <v>3061</v>
      </c>
      <c r="I189" s="94" t="s">
        <v>3473</v>
      </c>
      <c r="J189" s="92" t="s">
        <v>1309</v>
      </c>
      <c r="K189" s="92" t="s">
        <v>1309</v>
      </c>
      <c r="L189" s="92" t="s">
        <v>1263</v>
      </c>
      <c r="M189" s="92" t="s">
        <v>1310</v>
      </c>
      <c r="N189" s="95" t="s">
        <v>2133</v>
      </c>
      <c r="O189" s="92" t="s">
        <v>811</v>
      </c>
    </row>
    <row r="190" spans="1:15" ht="22.5" customHeight="1">
      <c r="A190" s="91">
        <v>46106.509444571755</v>
      </c>
      <c r="B190" s="92" t="s">
        <v>2134</v>
      </c>
      <c r="C190" s="92" t="s">
        <v>2135</v>
      </c>
      <c r="D190" s="92">
        <v>2254058602</v>
      </c>
      <c r="E190" s="92" t="s">
        <v>541</v>
      </c>
      <c r="F190" s="93" t="s">
        <v>2136</v>
      </c>
      <c r="G190" s="92" t="s">
        <v>2134</v>
      </c>
      <c r="H190" s="94" t="s">
        <v>3062</v>
      </c>
      <c r="I190" s="93" t="s">
        <v>3533</v>
      </c>
      <c r="J190" s="92" t="s">
        <v>1384</v>
      </c>
      <c r="K190" s="92" t="s">
        <v>1277</v>
      </c>
      <c r="L190" s="92" t="s">
        <v>1263</v>
      </c>
      <c r="M190" s="92" t="s">
        <v>1436</v>
      </c>
      <c r="N190" s="95" t="s">
        <v>2137</v>
      </c>
      <c r="O190" s="92" t="s">
        <v>811</v>
      </c>
    </row>
    <row r="191" spans="1:15" ht="22.5" customHeight="1">
      <c r="A191" s="91">
        <v>46106.509933923611</v>
      </c>
      <c r="B191" s="92" t="s">
        <v>2138</v>
      </c>
      <c r="C191" s="92" t="s">
        <v>72</v>
      </c>
      <c r="D191" s="92">
        <v>2251068270</v>
      </c>
      <c r="E191" s="92" t="s">
        <v>2054</v>
      </c>
      <c r="F191" s="93" t="s">
        <v>2139</v>
      </c>
      <c r="G191" s="92" t="s">
        <v>2138</v>
      </c>
      <c r="H191" s="94" t="s">
        <v>2902</v>
      </c>
      <c r="I191" s="93" t="s">
        <v>3703</v>
      </c>
      <c r="J191" s="92" t="s">
        <v>2140</v>
      </c>
      <c r="K191" s="92" t="s">
        <v>1277</v>
      </c>
      <c r="L191" s="92" t="s">
        <v>1263</v>
      </c>
      <c r="M191" s="92" t="s">
        <v>1270</v>
      </c>
      <c r="N191" s="95" t="s">
        <v>2141</v>
      </c>
      <c r="O191" s="92" t="s">
        <v>811</v>
      </c>
    </row>
    <row r="192" spans="1:15" ht="22.5" customHeight="1">
      <c r="A192" s="91">
        <v>46106.511903506944</v>
      </c>
      <c r="B192" s="92" t="s">
        <v>2146</v>
      </c>
      <c r="C192" s="92" t="s">
        <v>589</v>
      </c>
      <c r="D192" s="92">
        <v>2254058638</v>
      </c>
      <c r="E192" s="92" t="s">
        <v>541</v>
      </c>
      <c r="F192" s="93" t="s">
        <v>2147</v>
      </c>
      <c r="G192" s="92" t="s">
        <v>2148</v>
      </c>
      <c r="H192" s="94" t="s">
        <v>2552</v>
      </c>
      <c r="I192" s="93" t="s">
        <v>3540</v>
      </c>
      <c r="J192" s="92" t="s">
        <v>2149</v>
      </c>
      <c r="K192" s="92" t="s">
        <v>1440</v>
      </c>
      <c r="L192" s="92" t="s">
        <v>1263</v>
      </c>
      <c r="M192" s="92" t="s">
        <v>1270</v>
      </c>
      <c r="N192" s="95" t="s">
        <v>2150</v>
      </c>
      <c r="O192" s="92" t="s">
        <v>811</v>
      </c>
    </row>
    <row r="193" spans="1:15" ht="22.5" customHeight="1">
      <c r="A193" s="91">
        <v>46106.512252199071</v>
      </c>
      <c r="B193" s="92" t="s">
        <v>2151</v>
      </c>
      <c r="C193" s="92" t="s">
        <v>616</v>
      </c>
      <c r="D193" s="92">
        <v>2254058603</v>
      </c>
      <c r="E193" s="92" t="s">
        <v>541</v>
      </c>
      <c r="F193" s="93" t="s">
        <v>2152</v>
      </c>
      <c r="G193" s="92" t="s">
        <v>2151</v>
      </c>
      <c r="H193" s="94" t="s">
        <v>3030</v>
      </c>
      <c r="I193" s="93" t="s">
        <v>3586</v>
      </c>
      <c r="J193" s="92" t="s">
        <v>2153</v>
      </c>
      <c r="K193" s="92" t="s">
        <v>1277</v>
      </c>
      <c r="L193" s="92" t="s">
        <v>1263</v>
      </c>
      <c r="M193" s="92" t="s">
        <v>1270</v>
      </c>
      <c r="N193" s="95" t="s">
        <v>2154</v>
      </c>
      <c r="O193" s="92" t="s">
        <v>811</v>
      </c>
    </row>
    <row r="194" spans="1:15" ht="22.5" customHeight="1">
      <c r="A194" s="91">
        <v>46106.51306484954</v>
      </c>
      <c r="B194" s="92" t="s">
        <v>2155</v>
      </c>
      <c r="C194" s="92" t="s">
        <v>2156</v>
      </c>
      <c r="D194" s="92">
        <v>2254058650</v>
      </c>
      <c r="E194" s="92" t="s">
        <v>2157</v>
      </c>
      <c r="F194" s="93" t="s">
        <v>2158</v>
      </c>
      <c r="G194" s="92" t="s">
        <v>2155</v>
      </c>
      <c r="H194" s="94" t="s">
        <v>2838</v>
      </c>
      <c r="I194" s="93" t="s">
        <v>3593</v>
      </c>
      <c r="J194" s="92" t="s">
        <v>2159</v>
      </c>
      <c r="K194" s="92" t="s">
        <v>1309</v>
      </c>
      <c r="L194" s="92" t="s">
        <v>1481</v>
      </c>
      <c r="M194" s="92" t="s">
        <v>1450</v>
      </c>
      <c r="N194" s="95" t="s">
        <v>2160</v>
      </c>
      <c r="O194" s="92" t="s">
        <v>811</v>
      </c>
    </row>
    <row r="195" spans="1:15" ht="22.5" customHeight="1">
      <c r="A195" s="91">
        <v>46106.513596712961</v>
      </c>
      <c r="B195" s="92" t="s">
        <v>2161</v>
      </c>
      <c r="C195" s="92" t="s">
        <v>624</v>
      </c>
      <c r="D195" s="92">
        <v>2254058599</v>
      </c>
      <c r="E195" s="92" t="s">
        <v>2162</v>
      </c>
      <c r="F195" s="93" t="s">
        <v>2163</v>
      </c>
      <c r="G195" s="92" t="s">
        <v>2161</v>
      </c>
      <c r="H195" s="94" t="s">
        <v>3063</v>
      </c>
      <c r="I195" s="93" t="s">
        <v>3623</v>
      </c>
      <c r="J195" s="92" t="s">
        <v>2164</v>
      </c>
      <c r="K195" s="92" t="s">
        <v>1277</v>
      </c>
      <c r="L195" s="92" t="s">
        <v>1263</v>
      </c>
      <c r="M195" s="92" t="s">
        <v>1270</v>
      </c>
      <c r="N195" s="95" t="s">
        <v>2165</v>
      </c>
      <c r="O195" s="92" t="s">
        <v>811</v>
      </c>
    </row>
    <row r="196" spans="1:15" ht="22.5" customHeight="1">
      <c r="A196" s="91">
        <v>46106.522365104167</v>
      </c>
      <c r="B196" s="92" t="s">
        <v>2166</v>
      </c>
      <c r="C196" s="92" t="s">
        <v>612</v>
      </c>
      <c r="D196" s="92">
        <v>2254058587</v>
      </c>
      <c r="E196" s="92" t="s">
        <v>2167</v>
      </c>
      <c r="F196" s="93" t="s">
        <v>2168</v>
      </c>
      <c r="G196" s="92" t="s">
        <v>2166</v>
      </c>
      <c r="H196" s="94" t="s">
        <v>3009</v>
      </c>
      <c r="I196" s="93" t="s">
        <v>3724</v>
      </c>
      <c r="J196" s="92" t="s">
        <v>2169</v>
      </c>
      <c r="K196" s="92" t="s">
        <v>3351</v>
      </c>
      <c r="L196" s="92" t="s">
        <v>1263</v>
      </c>
      <c r="M196" s="92" t="s">
        <v>1328</v>
      </c>
      <c r="N196" s="95" t="s">
        <v>2170</v>
      </c>
      <c r="O196" s="92" t="s">
        <v>811</v>
      </c>
    </row>
    <row r="197" spans="1:15" ht="22.5" customHeight="1">
      <c r="A197" s="91">
        <v>46106.524478067135</v>
      </c>
      <c r="B197" s="92" t="s">
        <v>2171</v>
      </c>
      <c r="C197" s="92" t="s">
        <v>2172</v>
      </c>
      <c r="D197" s="92">
        <v>2254058597</v>
      </c>
      <c r="E197" s="92" t="s">
        <v>541</v>
      </c>
      <c r="F197" s="93" t="s">
        <v>2173</v>
      </c>
      <c r="G197" s="92" t="s">
        <v>2174</v>
      </c>
      <c r="H197" s="94" t="s">
        <v>3021</v>
      </c>
      <c r="I197" s="93" t="s">
        <v>3567</v>
      </c>
      <c r="J197" s="92" t="s">
        <v>2175</v>
      </c>
      <c r="K197" s="92" t="s">
        <v>2175</v>
      </c>
      <c r="L197" s="92" t="s">
        <v>1263</v>
      </c>
      <c r="M197" s="92" t="s">
        <v>1436</v>
      </c>
      <c r="N197" s="95" t="s">
        <v>2176</v>
      </c>
      <c r="O197" s="92" t="s">
        <v>811</v>
      </c>
    </row>
    <row r="198" spans="1:15" ht="22.5" customHeight="1">
      <c r="A198" s="91">
        <v>46106.527992847223</v>
      </c>
      <c r="B198" s="92" t="s">
        <v>2177</v>
      </c>
      <c r="C198" s="92" t="s">
        <v>618</v>
      </c>
      <c r="D198" s="92">
        <v>2254058614</v>
      </c>
      <c r="E198" s="92" t="s">
        <v>2054</v>
      </c>
      <c r="F198" s="93" t="s">
        <v>2178</v>
      </c>
      <c r="G198" s="92" t="s">
        <v>2177</v>
      </c>
      <c r="H198" s="94" t="s">
        <v>3064</v>
      </c>
      <c r="I198" s="94" t="s">
        <v>3364</v>
      </c>
      <c r="J198" s="92" t="s">
        <v>2179</v>
      </c>
      <c r="K198" s="92" t="s">
        <v>2175</v>
      </c>
      <c r="L198" s="92" t="s">
        <v>1263</v>
      </c>
      <c r="M198" s="92" t="s">
        <v>1270</v>
      </c>
      <c r="N198" s="95" t="s">
        <v>2180</v>
      </c>
      <c r="O198" s="92" t="s">
        <v>811</v>
      </c>
    </row>
    <row r="199" spans="1:15" ht="22.5" customHeight="1">
      <c r="A199" s="91">
        <v>46106.528643541664</v>
      </c>
      <c r="B199" s="92" t="s">
        <v>2181</v>
      </c>
      <c r="C199" s="92" t="s">
        <v>581</v>
      </c>
      <c r="D199" s="92">
        <v>2254058645</v>
      </c>
      <c r="E199" s="92" t="s">
        <v>2182</v>
      </c>
      <c r="F199" s="93" t="s">
        <v>2183</v>
      </c>
      <c r="G199" s="92" t="s">
        <v>2181</v>
      </c>
      <c r="H199" s="94" t="s">
        <v>2903</v>
      </c>
      <c r="I199" s="93" t="s">
        <v>3500</v>
      </c>
      <c r="J199" s="92" t="s">
        <v>2184</v>
      </c>
      <c r="K199" s="92" t="s">
        <v>1449</v>
      </c>
      <c r="L199" s="92" t="s">
        <v>1481</v>
      </c>
      <c r="M199" s="92" t="s">
        <v>1450</v>
      </c>
      <c r="N199" s="95" t="s">
        <v>2185</v>
      </c>
      <c r="O199" s="92" t="s">
        <v>811</v>
      </c>
    </row>
    <row r="200" spans="1:15" ht="22.5" customHeight="1">
      <c r="A200" s="91">
        <v>46106.540438877317</v>
      </c>
      <c r="B200" s="92" t="s">
        <v>2186</v>
      </c>
      <c r="C200" s="92" t="s">
        <v>2187</v>
      </c>
      <c r="D200" s="92">
        <v>2254058601</v>
      </c>
      <c r="E200" s="92" t="s">
        <v>2188</v>
      </c>
      <c r="F200" s="93" t="s">
        <v>2189</v>
      </c>
      <c r="G200" s="92" t="s">
        <v>2186</v>
      </c>
      <c r="H200" s="94" t="s">
        <v>3017</v>
      </c>
      <c r="I200" s="93" t="s">
        <v>3704</v>
      </c>
      <c r="J200" s="92" t="s">
        <v>2190</v>
      </c>
      <c r="K200" s="92" t="s">
        <v>3352</v>
      </c>
      <c r="L200" s="92" t="s">
        <v>1263</v>
      </c>
      <c r="M200" s="92" t="s">
        <v>1270</v>
      </c>
      <c r="N200" s="95" t="s">
        <v>2191</v>
      </c>
      <c r="O200" s="92" t="s">
        <v>811</v>
      </c>
    </row>
    <row r="201" spans="1:15" ht="22.5" customHeight="1">
      <c r="A201" s="91">
        <v>46106.547247453709</v>
      </c>
      <c r="B201" s="92" t="s">
        <v>2192</v>
      </c>
      <c r="C201" s="92" t="s">
        <v>2193</v>
      </c>
      <c r="D201" s="92">
        <v>2254058653</v>
      </c>
      <c r="E201" s="92" t="s">
        <v>2054</v>
      </c>
      <c r="F201" s="93" t="s">
        <v>2194</v>
      </c>
      <c r="G201" s="92" t="s">
        <v>2192</v>
      </c>
      <c r="H201" s="94" t="s">
        <v>2904</v>
      </c>
      <c r="I201" s="94" t="s">
        <v>3367</v>
      </c>
      <c r="J201" s="92" t="s">
        <v>2195</v>
      </c>
      <c r="K201" s="92" t="s">
        <v>1269</v>
      </c>
      <c r="L201" s="92" t="s">
        <v>1263</v>
      </c>
      <c r="M201" s="92" t="s">
        <v>1364</v>
      </c>
      <c r="N201" s="95" t="s">
        <v>2196</v>
      </c>
      <c r="O201" s="92" t="s">
        <v>811</v>
      </c>
    </row>
    <row r="202" spans="1:15" ht="22.5" customHeight="1">
      <c r="A202" s="91">
        <v>46106.557448599538</v>
      </c>
      <c r="B202" s="92" t="s">
        <v>2197</v>
      </c>
      <c r="C202" s="92" t="s">
        <v>592</v>
      </c>
      <c r="D202" s="92">
        <v>2254058651</v>
      </c>
      <c r="E202" s="92" t="s">
        <v>541</v>
      </c>
      <c r="F202" s="93" t="s">
        <v>2198</v>
      </c>
      <c r="G202" s="92" t="s">
        <v>2197</v>
      </c>
      <c r="H202" s="94" t="s">
        <v>2905</v>
      </c>
      <c r="I202" s="93" t="s">
        <v>3642</v>
      </c>
      <c r="J202" s="92" t="s">
        <v>1623</v>
      </c>
      <c r="K202" s="92" t="s">
        <v>1623</v>
      </c>
      <c r="L202" s="92" t="s">
        <v>1263</v>
      </c>
      <c r="M202" s="92" t="s">
        <v>1270</v>
      </c>
      <c r="N202" s="95" t="s">
        <v>2199</v>
      </c>
      <c r="O202" s="92" t="s">
        <v>811</v>
      </c>
    </row>
    <row r="203" spans="1:15" ht="22.5" customHeight="1">
      <c r="A203" s="91">
        <v>46106.563577777779</v>
      </c>
      <c r="B203" s="92" t="s">
        <v>2200</v>
      </c>
      <c r="C203" s="92" t="s">
        <v>575</v>
      </c>
      <c r="D203" s="92">
        <v>2254058623</v>
      </c>
      <c r="E203" s="92" t="s">
        <v>541</v>
      </c>
      <c r="F203" s="93" t="s">
        <v>2201</v>
      </c>
      <c r="G203" s="92" t="s">
        <v>2202</v>
      </c>
      <c r="H203" s="94" t="s">
        <v>3065</v>
      </c>
      <c r="I203" s="93" t="s">
        <v>3752</v>
      </c>
      <c r="J203" s="92" t="s">
        <v>2203</v>
      </c>
      <c r="K203" s="92" t="s">
        <v>2204</v>
      </c>
      <c r="L203" s="92" t="s">
        <v>1263</v>
      </c>
      <c r="M203" s="92" t="s">
        <v>1270</v>
      </c>
      <c r="N203" s="95" t="s">
        <v>2205</v>
      </c>
      <c r="O203" s="92" t="s">
        <v>811</v>
      </c>
    </row>
    <row r="204" spans="1:15" ht="22.5" customHeight="1">
      <c r="A204" s="91">
        <v>46106.57187443287</v>
      </c>
      <c r="B204" s="92" t="s">
        <v>2206</v>
      </c>
      <c r="C204" s="92" t="s">
        <v>594</v>
      </c>
      <c r="D204" s="92">
        <v>2254058632</v>
      </c>
      <c r="E204" s="92" t="s">
        <v>2054</v>
      </c>
      <c r="F204" s="93" t="s">
        <v>2207</v>
      </c>
      <c r="G204" s="92" t="s">
        <v>2206</v>
      </c>
      <c r="H204" s="94" t="s">
        <v>3033</v>
      </c>
      <c r="I204" s="93" t="s">
        <v>3754</v>
      </c>
      <c r="J204" s="92" t="s">
        <v>1655</v>
      </c>
      <c r="K204" s="92" t="s">
        <v>1379</v>
      </c>
      <c r="L204" s="92" t="s">
        <v>1263</v>
      </c>
      <c r="M204" s="92" t="s">
        <v>1270</v>
      </c>
      <c r="N204" s="95" t="s">
        <v>2208</v>
      </c>
      <c r="O204" s="92" t="s">
        <v>811</v>
      </c>
    </row>
    <row r="205" spans="1:15" ht="22.5" customHeight="1">
      <c r="A205" s="91">
        <v>46106.58223226852</v>
      </c>
      <c r="B205" s="92" t="s">
        <v>2209</v>
      </c>
      <c r="C205" s="92" t="s">
        <v>606</v>
      </c>
      <c r="D205" s="92">
        <v>2254058642</v>
      </c>
      <c r="E205" s="92" t="s">
        <v>2054</v>
      </c>
      <c r="F205" s="93" t="s">
        <v>2210</v>
      </c>
      <c r="G205" s="92" t="s">
        <v>2209</v>
      </c>
      <c r="H205" s="94" t="s">
        <v>3066</v>
      </c>
      <c r="I205" s="93" t="s">
        <v>3490</v>
      </c>
      <c r="J205" s="92" t="s">
        <v>2211</v>
      </c>
      <c r="K205" s="92" t="s">
        <v>1379</v>
      </c>
      <c r="L205" s="92" t="s">
        <v>1263</v>
      </c>
      <c r="M205" s="92" t="s">
        <v>1270</v>
      </c>
      <c r="N205" s="95" t="s">
        <v>2212</v>
      </c>
      <c r="O205" s="92" t="s">
        <v>811</v>
      </c>
    </row>
    <row r="206" spans="1:15" ht="22.5" customHeight="1">
      <c r="A206" s="91">
        <v>46106.589923437496</v>
      </c>
      <c r="B206" s="92" t="s">
        <v>2213</v>
      </c>
      <c r="C206" s="92" t="s">
        <v>547</v>
      </c>
      <c r="D206" s="92">
        <v>2254058619</v>
      </c>
      <c r="E206" s="92" t="s">
        <v>2054</v>
      </c>
      <c r="F206" s="93" t="s">
        <v>2214</v>
      </c>
      <c r="G206" s="92" t="s">
        <v>2213</v>
      </c>
      <c r="H206" s="94" t="s">
        <v>2906</v>
      </c>
      <c r="I206" s="93" t="s">
        <v>3569</v>
      </c>
      <c r="J206" s="92" t="s">
        <v>1369</v>
      </c>
      <c r="K206" s="92" t="s">
        <v>1277</v>
      </c>
      <c r="L206" s="92" t="s">
        <v>1263</v>
      </c>
      <c r="M206" s="92" t="s">
        <v>1270</v>
      </c>
      <c r="N206" s="95" t="s">
        <v>2215</v>
      </c>
      <c r="O206" s="92" t="s">
        <v>811</v>
      </c>
    </row>
    <row r="207" spans="1:15" ht="22.5" customHeight="1">
      <c r="A207" s="91">
        <v>46106.604610462964</v>
      </c>
      <c r="B207" s="92" t="s">
        <v>2216</v>
      </c>
      <c r="C207" s="92" t="s">
        <v>585</v>
      </c>
      <c r="D207" s="92">
        <v>2254058600</v>
      </c>
      <c r="E207" s="92" t="s">
        <v>2054</v>
      </c>
      <c r="F207" s="93" t="s">
        <v>2217</v>
      </c>
      <c r="G207" s="92" t="s">
        <v>2216</v>
      </c>
      <c r="H207" s="94" t="s">
        <v>2907</v>
      </c>
      <c r="I207" s="93" t="s">
        <v>3768</v>
      </c>
      <c r="J207" s="92" t="s">
        <v>1611</v>
      </c>
      <c r="K207" s="92" t="s">
        <v>1572</v>
      </c>
      <c r="L207" s="92" t="s">
        <v>1263</v>
      </c>
      <c r="M207" s="92" t="s">
        <v>1328</v>
      </c>
      <c r="N207" s="95" t="s">
        <v>2218</v>
      </c>
      <c r="O207" s="92" t="s">
        <v>811</v>
      </c>
    </row>
    <row r="208" spans="1:15" ht="22.5" customHeight="1">
      <c r="A208" s="91">
        <v>46106.628353009262</v>
      </c>
      <c r="B208" s="92" t="s">
        <v>2219</v>
      </c>
      <c r="C208" s="92" t="s">
        <v>587</v>
      </c>
      <c r="D208" s="92">
        <v>2254058656</v>
      </c>
      <c r="E208" s="92" t="s">
        <v>2054</v>
      </c>
      <c r="F208" s="93" t="s">
        <v>2220</v>
      </c>
      <c r="G208" s="92" t="s">
        <v>2219</v>
      </c>
      <c r="H208" s="94" t="s">
        <v>3769</v>
      </c>
      <c r="I208" s="93" t="s">
        <v>3770</v>
      </c>
      <c r="J208" s="92" t="s">
        <v>1398</v>
      </c>
      <c r="K208" s="92" t="s">
        <v>1399</v>
      </c>
      <c r="L208" s="92" t="s">
        <v>1263</v>
      </c>
      <c r="M208" s="92" t="s">
        <v>1270</v>
      </c>
      <c r="N208" s="95" t="s">
        <v>2221</v>
      </c>
      <c r="O208" s="92" t="s">
        <v>811</v>
      </c>
    </row>
    <row r="209" spans="1:15" ht="22.5" customHeight="1">
      <c r="A209" s="91">
        <v>46106.635009039353</v>
      </c>
      <c r="B209" s="92" t="s">
        <v>2222</v>
      </c>
      <c r="C209" s="92" t="s">
        <v>608</v>
      </c>
      <c r="D209" s="92">
        <v>2254058613</v>
      </c>
      <c r="E209" s="92" t="s">
        <v>541</v>
      </c>
      <c r="F209" s="93" t="s">
        <v>2223</v>
      </c>
      <c r="G209" s="92" t="s">
        <v>2222</v>
      </c>
      <c r="H209" s="94" t="s">
        <v>2908</v>
      </c>
      <c r="I209" s="93" t="s">
        <v>3705</v>
      </c>
      <c r="J209" s="92" t="s">
        <v>2224</v>
      </c>
      <c r="K209" s="92" t="s">
        <v>3353</v>
      </c>
      <c r="L209" s="92" t="s">
        <v>1263</v>
      </c>
      <c r="M209" s="92" t="s">
        <v>1270</v>
      </c>
      <c r="N209" s="95" t="s">
        <v>2225</v>
      </c>
      <c r="O209" s="92" t="s">
        <v>811</v>
      </c>
    </row>
    <row r="210" spans="1:15" ht="22.5" customHeight="1">
      <c r="A210" s="91">
        <v>46106.778994513894</v>
      </c>
      <c r="B210" s="92" t="s">
        <v>2226</v>
      </c>
      <c r="C210" s="92" t="s">
        <v>2227</v>
      </c>
      <c r="D210" s="92">
        <v>2254058595</v>
      </c>
      <c r="E210" s="92" t="s">
        <v>2144</v>
      </c>
      <c r="F210" s="93" t="s">
        <v>2228</v>
      </c>
      <c r="G210" s="92" t="s">
        <v>2226</v>
      </c>
      <c r="H210" s="94" t="s">
        <v>2909</v>
      </c>
      <c r="I210" s="93" t="s">
        <v>3687</v>
      </c>
      <c r="J210" s="92" t="s">
        <v>1419</v>
      </c>
      <c r="K210" s="92" t="s">
        <v>1419</v>
      </c>
      <c r="L210" s="92" t="s">
        <v>1263</v>
      </c>
      <c r="M210" s="92" t="s">
        <v>1436</v>
      </c>
      <c r="N210" s="95" t="s">
        <v>2229</v>
      </c>
      <c r="O210" s="92" t="s">
        <v>811</v>
      </c>
    </row>
    <row r="211" spans="1:15" ht="22.5" customHeight="1">
      <c r="A211" s="91">
        <v>46106.877614189812</v>
      </c>
      <c r="B211" s="92" t="s">
        <v>2234</v>
      </c>
      <c r="C211" s="92" t="s">
        <v>190</v>
      </c>
      <c r="D211" s="92">
        <v>2254038535</v>
      </c>
      <c r="E211" s="92" t="s">
        <v>166</v>
      </c>
      <c r="F211" s="93" t="s">
        <v>2235</v>
      </c>
      <c r="G211" s="92" t="s">
        <v>2234</v>
      </c>
      <c r="H211" s="94" t="s">
        <v>2911</v>
      </c>
      <c r="I211" s="93" t="s">
        <v>3608</v>
      </c>
      <c r="J211" s="92" t="s">
        <v>1627</v>
      </c>
      <c r="K211" s="92" t="s">
        <v>1628</v>
      </c>
      <c r="L211" s="92" t="s">
        <v>1263</v>
      </c>
      <c r="M211" s="92" t="s">
        <v>1270</v>
      </c>
      <c r="N211" s="95" t="s">
        <v>2236</v>
      </c>
      <c r="O211" s="92" t="s">
        <v>811</v>
      </c>
    </row>
    <row r="212" spans="1:15" ht="22.5" customHeight="1">
      <c r="A212" s="91">
        <v>46106.95202798611</v>
      </c>
      <c r="B212" s="92" t="s">
        <v>2237</v>
      </c>
      <c r="C212" s="92" t="s">
        <v>610</v>
      </c>
      <c r="D212" s="92">
        <v>2254058658</v>
      </c>
      <c r="E212" s="92" t="s">
        <v>2238</v>
      </c>
      <c r="F212" s="93" t="s">
        <v>2239</v>
      </c>
      <c r="G212" s="92" t="s">
        <v>2237</v>
      </c>
      <c r="H212" s="94" t="s">
        <v>2912</v>
      </c>
      <c r="I212" s="93" t="s">
        <v>3771</v>
      </c>
      <c r="J212" s="92" t="s">
        <v>1514</v>
      </c>
      <c r="K212" s="92" t="s">
        <v>1309</v>
      </c>
      <c r="L212" s="92" t="s">
        <v>1263</v>
      </c>
      <c r="M212" s="92" t="s">
        <v>1270</v>
      </c>
      <c r="N212" s="95" t="s">
        <v>2240</v>
      </c>
      <c r="O212" s="92" t="s">
        <v>811</v>
      </c>
    </row>
    <row r="213" spans="1:15" ht="22.5" customHeight="1">
      <c r="A213" s="91">
        <v>46107.422454629632</v>
      </c>
      <c r="B213" s="92" t="s">
        <v>2142</v>
      </c>
      <c r="C213" s="92" t="s">
        <v>2143</v>
      </c>
      <c r="D213" s="92">
        <v>2254058612</v>
      </c>
      <c r="E213" s="92" t="s">
        <v>2144</v>
      </c>
      <c r="F213" s="93" t="s">
        <v>2145</v>
      </c>
      <c r="G213" s="92" t="s">
        <v>2142</v>
      </c>
      <c r="H213" s="94" t="s">
        <v>3062</v>
      </c>
      <c r="I213" s="93" t="s">
        <v>3686</v>
      </c>
      <c r="J213" s="92" t="s">
        <v>1542</v>
      </c>
      <c r="K213" s="92" t="s">
        <v>1543</v>
      </c>
      <c r="L213" s="92" t="s">
        <v>1509</v>
      </c>
      <c r="M213" s="92" t="s">
        <v>1436</v>
      </c>
      <c r="N213" s="95" t="s">
        <v>2241</v>
      </c>
      <c r="O213" s="92" t="s">
        <v>811</v>
      </c>
    </row>
    <row r="214" spans="1:15" ht="22.5" customHeight="1">
      <c r="A214" s="91">
        <v>46107.423811296292</v>
      </c>
      <c r="B214" s="92" t="s">
        <v>2242</v>
      </c>
      <c r="C214" s="92" t="s">
        <v>562</v>
      </c>
      <c r="D214" s="92">
        <v>2254058643</v>
      </c>
      <c r="E214" s="92" t="s">
        <v>2054</v>
      </c>
      <c r="F214" s="93" t="s">
        <v>2243</v>
      </c>
      <c r="G214" s="92" t="s">
        <v>2244</v>
      </c>
      <c r="H214" s="94" t="s">
        <v>2913</v>
      </c>
      <c r="I214" s="93" t="s">
        <v>3772</v>
      </c>
      <c r="J214" s="92" t="s">
        <v>1282</v>
      </c>
      <c r="K214" s="92" t="s">
        <v>1309</v>
      </c>
      <c r="L214" s="92" t="s">
        <v>1263</v>
      </c>
      <c r="M214" s="92" t="s">
        <v>1270</v>
      </c>
      <c r="N214" s="95" t="s">
        <v>2245</v>
      </c>
      <c r="O214" s="92" t="s">
        <v>811</v>
      </c>
    </row>
    <row r="215" spans="1:15" ht="22.5" customHeight="1">
      <c r="A215" s="91">
        <v>46107.432546064811</v>
      </c>
      <c r="B215" s="92" t="s">
        <v>2246</v>
      </c>
      <c r="C215" s="92" t="s">
        <v>540</v>
      </c>
      <c r="D215" s="92">
        <v>2254058604</v>
      </c>
      <c r="E215" s="92" t="s">
        <v>541</v>
      </c>
      <c r="F215" s="93" t="s">
        <v>2247</v>
      </c>
      <c r="G215" s="92" t="s">
        <v>2248</v>
      </c>
      <c r="H215" s="94" t="s">
        <v>2914</v>
      </c>
      <c r="I215" s="93" t="s">
        <v>3661</v>
      </c>
      <c r="J215" s="92" t="s">
        <v>2249</v>
      </c>
      <c r="K215" s="92" t="s">
        <v>1269</v>
      </c>
      <c r="L215" s="92" t="s">
        <v>1263</v>
      </c>
      <c r="M215" s="92" t="s">
        <v>1270</v>
      </c>
      <c r="N215" s="95" t="s">
        <v>2250</v>
      </c>
      <c r="O215" s="92" t="s">
        <v>811</v>
      </c>
    </row>
    <row r="216" spans="1:15" ht="22.5" customHeight="1">
      <c r="A216" s="91">
        <v>46107.451317083338</v>
      </c>
      <c r="B216" s="92" t="s">
        <v>2251</v>
      </c>
      <c r="C216" s="92" t="s">
        <v>626</v>
      </c>
      <c r="D216" s="92">
        <v>2254058648</v>
      </c>
      <c r="E216" s="92" t="s">
        <v>2252</v>
      </c>
      <c r="F216" s="93" t="s">
        <v>2253</v>
      </c>
      <c r="G216" s="92" t="s">
        <v>2254</v>
      </c>
      <c r="H216" s="94" t="s">
        <v>3550</v>
      </c>
      <c r="I216" s="93" t="s">
        <v>3551</v>
      </c>
      <c r="J216" s="92" t="s">
        <v>1369</v>
      </c>
      <c r="K216" s="92" t="s">
        <v>1277</v>
      </c>
      <c r="L216" s="92" t="s">
        <v>1263</v>
      </c>
      <c r="M216" s="92" t="s">
        <v>1270</v>
      </c>
      <c r="N216" s="95" t="s">
        <v>2255</v>
      </c>
      <c r="O216" s="92" t="s">
        <v>811</v>
      </c>
    </row>
    <row r="217" spans="1:15" ht="22.5" customHeight="1">
      <c r="A217" s="91">
        <v>46107.4541040162</v>
      </c>
      <c r="B217" s="92" t="s">
        <v>2256</v>
      </c>
      <c r="C217" s="92" t="s">
        <v>2257</v>
      </c>
      <c r="D217" s="92">
        <v>2254058635</v>
      </c>
      <c r="E217" s="92" t="s">
        <v>541</v>
      </c>
      <c r="F217" s="93" t="s">
        <v>2258</v>
      </c>
      <c r="G217" s="92" t="s">
        <v>2256</v>
      </c>
      <c r="H217" s="94" t="s">
        <v>2915</v>
      </c>
      <c r="I217" s="93" t="s">
        <v>3566</v>
      </c>
      <c r="J217" s="92" t="s">
        <v>2259</v>
      </c>
      <c r="K217" s="92" t="s">
        <v>3354</v>
      </c>
      <c r="L217" s="92" t="s">
        <v>1263</v>
      </c>
      <c r="M217" s="92" t="s">
        <v>1270</v>
      </c>
      <c r="N217" s="95" t="s">
        <v>2260</v>
      </c>
      <c r="O217" s="92" t="s">
        <v>811</v>
      </c>
    </row>
    <row r="218" spans="1:15" ht="22.5" customHeight="1">
      <c r="A218" s="91">
        <v>46107.455901759255</v>
      </c>
      <c r="B218" s="92" t="s">
        <v>2261</v>
      </c>
      <c r="C218" s="92" t="s">
        <v>620</v>
      </c>
      <c r="D218" s="92">
        <v>2254058621</v>
      </c>
      <c r="E218" s="92" t="s">
        <v>2054</v>
      </c>
      <c r="F218" s="93" t="s">
        <v>2262</v>
      </c>
      <c r="G218" s="92" t="s">
        <v>2261</v>
      </c>
      <c r="H218" s="94" t="s">
        <v>3069</v>
      </c>
      <c r="I218" s="93" t="s">
        <v>3582</v>
      </c>
      <c r="J218" s="92" t="s">
        <v>1542</v>
      </c>
      <c r="K218" s="92" t="s">
        <v>1323</v>
      </c>
      <c r="L218" s="92" t="s">
        <v>1263</v>
      </c>
      <c r="M218" s="92" t="s">
        <v>2025</v>
      </c>
      <c r="N218" s="95" t="s">
        <v>2263</v>
      </c>
      <c r="O218" s="92" t="s">
        <v>811</v>
      </c>
    </row>
    <row r="219" spans="1:15" ht="22.5" customHeight="1">
      <c r="A219" s="91">
        <v>46107.462238333334</v>
      </c>
      <c r="B219" s="92" t="s">
        <v>2264</v>
      </c>
      <c r="C219" s="92" t="s">
        <v>2265</v>
      </c>
      <c r="D219" s="92">
        <v>2254058582</v>
      </c>
      <c r="E219" s="92" t="s">
        <v>541</v>
      </c>
      <c r="F219" s="93" t="s">
        <v>2266</v>
      </c>
      <c r="G219" s="92" t="s">
        <v>2264</v>
      </c>
      <c r="H219" s="94" t="s">
        <v>3068</v>
      </c>
      <c r="I219" s="93" t="s">
        <v>3658</v>
      </c>
      <c r="J219" s="92" t="s">
        <v>2267</v>
      </c>
      <c r="K219" s="92" t="s">
        <v>1309</v>
      </c>
      <c r="L219" s="92" t="s">
        <v>1263</v>
      </c>
      <c r="M219" s="92" t="s">
        <v>1436</v>
      </c>
      <c r="N219" s="95" t="s">
        <v>2268</v>
      </c>
      <c r="O219" s="92" t="s">
        <v>811</v>
      </c>
    </row>
    <row r="220" spans="1:15" ht="22.5" customHeight="1">
      <c r="A220" s="91">
        <v>46107.465740821761</v>
      </c>
      <c r="B220" s="92" t="s">
        <v>2269</v>
      </c>
      <c r="C220" s="92" t="s">
        <v>601</v>
      </c>
      <c r="D220" s="92">
        <v>2254058592</v>
      </c>
      <c r="E220" s="92" t="s">
        <v>541</v>
      </c>
      <c r="F220" s="93" t="s">
        <v>2270</v>
      </c>
      <c r="G220" s="92" t="s">
        <v>2269</v>
      </c>
      <c r="H220" s="94" t="s">
        <v>2916</v>
      </c>
      <c r="I220" s="93" t="s">
        <v>3513</v>
      </c>
      <c r="J220" s="92" t="s">
        <v>2271</v>
      </c>
      <c r="K220" s="92" t="s">
        <v>1277</v>
      </c>
      <c r="L220" s="92" t="s">
        <v>1263</v>
      </c>
      <c r="M220" s="92" t="s">
        <v>2025</v>
      </c>
      <c r="N220" s="95" t="s">
        <v>2272</v>
      </c>
      <c r="O220" s="92" t="s">
        <v>811</v>
      </c>
    </row>
    <row r="221" spans="1:15" ht="22.5" customHeight="1">
      <c r="A221" s="91">
        <v>46107.468945370369</v>
      </c>
      <c r="B221" s="92" t="s">
        <v>2273</v>
      </c>
      <c r="C221" s="92" t="s">
        <v>160</v>
      </c>
      <c r="D221" s="92">
        <v>2154037164</v>
      </c>
      <c r="E221" s="92" t="s">
        <v>139</v>
      </c>
      <c r="F221" s="93" t="s">
        <v>2274</v>
      </c>
      <c r="G221" s="92" t="s">
        <v>2273</v>
      </c>
      <c r="H221" s="94" t="s">
        <v>2917</v>
      </c>
      <c r="I221" s="93" t="s">
        <v>3643</v>
      </c>
      <c r="J221" s="92" t="s">
        <v>1774</v>
      </c>
      <c r="K221" s="92" t="s">
        <v>1774</v>
      </c>
      <c r="L221" s="92" t="s">
        <v>1263</v>
      </c>
      <c r="M221" s="92" t="s">
        <v>1364</v>
      </c>
      <c r="N221" s="95" t="s">
        <v>2275</v>
      </c>
      <c r="O221" s="92" t="s">
        <v>811</v>
      </c>
    </row>
    <row r="222" spans="1:15" ht="22.5" customHeight="1">
      <c r="A222" s="91">
        <v>46107.475686527774</v>
      </c>
      <c r="B222" s="92" t="s">
        <v>2276</v>
      </c>
      <c r="C222" s="92" t="s">
        <v>2277</v>
      </c>
      <c r="D222" s="92">
        <v>2154037168</v>
      </c>
      <c r="E222" s="92" t="s">
        <v>139</v>
      </c>
      <c r="F222" s="93" t="s">
        <v>2278</v>
      </c>
      <c r="G222" s="92" t="s">
        <v>2276</v>
      </c>
      <c r="H222" s="94" t="s">
        <v>3070</v>
      </c>
      <c r="I222" s="94" t="s">
        <v>3480</v>
      </c>
      <c r="J222" s="92" t="s">
        <v>1323</v>
      </c>
      <c r="K222" s="92" t="s">
        <v>1323</v>
      </c>
      <c r="L222" s="92" t="s">
        <v>1263</v>
      </c>
      <c r="M222" s="92" t="s">
        <v>1270</v>
      </c>
      <c r="N222" s="95" t="s">
        <v>2279</v>
      </c>
      <c r="O222" s="92" t="s">
        <v>811</v>
      </c>
    </row>
    <row r="223" spans="1:15" ht="22.5" customHeight="1">
      <c r="A223" s="91">
        <v>46107.488750405093</v>
      </c>
      <c r="B223" s="92" t="s">
        <v>2280</v>
      </c>
      <c r="C223" s="92" t="s">
        <v>310</v>
      </c>
      <c r="D223" s="92">
        <v>2254078751</v>
      </c>
      <c r="E223" s="92" t="s">
        <v>264</v>
      </c>
      <c r="F223" s="93" t="s">
        <v>2281</v>
      </c>
      <c r="G223" s="92" t="s">
        <v>2280</v>
      </c>
      <c r="H223" s="94" t="s">
        <v>2918</v>
      </c>
      <c r="I223" s="93" t="s">
        <v>3736</v>
      </c>
      <c r="J223" s="92" t="s">
        <v>1486</v>
      </c>
      <c r="K223" s="92" t="s">
        <v>1623</v>
      </c>
      <c r="L223" s="92" t="s">
        <v>1263</v>
      </c>
      <c r="M223" s="92" t="s">
        <v>1270</v>
      </c>
      <c r="N223" s="95" t="s">
        <v>2282</v>
      </c>
      <c r="O223" s="92" t="s">
        <v>811</v>
      </c>
    </row>
    <row r="224" spans="1:15" ht="22.5" customHeight="1">
      <c r="A224" s="91">
        <v>46107.504796284724</v>
      </c>
      <c r="B224" s="92" t="s">
        <v>2283</v>
      </c>
      <c r="C224" s="92" t="s">
        <v>605</v>
      </c>
      <c r="D224" s="92">
        <v>2254058581</v>
      </c>
      <c r="E224" s="92" t="s">
        <v>541</v>
      </c>
      <c r="F224" s="93" t="s">
        <v>2284</v>
      </c>
      <c r="G224" s="92" t="s">
        <v>2285</v>
      </c>
      <c r="H224" s="94" t="s">
        <v>3071</v>
      </c>
      <c r="I224" s="93" t="s">
        <v>3486</v>
      </c>
      <c r="J224" s="92" t="s">
        <v>1651</v>
      </c>
      <c r="K224" s="92" t="s">
        <v>1309</v>
      </c>
      <c r="L224" s="92" t="s">
        <v>1263</v>
      </c>
      <c r="M224" s="92" t="s">
        <v>1310</v>
      </c>
      <c r="N224" s="95" t="s">
        <v>2286</v>
      </c>
      <c r="O224" s="92" t="s">
        <v>811</v>
      </c>
    </row>
    <row r="225" spans="1:15" ht="22.5" customHeight="1">
      <c r="A225" s="91">
        <v>46107.519087523149</v>
      </c>
      <c r="B225" s="92" t="s">
        <v>2287</v>
      </c>
      <c r="C225" s="92" t="s">
        <v>2288</v>
      </c>
      <c r="D225" s="92">
        <v>2254058657</v>
      </c>
      <c r="E225" s="92" t="s">
        <v>2289</v>
      </c>
      <c r="F225" s="93" t="s">
        <v>2290</v>
      </c>
      <c r="G225" s="92" t="s">
        <v>2287</v>
      </c>
      <c r="H225" s="94" t="s">
        <v>2919</v>
      </c>
      <c r="I225" s="94" t="s">
        <v>3459</v>
      </c>
      <c r="J225" s="92" t="s">
        <v>2203</v>
      </c>
      <c r="K225" s="92" t="s">
        <v>2204</v>
      </c>
      <c r="L225" s="92" t="s">
        <v>1263</v>
      </c>
      <c r="M225" s="92" t="s">
        <v>1270</v>
      </c>
      <c r="N225" s="99" t="s">
        <v>2291</v>
      </c>
      <c r="O225" s="92" t="s">
        <v>811</v>
      </c>
    </row>
    <row r="226" spans="1:15" ht="22.5" customHeight="1">
      <c r="A226" s="91">
        <v>46107.613137696761</v>
      </c>
      <c r="B226" s="92" t="s">
        <v>2292</v>
      </c>
      <c r="C226" s="92" t="s">
        <v>622</v>
      </c>
      <c r="D226" s="92">
        <v>2254058640</v>
      </c>
      <c r="E226" s="92" t="s">
        <v>2054</v>
      </c>
      <c r="F226" s="93" t="s">
        <v>2293</v>
      </c>
      <c r="G226" s="92" t="s">
        <v>2292</v>
      </c>
      <c r="H226" s="94" t="s">
        <v>3072</v>
      </c>
      <c r="I226" s="94" t="s">
        <v>3460</v>
      </c>
      <c r="J226" s="92" t="s">
        <v>2267</v>
      </c>
      <c r="K226" s="92" t="s">
        <v>1309</v>
      </c>
      <c r="L226" s="92" t="s">
        <v>1263</v>
      </c>
      <c r="M226" s="92" t="s">
        <v>1270</v>
      </c>
      <c r="N226" s="95" t="s">
        <v>2294</v>
      </c>
      <c r="O226" s="92" t="s">
        <v>811</v>
      </c>
    </row>
    <row r="227" spans="1:15" ht="22.5" customHeight="1">
      <c r="A227" s="91">
        <v>46107.653542650463</v>
      </c>
      <c r="B227" s="92" t="s">
        <v>1418</v>
      </c>
      <c r="C227" s="92" t="s">
        <v>106</v>
      </c>
      <c r="D227" s="92">
        <v>2251068205</v>
      </c>
      <c r="E227" s="92" t="s">
        <v>44</v>
      </c>
      <c r="F227" s="93" t="s">
        <v>2295</v>
      </c>
      <c r="G227" s="92" t="s">
        <v>1418</v>
      </c>
      <c r="H227" s="94" t="s">
        <v>3010</v>
      </c>
      <c r="I227" s="93" t="s">
        <v>3688</v>
      </c>
      <c r="J227" s="92" t="s">
        <v>1362</v>
      </c>
      <c r="K227" s="92" t="s">
        <v>1363</v>
      </c>
      <c r="L227" s="92" t="s">
        <v>1263</v>
      </c>
      <c r="M227" s="92" t="s">
        <v>1775</v>
      </c>
      <c r="N227" s="95" t="s">
        <v>2296</v>
      </c>
      <c r="O227" s="92" t="s">
        <v>811</v>
      </c>
    </row>
    <row r="228" spans="1:15" ht="22.5" customHeight="1">
      <c r="A228" s="91">
        <v>46107.734615069443</v>
      </c>
      <c r="B228" s="92" t="s">
        <v>2297</v>
      </c>
      <c r="C228" s="92" t="s">
        <v>100</v>
      </c>
      <c r="D228" s="92">
        <v>2251068263</v>
      </c>
      <c r="E228" s="92" t="s">
        <v>44</v>
      </c>
      <c r="F228" s="93" t="s">
        <v>2298</v>
      </c>
      <c r="G228" s="92" t="s">
        <v>2299</v>
      </c>
      <c r="H228" s="94" t="s">
        <v>2920</v>
      </c>
      <c r="I228" s="93" t="s">
        <v>3732</v>
      </c>
      <c r="J228" s="92" t="s">
        <v>1398</v>
      </c>
      <c r="K228" s="92" t="s">
        <v>1578</v>
      </c>
      <c r="L228" s="92" t="s">
        <v>1263</v>
      </c>
      <c r="M228" s="92" t="s">
        <v>1270</v>
      </c>
      <c r="N228" s="95" t="s">
        <v>2300</v>
      </c>
      <c r="O228" s="92" t="s">
        <v>811</v>
      </c>
    </row>
    <row r="229" spans="1:15" ht="22.5" customHeight="1">
      <c r="A229" s="91">
        <v>46107.762448807873</v>
      </c>
      <c r="B229" s="92" t="s">
        <v>2301</v>
      </c>
      <c r="C229" s="92" t="s">
        <v>572</v>
      </c>
      <c r="D229" s="92">
        <v>2254058624</v>
      </c>
      <c r="E229" s="92" t="s">
        <v>2054</v>
      </c>
      <c r="F229" s="93" t="s">
        <v>2302</v>
      </c>
      <c r="G229" s="92" t="s">
        <v>2301</v>
      </c>
      <c r="H229" s="94" t="s">
        <v>2843</v>
      </c>
      <c r="I229" s="93" t="s">
        <v>3536</v>
      </c>
      <c r="J229" s="92" t="s">
        <v>1399</v>
      </c>
      <c r="K229" s="92" t="s">
        <v>1399</v>
      </c>
      <c r="L229" s="92" t="s">
        <v>1263</v>
      </c>
      <c r="M229" s="92" t="s">
        <v>1436</v>
      </c>
      <c r="N229" s="95" t="s">
        <v>2303</v>
      </c>
      <c r="O229" s="92" t="s">
        <v>811</v>
      </c>
    </row>
    <row r="230" spans="1:15" ht="22.5" customHeight="1">
      <c r="A230" s="91">
        <v>46108.691704722223</v>
      </c>
      <c r="B230" s="92" t="s">
        <v>2304</v>
      </c>
      <c r="C230" s="92" t="s">
        <v>2305</v>
      </c>
      <c r="D230" s="92">
        <v>2254058618</v>
      </c>
      <c r="E230" s="92" t="s">
        <v>2306</v>
      </c>
      <c r="F230" s="93" t="s">
        <v>2307</v>
      </c>
      <c r="G230" s="92" t="s">
        <v>2304</v>
      </c>
      <c r="H230" s="94" t="s">
        <v>2846</v>
      </c>
      <c r="I230" s="93" t="s">
        <v>3578</v>
      </c>
      <c r="J230" s="92" t="s">
        <v>2308</v>
      </c>
      <c r="K230" s="92" t="s">
        <v>1551</v>
      </c>
      <c r="L230" s="92" t="s">
        <v>1263</v>
      </c>
      <c r="M230" s="92" t="s">
        <v>1270</v>
      </c>
      <c r="N230" s="95" t="s">
        <v>2309</v>
      </c>
      <c r="O230" s="92" t="s">
        <v>811</v>
      </c>
    </row>
    <row r="231" spans="1:15" ht="22.5" customHeight="1">
      <c r="A231" s="91">
        <v>46111.372657673608</v>
      </c>
      <c r="B231" s="92" t="s">
        <v>2310</v>
      </c>
      <c r="C231" s="92" t="s">
        <v>2311</v>
      </c>
      <c r="D231" s="92">
        <v>2254038506</v>
      </c>
      <c r="E231" s="92" t="s">
        <v>166</v>
      </c>
      <c r="F231" s="93" t="s">
        <v>2312</v>
      </c>
      <c r="G231" s="92" t="s">
        <v>2310</v>
      </c>
      <c r="H231" s="94" t="s">
        <v>2921</v>
      </c>
      <c r="I231" s="93" t="s">
        <v>3715</v>
      </c>
      <c r="J231" s="92" t="s">
        <v>2313</v>
      </c>
      <c r="K231" s="92" t="s">
        <v>2313</v>
      </c>
      <c r="L231" s="92" t="s">
        <v>1263</v>
      </c>
      <c r="M231" s="92" t="s">
        <v>1270</v>
      </c>
      <c r="N231" s="95" t="s">
        <v>2314</v>
      </c>
      <c r="O231" s="92" t="s">
        <v>811</v>
      </c>
    </row>
    <row r="232" spans="1:15" ht="22.5" customHeight="1">
      <c r="A232" s="91">
        <v>46111.374089872683</v>
      </c>
      <c r="B232" s="92" t="s">
        <v>2315</v>
      </c>
      <c r="C232" s="92" t="s">
        <v>2316</v>
      </c>
      <c r="D232" s="92">
        <v>2254038538</v>
      </c>
      <c r="E232" s="92" t="s">
        <v>166</v>
      </c>
      <c r="F232" s="93" t="s">
        <v>2317</v>
      </c>
      <c r="G232" s="92" t="s">
        <v>2318</v>
      </c>
      <c r="H232" s="94" t="s">
        <v>2922</v>
      </c>
      <c r="I232" s="94" t="s">
        <v>3372</v>
      </c>
      <c r="J232" s="92" t="s">
        <v>1363</v>
      </c>
      <c r="K232" s="92" t="s">
        <v>1363</v>
      </c>
      <c r="L232" s="92" t="s">
        <v>1263</v>
      </c>
      <c r="M232" s="92" t="s">
        <v>1270</v>
      </c>
      <c r="N232" s="95" t="s">
        <v>2319</v>
      </c>
      <c r="O232" s="92" t="s">
        <v>811</v>
      </c>
    </row>
    <row r="233" spans="1:15" ht="22.5" customHeight="1">
      <c r="A233" s="91">
        <v>46111.374806180553</v>
      </c>
      <c r="B233" s="92" t="s">
        <v>2320</v>
      </c>
      <c r="C233" s="92" t="s">
        <v>231</v>
      </c>
      <c r="D233" s="92">
        <v>2254038578</v>
      </c>
      <c r="E233" s="92" t="s">
        <v>166</v>
      </c>
      <c r="F233" s="93" t="s">
        <v>2321</v>
      </c>
      <c r="G233" s="92" t="s">
        <v>2320</v>
      </c>
      <c r="H233" s="94" t="s">
        <v>3073</v>
      </c>
      <c r="I233" s="93" t="s">
        <v>3605</v>
      </c>
      <c r="J233" s="92" t="s">
        <v>1587</v>
      </c>
      <c r="K233" s="92" t="s">
        <v>1309</v>
      </c>
      <c r="L233" s="92" t="s">
        <v>1263</v>
      </c>
      <c r="M233" s="92" t="s">
        <v>1310</v>
      </c>
      <c r="N233" s="95" t="s">
        <v>2322</v>
      </c>
      <c r="O233" s="92" t="s">
        <v>811</v>
      </c>
    </row>
    <row r="234" spans="1:15" ht="22.5" customHeight="1">
      <c r="A234" s="91">
        <v>46111.375227048615</v>
      </c>
      <c r="B234" s="92" t="s">
        <v>2323</v>
      </c>
      <c r="C234" s="92" t="s">
        <v>138</v>
      </c>
      <c r="D234" s="92">
        <v>2154027253</v>
      </c>
      <c r="E234" s="92" t="s">
        <v>139</v>
      </c>
      <c r="F234" s="93" t="s">
        <v>2324</v>
      </c>
      <c r="G234" s="92" t="s">
        <v>2325</v>
      </c>
      <c r="H234" s="94" t="s">
        <v>2923</v>
      </c>
      <c r="I234" s="93" t="s">
        <v>3672</v>
      </c>
      <c r="J234" s="92" t="s">
        <v>2326</v>
      </c>
      <c r="K234" s="92" t="s">
        <v>1379</v>
      </c>
      <c r="L234" s="92" t="s">
        <v>1263</v>
      </c>
      <c r="M234" s="92" t="s">
        <v>1270</v>
      </c>
      <c r="N234" s="95" t="s">
        <v>2327</v>
      </c>
      <c r="O234" s="92" t="s">
        <v>811</v>
      </c>
    </row>
    <row r="235" spans="1:15" ht="22.5" customHeight="1">
      <c r="A235" s="91">
        <v>46111.375343009262</v>
      </c>
      <c r="B235" s="92" t="s">
        <v>2232</v>
      </c>
      <c r="C235" s="92" t="s">
        <v>219</v>
      </c>
      <c r="D235" s="92">
        <v>2254038559</v>
      </c>
      <c r="E235" s="92" t="s">
        <v>166</v>
      </c>
      <c r="F235" s="93" t="s">
        <v>2233</v>
      </c>
      <c r="G235" s="92" t="s">
        <v>2232</v>
      </c>
      <c r="H235" s="94" t="s">
        <v>2910</v>
      </c>
      <c r="I235" s="93" t="s">
        <v>3621</v>
      </c>
      <c r="J235" s="92" t="s">
        <v>1269</v>
      </c>
      <c r="K235" s="92" t="s">
        <v>1269</v>
      </c>
      <c r="L235" s="92" t="s">
        <v>1263</v>
      </c>
      <c r="M235" s="92" t="s">
        <v>2025</v>
      </c>
      <c r="N235" s="95" t="s">
        <v>2328</v>
      </c>
      <c r="O235" s="92" t="s">
        <v>811</v>
      </c>
    </row>
    <row r="236" spans="1:15" ht="22.5" customHeight="1">
      <c r="A236" s="91">
        <v>46111.37669045139</v>
      </c>
      <c r="B236" s="92" t="s">
        <v>2329</v>
      </c>
      <c r="C236" s="92" t="s">
        <v>229</v>
      </c>
      <c r="D236" s="92">
        <v>2254038576</v>
      </c>
      <c r="E236" s="92" t="s">
        <v>166</v>
      </c>
      <c r="F236" s="93" t="s">
        <v>2330</v>
      </c>
      <c r="G236" s="92" t="s">
        <v>2329</v>
      </c>
      <c r="H236" s="94" t="s">
        <v>2924</v>
      </c>
      <c r="I236" s="93" t="s">
        <v>3619</v>
      </c>
      <c r="J236" s="92" t="s">
        <v>2331</v>
      </c>
      <c r="K236" s="92" t="s">
        <v>1346</v>
      </c>
      <c r="L236" s="92" t="s">
        <v>1263</v>
      </c>
      <c r="M236" s="92" t="s">
        <v>1270</v>
      </c>
      <c r="N236" s="95" t="s">
        <v>2332</v>
      </c>
      <c r="O236" s="92" t="s">
        <v>811</v>
      </c>
    </row>
    <row r="237" spans="1:15" ht="22.5" customHeight="1">
      <c r="A237" s="91">
        <v>46111.377948680558</v>
      </c>
      <c r="B237" s="92" t="s">
        <v>2333</v>
      </c>
      <c r="C237" s="92" t="s">
        <v>195</v>
      </c>
      <c r="D237" s="92">
        <v>2254038539</v>
      </c>
      <c r="E237" s="92" t="s">
        <v>166</v>
      </c>
      <c r="F237" s="93" t="s">
        <v>2334</v>
      </c>
      <c r="G237" s="92" t="s">
        <v>2333</v>
      </c>
      <c r="H237" s="94" t="s">
        <v>2818</v>
      </c>
      <c r="I237" s="93" t="s">
        <v>3651</v>
      </c>
      <c r="J237" s="92" t="s">
        <v>1651</v>
      </c>
      <c r="K237" s="92" t="s">
        <v>1309</v>
      </c>
      <c r="L237" s="92" t="s">
        <v>1263</v>
      </c>
      <c r="M237" s="92" t="s">
        <v>1364</v>
      </c>
      <c r="N237" s="95" t="s">
        <v>2335</v>
      </c>
      <c r="O237" s="92" t="s">
        <v>811</v>
      </c>
    </row>
    <row r="238" spans="1:15" ht="22.5" customHeight="1">
      <c r="A238" s="91">
        <v>46111.382347696759</v>
      </c>
      <c r="B238" s="92" t="s">
        <v>2230</v>
      </c>
      <c r="C238" s="92" t="s">
        <v>221</v>
      </c>
      <c r="D238" s="92">
        <v>2254038567</v>
      </c>
      <c r="E238" s="92" t="s">
        <v>166</v>
      </c>
      <c r="F238" s="93" t="s">
        <v>2231</v>
      </c>
      <c r="G238" s="92" t="s">
        <v>2230</v>
      </c>
      <c r="H238" s="94" t="s">
        <v>3043</v>
      </c>
      <c r="I238" s="93" t="s">
        <v>3575</v>
      </c>
      <c r="J238" s="92" t="s">
        <v>2336</v>
      </c>
      <c r="K238" s="92" t="s">
        <v>1309</v>
      </c>
      <c r="L238" s="92" t="s">
        <v>1263</v>
      </c>
      <c r="M238" s="92" t="s">
        <v>1496</v>
      </c>
      <c r="N238" s="95" t="s">
        <v>2337</v>
      </c>
      <c r="O238" s="92" t="s">
        <v>811</v>
      </c>
    </row>
    <row r="239" spans="1:15" ht="22.5" customHeight="1">
      <c r="A239" s="91">
        <v>46111.385056539351</v>
      </c>
      <c r="B239" s="92" t="s">
        <v>2338</v>
      </c>
      <c r="C239" s="92" t="s">
        <v>314</v>
      </c>
      <c r="D239" s="92">
        <v>2254078685</v>
      </c>
      <c r="E239" s="92" t="s">
        <v>264</v>
      </c>
      <c r="F239" s="93" t="s">
        <v>2339</v>
      </c>
      <c r="G239" s="92" t="s">
        <v>2340</v>
      </c>
      <c r="H239" s="94" t="s">
        <v>2925</v>
      </c>
      <c r="I239" s="93" t="s">
        <v>3773</v>
      </c>
      <c r="J239" s="92" t="s">
        <v>2341</v>
      </c>
      <c r="K239" s="92" t="s">
        <v>1440</v>
      </c>
      <c r="L239" s="92" t="s">
        <v>1263</v>
      </c>
      <c r="M239" s="92" t="s">
        <v>1270</v>
      </c>
      <c r="N239" s="95" t="s">
        <v>2342</v>
      </c>
      <c r="O239" s="92" t="s">
        <v>811</v>
      </c>
    </row>
    <row r="240" spans="1:15" ht="22.5" customHeight="1">
      <c r="A240" s="91">
        <v>46111.397287488428</v>
      </c>
      <c r="B240" s="92" t="s">
        <v>2343</v>
      </c>
      <c r="C240" s="92" t="s">
        <v>142</v>
      </c>
      <c r="D240" s="92">
        <v>2154037151</v>
      </c>
      <c r="E240" s="92" t="s">
        <v>139</v>
      </c>
      <c r="F240" s="93" t="s">
        <v>2344</v>
      </c>
      <c r="G240" s="92" t="s">
        <v>2345</v>
      </c>
      <c r="H240" s="94" t="s">
        <v>2926</v>
      </c>
      <c r="I240" s="93" t="s">
        <v>3706</v>
      </c>
      <c r="J240" s="92" t="s">
        <v>2346</v>
      </c>
      <c r="K240" s="92" t="s">
        <v>1469</v>
      </c>
      <c r="L240" s="92" t="s">
        <v>1263</v>
      </c>
      <c r="M240" s="92" t="s">
        <v>1270</v>
      </c>
      <c r="N240" s="95" t="s">
        <v>2347</v>
      </c>
      <c r="O240" s="92" t="s">
        <v>811</v>
      </c>
    </row>
    <row r="241" spans="1:15" ht="22.5" customHeight="1">
      <c r="A241" s="91">
        <v>46111.399614166672</v>
      </c>
      <c r="B241" s="92" t="s">
        <v>2348</v>
      </c>
      <c r="C241" s="92" t="s">
        <v>2349</v>
      </c>
      <c r="D241" s="92">
        <v>2254038541</v>
      </c>
      <c r="E241" s="92" t="s">
        <v>166</v>
      </c>
      <c r="F241" s="93" t="s">
        <v>2350</v>
      </c>
      <c r="G241" s="92" t="s">
        <v>2348</v>
      </c>
      <c r="H241" s="94" t="s">
        <v>2673</v>
      </c>
      <c r="I241" s="93" t="s">
        <v>3737</v>
      </c>
      <c r="J241" s="92" t="s">
        <v>2204</v>
      </c>
      <c r="K241" s="92" t="s">
        <v>1623</v>
      </c>
      <c r="L241" s="92" t="s">
        <v>1263</v>
      </c>
      <c r="M241" s="92" t="s">
        <v>1270</v>
      </c>
      <c r="N241" s="95" t="s">
        <v>2351</v>
      </c>
      <c r="O241" s="92" t="s">
        <v>811</v>
      </c>
    </row>
    <row r="242" spans="1:15" ht="22.5" customHeight="1">
      <c r="A242" s="91">
        <v>46111.435048831016</v>
      </c>
      <c r="B242" s="92" t="s">
        <v>2352</v>
      </c>
      <c r="C242" s="92" t="s">
        <v>155</v>
      </c>
      <c r="D242" s="92">
        <v>2154037300</v>
      </c>
      <c r="E242" s="92" t="s">
        <v>139</v>
      </c>
      <c r="F242" s="93" t="s">
        <v>2353</v>
      </c>
      <c r="G242" s="92" t="s">
        <v>2354</v>
      </c>
      <c r="H242" s="94" t="s">
        <v>2927</v>
      </c>
      <c r="I242" s="93" t="s">
        <v>3549</v>
      </c>
      <c r="J242" s="92" t="s">
        <v>2355</v>
      </c>
      <c r="K242" s="92" t="s">
        <v>1309</v>
      </c>
      <c r="L242" s="92" t="s">
        <v>1263</v>
      </c>
      <c r="M242" s="92" t="s">
        <v>1364</v>
      </c>
      <c r="N242" s="95" t="s">
        <v>2356</v>
      </c>
      <c r="O242" s="92" t="s">
        <v>811</v>
      </c>
    </row>
    <row r="243" spans="1:15" ht="22.5" customHeight="1">
      <c r="A243" s="91">
        <v>46111.449196701389</v>
      </c>
      <c r="B243" s="92" t="s">
        <v>2357</v>
      </c>
      <c r="C243" s="92" t="s">
        <v>2358</v>
      </c>
      <c r="D243" s="92">
        <v>2154037759</v>
      </c>
      <c r="E243" s="92" t="s">
        <v>2359</v>
      </c>
      <c r="F243" s="93" t="s">
        <v>2360</v>
      </c>
      <c r="G243" s="92" t="s">
        <v>2357</v>
      </c>
      <c r="H243" s="94" t="s">
        <v>2928</v>
      </c>
      <c r="I243" s="94" t="s">
        <v>3374</v>
      </c>
      <c r="J243" s="92" t="s">
        <v>2361</v>
      </c>
      <c r="K243" s="92" t="s">
        <v>1309</v>
      </c>
      <c r="L243" s="92" t="s">
        <v>1263</v>
      </c>
      <c r="M243" s="92" t="s">
        <v>1310</v>
      </c>
      <c r="N243" s="95" t="s">
        <v>2362</v>
      </c>
      <c r="O243" s="92" t="s">
        <v>811</v>
      </c>
    </row>
    <row r="244" spans="1:15" ht="22.5" customHeight="1">
      <c r="A244" s="91">
        <v>46111.451464895828</v>
      </c>
      <c r="B244" s="92" t="s">
        <v>2363</v>
      </c>
      <c r="C244" s="92" t="s">
        <v>180</v>
      </c>
      <c r="D244" s="92">
        <v>2254038524</v>
      </c>
      <c r="E244" s="92" t="s">
        <v>166</v>
      </c>
      <c r="F244" s="93" t="s">
        <v>2364</v>
      </c>
      <c r="G244" s="92" t="s">
        <v>2365</v>
      </c>
      <c r="H244" s="94" t="s">
        <v>3074</v>
      </c>
      <c r="I244" s="93" t="s">
        <v>3503</v>
      </c>
      <c r="J244" s="92" t="s">
        <v>2366</v>
      </c>
      <c r="K244" s="92" t="s">
        <v>1323</v>
      </c>
      <c r="L244" s="92" t="s">
        <v>2367</v>
      </c>
      <c r="M244" s="92" t="s">
        <v>1310</v>
      </c>
      <c r="N244" s="95" t="s">
        <v>2368</v>
      </c>
      <c r="O244" s="92" t="s">
        <v>811</v>
      </c>
    </row>
    <row r="245" spans="1:15" ht="22.5" customHeight="1">
      <c r="A245" s="91">
        <v>46111.453404722226</v>
      </c>
      <c r="B245" s="92" t="s">
        <v>2369</v>
      </c>
      <c r="C245" s="92" t="s">
        <v>201</v>
      </c>
      <c r="D245" s="92">
        <v>2254038546</v>
      </c>
      <c r="E245" s="92" t="s">
        <v>166</v>
      </c>
      <c r="F245" s="93" t="s">
        <v>2370</v>
      </c>
      <c r="G245" s="92" t="s">
        <v>2369</v>
      </c>
      <c r="H245" s="94" t="s">
        <v>3072</v>
      </c>
      <c r="I245" s="94" t="s">
        <v>3472</v>
      </c>
      <c r="J245" s="92" t="s">
        <v>1369</v>
      </c>
      <c r="K245" s="92" t="s">
        <v>1277</v>
      </c>
      <c r="L245" s="92" t="s">
        <v>1263</v>
      </c>
      <c r="M245" s="92" t="s">
        <v>1270</v>
      </c>
      <c r="N245" s="95" t="s">
        <v>2371</v>
      </c>
      <c r="O245" s="92" t="s">
        <v>811</v>
      </c>
    </row>
    <row r="246" spans="1:15" ht="22.5" customHeight="1">
      <c r="A246" s="91">
        <v>46111.458896388889</v>
      </c>
      <c r="B246" s="92" t="s">
        <v>2372</v>
      </c>
      <c r="C246" s="92" t="s">
        <v>215</v>
      </c>
      <c r="D246" s="92">
        <v>2254038561</v>
      </c>
      <c r="E246" s="92" t="s">
        <v>166</v>
      </c>
      <c r="F246" s="93" t="s">
        <v>2373</v>
      </c>
      <c r="G246" s="92" t="s">
        <v>2374</v>
      </c>
      <c r="H246" s="94" t="s">
        <v>2929</v>
      </c>
      <c r="I246" s="94" t="s">
        <v>3796</v>
      </c>
      <c r="J246" s="92" t="s">
        <v>1262</v>
      </c>
      <c r="K246" s="92" t="s">
        <v>1309</v>
      </c>
      <c r="L246" s="92" t="s">
        <v>1263</v>
      </c>
      <c r="M246" s="92" t="s">
        <v>1270</v>
      </c>
      <c r="N246" s="95" t="s">
        <v>2375</v>
      </c>
      <c r="O246" s="92" t="s">
        <v>811</v>
      </c>
    </row>
    <row r="247" spans="1:15" ht="22.5" customHeight="1">
      <c r="A247" s="91">
        <v>46111.462679456017</v>
      </c>
      <c r="B247" s="92" t="s">
        <v>2376</v>
      </c>
      <c r="C247" s="92" t="s">
        <v>178</v>
      </c>
      <c r="D247" s="92">
        <v>2254038516</v>
      </c>
      <c r="E247" s="92" t="s">
        <v>2377</v>
      </c>
      <c r="F247" s="93" t="s">
        <v>2378</v>
      </c>
      <c r="G247" s="92" t="s">
        <v>2379</v>
      </c>
      <c r="H247" s="94" t="s">
        <v>2930</v>
      </c>
      <c r="I247" s="94" t="s">
        <v>3477</v>
      </c>
      <c r="J247" s="92" t="s">
        <v>2380</v>
      </c>
      <c r="K247" s="92" t="s">
        <v>1269</v>
      </c>
      <c r="L247" s="92" t="s">
        <v>1263</v>
      </c>
      <c r="M247" s="92" t="s">
        <v>1270</v>
      </c>
      <c r="N247" s="95" t="s">
        <v>2381</v>
      </c>
      <c r="O247" s="92" t="s">
        <v>811</v>
      </c>
    </row>
    <row r="248" spans="1:15" ht="22.5" customHeight="1">
      <c r="A248" s="91">
        <v>46111.5021924537</v>
      </c>
      <c r="B248" s="92" t="s">
        <v>2382</v>
      </c>
      <c r="C248" s="92" t="s">
        <v>213</v>
      </c>
      <c r="D248" s="92">
        <v>2254038560</v>
      </c>
      <c r="E248" s="92" t="s">
        <v>166</v>
      </c>
      <c r="F248" s="93" t="s">
        <v>2383</v>
      </c>
      <c r="G248" s="92" t="s">
        <v>2384</v>
      </c>
      <c r="H248" s="94" t="s">
        <v>2931</v>
      </c>
      <c r="I248" s="94" t="s">
        <v>3461</v>
      </c>
      <c r="J248" s="92" t="s">
        <v>2385</v>
      </c>
      <c r="K248" s="92" t="s">
        <v>1379</v>
      </c>
      <c r="L248" s="92" t="s">
        <v>2367</v>
      </c>
      <c r="M248" s="92" t="s">
        <v>1270</v>
      </c>
      <c r="N248" s="95" t="s">
        <v>2386</v>
      </c>
      <c r="O248" s="92" t="s">
        <v>811</v>
      </c>
    </row>
    <row r="249" spans="1:15" ht="22.5" customHeight="1">
      <c r="A249" s="91">
        <v>46111.502998055556</v>
      </c>
      <c r="B249" s="92" t="s">
        <v>2387</v>
      </c>
      <c r="C249" s="92" t="s">
        <v>2388</v>
      </c>
      <c r="D249" s="92">
        <v>2154037802</v>
      </c>
      <c r="E249" s="92" t="s">
        <v>139</v>
      </c>
      <c r="F249" s="93" t="s">
        <v>2389</v>
      </c>
      <c r="G249" s="92" t="s">
        <v>2387</v>
      </c>
      <c r="H249" s="94" t="s">
        <v>3075</v>
      </c>
      <c r="I249" s="93" t="s">
        <v>3707</v>
      </c>
      <c r="J249" s="92" t="s">
        <v>1287</v>
      </c>
      <c r="K249" s="92" t="s">
        <v>1309</v>
      </c>
      <c r="L249" s="92" t="s">
        <v>1263</v>
      </c>
      <c r="M249" s="92" t="s">
        <v>1310</v>
      </c>
      <c r="N249" s="95" t="s">
        <v>2390</v>
      </c>
      <c r="O249" s="92" t="s">
        <v>811</v>
      </c>
    </row>
    <row r="250" spans="1:15" ht="22.5" customHeight="1">
      <c r="A250" s="91">
        <v>46111.522650636573</v>
      </c>
      <c r="B250" s="92" t="s">
        <v>2391</v>
      </c>
      <c r="C250" s="92" t="s">
        <v>191</v>
      </c>
      <c r="D250" s="92">
        <v>2254038536</v>
      </c>
      <c r="E250" s="92" t="s">
        <v>166</v>
      </c>
      <c r="F250" s="93" t="s">
        <v>2392</v>
      </c>
      <c r="G250" s="92" t="s">
        <v>2391</v>
      </c>
      <c r="H250" s="94" t="s">
        <v>3076</v>
      </c>
      <c r="I250" s="93" t="s">
        <v>3663</v>
      </c>
      <c r="J250" s="92" t="s">
        <v>1282</v>
      </c>
      <c r="K250" s="92" t="s">
        <v>1309</v>
      </c>
      <c r="L250" s="92" t="s">
        <v>1263</v>
      </c>
      <c r="M250" s="92" t="s">
        <v>1270</v>
      </c>
      <c r="N250" s="95" t="s">
        <v>2393</v>
      </c>
      <c r="O250" s="92" t="s">
        <v>811</v>
      </c>
    </row>
    <row r="251" spans="1:15" ht="22.5" customHeight="1">
      <c r="A251" s="91">
        <v>46111.597093819444</v>
      </c>
      <c r="B251" s="92" t="s">
        <v>2394</v>
      </c>
      <c r="C251" s="92" t="s">
        <v>209</v>
      </c>
      <c r="D251" s="92">
        <v>2254038552</v>
      </c>
      <c r="E251" s="92" t="s">
        <v>166</v>
      </c>
      <c r="F251" s="93" t="s">
        <v>2395</v>
      </c>
      <c r="G251" s="92" t="s">
        <v>2394</v>
      </c>
      <c r="H251" s="94" t="s">
        <v>2932</v>
      </c>
      <c r="I251" s="93" t="s">
        <v>3734</v>
      </c>
      <c r="J251" s="92" t="s">
        <v>2396</v>
      </c>
      <c r="K251" s="92" t="s">
        <v>1346</v>
      </c>
      <c r="L251" s="92" t="s">
        <v>1263</v>
      </c>
      <c r="M251" s="92" t="s">
        <v>2397</v>
      </c>
      <c r="N251" s="95" t="s">
        <v>2398</v>
      </c>
      <c r="O251" s="92" t="s">
        <v>811</v>
      </c>
    </row>
    <row r="252" spans="1:15" ht="22.5" customHeight="1">
      <c r="A252" s="91">
        <v>46111.617655613431</v>
      </c>
      <c r="B252" s="92" t="s">
        <v>2399</v>
      </c>
      <c r="C252" s="92" t="s">
        <v>2400</v>
      </c>
      <c r="D252" s="92">
        <v>2254038527</v>
      </c>
      <c r="E252" s="92" t="s">
        <v>166</v>
      </c>
      <c r="F252" s="93" t="s">
        <v>2401</v>
      </c>
      <c r="G252" s="92" t="s">
        <v>2402</v>
      </c>
      <c r="H252" s="94" t="s">
        <v>3077</v>
      </c>
      <c r="I252" s="93" t="s">
        <v>3523</v>
      </c>
      <c r="J252" s="92" t="s">
        <v>2403</v>
      </c>
      <c r="K252" s="92" t="s">
        <v>1323</v>
      </c>
      <c r="L252" s="92" t="s">
        <v>1263</v>
      </c>
      <c r="M252" s="92" t="s">
        <v>1270</v>
      </c>
      <c r="N252" s="95" t="s">
        <v>2404</v>
      </c>
      <c r="O252" s="92" t="s">
        <v>811</v>
      </c>
    </row>
    <row r="253" spans="1:15" ht="22.5" customHeight="1">
      <c r="A253" s="91">
        <v>46111.824246990742</v>
      </c>
      <c r="B253" s="92" t="s">
        <v>2405</v>
      </c>
      <c r="C253" s="92" t="s">
        <v>207</v>
      </c>
      <c r="D253" s="92">
        <v>2254038551</v>
      </c>
      <c r="E253" s="92" t="s">
        <v>166</v>
      </c>
      <c r="F253" s="93" t="s">
        <v>2406</v>
      </c>
      <c r="G253" s="92" t="s">
        <v>2405</v>
      </c>
      <c r="H253" s="94" t="s">
        <v>3038</v>
      </c>
      <c r="I253" s="93" t="s">
        <v>3683</v>
      </c>
      <c r="J253" s="92" t="s">
        <v>2407</v>
      </c>
      <c r="K253" s="92" t="s">
        <v>1346</v>
      </c>
      <c r="L253" s="92" t="s">
        <v>1263</v>
      </c>
      <c r="M253" s="92" t="s">
        <v>1270</v>
      </c>
      <c r="N253" s="95" t="s">
        <v>2408</v>
      </c>
      <c r="O253" s="92" t="s">
        <v>811</v>
      </c>
    </row>
    <row r="254" spans="1:15" ht="22.5" customHeight="1">
      <c r="A254" s="91">
        <v>46111.908729143513</v>
      </c>
      <c r="B254" s="92" t="s">
        <v>2409</v>
      </c>
      <c r="C254" s="92" t="s">
        <v>2410</v>
      </c>
      <c r="D254" s="92">
        <v>2254038513</v>
      </c>
      <c r="E254" s="92" t="s">
        <v>2411</v>
      </c>
      <c r="F254" s="93" t="s">
        <v>2412</v>
      </c>
      <c r="G254" s="92" t="s">
        <v>2409</v>
      </c>
      <c r="H254" s="94" t="s">
        <v>3078</v>
      </c>
      <c r="I254" s="94" t="s">
        <v>3468</v>
      </c>
      <c r="J254" s="92" t="s">
        <v>2413</v>
      </c>
      <c r="K254" s="92" t="s">
        <v>1774</v>
      </c>
      <c r="L254" s="92" t="s">
        <v>1481</v>
      </c>
      <c r="M254" s="92" t="s">
        <v>1310</v>
      </c>
      <c r="N254" s="95" t="s">
        <v>2414</v>
      </c>
      <c r="O254" s="92" t="s">
        <v>811</v>
      </c>
    </row>
    <row r="255" spans="1:15" ht="22.5" customHeight="1">
      <c r="A255" s="91">
        <v>46112.537569618056</v>
      </c>
      <c r="B255" s="92" t="s">
        <v>2415</v>
      </c>
      <c r="C255" s="92" t="s">
        <v>2416</v>
      </c>
      <c r="D255" s="92">
        <v>2254038565</v>
      </c>
      <c r="E255" s="92" t="s">
        <v>166</v>
      </c>
      <c r="F255" s="93" t="s">
        <v>2417</v>
      </c>
      <c r="G255" s="92" t="s">
        <v>2415</v>
      </c>
      <c r="H255" s="94" t="s">
        <v>2552</v>
      </c>
      <c r="I255" s="93" t="s">
        <v>3617</v>
      </c>
      <c r="J255" s="92" t="s">
        <v>1572</v>
      </c>
      <c r="K255" s="92" t="s">
        <v>1572</v>
      </c>
      <c r="L255" s="92" t="s">
        <v>1263</v>
      </c>
      <c r="M255" s="92" t="s">
        <v>2025</v>
      </c>
      <c r="N255" s="95" t="s">
        <v>2418</v>
      </c>
      <c r="O255" s="92" t="s">
        <v>811</v>
      </c>
    </row>
    <row r="256" spans="1:15" ht="22.5" customHeight="1">
      <c r="A256" s="91">
        <v>46115.726081458335</v>
      </c>
      <c r="B256" s="92" t="s">
        <v>2419</v>
      </c>
      <c r="C256" s="92" t="s">
        <v>2420</v>
      </c>
      <c r="D256" s="92">
        <v>2254078835</v>
      </c>
      <c r="E256" s="92" t="s">
        <v>264</v>
      </c>
      <c r="F256" s="93" t="s">
        <v>2421</v>
      </c>
      <c r="G256" s="92" t="s">
        <v>2419</v>
      </c>
      <c r="H256" s="94" t="s">
        <v>3077</v>
      </c>
      <c r="I256" s="94" t="s">
        <v>3467</v>
      </c>
      <c r="J256" s="92" t="s">
        <v>2422</v>
      </c>
      <c r="K256" s="92" t="s">
        <v>1362</v>
      </c>
      <c r="L256" s="92" t="s">
        <v>1263</v>
      </c>
      <c r="M256" s="92" t="s">
        <v>1270</v>
      </c>
      <c r="N256" s="95" t="s">
        <v>2423</v>
      </c>
      <c r="O256" s="92" t="s">
        <v>811</v>
      </c>
    </row>
    <row r="257" spans="1:15" ht="22.5" customHeight="1">
      <c r="A257" s="91">
        <v>46116.478599918977</v>
      </c>
      <c r="B257" s="92" t="s">
        <v>2424</v>
      </c>
      <c r="C257" s="92" t="s">
        <v>2425</v>
      </c>
      <c r="D257" s="92">
        <v>2254078711</v>
      </c>
      <c r="E257" s="92" t="s">
        <v>1625</v>
      </c>
      <c r="F257" s="93" t="s">
        <v>2426</v>
      </c>
      <c r="G257" s="92" t="s">
        <v>2427</v>
      </c>
      <c r="H257" s="94" t="s">
        <v>2820</v>
      </c>
      <c r="I257" s="93" t="s">
        <v>3535</v>
      </c>
      <c r="J257" s="92" t="s">
        <v>2428</v>
      </c>
      <c r="K257" s="92" t="s">
        <v>1309</v>
      </c>
      <c r="L257" s="92" t="s">
        <v>1263</v>
      </c>
      <c r="M257" s="92" t="s">
        <v>1270</v>
      </c>
      <c r="N257" s="95" t="s">
        <v>2429</v>
      </c>
      <c r="O257" s="92" t="s">
        <v>811</v>
      </c>
    </row>
    <row r="258" spans="1:15" ht="22.5" customHeight="1">
      <c r="A258" s="91">
        <v>46117.661921157407</v>
      </c>
      <c r="B258" s="92" t="s">
        <v>2430</v>
      </c>
      <c r="C258" s="92" t="s">
        <v>599</v>
      </c>
      <c r="D258" s="92">
        <v>2254058583</v>
      </c>
      <c r="E258" s="92" t="s">
        <v>2431</v>
      </c>
      <c r="F258" s="93" t="s">
        <v>2432</v>
      </c>
      <c r="G258" s="92" t="s">
        <v>2430</v>
      </c>
      <c r="H258" s="94" t="s">
        <v>3066</v>
      </c>
      <c r="I258" s="93" t="s">
        <v>3591</v>
      </c>
      <c r="J258" s="92" t="s">
        <v>1449</v>
      </c>
      <c r="K258" s="92" t="s">
        <v>1449</v>
      </c>
      <c r="L258" s="92" t="s">
        <v>1263</v>
      </c>
      <c r="M258" s="92" t="s">
        <v>1270</v>
      </c>
      <c r="N258" s="95" t="s">
        <v>2433</v>
      </c>
      <c r="O258" s="92" t="s">
        <v>811</v>
      </c>
    </row>
    <row r="259" spans="1:15" ht="22.5" customHeight="1">
      <c r="A259" s="91">
        <v>46117.712946111111</v>
      </c>
      <c r="B259" s="92" t="s">
        <v>2434</v>
      </c>
      <c r="C259" s="92" t="s">
        <v>2435</v>
      </c>
      <c r="D259" s="92">
        <v>2254058625</v>
      </c>
      <c r="E259" s="92" t="s">
        <v>2064</v>
      </c>
      <c r="F259" s="93" t="s">
        <v>2436</v>
      </c>
      <c r="G259" s="92" t="s">
        <v>2434</v>
      </c>
      <c r="H259" s="94" t="s">
        <v>3079</v>
      </c>
      <c r="I259" s="93" t="s">
        <v>3708</v>
      </c>
      <c r="J259" s="92" t="s">
        <v>2437</v>
      </c>
      <c r="K259" s="92" t="s">
        <v>1346</v>
      </c>
      <c r="L259" s="92" t="s">
        <v>1263</v>
      </c>
      <c r="M259" s="92" t="s">
        <v>1270</v>
      </c>
      <c r="N259" s="95" t="s">
        <v>2438</v>
      </c>
      <c r="O259" s="92" t="s">
        <v>811</v>
      </c>
    </row>
    <row r="260" spans="1:15" ht="22.5" customHeight="1">
      <c r="A260" s="91">
        <v>46117.886893460643</v>
      </c>
      <c r="B260" s="92" t="s">
        <v>2439</v>
      </c>
      <c r="C260" s="92" t="s">
        <v>203</v>
      </c>
      <c r="D260" s="92">
        <v>2254038548</v>
      </c>
      <c r="E260" s="92" t="s">
        <v>166</v>
      </c>
      <c r="F260" s="93" t="s">
        <v>2440</v>
      </c>
      <c r="G260" s="92" t="s">
        <v>2439</v>
      </c>
      <c r="H260" s="94" t="s">
        <v>3080</v>
      </c>
      <c r="I260" s="93" t="s">
        <v>3601</v>
      </c>
      <c r="J260" s="92" t="s">
        <v>1802</v>
      </c>
      <c r="K260" s="92" t="s">
        <v>1802</v>
      </c>
      <c r="L260" s="92" t="s">
        <v>1263</v>
      </c>
      <c r="M260" s="92" t="s">
        <v>1270</v>
      </c>
      <c r="N260" s="95" t="s">
        <v>2441</v>
      </c>
      <c r="O260" s="92" t="s">
        <v>811</v>
      </c>
    </row>
    <row r="261" spans="1:15" ht="22.5" customHeight="1">
      <c r="A261" s="91">
        <v>46118.416577557873</v>
      </c>
      <c r="B261" s="92" t="s">
        <v>2442</v>
      </c>
      <c r="C261" s="92" t="s">
        <v>223</v>
      </c>
      <c r="D261" s="92">
        <v>2254038564</v>
      </c>
      <c r="E261" s="92" t="s">
        <v>166</v>
      </c>
      <c r="F261" s="93" t="s">
        <v>2443</v>
      </c>
      <c r="G261" s="92" t="s">
        <v>2442</v>
      </c>
      <c r="H261" s="94" t="s">
        <v>2816</v>
      </c>
      <c r="I261" s="93" t="s">
        <v>3594</v>
      </c>
      <c r="J261" s="92" t="s">
        <v>1611</v>
      </c>
      <c r="K261" s="92" t="s">
        <v>1572</v>
      </c>
      <c r="L261" s="92" t="s">
        <v>1263</v>
      </c>
      <c r="M261" s="92" t="s">
        <v>1328</v>
      </c>
      <c r="N261" s="95" t="s">
        <v>2444</v>
      </c>
      <c r="O261" s="92" t="s">
        <v>811</v>
      </c>
    </row>
    <row r="262" spans="1:15" ht="22.5" customHeight="1">
      <c r="A262" s="91">
        <v>46120.441703402779</v>
      </c>
      <c r="B262" s="92" t="s">
        <v>2445</v>
      </c>
      <c r="C262" s="92" t="s">
        <v>639</v>
      </c>
      <c r="D262" s="92">
        <v>2252038353</v>
      </c>
      <c r="E262" s="92" t="s">
        <v>3081</v>
      </c>
      <c r="F262" s="93" t="s">
        <v>2933</v>
      </c>
      <c r="G262" s="92" t="s">
        <v>2445</v>
      </c>
      <c r="H262" s="94" t="s">
        <v>2446</v>
      </c>
      <c r="I262" s="93" t="s">
        <v>3626</v>
      </c>
      <c r="J262" s="92" t="s">
        <v>2447</v>
      </c>
      <c r="K262" s="92" t="s">
        <v>1323</v>
      </c>
      <c r="L262" s="92" t="s">
        <v>1263</v>
      </c>
      <c r="M262" s="92" t="s">
        <v>1270</v>
      </c>
      <c r="N262" s="95" t="s">
        <v>2448</v>
      </c>
      <c r="O262" s="92" t="s">
        <v>811</v>
      </c>
    </row>
    <row r="263" spans="1:15" ht="22.5" customHeight="1">
      <c r="A263" s="91">
        <v>46120.443353101851</v>
      </c>
      <c r="B263" s="92" t="s">
        <v>2449</v>
      </c>
      <c r="C263" s="92" t="s">
        <v>3082</v>
      </c>
      <c r="D263" s="92">
        <v>2252038349</v>
      </c>
      <c r="E263" s="92" t="s">
        <v>631</v>
      </c>
      <c r="F263" s="93" t="s">
        <v>2934</v>
      </c>
      <c r="G263" s="92" t="s">
        <v>3083</v>
      </c>
      <c r="H263" s="94" t="s">
        <v>3044</v>
      </c>
      <c r="I263" s="93" t="s">
        <v>3554</v>
      </c>
      <c r="J263" s="92" t="s">
        <v>1628</v>
      </c>
      <c r="K263" s="92" t="s">
        <v>1628</v>
      </c>
      <c r="L263" s="92" t="s">
        <v>1263</v>
      </c>
      <c r="M263" s="92" t="s">
        <v>1270</v>
      </c>
      <c r="N263" s="95" t="s">
        <v>2450</v>
      </c>
      <c r="O263" s="92" t="s">
        <v>811</v>
      </c>
    </row>
    <row r="264" spans="1:15" ht="22.5" customHeight="1">
      <c r="A264" s="91">
        <v>46120.451729247681</v>
      </c>
      <c r="B264" s="92" t="s">
        <v>2451</v>
      </c>
      <c r="C264" s="92" t="s">
        <v>263</v>
      </c>
      <c r="D264" s="92">
        <v>2254078797</v>
      </c>
      <c r="E264" s="92" t="s">
        <v>264</v>
      </c>
      <c r="F264" s="93" t="s">
        <v>2935</v>
      </c>
      <c r="G264" s="92" t="s">
        <v>2451</v>
      </c>
      <c r="H264" s="94" t="s">
        <v>2452</v>
      </c>
      <c r="I264" s="93" t="s">
        <v>3744</v>
      </c>
      <c r="J264" s="92" t="s">
        <v>1327</v>
      </c>
      <c r="K264" s="92" t="s">
        <v>3344</v>
      </c>
      <c r="L264" s="92" t="s">
        <v>1263</v>
      </c>
      <c r="M264" s="92" t="s">
        <v>1270</v>
      </c>
      <c r="N264" s="95" t="s">
        <v>2453</v>
      </c>
      <c r="O264" s="92" t="s">
        <v>811</v>
      </c>
    </row>
    <row r="265" spans="1:15" ht="22.5" customHeight="1">
      <c r="A265" s="91">
        <v>46120.452505995374</v>
      </c>
      <c r="B265" s="92" t="s">
        <v>2454</v>
      </c>
      <c r="C265" s="92" t="s">
        <v>474</v>
      </c>
      <c r="D265" s="92">
        <v>2154027131</v>
      </c>
      <c r="E265" s="92" t="s">
        <v>440</v>
      </c>
      <c r="F265" s="93" t="s">
        <v>2936</v>
      </c>
      <c r="G265" s="92" t="s">
        <v>2454</v>
      </c>
      <c r="H265" s="94" t="s">
        <v>2455</v>
      </c>
      <c r="I265" s="93" t="s">
        <v>3740</v>
      </c>
      <c r="J265" s="92" t="s">
        <v>1399</v>
      </c>
      <c r="K265" s="92" t="s">
        <v>1399</v>
      </c>
      <c r="L265" s="92" t="s">
        <v>2456</v>
      </c>
      <c r="M265" s="92" t="s">
        <v>1270</v>
      </c>
      <c r="N265" s="95" t="s">
        <v>2457</v>
      </c>
      <c r="O265" s="92" t="s">
        <v>811</v>
      </c>
    </row>
    <row r="266" spans="1:15" ht="22.5" customHeight="1">
      <c r="A266" s="91">
        <v>46120.452647083337</v>
      </c>
      <c r="B266" s="92" t="s">
        <v>2458</v>
      </c>
      <c r="C266" s="92" t="s">
        <v>413</v>
      </c>
      <c r="D266" s="92">
        <v>2254078683</v>
      </c>
      <c r="E266" s="92" t="s">
        <v>1664</v>
      </c>
      <c r="F266" s="93" t="s">
        <v>2937</v>
      </c>
      <c r="G266" s="92" t="s">
        <v>2458</v>
      </c>
      <c r="H266" s="94" t="s">
        <v>3084</v>
      </c>
      <c r="I266" s="94" t="s">
        <v>3383</v>
      </c>
      <c r="J266" s="92" t="s">
        <v>2459</v>
      </c>
      <c r="K266" s="92" t="s">
        <v>3348</v>
      </c>
      <c r="L266" s="92" t="s">
        <v>1263</v>
      </c>
      <c r="M266" s="92" t="s">
        <v>1450</v>
      </c>
      <c r="N266" s="95" t="s">
        <v>2460</v>
      </c>
      <c r="O266" s="92" t="s">
        <v>811</v>
      </c>
    </row>
    <row r="267" spans="1:15" ht="22.5" customHeight="1">
      <c r="A267" s="91">
        <v>46120.453071678239</v>
      </c>
      <c r="B267" s="92" t="s">
        <v>2461</v>
      </c>
      <c r="C267" s="92" t="s">
        <v>3085</v>
      </c>
      <c r="D267" s="92">
        <v>2254078809</v>
      </c>
      <c r="E267" s="92" t="s">
        <v>264</v>
      </c>
      <c r="F267" s="93" t="s">
        <v>2938</v>
      </c>
      <c r="G267" s="92" t="s">
        <v>2461</v>
      </c>
      <c r="H267" s="94" t="s">
        <v>3078</v>
      </c>
      <c r="I267" s="93" t="s">
        <v>3497</v>
      </c>
      <c r="J267" s="92" t="s">
        <v>3086</v>
      </c>
      <c r="K267" s="92" t="s">
        <v>1277</v>
      </c>
      <c r="L267" s="92" t="s">
        <v>1263</v>
      </c>
      <c r="M267" s="92" t="s">
        <v>1270</v>
      </c>
      <c r="N267" s="95" t="s">
        <v>2462</v>
      </c>
      <c r="O267" s="92" t="s">
        <v>811</v>
      </c>
    </row>
    <row r="268" spans="1:15" ht="22.5" customHeight="1">
      <c r="A268" s="91">
        <v>46120.45308313657</v>
      </c>
      <c r="B268" s="92" t="s">
        <v>1917</v>
      </c>
      <c r="C268" s="92" t="s">
        <v>644</v>
      </c>
      <c r="D268" s="92">
        <v>2252038362</v>
      </c>
      <c r="E268" s="92" t="s">
        <v>2463</v>
      </c>
      <c r="F268" s="93" t="s">
        <v>2884</v>
      </c>
      <c r="G268" s="92" t="s">
        <v>1917</v>
      </c>
      <c r="H268" s="94" t="s">
        <v>2464</v>
      </c>
      <c r="I268" s="94" t="s">
        <v>3478</v>
      </c>
      <c r="J268" s="92" t="s">
        <v>2465</v>
      </c>
      <c r="K268" s="92" t="s">
        <v>1802</v>
      </c>
      <c r="L268" s="92" t="s">
        <v>1263</v>
      </c>
      <c r="M268" s="92" t="s">
        <v>1270</v>
      </c>
      <c r="N268" s="95" t="s">
        <v>2466</v>
      </c>
      <c r="O268" s="92" t="s">
        <v>811</v>
      </c>
    </row>
    <row r="269" spans="1:15" ht="22.5" customHeight="1">
      <c r="A269" s="91">
        <v>46120.453480995369</v>
      </c>
      <c r="B269" s="92" t="s">
        <v>2467</v>
      </c>
      <c r="C269" s="92" t="s">
        <v>425</v>
      </c>
      <c r="D269" s="92">
        <v>2254078775</v>
      </c>
      <c r="E269" s="92" t="s">
        <v>264</v>
      </c>
      <c r="F269" s="93" t="s">
        <v>2939</v>
      </c>
      <c r="G269" s="92" t="s">
        <v>2467</v>
      </c>
      <c r="H269" s="94" t="s">
        <v>3025</v>
      </c>
      <c r="I269" s="94" t="s">
        <v>3458</v>
      </c>
      <c r="J269" s="92" t="s">
        <v>1627</v>
      </c>
      <c r="K269" s="92" t="s">
        <v>1628</v>
      </c>
      <c r="L269" s="92" t="s">
        <v>1263</v>
      </c>
      <c r="M269" s="92" t="s">
        <v>1270</v>
      </c>
      <c r="N269" s="95" t="s">
        <v>2468</v>
      </c>
      <c r="O269" s="92" t="s">
        <v>811</v>
      </c>
    </row>
    <row r="270" spans="1:15" ht="22.5" customHeight="1">
      <c r="A270" s="91">
        <v>46120.454629247688</v>
      </c>
      <c r="B270" s="92" t="s">
        <v>2469</v>
      </c>
      <c r="C270" s="92" t="s">
        <v>643</v>
      </c>
      <c r="D270" s="92">
        <v>2252038360</v>
      </c>
      <c r="E270" s="92" t="s">
        <v>631</v>
      </c>
      <c r="F270" s="93" t="s">
        <v>2940</v>
      </c>
      <c r="G270" s="92" t="s">
        <v>2469</v>
      </c>
      <c r="H270" s="94" t="s">
        <v>3078</v>
      </c>
      <c r="I270" s="93" t="s">
        <v>3532</v>
      </c>
      <c r="J270" s="92" t="s">
        <v>1587</v>
      </c>
      <c r="K270" s="92" t="s">
        <v>1802</v>
      </c>
      <c r="L270" s="92" t="s">
        <v>1263</v>
      </c>
      <c r="M270" s="92" t="s">
        <v>2025</v>
      </c>
      <c r="N270" s="95" t="s">
        <v>2470</v>
      </c>
      <c r="O270" s="92" t="s">
        <v>811</v>
      </c>
    </row>
    <row r="271" spans="1:15" ht="22.5" customHeight="1">
      <c r="A271" s="91">
        <v>46120.454692233798</v>
      </c>
      <c r="B271" s="92" t="s">
        <v>2471</v>
      </c>
      <c r="C271" s="92" t="s">
        <v>483</v>
      </c>
      <c r="D271" s="92">
        <v>2254028499</v>
      </c>
      <c r="E271" s="92" t="s">
        <v>2472</v>
      </c>
      <c r="F271" s="93" t="s">
        <v>2941</v>
      </c>
      <c r="G271" s="92" t="s">
        <v>2473</v>
      </c>
      <c r="H271" s="94" t="s">
        <v>2474</v>
      </c>
      <c r="I271" s="93" t="s">
        <v>3645</v>
      </c>
      <c r="J271" s="92" t="s">
        <v>2475</v>
      </c>
      <c r="K271" s="92" t="s">
        <v>1399</v>
      </c>
      <c r="L271" s="92" t="s">
        <v>1263</v>
      </c>
      <c r="M271" s="92" t="s">
        <v>1270</v>
      </c>
      <c r="N271" s="95" t="s">
        <v>2476</v>
      </c>
      <c r="O271" s="92" t="s">
        <v>811</v>
      </c>
    </row>
    <row r="272" spans="1:15" ht="22.5" customHeight="1">
      <c r="A272" s="91">
        <v>46120.455862175921</v>
      </c>
      <c r="B272" s="92" t="s">
        <v>2477</v>
      </c>
      <c r="C272" s="92" t="s">
        <v>359</v>
      </c>
      <c r="D272" s="92">
        <v>2254078767</v>
      </c>
      <c r="E272" s="92" t="s">
        <v>3087</v>
      </c>
      <c r="F272" s="93" t="s">
        <v>2942</v>
      </c>
      <c r="G272" s="92" t="s">
        <v>2478</v>
      </c>
      <c r="H272" s="94" t="s">
        <v>2464</v>
      </c>
      <c r="I272" s="94" t="s">
        <v>3484</v>
      </c>
      <c r="J272" s="92" t="s">
        <v>3088</v>
      </c>
      <c r="K272" s="92" t="s">
        <v>1802</v>
      </c>
      <c r="L272" s="92" t="s">
        <v>1263</v>
      </c>
      <c r="M272" s="92" t="s">
        <v>1436</v>
      </c>
      <c r="N272" s="95" t="s">
        <v>2479</v>
      </c>
      <c r="O272" s="92" t="s">
        <v>811</v>
      </c>
    </row>
    <row r="273" spans="1:15" ht="22.5" customHeight="1">
      <c r="A273" s="91">
        <v>46120.45823207176</v>
      </c>
      <c r="B273" s="92" t="s">
        <v>2480</v>
      </c>
      <c r="C273" s="92" t="s">
        <v>3089</v>
      </c>
      <c r="D273" s="92">
        <v>2254078734</v>
      </c>
      <c r="E273" s="92" t="s">
        <v>233</v>
      </c>
      <c r="F273" s="93" t="s">
        <v>2943</v>
      </c>
      <c r="G273" s="92" t="s">
        <v>2480</v>
      </c>
      <c r="H273" s="94" t="s">
        <v>2481</v>
      </c>
      <c r="I273" s="93" t="s">
        <v>3614</v>
      </c>
      <c r="J273" s="92" t="s">
        <v>3090</v>
      </c>
      <c r="K273" s="92" t="s">
        <v>1346</v>
      </c>
      <c r="L273" s="92" t="s">
        <v>1509</v>
      </c>
      <c r="M273" s="92" t="s">
        <v>2025</v>
      </c>
      <c r="N273" s="95" t="s">
        <v>2482</v>
      </c>
      <c r="O273" s="92" t="s">
        <v>811</v>
      </c>
    </row>
    <row r="274" spans="1:15" ht="22.5" customHeight="1">
      <c r="A274" s="91">
        <v>46120.459166863424</v>
      </c>
      <c r="B274" s="92" t="s">
        <v>2483</v>
      </c>
      <c r="C274" s="92" t="s">
        <v>487</v>
      </c>
      <c r="D274" s="92">
        <v>2254028431</v>
      </c>
      <c r="E274" s="92" t="s">
        <v>448</v>
      </c>
      <c r="F274" s="93" t="s">
        <v>2944</v>
      </c>
      <c r="G274" s="92" t="s">
        <v>2483</v>
      </c>
      <c r="H274" s="94" t="s">
        <v>3072</v>
      </c>
      <c r="I274" s="93" t="s">
        <v>3511</v>
      </c>
      <c r="J274" s="92" t="s">
        <v>1369</v>
      </c>
      <c r="K274" s="92" t="s">
        <v>1277</v>
      </c>
      <c r="L274" s="92" t="s">
        <v>1263</v>
      </c>
      <c r="M274" s="92" t="s">
        <v>1270</v>
      </c>
      <c r="N274" s="95" t="s">
        <v>2484</v>
      </c>
      <c r="O274" s="92" t="s">
        <v>811</v>
      </c>
    </row>
    <row r="275" spans="1:15" ht="22.5" customHeight="1">
      <c r="A275" s="91">
        <v>46120.465926504628</v>
      </c>
      <c r="B275" s="92" t="s">
        <v>1935</v>
      </c>
      <c r="C275" s="92" t="s">
        <v>376</v>
      </c>
      <c r="D275" s="92">
        <v>2254078693</v>
      </c>
      <c r="E275" s="92" t="s">
        <v>264</v>
      </c>
      <c r="F275" s="93" t="s">
        <v>2887</v>
      </c>
      <c r="G275" s="92" t="s">
        <v>1935</v>
      </c>
      <c r="H275" s="94" t="s">
        <v>2485</v>
      </c>
      <c r="I275" s="93" t="s">
        <v>3579</v>
      </c>
      <c r="J275" s="92" t="s">
        <v>2486</v>
      </c>
      <c r="K275" s="92" t="s">
        <v>1623</v>
      </c>
      <c r="L275" s="92" t="s">
        <v>1263</v>
      </c>
      <c r="M275" s="92" t="s">
        <v>1270</v>
      </c>
      <c r="N275" s="95" t="s">
        <v>2487</v>
      </c>
      <c r="O275" s="92" t="s">
        <v>811</v>
      </c>
    </row>
    <row r="276" spans="1:15" ht="22.5" customHeight="1">
      <c r="A276" s="91">
        <v>46120.468746886574</v>
      </c>
      <c r="B276" s="92" t="s">
        <v>2488</v>
      </c>
      <c r="C276" s="92" t="s">
        <v>710</v>
      </c>
      <c r="D276" s="92">
        <v>2051077592</v>
      </c>
      <c r="E276" s="92" t="s">
        <v>2489</v>
      </c>
      <c r="F276" s="93" t="s">
        <v>2945</v>
      </c>
      <c r="G276" s="92" t="s">
        <v>2488</v>
      </c>
      <c r="H276" s="94" t="s">
        <v>2490</v>
      </c>
      <c r="I276" s="93" t="s">
        <v>3515</v>
      </c>
      <c r="J276" s="92" t="s">
        <v>1274</v>
      </c>
      <c r="K276" s="92" t="s">
        <v>1802</v>
      </c>
      <c r="L276" s="92" t="s">
        <v>1263</v>
      </c>
      <c r="M276" s="92" t="s">
        <v>1270</v>
      </c>
      <c r="N276" s="95" t="s">
        <v>2491</v>
      </c>
      <c r="O276" s="92" t="s">
        <v>811</v>
      </c>
    </row>
    <row r="277" spans="1:15" ht="22.5" customHeight="1">
      <c r="A277" s="91">
        <v>46120.46992502315</v>
      </c>
      <c r="B277" s="92" t="s">
        <v>2492</v>
      </c>
      <c r="C277" s="92" t="s">
        <v>732</v>
      </c>
      <c r="D277" s="92">
        <v>2231070014</v>
      </c>
      <c r="E277" s="92" t="s">
        <v>2493</v>
      </c>
      <c r="F277" s="93" t="s">
        <v>2946</v>
      </c>
      <c r="G277" s="92" t="s">
        <v>2492</v>
      </c>
      <c r="H277" s="94" t="s">
        <v>2494</v>
      </c>
      <c r="I277" s="93" t="s">
        <v>3677</v>
      </c>
      <c r="J277" s="92" t="s">
        <v>1445</v>
      </c>
      <c r="K277" s="92" t="s">
        <v>1802</v>
      </c>
      <c r="L277" s="92" t="s">
        <v>1263</v>
      </c>
      <c r="M277" s="92" t="s">
        <v>1436</v>
      </c>
      <c r="N277" s="95" t="s">
        <v>2495</v>
      </c>
      <c r="O277" s="92" t="s">
        <v>811</v>
      </c>
    </row>
    <row r="278" spans="1:15" ht="22.5" customHeight="1">
      <c r="A278" s="91">
        <v>46120.47033708333</v>
      </c>
      <c r="B278" s="92" t="s">
        <v>2496</v>
      </c>
      <c r="C278" s="92" t="s">
        <v>716</v>
      </c>
      <c r="D278" s="92">
        <v>2231070002</v>
      </c>
      <c r="E278" s="92" t="s">
        <v>714</v>
      </c>
      <c r="F278" s="93" t="s">
        <v>2947</v>
      </c>
      <c r="G278" s="92" t="s">
        <v>2496</v>
      </c>
      <c r="H278" s="94" t="s">
        <v>3091</v>
      </c>
      <c r="I278" s="93" t="s">
        <v>3731</v>
      </c>
      <c r="J278" s="92" t="s">
        <v>2497</v>
      </c>
      <c r="K278" s="92" t="s">
        <v>1802</v>
      </c>
      <c r="L278" s="92" t="s">
        <v>1263</v>
      </c>
      <c r="M278" s="92" t="s">
        <v>1496</v>
      </c>
      <c r="N278" s="95" t="s">
        <v>2498</v>
      </c>
      <c r="O278" s="92" t="s">
        <v>811</v>
      </c>
    </row>
    <row r="279" spans="1:15" ht="22.5" customHeight="1">
      <c r="A279" s="91">
        <v>46120.473390590283</v>
      </c>
      <c r="B279" s="92" t="s">
        <v>2499</v>
      </c>
      <c r="C279" s="92" t="s">
        <v>713</v>
      </c>
      <c r="D279" s="92">
        <v>2231070001</v>
      </c>
      <c r="E279" s="92" t="s">
        <v>2493</v>
      </c>
      <c r="F279" s="93" t="s">
        <v>2948</v>
      </c>
      <c r="G279" s="92" t="s">
        <v>2499</v>
      </c>
      <c r="H279" s="94" t="s">
        <v>3092</v>
      </c>
      <c r="I279" s="93" t="s">
        <v>3684</v>
      </c>
      <c r="J279" s="92" t="s">
        <v>1394</v>
      </c>
      <c r="K279" s="92" t="s">
        <v>1802</v>
      </c>
      <c r="L279" s="92" t="s">
        <v>1263</v>
      </c>
      <c r="M279" s="92" t="s">
        <v>1270</v>
      </c>
      <c r="N279" s="95" t="s">
        <v>2500</v>
      </c>
      <c r="O279" s="92" t="s">
        <v>811</v>
      </c>
    </row>
    <row r="280" spans="1:15" ht="22.5" customHeight="1">
      <c r="A280" s="91">
        <v>46120.475499884255</v>
      </c>
      <c r="B280" s="92" t="s">
        <v>2501</v>
      </c>
      <c r="C280" s="92" t="s">
        <v>369</v>
      </c>
      <c r="D280" s="92">
        <v>2254078713</v>
      </c>
      <c r="E280" s="92" t="s">
        <v>1771</v>
      </c>
      <c r="F280" s="93" t="s">
        <v>2949</v>
      </c>
      <c r="G280" s="92" t="s">
        <v>2501</v>
      </c>
      <c r="H280" s="94" t="s">
        <v>2502</v>
      </c>
      <c r="I280" s="93" t="s">
        <v>3774</v>
      </c>
      <c r="J280" s="92" t="s">
        <v>3011</v>
      </c>
      <c r="K280" s="92" t="s">
        <v>1363</v>
      </c>
      <c r="L280" s="92" t="s">
        <v>1263</v>
      </c>
      <c r="M280" s="92" t="s">
        <v>1436</v>
      </c>
      <c r="N280" s="95" t="s">
        <v>2503</v>
      </c>
      <c r="O280" s="92" t="s">
        <v>811</v>
      </c>
    </row>
    <row r="281" spans="1:15" ht="22.5" customHeight="1">
      <c r="A281" s="91">
        <v>46120.476362581016</v>
      </c>
      <c r="B281" s="92" t="s">
        <v>2504</v>
      </c>
      <c r="C281" s="92" t="s">
        <v>704</v>
      </c>
      <c r="D281" s="92">
        <v>2151017362</v>
      </c>
      <c r="E281" s="92" t="s">
        <v>705</v>
      </c>
      <c r="F281" s="93" t="s">
        <v>2950</v>
      </c>
      <c r="G281" s="92" t="s">
        <v>2504</v>
      </c>
      <c r="H281" s="94" t="s">
        <v>2505</v>
      </c>
      <c r="I281" s="93" t="s">
        <v>3531</v>
      </c>
      <c r="J281" s="92" t="s">
        <v>1268</v>
      </c>
      <c r="K281" s="92" t="s">
        <v>1269</v>
      </c>
      <c r="L281" s="92" t="s">
        <v>2456</v>
      </c>
      <c r="M281" s="92" t="s">
        <v>1270</v>
      </c>
      <c r="N281" s="95" t="s">
        <v>2506</v>
      </c>
      <c r="O281" s="92" t="s">
        <v>811</v>
      </c>
    </row>
    <row r="282" spans="1:15" ht="22.5" customHeight="1">
      <c r="A282" s="91">
        <v>46120.481269328702</v>
      </c>
      <c r="B282" s="92" t="s">
        <v>2507</v>
      </c>
      <c r="C282" s="92" t="s">
        <v>2508</v>
      </c>
      <c r="D282" s="92">
        <v>2254078817</v>
      </c>
      <c r="E282" s="92" t="s">
        <v>264</v>
      </c>
      <c r="F282" s="93" t="s">
        <v>2951</v>
      </c>
      <c r="G282" s="92" t="s">
        <v>2507</v>
      </c>
      <c r="H282" s="94" t="s">
        <v>3093</v>
      </c>
      <c r="I282" s="93" t="s">
        <v>3573</v>
      </c>
      <c r="J282" s="92" t="s">
        <v>1369</v>
      </c>
      <c r="K282" s="92" t="s">
        <v>1277</v>
      </c>
      <c r="L282" s="92" t="s">
        <v>1263</v>
      </c>
      <c r="M282" s="92" t="s">
        <v>1270</v>
      </c>
      <c r="N282" s="95" t="s">
        <v>2509</v>
      </c>
      <c r="O282" s="92" t="s">
        <v>811</v>
      </c>
    </row>
    <row r="283" spans="1:15" ht="22.5" customHeight="1">
      <c r="A283" s="91">
        <v>46120.488138460649</v>
      </c>
      <c r="B283" s="92" t="s">
        <v>2510</v>
      </c>
      <c r="C283" s="92" t="s">
        <v>3094</v>
      </c>
      <c r="D283" s="92">
        <v>2154077835</v>
      </c>
      <c r="E283" s="92" t="s">
        <v>374</v>
      </c>
      <c r="F283" s="93" t="s">
        <v>2952</v>
      </c>
      <c r="G283" s="92" t="s">
        <v>2511</v>
      </c>
      <c r="H283" s="94" t="s">
        <v>2512</v>
      </c>
      <c r="I283" s="93" t="s">
        <v>3587</v>
      </c>
      <c r="J283" s="92" t="s">
        <v>3095</v>
      </c>
      <c r="K283" s="92" t="s">
        <v>1802</v>
      </c>
      <c r="L283" s="92" t="s">
        <v>1263</v>
      </c>
      <c r="M283" s="92" t="s">
        <v>1436</v>
      </c>
      <c r="N283" s="99" t="s">
        <v>2513</v>
      </c>
      <c r="O283" s="92" t="s">
        <v>811</v>
      </c>
    </row>
    <row r="284" spans="1:15" ht="22.5" customHeight="1">
      <c r="A284" s="91">
        <v>46120.488318923613</v>
      </c>
      <c r="B284" s="92" t="s">
        <v>2514</v>
      </c>
      <c r="C284" s="92" t="s">
        <v>3096</v>
      </c>
      <c r="D284" s="92">
        <v>2254028467</v>
      </c>
      <c r="E284" s="92" t="s">
        <v>448</v>
      </c>
      <c r="F284" s="93" t="s">
        <v>2953</v>
      </c>
      <c r="G284" s="92" t="s">
        <v>2514</v>
      </c>
      <c r="H284" s="94" t="s">
        <v>3049</v>
      </c>
      <c r="I284" s="93" t="s">
        <v>3613</v>
      </c>
      <c r="J284" s="92" t="s">
        <v>1542</v>
      </c>
      <c r="K284" s="92" t="s">
        <v>1323</v>
      </c>
      <c r="L284" s="92" t="s">
        <v>1263</v>
      </c>
      <c r="M284" s="92" t="s">
        <v>1270</v>
      </c>
      <c r="N284" s="95" t="s">
        <v>2515</v>
      </c>
      <c r="O284" s="92" t="s">
        <v>811</v>
      </c>
    </row>
    <row r="285" spans="1:15" ht="22.5" customHeight="1">
      <c r="A285" s="91">
        <v>46120.490780532404</v>
      </c>
      <c r="B285" s="92" t="s">
        <v>2516</v>
      </c>
      <c r="C285" s="92" t="s">
        <v>450</v>
      </c>
      <c r="D285" s="92">
        <v>2254028428</v>
      </c>
      <c r="E285" s="92" t="s">
        <v>448</v>
      </c>
      <c r="F285" s="93" t="s">
        <v>2954</v>
      </c>
      <c r="G285" s="92" t="s">
        <v>2517</v>
      </c>
      <c r="H285" s="94" t="s">
        <v>2518</v>
      </c>
      <c r="I285" s="93" t="s">
        <v>3745</v>
      </c>
      <c r="J285" s="92" t="s">
        <v>1268</v>
      </c>
      <c r="K285" s="92" t="s">
        <v>1269</v>
      </c>
      <c r="L285" s="92" t="s">
        <v>1263</v>
      </c>
      <c r="M285" s="92" t="s">
        <v>1450</v>
      </c>
      <c r="N285" s="95" t="s">
        <v>2519</v>
      </c>
      <c r="O285" s="92" t="s">
        <v>811</v>
      </c>
    </row>
    <row r="286" spans="1:15" ht="22.5" customHeight="1">
      <c r="A286" s="91">
        <v>46120.491089583331</v>
      </c>
      <c r="B286" s="92" t="s">
        <v>2520</v>
      </c>
      <c r="C286" s="92" t="s">
        <v>520</v>
      </c>
      <c r="D286" s="92">
        <v>2254028455</v>
      </c>
      <c r="E286" s="92" t="s">
        <v>2521</v>
      </c>
      <c r="F286" s="93" t="s">
        <v>2955</v>
      </c>
      <c r="G286" s="92" t="s">
        <v>2520</v>
      </c>
      <c r="H286" s="94" t="s">
        <v>2522</v>
      </c>
      <c r="I286" s="93" t="s">
        <v>3657</v>
      </c>
      <c r="J286" s="92" t="s">
        <v>1623</v>
      </c>
      <c r="K286" s="92" t="s">
        <v>1623</v>
      </c>
      <c r="L286" s="92" t="s">
        <v>1263</v>
      </c>
      <c r="M286" s="92" t="s">
        <v>1270</v>
      </c>
      <c r="N286" s="95" t="s">
        <v>2523</v>
      </c>
      <c r="O286" s="92" t="s">
        <v>811</v>
      </c>
    </row>
    <row r="287" spans="1:15" ht="22.5" customHeight="1">
      <c r="A287" s="91">
        <v>46120.495036597218</v>
      </c>
      <c r="B287" s="92" t="s">
        <v>2524</v>
      </c>
      <c r="C287" s="92" t="s">
        <v>516</v>
      </c>
      <c r="D287" s="92">
        <v>2254028437</v>
      </c>
      <c r="E287" s="92" t="s">
        <v>2525</v>
      </c>
      <c r="F287" s="93" t="s">
        <v>2956</v>
      </c>
      <c r="G287" s="92" t="s">
        <v>2526</v>
      </c>
      <c r="H287" s="94" t="s">
        <v>3009</v>
      </c>
      <c r="I287" s="93" t="s">
        <v>3775</v>
      </c>
      <c r="J287" s="92" t="s">
        <v>2527</v>
      </c>
      <c r="K287" s="92" t="s">
        <v>1623</v>
      </c>
      <c r="L287" s="92" t="s">
        <v>1263</v>
      </c>
      <c r="M287" s="92" t="s">
        <v>1310</v>
      </c>
      <c r="N287" s="95" t="s">
        <v>2528</v>
      </c>
      <c r="O287" s="92" t="s">
        <v>811</v>
      </c>
    </row>
    <row r="288" spans="1:15" ht="22.5" customHeight="1">
      <c r="A288" s="91">
        <v>46120.496317986108</v>
      </c>
      <c r="B288" s="92" t="s">
        <v>2529</v>
      </c>
      <c r="C288" s="92" t="s">
        <v>479</v>
      </c>
      <c r="D288" s="92">
        <v>2254028483</v>
      </c>
      <c r="E288" s="92" t="s">
        <v>448</v>
      </c>
      <c r="F288" s="93" t="s">
        <v>2957</v>
      </c>
      <c r="G288" s="92" t="s">
        <v>2529</v>
      </c>
      <c r="H288" s="94" t="s">
        <v>2530</v>
      </c>
      <c r="I288" s="93" t="s">
        <v>3738</v>
      </c>
      <c r="J288" s="92" t="s">
        <v>1651</v>
      </c>
      <c r="K288" s="92" t="s">
        <v>1802</v>
      </c>
      <c r="L288" s="92" t="s">
        <v>1263</v>
      </c>
      <c r="M288" s="92" t="s">
        <v>1270</v>
      </c>
      <c r="N288" s="95" t="s">
        <v>2531</v>
      </c>
      <c r="O288" s="92" t="s">
        <v>811</v>
      </c>
    </row>
    <row r="289" spans="1:20" ht="22.5" customHeight="1">
      <c r="A289" s="91">
        <v>46120.497696377315</v>
      </c>
      <c r="B289" s="92" t="s">
        <v>2532</v>
      </c>
      <c r="C289" s="92" t="s">
        <v>475</v>
      </c>
      <c r="D289" s="92">
        <v>2254028462</v>
      </c>
      <c r="E289" s="92" t="s">
        <v>2533</v>
      </c>
      <c r="F289" s="93" t="s">
        <v>2958</v>
      </c>
      <c r="G289" s="92" t="s">
        <v>2532</v>
      </c>
      <c r="H289" s="94" t="s">
        <v>3012</v>
      </c>
      <c r="I289" s="94" t="s">
        <v>3359</v>
      </c>
      <c r="J289" s="92" t="s">
        <v>2534</v>
      </c>
      <c r="K289" s="92" t="s">
        <v>1277</v>
      </c>
      <c r="L289" s="92" t="s">
        <v>1263</v>
      </c>
      <c r="M289" s="92" t="s">
        <v>1270</v>
      </c>
      <c r="N289" s="95" t="s">
        <v>2535</v>
      </c>
      <c r="O289" s="92" t="s">
        <v>811</v>
      </c>
    </row>
    <row r="290" spans="1:20" ht="22.5" customHeight="1">
      <c r="A290" s="91">
        <v>46120.497982835645</v>
      </c>
      <c r="B290" s="92" t="s">
        <v>1685</v>
      </c>
      <c r="C290" s="92" t="s">
        <v>2536</v>
      </c>
      <c r="D290" s="92">
        <v>2254078744</v>
      </c>
      <c r="E290" s="92" t="s">
        <v>233</v>
      </c>
      <c r="F290" s="93" t="s">
        <v>2853</v>
      </c>
      <c r="G290" s="92" t="s">
        <v>1685</v>
      </c>
      <c r="H290" s="94" t="s">
        <v>3030</v>
      </c>
      <c r="I290" s="94" t="s">
        <v>3797</v>
      </c>
      <c r="J290" s="92" t="s">
        <v>1369</v>
      </c>
      <c r="K290" s="92" t="s">
        <v>1277</v>
      </c>
      <c r="L290" s="92" t="s">
        <v>1263</v>
      </c>
      <c r="M290" s="92" t="s">
        <v>1270</v>
      </c>
      <c r="N290" s="95" t="s">
        <v>2537</v>
      </c>
      <c r="O290" s="92" t="s">
        <v>811</v>
      </c>
    </row>
    <row r="291" spans="1:20" ht="22.5" customHeight="1">
      <c r="A291" s="91">
        <v>46120.498003090281</v>
      </c>
      <c r="B291" s="92" t="s">
        <v>1756</v>
      </c>
      <c r="C291" s="92" t="s">
        <v>417</v>
      </c>
      <c r="D291" s="92">
        <v>2254078755</v>
      </c>
      <c r="E291" s="92" t="s">
        <v>264</v>
      </c>
      <c r="F291" s="93" t="s">
        <v>1755</v>
      </c>
      <c r="G291" s="92" t="s">
        <v>1756</v>
      </c>
      <c r="H291" s="94" t="s">
        <v>3038</v>
      </c>
      <c r="I291" s="93" t="s">
        <v>3496</v>
      </c>
      <c r="J291" s="92" t="s">
        <v>2538</v>
      </c>
      <c r="K291" s="92" t="s">
        <v>1469</v>
      </c>
      <c r="L291" s="92" t="s">
        <v>1509</v>
      </c>
      <c r="M291" s="92" t="s">
        <v>1270</v>
      </c>
      <c r="N291" s="95" t="s">
        <v>2539</v>
      </c>
      <c r="O291" s="92" t="s">
        <v>811</v>
      </c>
    </row>
    <row r="292" spans="1:20" ht="22.5" customHeight="1" thickBot="1">
      <c r="A292" s="91">
        <v>46120.499624328702</v>
      </c>
      <c r="B292" s="92" t="s">
        <v>2540</v>
      </c>
      <c r="C292" s="92" t="s">
        <v>3097</v>
      </c>
      <c r="D292" s="92">
        <v>2254028449</v>
      </c>
      <c r="E292" s="92" t="s">
        <v>2541</v>
      </c>
      <c r="F292" s="93" t="s">
        <v>2959</v>
      </c>
      <c r="G292" s="92" t="s">
        <v>3098</v>
      </c>
      <c r="H292" s="94" t="s">
        <v>2542</v>
      </c>
      <c r="I292" s="93" t="s">
        <v>3709</v>
      </c>
      <c r="J292" s="92" t="s">
        <v>3099</v>
      </c>
      <c r="K292" s="92" t="s">
        <v>1802</v>
      </c>
      <c r="L292" s="92" t="s">
        <v>1263</v>
      </c>
      <c r="M292" s="92" t="s">
        <v>1270</v>
      </c>
      <c r="N292" s="95" t="s">
        <v>2543</v>
      </c>
      <c r="O292" s="92" t="s">
        <v>811</v>
      </c>
    </row>
    <row r="293" spans="1:20" ht="22.5" customHeight="1" thickBot="1">
      <c r="A293" s="91">
        <v>46120.500081331018</v>
      </c>
      <c r="B293" s="92" t="s">
        <v>2544</v>
      </c>
      <c r="C293" s="92" t="s">
        <v>270</v>
      </c>
      <c r="D293" s="92">
        <v>2254078839</v>
      </c>
      <c r="E293" s="92" t="s">
        <v>264</v>
      </c>
      <c r="F293" s="93" t="s">
        <v>2960</v>
      </c>
      <c r="G293" s="92" t="s">
        <v>2544</v>
      </c>
      <c r="H293" s="94" t="s">
        <v>3100</v>
      </c>
      <c r="I293" s="93" t="s">
        <v>3527</v>
      </c>
      <c r="J293" s="92" t="s">
        <v>1308</v>
      </c>
      <c r="K293" s="92" t="s">
        <v>1802</v>
      </c>
      <c r="L293" s="92" t="s">
        <v>1263</v>
      </c>
      <c r="M293" s="92" t="s">
        <v>1310</v>
      </c>
      <c r="N293" s="95" t="s">
        <v>2545</v>
      </c>
      <c r="O293" s="92" t="s">
        <v>811</v>
      </c>
      <c r="P293" s="100"/>
      <c r="Q293" s="100"/>
      <c r="R293" s="100"/>
      <c r="S293" s="100"/>
      <c r="T293" s="100"/>
    </row>
    <row r="294" spans="1:20" ht="22.5" customHeight="1" thickBot="1">
      <c r="A294" s="91">
        <v>46120.501969988429</v>
      </c>
      <c r="B294" s="92" t="s">
        <v>2546</v>
      </c>
      <c r="C294" s="92" t="s">
        <v>2547</v>
      </c>
      <c r="D294" s="92">
        <v>2254028485</v>
      </c>
      <c r="E294" s="92" t="s">
        <v>2548</v>
      </c>
      <c r="F294" s="93" t="s">
        <v>2961</v>
      </c>
      <c r="G294" s="92" t="s">
        <v>2546</v>
      </c>
      <c r="H294" s="94" t="s">
        <v>2549</v>
      </c>
      <c r="I294" s="94" t="s">
        <v>20338</v>
      </c>
      <c r="J294" s="92" t="s">
        <v>2550</v>
      </c>
      <c r="K294" s="92" t="s">
        <v>1802</v>
      </c>
      <c r="L294" s="92" t="s">
        <v>1509</v>
      </c>
      <c r="M294" s="92" t="s">
        <v>1270</v>
      </c>
      <c r="N294" s="95" t="s">
        <v>2551</v>
      </c>
      <c r="O294" s="92" t="s">
        <v>811</v>
      </c>
      <c r="P294" s="100"/>
      <c r="Q294" s="100"/>
      <c r="R294" s="100"/>
      <c r="S294" s="100"/>
      <c r="T294" s="100"/>
    </row>
    <row r="295" spans="1:20" ht="22.5" customHeight="1" thickBot="1">
      <c r="A295" s="91">
        <v>46120.51415043982</v>
      </c>
      <c r="B295" s="92" t="s">
        <v>1641</v>
      </c>
      <c r="C295" s="92" t="s">
        <v>245</v>
      </c>
      <c r="D295" s="92">
        <v>2254078846</v>
      </c>
      <c r="E295" s="92" t="s">
        <v>233</v>
      </c>
      <c r="F295" s="93" t="s">
        <v>2847</v>
      </c>
      <c r="G295" s="92" t="s">
        <v>1641</v>
      </c>
      <c r="H295" s="94" t="s">
        <v>2552</v>
      </c>
      <c r="I295" s="93" t="s">
        <v>3696</v>
      </c>
      <c r="J295" s="92" t="s">
        <v>1369</v>
      </c>
      <c r="K295" s="92" t="s">
        <v>1277</v>
      </c>
      <c r="L295" s="92" t="s">
        <v>1263</v>
      </c>
      <c r="M295" s="92" t="s">
        <v>1270</v>
      </c>
      <c r="N295" s="95" t="s">
        <v>2553</v>
      </c>
      <c r="O295" s="92" t="s">
        <v>811</v>
      </c>
      <c r="P295" s="100"/>
      <c r="Q295" s="100"/>
      <c r="R295" s="100"/>
      <c r="S295" s="100"/>
      <c r="T295" s="100"/>
    </row>
    <row r="296" spans="1:20" ht="22.5" customHeight="1" thickBot="1">
      <c r="A296" s="91">
        <v>46120.527855057866</v>
      </c>
      <c r="B296" s="92" t="s">
        <v>2554</v>
      </c>
      <c r="C296" s="92" t="s">
        <v>514</v>
      </c>
      <c r="D296" s="92">
        <v>2254028423</v>
      </c>
      <c r="E296" s="92" t="s">
        <v>2555</v>
      </c>
      <c r="F296" s="93" t="s">
        <v>2962</v>
      </c>
      <c r="G296" s="92" t="s">
        <v>2554</v>
      </c>
      <c r="H296" s="94" t="s">
        <v>2556</v>
      </c>
      <c r="I296" s="93" t="s">
        <v>3539</v>
      </c>
      <c r="J296" s="92" t="s">
        <v>1398</v>
      </c>
      <c r="K296" s="92" t="s">
        <v>1399</v>
      </c>
      <c r="L296" s="92" t="s">
        <v>1509</v>
      </c>
      <c r="M296" s="92" t="s">
        <v>1270</v>
      </c>
      <c r="N296" s="95" t="s">
        <v>2557</v>
      </c>
      <c r="O296" s="92" t="s">
        <v>811</v>
      </c>
      <c r="P296" s="100"/>
      <c r="Q296" s="100"/>
      <c r="R296" s="100"/>
      <c r="S296" s="100"/>
      <c r="T296" s="100"/>
    </row>
    <row r="297" spans="1:20" ht="22.5" customHeight="1" thickBot="1">
      <c r="A297" s="91">
        <v>46120.541929571758</v>
      </c>
      <c r="B297" s="92" t="s">
        <v>2558</v>
      </c>
      <c r="C297" s="92" t="s">
        <v>3101</v>
      </c>
      <c r="D297" s="92">
        <v>2154037766</v>
      </c>
      <c r="E297" s="92" t="s">
        <v>139</v>
      </c>
      <c r="F297" s="93" t="s">
        <v>2963</v>
      </c>
      <c r="G297" s="92" t="s">
        <v>2558</v>
      </c>
      <c r="H297" s="94" t="s">
        <v>2559</v>
      </c>
      <c r="I297" s="144" t="s">
        <v>3802</v>
      </c>
      <c r="J297" s="92" t="s">
        <v>3102</v>
      </c>
      <c r="K297" s="92" t="s">
        <v>1764</v>
      </c>
      <c r="L297" s="92" t="s">
        <v>1263</v>
      </c>
      <c r="M297" s="92" t="s">
        <v>1270</v>
      </c>
      <c r="N297" s="95" t="s">
        <v>2560</v>
      </c>
      <c r="O297" s="92" t="s">
        <v>811</v>
      </c>
      <c r="P297" s="100"/>
      <c r="Q297" s="100"/>
      <c r="R297" s="100"/>
      <c r="S297" s="100"/>
      <c r="T297" s="100"/>
    </row>
    <row r="298" spans="1:20" ht="22.5" customHeight="1" thickBot="1">
      <c r="A298" s="91">
        <v>46120.551648333334</v>
      </c>
      <c r="B298" s="92" t="s">
        <v>2561</v>
      </c>
      <c r="C298" s="92" t="s">
        <v>3103</v>
      </c>
      <c r="D298" s="92">
        <v>2254078834</v>
      </c>
      <c r="E298" s="92" t="s">
        <v>233</v>
      </c>
      <c r="F298" s="93" t="s">
        <v>2964</v>
      </c>
      <c r="G298" s="92" t="s">
        <v>2561</v>
      </c>
      <c r="H298" s="94" t="s">
        <v>3104</v>
      </c>
      <c r="I298" s="93" t="s">
        <v>3508</v>
      </c>
      <c r="J298" s="92" t="s">
        <v>1802</v>
      </c>
      <c r="K298" s="92" t="s">
        <v>1802</v>
      </c>
      <c r="L298" s="92" t="s">
        <v>3105</v>
      </c>
      <c r="M298" s="92" t="s">
        <v>1436</v>
      </c>
      <c r="N298" s="95" t="s">
        <v>2562</v>
      </c>
      <c r="O298" s="92" t="s">
        <v>811</v>
      </c>
      <c r="P298" s="100"/>
      <c r="Q298" s="100"/>
      <c r="R298" s="100"/>
      <c r="S298" s="100"/>
      <c r="T298" s="100"/>
    </row>
    <row r="299" spans="1:20" ht="22.5" customHeight="1" thickBot="1">
      <c r="A299" s="91">
        <v>46120.554560405093</v>
      </c>
      <c r="B299" s="92" t="s">
        <v>2563</v>
      </c>
      <c r="C299" s="92" t="s">
        <v>3106</v>
      </c>
      <c r="D299" s="92">
        <v>2254028421</v>
      </c>
      <c r="E299" s="92" t="s">
        <v>2521</v>
      </c>
      <c r="F299" s="93" t="s">
        <v>2965</v>
      </c>
      <c r="G299" s="92" t="s">
        <v>3107</v>
      </c>
      <c r="H299" s="94" t="s">
        <v>3559</v>
      </c>
      <c r="I299" s="93" t="s">
        <v>3560</v>
      </c>
      <c r="J299" s="92" t="s">
        <v>3108</v>
      </c>
      <c r="K299" s="92" t="s">
        <v>1277</v>
      </c>
      <c r="L299" s="92" t="s">
        <v>1263</v>
      </c>
      <c r="M299" s="92" t="s">
        <v>1436</v>
      </c>
      <c r="N299" s="95" t="s">
        <v>2564</v>
      </c>
      <c r="O299" s="92" t="s">
        <v>811</v>
      </c>
      <c r="P299" s="100"/>
      <c r="Q299" s="100"/>
      <c r="R299" s="100"/>
      <c r="S299" s="100"/>
      <c r="T299" s="100"/>
    </row>
    <row r="300" spans="1:20" ht="22.5" customHeight="1" thickBot="1">
      <c r="A300" s="91">
        <v>46120.554832627313</v>
      </c>
      <c r="B300" s="92" t="s">
        <v>2565</v>
      </c>
      <c r="C300" s="92" t="s">
        <v>2566</v>
      </c>
      <c r="D300" s="92">
        <v>2231070030</v>
      </c>
      <c r="E300" s="92" t="s">
        <v>714</v>
      </c>
      <c r="F300" s="93" t="s">
        <v>2966</v>
      </c>
      <c r="G300" s="92" t="s">
        <v>2565</v>
      </c>
      <c r="H300" s="94" t="s">
        <v>3109</v>
      </c>
      <c r="I300" s="93" t="s">
        <v>3776</v>
      </c>
      <c r="J300" s="92" t="s">
        <v>1879</v>
      </c>
      <c r="K300" s="92" t="s">
        <v>1802</v>
      </c>
      <c r="L300" s="92" t="s">
        <v>1263</v>
      </c>
      <c r="M300" s="92" t="s">
        <v>1270</v>
      </c>
      <c r="N300" s="95" t="s">
        <v>2567</v>
      </c>
      <c r="O300" s="92" t="s">
        <v>811</v>
      </c>
      <c r="P300" s="100"/>
      <c r="Q300" s="100"/>
      <c r="R300" s="100"/>
      <c r="S300" s="100"/>
      <c r="T300" s="100"/>
    </row>
    <row r="301" spans="1:20" ht="22.5" customHeight="1" thickBot="1">
      <c r="A301" s="91">
        <v>46120.575202037042</v>
      </c>
      <c r="B301" s="92" t="s">
        <v>2573</v>
      </c>
      <c r="C301" s="92" t="s">
        <v>3112</v>
      </c>
      <c r="D301" s="92">
        <v>2154077853</v>
      </c>
      <c r="E301" s="92" t="s">
        <v>374</v>
      </c>
      <c r="F301" s="93" t="s">
        <v>2969</v>
      </c>
      <c r="G301" s="92" t="s">
        <v>2573</v>
      </c>
      <c r="H301" s="94" t="s">
        <v>2574</v>
      </c>
      <c r="I301" s="93" t="s">
        <v>3739</v>
      </c>
      <c r="J301" s="92" t="s">
        <v>3113</v>
      </c>
      <c r="K301" s="92" t="s">
        <v>1277</v>
      </c>
      <c r="L301" s="92" t="s">
        <v>1263</v>
      </c>
      <c r="M301" s="92" t="s">
        <v>1270</v>
      </c>
      <c r="N301" s="95" t="s">
        <v>2575</v>
      </c>
      <c r="O301" s="92" t="s">
        <v>811</v>
      </c>
      <c r="P301" s="100"/>
      <c r="Q301" s="100"/>
      <c r="R301" s="100"/>
      <c r="S301" s="100"/>
      <c r="T301" s="100"/>
    </row>
    <row r="302" spans="1:20" ht="22.5" customHeight="1" thickBot="1">
      <c r="A302" s="91">
        <v>46120.575345138888</v>
      </c>
      <c r="B302" s="92" t="s">
        <v>2571</v>
      </c>
      <c r="C302" s="92" t="s">
        <v>3111</v>
      </c>
      <c r="D302" s="92">
        <v>2231070003</v>
      </c>
      <c r="E302" s="92" t="s">
        <v>3114</v>
      </c>
      <c r="F302" s="93" t="s">
        <v>2968</v>
      </c>
      <c r="G302" s="92" t="s">
        <v>2571</v>
      </c>
      <c r="H302" s="94" t="s">
        <v>2572</v>
      </c>
      <c r="I302" s="94" t="s">
        <v>3470</v>
      </c>
      <c r="J302" s="92" t="s">
        <v>2203</v>
      </c>
      <c r="K302" s="92" t="s">
        <v>2204</v>
      </c>
      <c r="L302" s="92" t="s">
        <v>1509</v>
      </c>
      <c r="M302" s="92" t="s">
        <v>1436</v>
      </c>
      <c r="N302" s="95" t="s">
        <v>2576</v>
      </c>
      <c r="O302" s="92" t="s">
        <v>811</v>
      </c>
      <c r="P302" s="100"/>
      <c r="Q302" s="100"/>
      <c r="R302" s="100"/>
      <c r="S302" s="100"/>
      <c r="T302" s="100"/>
    </row>
    <row r="303" spans="1:20" ht="22.5" customHeight="1" thickBot="1">
      <c r="A303" s="91">
        <v>46120.580881435184</v>
      </c>
      <c r="B303" s="92" t="s">
        <v>2577</v>
      </c>
      <c r="C303" s="92" t="s">
        <v>734</v>
      </c>
      <c r="D303" s="92">
        <v>2231070015</v>
      </c>
      <c r="E303" s="92" t="s">
        <v>2493</v>
      </c>
      <c r="F303" s="93" t="s">
        <v>2970</v>
      </c>
      <c r="G303" s="92" t="s">
        <v>2578</v>
      </c>
      <c r="H303" s="94" t="s">
        <v>2579</v>
      </c>
      <c r="I303" s="93" t="s">
        <v>3710</v>
      </c>
      <c r="J303" s="92" t="s">
        <v>1587</v>
      </c>
      <c r="K303" s="92" t="s">
        <v>1802</v>
      </c>
      <c r="L303" s="92" t="s">
        <v>1263</v>
      </c>
      <c r="M303" s="92" t="s">
        <v>1270</v>
      </c>
      <c r="N303" s="95" t="s">
        <v>2580</v>
      </c>
      <c r="O303" s="92" t="s">
        <v>811</v>
      </c>
      <c r="P303" s="100"/>
      <c r="Q303" s="100"/>
      <c r="R303" s="100"/>
      <c r="S303" s="100"/>
      <c r="T303" s="100"/>
    </row>
    <row r="304" spans="1:20" ht="22.5" customHeight="1" thickBot="1">
      <c r="A304" s="91">
        <v>46120.583539027779</v>
      </c>
      <c r="B304" s="92" t="s">
        <v>2581</v>
      </c>
      <c r="C304" s="92" t="s">
        <v>726</v>
      </c>
      <c r="D304" s="92">
        <v>2231070008</v>
      </c>
      <c r="E304" s="92" t="s">
        <v>2493</v>
      </c>
      <c r="F304" s="93" t="s">
        <v>2971</v>
      </c>
      <c r="G304" s="92" t="s">
        <v>2581</v>
      </c>
      <c r="H304" s="94" t="s">
        <v>3115</v>
      </c>
      <c r="I304" s="93" t="s">
        <v>3628</v>
      </c>
      <c r="J304" s="92" t="s">
        <v>2582</v>
      </c>
      <c r="K304" s="92" t="s">
        <v>1449</v>
      </c>
      <c r="L304" s="92" t="s">
        <v>1263</v>
      </c>
      <c r="M304" s="92" t="s">
        <v>1270</v>
      </c>
      <c r="N304" s="95" t="s">
        <v>2583</v>
      </c>
      <c r="O304" s="92" t="s">
        <v>811</v>
      </c>
      <c r="P304" s="100"/>
      <c r="Q304" s="100"/>
      <c r="R304" s="100"/>
      <c r="S304" s="100"/>
      <c r="T304" s="100"/>
    </row>
    <row r="305" spans="1:20" ht="22.5" customHeight="1" thickBot="1">
      <c r="A305" s="91">
        <v>46120.598505347225</v>
      </c>
      <c r="B305" s="92" t="s">
        <v>1272</v>
      </c>
      <c r="C305" s="92" t="s">
        <v>655</v>
      </c>
      <c r="D305" s="92">
        <v>2252038400</v>
      </c>
      <c r="E305" s="92" t="s">
        <v>2584</v>
      </c>
      <c r="F305" s="93" t="s">
        <v>1273</v>
      </c>
      <c r="G305" s="92" t="s">
        <v>1272</v>
      </c>
      <c r="H305" s="94" t="s">
        <v>2585</v>
      </c>
      <c r="I305" s="93" t="s">
        <v>3510</v>
      </c>
      <c r="J305" s="92" t="s">
        <v>1802</v>
      </c>
      <c r="K305" s="92" t="s">
        <v>1309</v>
      </c>
      <c r="L305" s="92" t="s">
        <v>1263</v>
      </c>
      <c r="M305" s="92" t="s">
        <v>1310</v>
      </c>
      <c r="N305" s="95" t="s">
        <v>2586</v>
      </c>
      <c r="O305" s="92" t="s">
        <v>811</v>
      </c>
      <c r="P305" s="100"/>
      <c r="Q305" s="100"/>
      <c r="R305" s="100"/>
      <c r="S305" s="100"/>
      <c r="T305" s="100"/>
    </row>
    <row r="306" spans="1:20" ht="22.5" customHeight="1" thickBot="1">
      <c r="A306" s="91">
        <v>46120.600077858791</v>
      </c>
      <c r="B306" s="92" t="s">
        <v>2587</v>
      </c>
      <c r="C306" s="92" t="s">
        <v>366</v>
      </c>
      <c r="D306" s="92">
        <v>2154077809</v>
      </c>
      <c r="E306" s="92" t="s">
        <v>367</v>
      </c>
      <c r="F306" s="93" t="s">
        <v>2972</v>
      </c>
      <c r="G306" s="92" t="s">
        <v>2587</v>
      </c>
      <c r="H306" s="94" t="s">
        <v>2588</v>
      </c>
      <c r="I306" s="94" t="s">
        <v>3375</v>
      </c>
      <c r="J306" s="92" t="s">
        <v>2527</v>
      </c>
      <c r="K306" s="92" t="s">
        <v>1623</v>
      </c>
      <c r="L306" s="92" t="s">
        <v>1263</v>
      </c>
      <c r="M306" s="92" t="s">
        <v>1310</v>
      </c>
      <c r="N306" s="95" t="s">
        <v>2589</v>
      </c>
      <c r="O306" s="92" t="s">
        <v>811</v>
      </c>
      <c r="P306" s="100"/>
      <c r="Q306" s="100"/>
      <c r="R306" s="100"/>
      <c r="S306" s="100"/>
      <c r="T306" s="100"/>
    </row>
    <row r="307" spans="1:20" ht="22.5" customHeight="1" thickBot="1">
      <c r="A307" s="91">
        <v>46120.613526643516</v>
      </c>
      <c r="B307" s="92" t="s">
        <v>2590</v>
      </c>
      <c r="C307" s="92" t="s">
        <v>635</v>
      </c>
      <c r="D307" s="92">
        <v>2252038343</v>
      </c>
      <c r="E307" s="92" t="s">
        <v>631</v>
      </c>
      <c r="F307" s="93" t="s">
        <v>2973</v>
      </c>
      <c r="G307" s="92" t="s">
        <v>2591</v>
      </c>
      <c r="H307" s="94" t="s">
        <v>2592</v>
      </c>
      <c r="I307" s="94" t="s">
        <v>3481</v>
      </c>
      <c r="J307" s="92" t="s">
        <v>2593</v>
      </c>
      <c r="K307" s="92" t="s">
        <v>1323</v>
      </c>
      <c r="L307" s="92" t="s">
        <v>1509</v>
      </c>
      <c r="M307" s="92" t="s">
        <v>1270</v>
      </c>
      <c r="N307" s="95" t="s">
        <v>2594</v>
      </c>
      <c r="O307" s="92" t="s">
        <v>811</v>
      </c>
      <c r="P307" s="100"/>
      <c r="Q307" s="100"/>
      <c r="R307" s="100"/>
      <c r="S307" s="100"/>
      <c r="T307" s="100"/>
    </row>
    <row r="308" spans="1:20" ht="22.5" customHeight="1" thickBot="1">
      <c r="A308" s="91">
        <v>46120.615616168987</v>
      </c>
      <c r="B308" s="92" t="s">
        <v>2595</v>
      </c>
      <c r="C308" s="92" t="s">
        <v>485</v>
      </c>
      <c r="D308" s="92">
        <v>2254028492</v>
      </c>
      <c r="E308" s="92" t="s">
        <v>2596</v>
      </c>
      <c r="F308" s="93" t="s">
        <v>2974</v>
      </c>
      <c r="G308" s="92" t="s">
        <v>2595</v>
      </c>
      <c r="H308" s="94" t="s">
        <v>3067</v>
      </c>
      <c r="I308" s="93" t="s">
        <v>3659</v>
      </c>
      <c r="J308" s="92" t="s">
        <v>2597</v>
      </c>
      <c r="K308" s="92" t="s">
        <v>1764</v>
      </c>
      <c r="L308" s="92" t="s">
        <v>1263</v>
      </c>
      <c r="M308" s="92" t="s">
        <v>1270</v>
      </c>
      <c r="N308" s="95" t="s">
        <v>2598</v>
      </c>
      <c r="O308" s="92" t="s">
        <v>811</v>
      </c>
      <c r="P308" s="100"/>
      <c r="Q308" s="100"/>
      <c r="R308" s="100"/>
      <c r="S308" s="100"/>
      <c r="T308" s="100"/>
    </row>
    <row r="309" spans="1:20" ht="22.5" customHeight="1" thickBot="1">
      <c r="A309" s="91">
        <v>46120.649957824076</v>
      </c>
      <c r="B309" s="92" t="s">
        <v>2601</v>
      </c>
      <c r="C309" s="92" t="s">
        <v>188</v>
      </c>
      <c r="D309" s="92">
        <v>2254038533</v>
      </c>
      <c r="E309" s="92" t="s">
        <v>166</v>
      </c>
      <c r="F309" s="93" t="s">
        <v>2976</v>
      </c>
      <c r="G309" s="92" t="s">
        <v>2602</v>
      </c>
      <c r="H309" s="94" t="s">
        <v>2603</v>
      </c>
      <c r="I309" s="94" t="s">
        <v>3474</v>
      </c>
      <c r="J309" s="92" t="s">
        <v>1369</v>
      </c>
      <c r="K309" s="92" t="s">
        <v>1277</v>
      </c>
      <c r="L309" s="92" t="s">
        <v>1263</v>
      </c>
      <c r="M309" s="92" t="s">
        <v>1270</v>
      </c>
      <c r="N309" s="95" t="s">
        <v>2604</v>
      </c>
      <c r="O309" s="92" t="s">
        <v>811</v>
      </c>
      <c r="P309" s="100"/>
      <c r="Q309" s="100"/>
      <c r="R309" s="100"/>
      <c r="S309" s="100"/>
      <c r="T309" s="100"/>
    </row>
    <row r="310" spans="1:20" ht="22.5" customHeight="1" thickBot="1">
      <c r="A310" s="91">
        <v>46120.651951469903</v>
      </c>
      <c r="B310" s="92" t="s">
        <v>2599</v>
      </c>
      <c r="C310" s="92" t="s">
        <v>172</v>
      </c>
      <c r="D310" s="92">
        <v>2254038507</v>
      </c>
      <c r="E310" s="92" t="s">
        <v>166</v>
      </c>
      <c r="F310" s="93" t="s">
        <v>2975</v>
      </c>
      <c r="G310" s="92" t="s">
        <v>2599</v>
      </c>
      <c r="H310" s="94" t="s">
        <v>2600</v>
      </c>
      <c r="I310" s="93" t="s">
        <v>3555</v>
      </c>
      <c r="J310" s="92" t="s">
        <v>2605</v>
      </c>
      <c r="K310" s="92" t="s">
        <v>1500</v>
      </c>
      <c r="L310" s="92" t="s">
        <v>1263</v>
      </c>
      <c r="M310" s="92" t="s">
        <v>1270</v>
      </c>
      <c r="N310" s="95" t="s">
        <v>2606</v>
      </c>
      <c r="O310" s="92" t="s">
        <v>811</v>
      </c>
      <c r="P310" s="100"/>
      <c r="Q310" s="100"/>
      <c r="R310" s="100"/>
      <c r="S310" s="100"/>
      <c r="T310" s="100"/>
    </row>
    <row r="311" spans="1:20" ht="22.5" customHeight="1" thickBot="1">
      <c r="A311" s="91">
        <v>46120.667650115742</v>
      </c>
      <c r="B311" s="92" t="s">
        <v>2608</v>
      </c>
      <c r="C311" s="92" t="s">
        <v>174</v>
      </c>
      <c r="D311" s="92">
        <v>2254038508</v>
      </c>
      <c r="E311" s="92" t="s">
        <v>166</v>
      </c>
      <c r="F311" s="93" t="s">
        <v>2978</v>
      </c>
      <c r="G311" s="92" t="s">
        <v>2609</v>
      </c>
      <c r="H311" s="94" t="s">
        <v>3044</v>
      </c>
      <c r="I311" s="93" t="s">
        <v>3721</v>
      </c>
      <c r="J311" s="92" t="s">
        <v>2610</v>
      </c>
      <c r="K311" s="92" t="s">
        <v>1551</v>
      </c>
      <c r="L311" s="92" t="s">
        <v>1263</v>
      </c>
      <c r="M311" s="92" t="s">
        <v>1270</v>
      </c>
      <c r="N311" s="95" t="s">
        <v>2611</v>
      </c>
      <c r="O311" s="92" t="s">
        <v>811</v>
      </c>
      <c r="P311" s="100"/>
      <c r="Q311" s="100"/>
      <c r="R311" s="100"/>
      <c r="S311" s="100"/>
      <c r="T311" s="100"/>
    </row>
    <row r="312" spans="1:20" ht="22.5" customHeight="1" thickBot="1">
      <c r="A312" s="91">
        <v>46120.676725439815</v>
      </c>
      <c r="B312" s="92" t="s">
        <v>2612</v>
      </c>
      <c r="C312" s="92" t="s">
        <v>153</v>
      </c>
      <c r="D312" s="92">
        <v>2154037770</v>
      </c>
      <c r="E312" s="92" t="s">
        <v>139</v>
      </c>
      <c r="F312" s="93" t="s">
        <v>2979</v>
      </c>
      <c r="G312" s="92" t="s">
        <v>2612</v>
      </c>
      <c r="H312" s="94" t="s">
        <v>2613</v>
      </c>
      <c r="I312" s="94" t="s">
        <v>3466</v>
      </c>
      <c r="J312" s="92" t="s">
        <v>1651</v>
      </c>
      <c r="K312" s="92" t="s">
        <v>1309</v>
      </c>
      <c r="L312" s="92" t="s">
        <v>1263</v>
      </c>
      <c r="M312" s="92" t="s">
        <v>1310</v>
      </c>
      <c r="N312" s="95" t="s">
        <v>2614</v>
      </c>
      <c r="O312" s="92" t="s">
        <v>811</v>
      </c>
      <c r="P312" s="100"/>
      <c r="Q312" s="100"/>
      <c r="R312" s="100"/>
      <c r="S312" s="100"/>
      <c r="T312" s="100"/>
    </row>
    <row r="313" spans="1:20" ht="22.5" customHeight="1" thickBot="1">
      <c r="A313" s="91">
        <v>46120.678429085645</v>
      </c>
      <c r="B313" s="92" t="s">
        <v>2615</v>
      </c>
      <c r="C313" s="92" t="s">
        <v>497</v>
      </c>
      <c r="D313" s="92">
        <v>2254028410</v>
      </c>
      <c r="E313" s="92" t="s">
        <v>2616</v>
      </c>
      <c r="F313" s="93" t="s">
        <v>2980</v>
      </c>
      <c r="G313" s="92" t="s">
        <v>3117</v>
      </c>
      <c r="H313" s="94" t="s">
        <v>2617</v>
      </c>
      <c r="I313" s="93" t="s">
        <v>3747</v>
      </c>
      <c r="J313" s="92" t="s">
        <v>1393</v>
      </c>
      <c r="K313" s="92" t="s">
        <v>1309</v>
      </c>
      <c r="L313" s="92" t="s">
        <v>1263</v>
      </c>
      <c r="M313" s="92" t="s">
        <v>1310</v>
      </c>
      <c r="N313" s="95" t="s">
        <v>2618</v>
      </c>
      <c r="O313" s="92" t="s">
        <v>811</v>
      </c>
      <c r="P313" s="100"/>
      <c r="Q313" s="100"/>
      <c r="R313" s="100"/>
      <c r="S313" s="100"/>
      <c r="T313" s="100"/>
    </row>
    <row r="314" spans="1:20" ht="22.5" customHeight="1" thickBot="1">
      <c r="A314" s="91">
        <v>46120.679157673614</v>
      </c>
      <c r="B314" s="92" t="s">
        <v>2607</v>
      </c>
      <c r="C314" s="92" t="s">
        <v>132</v>
      </c>
      <c r="D314" s="92">
        <v>2054037763</v>
      </c>
      <c r="E314" s="92" t="s">
        <v>133</v>
      </c>
      <c r="F314" s="93" t="s">
        <v>2977</v>
      </c>
      <c r="G314" s="92" t="s">
        <v>2607</v>
      </c>
      <c r="H314" s="94" t="s">
        <v>3116</v>
      </c>
      <c r="I314" s="94" t="s">
        <v>3798</v>
      </c>
      <c r="J314" s="92" t="s">
        <v>1611</v>
      </c>
      <c r="K314" s="92" t="s">
        <v>1572</v>
      </c>
      <c r="L314" s="92" t="s">
        <v>1263</v>
      </c>
      <c r="M314" s="92" t="s">
        <v>1270</v>
      </c>
      <c r="N314" s="95" t="s">
        <v>2619</v>
      </c>
      <c r="O314" s="92" t="s">
        <v>811</v>
      </c>
      <c r="P314" s="100"/>
      <c r="Q314" s="100"/>
      <c r="R314" s="100"/>
      <c r="S314" s="100"/>
      <c r="T314" s="100"/>
    </row>
    <row r="315" spans="1:20" ht="22.5" customHeight="1" thickBot="1">
      <c r="A315" s="91">
        <v>46120.68276369213</v>
      </c>
      <c r="B315" s="92" t="s">
        <v>2620</v>
      </c>
      <c r="C315" s="92" t="s">
        <v>3118</v>
      </c>
      <c r="D315" s="92">
        <v>2254038553</v>
      </c>
      <c r="E315" s="92" t="s">
        <v>3119</v>
      </c>
      <c r="F315" s="93" t="s">
        <v>2981</v>
      </c>
      <c r="G315" s="92" t="s">
        <v>2620</v>
      </c>
      <c r="H315" s="94" t="s">
        <v>2621</v>
      </c>
      <c r="I315" s="94" t="s">
        <v>3799</v>
      </c>
      <c r="J315" s="92" t="s">
        <v>3120</v>
      </c>
      <c r="K315" s="92" t="s">
        <v>1277</v>
      </c>
      <c r="L315" s="92" t="s">
        <v>1263</v>
      </c>
      <c r="M315" s="92" t="s">
        <v>1436</v>
      </c>
      <c r="N315" s="95" t="s">
        <v>2622</v>
      </c>
      <c r="O315" s="92" t="s">
        <v>811</v>
      </c>
      <c r="P315" s="100"/>
      <c r="Q315" s="100"/>
      <c r="R315" s="100"/>
      <c r="S315" s="100"/>
      <c r="T315" s="100"/>
    </row>
    <row r="316" spans="1:20" ht="22.5" customHeight="1" thickBot="1">
      <c r="A316" s="91">
        <v>46120.69752538194</v>
      </c>
      <c r="B316" s="92" t="s">
        <v>1867</v>
      </c>
      <c r="C316" s="92" t="s">
        <v>3045</v>
      </c>
      <c r="D316" s="92">
        <v>2254078787</v>
      </c>
      <c r="E316" s="92" t="s">
        <v>264</v>
      </c>
      <c r="F316" s="93" t="s">
        <v>2878</v>
      </c>
      <c r="G316" s="92" t="s">
        <v>1868</v>
      </c>
      <c r="H316" s="94" t="s">
        <v>2623</v>
      </c>
      <c r="I316" s="93" t="s">
        <v>3517</v>
      </c>
      <c r="J316" s="92" t="s">
        <v>1869</v>
      </c>
      <c r="K316" s="92" t="s">
        <v>1399</v>
      </c>
      <c r="L316" s="92" t="s">
        <v>1263</v>
      </c>
      <c r="M316" s="92" t="s">
        <v>1270</v>
      </c>
      <c r="N316" s="95" t="s">
        <v>2624</v>
      </c>
      <c r="O316" s="92" t="s">
        <v>811</v>
      </c>
      <c r="P316" s="100"/>
      <c r="Q316" s="100"/>
      <c r="R316" s="100"/>
      <c r="S316" s="100"/>
      <c r="T316" s="100"/>
    </row>
    <row r="317" spans="1:20" ht="22.5" customHeight="1" thickBot="1">
      <c r="A317" s="91">
        <v>46120.729304490742</v>
      </c>
      <c r="B317" s="92" t="s">
        <v>2625</v>
      </c>
      <c r="C317" s="92" t="s">
        <v>151</v>
      </c>
      <c r="D317" s="92">
        <v>2154037769</v>
      </c>
      <c r="E317" s="92" t="s">
        <v>139</v>
      </c>
      <c r="F317" s="93" t="s">
        <v>2982</v>
      </c>
      <c r="G317" s="92" t="s">
        <v>2625</v>
      </c>
      <c r="H317" s="94" t="s">
        <v>2626</v>
      </c>
      <c r="I317" s="93" t="s">
        <v>3598</v>
      </c>
      <c r="J317" s="92" t="s">
        <v>2627</v>
      </c>
      <c r="K317" s="92" t="s">
        <v>1269</v>
      </c>
      <c r="L317" s="92" t="s">
        <v>1263</v>
      </c>
      <c r="M317" s="92" t="s">
        <v>1270</v>
      </c>
      <c r="N317" s="95" t="s">
        <v>2628</v>
      </c>
      <c r="O317" s="92" t="s">
        <v>811</v>
      </c>
      <c r="P317" s="100"/>
      <c r="Q317" s="100"/>
      <c r="R317" s="100"/>
      <c r="S317" s="100"/>
      <c r="T317" s="100"/>
    </row>
    <row r="318" spans="1:20" ht="22.5" customHeight="1" thickBot="1">
      <c r="A318" s="91">
        <v>46120.76817520833</v>
      </c>
      <c r="B318" s="92" t="s">
        <v>2629</v>
      </c>
      <c r="C318" s="92" t="s">
        <v>522</v>
      </c>
      <c r="D318" s="92">
        <v>2254028412</v>
      </c>
      <c r="E318" s="92" t="s">
        <v>2630</v>
      </c>
      <c r="F318" s="93" t="s">
        <v>2983</v>
      </c>
      <c r="G318" s="92" t="s">
        <v>2629</v>
      </c>
      <c r="H318" s="94" t="s">
        <v>3072</v>
      </c>
      <c r="I318" s="93" t="s">
        <v>3597</v>
      </c>
      <c r="J318" s="92" t="s">
        <v>1309</v>
      </c>
      <c r="K318" s="92" t="s">
        <v>1309</v>
      </c>
      <c r="L318" s="92" t="s">
        <v>1263</v>
      </c>
      <c r="M318" s="92" t="s">
        <v>1328</v>
      </c>
      <c r="N318" s="95" t="s">
        <v>2631</v>
      </c>
      <c r="O318" s="92" t="s">
        <v>811</v>
      </c>
      <c r="P318" s="100"/>
      <c r="Q318" s="100"/>
      <c r="R318" s="100"/>
      <c r="S318" s="100"/>
      <c r="T318" s="100"/>
    </row>
    <row r="319" spans="1:20" ht="22.5" customHeight="1" thickBot="1">
      <c r="A319" s="91">
        <v>46120.833921712961</v>
      </c>
      <c r="B319" s="92" t="s">
        <v>2632</v>
      </c>
      <c r="C319" s="92" t="s">
        <v>3121</v>
      </c>
      <c r="D319" s="92">
        <v>2254078674</v>
      </c>
      <c r="E319" s="92" t="s">
        <v>1554</v>
      </c>
      <c r="F319" s="93" t="s">
        <v>2984</v>
      </c>
      <c r="G319" s="92" t="s">
        <v>2632</v>
      </c>
      <c r="H319" s="94" t="s">
        <v>2633</v>
      </c>
      <c r="I319" s="94" t="s">
        <v>3800</v>
      </c>
      <c r="J319" s="92" t="s">
        <v>2634</v>
      </c>
      <c r="K319" s="92" t="s">
        <v>1500</v>
      </c>
      <c r="L319" s="92" t="s">
        <v>1263</v>
      </c>
      <c r="M319" s="92" t="s">
        <v>1270</v>
      </c>
      <c r="N319" s="95" t="s">
        <v>2635</v>
      </c>
      <c r="O319" s="92" t="s">
        <v>811</v>
      </c>
      <c r="P319" s="100"/>
      <c r="Q319" s="100"/>
      <c r="R319" s="100"/>
      <c r="S319" s="100"/>
      <c r="T319" s="100"/>
    </row>
    <row r="320" spans="1:20" ht="22.5" customHeight="1" thickBot="1">
      <c r="A320" s="91">
        <v>46120.894409189816</v>
      </c>
      <c r="B320" s="92" t="s">
        <v>2636</v>
      </c>
      <c r="C320" s="92" t="s">
        <v>186</v>
      </c>
      <c r="D320" s="92">
        <v>2254038528</v>
      </c>
      <c r="E320" s="92" t="s">
        <v>166</v>
      </c>
      <c r="F320" s="93" t="s">
        <v>2985</v>
      </c>
      <c r="G320" s="92" t="s">
        <v>2636</v>
      </c>
      <c r="H320" s="94" t="s">
        <v>3122</v>
      </c>
      <c r="I320" s="94" t="s">
        <v>3801</v>
      </c>
      <c r="J320" s="92" t="s">
        <v>1623</v>
      </c>
      <c r="K320" s="92" t="s">
        <v>1623</v>
      </c>
      <c r="L320" s="92" t="s">
        <v>1263</v>
      </c>
      <c r="M320" s="92" t="s">
        <v>1270</v>
      </c>
      <c r="N320" s="95" t="s">
        <v>2637</v>
      </c>
      <c r="O320" s="92" t="s">
        <v>811</v>
      </c>
      <c r="P320" s="100"/>
      <c r="Q320" s="100"/>
      <c r="R320" s="100"/>
      <c r="S320" s="100"/>
      <c r="T320" s="100"/>
    </row>
    <row r="321" spans="1:20" ht="22.5" customHeight="1" thickBot="1">
      <c r="A321" s="91">
        <v>46120.906067696764</v>
      </c>
      <c r="B321" s="92" t="s">
        <v>2638</v>
      </c>
      <c r="C321" s="92" t="s">
        <v>528</v>
      </c>
      <c r="D321" s="92">
        <v>2254028479</v>
      </c>
      <c r="E321" s="92" t="s">
        <v>2569</v>
      </c>
      <c r="F321" s="93" t="s">
        <v>2986</v>
      </c>
      <c r="G321" s="92" t="s">
        <v>2638</v>
      </c>
      <c r="H321" s="94" t="s">
        <v>3123</v>
      </c>
      <c r="I321" s="93" t="s">
        <v>3635</v>
      </c>
      <c r="J321" s="92" t="s">
        <v>2639</v>
      </c>
      <c r="K321" s="92" t="s">
        <v>1399</v>
      </c>
      <c r="L321" s="92" t="s">
        <v>1263</v>
      </c>
      <c r="M321" s="92" t="s">
        <v>1270</v>
      </c>
      <c r="N321" s="95" t="s">
        <v>2640</v>
      </c>
      <c r="O321" s="92" t="s">
        <v>811</v>
      </c>
      <c r="P321" s="100"/>
      <c r="Q321" s="100"/>
      <c r="R321" s="100"/>
      <c r="S321" s="100"/>
      <c r="T321" s="100"/>
    </row>
    <row r="322" spans="1:20" ht="22.5" customHeight="1" thickBot="1">
      <c r="A322" s="91">
        <v>46121.559719884259</v>
      </c>
      <c r="B322" s="92" t="s">
        <v>2641</v>
      </c>
      <c r="C322" s="92" t="s">
        <v>452</v>
      </c>
      <c r="D322" s="92">
        <v>2254028475</v>
      </c>
      <c r="E322" s="92" t="s">
        <v>1986</v>
      </c>
      <c r="F322" s="93" t="s">
        <v>2987</v>
      </c>
      <c r="G322" s="92" t="s">
        <v>2641</v>
      </c>
      <c r="H322" s="94" t="s">
        <v>3035</v>
      </c>
      <c r="I322" s="93" t="s">
        <v>3584</v>
      </c>
      <c r="J322" s="92" t="s">
        <v>1277</v>
      </c>
      <c r="K322" s="92" t="s">
        <v>1277</v>
      </c>
      <c r="L322" s="92" t="s">
        <v>1263</v>
      </c>
      <c r="M322" s="92" t="s">
        <v>1270</v>
      </c>
      <c r="N322" s="95" t="s">
        <v>2642</v>
      </c>
      <c r="O322" s="92" t="s">
        <v>811</v>
      </c>
      <c r="P322" s="100"/>
      <c r="Q322" s="100"/>
      <c r="R322" s="100"/>
      <c r="S322" s="100"/>
      <c r="T322" s="100"/>
    </row>
    <row r="323" spans="1:20" ht="22.5" customHeight="1" thickBot="1">
      <c r="A323" s="91">
        <v>46121.926218981476</v>
      </c>
      <c r="B323" s="92" t="s">
        <v>2643</v>
      </c>
      <c r="C323" s="92" t="s">
        <v>728</v>
      </c>
      <c r="D323" s="92">
        <v>2231070011</v>
      </c>
      <c r="E323" s="92" t="s">
        <v>2644</v>
      </c>
      <c r="F323" s="93" t="s">
        <v>2988</v>
      </c>
      <c r="G323" s="92" t="s">
        <v>2643</v>
      </c>
      <c r="H323" s="94" t="s">
        <v>2645</v>
      </c>
      <c r="I323" s="93" t="s">
        <v>3595</v>
      </c>
      <c r="J323" s="92" t="s">
        <v>1473</v>
      </c>
      <c r="K323" s="92" t="s">
        <v>1469</v>
      </c>
      <c r="L323" s="92" t="s">
        <v>1263</v>
      </c>
      <c r="M323" s="92" t="s">
        <v>1310</v>
      </c>
      <c r="N323" s="95" t="s">
        <v>2646</v>
      </c>
      <c r="O323" s="92" t="s">
        <v>811</v>
      </c>
      <c r="P323" s="100"/>
      <c r="Q323" s="100"/>
      <c r="R323" s="100"/>
      <c r="S323" s="100"/>
      <c r="T323" s="100"/>
    </row>
    <row r="324" spans="1:20" ht="22.5" customHeight="1" thickBot="1">
      <c r="A324" s="91">
        <v>46121.942860960648</v>
      </c>
      <c r="B324" s="92" t="s">
        <v>2647</v>
      </c>
      <c r="C324" s="92" t="s">
        <v>3124</v>
      </c>
      <c r="D324" s="92">
        <v>2231070021</v>
      </c>
      <c r="E324" s="92" t="s">
        <v>2493</v>
      </c>
      <c r="F324" s="93" t="s">
        <v>2989</v>
      </c>
      <c r="G324" s="92" t="s">
        <v>3125</v>
      </c>
      <c r="H324" s="94" t="s">
        <v>3126</v>
      </c>
      <c r="I324" s="93" t="s">
        <v>3711</v>
      </c>
      <c r="J324" s="92" t="s">
        <v>1287</v>
      </c>
      <c r="K324" s="92" t="s">
        <v>1287</v>
      </c>
      <c r="L324" s="92" t="s">
        <v>1263</v>
      </c>
      <c r="M324" s="92" t="s">
        <v>1450</v>
      </c>
      <c r="N324" s="95" t="s">
        <v>2648</v>
      </c>
      <c r="O324" s="92" t="s">
        <v>811</v>
      </c>
      <c r="P324" s="100"/>
      <c r="Q324" s="100"/>
      <c r="R324" s="100"/>
      <c r="S324" s="100"/>
      <c r="T324" s="100"/>
    </row>
    <row r="325" spans="1:20" ht="22.5" customHeight="1" thickBot="1">
      <c r="A325" s="91">
        <v>46122.016570671301</v>
      </c>
      <c r="B325" s="92" t="s">
        <v>2649</v>
      </c>
      <c r="C325" s="92" t="s">
        <v>445</v>
      </c>
      <c r="D325" s="92">
        <v>2154027662</v>
      </c>
      <c r="E325" s="92" t="s">
        <v>2650</v>
      </c>
      <c r="F325" s="93" t="s">
        <v>2990</v>
      </c>
      <c r="G325" s="92" t="s">
        <v>2649</v>
      </c>
      <c r="H325" s="94" t="s">
        <v>2651</v>
      </c>
      <c r="I325" s="93" t="s">
        <v>3488</v>
      </c>
      <c r="J325" s="92" t="s">
        <v>1879</v>
      </c>
      <c r="K325" s="92" t="s">
        <v>1287</v>
      </c>
      <c r="L325" s="92" t="s">
        <v>1524</v>
      </c>
      <c r="M325" s="92" t="s">
        <v>1436</v>
      </c>
      <c r="N325" s="95" t="s">
        <v>2652</v>
      </c>
      <c r="O325" s="92" t="s">
        <v>811</v>
      </c>
      <c r="P325" s="100"/>
      <c r="Q325" s="100"/>
      <c r="R325" s="100"/>
      <c r="S325" s="100"/>
      <c r="T325" s="100"/>
    </row>
    <row r="326" spans="1:20" ht="22.5" customHeight="1" thickBot="1">
      <c r="A326" s="91">
        <v>46122.356027465277</v>
      </c>
      <c r="B326" s="92" t="s">
        <v>2661</v>
      </c>
      <c r="C326" s="92" t="s">
        <v>719</v>
      </c>
      <c r="D326" s="92">
        <v>2231070016</v>
      </c>
      <c r="E326" s="92" t="s">
        <v>714</v>
      </c>
      <c r="F326" s="93" t="s">
        <v>2991</v>
      </c>
      <c r="G326" s="92" t="s">
        <v>2661</v>
      </c>
      <c r="H326" s="94" t="s">
        <v>3127</v>
      </c>
      <c r="I326" s="93" t="s">
        <v>3777</v>
      </c>
      <c r="J326" s="92" t="s">
        <v>1309</v>
      </c>
      <c r="K326" s="92" t="s">
        <v>1309</v>
      </c>
      <c r="L326" s="92" t="s">
        <v>1263</v>
      </c>
      <c r="M326" s="92" t="s">
        <v>1270</v>
      </c>
      <c r="N326" s="95" t="s">
        <v>2662</v>
      </c>
      <c r="O326" s="92" t="s">
        <v>811</v>
      </c>
      <c r="P326" s="100"/>
      <c r="Q326" s="100"/>
      <c r="R326" s="100"/>
      <c r="S326" s="100"/>
      <c r="T326" s="100"/>
    </row>
    <row r="327" spans="1:20" ht="22.5" customHeight="1" thickBot="1">
      <c r="A327" s="91">
        <v>46122.512084675924</v>
      </c>
      <c r="B327" s="92" t="s">
        <v>2663</v>
      </c>
      <c r="C327" s="92" t="s">
        <v>148</v>
      </c>
      <c r="D327" s="92">
        <v>2154037768</v>
      </c>
      <c r="E327" s="92" t="s">
        <v>2664</v>
      </c>
      <c r="F327" s="93" t="s">
        <v>2992</v>
      </c>
      <c r="G327" s="92" t="s">
        <v>2663</v>
      </c>
      <c r="H327" s="94" t="s">
        <v>3064</v>
      </c>
      <c r="I327" s="93" t="s">
        <v>3733</v>
      </c>
      <c r="J327" s="92" t="s">
        <v>3128</v>
      </c>
      <c r="K327" s="92" t="s">
        <v>3128</v>
      </c>
      <c r="L327" s="92" t="s">
        <v>1263</v>
      </c>
      <c r="M327" s="92" t="s">
        <v>1270</v>
      </c>
      <c r="N327" s="95" t="s">
        <v>2665</v>
      </c>
      <c r="O327" s="92" t="s">
        <v>811</v>
      </c>
      <c r="P327" s="100"/>
      <c r="Q327" s="100"/>
      <c r="R327" s="100"/>
      <c r="S327" s="100"/>
      <c r="T327" s="100"/>
    </row>
    <row r="328" spans="1:20" ht="22.5" customHeight="1" thickBot="1">
      <c r="A328" s="91">
        <v>46124.982214780088</v>
      </c>
      <c r="B328" s="92" t="s">
        <v>2666</v>
      </c>
      <c r="C328" s="92" t="s">
        <v>316</v>
      </c>
      <c r="D328" s="92">
        <v>2254078828</v>
      </c>
      <c r="E328" s="92" t="s">
        <v>264</v>
      </c>
      <c r="F328" s="93" t="s">
        <v>2993</v>
      </c>
      <c r="G328" s="92" t="s">
        <v>2667</v>
      </c>
      <c r="H328" s="94" t="s">
        <v>2668</v>
      </c>
      <c r="I328" s="93" t="s">
        <v>3746</v>
      </c>
      <c r="J328" s="92" t="s">
        <v>1469</v>
      </c>
      <c r="K328" s="92" t="s">
        <v>1469</v>
      </c>
      <c r="L328" s="92" t="s">
        <v>1263</v>
      </c>
      <c r="M328" s="92" t="s">
        <v>1270</v>
      </c>
      <c r="N328" s="95" t="s">
        <v>2669</v>
      </c>
      <c r="O328" s="92" t="s">
        <v>811</v>
      </c>
      <c r="P328" s="100"/>
      <c r="Q328" s="100"/>
      <c r="R328" s="100"/>
      <c r="S328" s="100"/>
      <c r="T328" s="100"/>
    </row>
    <row r="329" spans="1:20" ht="22.5" customHeight="1" thickBot="1">
      <c r="A329" s="91">
        <v>46125.688467650463</v>
      </c>
      <c r="B329" s="92" t="s">
        <v>2670</v>
      </c>
      <c r="C329" s="92" t="s">
        <v>2671</v>
      </c>
      <c r="D329" s="92">
        <v>2254058605</v>
      </c>
      <c r="E329" s="92" t="s">
        <v>2054</v>
      </c>
      <c r="F329" s="93" t="s">
        <v>2994</v>
      </c>
      <c r="G329" s="92" t="s">
        <v>2672</v>
      </c>
      <c r="H329" s="94" t="s">
        <v>2673</v>
      </c>
      <c r="I329" s="93" t="s">
        <v>3778</v>
      </c>
      <c r="J329" s="92" t="s">
        <v>2674</v>
      </c>
      <c r="K329" s="92" t="s">
        <v>1551</v>
      </c>
      <c r="L329" s="92" t="s">
        <v>1481</v>
      </c>
      <c r="M329" s="92" t="s">
        <v>1364</v>
      </c>
      <c r="N329" s="95" t="s">
        <v>2675</v>
      </c>
      <c r="O329" s="92" t="s">
        <v>811</v>
      </c>
      <c r="P329" s="100"/>
      <c r="Q329" s="100"/>
      <c r="R329" s="100"/>
      <c r="S329" s="100"/>
      <c r="T329" s="100"/>
    </row>
    <row r="330" spans="1:20" ht="22.5" customHeight="1" thickBot="1">
      <c r="A330" s="91">
        <v>46127.634811886572</v>
      </c>
      <c r="B330" s="92" t="s">
        <v>2676</v>
      </c>
      <c r="C330" s="92" t="s">
        <v>2677</v>
      </c>
      <c r="D330" s="92">
        <v>1951015145</v>
      </c>
      <c r="E330" s="92" t="s">
        <v>684</v>
      </c>
      <c r="F330" s="93" t="s">
        <v>2995</v>
      </c>
      <c r="G330" s="92" t="s">
        <v>2676</v>
      </c>
      <c r="H330" s="94" t="s">
        <v>2678</v>
      </c>
      <c r="I330" s="93" t="s">
        <v>3602</v>
      </c>
      <c r="J330" s="92" t="s">
        <v>2679</v>
      </c>
      <c r="K330" s="92" t="s">
        <v>2679</v>
      </c>
      <c r="L330" s="92" t="s">
        <v>1263</v>
      </c>
      <c r="M330" s="92" t="s">
        <v>1270</v>
      </c>
      <c r="N330" s="95" t="s">
        <v>2680</v>
      </c>
      <c r="O330" s="92" t="s">
        <v>811</v>
      </c>
      <c r="P330" s="100"/>
      <c r="Q330" s="100"/>
      <c r="R330" s="100"/>
      <c r="S330" s="100"/>
      <c r="T330" s="100"/>
    </row>
    <row r="331" spans="1:20" ht="22.5" customHeight="1" thickBot="1">
      <c r="A331" s="91">
        <v>46127.634816724538</v>
      </c>
      <c r="B331" s="92" t="s">
        <v>2681</v>
      </c>
      <c r="C331" s="92" t="s">
        <v>698</v>
      </c>
      <c r="D331" s="92">
        <v>2151017004</v>
      </c>
      <c r="E331" s="92" t="s">
        <v>691</v>
      </c>
      <c r="F331" s="93" t="s">
        <v>2996</v>
      </c>
      <c r="G331" s="92" t="s">
        <v>2681</v>
      </c>
      <c r="H331" s="94" t="s">
        <v>2682</v>
      </c>
      <c r="I331" s="93" t="s">
        <v>3627</v>
      </c>
      <c r="J331" s="92" t="s">
        <v>1581</v>
      </c>
      <c r="K331" s="92" t="s">
        <v>1551</v>
      </c>
      <c r="L331" s="92" t="s">
        <v>1263</v>
      </c>
      <c r="M331" s="92" t="s">
        <v>1270</v>
      </c>
      <c r="N331" s="95" t="s">
        <v>2683</v>
      </c>
      <c r="O331" s="92" t="s">
        <v>811</v>
      </c>
      <c r="P331" s="100"/>
      <c r="Q331" s="100"/>
      <c r="R331" s="100"/>
      <c r="S331" s="100"/>
      <c r="T331" s="100"/>
    </row>
    <row r="332" spans="1:20" ht="22.5" customHeight="1" thickBot="1">
      <c r="A332" s="91">
        <v>46127.635246296297</v>
      </c>
      <c r="B332" s="92" t="s">
        <v>2684</v>
      </c>
      <c r="C332" s="92" t="s">
        <v>2685</v>
      </c>
      <c r="D332" s="92">
        <v>2251068258</v>
      </c>
      <c r="E332" s="92" t="s">
        <v>1411</v>
      </c>
      <c r="F332" s="93" t="s">
        <v>2997</v>
      </c>
      <c r="G332" s="92" t="s">
        <v>2684</v>
      </c>
      <c r="H332" s="94" t="s">
        <v>2686</v>
      </c>
      <c r="I332" s="93" t="s">
        <v>3779</v>
      </c>
      <c r="J332" s="92" t="s">
        <v>2687</v>
      </c>
      <c r="K332" s="92" t="s">
        <v>1363</v>
      </c>
      <c r="L332" s="92" t="s">
        <v>1263</v>
      </c>
      <c r="M332" s="92" t="s">
        <v>1328</v>
      </c>
      <c r="N332" s="95" t="s">
        <v>2688</v>
      </c>
      <c r="O332" s="92" t="s">
        <v>811</v>
      </c>
      <c r="P332" s="100"/>
      <c r="Q332" s="100"/>
      <c r="R332" s="100"/>
      <c r="S332" s="100"/>
      <c r="T332" s="100"/>
    </row>
    <row r="333" spans="1:20" ht="22.5" customHeight="1" thickBot="1">
      <c r="A333" s="91">
        <v>46127.637978263891</v>
      </c>
      <c r="B333" s="92" t="s">
        <v>2117</v>
      </c>
      <c r="C333" s="92" t="s">
        <v>454</v>
      </c>
      <c r="D333" s="92">
        <v>2154027723</v>
      </c>
      <c r="E333" s="92" t="s">
        <v>2118</v>
      </c>
      <c r="F333" s="93" t="s">
        <v>2119</v>
      </c>
      <c r="G333" s="92" t="s">
        <v>2117</v>
      </c>
      <c r="H333" s="94" t="s">
        <v>3059</v>
      </c>
      <c r="I333" s="93" t="s">
        <v>3722</v>
      </c>
      <c r="J333" s="92" t="s">
        <v>2120</v>
      </c>
      <c r="K333" s="92" t="s">
        <v>1399</v>
      </c>
      <c r="L333" s="92" t="s">
        <v>1263</v>
      </c>
      <c r="M333" s="92" t="s">
        <v>1270</v>
      </c>
      <c r="N333" s="95" t="s">
        <v>2689</v>
      </c>
      <c r="O333" s="92" t="s">
        <v>811</v>
      </c>
      <c r="P333" s="100"/>
      <c r="Q333" s="100"/>
      <c r="R333" s="100"/>
      <c r="S333" s="100"/>
      <c r="T333" s="100"/>
    </row>
    <row r="334" spans="1:20" ht="22.5" customHeight="1" thickBot="1">
      <c r="A334" s="91">
        <v>46127.63918431713</v>
      </c>
      <c r="B334" s="92" t="s">
        <v>2692</v>
      </c>
      <c r="C334" s="92" t="s">
        <v>443</v>
      </c>
      <c r="D334" s="92">
        <v>2154027712</v>
      </c>
      <c r="E334" s="92" t="s">
        <v>440</v>
      </c>
      <c r="F334" s="93" t="s">
        <v>2999</v>
      </c>
      <c r="G334" s="92" t="s">
        <v>2692</v>
      </c>
      <c r="H334" s="94" t="s">
        <v>3129</v>
      </c>
      <c r="I334" s="93" t="s">
        <v>3574</v>
      </c>
      <c r="J334" s="92" t="s">
        <v>1393</v>
      </c>
      <c r="K334" s="92" t="s">
        <v>1309</v>
      </c>
      <c r="L334" s="92" t="s">
        <v>1263</v>
      </c>
      <c r="M334" s="92" t="s">
        <v>1270</v>
      </c>
      <c r="N334" s="95" t="s">
        <v>2693</v>
      </c>
      <c r="O334" s="92" t="s">
        <v>811</v>
      </c>
      <c r="P334" s="100"/>
      <c r="Q334" s="100"/>
      <c r="R334" s="100"/>
      <c r="S334" s="100"/>
      <c r="T334" s="100"/>
    </row>
    <row r="335" spans="1:20">
      <c r="A335" s="91">
        <v>46127.639699155094</v>
      </c>
      <c r="B335" s="92" t="s">
        <v>2694</v>
      </c>
      <c r="C335" s="92" t="s">
        <v>690</v>
      </c>
      <c r="D335" s="92">
        <v>2151017505</v>
      </c>
      <c r="E335" s="92" t="s">
        <v>2695</v>
      </c>
      <c r="F335" s="93" t="s">
        <v>3130</v>
      </c>
      <c r="G335" s="92" t="s">
        <v>2694</v>
      </c>
      <c r="H335" s="94" t="s">
        <v>33092</v>
      </c>
      <c r="I335" s="94" t="s">
        <v>11607</v>
      </c>
      <c r="J335" s="92" t="s">
        <v>1655</v>
      </c>
      <c r="K335" s="92" t="s">
        <v>1379</v>
      </c>
      <c r="L335" s="92" t="s">
        <v>1263</v>
      </c>
      <c r="M335" s="92" t="s">
        <v>1450</v>
      </c>
      <c r="N335" s="95" t="s">
        <v>2696</v>
      </c>
      <c r="O335" s="92" t="s">
        <v>811</v>
      </c>
    </row>
    <row r="336" spans="1:20">
      <c r="A336" s="91">
        <v>46127.640402175923</v>
      </c>
      <c r="B336" s="92" t="s">
        <v>2697</v>
      </c>
      <c r="C336" s="92" t="s">
        <v>694</v>
      </c>
      <c r="D336" s="92">
        <v>2151017529</v>
      </c>
      <c r="E336" s="92" t="s">
        <v>691</v>
      </c>
      <c r="F336" s="93" t="s">
        <v>3131</v>
      </c>
      <c r="G336" s="92" t="s">
        <v>2697</v>
      </c>
      <c r="H336" s="94" t="s">
        <v>2698</v>
      </c>
      <c r="I336" s="94" t="s">
        <v>3803</v>
      </c>
      <c r="J336" s="92" t="s">
        <v>1581</v>
      </c>
      <c r="K336" s="92" t="s">
        <v>1551</v>
      </c>
      <c r="L336" s="92" t="s">
        <v>1263</v>
      </c>
      <c r="M336" s="92" t="s">
        <v>1270</v>
      </c>
      <c r="N336" s="95" t="s">
        <v>2699</v>
      </c>
      <c r="O336" s="92" t="s">
        <v>811</v>
      </c>
    </row>
    <row r="337" spans="1:15">
      <c r="A337" s="91">
        <v>46127.64272640046</v>
      </c>
      <c r="B337" s="92" t="s">
        <v>2700</v>
      </c>
      <c r="C337" s="92" t="s">
        <v>382</v>
      </c>
      <c r="D337" s="92">
        <v>2154077874</v>
      </c>
      <c r="E337" s="92" t="s">
        <v>374</v>
      </c>
      <c r="F337" s="93" t="s">
        <v>3132</v>
      </c>
      <c r="G337" s="92" t="s">
        <v>2701</v>
      </c>
      <c r="H337" s="94" t="s">
        <v>3804</v>
      </c>
      <c r="I337" s="94" t="s">
        <v>3805</v>
      </c>
      <c r="J337" s="92" t="s">
        <v>2702</v>
      </c>
      <c r="K337" s="92" t="s">
        <v>1628</v>
      </c>
      <c r="L337" s="92" t="s">
        <v>1263</v>
      </c>
      <c r="M337" s="92" t="s">
        <v>1270</v>
      </c>
      <c r="N337" s="95" t="s">
        <v>2703</v>
      </c>
      <c r="O337" s="92" t="s">
        <v>811</v>
      </c>
    </row>
    <row r="338" spans="1:15">
      <c r="A338" s="91">
        <v>46127.643082650466</v>
      </c>
      <c r="B338" s="92" t="s">
        <v>2704</v>
      </c>
      <c r="C338" s="92" t="s">
        <v>3133</v>
      </c>
      <c r="D338" s="92">
        <v>2254028424</v>
      </c>
      <c r="E338" s="92" t="s">
        <v>2705</v>
      </c>
      <c r="F338" s="93" t="s">
        <v>3134</v>
      </c>
      <c r="G338" s="92" t="s">
        <v>2704</v>
      </c>
      <c r="H338" s="94" t="s">
        <v>2706</v>
      </c>
      <c r="I338" s="94" t="s">
        <v>3806</v>
      </c>
      <c r="J338" s="92" t="s">
        <v>1363</v>
      </c>
      <c r="K338" s="92" t="s">
        <v>1363</v>
      </c>
      <c r="L338" s="92" t="s">
        <v>1509</v>
      </c>
      <c r="M338" s="92" t="s">
        <v>1270</v>
      </c>
      <c r="N338" s="95" t="s">
        <v>2707</v>
      </c>
      <c r="O338" s="92" t="s">
        <v>811</v>
      </c>
    </row>
    <row r="339" spans="1:15">
      <c r="A339" s="91">
        <v>46127.643612384258</v>
      </c>
      <c r="B339" s="92" t="s">
        <v>2708</v>
      </c>
      <c r="C339" s="92" t="s">
        <v>518</v>
      </c>
      <c r="D339" s="92">
        <v>2254028466</v>
      </c>
      <c r="E339" s="92" t="s">
        <v>2616</v>
      </c>
      <c r="F339" s="93" t="s">
        <v>3135</v>
      </c>
      <c r="G339" s="92" t="s">
        <v>2708</v>
      </c>
      <c r="H339" s="94" t="s">
        <v>2709</v>
      </c>
      <c r="I339" s="93" t="s">
        <v>3780</v>
      </c>
      <c r="J339" s="92" t="s">
        <v>1362</v>
      </c>
      <c r="K339" s="92" t="s">
        <v>1363</v>
      </c>
      <c r="L339" s="92" t="s">
        <v>1263</v>
      </c>
      <c r="M339" s="92" t="s">
        <v>1270</v>
      </c>
      <c r="N339" s="95" t="s">
        <v>2710</v>
      </c>
      <c r="O339" s="92" t="s">
        <v>811</v>
      </c>
    </row>
    <row r="340" spans="1:15">
      <c r="A340" s="91">
        <v>46127.644133981477</v>
      </c>
      <c r="B340" s="92" t="s">
        <v>2711</v>
      </c>
      <c r="C340" s="92" t="s">
        <v>354</v>
      </c>
      <c r="D340" s="92">
        <v>2254078680</v>
      </c>
      <c r="E340" s="92" t="s">
        <v>2712</v>
      </c>
      <c r="F340" s="93" t="s">
        <v>2111</v>
      </c>
      <c r="G340" s="92" t="s">
        <v>2711</v>
      </c>
      <c r="H340" s="94" t="s">
        <v>2713</v>
      </c>
      <c r="I340" s="93" t="s">
        <v>3505</v>
      </c>
      <c r="J340" s="92" t="s">
        <v>2714</v>
      </c>
      <c r="K340" s="92" t="s">
        <v>1309</v>
      </c>
      <c r="L340" s="92" t="s">
        <v>1263</v>
      </c>
      <c r="M340" s="92" t="s">
        <v>1328</v>
      </c>
      <c r="N340" s="95" t="s">
        <v>2715</v>
      </c>
      <c r="O340" s="92" t="s">
        <v>811</v>
      </c>
    </row>
    <row r="341" spans="1:15">
      <c r="A341" s="91">
        <v>46127.64810179398</v>
      </c>
      <c r="B341" s="92" t="s">
        <v>2716</v>
      </c>
      <c r="C341" s="92" t="s">
        <v>534</v>
      </c>
      <c r="D341" s="92">
        <v>2254028448</v>
      </c>
      <c r="E341" s="92" t="s">
        <v>2717</v>
      </c>
      <c r="F341" s="93" t="s">
        <v>3136</v>
      </c>
      <c r="G341" s="92" t="s">
        <v>2718</v>
      </c>
      <c r="H341" s="94" t="s">
        <v>2719</v>
      </c>
      <c r="I341" s="93" t="s">
        <v>3654</v>
      </c>
      <c r="J341" s="92" t="s">
        <v>1399</v>
      </c>
      <c r="K341" s="92" t="s">
        <v>1399</v>
      </c>
      <c r="L341" s="92" t="s">
        <v>1263</v>
      </c>
      <c r="M341" s="92" t="s">
        <v>1270</v>
      </c>
      <c r="N341" s="95" t="s">
        <v>2720</v>
      </c>
      <c r="O341" s="92" t="s">
        <v>811</v>
      </c>
    </row>
    <row r="342" spans="1:15">
      <c r="A342" s="91">
        <v>46127.648426157408</v>
      </c>
      <c r="B342" s="92" t="s">
        <v>2721</v>
      </c>
      <c r="C342" s="92" t="s">
        <v>456</v>
      </c>
      <c r="D342" s="92">
        <v>2154027676</v>
      </c>
      <c r="E342" s="92" t="s">
        <v>2722</v>
      </c>
      <c r="F342" s="93" t="s">
        <v>3137</v>
      </c>
      <c r="G342" s="92" t="s">
        <v>2723</v>
      </c>
      <c r="H342" s="94" t="s">
        <v>2724</v>
      </c>
      <c r="I342" s="94" t="s">
        <v>3362</v>
      </c>
      <c r="J342" s="92" t="s">
        <v>1369</v>
      </c>
      <c r="K342" s="92" t="s">
        <v>1277</v>
      </c>
      <c r="L342" s="92" t="s">
        <v>1263</v>
      </c>
      <c r="M342" s="92" t="s">
        <v>1270</v>
      </c>
      <c r="N342" s="95" t="s">
        <v>2725</v>
      </c>
      <c r="O342" s="92" t="s">
        <v>811</v>
      </c>
    </row>
    <row r="343" spans="1:15">
      <c r="A343" s="91">
        <v>46127.649051793982</v>
      </c>
      <c r="B343" s="92" t="s">
        <v>1841</v>
      </c>
      <c r="C343" s="92" t="s">
        <v>390</v>
      </c>
      <c r="D343" s="92">
        <v>2254078720</v>
      </c>
      <c r="E343" s="92" t="s">
        <v>233</v>
      </c>
      <c r="F343" s="93" t="s">
        <v>2875</v>
      </c>
      <c r="G343" s="92" t="s">
        <v>1841</v>
      </c>
      <c r="H343" s="94" t="s">
        <v>2726</v>
      </c>
      <c r="I343" s="93" t="s">
        <v>3701</v>
      </c>
      <c r="J343" s="92" t="s">
        <v>1369</v>
      </c>
      <c r="K343" s="92" t="s">
        <v>1277</v>
      </c>
      <c r="L343" s="92" t="s">
        <v>1263</v>
      </c>
      <c r="M343" s="92" t="s">
        <v>1270</v>
      </c>
      <c r="N343" s="95" t="s">
        <v>2727</v>
      </c>
      <c r="O343" s="92" t="s">
        <v>811</v>
      </c>
    </row>
    <row r="344" spans="1:15">
      <c r="A344" s="91">
        <v>46127.651307280088</v>
      </c>
      <c r="B344" s="92" t="s">
        <v>2728</v>
      </c>
      <c r="C344" s="92" t="s">
        <v>688</v>
      </c>
      <c r="D344" s="92">
        <v>1951015150</v>
      </c>
      <c r="E344" s="92" t="s">
        <v>2729</v>
      </c>
      <c r="F344" s="93" t="s">
        <v>3138</v>
      </c>
      <c r="G344" s="92" t="s">
        <v>2728</v>
      </c>
      <c r="H344" s="94" t="s">
        <v>3462</v>
      </c>
      <c r="I344" s="94" t="s">
        <v>3463</v>
      </c>
      <c r="J344" s="92" t="s">
        <v>1623</v>
      </c>
      <c r="K344" s="92" t="s">
        <v>1623</v>
      </c>
      <c r="L344" s="92" t="s">
        <v>1263</v>
      </c>
      <c r="M344" s="92" t="s">
        <v>1450</v>
      </c>
      <c r="N344" s="95" t="s">
        <v>2730</v>
      </c>
      <c r="O344" s="92" t="s">
        <v>811</v>
      </c>
    </row>
    <row r="345" spans="1:15">
      <c r="A345" s="91">
        <v>46127.660092893522</v>
      </c>
      <c r="B345" s="92" t="s">
        <v>2731</v>
      </c>
      <c r="C345" s="92" t="s">
        <v>439</v>
      </c>
      <c r="D345" s="92">
        <v>2154027699</v>
      </c>
      <c r="E345" s="92" t="s">
        <v>2650</v>
      </c>
      <c r="F345" s="93" t="s">
        <v>3139</v>
      </c>
      <c r="G345" s="92" t="s">
        <v>2731</v>
      </c>
      <c r="H345" s="94" t="s">
        <v>3140</v>
      </c>
      <c r="I345" s="94" t="s">
        <v>15388</v>
      </c>
      <c r="J345" s="92" t="s">
        <v>1309</v>
      </c>
      <c r="K345" s="92" t="s">
        <v>1309</v>
      </c>
      <c r="L345" s="92" t="s">
        <v>1263</v>
      </c>
      <c r="M345" s="92" t="s">
        <v>1270</v>
      </c>
      <c r="N345" s="95" t="s">
        <v>2732</v>
      </c>
      <c r="O345" s="92" t="s">
        <v>811</v>
      </c>
    </row>
    <row r="346" spans="1:15">
      <c r="A346" s="91">
        <v>46127.677112361111</v>
      </c>
      <c r="B346" s="92" t="s">
        <v>1669</v>
      </c>
      <c r="C346" s="92" t="s">
        <v>15</v>
      </c>
      <c r="D346" s="92">
        <v>2051067522</v>
      </c>
      <c r="E346" s="92" t="s">
        <v>1670</v>
      </c>
      <c r="F346" s="93" t="s">
        <v>1671</v>
      </c>
      <c r="G346" s="92" t="s">
        <v>2733</v>
      </c>
      <c r="H346" s="94" t="s">
        <v>2734</v>
      </c>
      <c r="I346" s="93" t="s">
        <v>3599</v>
      </c>
      <c r="J346" s="92" t="s">
        <v>1672</v>
      </c>
      <c r="K346" s="92" t="s">
        <v>1277</v>
      </c>
      <c r="L346" s="92" t="s">
        <v>1263</v>
      </c>
      <c r="M346" s="92" t="s">
        <v>1270</v>
      </c>
      <c r="N346" s="95" t="s">
        <v>2735</v>
      </c>
      <c r="O346" s="92" t="s">
        <v>811</v>
      </c>
    </row>
    <row r="347" spans="1:15">
      <c r="A347" s="91">
        <v>46127.679726724542</v>
      </c>
      <c r="B347" s="92" t="s">
        <v>2736</v>
      </c>
      <c r="C347" s="92" t="s">
        <v>509</v>
      </c>
      <c r="D347" s="92">
        <v>2154027657</v>
      </c>
      <c r="E347" s="92" t="s">
        <v>2737</v>
      </c>
      <c r="F347" s="93" t="s">
        <v>3141</v>
      </c>
      <c r="G347" s="92" t="s">
        <v>2736</v>
      </c>
      <c r="H347" s="94" t="s">
        <v>3142</v>
      </c>
      <c r="I347" s="93" t="s">
        <v>3662</v>
      </c>
      <c r="J347" s="92" t="s">
        <v>1879</v>
      </c>
      <c r="K347" s="92" t="s">
        <v>1309</v>
      </c>
      <c r="L347" s="92" t="s">
        <v>1263</v>
      </c>
      <c r="M347" s="92" t="s">
        <v>1270</v>
      </c>
      <c r="N347" s="95" t="s">
        <v>2738</v>
      </c>
      <c r="O347" s="92" t="s">
        <v>811</v>
      </c>
    </row>
    <row r="348" spans="1:15">
      <c r="A348" s="91">
        <v>46127.680109224537</v>
      </c>
      <c r="B348" s="92" t="s">
        <v>2739</v>
      </c>
      <c r="C348" s="92" t="s">
        <v>700</v>
      </c>
      <c r="D348" s="92">
        <v>2151017507</v>
      </c>
      <c r="E348" s="92" t="s">
        <v>691</v>
      </c>
      <c r="F348" s="93" t="s">
        <v>3143</v>
      </c>
      <c r="G348" s="92" t="s">
        <v>2739</v>
      </c>
      <c r="H348" s="94" t="s">
        <v>3144</v>
      </c>
      <c r="I348" s="94" t="s">
        <v>3807</v>
      </c>
      <c r="J348" s="92" t="s">
        <v>1581</v>
      </c>
      <c r="K348" s="92" t="s">
        <v>1551</v>
      </c>
      <c r="L348" s="92" t="s">
        <v>1263</v>
      </c>
      <c r="M348" s="92" t="s">
        <v>1270</v>
      </c>
      <c r="N348" s="95" t="s">
        <v>2740</v>
      </c>
      <c r="O348" s="92" t="s">
        <v>811</v>
      </c>
    </row>
    <row r="349" spans="1:15">
      <c r="A349" s="91">
        <v>46127.682539108791</v>
      </c>
      <c r="B349" s="92" t="s">
        <v>2741</v>
      </c>
      <c r="C349" s="92" t="s">
        <v>503</v>
      </c>
      <c r="D349" s="92">
        <v>2154027107</v>
      </c>
      <c r="E349" s="92" t="s">
        <v>2742</v>
      </c>
      <c r="F349" s="93" t="s">
        <v>3145</v>
      </c>
      <c r="G349" s="92" t="s">
        <v>2741</v>
      </c>
      <c r="H349" s="94" t="s">
        <v>3056</v>
      </c>
      <c r="I349" s="93" t="s">
        <v>3543</v>
      </c>
      <c r="J349" s="92" t="s">
        <v>1651</v>
      </c>
      <c r="K349" s="92" t="s">
        <v>1309</v>
      </c>
      <c r="L349" s="92" t="s">
        <v>1263</v>
      </c>
      <c r="M349" s="92" t="s">
        <v>1364</v>
      </c>
      <c r="N349" s="95" t="s">
        <v>2743</v>
      </c>
      <c r="O349" s="92" t="s">
        <v>811</v>
      </c>
    </row>
    <row r="350" spans="1:15">
      <c r="A350" s="91">
        <v>46127.683023576392</v>
      </c>
      <c r="B350" s="92" t="s">
        <v>2744</v>
      </c>
      <c r="C350" s="92" t="s">
        <v>24</v>
      </c>
      <c r="D350" s="92">
        <v>2151067238</v>
      </c>
      <c r="E350" s="92" t="s">
        <v>20</v>
      </c>
      <c r="F350" s="93" t="s">
        <v>3146</v>
      </c>
      <c r="G350" s="92" t="s">
        <v>2744</v>
      </c>
      <c r="H350" s="94" t="s">
        <v>2745</v>
      </c>
      <c r="I350" s="93" t="s">
        <v>3741</v>
      </c>
      <c r="J350" s="92" t="s">
        <v>2746</v>
      </c>
      <c r="K350" s="92" t="s">
        <v>1277</v>
      </c>
      <c r="L350" s="92" t="s">
        <v>1263</v>
      </c>
      <c r="M350" s="92" t="s">
        <v>1270</v>
      </c>
      <c r="N350" s="95" t="s">
        <v>2747</v>
      </c>
      <c r="O350" s="92" t="s">
        <v>811</v>
      </c>
    </row>
    <row r="351" spans="1:15">
      <c r="A351" s="91">
        <v>46127.706311203699</v>
      </c>
      <c r="B351" s="92" t="s">
        <v>2748</v>
      </c>
      <c r="C351" s="92" t="s">
        <v>526</v>
      </c>
      <c r="D351" s="92">
        <v>2254028422</v>
      </c>
      <c r="E351" s="92" t="s">
        <v>2630</v>
      </c>
      <c r="F351" s="93" t="s">
        <v>3147</v>
      </c>
      <c r="G351" s="92" t="s">
        <v>2749</v>
      </c>
      <c r="H351" s="94" t="s">
        <v>2750</v>
      </c>
      <c r="I351" s="93" t="s">
        <v>3629</v>
      </c>
      <c r="J351" s="92" t="s">
        <v>1384</v>
      </c>
      <c r="K351" s="92" t="s">
        <v>1277</v>
      </c>
      <c r="L351" s="92" t="s">
        <v>1263</v>
      </c>
      <c r="M351" s="92" t="s">
        <v>1436</v>
      </c>
      <c r="N351" s="95" t="s">
        <v>2751</v>
      </c>
      <c r="O351" s="92" t="s">
        <v>811</v>
      </c>
    </row>
    <row r="352" spans="1:15">
      <c r="A352" s="91">
        <v>46128.320095208328</v>
      </c>
      <c r="B352" s="92" t="s">
        <v>1749</v>
      </c>
      <c r="C352" s="92" t="s">
        <v>293</v>
      </c>
      <c r="D352" s="92">
        <v>2254078786</v>
      </c>
      <c r="E352" s="92" t="s">
        <v>233</v>
      </c>
      <c r="F352" s="93" t="s">
        <v>2864</v>
      </c>
      <c r="G352" s="92" t="s">
        <v>1750</v>
      </c>
      <c r="H352" s="94" t="s">
        <v>3037</v>
      </c>
      <c r="I352" s="93" t="s">
        <v>3655</v>
      </c>
      <c r="J352" s="92" t="s">
        <v>1369</v>
      </c>
      <c r="K352" s="92" t="s">
        <v>1277</v>
      </c>
      <c r="L352" s="92" t="s">
        <v>1263</v>
      </c>
      <c r="M352" s="92" t="s">
        <v>1270</v>
      </c>
      <c r="N352" s="95" t="s">
        <v>2752</v>
      </c>
      <c r="O352" s="92" t="s">
        <v>811</v>
      </c>
    </row>
    <row r="353" spans="1:15">
      <c r="A353" s="91">
        <v>46128.324883379624</v>
      </c>
      <c r="B353" s="92" t="s">
        <v>1757</v>
      </c>
      <c r="C353" s="92" t="s">
        <v>3148</v>
      </c>
      <c r="D353" s="92">
        <v>2254078745</v>
      </c>
      <c r="E353" s="92" t="s">
        <v>264</v>
      </c>
      <c r="F353" s="93" t="s">
        <v>2866</v>
      </c>
      <c r="G353" s="92" t="s">
        <v>1757</v>
      </c>
      <c r="H353" s="94" t="s">
        <v>2753</v>
      </c>
      <c r="I353" s="93" t="s">
        <v>3712</v>
      </c>
      <c r="J353" s="92" t="s">
        <v>3149</v>
      </c>
      <c r="K353" s="92" t="s">
        <v>1399</v>
      </c>
      <c r="L353" s="92" t="s">
        <v>1263</v>
      </c>
      <c r="M353" s="92" t="s">
        <v>1436</v>
      </c>
      <c r="N353" s="95" t="s">
        <v>2754</v>
      </c>
      <c r="O353" s="92" t="s">
        <v>811</v>
      </c>
    </row>
    <row r="354" spans="1:15">
      <c r="A354" s="91">
        <v>46128.372835636575</v>
      </c>
      <c r="B354" s="92" t="s">
        <v>2755</v>
      </c>
      <c r="C354" s="92" t="s">
        <v>3026</v>
      </c>
      <c r="D354" s="92">
        <v>2254078841</v>
      </c>
      <c r="E354" s="92" t="s">
        <v>264</v>
      </c>
      <c r="F354" s="93" t="s">
        <v>2845</v>
      </c>
      <c r="G354" s="92" t="s">
        <v>2756</v>
      </c>
      <c r="H354" s="94" t="s">
        <v>3027</v>
      </c>
      <c r="I354" s="93" t="s">
        <v>3622</v>
      </c>
      <c r="J354" s="92" t="s">
        <v>1623</v>
      </c>
      <c r="K354" s="92" t="s">
        <v>1623</v>
      </c>
      <c r="L354" s="92" t="s">
        <v>1263</v>
      </c>
      <c r="M354" s="92" t="s">
        <v>1270</v>
      </c>
      <c r="N354" s="95" t="s">
        <v>2757</v>
      </c>
      <c r="O354" s="92" t="s">
        <v>811</v>
      </c>
    </row>
    <row r="355" spans="1:15">
      <c r="A355" s="91">
        <v>46128.388851631942</v>
      </c>
      <c r="B355" s="92" t="s">
        <v>2758</v>
      </c>
      <c r="C355" s="92" t="s">
        <v>511</v>
      </c>
      <c r="D355" s="92">
        <v>2154027138</v>
      </c>
      <c r="E355" s="92" t="s">
        <v>3150</v>
      </c>
      <c r="F355" s="93" t="s">
        <v>3151</v>
      </c>
      <c r="G355" s="92" t="s">
        <v>2758</v>
      </c>
      <c r="H355" s="94" t="s">
        <v>2759</v>
      </c>
      <c r="I355" s="93" t="s">
        <v>3570</v>
      </c>
      <c r="J355" s="92" t="s">
        <v>3152</v>
      </c>
      <c r="K355" s="92" t="s">
        <v>1309</v>
      </c>
      <c r="L355" s="92" t="s">
        <v>1263</v>
      </c>
      <c r="M355" s="92" t="s">
        <v>1270</v>
      </c>
      <c r="N355" s="95" t="s">
        <v>2760</v>
      </c>
      <c r="O355" s="92" t="s">
        <v>811</v>
      </c>
    </row>
    <row r="356" spans="1:15">
      <c r="A356" s="91">
        <v>46128.661865092596</v>
      </c>
      <c r="B356" s="92" t="s">
        <v>2761</v>
      </c>
      <c r="C356" s="92" t="s">
        <v>380</v>
      </c>
      <c r="D356" s="92">
        <v>2254078772</v>
      </c>
      <c r="E356" s="92" t="s">
        <v>233</v>
      </c>
      <c r="F356" s="93" t="s">
        <v>3153</v>
      </c>
      <c r="G356" s="92" t="s">
        <v>2761</v>
      </c>
      <c r="H356" s="94" t="s">
        <v>2762</v>
      </c>
      <c r="I356" s="93" t="s">
        <v>3625</v>
      </c>
      <c r="J356" s="92" t="s">
        <v>1323</v>
      </c>
      <c r="K356" s="92" t="s">
        <v>1323</v>
      </c>
      <c r="L356" s="92" t="s">
        <v>1263</v>
      </c>
      <c r="M356" s="92" t="s">
        <v>1270</v>
      </c>
      <c r="N356" s="95" t="s">
        <v>2763</v>
      </c>
      <c r="O356" s="92" t="s">
        <v>811</v>
      </c>
    </row>
    <row r="357" spans="1:15">
      <c r="A357" s="91">
        <v>46128.685198703708</v>
      </c>
      <c r="B357" s="92" t="s">
        <v>2764</v>
      </c>
      <c r="C357" s="92" t="s">
        <v>3154</v>
      </c>
      <c r="D357" s="92">
        <v>2151017010</v>
      </c>
      <c r="E357" s="92" t="s">
        <v>691</v>
      </c>
      <c r="F357" s="93" t="s">
        <v>3155</v>
      </c>
      <c r="G357" s="92" t="s">
        <v>2764</v>
      </c>
      <c r="H357" s="94" t="s">
        <v>2765</v>
      </c>
      <c r="I357" s="94" t="s">
        <v>3370</v>
      </c>
      <c r="J357" s="92" t="s">
        <v>1628</v>
      </c>
      <c r="K357" s="92" t="s">
        <v>1628</v>
      </c>
      <c r="L357" s="92" t="s">
        <v>1263</v>
      </c>
      <c r="M357" s="92" t="s">
        <v>1270</v>
      </c>
      <c r="N357" s="95" t="s">
        <v>2766</v>
      </c>
      <c r="O357" s="92" t="s">
        <v>811</v>
      </c>
    </row>
    <row r="358" spans="1:15">
      <c r="A358" s="91">
        <v>46129.638877037039</v>
      </c>
      <c r="B358" s="92" t="s">
        <v>2767</v>
      </c>
      <c r="C358" s="92" t="s">
        <v>76</v>
      </c>
      <c r="D358" s="92">
        <v>2251068197</v>
      </c>
      <c r="E358" s="92" t="s">
        <v>1411</v>
      </c>
      <c r="F358" s="93" t="s">
        <v>3156</v>
      </c>
      <c r="G358" s="92" t="s">
        <v>2767</v>
      </c>
      <c r="H358" s="94" t="s">
        <v>3719</v>
      </c>
      <c r="I358" s="93" t="s">
        <v>3720</v>
      </c>
      <c r="J358" s="92" t="s">
        <v>1473</v>
      </c>
      <c r="K358" s="92" t="s">
        <v>1469</v>
      </c>
      <c r="L358" s="92" t="s">
        <v>1481</v>
      </c>
      <c r="M358" s="92" t="s">
        <v>1775</v>
      </c>
      <c r="N358" s="95" t="s">
        <v>2768</v>
      </c>
      <c r="O358" s="92" t="s">
        <v>811</v>
      </c>
    </row>
    <row r="359" spans="1:15">
      <c r="A359" s="91">
        <v>46131.034307453709</v>
      </c>
      <c r="B359" s="92" t="s">
        <v>2769</v>
      </c>
      <c r="C359" s="92" t="s">
        <v>41</v>
      </c>
      <c r="D359" s="92">
        <v>2151067239</v>
      </c>
      <c r="E359" s="92" t="s">
        <v>3157</v>
      </c>
      <c r="F359" s="93" t="s">
        <v>3158</v>
      </c>
      <c r="G359" s="92" t="s">
        <v>2769</v>
      </c>
      <c r="H359" s="94" t="s">
        <v>2770</v>
      </c>
      <c r="I359" s="93" t="s">
        <v>3713</v>
      </c>
      <c r="J359" s="92" t="s">
        <v>1309</v>
      </c>
      <c r="K359" s="92" t="s">
        <v>1309</v>
      </c>
      <c r="L359" s="92" t="s">
        <v>1263</v>
      </c>
      <c r="M359" s="92" t="s">
        <v>1270</v>
      </c>
      <c r="N359" s="95" t="s">
        <v>2771</v>
      </c>
      <c r="O359" s="92" t="s">
        <v>811</v>
      </c>
    </row>
    <row r="360" spans="1:15">
      <c r="A360" s="91">
        <v>46131.160931724538</v>
      </c>
      <c r="B360" s="92" t="s">
        <v>2772</v>
      </c>
      <c r="C360" s="92" t="s">
        <v>3159</v>
      </c>
      <c r="D360" s="92">
        <v>2254028454</v>
      </c>
      <c r="E360" s="92" t="s">
        <v>2569</v>
      </c>
      <c r="F360" s="93" t="s">
        <v>3160</v>
      </c>
      <c r="G360" s="92" t="s">
        <v>2772</v>
      </c>
      <c r="H360" s="94" t="s">
        <v>2773</v>
      </c>
      <c r="I360" s="93" t="s">
        <v>3611</v>
      </c>
      <c r="J360" s="92" t="s">
        <v>1282</v>
      </c>
      <c r="K360" s="92" t="s">
        <v>1309</v>
      </c>
      <c r="L360" s="92" t="s">
        <v>1263</v>
      </c>
      <c r="M360" s="92" t="s">
        <v>1270</v>
      </c>
      <c r="N360" s="95" t="s">
        <v>2774</v>
      </c>
      <c r="O360" s="92" t="s">
        <v>811</v>
      </c>
    </row>
    <row r="361" spans="1:15">
      <c r="A361" s="91">
        <v>46132.451459942131</v>
      </c>
      <c r="B361" s="92" t="s">
        <v>2690</v>
      </c>
      <c r="C361" s="92" t="s">
        <v>501</v>
      </c>
      <c r="D361" s="92">
        <v>2254028488</v>
      </c>
      <c r="E361" s="92" t="s">
        <v>2525</v>
      </c>
      <c r="F361" s="93" t="s">
        <v>2998</v>
      </c>
      <c r="G361" s="92" t="s">
        <v>2690</v>
      </c>
      <c r="H361" s="94" t="s">
        <v>2691</v>
      </c>
      <c r="I361" s="93" t="s">
        <v>3615</v>
      </c>
      <c r="J361" s="92" t="s">
        <v>2403</v>
      </c>
      <c r="K361" s="92" t="s">
        <v>1323</v>
      </c>
      <c r="L361" s="92" t="s">
        <v>1263</v>
      </c>
      <c r="M361" s="92" t="s">
        <v>1270</v>
      </c>
      <c r="N361" s="95" t="s">
        <v>2775</v>
      </c>
      <c r="O361" s="92" t="s">
        <v>811</v>
      </c>
    </row>
    <row r="362" spans="1:15">
      <c r="A362" s="91">
        <v>46132.461472615745</v>
      </c>
      <c r="B362" s="92" t="s">
        <v>2776</v>
      </c>
      <c r="C362" s="92" t="s">
        <v>3161</v>
      </c>
      <c r="D362" s="92">
        <v>2254058594</v>
      </c>
      <c r="E362" s="92" t="s">
        <v>2238</v>
      </c>
      <c r="F362" s="93" t="s">
        <v>3162</v>
      </c>
      <c r="G362" s="92" t="s">
        <v>2777</v>
      </c>
      <c r="H362" s="94" t="s">
        <v>3648</v>
      </c>
      <c r="I362" s="93" t="s">
        <v>3649</v>
      </c>
      <c r="J362" s="92" t="s">
        <v>2778</v>
      </c>
      <c r="K362" s="92" t="s">
        <v>1399</v>
      </c>
      <c r="L362" s="92" t="s">
        <v>1509</v>
      </c>
      <c r="M362" s="92" t="s">
        <v>1270</v>
      </c>
      <c r="N362" s="95" t="s">
        <v>2779</v>
      </c>
      <c r="O362" s="92" t="s">
        <v>811</v>
      </c>
    </row>
    <row r="363" spans="1:15">
      <c r="A363" s="91">
        <v>46132.478964953705</v>
      </c>
      <c r="B363" s="92" t="s">
        <v>2780</v>
      </c>
      <c r="C363" s="92" t="s">
        <v>628</v>
      </c>
      <c r="D363" s="92">
        <v>2254058591</v>
      </c>
      <c r="E363" s="92" t="s">
        <v>3163</v>
      </c>
      <c r="F363" s="93" t="s">
        <v>3164</v>
      </c>
      <c r="G363" s="92" t="s">
        <v>2781</v>
      </c>
      <c r="H363" s="94" t="s">
        <v>2762</v>
      </c>
      <c r="I363" s="93" t="s">
        <v>3561</v>
      </c>
      <c r="J363" s="92" t="s">
        <v>2782</v>
      </c>
      <c r="K363" s="92" t="s">
        <v>1449</v>
      </c>
      <c r="L363" s="92" t="s">
        <v>1263</v>
      </c>
      <c r="M363" s="92" t="s">
        <v>1270</v>
      </c>
      <c r="N363" s="95" t="s">
        <v>2783</v>
      </c>
      <c r="O363" s="92" t="s">
        <v>811</v>
      </c>
    </row>
    <row r="364" spans="1:15">
      <c r="A364" s="91">
        <v>46132.481172719912</v>
      </c>
      <c r="B364" s="92" t="s">
        <v>2784</v>
      </c>
      <c r="C364" s="92" t="s">
        <v>2785</v>
      </c>
      <c r="D364" s="92">
        <v>2254028430</v>
      </c>
      <c r="E364" s="92" t="s">
        <v>448</v>
      </c>
      <c r="F364" s="93" t="s">
        <v>3165</v>
      </c>
      <c r="G364" s="92" t="s">
        <v>2784</v>
      </c>
      <c r="H364" s="94" t="s">
        <v>2786</v>
      </c>
      <c r="I364" s="93" t="s">
        <v>3609</v>
      </c>
      <c r="J364" s="92" t="s">
        <v>3166</v>
      </c>
      <c r="K364" s="92" t="s">
        <v>2787</v>
      </c>
      <c r="L364" s="92" t="s">
        <v>1263</v>
      </c>
      <c r="M364" s="92" t="s">
        <v>1270</v>
      </c>
      <c r="N364" s="95" t="s">
        <v>2788</v>
      </c>
      <c r="O364" s="92" t="s">
        <v>811</v>
      </c>
    </row>
    <row r="365" spans="1:15">
      <c r="A365" s="91">
        <v>46132.487043032408</v>
      </c>
      <c r="B365" s="92" t="s">
        <v>2568</v>
      </c>
      <c r="C365" s="92" t="s">
        <v>532</v>
      </c>
      <c r="D365" s="92">
        <v>2254028464</v>
      </c>
      <c r="E365" s="92" t="s">
        <v>2569</v>
      </c>
      <c r="F365" s="93" t="s">
        <v>2967</v>
      </c>
      <c r="G365" s="92" t="s">
        <v>2570</v>
      </c>
      <c r="H365" s="94" t="s">
        <v>3110</v>
      </c>
      <c r="I365" s="93" t="s">
        <v>3528</v>
      </c>
      <c r="J365" s="92" t="s">
        <v>1621</v>
      </c>
      <c r="K365" s="92" t="s">
        <v>1309</v>
      </c>
      <c r="L365" s="92" t="s">
        <v>1263</v>
      </c>
      <c r="M365" s="92" t="s">
        <v>1436</v>
      </c>
      <c r="N365" s="95" t="s">
        <v>2789</v>
      </c>
      <c r="O365" s="92" t="s">
        <v>811</v>
      </c>
    </row>
    <row r="366" spans="1:15">
      <c r="A366" s="91">
        <v>46132.487995462958</v>
      </c>
      <c r="B366" s="92" t="s">
        <v>2790</v>
      </c>
      <c r="C366" s="92" t="s">
        <v>3167</v>
      </c>
      <c r="D366" s="92">
        <v>2154027093</v>
      </c>
      <c r="E366" s="92" t="s">
        <v>504</v>
      </c>
      <c r="F366" s="93" t="s">
        <v>3168</v>
      </c>
      <c r="G366" s="92" t="s">
        <v>2790</v>
      </c>
      <c r="H366" s="94" t="s">
        <v>2791</v>
      </c>
      <c r="I366" s="93" t="s">
        <v>3680</v>
      </c>
      <c r="J366" s="92" t="s">
        <v>1802</v>
      </c>
      <c r="K366" s="92" t="s">
        <v>1309</v>
      </c>
      <c r="L366" s="92" t="s">
        <v>1509</v>
      </c>
      <c r="M366" s="92" t="s">
        <v>1436</v>
      </c>
      <c r="N366" s="95" t="s">
        <v>2792</v>
      </c>
      <c r="O366" s="92" t="s">
        <v>811</v>
      </c>
    </row>
    <row r="367" spans="1:15">
      <c r="A367" s="91">
        <v>46132.518091956023</v>
      </c>
      <c r="B367" s="92" t="s">
        <v>1770</v>
      </c>
      <c r="C367" s="92" t="s">
        <v>3169</v>
      </c>
      <c r="D367" s="92">
        <v>2154077844</v>
      </c>
      <c r="E367" s="92" t="s">
        <v>1771</v>
      </c>
      <c r="F367" s="93" t="s">
        <v>3170</v>
      </c>
      <c r="G367" s="92" t="s">
        <v>2793</v>
      </c>
      <c r="H367" s="94" t="s">
        <v>3675</v>
      </c>
      <c r="I367" s="93" t="s">
        <v>3676</v>
      </c>
      <c r="J367" s="92" t="s">
        <v>3171</v>
      </c>
      <c r="K367" s="92" t="s">
        <v>3171</v>
      </c>
      <c r="L367" s="92" t="s">
        <v>1509</v>
      </c>
      <c r="M367" s="92" t="s">
        <v>1775</v>
      </c>
      <c r="N367" s="95" t="s">
        <v>2794</v>
      </c>
      <c r="O367" s="92" t="s">
        <v>811</v>
      </c>
    </row>
    <row r="368" spans="1:15">
      <c r="A368" s="91">
        <v>46132.52190900463</v>
      </c>
      <c r="B368" s="92" t="s">
        <v>2795</v>
      </c>
      <c r="C368" s="92" t="s">
        <v>604</v>
      </c>
      <c r="D368" s="92">
        <v>2254058585</v>
      </c>
      <c r="E368" s="92" t="s">
        <v>2054</v>
      </c>
      <c r="F368" s="93" t="s">
        <v>3172</v>
      </c>
      <c r="G368" s="92" t="s">
        <v>2796</v>
      </c>
      <c r="H368" s="94" t="s">
        <v>2686</v>
      </c>
      <c r="I368" s="94" t="s">
        <v>3464</v>
      </c>
      <c r="J368" s="92" t="s">
        <v>1362</v>
      </c>
      <c r="K368" s="92" t="s">
        <v>1363</v>
      </c>
      <c r="L368" s="92" t="s">
        <v>1263</v>
      </c>
      <c r="M368" s="92" t="s">
        <v>1364</v>
      </c>
      <c r="N368" s="95" t="s">
        <v>2797</v>
      </c>
      <c r="O368" s="92" t="s">
        <v>811</v>
      </c>
    </row>
    <row r="369" spans="1:15">
      <c r="A369" s="91">
        <v>46132.565792731482</v>
      </c>
      <c r="B369" s="92" t="s">
        <v>2798</v>
      </c>
      <c r="C369" s="92" t="s">
        <v>659</v>
      </c>
      <c r="D369" s="92">
        <v>2151017207</v>
      </c>
      <c r="E369" s="92" t="s">
        <v>2799</v>
      </c>
      <c r="F369" s="93" t="s">
        <v>3173</v>
      </c>
      <c r="G369" s="92" t="s">
        <v>2800</v>
      </c>
      <c r="H369" s="94" t="s">
        <v>2698</v>
      </c>
      <c r="I369" s="94" t="s">
        <v>3465</v>
      </c>
      <c r="J369" s="92" t="s">
        <v>1363</v>
      </c>
      <c r="K369" s="92" t="s">
        <v>1363</v>
      </c>
      <c r="L369" s="92" t="s">
        <v>1263</v>
      </c>
      <c r="M369" s="92" t="s">
        <v>1270</v>
      </c>
      <c r="N369" s="95" t="s">
        <v>2801</v>
      </c>
      <c r="O369" s="92" t="s">
        <v>811</v>
      </c>
    </row>
    <row r="370" spans="1:15">
      <c r="A370" s="91">
        <v>46132.688095092592</v>
      </c>
      <c r="B370" s="92" t="s">
        <v>2802</v>
      </c>
      <c r="C370" s="92" t="s">
        <v>3174</v>
      </c>
      <c r="D370" s="92">
        <v>2151047547</v>
      </c>
      <c r="E370" s="92" t="s">
        <v>3175</v>
      </c>
      <c r="F370" s="93" t="s">
        <v>3176</v>
      </c>
      <c r="G370" s="92" t="s">
        <v>2802</v>
      </c>
      <c r="H370" s="94" t="s">
        <v>3177</v>
      </c>
      <c r="I370" s="93" t="s">
        <v>3714</v>
      </c>
      <c r="J370" s="92" t="s">
        <v>3099</v>
      </c>
      <c r="K370" s="92" t="s">
        <v>1309</v>
      </c>
      <c r="L370" s="92" t="s">
        <v>1509</v>
      </c>
      <c r="M370" s="92" t="s">
        <v>1436</v>
      </c>
      <c r="N370" s="95" t="s">
        <v>2803</v>
      </c>
      <c r="O370" s="92" t="s">
        <v>811</v>
      </c>
    </row>
    <row r="371" spans="1:15">
      <c r="A371" s="91">
        <v>46133.462935925927</v>
      </c>
      <c r="B371" s="92" t="s">
        <v>2804</v>
      </c>
      <c r="C371" s="92" t="s">
        <v>674</v>
      </c>
      <c r="D371" s="92">
        <v>2151047550</v>
      </c>
      <c r="E371" s="92" t="s">
        <v>671</v>
      </c>
      <c r="F371" s="93" t="s">
        <v>3178</v>
      </c>
      <c r="G371" s="92" t="s">
        <v>2804</v>
      </c>
      <c r="H371" s="94" t="s">
        <v>3179</v>
      </c>
      <c r="I371" s="93" t="s">
        <v>3606</v>
      </c>
      <c r="J371" s="92" t="s">
        <v>2805</v>
      </c>
      <c r="K371" s="92" t="s">
        <v>2805</v>
      </c>
      <c r="L371" s="92" t="s">
        <v>1263</v>
      </c>
      <c r="M371" s="92" t="s">
        <v>1270</v>
      </c>
      <c r="N371" s="95" t="s">
        <v>2806</v>
      </c>
      <c r="O371" s="92" t="s">
        <v>811</v>
      </c>
    </row>
    <row r="372" spans="1:15">
      <c r="A372" s="91" t="s">
        <v>3781</v>
      </c>
      <c r="B372" s="92" t="s">
        <v>3782</v>
      </c>
      <c r="C372" s="92" t="s">
        <v>412</v>
      </c>
      <c r="D372" s="92">
        <v>2254078665</v>
      </c>
      <c r="E372" s="92" t="s">
        <v>1662</v>
      </c>
      <c r="F372" s="93" t="s">
        <v>3760</v>
      </c>
      <c r="G372" s="92"/>
      <c r="H372" s="94" t="s">
        <v>2816</v>
      </c>
      <c r="I372" s="93" t="s">
        <v>3762</v>
      </c>
      <c r="J372" s="92"/>
      <c r="K372" s="92" t="s">
        <v>1282</v>
      </c>
      <c r="L372" s="92" t="s">
        <v>1263</v>
      </c>
      <c r="M372" s="92" t="s">
        <v>1270</v>
      </c>
      <c r="N372" s="95" t="s">
        <v>3783</v>
      </c>
      <c r="O372" s="92"/>
    </row>
    <row r="373" spans="1:15">
      <c r="A373" s="91"/>
      <c r="B373" s="92"/>
      <c r="C373" s="92"/>
      <c r="D373" s="92"/>
      <c r="E373" s="92"/>
      <c r="F373" s="93"/>
      <c r="G373" s="92"/>
      <c r="H373" s="94"/>
      <c r="I373" s="94"/>
      <c r="J373" s="92"/>
      <c r="K373" s="92"/>
      <c r="L373" s="92"/>
      <c r="M373" s="92"/>
      <c r="N373" s="95"/>
    </row>
    <row r="374" spans="1:15">
      <c r="A374" s="91"/>
      <c r="B374" s="92"/>
      <c r="C374" s="92"/>
      <c r="D374" s="92"/>
      <c r="E374" s="92"/>
      <c r="F374" s="93"/>
      <c r="G374" s="92"/>
      <c r="H374" s="94"/>
      <c r="I374" s="94"/>
      <c r="J374" s="92"/>
      <c r="K374" s="92"/>
      <c r="L374" s="92"/>
      <c r="M374" s="92"/>
      <c r="N374" s="95"/>
    </row>
    <row r="375" spans="1:15">
      <c r="A375" s="91"/>
      <c r="B375" s="92"/>
      <c r="C375" s="92"/>
      <c r="D375" s="92"/>
      <c r="E375" s="92"/>
      <c r="F375" s="93"/>
      <c r="G375" s="92"/>
      <c r="H375" s="94"/>
      <c r="I375" s="94"/>
      <c r="J375" s="92"/>
      <c r="K375" s="92"/>
      <c r="L375" s="92"/>
      <c r="M375" s="92"/>
      <c r="N375" s="95"/>
    </row>
    <row r="376" spans="1:15">
      <c r="A376" s="91"/>
      <c r="B376" s="92"/>
      <c r="C376" s="92"/>
      <c r="D376" s="92"/>
      <c r="E376" s="92"/>
      <c r="F376" s="93"/>
      <c r="G376" s="92"/>
      <c r="H376" s="94"/>
      <c r="I376" s="94"/>
      <c r="J376" s="92"/>
      <c r="K376" s="92"/>
      <c r="L376" s="92"/>
      <c r="M376" s="92"/>
      <c r="N376" s="95"/>
    </row>
    <row r="377" spans="1:15">
      <c r="A377" s="91"/>
      <c r="B377" s="92"/>
      <c r="C377" s="92"/>
      <c r="D377" s="92"/>
      <c r="E377" s="92"/>
      <c r="F377" s="93"/>
      <c r="G377" s="92"/>
      <c r="H377" s="94"/>
      <c r="I377" s="94"/>
      <c r="J377" s="92"/>
      <c r="K377" s="92"/>
      <c r="L377" s="92"/>
      <c r="M377" s="92"/>
      <c r="N377" s="95"/>
    </row>
    <row r="378" spans="1:15">
      <c r="A378" s="91"/>
      <c r="B378" s="92"/>
      <c r="C378" s="92"/>
      <c r="D378" s="92"/>
      <c r="E378" s="92"/>
      <c r="F378" s="93"/>
      <c r="G378" s="92"/>
      <c r="H378" s="94"/>
      <c r="I378" s="94"/>
      <c r="J378" s="92"/>
      <c r="K378" s="92"/>
      <c r="L378" s="92"/>
      <c r="M378" s="92"/>
      <c r="N378" s="95"/>
    </row>
    <row r="379" spans="1:15">
      <c r="A379" s="91"/>
      <c r="B379" s="92"/>
      <c r="C379" s="92"/>
      <c r="D379" s="92"/>
      <c r="E379" s="92"/>
      <c r="F379" s="93"/>
      <c r="G379" s="92"/>
      <c r="H379" s="94"/>
      <c r="I379" s="94"/>
      <c r="J379" s="92"/>
      <c r="K379" s="92"/>
      <c r="L379" s="92"/>
      <c r="M379" s="92"/>
      <c r="N379" s="95"/>
    </row>
    <row r="380" spans="1:15">
      <c r="A380" s="91"/>
      <c r="B380" s="92"/>
      <c r="C380" s="92"/>
      <c r="D380" s="92"/>
      <c r="E380" s="92"/>
      <c r="F380" s="93"/>
      <c r="G380" s="92"/>
      <c r="H380" s="94"/>
      <c r="I380" s="94"/>
      <c r="J380" s="92"/>
      <c r="K380" s="92"/>
      <c r="L380" s="92"/>
      <c r="M380" s="92"/>
      <c r="N380" s="95"/>
    </row>
    <row r="381" spans="1:15">
      <c r="A381" s="91"/>
      <c r="B381" s="92"/>
      <c r="C381" s="92"/>
      <c r="D381" s="92"/>
      <c r="E381" s="92"/>
      <c r="F381" s="93"/>
      <c r="G381" s="92"/>
      <c r="H381" s="94"/>
      <c r="I381" s="94"/>
      <c r="J381" s="92"/>
      <c r="K381" s="92"/>
      <c r="L381" s="92"/>
      <c r="M381" s="92"/>
      <c r="N381" s="95"/>
    </row>
    <row r="382" spans="1:15">
      <c r="A382" s="91"/>
      <c r="B382" s="92"/>
      <c r="C382" s="92"/>
      <c r="D382" s="92"/>
      <c r="E382" s="92"/>
      <c r="F382" s="93"/>
      <c r="G382" s="92"/>
      <c r="H382" s="94"/>
      <c r="I382" s="94"/>
      <c r="J382" s="92"/>
      <c r="K382" s="92"/>
      <c r="L382" s="92"/>
      <c r="M382" s="92"/>
      <c r="N382" s="95"/>
    </row>
    <row r="383" spans="1:15">
      <c r="A383" s="91"/>
      <c r="B383" s="92"/>
      <c r="C383" s="92"/>
      <c r="D383" s="92"/>
      <c r="E383" s="92"/>
      <c r="F383" s="93"/>
      <c r="G383" s="92"/>
      <c r="H383" s="94"/>
      <c r="I383" s="94"/>
      <c r="J383" s="92"/>
      <c r="K383" s="92"/>
      <c r="L383" s="92"/>
      <c r="M383" s="92"/>
      <c r="N383" s="95"/>
    </row>
    <row r="384" spans="1:15">
      <c r="A384" s="91"/>
      <c r="B384" s="92"/>
      <c r="C384" s="92"/>
      <c r="D384" s="92"/>
      <c r="E384" s="92"/>
      <c r="F384" s="93"/>
      <c r="G384" s="92"/>
      <c r="H384" s="94"/>
      <c r="I384" s="94"/>
      <c r="J384" s="92"/>
      <c r="K384" s="92"/>
      <c r="L384" s="92"/>
      <c r="M384" s="92"/>
      <c r="N384" s="95"/>
    </row>
    <row r="385" spans="1:14">
      <c r="A385" s="91"/>
      <c r="B385" s="92"/>
      <c r="C385" s="92"/>
      <c r="D385" s="92"/>
      <c r="E385" s="92"/>
      <c r="F385" s="93"/>
      <c r="G385" s="92"/>
      <c r="H385" s="94"/>
      <c r="I385" s="94"/>
      <c r="J385" s="92"/>
      <c r="K385" s="92"/>
      <c r="L385" s="92"/>
      <c r="M385" s="92"/>
      <c r="N385" s="95"/>
    </row>
    <row r="386" spans="1:14">
      <c r="A386" s="91"/>
      <c r="B386" s="92"/>
      <c r="C386" s="92"/>
      <c r="D386" s="92"/>
      <c r="E386" s="92"/>
      <c r="F386" s="93"/>
      <c r="G386" s="92"/>
      <c r="H386" s="94"/>
      <c r="I386" s="94"/>
      <c r="J386" s="92"/>
      <c r="K386" s="92"/>
      <c r="L386" s="92"/>
      <c r="M386" s="92"/>
      <c r="N386" s="95"/>
    </row>
    <row r="387" spans="1:14">
      <c r="A387" s="91"/>
      <c r="B387" s="92"/>
      <c r="C387" s="92"/>
      <c r="D387" s="92"/>
      <c r="E387" s="92"/>
      <c r="F387" s="93"/>
      <c r="G387" s="92"/>
      <c r="H387" s="94"/>
      <c r="I387" s="94"/>
      <c r="J387" s="92"/>
      <c r="K387" s="92"/>
      <c r="L387" s="92"/>
      <c r="M387" s="92"/>
      <c r="N387" s="95"/>
    </row>
    <row r="388" spans="1:14">
      <c r="A388" s="91"/>
      <c r="B388" s="92"/>
      <c r="C388" s="92"/>
      <c r="D388" s="92"/>
      <c r="E388" s="92"/>
      <c r="F388" s="93"/>
      <c r="G388" s="92"/>
      <c r="H388" s="94"/>
      <c r="I388" s="94"/>
      <c r="J388" s="92"/>
      <c r="K388" s="92"/>
      <c r="L388" s="92"/>
      <c r="M388" s="92"/>
      <c r="N388" s="95"/>
    </row>
    <row r="389" spans="1:14">
      <c r="A389" s="91"/>
      <c r="B389" s="92"/>
      <c r="C389" s="92"/>
      <c r="D389" s="92"/>
      <c r="E389" s="92"/>
      <c r="F389" s="93"/>
      <c r="G389" s="92"/>
      <c r="H389" s="94"/>
      <c r="I389" s="94"/>
      <c r="J389" s="92"/>
      <c r="K389" s="92"/>
      <c r="L389" s="92"/>
      <c r="M389" s="92"/>
      <c r="N389" s="95"/>
    </row>
    <row r="390" spans="1:14">
      <c r="A390" s="91"/>
      <c r="B390" s="92"/>
      <c r="C390" s="92"/>
      <c r="D390" s="92"/>
      <c r="E390" s="92"/>
      <c r="F390" s="93"/>
      <c r="G390" s="92"/>
      <c r="H390" s="94"/>
      <c r="I390" s="94"/>
      <c r="J390" s="92"/>
      <c r="K390" s="92"/>
      <c r="L390" s="92"/>
      <c r="M390" s="92"/>
      <c r="N390" s="95"/>
    </row>
    <row r="391" spans="1:14">
      <c r="A391" s="91"/>
      <c r="B391" s="92"/>
      <c r="C391" s="92"/>
      <c r="D391" s="92"/>
      <c r="E391" s="92"/>
      <c r="F391" s="93"/>
      <c r="G391" s="92"/>
      <c r="H391" s="94"/>
      <c r="I391" s="94"/>
      <c r="J391" s="92"/>
      <c r="K391" s="92"/>
      <c r="L391" s="92"/>
      <c r="M391" s="92"/>
      <c r="N391" s="95"/>
    </row>
    <row r="392" spans="1:14">
      <c r="A392" s="91"/>
      <c r="B392" s="92"/>
      <c r="C392" s="92"/>
      <c r="D392" s="92"/>
      <c r="E392" s="92"/>
      <c r="F392" s="93"/>
      <c r="G392" s="92"/>
      <c r="H392" s="94"/>
      <c r="I392" s="94"/>
      <c r="J392" s="92"/>
      <c r="K392" s="92"/>
      <c r="L392" s="92"/>
      <c r="M392" s="92"/>
      <c r="N392" s="95"/>
    </row>
    <row r="393" spans="1:14">
      <c r="A393" s="91"/>
      <c r="B393" s="92"/>
      <c r="C393" s="92"/>
      <c r="D393" s="92"/>
      <c r="E393" s="92"/>
      <c r="F393" s="93"/>
      <c r="G393" s="92"/>
      <c r="H393" s="94"/>
      <c r="I393" s="94"/>
      <c r="J393" s="92"/>
      <c r="K393" s="92"/>
      <c r="L393" s="92"/>
      <c r="M393" s="92"/>
      <c r="N393" s="95"/>
    </row>
    <row r="394" spans="1:14">
      <c r="A394" s="91"/>
      <c r="B394" s="92"/>
      <c r="C394" s="92"/>
      <c r="D394" s="92"/>
      <c r="E394" s="92"/>
      <c r="F394" s="93"/>
      <c r="G394" s="92"/>
      <c r="H394" s="94"/>
      <c r="I394" s="94"/>
      <c r="J394" s="92"/>
      <c r="K394" s="92"/>
      <c r="L394" s="92"/>
      <c r="M394" s="92"/>
      <c r="N394" s="95"/>
    </row>
    <row r="395" spans="1:14">
      <c r="A395" s="91"/>
      <c r="B395" s="92"/>
      <c r="C395" s="92"/>
      <c r="D395" s="92"/>
      <c r="E395" s="92"/>
      <c r="F395" s="93"/>
      <c r="G395" s="92"/>
      <c r="H395" s="94"/>
      <c r="I395" s="94"/>
      <c r="J395" s="92"/>
      <c r="K395" s="92"/>
      <c r="L395" s="92"/>
      <c r="M395" s="92"/>
      <c r="N395" s="95"/>
    </row>
    <row r="396" spans="1:14">
      <c r="A396" s="91"/>
      <c r="B396" s="92"/>
      <c r="C396" s="92"/>
      <c r="D396" s="92"/>
      <c r="E396" s="92"/>
      <c r="F396" s="93"/>
      <c r="G396" s="92"/>
      <c r="H396" s="94"/>
      <c r="I396" s="94"/>
      <c r="J396" s="92"/>
      <c r="K396" s="92"/>
      <c r="L396" s="92"/>
      <c r="M396" s="92"/>
      <c r="N396" s="95"/>
    </row>
    <row r="397" spans="1:14">
      <c r="A397" s="91"/>
      <c r="B397" s="92"/>
      <c r="C397" s="92"/>
      <c r="D397" s="92"/>
      <c r="E397" s="92"/>
      <c r="F397" s="93"/>
      <c r="G397" s="92"/>
      <c r="H397" s="94"/>
      <c r="I397" s="94"/>
      <c r="J397" s="92"/>
      <c r="K397" s="92"/>
      <c r="L397" s="92"/>
      <c r="M397" s="92"/>
      <c r="N397" s="95"/>
    </row>
    <row r="398" spans="1:14">
      <c r="A398" s="91"/>
      <c r="B398" s="92"/>
      <c r="C398" s="92"/>
      <c r="D398" s="92"/>
      <c r="E398" s="92"/>
      <c r="F398" s="93"/>
      <c r="G398" s="92"/>
      <c r="H398" s="94"/>
      <c r="I398" s="94"/>
      <c r="J398" s="92"/>
      <c r="K398" s="92"/>
      <c r="L398" s="92"/>
      <c r="M398" s="92"/>
      <c r="N398" s="95"/>
    </row>
    <row r="399" spans="1:14" ht="19.5" thickBot="1">
      <c r="A399" s="91"/>
      <c r="B399" s="92"/>
      <c r="C399" s="92"/>
      <c r="D399" s="92"/>
      <c r="E399" s="92"/>
      <c r="F399" s="93"/>
      <c r="G399" s="92"/>
      <c r="H399" s="94"/>
      <c r="I399" s="94"/>
      <c r="J399" s="92"/>
      <c r="K399" s="92"/>
      <c r="L399" s="92"/>
      <c r="M399" s="92"/>
      <c r="N399" s="95"/>
    </row>
    <row r="400" spans="1:14" ht="19.5" thickBot="1">
      <c r="A400" s="101"/>
      <c r="B400" s="102"/>
      <c r="C400" s="102"/>
      <c r="D400" s="103"/>
      <c r="E400" s="102"/>
      <c r="F400" s="104"/>
      <c r="G400" s="102"/>
      <c r="H400" s="105"/>
      <c r="I400" s="105"/>
      <c r="J400" s="102"/>
      <c r="K400" s="102"/>
      <c r="L400" s="102"/>
      <c r="M400" s="102"/>
      <c r="N400" s="106"/>
    </row>
    <row r="401" spans="1:14" ht="19.5" thickBot="1">
      <c r="A401" s="107"/>
      <c r="B401" s="108"/>
      <c r="C401" s="108"/>
      <c r="D401" s="109"/>
      <c r="E401" s="108"/>
      <c r="F401" s="110"/>
      <c r="G401" s="108"/>
      <c r="H401" s="111"/>
      <c r="I401" s="111"/>
      <c r="J401" s="108"/>
      <c r="K401" s="108"/>
      <c r="L401" s="108"/>
      <c r="M401" s="108"/>
      <c r="N401" s="112"/>
    </row>
    <row r="402" spans="1:14" ht="19.5" thickBot="1">
      <c r="A402" s="113"/>
      <c r="B402" s="114"/>
      <c r="C402" s="114"/>
      <c r="D402" s="115"/>
      <c r="E402" s="114"/>
      <c r="F402" s="116"/>
      <c r="G402" s="114"/>
      <c r="H402" s="117"/>
      <c r="I402" s="117"/>
      <c r="J402" s="114"/>
      <c r="K402" s="114"/>
      <c r="L402" s="114"/>
      <c r="M402" s="114"/>
      <c r="N402" s="112"/>
    </row>
    <row r="403" spans="1:14" ht="19.5" thickBot="1">
      <c r="A403" s="118"/>
      <c r="B403" s="119"/>
      <c r="C403" s="119"/>
      <c r="D403" s="120"/>
      <c r="E403" s="119"/>
      <c r="F403" s="121"/>
      <c r="G403" s="119"/>
      <c r="H403" s="122"/>
      <c r="I403" s="122"/>
      <c r="J403" s="119"/>
      <c r="K403" s="119"/>
      <c r="L403" s="119"/>
      <c r="M403" s="119"/>
      <c r="N403" s="123"/>
    </row>
    <row r="404" spans="1:14" ht="19.5" thickBot="1">
      <c r="A404" s="124"/>
      <c r="B404" s="102"/>
      <c r="C404" s="102"/>
      <c r="D404" s="103"/>
      <c r="E404" s="102"/>
      <c r="F404" s="104"/>
      <c r="G404" s="102"/>
      <c r="H404" s="105"/>
      <c r="I404" s="105"/>
      <c r="J404" s="102"/>
      <c r="K404" s="102"/>
      <c r="L404" s="102"/>
      <c r="M404" s="102"/>
      <c r="N404" s="106"/>
    </row>
    <row r="405" spans="1:14" ht="19.5" thickBot="1">
      <c r="A405" s="125"/>
      <c r="B405" s="108"/>
      <c r="C405" s="108"/>
      <c r="D405" s="109"/>
      <c r="E405" s="108"/>
      <c r="F405" s="110"/>
      <c r="G405" s="108"/>
      <c r="H405" s="111"/>
      <c r="I405" s="111"/>
      <c r="J405" s="108"/>
      <c r="K405" s="108"/>
      <c r="L405" s="108"/>
      <c r="M405" s="108"/>
      <c r="N405" s="112"/>
    </row>
    <row r="406" spans="1:14" ht="19.5" thickBot="1">
      <c r="A406" s="126"/>
      <c r="B406" s="114"/>
      <c r="C406" s="114"/>
      <c r="D406" s="115"/>
      <c r="E406" s="114"/>
      <c r="F406" s="116"/>
      <c r="G406" s="114"/>
      <c r="H406" s="117"/>
      <c r="I406" s="117"/>
      <c r="J406" s="114"/>
      <c r="K406" s="114"/>
      <c r="L406" s="114"/>
      <c r="M406" s="114"/>
      <c r="N406" s="112"/>
    </row>
    <row r="407" spans="1:14" ht="19.5" thickBot="1">
      <c r="A407" s="125"/>
      <c r="B407" s="108"/>
      <c r="C407" s="108"/>
      <c r="D407" s="109"/>
      <c r="E407" s="108"/>
      <c r="F407" s="110"/>
      <c r="G407" s="108"/>
      <c r="H407" s="111"/>
      <c r="I407" s="111"/>
      <c r="J407" s="108"/>
      <c r="K407" s="108"/>
      <c r="L407" s="108"/>
      <c r="M407" s="108"/>
      <c r="N407" s="112"/>
    </row>
    <row r="408" spans="1:14" ht="19.5" thickBot="1">
      <c r="A408" s="126"/>
      <c r="B408" s="114"/>
      <c r="C408" s="114"/>
      <c r="D408" s="114"/>
      <c r="E408" s="114"/>
      <c r="F408" s="116"/>
      <c r="G408" s="114"/>
      <c r="H408" s="117"/>
      <c r="I408" s="117"/>
      <c r="J408" s="114"/>
      <c r="K408" s="114"/>
      <c r="L408" s="114"/>
      <c r="M408" s="114"/>
      <c r="N408" s="112"/>
    </row>
    <row r="409" spans="1:14" ht="19.5" thickBot="1">
      <c r="A409" s="125"/>
      <c r="B409" s="108"/>
      <c r="C409" s="108"/>
      <c r="D409" s="109"/>
      <c r="E409" s="108"/>
      <c r="F409" s="110"/>
      <c r="G409" s="108"/>
      <c r="H409" s="111"/>
      <c r="I409" s="111"/>
      <c r="J409" s="108"/>
      <c r="K409" s="108"/>
      <c r="L409" s="108"/>
      <c r="M409" s="108"/>
      <c r="N409" s="112"/>
    </row>
    <row r="410" spans="1:14" ht="19.5" thickBot="1">
      <c r="A410" s="126"/>
      <c r="B410" s="114"/>
      <c r="C410" s="114"/>
      <c r="D410" s="115"/>
      <c r="E410" s="114"/>
      <c r="F410" s="116"/>
      <c r="G410" s="114"/>
      <c r="H410" s="117"/>
      <c r="I410" s="117"/>
      <c r="J410" s="114"/>
      <c r="K410" s="114"/>
      <c r="L410" s="114"/>
      <c r="M410" s="114"/>
      <c r="N410" s="112"/>
    </row>
    <row r="411" spans="1:14" ht="19.5" thickBot="1">
      <c r="A411" s="125"/>
      <c r="B411" s="108"/>
      <c r="C411" s="108"/>
      <c r="D411" s="109"/>
      <c r="E411" s="108"/>
      <c r="F411" s="110"/>
      <c r="G411" s="108"/>
      <c r="H411" s="111"/>
      <c r="I411" s="111"/>
      <c r="J411" s="108"/>
      <c r="K411" s="108"/>
      <c r="L411" s="108"/>
      <c r="M411" s="108"/>
      <c r="N411" s="112"/>
    </row>
    <row r="412" spans="1:14" ht="19.5" thickBot="1">
      <c r="A412" s="126"/>
      <c r="B412" s="114"/>
      <c r="C412" s="114"/>
      <c r="D412" s="115"/>
      <c r="E412" s="114"/>
      <c r="F412" s="116"/>
      <c r="G412" s="114"/>
      <c r="H412" s="117"/>
      <c r="I412" s="117"/>
      <c r="J412" s="114"/>
      <c r="K412" s="114"/>
      <c r="L412" s="114"/>
      <c r="M412" s="114"/>
      <c r="N412" s="112"/>
    </row>
    <row r="413" spans="1:14" ht="19.5" thickBot="1">
      <c r="A413" s="125"/>
      <c r="B413" s="108"/>
      <c r="C413" s="108"/>
      <c r="D413" s="109"/>
      <c r="E413" s="108"/>
      <c r="F413" s="110"/>
      <c r="G413" s="108"/>
      <c r="H413" s="111"/>
      <c r="I413" s="111"/>
      <c r="J413" s="108"/>
      <c r="K413" s="108"/>
      <c r="L413" s="108"/>
      <c r="M413" s="108"/>
      <c r="N413" s="112"/>
    </row>
    <row r="414" spans="1:14" ht="19.5" thickBot="1">
      <c r="A414" s="126"/>
      <c r="B414" s="114"/>
      <c r="C414" s="114"/>
      <c r="D414" s="115"/>
      <c r="E414" s="114"/>
      <c r="F414" s="116"/>
      <c r="G414" s="114"/>
      <c r="H414" s="117"/>
      <c r="I414" s="117"/>
      <c r="J414" s="114"/>
      <c r="K414" s="114"/>
      <c r="L414" s="114"/>
      <c r="M414" s="114"/>
      <c r="N414" s="112"/>
    </row>
    <row r="415" spans="1:14" ht="19.5" thickBot="1">
      <c r="A415" s="125"/>
      <c r="B415" s="108"/>
      <c r="C415" s="108"/>
      <c r="D415" s="109"/>
      <c r="E415" s="108"/>
      <c r="F415" s="110"/>
      <c r="G415" s="108"/>
      <c r="H415" s="111"/>
      <c r="I415" s="111"/>
      <c r="J415" s="108"/>
      <c r="K415" s="108"/>
      <c r="L415" s="108"/>
      <c r="M415" s="108"/>
      <c r="N415" s="112"/>
    </row>
    <row r="416" spans="1:14" ht="19.5" thickBot="1">
      <c r="A416" s="126"/>
      <c r="B416" s="114"/>
      <c r="C416" s="114"/>
      <c r="D416" s="115"/>
      <c r="E416" s="114"/>
      <c r="F416" s="116"/>
      <c r="G416" s="114"/>
      <c r="H416" s="117"/>
      <c r="I416" s="117"/>
      <c r="J416" s="114"/>
      <c r="K416" s="114"/>
      <c r="L416" s="114"/>
      <c r="M416" s="114"/>
      <c r="N416" s="112"/>
    </row>
    <row r="417" spans="1:14" ht="19.5" thickBot="1">
      <c r="A417" s="125"/>
      <c r="B417" s="108"/>
      <c r="C417" s="108"/>
      <c r="D417" s="109"/>
      <c r="E417" s="108"/>
      <c r="F417" s="110"/>
      <c r="G417" s="108"/>
      <c r="H417" s="111"/>
      <c r="I417" s="111"/>
      <c r="J417" s="108"/>
      <c r="K417" s="108"/>
      <c r="L417" s="108"/>
      <c r="M417" s="108"/>
      <c r="N417" s="112"/>
    </row>
    <row r="418" spans="1:14" ht="19.5" thickBot="1">
      <c r="A418" s="126"/>
      <c r="B418" s="114"/>
      <c r="C418" s="114"/>
      <c r="D418" s="115"/>
      <c r="E418" s="114"/>
      <c r="F418" s="116"/>
      <c r="G418" s="114"/>
      <c r="H418" s="117"/>
      <c r="I418" s="117"/>
      <c r="J418" s="114"/>
      <c r="K418" s="114"/>
      <c r="L418" s="114"/>
      <c r="M418" s="114"/>
      <c r="N418" s="112"/>
    </row>
    <row r="419" spans="1:14" ht="19.5" thickBot="1">
      <c r="A419" s="125"/>
      <c r="B419" s="108"/>
      <c r="C419" s="108"/>
      <c r="D419" s="109"/>
      <c r="E419" s="108"/>
      <c r="F419" s="110"/>
      <c r="G419" s="108"/>
      <c r="H419" s="111"/>
      <c r="I419" s="111"/>
      <c r="J419" s="108"/>
      <c r="K419" s="108"/>
      <c r="L419" s="108"/>
      <c r="M419" s="108"/>
      <c r="N419" s="112"/>
    </row>
    <row r="420" spans="1:14" ht="19.5" thickBot="1">
      <c r="A420" s="126"/>
      <c r="B420" s="114"/>
      <c r="C420" s="114"/>
      <c r="D420" s="115"/>
      <c r="E420" s="114"/>
      <c r="F420" s="116"/>
      <c r="G420" s="114"/>
      <c r="H420" s="117"/>
      <c r="I420" s="117"/>
      <c r="J420" s="114"/>
      <c r="K420" s="114"/>
      <c r="L420" s="114"/>
      <c r="M420" s="114"/>
      <c r="N420" s="112"/>
    </row>
    <row r="421" spans="1:14" ht="19.5" thickBot="1">
      <c r="A421" s="125"/>
      <c r="B421" s="108"/>
      <c r="C421" s="108"/>
      <c r="D421" s="109"/>
      <c r="E421" s="108"/>
      <c r="F421" s="110"/>
      <c r="G421" s="108"/>
      <c r="H421" s="111"/>
      <c r="I421" s="111"/>
      <c r="J421" s="108"/>
      <c r="K421" s="108"/>
      <c r="L421" s="108"/>
      <c r="M421" s="108"/>
      <c r="N421" s="112"/>
    </row>
    <row r="422" spans="1:14" ht="19.5" thickBot="1">
      <c r="A422" s="126"/>
      <c r="B422" s="114"/>
      <c r="C422" s="114"/>
      <c r="D422" s="115"/>
      <c r="E422" s="114"/>
      <c r="F422" s="116"/>
      <c r="G422" s="114"/>
      <c r="H422" s="117"/>
      <c r="I422" s="117"/>
      <c r="J422" s="114"/>
      <c r="K422" s="114"/>
      <c r="L422" s="114"/>
      <c r="M422" s="114"/>
      <c r="N422" s="112"/>
    </row>
    <row r="423" spans="1:14" ht="19.5" thickBot="1">
      <c r="A423" s="125"/>
      <c r="B423" s="108"/>
      <c r="C423" s="108"/>
      <c r="D423" s="109"/>
      <c r="E423" s="108"/>
      <c r="F423" s="110"/>
      <c r="G423" s="108"/>
      <c r="H423" s="111"/>
      <c r="I423" s="111"/>
      <c r="J423" s="108"/>
      <c r="K423" s="108"/>
      <c r="L423" s="108"/>
      <c r="M423" s="108"/>
      <c r="N423" s="112"/>
    </row>
    <row r="424" spans="1:14" ht="19.5" thickBot="1">
      <c r="A424" s="126"/>
      <c r="B424" s="114"/>
      <c r="C424" s="114"/>
      <c r="D424" s="115"/>
      <c r="E424" s="114"/>
      <c r="F424" s="116"/>
      <c r="G424" s="114"/>
      <c r="H424" s="117"/>
      <c r="I424" s="117"/>
      <c r="J424" s="114"/>
      <c r="K424" s="114"/>
      <c r="L424" s="114"/>
      <c r="M424" s="114"/>
      <c r="N424" s="112"/>
    </row>
    <row r="425" spans="1:14" ht="19.5" thickBot="1">
      <c r="A425" s="125"/>
      <c r="B425" s="108"/>
      <c r="C425" s="108"/>
      <c r="D425" s="109"/>
      <c r="E425" s="108"/>
      <c r="F425" s="110"/>
      <c r="G425" s="108"/>
      <c r="H425" s="111"/>
      <c r="I425" s="111"/>
      <c r="J425" s="108"/>
      <c r="K425" s="108"/>
      <c r="L425" s="108"/>
      <c r="M425" s="108"/>
      <c r="N425" s="112"/>
    </row>
    <row r="426" spans="1:14" ht="19.5" thickBot="1">
      <c r="A426" s="126"/>
      <c r="B426" s="114"/>
      <c r="C426" s="114"/>
      <c r="D426" s="115"/>
      <c r="E426" s="114"/>
      <c r="F426" s="116"/>
      <c r="G426" s="114"/>
      <c r="H426" s="117"/>
      <c r="I426" s="117"/>
      <c r="J426" s="114"/>
      <c r="K426" s="114"/>
      <c r="L426" s="114"/>
      <c r="M426" s="114"/>
      <c r="N426" s="112"/>
    </row>
    <row r="427" spans="1:14" ht="19.5" thickBot="1">
      <c r="A427" s="125"/>
      <c r="B427" s="108"/>
      <c r="C427" s="108"/>
      <c r="D427" s="109"/>
      <c r="E427" s="108"/>
      <c r="F427" s="110"/>
      <c r="G427" s="108"/>
      <c r="H427" s="111"/>
      <c r="I427" s="111"/>
      <c r="J427" s="108"/>
      <c r="K427" s="108"/>
      <c r="L427" s="108"/>
      <c r="M427" s="108"/>
      <c r="N427" s="112"/>
    </row>
    <row r="428" spans="1:14" ht="19.5" thickBot="1">
      <c r="A428" s="126"/>
      <c r="B428" s="114"/>
      <c r="C428" s="114"/>
      <c r="D428" s="115"/>
      <c r="E428" s="114"/>
      <c r="F428" s="116"/>
      <c r="G428" s="114"/>
      <c r="H428" s="117"/>
      <c r="I428" s="117"/>
      <c r="J428" s="114"/>
      <c r="K428" s="114"/>
      <c r="L428" s="114"/>
      <c r="M428" s="114"/>
      <c r="N428" s="112"/>
    </row>
    <row r="429" spans="1:14" ht="19.5" thickBot="1">
      <c r="A429" s="125"/>
      <c r="B429" s="108"/>
      <c r="C429" s="108"/>
      <c r="D429" s="109"/>
      <c r="E429" s="108"/>
      <c r="F429" s="110"/>
      <c r="G429" s="108"/>
      <c r="H429" s="111"/>
      <c r="I429" s="111"/>
      <c r="J429" s="108"/>
      <c r="K429" s="108"/>
      <c r="L429" s="108"/>
      <c r="M429" s="108"/>
      <c r="N429" s="112"/>
    </row>
    <row r="430" spans="1:14" ht="19.5" thickBot="1">
      <c r="A430" s="127"/>
      <c r="B430" s="128"/>
      <c r="C430" s="128"/>
      <c r="D430" s="129"/>
      <c r="E430" s="128"/>
      <c r="F430" s="130"/>
      <c r="G430" s="128"/>
      <c r="H430" s="131"/>
      <c r="I430" s="131"/>
      <c r="J430" s="128"/>
      <c r="K430" s="128"/>
      <c r="L430" s="128"/>
      <c r="M430" s="128"/>
      <c r="N430" s="123"/>
    </row>
    <row r="431" spans="1:14" ht="19.5" thickBot="1">
      <c r="A431" s="132"/>
      <c r="B431" s="133"/>
      <c r="C431" s="133"/>
      <c r="D431" s="134"/>
      <c r="E431" s="133"/>
      <c r="F431" s="135"/>
      <c r="G431" s="133"/>
      <c r="H431" s="136"/>
      <c r="I431" s="136"/>
      <c r="J431" s="133"/>
      <c r="K431" s="133"/>
      <c r="L431" s="133"/>
      <c r="M431" s="133"/>
      <c r="N431" s="106"/>
    </row>
    <row r="432" spans="1:14" ht="19.5" thickBot="1">
      <c r="A432" s="126"/>
      <c r="B432" s="114"/>
      <c r="C432" s="114"/>
      <c r="D432" s="115"/>
      <c r="E432" s="114"/>
      <c r="F432" s="116"/>
      <c r="G432" s="114"/>
      <c r="H432" s="117"/>
      <c r="I432" s="117"/>
      <c r="J432" s="114"/>
      <c r="K432" s="114"/>
      <c r="L432" s="114"/>
      <c r="M432" s="114"/>
      <c r="N432" s="112"/>
    </row>
    <row r="433" spans="1:14" ht="19.5" thickBot="1">
      <c r="A433" s="125"/>
      <c r="B433" s="108"/>
      <c r="C433" s="108"/>
      <c r="D433" s="109"/>
      <c r="E433" s="108"/>
      <c r="F433" s="110"/>
      <c r="G433" s="108"/>
      <c r="H433" s="111"/>
      <c r="I433" s="111"/>
      <c r="J433" s="108"/>
      <c r="K433" s="108"/>
      <c r="L433" s="108"/>
      <c r="M433" s="108"/>
      <c r="N433" s="112"/>
    </row>
    <row r="434" spans="1:14" ht="19.5" thickBot="1">
      <c r="A434" s="126"/>
      <c r="B434" s="114"/>
      <c r="C434" s="114"/>
      <c r="D434" s="115"/>
      <c r="E434" s="114"/>
      <c r="F434" s="116"/>
      <c r="G434" s="114"/>
      <c r="H434" s="117"/>
      <c r="I434" s="117"/>
      <c r="J434" s="114"/>
      <c r="K434" s="114"/>
      <c r="L434" s="114"/>
      <c r="M434" s="114"/>
      <c r="N434" s="112"/>
    </row>
    <row r="435" spans="1:14" ht="19.5" thickBot="1">
      <c r="A435" s="118"/>
      <c r="B435" s="119"/>
      <c r="C435" s="119"/>
      <c r="D435" s="120"/>
      <c r="E435" s="119"/>
      <c r="F435" s="121"/>
      <c r="G435" s="119"/>
      <c r="H435" s="122"/>
      <c r="I435" s="122"/>
      <c r="J435" s="119"/>
      <c r="K435" s="119"/>
      <c r="L435" s="119"/>
      <c r="M435" s="119"/>
      <c r="N435" s="123"/>
    </row>
    <row r="436" spans="1:14" ht="19.5" thickBot="1">
      <c r="A436" s="137"/>
      <c r="B436" s="138"/>
      <c r="C436" s="138"/>
      <c r="D436" s="139"/>
      <c r="E436" s="138"/>
      <c r="F436" s="140"/>
      <c r="G436" s="138"/>
      <c r="H436" s="141"/>
      <c r="I436" s="141"/>
      <c r="J436" s="138"/>
      <c r="K436" s="138"/>
      <c r="L436" s="138"/>
      <c r="M436" s="138"/>
      <c r="N436" s="142"/>
    </row>
    <row r="437" spans="1:14" ht="19.5" thickBot="1">
      <c r="A437" s="132"/>
      <c r="B437" s="133"/>
      <c r="C437" s="133"/>
      <c r="D437" s="134"/>
      <c r="E437" s="133"/>
      <c r="F437" s="135"/>
      <c r="G437" s="133"/>
      <c r="H437" s="136"/>
      <c r="I437" s="136"/>
      <c r="J437" s="133"/>
      <c r="K437" s="133"/>
      <c r="L437" s="133"/>
      <c r="M437" s="133"/>
      <c r="N437" s="106"/>
    </row>
    <row r="438" spans="1:14" ht="19.5" thickBot="1">
      <c r="A438" s="126"/>
      <c r="B438" s="114"/>
      <c r="C438" s="114"/>
      <c r="D438" s="115"/>
      <c r="E438" s="114"/>
      <c r="F438" s="116"/>
      <c r="G438" s="114"/>
      <c r="H438" s="117"/>
      <c r="I438" s="117"/>
      <c r="J438" s="114"/>
      <c r="K438" s="114"/>
      <c r="L438" s="114"/>
      <c r="M438" s="114"/>
      <c r="N438" s="112"/>
    </row>
    <row r="439" spans="1:14" ht="19.5" thickBot="1">
      <c r="A439" s="125"/>
      <c r="B439" s="108"/>
      <c r="C439" s="108"/>
      <c r="D439" s="109"/>
      <c r="E439" s="108"/>
      <c r="F439" s="110"/>
      <c r="G439" s="108"/>
      <c r="H439" s="111"/>
      <c r="I439" s="111"/>
      <c r="J439" s="108"/>
      <c r="K439" s="108"/>
      <c r="L439" s="108"/>
      <c r="M439" s="108"/>
      <c r="N439" s="112"/>
    </row>
    <row r="440" spans="1:14" ht="19.5" thickBot="1">
      <c r="A440" s="126"/>
      <c r="B440" s="114"/>
      <c r="C440" s="114"/>
      <c r="D440" s="115"/>
      <c r="E440" s="114"/>
      <c r="F440" s="116"/>
      <c r="G440" s="114"/>
      <c r="H440" s="117"/>
      <c r="I440" s="117"/>
      <c r="J440" s="114"/>
      <c r="K440" s="114"/>
      <c r="L440" s="114"/>
      <c r="M440" s="114"/>
      <c r="N440" s="112"/>
    </row>
    <row r="441" spans="1:14" ht="19.5" thickBot="1">
      <c r="A441" s="125"/>
      <c r="B441" s="108"/>
      <c r="C441" s="108"/>
      <c r="D441" s="109"/>
      <c r="E441" s="108"/>
      <c r="F441" s="110"/>
      <c r="G441" s="108"/>
      <c r="H441" s="111"/>
      <c r="I441" s="111"/>
      <c r="J441" s="108"/>
      <c r="K441" s="108"/>
      <c r="L441" s="108"/>
      <c r="M441" s="108"/>
      <c r="N441" s="112"/>
    </row>
    <row r="442" spans="1:14" ht="19.5" thickBot="1">
      <c r="A442" s="126"/>
      <c r="B442" s="114"/>
      <c r="C442" s="114"/>
      <c r="D442" s="115"/>
      <c r="E442" s="114"/>
      <c r="F442" s="116"/>
      <c r="G442" s="114"/>
      <c r="H442" s="117"/>
      <c r="I442" s="117"/>
      <c r="J442" s="114"/>
      <c r="K442" s="114"/>
      <c r="L442" s="114"/>
      <c r="M442" s="114"/>
      <c r="N442" s="112"/>
    </row>
    <row r="443" spans="1:14" ht="19.5" thickBot="1">
      <c r="A443" s="125"/>
      <c r="B443" s="108"/>
      <c r="C443" s="108"/>
      <c r="D443" s="109"/>
      <c r="E443" s="108"/>
      <c r="F443" s="110"/>
      <c r="G443" s="108"/>
      <c r="H443" s="111"/>
      <c r="I443" s="111"/>
      <c r="J443" s="108"/>
      <c r="K443" s="108"/>
      <c r="L443" s="108"/>
      <c r="M443" s="108"/>
      <c r="N443" s="112"/>
    </row>
    <row r="444" spans="1:14" ht="19.5" thickBot="1">
      <c r="A444" s="127"/>
      <c r="B444" s="128"/>
      <c r="C444" s="128"/>
      <c r="D444" s="129"/>
      <c r="E444" s="128"/>
      <c r="F444" s="130"/>
      <c r="G444" s="128"/>
      <c r="H444" s="131"/>
      <c r="I444" s="131"/>
      <c r="J444" s="128"/>
      <c r="K444" s="128"/>
      <c r="L444" s="128"/>
      <c r="M444" s="128"/>
      <c r="N444" s="123"/>
    </row>
    <row r="445" spans="1:14" ht="19.5" thickBot="1">
      <c r="A445" s="132"/>
      <c r="B445" s="133"/>
      <c r="C445" s="133"/>
      <c r="D445" s="134"/>
      <c r="E445" s="133"/>
      <c r="F445" s="135"/>
      <c r="G445" s="133"/>
      <c r="H445" s="136"/>
      <c r="I445" s="136"/>
      <c r="J445" s="133"/>
      <c r="K445" s="133"/>
      <c r="L445" s="133"/>
      <c r="M445" s="133"/>
      <c r="N445" s="106"/>
    </row>
    <row r="446" spans="1:14" ht="19.5" thickBot="1">
      <c r="A446" s="127"/>
      <c r="B446" s="128"/>
      <c r="C446" s="128"/>
      <c r="D446" s="129"/>
      <c r="E446" s="128"/>
      <c r="F446" s="130"/>
      <c r="G446" s="128"/>
      <c r="H446" s="131"/>
      <c r="I446" s="131"/>
      <c r="J446" s="128"/>
      <c r="K446" s="128"/>
      <c r="L446" s="128"/>
      <c r="M446" s="128"/>
      <c r="N446" s="123"/>
    </row>
  </sheetData>
  <autoFilter ref="A1:T372"/>
  <conditionalFormatting sqref="D447:D1048576 D1:D334">
    <cfRule type="duplicateValues" dxfId="8" priority="8"/>
  </conditionalFormatting>
  <conditionalFormatting sqref="D335:D371 D373:D399">
    <cfRule type="duplicateValues" dxfId="7" priority="33"/>
  </conditionalFormatting>
  <conditionalFormatting sqref="D447:D1048576 D1:D371 D373:D430">
    <cfRule type="duplicateValues" dxfId="6" priority="6"/>
  </conditionalFormatting>
  <conditionalFormatting sqref="D373:D1048576 D1:D371">
    <cfRule type="duplicateValues" dxfId="5" priority="5"/>
  </conditionalFormatting>
  <conditionalFormatting sqref="D372">
    <cfRule type="duplicateValues" dxfId="4" priority="4"/>
  </conditionalFormatting>
  <conditionalFormatting sqref="D372">
    <cfRule type="duplicateValues" dxfId="3" priority="3"/>
  </conditionalFormatting>
  <conditionalFormatting sqref="D372">
    <cfRule type="duplicateValues" dxfId="2" priority="2"/>
  </conditionalFormatting>
  <conditionalFormatting sqref="C1:C1048576">
    <cfRule type="duplicateValues" dxfId="1" priority="1"/>
  </conditionalFormatting>
  <hyperlinks>
    <hyperlink ref="N283" r:id="rId1"/>
    <hyperlink ref="N225" r:id="rId2"/>
    <hyperlink ref="N372" r:id="rId3"/>
  </hyperlinks>
  <pageMargins left="0.7" right="0.7" top="0.75" bottom="0.75" header="0.3" footer="0.3"/>
  <pageSetup paperSize="9" orientation="portrait" verticalDpi="300"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4"/>
  <sheetViews>
    <sheetView topLeftCell="A333" workbookViewId="0">
      <selection activeCell="J361" sqref="J361"/>
    </sheetView>
  </sheetViews>
  <sheetFormatPr defaultRowHeight="15"/>
  <cols>
    <col min="1" max="1" width="5" style="25" bestFit="1" customWidth="1"/>
    <col min="2" max="2" width="11" style="25" bestFit="1" customWidth="1"/>
    <col min="3" max="3" width="26.28515625" style="25" bestFit="1" customWidth="1"/>
    <col min="4" max="4" width="16.140625" style="25" bestFit="1" customWidth="1"/>
    <col min="5" max="5" width="9.140625" style="25"/>
    <col min="6" max="6" width="18.5703125" style="90" bestFit="1" customWidth="1"/>
    <col min="7" max="7" width="6.85546875" style="90" bestFit="1" customWidth="1"/>
    <col min="8" max="16384" width="9.140625" style="25"/>
  </cols>
  <sheetData>
    <row r="1" spans="1:8">
      <c r="A1" s="164" t="s">
        <v>3445</v>
      </c>
      <c r="B1" s="164"/>
      <c r="C1" s="164"/>
      <c r="D1" s="166" t="s">
        <v>3446</v>
      </c>
      <c r="E1" s="166"/>
      <c r="F1" s="166"/>
      <c r="G1" s="166"/>
    </row>
    <row r="2" spans="1:8" ht="14.25" customHeight="1">
      <c r="A2" s="164" t="s">
        <v>3447</v>
      </c>
      <c r="B2" s="164"/>
      <c r="C2" s="164"/>
      <c r="D2" s="167" t="s">
        <v>3448</v>
      </c>
      <c r="E2" s="167"/>
      <c r="F2" s="167"/>
      <c r="G2" s="167"/>
    </row>
    <row r="3" spans="1:8">
      <c r="A3" s="88"/>
      <c r="B3" s="88"/>
      <c r="C3" s="88"/>
      <c r="D3" s="88"/>
      <c r="E3" s="89"/>
      <c r="F3" s="89"/>
      <c r="G3" s="25"/>
    </row>
    <row r="4" spans="1:8" ht="20.25">
      <c r="A4" s="169" t="s">
        <v>3450</v>
      </c>
      <c r="B4" s="169"/>
      <c r="C4" s="169"/>
      <c r="D4" s="169"/>
      <c r="E4" s="169"/>
      <c r="F4" s="169"/>
      <c r="G4" s="169"/>
    </row>
    <row r="5" spans="1:8" ht="18.75">
      <c r="A5" s="168" t="s">
        <v>3449</v>
      </c>
      <c r="B5" s="168"/>
      <c r="C5" s="168"/>
      <c r="D5" s="168"/>
      <c r="E5" s="168"/>
      <c r="F5" s="168"/>
      <c r="G5" s="168"/>
    </row>
    <row r="7" spans="1:8" s="4" customFormat="1">
      <c r="A7" s="1" t="s">
        <v>0</v>
      </c>
      <c r="B7" s="1" t="s">
        <v>1</v>
      </c>
      <c r="C7" s="1" t="s">
        <v>2</v>
      </c>
      <c r="D7" s="1" t="s">
        <v>3</v>
      </c>
      <c r="E7" s="1" t="s">
        <v>2659</v>
      </c>
      <c r="F7" s="2" t="s">
        <v>3385</v>
      </c>
      <c r="G7" s="2" t="s">
        <v>3386</v>
      </c>
      <c r="H7" s="71"/>
    </row>
    <row r="8" spans="1:8">
      <c r="A8" s="35">
        <v>1</v>
      </c>
      <c r="B8" s="4">
        <v>1951065174</v>
      </c>
      <c r="C8" s="5" t="str">
        <f>VLOOKUP($B8,'DS nhan HPTN'!$B:$L,2,0)</f>
        <v>Hà Lê Duy</v>
      </c>
      <c r="D8" s="35" t="str">
        <f>VLOOKUP($B8,'DS nhan HPTN'!$B:$L,3,0)</f>
        <v>S22-61TH1</v>
      </c>
      <c r="E8" s="35" t="str">
        <f>VLOOKUP($D8,'DL tạo lớp'!$B:$C,2,0)</f>
        <v>K61</v>
      </c>
      <c r="F8" s="36" t="str">
        <f>VLOOKUP(B8,Sheet8!B:J,4,0)</f>
        <v>Đồ án tốt nghiệp</v>
      </c>
      <c r="G8" s="36">
        <f>VLOOKUP(B8,Sheet8!B:J,5,0)</f>
        <v>7</v>
      </c>
    </row>
    <row r="9" spans="1:8">
      <c r="A9" s="35">
        <v>2</v>
      </c>
      <c r="B9" s="4">
        <v>2051067522</v>
      </c>
      <c r="C9" s="5" t="str">
        <f>VLOOKUP($B9,'DS nhan HPTN'!$B:$L,2,0)</f>
        <v>Nguyễn Ngọc Bảo</v>
      </c>
      <c r="D9" s="35" t="str">
        <f>VLOOKUP($B9,'DS nhan HPTN'!$B:$L,3,0)</f>
        <v>S23-62TH</v>
      </c>
      <c r="E9" s="35" t="str">
        <f>VLOOKUP($D9,'DL tạo lớp'!$B:$C,2,0)</f>
        <v>K62</v>
      </c>
      <c r="F9" s="36" t="str">
        <f>VLOOKUP(B9,Sheet8!B:J,4,0)</f>
        <v>Đồ án tốt nghiệp</v>
      </c>
      <c r="G9" s="36">
        <f>VLOOKUP(B9,Sheet8!B:J,5,0)</f>
        <v>10</v>
      </c>
    </row>
    <row r="10" spans="1:8">
      <c r="A10" s="35">
        <v>3</v>
      </c>
      <c r="B10" s="4">
        <v>2151067055</v>
      </c>
      <c r="C10" s="5" t="str">
        <f>VLOOKUP($B10,'DS nhan HPTN'!$B:$L,2,0)</f>
        <v>Chung Gia Bảo</v>
      </c>
      <c r="D10" s="35" t="str">
        <f>VLOOKUP($B10,'DS nhan HPTN'!$B:$L,3,0)</f>
        <v>S24-63CNTT1</v>
      </c>
      <c r="E10" s="35" t="str">
        <f>VLOOKUP($D10,'DL tạo lớp'!$B:$C,2,0)</f>
        <v>K63</v>
      </c>
      <c r="F10" s="36" t="str">
        <f>VLOOKUP(B10,Sheet8!B:J,4,0)</f>
        <v>Đồ án tốt nghiệp</v>
      </c>
      <c r="G10" s="36">
        <f>VLOOKUP(B10,Sheet8!B:J,5,0)</f>
        <v>10</v>
      </c>
    </row>
    <row r="11" spans="1:8">
      <c r="A11" s="35">
        <v>4</v>
      </c>
      <c r="B11" s="4">
        <v>2151067060</v>
      </c>
      <c r="C11" s="5" t="str">
        <f>VLOOKUP($B11,'DS nhan HPTN'!$B:$L,2,0)</f>
        <v>Võ Hoàn Lạc</v>
      </c>
      <c r="D11" s="35" t="str">
        <f>VLOOKUP($B11,'DS nhan HPTN'!$B:$L,3,0)</f>
        <v>S24-63CNTT1</v>
      </c>
      <c r="E11" s="35" t="str">
        <f>VLOOKUP($D11,'DL tạo lớp'!$B:$C,2,0)</f>
        <v>K63</v>
      </c>
      <c r="F11" s="36" t="str">
        <f>VLOOKUP(B11,Sheet8!B:J,4,0)</f>
        <v>Đồ án tốt nghiệp</v>
      </c>
      <c r="G11" s="36">
        <f>VLOOKUP(B11,Sheet8!B:J,5,0)</f>
        <v>10</v>
      </c>
    </row>
    <row r="12" spans="1:8">
      <c r="A12" s="35">
        <v>5</v>
      </c>
      <c r="B12" s="4">
        <v>2151067238</v>
      </c>
      <c r="C12" s="5" t="str">
        <f>VLOOKUP($B12,'DS nhan HPTN'!$B:$L,2,0)</f>
        <v>Võ Lê Hậu</v>
      </c>
      <c r="D12" s="35" t="str">
        <f>VLOOKUP($B12,'DS nhan HPTN'!$B:$L,3,0)</f>
        <v>S24-63CNTT1</v>
      </c>
      <c r="E12" s="35" t="str">
        <f>VLOOKUP($D12,'DL tạo lớp'!$B:$C,2,0)</f>
        <v>K63</v>
      </c>
      <c r="F12" s="36" t="str">
        <f>VLOOKUP(B12,Sheet8!B:J,4,0)</f>
        <v>Đồ án tốt nghiệp</v>
      </c>
      <c r="G12" s="36">
        <f>VLOOKUP(B12,Sheet8!B:J,5,0)</f>
        <v>10</v>
      </c>
    </row>
    <row r="13" spans="1:8">
      <c r="A13" s="35">
        <v>6</v>
      </c>
      <c r="B13" s="4">
        <v>2151067630</v>
      </c>
      <c r="C13" s="5" t="str">
        <f>VLOOKUP($B13,'DS nhan HPTN'!$B:$L,2,0)</f>
        <v>Lê Văn Bảo</v>
      </c>
      <c r="D13" s="35" t="str">
        <f>VLOOKUP($B13,'DS nhan HPTN'!$B:$L,3,0)</f>
        <v>S24-63CNTT2</v>
      </c>
      <c r="E13" s="35" t="str">
        <f>VLOOKUP($D13,'DL tạo lớp'!$B:$C,2,0)</f>
        <v>K63</v>
      </c>
      <c r="F13" s="36" t="str">
        <f>VLOOKUP(B13,Sheet8!B:J,4,0)</f>
        <v>Đồ án tốt nghiệp</v>
      </c>
      <c r="G13" s="36">
        <f>VLOOKUP(B13,Sheet8!B:J,5,0)</f>
        <v>10</v>
      </c>
    </row>
    <row r="14" spans="1:8">
      <c r="A14" s="35">
        <v>7</v>
      </c>
      <c r="B14" s="4">
        <v>2151067620</v>
      </c>
      <c r="C14" s="5" t="str">
        <f>VLOOKUP($B14,'DS nhan HPTN'!$B:$L,2,0)</f>
        <v>Nguyễn Nam Nhân</v>
      </c>
      <c r="D14" s="35" t="str">
        <f>VLOOKUP($B14,'DS nhan HPTN'!$B:$L,3,0)</f>
        <v>S24-63CNTT2</v>
      </c>
      <c r="E14" s="35" t="str">
        <f>VLOOKUP($D14,'DL tạo lớp'!$B:$C,2,0)</f>
        <v>K63</v>
      </c>
      <c r="F14" s="36" t="str">
        <f>VLOOKUP(B14,Sheet8!B:J,4,0)</f>
        <v>Đồ án tốt nghiệp</v>
      </c>
      <c r="G14" s="36">
        <f>VLOOKUP(B14,Sheet8!B:J,5,0)</f>
        <v>10</v>
      </c>
    </row>
    <row r="15" spans="1:8">
      <c r="A15" s="35">
        <v>8</v>
      </c>
      <c r="B15" s="4">
        <v>2151067610</v>
      </c>
      <c r="C15" s="5" t="str">
        <f>VLOOKUP($B15,'DS nhan HPTN'!$B:$L,2,0)</f>
        <v>Võ Trần Luân</v>
      </c>
      <c r="D15" s="35" t="str">
        <f>VLOOKUP($B15,'DS nhan HPTN'!$B:$L,3,0)</f>
        <v>S24-63CNTT2</v>
      </c>
      <c r="E15" s="35" t="str">
        <f>VLOOKUP($D15,'DL tạo lớp'!$B:$C,2,0)</f>
        <v>K63</v>
      </c>
      <c r="F15" s="36" t="str">
        <f>VLOOKUP(B15,Sheet8!B:J,4,0)</f>
        <v>Đồ án tốt nghiệp</v>
      </c>
      <c r="G15" s="36">
        <f>VLOOKUP(B15,Sheet8!B:J,5,0)</f>
        <v>10</v>
      </c>
    </row>
    <row r="16" spans="1:8">
      <c r="A16" s="35">
        <v>9</v>
      </c>
      <c r="B16" s="4">
        <v>2151067072</v>
      </c>
      <c r="C16" s="5" t="str">
        <f>VLOOKUP($B16,'DS nhan HPTN'!$B:$L,2,0)</f>
        <v>Tăng Phước Sang</v>
      </c>
      <c r="D16" s="35" t="str">
        <f>VLOOKUP($B16,'DS nhan HPTN'!$B:$L,3,0)</f>
        <v>S24-63CNTT2</v>
      </c>
      <c r="E16" s="35" t="str">
        <f>VLOOKUP($D16,'DL tạo lớp'!$B:$C,2,0)</f>
        <v>K63</v>
      </c>
      <c r="F16" s="36" t="str">
        <f>VLOOKUP(B16,Sheet8!B:J,4,0)</f>
        <v>Đồ án tốt nghiệp</v>
      </c>
      <c r="G16" s="36">
        <f>VLOOKUP(B16,Sheet8!B:J,5,0)</f>
        <v>10</v>
      </c>
    </row>
    <row r="17" spans="1:7">
      <c r="A17" s="35">
        <v>10</v>
      </c>
      <c r="B17" s="4">
        <v>2151067053</v>
      </c>
      <c r="C17" s="5" t="str">
        <f>VLOOKUP($B17,'DS nhan HPTN'!$B:$L,2,0)</f>
        <v>Hồ Minh Anh</v>
      </c>
      <c r="D17" s="35" t="str">
        <f>VLOOKUP($B17,'DS nhan HPTN'!$B:$L,3,0)</f>
        <v>S24-63CNTT2</v>
      </c>
      <c r="E17" s="35" t="str">
        <f>VLOOKUP($D17,'DL tạo lớp'!$B:$C,2,0)</f>
        <v>K63</v>
      </c>
      <c r="F17" s="36" t="str">
        <f>VLOOKUP(B17,Sheet8!B:J,4,0)</f>
        <v>Đồ án tốt nghiệp</v>
      </c>
      <c r="G17" s="36">
        <f>VLOOKUP(B17,Sheet8!B:J,5,0)</f>
        <v>10</v>
      </c>
    </row>
    <row r="18" spans="1:7">
      <c r="A18" s="35">
        <v>11</v>
      </c>
      <c r="B18" s="4">
        <v>2151067239</v>
      </c>
      <c r="C18" s="5" t="str">
        <f>VLOOKUP($B18,'DS nhan HPTN'!$B:$L,2,0)</f>
        <v>Đặng Nguyễn Minh Hoàng</v>
      </c>
      <c r="D18" s="35" t="str">
        <f>VLOOKUP($B18,'DS nhan HPTN'!$B:$L,3,0)</f>
        <v>S24-63CNTT2</v>
      </c>
      <c r="E18" s="35" t="str">
        <f>VLOOKUP($D18,'DL tạo lớp'!$B:$C,2,0)</f>
        <v>K63</v>
      </c>
      <c r="F18" s="36" t="str">
        <f>VLOOKUP(B18,Sheet8!B:J,4,0)</f>
        <v>Đồ án tốt nghiệp</v>
      </c>
      <c r="G18" s="36">
        <f>VLOOKUP(B18,Sheet8!B:J,5,0)</f>
        <v>10</v>
      </c>
    </row>
    <row r="19" spans="1:7">
      <c r="A19" s="35">
        <v>12</v>
      </c>
      <c r="B19" s="4">
        <v>2251068218</v>
      </c>
      <c r="C19" s="5" t="str">
        <f>VLOOKUP($B19,'DS nhan HPTN'!$B:$L,2,0)</f>
        <v>Lê Võ Nhựt Nguyên</v>
      </c>
      <c r="D19" s="35" t="str">
        <f>VLOOKUP($B19,'DS nhan HPTN'!$B:$L,3,0)</f>
        <v>S25-64CNTT</v>
      </c>
      <c r="E19" s="35" t="str">
        <f>VLOOKUP($D19,'DL tạo lớp'!$B:$C,2,0)</f>
        <v>K64</v>
      </c>
      <c r="F19" s="36" t="str">
        <f>VLOOKUP(B19,Sheet8!B:J,4,0)</f>
        <v>Đồ án tốt nghiệp</v>
      </c>
      <c r="G19" s="36">
        <f>VLOOKUP(B19,Sheet8!B:J,5,0)</f>
        <v>10</v>
      </c>
    </row>
    <row r="20" spans="1:7">
      <c r="A20" s="35">
        <v>13</v>
      </c>
      <c r="B20" s="4">
        <v>2251068180</v>
      </c>
      <c r="C20" s="5" t="str">
        <f>VLOOKUP($B20,'DS nhan HPTN'!$B:$L,2,0)</f>
        <v>Nguyễn Thị Diễm</v>
      </c>
      <c r="D20" s="35" t="str">
        <f>VLOOKUP($B20,'DS nhan HPTN'!$B:$L,3,0)</f>
        <v>S25-64CNTT</v>
      </c>
      <c r="E20" s="35" t="str">
        <f>VLOOKUP($D20,'DL tạo lớp'!$B:$C,2,0)</f>
        <v>K64</v>
      </c>
      <c r="F20" s="36" t="str">
        <f>VLOOKUP(B20,Sheet8!B:J,4,0)</f>
        <v>Đồ án tốt nghiệp</v>
      </c>
      <c r="G20" s="36">
        <f>VLOOKUP(B20,Sheet8!B:J,5,0)</f>
        <v>10</v>
      </c>
    </row>
    <row r="21" spans="1:7">
      <c r="A21" s="35">
        <v>14</v>
      </c>
      <c r="B21" s="4">
        <v>2251068179</v>
      </c>
      <c r="C21" s="5" t="str">
        <f>VLOOKUP($B21,'DS nhan HPTN'!$B:$L,2,0)</f>
        <v>Trịnh Á Châu</v>
      </c>
      <c r="D21" s="35" t="str">
        <f>VLOOKUP($B21,'DS nhan HPTN'!$B:$L,3,0)</f>
        <v>S25-64CNTT</v>
      </c>
      <c r="E21" s="35" t="str">
        <f>VLOOKUP($D21,'DL tạo lớp'!$B:$C,2,0)</f>
        <v>K64</v>
      </c>
      <c r="F21" s="36" t="str">
        <f>VLOOKUP(B21,Sheet8!B:J,4,0)</f>
        <v>Đồ án tốt nghiệp</v>
      </c>
      <c r="G21" s="36">
        <f>VLOOKUP(B21,Sheet8!B:J,5,0)</f>
        <v>10</v>
      </c>
    </row>
    <row r="22" spans="1:7">
      <c r="A22" s="35">
        <v>15</v>
      </c>
      <c r="B22" s="4">
        <v>2251068223</v>
      </c>
      <c r="C22" s="5" t="str">
        <f>VLOOKUP($B22,'DS nhan HPTN'!$B:$L,2,0)</f>
        <v>Lê Thị Yến Nhi</v>
      </c>
      <c r="D22" s="35" t="str">
        <f>VLOOKUP($B22,'DS nhan HPTN'!$B:$L,3,0)</f>
        <v>S25-64CNTT</v>
      </c>
      <c r="E22" s="35" t="str">
        <f>VLOOKUP($D22,'DL tạo lớp'!$B:$C,2,0)</f>
        <v>K64</v>
      </c>
      <c r="F22" s="36" t="str">
        <f>VLOOKUP(B22,Sheet8!B:J,4,0)</f>
        <v>Đồ án tốt nghiệp</v>
      </c>
      <c r="G22" s="36">
        <f>VLOOKUP(B22,Sheet8!B:J,5,0)</f>
        <v>10</v>
      </c>
    </row>
    <row r="23" spans="1:7">
      <c r="A23" s="35">
        <v>16</v>
      </c>
      <c r="B23" s="4">
        <v>2251068281</v>
      </c>
      <c r="C23" s="5" t="str">
        <f>VLOOKUP($B23,'DS nhan HPTN'!$B:$L,2,0)</f>
        <v>Lê Quốc Vinh</v>
      </c>
      <c r="D23" s="35" t="str">
        <f>VLOOKUP($B23,'DS nhan HPTN'!$B:$L,3,0)</f>
        <v>S25-64CNTT</v>
      </c>
      <c r="E23" s="35" t="str">
        <f>VLOOKUP($D23,'DL tạo lớp'!$B:$C,2,0)</f>
        <v>K64</v>
      </c>
      <c r="F23" s="36" t="str">
        <f>VLOOKUP(B23,Sheet8!B:J,4,0)</f>
        <v>Đồ án tốt nghiệp</v>
      </c>
      <c r="G23" s="36">
        <f>VLOOKUP(B23,Sheet8!B:J,5,0)</f>
        <v>10</v>
      </c>
    </row>
    <row r="24" spans="1:7">
      <c r="A24" s="35">
        <v>17</v>
      </c>
      <c r="B24" s="4">
        <v>2251068256</v>
      </c>
      <c r="C24" s="5" t="str">
        <f>VLOOKUP($B24,'DS nhan HPTN'!$B:$L,2,0)</f>
        <v>Nguyễn Phùng Thịnh</v>
      </c>
      <c r="D24" s="35" t="str">
        <f>VLOOKUP($B24,'DS nhan HPTN'!$B:$L,3,0)</f>
        <v>S25-64CNTT</v>
      </c>
      <c r="E24" s="35" t="str">
        <f>VLOOKUP($D24,'DL tạo lớp'!$B:$C,2,0)</f>
        <v>K64</v>
      </c>
      <c r="F24" s="36" t="str">
        <f>VLOOKUP(B24,Sheet8!B:J,4,0)</f>
        <v>Đồ án tốt nghiệp</v>
      </c>
      <c r="G24" s="36">
        <f>VLOOKUP(B24,Sheet8!B:J,5,0)</f>
        <v>10</v>
      </c>
    </row>
    <row r="25" spans="1:7">
      <c r="A25" s="35">
        <v>18</v>
      </c>
      <c r="B25" s="4">
        <v>2251068224</v>
      </c>
      <c r="C25" s="5" t="str">
        <f>VLOOKUP($B25,'DS nhan HPTN'!$B:$L,2,0)</f>
        <v>Hà Thị Hồng Nhinh</v>
      </c>
      <c r="D25" s="35" t="str">
        <f>VLOOKUP($B25,'DS nhan HPTN'!$B:$L,3,0)</f>
        <v>S25-64CNTT</v>
      </c>
      <c r="E25" s="35" t="str">
        <f>VLOOKUP($D25,'DL tạo lớp'!$B:$C,2,0)</f>
        <v>K64</v>
      </c>
      <c r="F25" s="36" t="str">
        <f>VLOOKUP(B25,Sheet8!B:J,4,0)</f>
        <v>Đồ án tốt nghiệp</v>
      </c>
      <c r="G25" s="36">
        <f>VLOOKUP(B25,Sheet8!B:J,5,0)</f>
        <v>10</v>
      </c>
    </row>
    <row r="26" spans="1:7">
      <c r="A26" s="35">
        <v>19</v>
      </c>
      <c r="B26" s="4">
        <v>2251068241</v>
      </c>
      <c r="C26" s="5" t="str">
        <f>VLOOKUP($B26,'DS nhan HPTN'!$B:$L,2,0)</f>
        <v>Điểu Nguyễn Thanh Sang</v>
      </c>
      <c r="D26" s="35" t="str">
        <f>VLOOKUP($B26,'DS nhan HPTN'!$B:$L,3,0)</f>
        <v>S25-64CNTT</v>
      </c>
      <c r="E26" s="35" t="str">
        <f>VLOOKUP($D26,'DL tạo lớp'!$B:$C,2,0)</f>
        <v>K64</v>
      </c>
      <c r="F26" s="36" t="str">
        <f>VLOOKUP(B26,Sheet8!B:J,4,0)</f>
        <v>Đồ án tốt nghiệp</v>
      </c>
      <c r="G26" s="36">
        <f>VLOOKUP(B26,Sheet8!B:J,5,0)</f>
        <v>10</v>
      </c>
    </row>
    <row r="27" spans="1:7">
      <c r="A27" s="35">
        <v>20</v>
      </c>
      <c r="B27" s="4">
        <v>2251068248</v>
      </c>
      <c r="C27" s="5" t="str">
        <f>VLOOKUP($B27,'DS nhan HPTN'!$B:$L,2,0)</f>
        <v>Nguyễn Thành Tâm</v>
      </c>
      <c r="D27" s="35" t="str">
        <f>VLOOKUP($B27,'DS nhan HPTN'!$B:$L,3,0)</f>
        <v>S25-64CNTT</v>
      </c>
      <c r="E27" s="35" t="str">
        <f>VLOOKUP($D27,'DL tạo lớp'!$B:$C,2,0)</f>
        <v>K64</v>
      </c>
      <c r="F27" s="36" t="str">
        <f>VLOOKUP(B27,Sheet8!B:J,4,0)</f>
        <v>Đồ án tốt nghiệp</v>
      </c>
      <c r="G27" s="36">
        <f>VLOOKUP(B27,Sheet8!B:J,5,0)</f>
        <v>10</v>
      </c>
    </row>
    <row r="28" spans="1:7">
      <c r="A28" s="35">
        <v>21</v>
      </c>
      <c r="B28" s="4">
        <v>2251068184</v>
      </c>
      <c r="C28" s="5" t="str">
        <f>VLOOKUP($B28,'DS nhan HPTN'!$B:$L,2,0)</f>
        <v>Nguyễn Tấn Đạt</v>
      </c>
      <c r="D28" s="35" t="str">
        <f>VLOOKUP($B28,'DS nhan HPTN'!$B:$L,3,0)</f>
        <v>S25-64CNTT</v>
      </c>
      <c r="E28" s="35" t="str">
        <f>VLOOKUP($D28,'DL tạo lớp'!$B:$C,2,0)</f>
        <v>K64</v>
      </c>
      <c r="F28" s="36" t="str">
        <f>VLOOKUP(B28,Sheet8!B:J,4,0)</f>
        <v>Đồ án tốt nghiệp</v>
      </c>
      <c r="G28" s="36">
        <f>VLOOKUP(B28,Sheet8!B:J,5,0)</f>
        <v>10</v>
      </c>
    </row>
    <row r="29" spans="1:7">
      <c r="A29" s="35">
        <v>22</v>
      </c>
      <c r="B29" s="4">
        <v>2251068222</v>
      </c>
      <c r="C29" s="5" t="str">
        <f>VLOOKUP($B29,'DS nhan HPTN'!$B:$L,2,0)</f>
        <v>Phan Minh Nhật</v>
      </c>
      <c r="D29" s="35" t="str">
        <f>VLOOKUP($B29,'DS nhan HPTN'!$B:$L,3,0)</f>
        <v>S25-64CNTT</v>
      </c>
      <c r="E29" s="35" t="str">
        <f>VLOOKUP($D29,'DL tạo lớp'!$B:$C,2,0)</f>
        <v>K64</v>
      </c>
      <c r="F29" s="36" t="str">
        <f>VLOOKUP(B29,Sheet8!B:J,4,0)</f>
        <v>Đồ án tốt nghiệp</v>
      </c>
      <c r="G29" s="36">
        <f>VLOOKUP(B29,Sheet8!B:J,5,0)</f>
        <v>10</v>
      </c>
    </row>
    <row r="30" spans="1:7">
      <c r="A30" s="35">
        <v>23</v>
      </c>
      <c r="B30" s="4">
        <v>2251068193</v>
      </c>
      <c r="C30" s="5" t="str">
        <f>VLOOKUP($B30,'DS nhan HPTN'!$B:$L,2,0)</f>
        <v>Phạm Xuân Hậu</v>
      </c>
      <c r="D30" s="35" t="str">
        <f>VLOOKUP($B30,'DS nhan HPTN'!$B:$L,3,0)</f>
        <v>S25-64CNTT</v>
      </c>
      <c r="E30" s="35" t="str">
        <f>VLOOKUP($D30,'DL tạo lớp'!$B:$C,2,0)</f>
        <v>K64</v>
      </c>
      <c r="F30" s="36" t="str">
        <f>VLOOKUP(B30,Sheet8!B:J,4,0)</f>
        <v>Đồ án tốt nghiệp</v>
      </c>
      <c r="G30" s="36">
        <f>VLOOKUP(B30,Sheet8!B:J,5,0)</f>
        <v>10</v>
      </c>
    </row>
    <row r="31" spans="1:7">
      <c r="A31" s="35">
        <v>24</v>
      </c>
      <c r="B31" s="4">
        <v>2251068213</v>
      </c>
      <c r="C31" s="5" t="str">
        <f>VLOOKUP($B31,'DS nhan HPTN'!$B:$L,2,0)</f>
        <v>Chử Trần Phương Nam</v>
      </c>
      <c r="D31" s="35" t="str">
        <f>VLOOKUP($B31,'DS nhan HPTN'!$B:$L,3,0)</f>
        <v>S25-64CNTT</v>
      </c>
      <c r="E31" s="35" t="str">
        <f>VLOOKUP($D31,'DL tạo lớp'!$B:$C,2,0)</f>
        <v>K64</v>
      </c>
      <c r="F31" s="36" t="str">
        <f>VLOOKUP(B31,Sheet8!B:J,4,0)</f>
        <v>Đồ án tốt nghiệp</v>
      </c>
      <c r="G31" s="36">
        <f>VLOOKUP(B31,Sheet8!B:J,5,0)</f>
        <v>10</v>
      </c>
    </row>
    <row r="32" spans="1:7">
      <c r="A32" s="35">
        <v>25</v>
      </c>
      <c r="B32" s="4">
        <v>2251068269</v>
      </c>
      <c r="C32" s="5" t="str">
        <f>VLOOKUP($B32,'DS nhan HPTN'!$B:$L,2,0)</f>
        <v>Lê Đức Trọng</v>
      </c>
      <c r="D32" s="35" t="str">
        <f>VLOOKUP($B32,'DS nhan HPTN'!$B:$L,3,0)</f>
        <v>S25-64CNTT</v>
      </c>
      <c r="E32" s="35" t="str">
        <f>VLOOKUP($D32,'DL tạo lớp'!$B:$C,2,0)</f>
        <v>K64</v>
      </c>
      <c r="F32" s="36" t="str">
        <f>VLOOKUP(B32,Sheet8!B:J,4,0)</f>
        <v>Đồ án tốt nghiệp</v>
      </c>
      <c r="G32" s="36">
        <f>VLOOKUP(B32,Sheet8!B:J,5,0)</f>
        <v>10</v>
      </c>
    </row>
    <row r="33" spans="1:7">
      <c r="A33" s="35">
        <v>26</v>
      </c>
      <c r="B33" s="4">
        <v>2251068266</v>
      </c>
      <c r="C33" s="5" t="str">
        <f>VLOOKUP($B33,'DS nhan HPTN'!$B:$L,2,0)</f>
        <v>Trần Minh Trí</v>
      </c>
      <c r="D33" s="35" t="str">
        <f>VLOOKUP($B33,'DS nhan HPTN'!$B:$L,3,0)</f>
        <v>S25-64CNTT</v>
      </c>
      <c r="E33" s="35" t="str">
        <f>VLOOKUP($D33,'DL tạo lớp'!$B:$C,2,0)</f>
        <v>K64</v>
      </c>
      <c r="F33" s="36" t="str">
        <f>VLOOKUP(B33,Sheet8!B:J,4,0)</f>
        <v>Đồ án tốt nghiệp</v>
      </c>
      <c r="G33" s="36">
        <f>VLOOKUP(B33,Sheet8!B:J,5,0)</f>
        <v>10</v>
      </c>
    </row>
    <row r="34" spans="1:7">
      <c r="A34" s="35">
        <v>27</v>
      </c>
      <c r="B34" s="4">
        <v>2251068197</v>
      </c>
      <c r="C34" s="5" t="str">
        <f>VLOOKUP($B34,'DS nhan HPTN'!$B:$L,2,0)</f>
        <v>Trần Đình Khải</v>
      </c>
      <c r="D34" s="35" t="str">
        <f>VLOOKUP($B34,'DS nhan HPTN'!$B:$L,3,0)</f>
        <v>S25-64CNTT</v>
      </c>
      <c r="E34" s="35" t="str">
        <f>VLOOKUP($D34,'DL tạo lớp'!$B:$C,2,0)</f>
        <v>K64</v>
      </c>
      <c r="F34" s="36" t="str">
        <f>VLOOKUP(B34,Sheet8!B:J,4,0)</f>
        <v>Đồ án tốt nghiệp</v>
      </c>
      <c r="G34" s="36">
        <f>VLOOKUP(B34,Sheet8!B:J,5,0)</f>
        <v>10</v>
      </c>
    </row>
    <row r="35" spans="1:7">
      <c r="A35" s="35">
        <v>28</v>
      </c>
      <c r="B35" s="4">
        <v>2251068173</v>
      </c>
      <c r="C35" s="5" t="str">
        <f>VLOOKUP($B35,'DS nhan HPTN'!$B:$L,2,0)</f>
        <v>Nguyễn Hoàng Anh</v>
      </c>
      <c r="D35" s="35" t="str">
        <f>VLOOKUP($B35,'DS nhan HPTN'!$B:$L,3,0)</f>
        <v>S25-64CNTT</v>
      </c>
      <c r="E35" s="35" t="str">
        <f>VLOOKUP($D35,'DL tạo lớp'!$B:$C,2,0)</f>
        <v>K64</v>
      </c>
      <c r="F35" s="36" t="str">
        <f>VLOOKUP(B35,Sheet8!B:J,4,0)</f>
        <v>Đồ án tốt nghiệp</v>
      </c>
      <c r="G35" s="36">
        <f>VLOOKUP(B35,Sheet8!B:J,5,0)</f>
        <v>10</v>
      </c>
    </row>
    <row r="36" spans="1:7">
      <c r="A36" s="35">
        <v>29</v>
      </c>
      <c r="B36" s="4">
        <v>2251068244</v>
      </c>
      <c r="C36" s="5" t="str">
        <f>VLOOKUP($B36,'DS nhan HPTN'!$B:$L,2,0)</f>
        <v>Ngọ Văn Sửu</v>
      </c>
      <c r="D36" s="35" t="str">
        <f>VLOOKUP($B36,'DS nhan HPTN'!$B:$L,3,0)</f>
        <v>S25-64CNTT</v>
      </c>
      <c r="E36" s="35" t="str">
        <f>VLOOKUP($D36,'DL tạo lớp'!$B:$C,2,0)</f>
        <v>K64</v>
      </c>
      <c r="F36" s="36" t="str">
        <f>VLOOKUP(B36,Sheet8!B:J,4,0)</f>
        <v>Đồ án tốt nghiệp</v>
      </c>
      <c r="G36" s="36">
        <f>VLOOKUP(B36,Sheet8!B:J,5,0)</f>
        <v>10</v>
      </c>
    </row>
    <row r="37" spans="1:7">
      <c r="A37" s="35">
        <v>30</v>
      </c>
      <c r="B37" s="4">
        <v>2251068247</v>
      </c>
      <c r="C37" s="5" t="str">
        <f>VLOOKUP($B37,'DS nhan HPTN'!$B:$L,2,0)</f>
        <v>Nguyễn Minh Tâm</v>
      </c>
      <c r="D37" s="35" t="str">
        <f>VLOOKUP($B37,'DS nhan HPTN'!$B:$L,3,0)</f>
        <v>S25-64CNTT</v>
      </c>
      <c r="E37" s="35" t="str">
        <f>VLOOKUP($D37,'DL tạo lớp'!$B:$C,2,0)</f>
        <v>K64</v>
      </c>
      <c r="F37" s="36" t="str">
        <f>VLOOKUP(B37,Sheet8!B:J,4,0)</f>
        <v>Đồ án tốt nghiệp</v>
      </c>
      <c r="G37" s="36">
        <f>VLOOKUP(B37,Sheet8!B:J,5,0)</f>
        <v>10</v>
      </c>
    </row>
    <row r="38" spans="1:7">
      <c r="A38" s="35">
        <v>31</v>
      </c>
      <c r="B38" s="4">
        <v>2251068211</v>
      </c>
      <c r="C38" s="5" t="str">
        <f>VLOOKUP($B38,'DS nhan HPTN'!$B:$L,2,0)</f>
        <v>Phạm Công Minh</v>
      </c>
      <c r="D38" s="35" t="str">
        <f>VLOOKUP($B38,'DS nhan HPTN'!$B:$L,3,0)</f>
        <v>S25-64CNTT</v>
      </c>
      <c r="E38" s="35" t="str">
        <f>VLOOKUP($D38,'DL tạo lớp'!$B:$C,2,0)</f>
        <v>K64</v>
      </c>
      <c r="F38" s="36" t="str">
        <f>VLOOKUP(B38,Sheet8!B:J,4,0)</f>
        <v>Đồ án tốt nghiệp</v>
      </c>
      <c r="G38" s="36">
        <f>VLOOKUP(B38,Sheet8!B:J,5,0)</f>
        <v>10</v>
      </c>
    </row>
    <row r="39" spans="1:7">
      <c r="A39" s="35">
        <v>32</v>
      </c>
      <c r="B39" s="4">
        <v>2251068181</v>
      </c>
      <c r="C39" s="5" t="str">
        <f>VLOOKUP($B39,'DS nhan HPTN'!$B:$L,2,0)</f>
        <v>Nguyễn Thái Bảo Duy</v>
      </c>
      <c r="D39" s="35" t="str">
        <f>VLOOKUP($B39,'DS nhan HPTN'!$B:$L,3,0)</f>
        <v>S25-64CNTT</v>
      </c>
      <c r="E39" s="35" t="str">
        <f>VLOOKUP($D39,'DL tạo lớp'!$B:$C,2,0)</f>
        <v>K64</v>
      </c>
      <c r="F39" s="36" t="str">
        <f>VLOOKUP(B39,Sheet8!B:J,4,0)</f>
        <v>Đồ án tốt nghiệp</v>
      </c>
      <c r="G39" s="36">
        <f>VLOOKUP(B39,Sheet8!B:J,5,0)</f>
        <v>10</v>
      </c>
    </row>
    <row r="40" spans="1:7">
      <c r="A40" s="35">
        <v>33</v>
      </c>
      <c r="B40" s="4">
        <v>2251068217</v>
      </c>
      <c r="C40" s="5" t="str">
        <f>VLOOKUP($B40,'DS nhan HPTN'!$B:$L,2,0)</f>
        <v>Ngô Thị Bích Ngọc</v>
      </c>
      <c r="D40" s="35" t="str">
        <f>VLOOKUP($B40,'DS nhan HPTN'!$B:$L,3,0)</f>
        <v>S25-64CNTT</v>
      </c>
      <c r="E40" s="35" t="str">
        <f>VLOOKUP($D40,'DL tạo lớp'!$B:$C,2,0)</f>
        <v>K64</v>
      </c>
      <c r="F40" s="36" t="str">
        <f>VLOOKUP(B40,Sheet8!B:J,4,0)</f>
        <v>Đồ án tốt nghiệp</v>
      </c>
      <c r="G40" s="36">
        <f>VLOOKUP(B40,Sheet8!B:J,5,0)</f>
        <v>10</v>
      </c>
    </row>
    <row r="41" spans="1:7">
      <c r="A41" s="35">
        <v>34</v>
      </c>
      <c r="B41" s="4">
        <v>2251068192</v>
      </c>
      <c r="C41" s="5" t="str">
        <f>VLOOKUP($B41,'DS nhan HPTN'!$B:$L,2,0)</f>
        <v>Lê Vĩnh Hân</v>
      </c>
      <c r="D41" s="35" t="str">
        <f>VLOOKUP($B41,'DS nhan HPTN'!$B:$L,3,0)</f>
        <v>S25-64CNTT</v>
      </c>
      <c r="E41" s="35" t="str">
        <f>VLOOKUP($D41,'DL tạo lớp'!$B:$C,2,0)</f>
        <v>K64</v>
      </c>
      <c r="F41" s="36" t="str">
        <f>VLOOKUP(B41,Sheet8!B:J,4,0)</f>
        <v>Đồ án tốt nghiệp</v>
      </c>
      <c r="G41" s="36">
        <f>VLOOKUP(B41,Sheet8!B:J,5,0)</f>
        <v>10</v>
      </c>
    </row>
    <row r="42" spans="1:7">
      <c r="A42" s="35">
        <v>35</v>
      </c>
      <c r="B42" s="4">
        <v>2251068260</v>
      </c>
      <c r="C42" s="5" t="str">
        <f>VLOOKUP($B42,'DS nhan HPTN'!$B:$L,2,0)</f>
        <v>Nguyễn Dương Hiền Thương</v>
      </c>
      <c r="D42" s="35" t="str">
        <f>VLOOKUP($B42,'DS nhan HPTN'!$B:$L,3,0)</f>
        <v>S25-64CNTT</v>
      </c>
      <c r="E42" s="35" t="str">
        <f>VLOOKUP($D42,'DL tạo lớp'!$B:$C,2,0)</f>
        <v>K64</v>
      </c>
      <c r="F42" s="36" t="str">
        <f>VLOOKUP(B42,Sheet8!B:J,4,0)</f>
        <v>Đồ án tốt nghiệp</v>
      </c>
      <c r="G42" s="36">
        <f>VLOOKUP(B42,Sheet8!B:J,5,0)</f>
        <v>10</v>
      </c>
    </row>
    <row r="43" spans="1:7">
      <c r="A43" s="35">
        <v>36</v>
      </c>
      <c r="B43" s="4">
        <v>2251068255</v>
      </c>
      <c r="C43" s="5" t="str">
        <f>VLOOKUP($B43,'DS nhan HPTN'!$B:$L,2,0)</f>
        <v>Nguyễn Phúc Thịnh</v>
      </c>
      <c r="D43" s="35" t="str">
        <f>VLOOKUP($B43,'DS nhan HPTN'!$B:$L,3,0)</f>
        <v>S25-64CNTT</v>
      </c>
      <c r="E43" s="35" t="str">
        <f>VLOOKUP($D43,'DL tạo lớp'!$B:$C,2,0)</f>
        <v>K64</v>
      </c>
      <c r="F43" s="36" t="str">
        <f>VLOOKUP(B43,Sheet8!B:J,4,0)</f>
        <v>Đồ án tốt nghiệp</v>
      </c>
      <c r="G43" s="36">
        <f>VLOOKUP(B43,Sheet8!B:J,5,0)</f>
        <v>10</v>
      </c>
    </row>
    <row r="44" spans="1:7">
      <c r="A44" s="35">
        <v>37</v>
      </c>
      <c r="B44" s="4">
        <v>2251068209</v>
      </c>
      <c r="C44" s="5" t="str">
        <f>VLOOKUP($B44,'DS nhan HPTN'!$B:$L,2,0)</f>
        <v>Ngô Nhật Minh</v>
      </c>
      <c r="D44" s="35" t="str">
        <f>VLOOKUP($B44,'DS nhan HPTN'!$B:$L,3,0)</f>
        <v>S25-64CNTT</v>
      </c>
      <c r="E44" s="35" t="str">
        <f>VLOOKUP($D44,'DL tạo lớp'!$B:$C,2,0)</f>
        <v>K64</v>
      </c>
      <c r="F44" s="36" t="str">
        <f>VLOOKUP(B44,Sheet8!B:J,4,0)</f>
        <v>Đồ án tốt nghiệp</v>
      </c>
      <c r="G44" s="36">
        <f>VLOOKUP(B44,Sheet8!B:J,5,0)</f>
        <v>10</v>
      </c>
    </row>
    <row r="45" spans="1:7">
      <c r="A45" s="35">
        <v>38</v>
      </c>
      <c r="B45" s="4">
        <v>2251068259</v>
      </c>
      <c r="C45" s="5" t="str">
        <f>VLOOKUP($B45,'DS nhan HPTN'!$B:$L,2,0)</f>
        <v>Vũ Mạnh Thuyết</v>
      </c>
      <c r="D45" s="35" t="str">
        <f>VLOOKUP($B45,'DS nhan HPTN'!$B:$L,3,0)</f>
        <v>S25-64CNTT</v>
      </c>
      <c r="E45" s="35" t="str">
        <f>VLOOKUP($D45,'DL tạo lớp'!$B:$C,2,0)</f>
        <v>K64</v>
      </c>
      <c r="F45" s="36" t="str">
        <f>VLOOKUP(B45,Sheet8!B:J,4,0)</f>
        <v>Đồ án tốt nghiệp</v>
      </c>
      <c r="G45" s="36">
        <f>VLOOKUP(B45,Sheet8!B:J,5,0)</f>
        <v>10</v>
      </c>
    </row>
    <row r="46" spans="1:7">
      <c r="A46" s="35">
        <v>39</v>
      </c>
      <c r="B46" s="4">
        <v>2251068263</v>
      </c>
      <c r="C46" s="5" t="str">
        <f>VLOOKUP($B46,'DS nhan HPTN'!$B:$L,2,0)</f>
        <v>Mai Văn Tiền</v>
      </c>
      <c r="D46" s="35" t="str">
        <f>VLOOKUP($B46,'DS nhan HPTN'!$B:$L,3,0)</f>
        <v>S25-64CNTT</v>
      </c>
      <c r="E46" s="35" t="str">
        <f>VLOOKUP($D46,'DL tạo lớp'!$B:$C,2,0)</f>
        <v>K64</v>
      </c>
      <c r="F46" s="36" t="str">
        <f>VLOOKUP(B46,Sheet8!B:J,4,0)</f>
        <v>Đồ án tốt nghiệp</v>
      </c>
      <c r="G46" s="36">
        <f>VLOOKUP(B46,Sheet8!B:J,5,0)</f>
        <v>10</v>
      </c>
    </row>
    <row r="47" spans="1:7">
      <c r="A47" s="35">
        <v>40</v>
      </c>
      <c r="B47" s="4">
        <v>2251068242</v>
      </c>
      <c r="C47" s="5" t="str">
        <f>VLOOKUP($B47,'DS nhan HPTN'!$B:$L,2,0)</f>
        <v>Lê Huy Sáng</v>
      </c>
      <c r="D47" s="35" t="str">
        <f>VLOOKUP($B47,'DS nhan HPTN'!$B:$L,3,0)</f>
        <v>S25-64CNTT</v>
      </c>
      <c r="E47" s="35" t="str">
        <f>VLOOKUP($D47,'DL tạo lớp'!$B:$C,2,0)</f>
        <v>K64</v>
      </c>
      <c r="F47" s="36" t="str">
        <f>VLOOKUP(B47,Sheet8!B:J,4,0)</f>
        <v>Đồ án tốt nghiệp</v>
      </c>
      <c r="G47" s="36">
        <f>VLOOKUP(B47,Sheet8!B:J,5,0)</f>
        <v>10</v>
      </c>
    </row>
    <row r="48" spans="1:7">
      <c r="A48" s="35">
        <v>41</v>
      </c>
      <c r="B48" s="4">
        <v>2251068262</v>
      </c>
      <c r="C48" s="5" t="str">
        <f>VLOOKUP($B48,'DS nhan HPTN'!$B:$L,2,0)</f>
        <v>Lê Ngọc Tiền</v>
      </c>
      <c r="D48" s="35" t="str">
        <f>VLOOKUP($B48,'DS nhan HPTN'!$B:$L,3,0)</f>
        <v>S25-64CNTT</v>
      </c>
      <c r="E48" s="35" t="str">
        <f>VLOOKUP($D48,'DL tạo lớp'!$B:$C,2,0)</f>
        <v>K64</v>
      </c>
      <c r="F48" s="36" t="str">
        <f>VLOOKUP(B48,Sheet8!B:J,4,0)</f>
        <v>Đồ án tốt nghiệp</v>
      </c>
      <c r="G48" s="36">
        <f>VLOOKUP(B48,Sheet8!B:J,5,0)</f>
        <v>10</v>
      </c>
    </row>
    <row r="49" spans="1:7">
      <c r="A49" s="35">
        <v>42</v>
      </c>
      <c r="B49" s="4">
        <v>2251068205</v>
      </c>
      <c r="C49" s="5" t="str">
        <f>VLOOKUP($B49,'DS nhan HPTN'!$B:$L,2,0)</f>
        <v>Nguyễn Thành Lợi</v>
      </c>
      <c r="D49" s="35" t="str">
        <f>VLOOKUP($B49,'DS nhan HPTN'!$B:$L,3,0)</f>
        <v>S25-64CNTT</v>
      </c>
      <c r="E49" s="35" t="str">
        <f>VLOOKUP($D49,'DL tạo lớp'!$B:$C,2,0)</f>
        <v>K64</v>
      </c>
      <c r="F49" s="36" t="str">
        <f>VLOOKUP(B49,Sheet8!B:J,4,0)</f>
        <v>Đồ án tốt nghiệp</v>
      </c>
      <c r="G49" s="36">
        <f>VLOOKUP(B49,Sheet8!B:J,5,0)</f>
        <v>10</v>
      </c>
    </row>
    <row r="50" spans="1:7">
      <c r="A50" s="35">
        <v>43</v>
      </c>
      <c r="B50" s="4">
        <v>2251068238</v>
      </c>
      <c r="C50" s="5" t="str">
        <f>VLOOKUP($B50,'DS nhan HPTN'!$B:$L,2,0)</f>
        <v>Lê Văn Quân</v>
      </c>
      <c r="D50" s="35" t="str">
        <f>VLOOKUP($B50,'DS nhan HPTN'!$B:$L,3,0)</f>
        <v>S25-64CNTT</v>
      </c>
      <c r="E50" s="35" t="str">
        <f>VLOOKUP($D50,'DL tạo lớp'!$B:$C,2,0)</f>
        <v>K64</v>
      </c>
      <c r="F50" s="36" t="str">
        <f>VLOOKUP(B50,Sheet8!B:J,4,0)</f>
        <v>Đồ án tốt nghiệp</v>
      </c>
      <c r="G50" s="36">
        <f>VLOOKUP(B50,Sheet8!B:J,5,0)</f>
        <v>10</v>
      </c>
    </row>
    <row r="51" spans="1:7">
      <c r="A51" s="35">
        <v>44</v>
      </c>
      <c r="B51" s="4">
        <v>2251068230</v>
      </c>
      <c r="C51" s="5" t="str">
        <f>VLOOKUP($B51,'DS nhan HPTN'!$B:$L,2,0)</f>
        <v>Nguyễn Văn Phong</v>
      </c>
      <c r="D51" s="35" t="str">
        <f>VLOOKUP($B51,'DS nhan HPTN'!$B:$L,3,0)</f>
        <v>S25-64CNTT</v>
      </c>
      <c r="E51" s="35" t="str">
        <f>VLOOKUP($D51,'DL tạo lớp'!$B:$C,2,0)</f>
        <v>K64</v>
      </c>
      <c r="F51" s="36" t="str">
        <f>VLOOKUP(B51,Sheet8!B:J,4,0)</f>
        <v>Đồ án tốt nghiệp</v>
      </c>
      <c r="G51" s="36">
        <f>VLOOKUP(B51,Sheet8!B:J,5,0)</f>
        <v>10</v>
      </c>
    </row>
    <row r="52" spans="1:7">
      <c r="A52" s="35">
        <v>45</v>
      </c>
      <c r="B52" s="4">
        <v>2251068253</v>
      </c>
      <c r="C52" s="5" t="str">
        <f>VLOOKUP($B52,'DS nhan HPTN'!$B:$L,2,0)</f>
        <v>Võ Minh Thiện</v>
      </c>
      <c r="D52" s="35" t="str">
        <f>VLOOKUP($B52,'DS nhan HPTN'!$B:$L,3,0)</f>
        <v>S25-64CNTT</v>
      </c>
      <c r="E52" s="35" t="str">
        <f>VLOOKUP($D52,'DL tạo lớp'!$B:$C,2,0)</f>
        <v>K64</v>
      </c>
      <c r="F52" s="36" t="str">
        <f>VLOOKUP(B52,Sheet8!B:J,4,0)</f>
        <v>Đồ án tốt nghiệp</v>
      </c>
      <c r="G52" s="36">
        <f>VLOOKUP(B52,Sheet8!B:J,5,0)</f>
        <v>10</v>
      </c>
    </row>
    <row r="53" spans="1:7">
      <c r="A53" s="35">
        <v>46</v>
      </c>
      <c r="B53" s="4">
        <v>2251068282</v>
      </c>
      <c r="C53" s="5" t="str">
        <f>VLOOKUP($B53,'DS nhan HPTN'!$B:$L,2,0)</f>
        <v>Phan Văn Vinh</v>
      </c>
      <c r="D53" s="35" t="str">
        <f>VLOOKUP($B53,'DS nhan HPTN'!$B:$L,3,0)</f>
        <v>S25-64CNTT</v>
      </c>
      <c r="E53" s="35" t="str">
        <f>VLOOKUP($D53,'DL tạo lớp'!$B:$C,2,0)</f>
        <v>K64</v>
      </c>
      <c r="F53" s="36" t="str">
        <f>VLOOKUP(B53,Sheet8!B:J,4,0)</f>
        <v>Đồ án tốt nghiệp</v>
      </c>
      <c r="G53" s="36">
        <f>VLOOKUP(B53,Sheet8!B:J,5,0)</f>
        <v>10</v>
      </c>
    </row>
    <row r="54" spans="1:7">
      <c r="A54" s="35">
        <v>47</v>
      </c>
      <c r="B54" s="4">
        <v>2251068265</v>
      </c>
      <c r="C54" s="5" t="str">
        <f>VLOOKUP($B54,'DS nhan HPTN'!$B:$L,2,0)</f>
        <v>Dương Hữu Tín</v>
      </c>
      <c r="D54" s="35" t="str">
        <f>VLOOKUP($B54,'DS nhan HPTN'!$B:$L,3,0)</f>
        <v>S25-64CNTT</v>
      </c>
      <c r="E54" s="35" t="str">
        <f>VLOOKUP($D54,'DL tạo lớp'!$B:$C,2,0)</f>
        <v>K64</v>
      </c>
      <c r="F54" s="36" t="str">
        <f>VLOOKUP(B54,Sheet8!B:J,4,0)</f>
        <v>Đồ án tốt nghiệp</v>
      </c>
      <c r="G54" s="36">
        <f>VLOOKUP(B54,Sheet8!B:J,5,0)</f>
        <v>10</v>
      </c>
    </row>
    <row r="55" spans="1:7">
      <c r="A55" s="35">
        <v>48</v>
      </c>
      <c r="B55" s="4">
        <v>2251068191</v>
      </c>
      <c r="C55" s="5" t="str">
        <f>VLOOKUP($B55,'DS nhan HPTN'!$B:$L,2,0)</f>
        <v>Nguyễn Thị Thu Hằng</v>
      </c>
      <c r="D55" s="35" t="str">
        <f>VLOOKUP($B55,'DS nhan HPTN'!$B:$L,3,0)</f>
        <v>S25-64CNTT</v>
      </c>
      <c r="E55" s="35" t="str">
        <f>VLOOKUP($D55,'DL tạo lớp'!$B:$C,2,0)</f>
        <v>K64</v>
      </c>
      <c r="F55" s="36" t="str">
        <f>VLOOKUP(B55,Sheet8!B:J,4,0)</f>
        <v>Đồ án tốt nghiệp</v>
      </c>
      <c r="G55" s="36">
        <f>VLOOKUP(B55,Sheet8!B:J,5,0)</f>
        <v>10</v>
      </c>
    </row>
    <row r="56" spans="1:7">
      <c r="A56" s="35">
        <v>49</v>
      </c>
      <c r="B56" s="4">
        <v>2251068261</v>
      </c>
      <c r="C56" s="5" t="str">
        <f>VLOOKUP($B56,'DS nhan HPTN'!$B:$L,2,0)</f>
        <v>Đào Hoàng Mỹ Tiên</v>
      </c>
      <c r="D56" s="35" t="str">
        <f>VLOOKUP($B56,'DS nhan HPTN'!$B:$L,3,0)</f>
        <v>S25-64CNTT</v>
      </c>
      <c r="E56" s="35" t="str">
        <f>VLOOKUP($D56,'DL tạo lớp'!$B:$C,2,0)</f>
        <v>K64</v>
      </c>
      <c r="F56" s="36" t="str">
        <f>VLOOKUP(B56,Sheet8!B:J,4,0)</f>
        <v>Đồ án tốt nghiệp</v>
      </c>
      <c r="G56" s="36">
        <f>VLOOKUP(B56,Sheet8!B:J,5,0)</f>
        <v>10</v>
      </c>
    </row>
    <row r="57" spans="1:7">
      <c r="A57" s="35">
        <v>50</v>
      </c>
      <c r="B57" s="4">
        <v>2251068274</v>
      </c>
      <c r="C57" s="5" t="str">
        <f>VLOOKUP($B57,'DS nhan HPTN'!$B:$L,2,0)</f>
        <v>Hoàng Đức Công Tú</v>
      </c>
      <c r="D57" s="35" t="str">
        <f>VLOOKUP($B57,'DS nhan HPTN'!$B:$L,3,0)</f>
        <v>S25-64CNTT</v>
      </c>
      <c r="E57" s="35" t="str">
        <f>VLOOKUP($D57,'DL tạo lớp'!$B:$C,2,0)</f>
        <v>K64</v>
      </c>
      <c r="F57" s="36" t="str">
        <f>VLOOKUP(B57,Sheet8!B:J,4,0)</f>
        <v>Đồ án tốt nghiệp</v>
      </c>
      <c r="G57" s="36">
        <f>VLOOKUP(B57,Sheet8!B:J,5,0)</f>
        <v>10</v>
      </c>
    </row>
    <row r="58" spans="1:7">
      <c r="A58" s="35">
        <v>51</v>
      </c>
      <c r="B58" s="4">
        <v>2251068258</v>
      </c>
      <c r="C58" s="5" t="str">
        <f>VLOOKUP($B58,'DS nhan HPTN'!$B:$L,2,0)</f>
        <v>Trương Duy Thoại</v>
      </c>
      <c r="D58" s="35" t="str">
        <f>VLOOKUP($B58,'DS nhan HPTN'!$B:$L,3,0)</f>
        <v>S25-64CNTT</v>
      </c>
      <c r="E58" s="35" t="str">
        <f>VLOOKUP($D58,'DL tạo lớp'!$B:$C,2,0)</f>
        <v>K64</v>
      </c>
      <c r="F58" s="36" t="str">
        <f>VLOOKUP(B58,Sheet8!B:J,4,0)</f>
        <v>Đồ án tốt nghiệp</v>
      </c>
      <c r="G58" s="36">
        <f>VLOOKUP(B58,Sheet8!B:J,5,0)</f>
        <v>10</v>
      </c>
    </row>
    <row r="59" spans="1:7">
      <c r="A59" s="35">
        <v>52</v>
      </c>
      <c r="B59" s="4">
        <v>2251068210</v>
      </c>
      <c r="C59" s="5" t="str">
        <f>VLOOKUP($B59,'DS nhan HPTN'!$B:$L,2,0)</f>
        <v>Nguyễn Thái Anh Minh</v>
      </c>
      <c r="D59" s="35" t="str">
        <f>VLOOKUP($B59,'DS nhan HPTN'!$B:$L,3,0)</f>
        <v>S25-64CNTT</v>
      </c>
      <c r="E59" s="35" t="str">
        <f>VLOOKUP($D59,'DL tạo lớp'!$B:$C,2,0)</f>
        <v>K64</v>
      </c>
      <c r="F59" s="36" t="str">
        <f>VLOOKUP(B59,Sheet8!B:J,4,0)</f>
        <v>Đồ án tốt nghiệp</v>
      </c>
      <c r="G59" s="36">
        <f>VLOOKUP(B59,Sheet8!B:J,5,0)</f>
        <v>10</v>
      </c>
    </row>
    <row r="60" spans="1:7">
      <c r="A60" s="35">
        <v>53</v>
      </c>
      <c r="B60" s="4">
        <v>2251068233</v>
      </c>
      <c r="C60" s="5" t="str">
        <f>VLOOKUP($B60,'DS nhan HPTN'!$B:$L,2,0)</f>
        <v>Hồ Thanh Phúc</v>
      </c>
      <c r="D60" s="35" t="str">
        <f>VLOOKUP($B60,'DS nhan HPTN'!$B:$L,3,0)</f>
        <v>S25-64CNTT</v>
      </c>
      <c r="E60" s="35" t="str">
        <f>VLOOKUP($D60,'DL tạo lớp'!$B:$C,2,0)</f>
        <v>K64</v>
      </c>
      <c r="F60" s="36" t="str">
        <f>VLOOKUP(B60,Sheet8!B:J,4,0)</f>
        <v>Đồ án tốt nghiệp</v>
      </c>
      <c r="G60" s="36">
        <f>VLOOKUP(B60,Sheet8!B:J,5,0)</f>
        <v>10</v>
      </c>
    </row>
    <row r="61" spans="1:7">
      <c r="A61" s="35">
        <v>54</v>
      </c>
      <c r="B61" s="4">
        <v>2251068214</v>
      </c>
      <c r="C61" s="5" t="str">
        <f>VLOOKUP($B61,'DS nhan HPTN'!$B:$L,2,0)</f>
        <v>Nguyễn Trung Nam</v>
      </c>
      <c r="D61" s="35" t="str">
        <f>VLOOKUP($B61,'DS nhan HPTN'!$B:$L,3,0)</f>
        <v>S25-64CNTT</v>
      </c>
      <c r="E61" s="35" t="str">
        <f>VLOOKUP($D61,'DL tạo lớp'!$B:$C,2,0)</f>
        <v>K64</v>
      </c>
      <c r="F61" s="36" t="str">
        <f>VLOOKUP(B61,Sheet8!B:J,4,0)</f>
        <v>Đồ án tốt nghiệp</v>
      </c>
      <c r="G61" s="36">
        <f>VLOOKUP(B61,Sheet8!B:J,5,0)</f>
        <v>10</v>
      </c>
    </row>
    <row r="62" spans="1:7">
      <c r="A62" s="35">
        <v>55</v>
      </c>
      <c r="B62" s="4">
        <v>1954025484</v>
      </c>
      <c r="C62" s="5" t="str">
        <f>VLOOKUP($B62,'DS nhan HPTN'!$B:$L,2,0)</f>
        <v>Nguyễn Thị Ngọc Huyền</v>
      </c>
      <c r="D62" s="35" t="str">
        <f>VLOOKUP($B62,'DS nhan HPTN'!$B:$L,3,0)</f>
        <v>S22-61QT-TMĐT</v>
      </c>
      <c r="E62" s="35" t="str">
        <f>VLOOKUP($D62,'DL tạo lớp'!$B:$C,2,0)</f>
        <v>K61</v>
      </c>
      <c r="F62" s="36" t="str">
        <f>VLOOKUP(B62,Sheet8!B:J,4,0)</f>
        <v>Khóa luận tốt nghiệp</v>
      </c>
      <c r="G62" s="36">
        <f>VLOOKUP(B62,Sheet8!B:J,5,0)</f>
        <v>7</v>
      </c>
    </row>
    <row r="63" spans="1:7">
      <c r="A63" s="35">
        <v>56</v>
      </c>
      <c r="B63" s="4">
        <v>2254028410</v>
      </c>
      <c r="C63" s="5" t="str">
        <f>VLOOKUP($B63,'DS nhan HPTN'!$B:$L,2,0)</f>
        <v>Trần Thị Ngọc Ánh</v>
      </c>
      <c r="D63" s="35" t="str">
        <f>VLOOKUP($B63,'DS nhan HPTN'!$B:$L,3,0)</f>
        <v>S25-64QT-MAR</v>
      </c>
      <c r="E63" s="35" t="str">
        <f>VLOOKUP($D63,'DL tạo lớp'!$B:$C,2,0)</f>
        <v>K64</v>
      </c>
      <c r="F63" s="36" t="str">
        <f>VLOOKUP(B63,Sheet8!B:J,4,0)</f>
        <v>Khóa luận tốt nghiệp</v>
      </c>
      <c r="G63" s="36">
        <f>VLOOKUP(B63,Sheet8!B:J,5,0)</f>
        <v>7</v>
      </c>
    </row>
    <row r="64" spans="1:7">
      <c r="A64" s="35">
        <v>57</v>
      </c>
      <c r="B64" s="4">
        <v>2254028488</v>
      </c>
      <c r="C64" s="5" t="str">
        <f>VLOOKUP($B64,'DS nhan HPTN'!$B:$L,2,0)</f>
        <v>Nguyễn Thị Huyền Trang</v>
      </c>
      <c r="D64" s="35" t="str">
        <f>VLOOKUP($B64,'DS nhan HPTN'!$B:$L,3,0)</f>
        <v>S25-64QT-MAR</v>
      </c>
      <c r="E64" s="35" t="str">
        <f>VLOOKUP($D64,'DL tạo lớp'!$B:$C,2,0)</f>
        <v>K64</v>
      </c>
      <c r="F64" s="36" t="str">
        <f>VLOOKUP(B64,Sheet8!B:J,4,0)</f>
        <v>Khóa luận tốt nghiệp</v>
      </c>
      <c r="G64" s="36">
        <f>VLOOKUP(B64,Sheet8!B:J,5,0)</f>
        <v>7</v>
      </c>
    </row>
    <row r="65" spans="1:7">
      <c r="A65" s="35">
        <v>58</v>
      </c>
      <c r="B65" s="4">
        <v>2154027107</v>
      </c>
      <c r="C65" s="5" t="str">
        <f>VLOOKUP($B65,'DS nhan HPTN'!$B:$L,2,0)</f>
        <v>Hồ Phạm Khánh Linh</v>
      </c>
      <c r="D65" s="35" t="str">
        <f>VLOOKUP($B65,'DS nhan HPTN'!$B:$L,3,0)</f>
        <v>S24-63QT-MAR</v>
      </c>
      <c r="E65" s="35" t="str">
        <f>VLOOKUP($D65,'DL tạo lớp'!$B:$C,2,0)</f>
        <v>K63</v>
      </c>
      <c r="F65" s="36" t="str">
        <f>VLOOKUP(B65,Sheet8!B:J,4,0)</f>
        <v>Khóa luận tốt nghiệp</v>
      </c>
      <c r="G65" s="36">
        <f>VLOOKUP(B65,Sheet8!B:J,5,0)</f>
        <v>7</v>
      </c>
    </row>
    <row r="66" spans="1:7">
      <c r="A66" s="35">
        <v>59</v>
      </c>
      <c r="B66" s="4">
        <v>2154027093</v>
      </c>
      <c r="C66" s="5" t="str">
        <f>VLOOKUP($B66,'DS nhan HPTN'!$B:$L,2,0)</f>
        <v>Võ Thị Hồng Hạnh</v>
      </c>
      <c r="D66" s="35" t="str">
        <f>VLOOKUP($B66,'DS nhan HPTN'!$B:$L,3,0)</f>
        <v>S24-63QT-MAR</v>
      </c>
      <c r="E66" s="35" t="str">
        <f>VLOOKUP($D66,'DL tạo lớp'!$B:$C,2,0)</f>
        <v>K63</v>
      </c>
      <c r="F66" s="36" t="str">
        <f>VLOOKUP(B66,Sheet8!B:J,4,0)</f>
        <v>Khóa luận tốt nghiệp</v>
      </c>
      <c r="G66" s="36">
        <f>VLOOKUP(B66,Sheet8!B:J,5,0)</f>
        <v>7</v>
      </c>
    </row>
    <row r="67" spans="1:7">
      <c r="A67" s="35">
        <v>60</v>
      </c>
      <c r="B67" s="4">
        <v>2154027657</v>
      </c>
      <c r="C67" s="5" t="str">
        <f>VLOOKUP($B67,'DS nhan HPTN'!$B:$L,2,0)</f>
        <v>Đỗ Ngọc Yến Trân</v>
      </c>
      <c r="D67" s="35" t="str">
        <f>VLOOKUP($B67,'DS nhan HPTN'!$B:$L,3,0)</f>
        <v>S24-63QT-MAR</v>
      </c>
      <c r="E67" s="35" t="str">
        <f>VLOOKUP($D67,'DL tạo lớp'!$B:$C,2,0)</f>
        <v>K63</v>
      </c>
      <c r="F67" s="36" t="str">
        <f>VLOOKUP(B67,Sheet8!B:J,4,0)</f>
        <v>Khóa luận tốt nghiệp</v>
      </c>
      <c r="G67" s="36">
        <f>VLOOKUP(B67,Sheet8!B:J,5,0)</f>
        <v>7</v>
      </c>
    </row>
    <row r="68" spans="1:7">
      <c r="A68" s="35">
        <v>61</v>
      </c>
      <c r="B68" s="4">
        <v>2154027138</v>
      </c>
      <c r="C68" s="5" t="str">
        <f>VLOOKUP($B68,'DS nhan HPTN'!$B:$L,2,0)</f>
        <v>Trần Mạnh Trung</v>
      </c>
      <c r="D68" s="35" t="str">
        <f>VLOOKUP($B68,'DS nhan HPTN'!$B:$L,3,0)</f>
        <v>S24-63QT-MAR</v>
      </c>
      <c r="E68" s="35" t="str">
        <f>VLOOKUP($D68,'DL tạo lớp'!$B:$C,2,0)</f>
        <v>K63</v>
      </c>
      <c r="F68" s="36" t="str">
        <f>VLOOKUP(B68,Sheet8!B:J,4,0)</f>
        <v>Khóa luận tốt nghiệp</v>
      </c>
      <c r="G68" s="36">
        <f>VLOOKUP(B68,Sheet8!B:J,5,0)</f>
        <v>7</v>
      </c>
    </row>
    <row r="69" spans="1:7">
      <c r="A69" s="35">
        <v>62</v>
      </c>
      <c r="B69" s="4">
        <v>2254028424</v>
      </c>
      <c r="C69" s="5" t="str">
        <f>VLOOKUP($B69,'DS nhan HPTN'!$B:$L,2,0)</f>
        <v>Huỳnh Thị Ngọc Hiên</v>
      </c>
      <c r="D69" s="35" t="str">
        <f>VLOOKUP($B69,'DS nhan HPTN'!$B:$L,3,0)</f>
        <v>S25-64QT-MAR</v>
      </c>
      <c r="E69" s="35" t="str">
        <f>VLOOKUP($D69,'DL tạo lớp'!$B:$C,2,0)</f>
        <v>K64</v>
      </c>
      <c r="F69" s="36" t="str">
        <f>VLOOKUP(B69,Sheet8!B:J,4,0)</f>
        <v>Khóa luận tốt nghiệp</v>
      </c>
      <c r="G69" s="36">
        <f>VLOOKUP(B69,Sheet8!B:J,5,0)</f>
        <v>7</v>
      </c>
    </row>
    <row r="70" spans="1:7">
      <c r="A70" s="35">
        <v>63</v>
      </c>
      <c r="B70" s="4">
        <v>2254028423</v>
      </c>
      <c r="C70" s="5" t="str">
        <f>VLOOKUP($B70,'DS nhan HPTN'!$B:$L,2,0)</f>
        <v>Cao Thị Thanh Hảo</v>
      </c>
      <c r="D70" s="35" t="str">
        <f>VLOOKUP($B70,'DS nhan HPTN'!$B:$L,3,0)</f>
        <v>S25-64QT-MAR</v>
      </c>
      <c r="E70" s="35" t="str">
        <f>VLOOKUP($D70,'DL tạo lớp'!$B:$C,2,0)</f>
        <v>K64</v>
      </c>
      <c r="F70" s="36" t="str">
        <f>VLOOKUP(B70,Sheet8!B:J,4,0)</f>
        <v>Khóa luận tốt nghiệp</v>
      </c>
      <c r="G70" s="36">
        <f>VLOOKUP(B70,Sheet8!B:J,5,0)</f>
        <v>7</v>
      </c>
    </row>
    <row r="71" spans="1:7">
      <c r="A71" s="35">
        <v>64</v>
      </c>
      <c r="B71" s="4">
        <v>2254028437</v>
      </c>
      <c r="C71" s="5" t="str">
        <f>VLOOKUP($B71,'DS nhan HPTN'!$B:$L,2,0)</f>
        <v>Nguyễn Huỳnh Ngọc Lam</v>
      </c>
      <c r="D71" s="35" t="str">
        <f>VLOOKUP($B71,'DS nhan HPTN'!$B:$L,3,0)</f>
        <v>S25-64QT-MAR</v>
      </c>
      <c r="E71" s="35" t="str">
        <f>VLOOKUP($D71,'DL tạo lớp'!$B:$C,2,0)</f>
        <v>K64</v>
      </c>
      <c r="F71" s="36" t="str">
        <f>VLOOKUP(B71,Sheet8!B:J,4,0)</f>
        <v>Khóa luận tốt nghiệp</v>
      </c>
      <c r="G71" s="36">
        <f>VLOOKUP(B71,Sheet8!B:J,5,0)</f>
        <v>7</v>
      </c>
    </row>
    <row r="72" spans="1:7">
      <c r="A72" s="35">
        <v>65</v>
      </c>
      <c r="B72" s="4">
        <v>2254028466</v>
      </c>
      <c r="C72" s="5" t="str">
        <f>VLOOKUP($B72,'DS nhan HPTN'!$B:$L,2,0)</f>
        <v>Võ Thị Thúy Quy</v>
      </c>
      <c r="D72" s="35" t="str">
        <f>VLOOKUP($B72,'DS nhan HPTN'!$B:$L,3,0)</f>
        <v>S25-64QT-MAR</v>
      </c>
      <c r="E72" s="35" t="str">
        <f>VLOOKUP($D72,'DL tạo lớp'!$B:$C,2,0)</f>
        <v>K64</v>
      </c>
      <c r="F72" s="36" t="str">
        <f>VLOOKUP(B72,Sheet8!B:J,4,0)</f>
        <v>Khóa luận tốt nghiệp</v>
      </c>
      <c r="G72" s="36">
        <f>VLOOKUP(B72,Sheet8!B:J,5,0)</f>
        <v>7</v>
      </c>
    </row>
    <row r="73" spans="1:7">
      <c r="A73" s="35">
        <v>66</v>
      </c>
      <c r="B73" s="4">
        <v>2254028455</v>
      </c>
      <c r="C73" s="5" t="str">
        <f>VLOOKUP($B73,'DS nhan HPTN'!$B:$L,2,0)</f>
        <v>Lê Thị Hồng Nhi</v>
      </c>
      <c r="D73" s="35" t="str">
        <f>VLOOKUP($B73,'DS nhan HPTN'!$B:$L,3,0)</f>
        <v>S25-64QT-MAR</v>
      </c>
      <c r="E73" s="35" t="str">
        <f>VLOOKUP($D73,'DL tạo lớp'!$B:$C,2,0)</f>
        <v>K64</v>
      </c>
      <c r="F73" s="36" t="str">
        <f>VLOOKUP(B73,Sheet8!B:J,4,0)</f>
        <v>Khóa luận tốt nghiệp</v>
      </c>
      <c r="G73" s="36">
        <f>VLOOKUP(B73,Sheet8!B:J,5,0)</f>
        <v>7</v>
      </c>
    </row>
    <row r="74" spans="1:7">
      <c r="A74" s="35">
        <v>67</v>
      </c>
      <c r="B74" s="4">
        <v>2254028412</v>
      </c>
      <c r="C74" s="5" t="str">
        <f>VLOOKUP($B74,'DS nhan HPTN'!$B:$L,2,0)</f>
        <v>Võ Ngọc Tú Chi</v>
      </c>
      <c r="D74" s="35" t="str">
        <f>VLOOKUP($B74,'DS nhan HPTN'!$B:$L,3,0)</f>
        <v>S25-64QT-MAR</v>
      </c>
      <c r="E74" s="35" t="str">
        <f>VLOOKUP($D74,'DL tạo lớp'!$B:$C,2,0)</f>
        <v>K64</v>
      </c>
      <c r="F74" s="36" t="str">
        <f>VLOOKUP(B74,Sheet8!B:J,4,0)</f>
        <v>Khóa luận tốt nghiệp</v>
      </c>
      <c r="G74" s="36">
        <f>VLOOKUP(B74,Sheet8!B:J,5,0)</f>
        <v>7</v>
      </c>
    </row>
    <row r="75" spans="1:7">
      <c r="A75" s="35">
        <v>68</v>
      </c>
      <c r="B75" s="4">
        <v>2254028454</v>
      </c>
      <c r="C75" s="5" t="str">
        <f>VLOOKUP($B75,'DS nhan HPTN'!$B:$L,2,0)</f>
        <v>Nguyễn Thành Nhân</v>
      </c>
      <c r="D75" s="35" t="str">
        <f>VLOOKUP($B75,'DS nhan HPTN'!$B:$L,3,0)</f>
        <v>S25-64QT-MAR</v>
      </c>
      <c r="E75" s="35" t="str">
        <f>VLOOKUP($D75,'DL tạo lớp'!$B:$C,2,0)</f>
        <v>K64</v>
      </c>
      <c r="F75" s="36" t="str">
        <f>VLOOKUP(B75,Sheet8!B:J,4,0)</f>
        <v>Khóa luận tốt nghiệp</v>
      </c>
      <c r="G75" s="36">
        <f>VLOOKUP(B75,Sheet8!B:J,5,0)</f>
        <v>7</v>
      </c>
    </row>
    <row r="76" spans="1:7">
      <c r="A76" s="35">
        <v>69</v>
      </c>
      <c r="B76" s="4">
        <v>2254028422</v>
      </c>
      <c r="C76" s="5" t="str">
        <f>VLOOKUP($B76,'DS nhan HPTN'!$B:$L,2,0)</f>
        <v>Nguyễn Lê Thu Hà</v>
      </c>
      <c r="D76" s="35" t="str">
        <f>VLOOKUP($B76,'DS nhan HPTN'!$B:$L,3,0)</f>
        <v>S25-64QT-MAR</v>
      </c>
      <c r="E76" s="35" t="str">
        <f>VLOOKUP($D76,'DL tạo lớp'!$B:$C,2,0)</f>
        <v>K64</v>
      </c>
      <c r="F76" s="36" t="str">
        <f>VLOOKUP(B76,Sheet8!B:J,4,0)</f>
        <v>Khóa luận tốt nghiệp</v>
      </c>
      <c r="G76" s="36">
        <f>VLOOKUP(B76,Sheet8!B:J,5,0)</f>
        <v>7</v>
      </c>
    </row>
    <row r="77" spans="1:7">
      <c r="A77" s="35">
        <v>70</v>
      </c>
      <c r="B77" s="4">
        <v>2254028479</v>
      </c>
      <c r="C77" s="5" t="str">
        <f>VLOOKUP($B77,'DS nhan HPTN'!$B:$L,2,0)</f>
        <v>Võ Thị Kim Thoa</v>
      </c>
      <c r="D77" s="35" t="str">
        <f>VLOOKUP($B77,'DS nhan HPTN'!$B:$L,3,0)</f>
        <v>S25-64QT-MAR</v>
      </c>
      <c r="E77" s="35" t="str">
        <f>VLOOKUP($D77,'DL tạo lớp'!$B:$C,2,0)</f>
        <v>K64</v>
      </c>
      <c r="F77" s="36" t="str">
        <f>VLOOKUP(B77,Sheet8!B:J,4,0)</f>
        <v>Khóa luận tốt nghiệp</v>
      </c>
      <c r="G77" s="36">
        <f>VLOOKUP(B77,Sheet8!B:J,5,0)</f>
        <v>7</v>
      </c>
    </row>
    <row r="78" spans="1:7">
      <c r="A78" s="35">
        <v>71</v>
      </c>
      <c r="B78" s="4">
        <v>2254028421</v>
      </c>
      <c r="C78" s="5" t="str">
        <f>VLOOKUP($B78,'DS nhan HPTN'!$B:$L,2,0)</f>
        <v>Võ Thị Ngọc Giàu</v>
      </c>
      <c r="D78" s="35" t="str">
        <f>VLOOKUP($B78,'DS nhan HPTN'!$B:$L,3,0)</f>
        <v>S25-64QT-MAR</v>
      </c>
      <c r="E78" s="35" t="str">
        <f>VLOOKUP($D78,'DL tạo lớp'!$B:$C,2,0)</f>
        <v>K64</v>
      </c>
      <c r="F78" s="36" t="str">
        <f>VLOOKUP(B78,Sheet8!B:J,4,0)</f>
        <v>Khóa luận tốt nghiệp</v>
      </c>
      <c r="G78" s="36">
        <f>VLOOKUP(B78,Sheet8!B:J,5,0)</f>
        <v>7</v>
      </c>
    </row>
    <row r="79" spans="1:7">
      <c r="A79" s="35">
        <v>72</v>
      </c>
      <c r="B79" s="4">
        <v>2254028464</v>
      </c>
      <c r="C79" s="5" t="str">
        <f>VLOOKUP($B79,'DS nhan HPTN'!$B:$L,2,0)</f>
        <v>Vũ Quỳnh Phương</v>
      </c>
      <c r="D79" s="35" t="str">
        <f>VLOOKUP($B79,'DS nhan HPTN'!$B:$L,3,0)</f>
        <v>S25-64QT-MAR</v>
      </c>
      <c r="E79" s="35" t="str">
        <f>VLOOKUP($D79,'DL tạo lớp'!$B:$C,2,0)</f>
        <v>K64</v>
      </c>
      <c r="F79" s="36" t="str">
        <f>VLOOKUP(B79,Sheet8!B:J,4,0)</f>
        <v>Khóa luận tốt nghiệp</v>
      </c>
      <c r="G79" s="36">
        <f>VLOOKUP(B79,Sheet8!B:J,5,0)</f>
        <v>7</v>
      </c>
    </row>
    <row r="80" spans="1:7">
      <c r="A80" s="35">
        <v>73</v>
      </c>
      <c r="B80" s="4">
        <v>2254028448</v>
      </c>
      <c r="C80" s="5" t="str">
        <f>VLOOKUP($B80,'DS nhan HPTN'!$B:$L,2,0)</f>
        <v>Hoàng Thị Mây</v>
      </c>
      <c r="D80" s="35" t="str">
        <f>VLOOKUP($B80,'DS nhan HPTN'!$B:$L,3,0)</f>
        <v>S25-64QT-MAR</v>
      </c>
      <c r="E80" s="35" t="str">
        <f>VLOOKUP($D80,'DL tạo lớp'!$B:$C,2,0)</f>
        <v>K64</v>
      </c>
      <c r="F80" s="36" t="str">
        <f>VLOOKUP(B80,Sheet8!B:J,4,0)</f>
        <v>Khóa luận tốt nghiệp</v>
      </c>
      <c r="G80" s="36">
        <f>VLOOKUP(B80,Sheet8!B:J,5,0)</f>
        <v>7</v>
      </c>
    </row>
    <row r="81" spans="1:7">
      <c r="A81" s="35">
        <v>74</v>
      </c>
      <c r="B81" s="4">
        <v>2154027115</v>
      </c>
      <c r="C81" s="5" t="str">
        <f>VLOOKUP($B81,'DS nhan HPTN'!$B:$L,2,0)</f>
        <v>Nguyễn Nhất Nam</v>
      </c>
      <c r="D81" s="35" t="str">
        <f>VLOOKUP($B81,'DS nhan HPTN'!$B:$L,3,0)</f>
        <v>S24-63QT-MAR</v>
      </c>
      <c r="E81" s="35" t="str">
        <f>VLOOKUP($D81,'DL tạo lớp'!$B:$C,2,0)</f>
        <v>K63</v>
      </c>
      <c r="F81" s="36" t="str">
        <f>VLOOKUP(B81,Sheet8!B:J,4,0)</f>
        <v>Khóa luận tốt nghiệp</v>
      </c>
      <c r="G81" s="36">
        <f>VLOOKUP(B81,Sheet8!B:J,5,0)</f>
        <v>7</v>
      </c>
    </row>
    <row r="82" spans="1:7">
      <c r="A82" s="35">
        <v>75</v>
      </c>
      <c r="B82" s="4">
        <v>2154027659</v>
      </c>
      <c r="C82" s="5" t="str">
        <f>VLOOKUP($B82,'DS nhan HPTN'!$B:$L,2,0)</f>
        <v>Nguyễn Thị Ngọc Hân</v>
      </c>
      <c r="D82" s="35" t="str">
        <f>VLOOKUP($B82,'DS nhan HPTN'!$B:$L,3,0)</f>
        <v>S24-63QT-MAR</v>
      </c>
      <c r="E82" s="35" t="str">
        <f>VLOOKUP($D82,'DL tạo lớp'!$B:$C,2,0)</f>
        <v>K63</v>
      </c>
      <c r="F82" s="36" t="str">
        <f>VLOOKUP(B82,Sheet8!B:J,4,0)</f>
        <v>Khóa luận tốt nghiệp</v>
      </c>
      <c r="G82" s="36">
        <f>VLOOKUP(B82,Sheet8!B:J,5,0)</f>
        <v>7</v>
      </c>
    </row>
    <row r="83" spans="1:7">
      <c r="A83" s="35">
        <v>76</v>
      </c>
      <c r="B83" s="4">
        <v>2154027699</v>
      </c>
      <c r="C83" s="5" t="str">
        <f>VLOOKUP($B83,'DS nhan HPTN'!$B:$L,2,0)</f>
        <v>Trần Bảo Phúc</v>
      </c>
      <c r="D83" s="35" t="str">
        <f>VLOOKUP($B83,'DS nhan HPTN'!$B:$L,3,0)</f>
        <v>S24-63QT-KDQT</v>
      </c>
      <c r="E83" s="35" t="str">
        <f>VLOOKUP($D83,'DL tạo lớp'!$B:$C,2,0)</f>
        <v>K63</v>
      </c>
      <c r="F83" s="36" t="str">
        <f>VLOOKUP(B83,Sheet8!B:J,4,0)</f>
        <v>Khóa luận tốt nghiệp</v>
      </c>
      <c r="G83" s="36">
        <f>VLOOKUP(B83,Sheet8!B:J,5,0)</f>
        <v>7</v>
      </c>
    </row>
    <row r="84" spans="1:7">
      <c r="A84" s="35">
        <v>77</v>
      </c>
      <c r="B84" s="4">
        <v>2154027712</v>
      </c>
      <c r="C84" s="5" t="str">
        <f>VLOOKUP($B84,'DS nhan HPTN'!$B:$L,2,0)</f>
        <v>Nguyễn Minh Trang</v>
      </c>
      <c r="D84" s="35" t="str">
        <f>VLOOKUP($B84,'DS nhan HPTN'!$B:$L,3,0)</f>
        <v>S24-63QT-KDQT</v>
      </c>
      <c r="E84" s="35" t="str">
        <f>VLOOKUP($D84,'DL tạo lớp'!$B:$C,2,0)</f>
        <v>K63</v>
      </c>
      <c r="F84" s="36" t="str">
        <f>VLOOKUP(B84,Sheet8!B:J,4,0)</f>
        <v>Khóa luận tốt nghiệp</v>
      </c>
      <c r="G84" s="36">
        <f>VLOOKUP(B84,Sheet8!B:J,5,0)</f>
        <v>7</v>
      </c>
    </row>
    <row r="85" spans="1:7">
      <c r="A85" s="35">
        <v>78</v>
      </c>
      <c r="B85" s="4">
        <v>2154027662</v>
      </c>
      <c r="C85" s="5" t="str">
        <f>VLOOKUP($B85,'DS nhan HPTN'!$B:$L,2,0)</f>
        <v>Trần Phước Đại</v>
      </c>
      <c r="D85" s="35" t="str">
        <f>VLOOKUP($B85,'DS nhan HPTN'!$B:$L,3,0)</f>
        <v>S24-63QT-KDQT</v>
      </c>
      <c r="E85" s="35" t="str">
        <f>VLOOKUP($D85,'DL tạo lớp'!$B:$C,2,0)</f>
        <v>K63</v>
      </c>
      <c r="F85" s="36" t="str">
        <f>VLOOKUP(B85,Sheet8!B:J,4,0)</f>
        <v>Khóa luận tốt nghiệp</v>
      </c>
      <c r="G85" s="36">
        <f>VLOOKUP(B85,Sheet8!B:J,5,0)</f>
        <v>7</v>
      </c>
    </row>
    <row r="86" spans="1:7">
      <c r="A86" s="35">
        <v>79</v>
      </c>
      <c r="B86" s="4">
        <v>2254028430</v>
      </c>
      <c r="C86" s="5" t="str">
        <f>VLOOKUP($B86,'DS nhan HPTN'!$B:$L,2,0)</f>
        <v>Lê Thị Huế</v>
      </c>
      <c r="D86" s="35" t="str">
        <f>VLOOKUP($B86,'DS nhan HPTN'!$B:$L,3,0)</f>
        <v>S25-64QT-KDQT</v>
      </c>
      <c r="E86" s="35" t="str">
        <f>VLOOKUP($D86,'DL tạo lớp'!$B:$C,2,0)</f>
        <v>K64</v>
      </c>
      <c r="F86" s="36" t="str">
        <f>VLOOKUP(B86,Sheet8!B:J,4,0)</f>
        <v>Khóa luận tốt nghiệp</v>
      </c>
      <c r="G86" s="36">
        <f>VLOOKUP(B86,Sheet8!B:J,5,0)</f>
        <v>7</v>
      </c>
    </row>
    <row r="87" spans="1:7">
      <c r="A87" s="35">
        <v>80</v>
      </c>
      <c r="B87" s="4">
        <v>2254028428</v>
      </c>
      <c r="C87" s="5" t="str">
        <f>VLOOKUP($B87,'DS nhan HPTN'!$B:$L,2,0)</f>
        <v>Bùi Thiên Hoàng</v>
      </c>
      <c r="D87" s="35" t="str">
        <f>VLOOKUP($B87,'DS nhan HPTN'!$B:$L,3,0)</f>
        <v>S25-64QT-KDQT</v>
      </c>
      <c r="E87" s="35" t="str">
        <f>VLOOKUP($D87,'DL tạo lớp'!$B:$C,2,0)</f>
        <v>K64</v>
      </c>
      <c r="F87" s="36" t="str">
        <f>VLOOKUP(B87,Sheet8!B:J,4,0)</f>
        <v>Khóa luận tốt nghiệp</v>
      </c>
      <c r="G87" s="36">
        <f>VLOOKUP(B87,Sheet8!B:J,5,0)</f>
        <v>7</v>
      </c>
    </row>
    <row r="88" spans="1:7">
      <c r="A88" s="35">
        <v>81</v>
      </c>
      <c r="B88" s="4">
        <v>2254028475</v>
      </c>
      <c r="C88" s="5" t="str">
        <f>VLOOKUP($B88,'DS nhan HPTN'!$B:$L,2,0)</f>
        <v>Phan Phương Thảo</v>
      </c>
      <c r="D88" s="35" t="str">
        <f>VLOOKUP($B88,'DS nhan HPTN'!$B:$L,3,0)</f>
        <v>S25-64QT-KDQT</v>
      </c>
      <c r="E88" s="35" t="str">
        <f>VLOOKUP($D88,'DL tạo lớp'!$B:$C,2,0)</f>
        <v>K64</v>
      </c>
      <c r="F88" s="36" t="str">
        <f>VLOOKUP(B88,Sheet8!B:J,4,0)</f>
        <v>Khóa luận tốt nghiệp</v>
      </c>
      <c r="G88" s="36">
        <f>VLOOKUP(B88,Sheet8!B:J,5,0)</f>
        <v>7</v>
      </c>
    </row>
    <row r="89" spans="1:7">
      <c r="A89" s="35">
        <v>82</v>
      </c>
      <c r="B89" s="4">
        <v>2154027723</v>
      </c>
      <c r="C89" s="5" t="str">
        <f>VLOOKUP($B89,'DS nhan HPTN'!$B:$L,2,0)</f>
        <v>Phạm Minh Quang</v>
      </c>
      <c r="D89" s="35" t="str">
        <f>VLOOKUP($B89,'DS nhan HPTN'!$B:$L,3,0)</f>
        <v>S24-63QT-KDQT</v>
      </c>
      <c r="E89" s="35" t="str">
        <f>VLOOKUP($D89,'DL tạo lớp'!$B:$C,2,0)</f>
        <v>K63</v>
      </c>
      <c r="F89" s="36" t="str">
        <f>VLOOKUP(B89,Sheet8!B:J,4,0)</f>
        <v>Khóa luận tốt nghiệp</v>
      </c>
      <c r="G89" s="36">
        <f>VLOOKUP(B89,Sheet8!B:J,5,0)</f>
        <v>7</v>
      </c>
    </row>
    <row r="90" spans="1:7">
      <c r="A90" s="35">
        <v>83</v>
      </c>
      <c r="B90" s="4">
        <v>2154027676</v>
      </c>
      <c r="C90" s="5" t="str">
        <f>VLOOKUP($B90,'DS nhan HPTN'!$B:$L,2,0)</f>
        <v>Trần Bích Quyên</v>
      </c>
      <c r="D90" s="35" t="str">
        <f>VLOOKUP($B90,'DS nhan HPTN'!$B:$L,3,0)</f>
        <v>S24-63QT-KDQT</v>
      </c>
      <c r="E90" s="35" t="str">
        <f>VLOOKUP($D90,'DL tạo lớp'!$B:$C,2,0)</f>
        <v>K63</v>
      </c>
      <c r="F90" s="36" t="str">
        <f>VLOOKUP(B90,Sheet8!B:J,4,0)</f>
        <v>Khóa luận tốt nghiệp</v>
      </c>
      <c r="G90" s="36">
        <f>VLOOKUP(B90,Sheet8!B:J,5,0)</f>
        <v>7</v>
      </c>
    </row>
    <row r="91" spans="1:7">
      <c r="A91" s="35">
        <v>84</v>
      </c>
      <c r="B91" s="4">
        <v>2254028434</v>
      </c>
      <c r="C91" s="5" t="str">
        <f>VLOOKUP($B91,'DS nhan HPTN'!$B:$L,2,0)</f>
        <v>Bùi Thị Thu Hương</v>
      </c>
      <c r="D91" s="35" t="str">
        <f>VLOOKUP($B91,'DS nhan HPTN'!$B:$L,3,0)</f>
        <v>S25-64QT-KDQT</v>
      </c>
      <c r="E91" s="35" t="str">
        <f>VLOOKUP($D91,'DL tạo lớp'!$B:$C,2,0)</f>
        <v>K64</v>
      </c>
      <c r="F91" s="36" t="str">
        <f>VLOOKUP(B91,Sheet8!B:J,4,0)</f>
        <v>Khóa luận tốt nghiệp</v>
      </c>
      <c r="G91" s="36">
        <f>VLOOKUP(B91,Sheet8!B:J,5,0)</f>
        <v>7</v>
      </c>
    </row>
    <row r="92" spans="1:7">
      <c r="A92" s="35">
        <v>85</v>
      </c>
      <c r="B92" s="4">
        <v>2254028474</v>
      </c>
      <c r="C92" s="5" t="str">
        <f>VLOOKUP($B92,'DS nhan HPTN'!$B:$L,2,0)</f>
        <v>Lê Thị Hiếu Thảo</v>
      </c>
      <c r="D92" s="35" t="str">
        <f>VLOOKUP($B92,'DS nhan HPTN'!$B:$L,3,0)</f>
        <v>S25-64QT-KDQT</v>
      </c>
      <c r="E92" s="35" t="str">
        <f>VLOOKUP($D92,'DL tạo lớp'!$B:$C,2,0)</f>
        <v>K64</v>
      </c>
      <c r="F92" s="36" t="str">
        <f>VLOOKUP(B92,Sheet8!B:J,4,0)</f>
        <v>Khóa luận tốt nghiệp</v>
      </c>
      <c r="G92" s="36">
        <f>VLOOKUP(B92,Sheet8!B:J,5,0)</f>
        <v>7</v>
      </c>
    </row>
    <row r="93" spans="1:7">
      <c r="A93" s="35">
        <v>86</v>
      </c>
      <c r="B93" s="4">
        <v>2254028441</v>
      </c>
      <c r="C93" s="5" t="str">
        <f>VLOOKUP($B93,'DS nhan HPTN'!$B:$L,2,0)</f>
        <v>Trương Văn Linh</v>
      </c>
      <c r="D93" s="35" t="str">
        <f>VLOOKUP($B93,'DS nhan HPTN'!$B:$L,3,0)</f>
        <v>S25-64QT-KDQT</v>
      </c>
      <c r="E93" s="35" t="str">
        <f>VLOOKUP($D93,'DL tạo lớp'!$B:$C,2,0)</f>
        <v>K64</v>
      </c>
      <c r="F93" s="36" t="str">
        <f>VLOOKUP(B93,Sheet8!B:J,4,0)</f>
        <v>Khóa luận tốt nghiệp</v>
      </c>
      <c r="G93" s="36">
        <f>VLOOKUP(B93,Sheet8!B:J,5,0)</f>
        <v>7</v>
      </c>
    </row>
    <row r="94" spans="1:7">
      <c r="A94" s="35">
        <v>87</v>
      </c>
      <c r="B94" s="4">
        <v>2254028427</v>
      </c>
      <c r="C94" s="5" t="str">
        <f>VLOOKUP($B94,'DS nhan HPTN'!$B:$L,2,0)</f>
        <v>Lê Thị Thanh Hoa</v>
      </c>
      <c r="D94" s="35" t="str">
        <f>VLOOKUP($B94,'DS nhan HPTN'!$B:$L,3,0)</f>
        <v>S25-64QT-KDQT</v>
      </c>
      <c r="E94" s="35" t="str">
        <f>VLOOKUP($D94,'DL tạo lớp'!$B:$C,2,0)</f>
        <v>K64</v>
      </c>
      <c r="F94" s="36" t="str">
        <f>VLOOKUP(B94,Sheet8!B:J,4,0)</f>
        <v>Khóa luận tốt nghiệp</v>
      </c>
      <c r="G94" s="36">
        <f>VLOOKUP(B94,Sheet8!B:J,5,0)</f>
        <v>7</v>
      </c>
    </row>
    <row r="95" spans="1:7">
      <c r="A95" s="35">
        <v>88</v>
      </c>
      <c r="B95" s="4">
        <v>2254028442</v>
      </c>
      <c r="C95" s="5" t="str">
        <f>VLOOKUP($B95,'DS nhan HPTN'!$B:$L,2,0)</f>
        <v>Huỳnh Thị Tường Loan</v>
      </c>
      <c r="D95" s="35" t="str">
        <f>VLOOKUP($B95,'DS nhan HPTN'!$B:$L,3,0)</f>
        <v>S25-64QT-KDQT</v>
      </c>
      <c r="E95" s="35" t="str">
        <f>VLOOKUP($D95,'DL tạo lớp'!$B:$C,2,0)</f>
        <v>K64</v>
      </c>
      <c r="F95" s="36" t="str">
        <f>VLOOKUP(B95,Sheet8!B:J,4,0)</f>
        <v>Khóa luận tốt nghiệp</v>
      </c>
      <c r="G95" s="36">
        <f>VLOOKUP(B95,Sheet8!B:J,5,0)</f>
        <v>7</v>
      </c>
    </row>
    <row r="96" spans="1:7">
      <c r="A96" s="35">
        <v>89</v>
      </c>
      <c r="B96" s="4">
        <v>2254028452</v>
      </c>
      <c r="C96" s="5" t="str">
        <f>VLOOKUP($B96,'DS nhan HPTN'!$B:$L,2,0)</f>
        <v>Nguyễn Thị Thúy Nga</v>
      </c>
      <c r="D96" s="35" t="str">
        <f>VLOOKUP($B96,'DS nhan HPTN'!$B:$L,3,0)</f>
        <v>S25-64QT-KDQT</v>
      </c>
      <c r="E96" s="35" t="str">
        <f>VLOOKUP($D96,'DL tạo lớp'!$B:$C,2,0)</f>
        <v>K64</v>
      </c>
      <c r="F96" s="36" t="str">
        <f>VLOOKUP(B96,Sheet8!B:J,4,0)</f>
        <v>Khóa luận tốt nghiệp</v>
      </c>
      <c r="G96" s="36">
        <f>VLOOKUP(B96,Sheet8!B:J,5,0)</f>
        <v>7</v>
      </c>
    </row>
    <row r="97" spans="1:7">
      <c r="A97" s="35">
        <v>90</v>
      </c>
      <c r="B97" s="4">
        <v>2254023910</v>
      </c>
      <c r="C97" s="5" t="str">
        <f>VLOOKUP($B97,'DS nhan HPTN'!$B:$L,2,0)</f>
        <v>NGÔ SỸ SIÊU</v>
      </c>
      <c r="D97" s="35" t="str">
        <f>VLOOKUP($B97,'DS nhan HPTN'!$B:$L,3,0)</f>
        <v>S25-64QT-KDQT</v>
      </c>
      <c r="E97" s="35" t="str">
        <f>VLOOKUP($D97,'DL tạo lớp'!$B:$C,2,0)</f>
        <v>K64</v>
      </c>
      <c r="F97" s="36" t="str">
        <f>VLOOKUP(B97,Sheet8!B:J,4,0)</f>
        <v>Khóa luận tốt nghiệp</v>
      </c>
      <c r="G97" s="36">
        <f>VLOOKUP(B97,Sheet8!B:J,5,0)</f>
        <v>7</v>
      </c>
    </row>
    <row r="98" spans="1:7">
      <c r="A98" s="35">
        <v>91</v>
      </c>
      <c r="B98" s="4">
        <v>2254028416</v>
      </c>
      <c r="C98" s="5" t="str">
        <f>VLOOKUP($B98,'DS nhan HPTN'!$B:$L,2,0)</f>
        <v>Nguyễn Thị Thùy Dung</v>
      </c>
      <c r="D98" s="35" t="str">
        <f>VLOOKUP($B98,'DS nhan HPTN'!$B:$L,3,0)</f>
        <v>S25-64QT-KDQT</v>
      </c>
      <c r="E98" s="35" t="str">
        <f>VLOOKUP($D98,'DL tạo lớp'!$B:$C,2,0)</f>
        <v>K64</v>
      </c>
      <c r="F98" s="36" t="str">
        <f>VLOOKUP(B98,Sheet8!B:J,4,0)</f>
        <v>Khóa luận tốt nghiệp</v>
      </c>
      <c r="G98" s="36">
        <f>VLOOKUP(B98,Sheet8!B:J,5,0)</f>
        <v>7</v>
      </c>
    </row>
    <row r="99" spans="1:7">
      <c r="A99" s="35">
        <v>92</v>
      </c>
      <c r="B99" s="4">
        <v>2154027131</v>
      </c>
      <c r="C99" s="5" t="str">
        <f>VLOOKUP($B99,'DS nhan HPTN'!$B:$L,2,0)</f>
        <v>Hoàng Thị Hoài Thương</v>
      </c>
      <c r="D99" s="35" t="str">
        <f>VLOOKUP($B99,'DS nhan HPTN'!$B:$L,3,0)</f>
        <v>S24-63QT-KDQT</v>
      </c>
      <c r="E99" s="35" t="str">
        <f>VLOOKUP($D99,'DL tạo lớp'!$B:$C,2,0)</f>
        <v>K63</v>
      </c>
      <c r="F99" s="36" t="str">
        <f>VLOOKUP(B99,Sheet8!B:J,4,0)</f>
        <v>Khóa luận tốt nghiệp</v>
      </c>
      <c r="G99" s="36">
        <f>VLOOKUP(B99,Sheet8!B:J,5,0)</f>
        <v>7</v>
      </c>
    </row>
    <row r="100" spans="1:7">
      <c r="A100" s="35">
        <v>93</v>
      </c>
      <c r="B100" s="4">
        <v>2254028462</v>
      </c>
      <c r="C100" s="5" t="str">
        <f>VLOOKUP($B100,'DS nhan HPTN'!$B:$L,2,0)</f>
        <v>Đỗ Thị Thu Phương</v>
      </c>
      <c r="D100" s="35" t="str">
        <f>VLOOKUP($B100,'DS nhan HPTN'!$B:$L,3,0)</f>
        <v>S25-64QT-KDQT</v>
      </c>
      <c r="E100" s="35" t="str">
        <f>VLOOKUP($D100,'DL tạo lớp'!$B:$C,2,0)</f>
        <v>K64</v>
      </c>
      <c r="F100" s="36" t="str">
        <f>VLOOKUP(B100,Sheet8!B:J,4,0)</f>
        <v>Khóa luận tốt nghiệp</v>
      </c>
      <c r="G100" s="36">
        <f>VLOOKUP(B100,Sheet8!B:J,5,0)</f>
        <v>7</v>
      </c>
    </row>
    <row r="101" spans="1:7">
      <c r="A101" s="35">
        <v>94</v>
      </c>
      <c r="B101" s="4">
        <v>2254028449</v>
      </c>
      <c r="C101" s="5" t="str">
        <f>VLOOKUP($B101,'DS nhan HPTN'!$B:$L,2,0)</f>
        <v>Nguyễn Ánh Minh</v>
      </c>
      <c r="D101" s="35" t="str">
        <f>VLOOKUP($B101,'DS nhan HPTN'!$B:$L,3,0)</f>
        <v>S25-64QT-KDQT</v>
      </c>
      <c r="E101" s="35" t="str">
        <f>VLOOKUP($D101,'DL tạo lớp'!$B:$C,2,0)</f>
        <v>K64</v>
      </c>
      <c r="F101" s="36" t="str">
        <f>VLOOKUP(B101,Sheet8!B:J,4,0)</f>
        <v>Khóa luận tốt nghiệp</v>
      </c>
      <c r="G101" s="36">
        <f>VLOOKUP(B101,Sheet8!B:J,5,0)</f>
        <v>7</v>
      </c>
    </row>
    <row r="102" spans="1:7">
      <c r="A102" s="35">
        <v>95</v>
      </c>
      <c r="B102" s="4">
        <v>2254028483</v>
      </c>
      <c r="C102" s="5" t="str">
        <f>VLOOKUP($B102,'DS nhan HPTN'!$B:$L,2,0)</f>
        <v>Phùng Minh Thư</v>
      </c>
      <c r="D102" s="35" t="str">
        <f>VLOOKUP($B102,'DS nhan HPTN'!$B:$L,3,0)</f>
        <v>S25-64QT-KDQT</v>
      </c>
      <c r="E102" s="35" t="str">
        <f>VLOOKUP($D102,'DL tạo lớp'!$B:$C,2,0)</f>
        <v>K64</v>
      </c>
      <c r="F102" s="36" t="str">
        <f>VLOOKUP(B102,Sheet8!B:J,4,0)</f>
        <v>Khóa luận tốt nghiệp</v>
      </c>
      <c r="G102" s="36">
        <f>VLOOKUP(B102,Sheet8!B:J,5,0)</f>
        <v>7</v>
      </c>
    </row>
    <row r="103" spans="1:7">
      <c r="A103" s="35">
        <v>96</v>
      </c>
      <c r="B103" s="4">
        <v>2254028467</v>
      </c>
      <c r="C103" s="5" t="str">
        <f>VLOOKUP($B103,'DS nhan HPTN'!$B:$L,2,0)</f>
        <v>Lê Thụy Hồng Quyên</v>
      </c>
      <c r="D103" s="35" t="str">
        <f>VLOOKUP($B103,'DS nhan HPTN'!$B:$L,3,0)</f>
        <v>S25-64QT-KDQT</v>
      </c>
      <c r="E103" s="35" t="str">
        <f>VLOOKUP($D103,'DL tạo lớp'!$B:$C,2,0)</f>
        <v>K64</v>
      </c>
      <c r="F103" s="36" t="str">
        <f>VLOOKUP(B103,Sheet8!B:J,4,0)</f>
        <v>Khóa luận tốt nghiệp</v>
      </c>
      <c r="G103" s="36">
        <f>VLOOKUP(B103,Sheet8!B:J,5,0)</f>
        <v>7</v>
      </c>
    </row>
    <row r="104" spans="1:7">
      <c r="A104" s="35">
        <v>97</v>
      </c>
      <c r="B104" s="4">
        <v>2254028499</v>
      </c>
      <c r="C104" s="5" t="str">
        <f>VLOOKUP($B104,'DS nhan HPTN'!$B:$L,2,0)</f>
        <v>Bùi Ngọc Lan Vy</v>
      </c>
      <c r="D104" s="35" t="str">
        <f>VLOOKUP($B104,'DS nhan HPTN'!$B:$L,3,0)</f>
        <v>S25-64QT-KDQT</v>
      </c>
      <c r="E104" s="35" t="str">
        <f>VLOOKUP($D104,'DL tạo lớp'!$B:$C,2,0)</f>
        <v>K64</v>
      </c>
      <c r="F104" s="36" t="str">
        <f>VLOOKUP(B104,Sheet8!B:J,4,0)</f>
        <v>Khóa luận tốt nghiệp</v>
      </c>
      <c r="G104" s="36">
        <f>VLOOKUP(B104,Sheet8!B:J,5,0)</f>
        <v>7</v>
      </c>
    </row>
    <row r="105" spans="1:7">
      <c r="A105" s="35">
        <v>98</v>
      </c>
      <c r="B105" s="4">
        <v>2254028492</v>
      </c>
      <c r="C105" s="5" t="str">
        <f>VLOOKUP($B105,'DS nhan HPTN'!$B:$L,2,0)</f>
        <v>Đẩu Phạm Ngọc Trinh</v>
      </c>
      <c r="D105" s="35" t="str">
        <f>VLOOKUP($B105,'DS nhan HPTN'!$B:$L,3,0)</f>
        <v>S25-64QT-KDQT</v>
      </c>
      <c r="E105" s="35" t="str">
        <f>VLOOKUP($D105,'DL tạo lớp'!$B:$C,2,0)</f>
        <v>K64</v>
      </c>
      <c r="F105" s="36" t="str">
        <f>VLOOKUP(B105,Sheet8!B:J,4,0)</f>
        <v>Khóa luận tốt nghiệp</v>
      </c>
      <c r="G105" s="36">
        <f>VLOOKUP(B105,Sheet8!B:J,5,0)</f>
        <v>7</v>
      </c>
    </row>
    <row r="106" spans="1:7">
      <c r="A106" s="35">
        <v>99</v>
      </c>
      <c r="B106" s="4">
        <v>2254028431</v>
      </c>
      <c r="C106" s="5" t="str">
        <f>VLOOKUP($B106,'DS nhan HPTN'!$B:$L,2,0)</f>
        <v>Phạm Ngọc Kim Huệ</v>
      </c>
      <c r="D106" s="35" t="str">
        <f>VLOOKUP($B106,'DS nhan HPTN'!$B:$L,3,0)</f>
        <v>S25-64QT-KDQT</v>
      </c>
      <c r="E106" s="35" t="str">
        <f>VLOOKUP($D106,'DL tạo lớp'!$B:$C,2,0)</f>
        <v>K64</v>
      </c>
      <c r="F106" s="36" t="str">
        <f>VLOOKUP(B106,Sheet8!B:J,4,0)</f>
        <v>Khóa luận tốt nghiệp</v>
      </c>
      <c r="G106" s="36">
        <f>VLOOKUP(B106,Sheet8!B:J,5,0)</f>
        <v>7</v>
      </c>
    </row>
    <row r="107" spans="1:7">
      <c r="A107" s="35">
        <v>100</v>
      </c>
      <c r="B107" s="4">
        <v>2254028425</v>
      </c>
      <c r="C107" s="5" t="str">
        <f>VLOOKUP($B107,'DS nhan HPTN'!$B:$L,2,0)</f>
        <v>Nguyễn Thị Thu Hiền</v>
      </c>
      <c r="D107" s="35" t="str">
        <f>VLOOKUP($B107,'DS nhan HPTN'!$B:$L,3,0)</f>
        <v>S25-64QT-KDQT</v>
      </c>
      <c r="E107" s="35" t="str">
        <f>VLOOKUP($D107,'DL tạo lớp'!$B:$C,2,0)</f>
        <v>K64</v>
      </c>
      <c r="F107" s="36" t="str">
        <f>VLOOKUP(B107,Sheet8!B:J,4,0)</f>
        <v>Khóa luận tốt nghiệp</v>
      </c>
      <c r="G107" s="36">
        <f>VLOOKUP(B107,Sheet8!B:J,5,0)</f>
        <v>7</v>
      </c>
    </row>
    <row r="108" spans="1:7">
      <c r="A108" s="35">
        <v>101</v>
      </c>
      <c r="B108" s="4">
        <v>2254028409</v>
      </c>
      <c r="C108" s="5" t="str">
        <f>VLOOKUP($B108,'DS nhan HPTN'!$B:$L,2,0)</f>
        <v>Trần Ngọc Ánh</v>
      </c>
      <c r="D108" s="35" t="str">
        <f>VLOOKUP($B108,'DS nhan HPTN'!$B:$L,3,0)</f>
        <v>S25-64QT-KDQT</v>
      </c>
      <c r="E108" s="35" t="str">
        <f>VLOOKUP($D108,'DL tạo lớp'!$B:$C,2,0)</f>
        <v>K64</v>
      </c>
      <c r="F108" s="36" t="str">
        <f>VLOOKUP(B108,Sheet8!B:J,4,0)</f>
        <v>Khóa luận tốt nghiệp</v>
      </c>
      <c r="G108" s="36">
        <f>VLOOKUP(B108,Sheet8!B:J,5,0)</f>
        <v>7</v>
      </c>
    </row>
    <row r="109" spans="1:7">
      <c r="A109" s="35">
        <v>102</v>
      </c>
      <c r="B109" s="4">
        <v>2254058604</v>
      </c>
      <c r="C109" s="5" t="str">
        <f>VLOOKUP($B109,'DS nhan HPTN'!$B:$L,2,0)</f>
        <v>Nguyễn Trọng Hiếu</v>
      </c>
      <c r="D109" s="35" t="str">
        <f>VLOOKUP($B109,'DS nhan HPTN'!$B:$L,3,0)</f>
        <v>S25-64TMDT</v>
      </c>
      <c r="E109" s="35" t="str">
        <f>VLOOKUP($D109,'DL tạo lớp'!$B:$C,2,0)</f>
        <v>K64</v>
      </c>
      <c r="F109" s="36" t="str">
        <f>VLOOKUP(B109,Sheet8!B:J,4,0)</f>
        <v>Khóa luận tốt nghiệp</v>
      </c>
      <c r="G109" s="36">
        <f>VLOOKUP(B109,Sheet8!B:J,5,0)</f>
        <v>7</v>
      </c>
    </row>
    <row r="110" spans="1:7">
      <c r="A110" s="35">
        <v>103</v>
      </c>
      <c r="B110" s="4">
        <v>2254058588</v>
      </c>
      <c r="C110" s="5" t="str">
        <f>VLOOKUP($B110,'DS nhan HPTN'!$B:$L,2,0)</f>
        <v>Lê Bông</v>
      </c>
      <c r="D110" s="35" t="str">
        <f>VLOOKUP($B110,'DS nhan HPTN'!$B:$L,3,0)</f>
        <v>S25-64TMDT</v>
      </c>
      <c r="E110" s="35" t="str">
        <f>VLOOKUP($D110,'DL tạo lớp'!$B:$C,2,0)</f>
        <v>K64</v>
      </c>
      <c r="F110" s="36" t="str">
        <f>VLOOKUP(B110,Sheet8!B:J,4,0)</f>
        <v>Khóa luận tốt nghiệp</v>
      </c>
      <c r="G110" s="36">
        <f>VLOOKUP(B110,Sheet8!B:J,5,0)</f>
        <v>7</v>
      </c>
    </row>
    <row r="111" spans="1:7">
      <c r="A111" s="35">
        <v>104</v>
      </c>
      <c r="B111" s="4">
        <v>2254058619</v>
      </c>
      <c r="C111" s="5" t="str">
        <f>VLOOKUP($B111,'DS nhan HPTN'!$B:$L,2,0)</f>
        <v>Trần Thị Mỹ Nga</v>
      </c>
      <c r="D111" s="35" t="str">
        <f>VLOOKUP($B111,'DS nhan HPTN'!$B:$L,3,0)</f>
        <v>S25-64TMDT</v>
      </c>
      <c r="E111" s="35" t="str">
        <f>VLOOKUP($D111,'DL tạo lớp'!$B:$C,2,0)</f>
        <v>K64</v>
      </c>
      <c r="F111" s="36" t="str">
        <f>VLOOKUP(B111,Sheet8!B:J,4,0)</f>
        <v>Khóa luận tốt nghiệp</v>
      </c>
      <c r="G111" s="36">
        <f>VLOOKUP(B111,Sheet8!B:J,5,0)</f>
        <v>7</v>
      </c>
    </row>
    <row r="112" spans="1:7">
      <c r="A112" s="35">
        <v>105</v>
      </c>
      <c r="B112" s="4">
        <v>2254058622</v>
      </c>
      <c r="C112" s="5" t="str">
        <f>VLOOKUP($B112,'DS nhan HPTN'!$B:$L,2,0)</f>
        <v>Bùi Thị Hoài Ngọc</v>
      </c>
      <c r="D112" s="35" t="str">
        <f>VLOOKUP($B112,'DS nhan HPTN'!$B:$L,3,0)</f>
        <v>S25-64TMDT</v>
      </c>
      <c r="E112" s="35" t="str">
        <f>VLOOKUP($D112,'DL tạo lớp'!$B:$C,2,0)</f>
        <v>K64</v>
      </c>
      <c r="F112" s="36" t="str">
        <f>VLOOKUP(B112,Sheet8!B:J,4,0)</f>
        <v>Khóa luận tốt nghiệp</v>
      </c>
      <c r="G112" s="36">
        <f>VLOOKUP(B112,Sheet8!B:J,5,0)</f>
        <v>7</v>
      </c>
    </row>
    <row r="113" spans="1:7">
      <c r="A113" s="35">
        <v>106</v>
      </c>
      <c r="B113" s="4">
        <v>2254058627</v>
      </c>
      <c r="C113" s="5" t="str">
        <f>VLOOKUP($B113,'DS nhan HPTN'!$B:$L,2,0)</f>
        <v>Nguyễn Thị Khánh Nhi</v>
      </c>
      <c r="D113" s="35" t="str">
        <f>VLOOKUP($B113,'DS nhan HPTN'!$B:$L,3,0)</f>
        <v>S25-64TMDT</v>
      </c>
      <c r="E113" s="35" t="str">
        <f>VLOOKUP($D113,'DL tạo lớp'!$B:$C,2,0)</f>
        <v>K64</v>
      </c>
      <c r="F113" s="36" t="str">
        <f>VLOOKUP(B113,Sheet8!B:J,4,0)</f>
        <v>Khóa luận tốt nghiệp</v>
      </c>
      <c r="G113" s="36">
        <f>VLOOKUP(B113,Sheet8!B:J,5,0)</f>
        <v>7</v>
      </c>
    </row>
    <row r="114" spans="1:7">
      <c r="A114" s="35">
        <v>107</v>
      </c>
      <c r="B114" s="4">
        <v>2254058615</v>
      </c>
      <c r="C114" s="5" t="str">
        <f>VLOOKUP($B114,'DS nhan HPTN'!$B:$L,2,0)</f>
        <v>Nguyễn Thị Thuỳ Linh</v>
      </c>
      <c r="D114" s="35" t="str">
        <f>VLOOKUP($B114,'DS nhan HPTN'!$B:$L,3,0)</f>
        <v>S25-64TMDT</v>
      </c>
      <c r="E114" s="35" t="str">
        <f>VLOOKUP($D114,'DL tạo lớp'!$B:$C,2,0)</f>
        <v>K64</v>
      </c>
      <c r="F114" s="36" t="str">
        <f>VLOOKUP(B114,Sheet8!B:J,4,0)</f>
        <v>Khóa luận tốt nghiệp</v>
      </c>
      <c r="G114" s="36">
        <f>VLOOKUP(B114,Sheet8!B:J,5,0)</f>
        <v>7</v>
      </c>
    </row>
    <row r="115" spans="1:7">
      <c r="A115" s="35">
        <v>108</v>
      </c>
      <c r="B115" s="4">
        <v>2254058609</v>
      </c>
      <c r="C115" s="5" t="str">
        <f>VLOOKUP($B115,'DS nhan HPTN'!$B:$L,2,0)</f>
        <v>Nguyễn Hoàng Huy</v>
      </c>
      <c r="D115" s="35" t="str">
        <f>VLOOKUP($B115,'DS nhan HPTN'!$B:$L,3,0)</f>
        <v>S25-64TMDT</v>
      </c>
      <c r="E115" s="35" t="str">
        <f>VLOOKUP($D115,'DL tạo lớp'!$B:$C,2,0)</f>
        <v>K64</v>
      </c>
      <c r="F115" s="36" t="str">
        <f>VLOOKUP(B115,Sheet8!B:J,4,0)</f>
        <v>Khóa luận tốt nghiệp</v>
      </c>
      <c r="G115" s="36">
        <f>VLOOKUP(B115,Sheet8!B:J,5,0)</f>
        <v>7</v>
      </c>
    </row>
    <row r="116" spans="1:7">
      <c r="A116" s="35">
        <v>109</v>
      </c>
      <c r="B116" s="4">
        <v>2254058586</v>
      </c>
      <c r="C116" s="5" t="str">
        <f>VLOOKUP($B116,'DS nhan HPTN'!$B:$L,2,0)</f>
        <v>Trần Gia Bảo</v>
      </c>
      <c r="D116" s="35" t="str">
        <f>VLOOKUP($B116,'DS nhan HPTN'!$B:$L,3,0)</f>
        <v>S25-64TMDT</v>
      </c>
      <c r="E116" s="35" t="str">
        <f>VLOOKUP($D116,'DL tạo lớp'!$B:$C,2,0)</f>
        <v>K64</v>
      </c>
      <c r="F116" s="36" t="str">
        <f>VLOOKUP(B116,Sheet8!B:J,4,0)</f>
        <v>Khóa luận tốt nghiệp</v>
      </c>
      <c r="G116" s="36">
        <f>VLOOKUP(B116,Sheet8!B:J,5,0)</f>
        <v>7</v>
      </c>
    </row>
    <row r="117" spans="1:7">
      <c r="A117" s="35">
        <v>110</v>
      </c>
      <c r="B117" s="4">
        <v>2254058646</v>
      </c>
      <c r="C117" s="5" t="str">
        <f>VLOOKUP($B117,'DS nhan HPTN'!$B:$L,2,0)</f>
        <v>Nguyễn Thị Ngọc Trâm</v>
      </c>
      <c r="D117" s="35" t="str">
        <f>VLOOKUP($B117,'DS nhan HPTN'!$B:$L,3,0)</f>
        <v>S25-64TMDT</v>
      </c>
      <c r="E117" s="35" t="str">
        <f>VLOOKUP($D117,'DL tạo lớp'!$B:$C,2,0)</f>
        <v>K64</v>
      </c>
      <c r="F117" s="36" t="str">
        <f>VLOOKUP(B117,Sheet8!B:J,4,0)</f>
        <v>Khóa luận tốt nghiệp</v>
      </c>
      <c r="G117" s="36">
        <f>VLOOKUP(B117,Sheet8!B:J,5,0)</f>
        <v>7</v>
      </c>
    </row>
    <row r="118" spans="1:7">
      <c r="A118" s="35">
        <v>111</v>
      </c>
      <c r="B118" s="4">
        <v>2254058612</v>
      </c>
      <c r="C118" s="5" t="str">
        <f>VLOOKUP($B118,'DS nhan HPTN'!$B:$L,2,0)</f>
        <v>Võ Đăng Khoa</v>
      </c>
      <c r="D118" s="35" t="str">
        <f>VLOOKUP($B118,'DS nhan HPTN'!$B:$L,3,0)</f>
        <v>S25-64TMDT</v>
      </c>
      <c r="E118" s="35" t="str">
        <f>VLOOKUP($D118,'DL tạo lớp'!$B:$C,2,0)</f>
        <v>K64</v>
      </c>
      <c r="F118" s="36" t="str">
        <f>VLOOKUP(B118,Sheet8!B:J,4,0)</f>
        <v>Khóa luận tốt nghiệp</v>
      </c>
      <c r="G118" s="36">
        <f>VLOOKUP(B118,Sheet8!B:J,5,0)</f>
        <v>7</v>
      </c>
    </row>
    <row r="119" spans="1:7">
      <c r="A119" s="35">
        <v>112</v>
      </c>
      <c r="B119" s="4">
        <v>2254058643</v>
      </c>
      <c r="C119" s="5" t="str">
        <f>VLOOKUP($B119,'DS nhan HPTN'!$B:$L,2,0)</f>
        <v>Bùi Thị Cẩm Tiên</v>
      </c>
      <c r="D119" s="35" t="str">
        <f>VLOOKUP($B119,'DS nhan HPTN'!$B:$L,3,0)</f>
        <v>S25-64TMDT</v>
      </c>
      <c r="E119" s="35" t="str">
        <f>VLOOKUP($D119,'DL tạo lớp'!$B:$C,2,0)</f>
        <v>K64</v>
      </c>
      <c r="F119" s="36" t="str">
        <f>VLOOKUP(B119,Sheet8!B:J,4,0)</f>
        <v>Khóa luận tốt nghiệp</v>
      </c>
      <c r="G119" s="36">
        <f>VLOOKUP(B119,Sheet8!B:J,5,0)</f>
        <v>7</v>
      </c>
    </row>
    <row r="120" spans="1:7">
      <c r="A120" s="35">
        <v>113</v>
      </c>
      <c r="B120" s="4">
        <v>2254058608</v>
      </c>
      <c r="C120" s="5" t="str">
        <f>VLOOKUP($B120,'DS nhan HPTN'!$B:$L,2,0)</f>
        <v>Lê Thị Thanh Hồng</v>
      </c>
      <c r="D120" s="35" t="str">
        <f>VLOOKUP($B120,'DS nhan HPTN'!$B:$L,3,0)</f>
        <v>S25-64TMDT</v>
      </c>
      <c r="E120" s="35" t="str">
        <f>VLOOKUP($D120,'DL tạo lớp'!$B:$C,2,0)</f>
        <v>K64</v>
      </c>
      <c r="F120" s="36" t="str">
        <f>VLOOKUP(B120,Sheet8!B:J,4,0)</f>
        <v>Khóa luận tốt nghiệp</v>
      </c>
      <c r="G120" s="36">
        <f>VLOOKUP(B120,Sheet8!B:J,5,0)</f>
        <v>7</v>
      </c>
    </row>
    <row r="121" spans="1:7">
      <c r="A121" s="35">
        <v>114</v>
      </c>
      <c r="B121" s="4">
        <v>2254058607</v>
      </c>
      <c r="C121" s="5" t="str">
        <f>VLOOKUP($B121,'DS nhan HPTN'!$B:$L,2,0)</f>
        <v>Đặng Thị Thúy Hồng</v>
      </c>
      <c r="D121" s="35" t="str">
        <f>VLOOKUP($B121,'DS nhan HPTN'!$B:$L,3,0)</f>
        <v>S25-64TMDT</v>
      </c>
      <c r="E121" s="35" t="str">
        <f>VLOOKUP($D121,'DL tạo lớp'!$B:$C,2,0)</f>
        <v>K64</v>
      </c>
      <c r="F121" s="36" t="str">
        <f>VLOOKUP(B121,Sheet8!B:J,4,0)</f>
        <v>Khóa luận tốt nghiệp</v>
      </c>
      <c r="G121" s="36">
        <f>VLOOKUP(B121,Sheet8!B:J,5,0)</f>
        <v>7</v>
      </c>
    </row>
    <row r="122" spans="1:7">
      <c r="A122" s="35">
        <v>115</v>
      </c>
      <c r="B122" s="4">
        <v>2254058636</v>
      </c>
      <c r="C122" s="5" t="str">
        <f>VLOOKUP($B122,'DS nhan HPTN'!$B:$L,2,0)</f>
        <v>Võ Thị Huỳnh Tâm</v>
      </c>
      <c r="D122" s="35" t="str">
        <f>VLOOKUP($B122,'DS nhan HPTN'!$B:$L,3,0)</f>
        <v>S25-64TMDT</v>
      </c>
      <c r="E122" s="35" t="str">
        <f>VLOOKUP($D122,'DL tạo lớp'!$B:$C,2,0)</f>
        <v>K64</v>
      </c>
      <c r="F122" s="36" t="str">
        <f>VLOOKUP(B122,Sheet8!B:J,4,0)</f>
        <v>Khóa luận tốt nghiệp</v>
      </c>
      <c r="G122" s="36">
        <f>VLOOKUP(B122,Sheet8!B:J,5,0)</f>
        <v>7</v>
      </c>
    </row>
    <row r="123" spans="1:7">
      <c r="A123" s="35">
        <v>116</v>
      </c>
      <c r="B123" s="4">
        <v>2254058644</v>
      </c>
      <c r="C123" s="5" t="str">
        <f>VLOOKUP($B123,'DS nhan HPTN'!$B:$L,2,0)</f>
        <v>Phan Kim Thủy Tiên</v>
      </c>
      <c r="D123" s="35" t="str">
        <f>VLOOKUP($B123,'DS nhan HPTN'!$B:$L,3,0)</f>
        <v>S25-64TMDT</v>
      </c>
      <c r="E123" s="35" t="str">
        <f>VLOOKUP($D123,'DL tạo lớp'!$B:$C,2,0)</f>
        <v>K64</v>
      </c>
      <c r="F123" s="36" t="str">
        <f>VLOOKUP(B123,Sheet8!B:J,4,0)</f>
        <v>Khóa luận tốt nghiệp</v>
      </c>
      <c r="G123" s="36">
        <f>VLOOKUP(B123,Sheet8!B:J,5,0)</f>
        <v>7</v>
      </c>
    </row>
    <row r="124" spans="1:7">
      <c r="A124" s="35">
        <v>117</v>
      </c>
      <c r="B124" s="4">
        <v>2254058624</v>
      </c>
      <c r="C124" s="5" t="str">
        <f>VLOOKUP($B124,'DS nhan HPTN'!$B:$L,2,0)</f>
        <v>Phạm Thị Thảo Nguyên</v>
      </c>
      <c r="D124" s="35" t="str">
        <f>VLOOKUP($B124,'DS nhan HPTN'!$B:$L,3,0)</f>
        <v>S25-64TMDT</v>
      </c>
      <c r="E124" s="35" t="str">
        <f>VLOOKUP($D124,'DL tạo lớp'!$B:$C,2,0)</f>
        <v>K64</v>
      </c>
      <c r="F124" s="36" t="str">
        <f>VLOOKUP(B124,Sheet8!B:J,4,0)</f>
        <v>Khóa luận tốt nghiệp</v>
      </c>
      <c r="G124" s="36">
        <f>VLOOKUP(B124,Sheet8!B:J,5,0)</f>
        <v>7</v>
      </c>
    </row>
    <row r="125" spans="1:7">
      <c r="A125" s="35">
        <v>118</v>
      </c>
      <c r="B125" s="4">
        <v>2254058623</v>
      </c>
      <c r="C125" s="5" t="str">
        <f>VLOOKUP($B125,'DS nhan HPTN'!$B:$L,2,0)</f>
        <v>Đào Hải Ngọc</v>
      </c>
      <c r="D125" s="35" t="str">
        <f>VLOOKUP($B125,'DS nhan HPTN'!$B:$L,3,0)</f>
        <v>S25-64TMDT</v>
      </c>
      <c r="E125" s="35" t="str">
        <f>VLOOKUP($D125,'DL tạo lớp'!$B:$C,2,0)</f>
        <v>K64</v>
      </c>
      <c r="F125" s="36" t="str">
        <f>VLOOKUP(B125,Sheet8!B:J,4,0)</f>
        <v>Khóa luận tốt nghiệp</v>
      </c>
      <c r="G125" s="36">
        <f>VLOOKUP(B125,Sheet8!B:J,5,0)</f>
        <v>7</v>
      </c>
    </row>
    <row r="126" spans="1:7">
      <c r="A126" s="35">
        <v>119</v>
      </c>
      <c r="B126" s="4">
        <v>2254058594</v>
      </c>
      <c r="C126" s="5" t="str">
        <f>VLOOKUP($B126,'DS nhan HPTN'!$B:$L,2,0)</f>
        <v>Phạm Thanh Diệu</v>
      </c>
      <c r="D126" s="35" t="str">
        <f>VLOOKUP($B126,'DS nhan HPTN'!$B:$L,3,0)</f>
        <v>S25-64TMDT</v>
      </c>
      <c r="E126" s="35" t="str">
        <f>VLOOKUP($D126,'DL tạo lớp'!$B:$C,2,0)</f>
        <v>K64</v>
      </c>
      <c r="F126" s="36" t="str">
        <f>VLOOKUP(B126,Sheet8!B:J,4,0)</f>
        <v>Khóa luận tốt nghiệp</v>
      </c>
      <c r="G126" s="36">
        <f>VLOOKUP(B126,Sheet8!B:J,5,0)</f>
        <v>7</v>
      </c>
    </row>
    <row r="127" spans="1:7">
      <c r="A127" s="35">
        <v>120</v>
      </c>
      <c r="B127" s="4">
        <v>2254058625</v>
      </c>
      <c r="C127" s="5" t="str">
        <f>VLOOKUP($B127,'DS nhan HPTN'!$B:$L,2,0)</f>
        <v>Nguyễn Dương Phương Nhã</v>
      </c>
      <c r="D127" s="35" t="str">
        <f>VLOOKUP($B127,'DS nhan HPTN'!$B:$L,3,0)</f>
        <v>S25-64TMDT</v>
      </c>
      <c r="E127" s="35" t="str">
        <f>VLOOKUP($D127,'DL tạo lớp'!$B:$C,2,0)</f>
        <v>K64</v>
      </c>
      <c r="F127" s="36" t="str">
        <f>VLOOKUP(B127,Sheet8!B:J,4,0)</f>
        <v>Khóa luận tốt nghiệp</v>
      </c>
      <c r="G127" s="36">
        <f>VLOOKUP(B127,Sheet8!B:J,5,0)</f>
        <v>7</v>
      </c>
    </row>
    <row r="128" spans="1:7">
      <c r="A128" s="35">
        <v>121</v>
      </c>
      <c r="B128" s="4">
        <v>2254058645</v>
      </c>
      <c r="C128" s="5" t="str">
        <f>VLOOKUP($B128,'DS nhan HPTN'!$B:$L,2,0)</f>
        <v>Đặng Thị Thu Trang</v>
      </c>
      <c r="D128" s="35" t="str">
        <f>VLOOKUP($B128,'DS nhan HPTN'!$B:$L,3,0)</f>
        <v>S25-64TMDT</v>
      </c>
      <c r="E128" s="35" t="str">
        <f>VLOOKUP($D128,'DL tạo lớp'!$B:$C,2,0)</f>
        <v>K64</v>
      </c>
      <c r="F128" s="36" t="str">
        <f>VLOOKUP(B128,Sheet8!B:J,4,0)</f>
        <v>Khóa luận tốt nghiệp</v>
      </c>
      <c r="G128" s="36">
        <f>VLOOKUP(B128,Sheet8!B:J,5,0)</f>
        <v>7</v>
      </c>
    </row>
    <row r="129" spans="1:7">
      <c r="A129" s="35">
        <v>122</v>
      </c>
      <c r="B129" s="4">
        <v>2254058595</v>
      </c>
      <c r="C129" s="5" t="str">
        <f>VLOOKUP($B129,'DS nhan HPTN'!$B:$L,2,0)</f>
        <v>Trương Thị Mỹ Dung</v>
      </c>
      <c r="D129" s="35" t="str">
        <f>VLOOKUP($B129,'DS nhan HPTN'!$B:$L,3,0)</f>
        <v>S25-64TMDT</v>
      </c>
      <c r="E129" s="35" t="str">
        <f>VLOOKUP($D129,'DL tạo lớp'!$B:$C,2,0)</f>
        <v>K64</v>
      </c>
      <c r="F129" s="36" t="str">
        <f>VLOOKUP(B129,Sheet8!B:J,4,0)</f>
        <v>Khóa luận tốt nghiệp</v>
      </c>
      <c r="G129" s="36">
        <f>VLOOKUP(B129,Sheet8!B:J,5,0)</f>
        <v>7</v>
      </c>
    </row>
    <row r="130" spans="1:7">
      <c r="A130" s="35">
        <v>123</v>
      </c>
      <c r="B130" s="4">
        <v>2254058600</v>
      </c>
      <c r="C130" s="5" t="str">
        <f>VLOOKUP($B130,'DS nhan HPTN'!$B:$L,2,0)</f>
        <v>Đỗ Thị Thu Hiền</v>
      </c>
      <c r="D130" s="35" t="str">
        <f>VLOOKUP($B130,'DS nhan HPTN'!$B:$L,3,0)</f>
        <v>S25-64TMDT</v>
      </c>
      <c r="E130" s="35" t="str">
        <f>VLOOKUP($D130,'DL tạo lớp'!$B:$C,2,0)</f>
        <v>K64</v>
      </c>
      <c r="F130" s="36" t="str">
        <f>VLOOKUP(B130,Sheet8!B:J,4,0)</f>
        <v>Khóa luận tốt nghiệp</v>
      </c>
      <c r="G130" s="36">
        <f>VLOOKUP(B130,Sheet8!B:J,5,0)</f>
        <v>7</v>
      </c>
    </row>
    <row r="131" spans="1:7">
      <c r="A131" s="35">
        <v>124</v>
      </c>
      <c r="B131" s="4">
        <v>2254058656</v>
      </c>
      <c r="C131" s="5" t="str">
        <f>VLOOKUP($B131,'DS nhan HPTN'!$B:$L,2,0)</f>
        <v>Lương Thị Phương Uyên</v>
      </c>
      <c r="D131" s="35" t="str">
        <f>VLOOKUP($B131,'DS nhan HPTN'!$B:$L,3,0)</f>
        <v>S25-64TMDT</v>
      </c>
      <c r="E131" s="35" t="str">
        <f>VLOOKUP($D131,'DL tạo lớp'!$B:$C,2,0)</f>
        <v>K64</v>
      </c>
      <c r="F131" s="36" t="str">
        <f>VLOOKUP(B131,Sheet8!B:J,4,0)</f>
        <v>Khóa luận tốt nghiệp</v>
      </c>
      <c r="G131" s="36">
        <f>VLOOKUP(B131,Sheet8!B:J,5,0)</f>
        <v>7</v>
      </c>
    </row>
    <row r="132" spans="1:7">
      <c r="A132" s="35">
        <v>125</v>
      </c>
      <c r="B132" s="4">
        <v>2254058638</v>
      </c>
      <c r="C132" s="5" t="str">
        <f>VLOOKUP($B132,'DS nhan HPTN'!$B:$L,2,0)</f>
        <v>Nguyễn Đặng Đăng Thành</v>
      </c>
      <c r="D132" s="35" t="str">
        <f>VLOOKUP($B132,'DS nhan HPTN'!$B:$L,3,0)</f>
        <v>S25-64TMDT</v>
      </c>
      <c r="E132" s="35" t="str">
        <f>VLOOKUP($D132,'DL tạo lớp'!$B:$C,2,0)</f>
        <v>K64</v>
      </c>
      <c r="F132" s="36" t="str">
        <f>VLOOKUP(B132,Sheet8!B:J,4,0)</f>
        <v>Khóa luận tốt nghiệp</v>
      </c>
      <c r="G132" s="36">
        <f>VLOOKUP(B132,Sheet8!B:J,5,0)</f>
        <v>7</v>
      </c>
    </row>
    <row r="133" spans="1:7">
      <c r="A133" s="35">
        <v>126</v>
      </c>
      <c r="B133" s="4">
        <v>2254058601</v>
      </c>
      <c r="C133" s="5" t="str">
        <f>VLOOKUP($B133,'DS nhan HPTN'!$B:$L,2,0)</f>
        <v>Đinh Thị Hiền</v>
      </c>
      <c r="D133" s="35" t="str">
        <f>VLOOKUP($B133,'DS nhan HPTN'!$B:$L,3,0)</f>
        <v>S25-64TMDT</v>
      </c>
      <c r="E133" s="35" t="str">
        <f>VLOOKUP($D133,'DL tạo lớp'!$B:$C,2,0)</f>
        <v>K64</v>
      </c>
      <c r="F133" s="36" t="str">
        <f>VLOOKUP(B133,Sheet8!B:J,4,0)</f>
        <v>Khóa luận tốt nghiệp</v>
      </c>
      <c r="G133" s="36">
        <f>VLOOKUP(B133,Sheet8!B:J,5,0)</f>
        <v>7</v>
      </c>
    </row>
    <row r="134" spans="1:7">
      <c r="A134" s="35">
        <v>127</v>
      </c>
      <c r="B134" s="4">
        <v>2254058651</v>
      </c>
      <c r="C134" s="5" t="str">
        <f>VLOOKUP($B134,'DS nhan HPTN'!$B:$L,2,0)</f>
        <v>Phạm Thị Quế Trân</v>
      </c>
      <c r="D134" s="35" t="str">
        <f>VLOOKUP($B134,'DS nhan HPTN'!$B:$L,3,0)</f>
        <v>S25-64TMDT</v>
      </c>
      <c r="E134" s="35" t="str">
        <f>VLOOKUP($D134,'DL tạo lớp'!$B:$C,2,0)</f>
        <v>K64</v>
      </c>
      <c r="F134" s="36" t="str">
        <f>VLOOKUP(B134,Sheet8!B:J,4,0)</f>
        <v>Khóa luận tốt nghiệp</v>
      </c>
      <c r="G134" s="36">
        <f>VLOOKUP(B134,Sheet8!B:J,5,0)</f>
        <v>7</v>
      </c>
    </row>
    <row r="135" spans="1:7">
      <c r="A135" s="35">
        <v>128</v>
      </c>
      <c r="B135" s="4">
        <v>2254058632</v>
      </c>
      <c r="C135" s="5" t="str">
        <f>VLOOKUP($B135,'DS nhan HPTN'!$B:$L,2,0)</f>
        <v>Trương Thị Như</v>
      </c>
      <c r="D135" s="35" t="str">
        <f>VLOOKUP($B135,'DS nhan HPTN'!$B:$L,3,0)</f>
        <v>S25-64TMDT</v>
      </c>
      <c r="E135" s="35" t="str">
        <f>VLOOKUP($D135,'DL tạo lớp'!$B:$C,2,0)</f>
        <v>K64</v>
      </c>
      <c r="F135" s="36" t="str">
        <f>VLOOKUP(B135,Sheet8!B:J,4,0)</f>
        <v>Khóa luận tốt nghiệp</v>
      </c>
      <c r="G135" s="36">
        <f>VLOOKUP(B135,Sheet8!B:J,5,0)</f>
        <v>7</v>
      </c>
    </row>
    <row r="136" spans="1:7">
      <c r="A136" s="35">
        <v>129</v>
      </c>
      <c r="B136" s="4">
        <v>2254058602</v>
      </c>
      <c r="C136" s="5" t="str">
        <f>VLOOKUP($B136,'DS nhan HPTN'!$B:$L,2,0)</f>
        <v>Nguyễn Thị Bích Hiền</v>
      </c>
      <c r="D136" s="35" t="str">
        <f>VLOOKUP($B136,'DS nhan HPTN'!$B:$L,3,0)</f>
        <v>S25-64TMDT</v>
      </c>
      <c r="E136" s="35" t="str">
        <f>VLOOKUP($D136,'DL tạo lớp'!$B:$C,2,0)</f>
        <v>K64</v>
      </c>
      <c r="F136" s="36" t="str">
        <f>VLOOKUP(B136,Sheet8!B:J,4,0)</f>
        <v>Khóa luận tốt nghiệp</v>
      </c>
      <c r="G136" s="36">
        <f>VLOOKUP(B136,Sheet8!B:J,5,0)</f>
        <v>7</v>
      </c>
    </row>
    <row r="137" spans="1:7">
      <c r="A137" s="35">
        <v>130</v>
      </c>
      <c r="B137" s="4">
        <v>2254058657</v>
      </c>
      <c r="C137" s="5" t="str">
        <f>VLOOKUP($B137,'DS nhan HPTN'!$B:$L,2,0)</f>
        <v>Nguyễn Mộng Vàng</v>
      </c>
      <c r="D137" s="35" t="str">
        <f>VLOOKUP($B137,'DS nhan HPTN'!$B:$L,3,0)</f>
        <v>S25-64TMDT</v>
      </c>
      <c r="E137" s="35" t="str">
        <f>VLOOKUP($D137,'DL tạo lớp'!$B:$C,2,0)</f>
        <v>K64</v>
      </c>
      <c r="F137" s="36" t="str">
        <f>VLOOKUP(B137,Sheet8!B:J,4,0)</f>
        <v>Khóa luận tốt nghiệp</v>
      </c>
      <c r="G137" s="36">
        <f>VLOOKUP(B137,Sheet8!B:J,5,0)</f>
        <v>7</v>
      </c>
    </row>
    <row r="138" spans="1:7">
      <c r="A138" s="35">
        <v>131</v>
      </c>
      <c r="B138" s="4">
        <v>2254058583</v>
      </c>
      <c r="C138" s="5" t="str">
        <f>VLOOKUP($B138,'DS nhan HPTN'!$B:$L,2,0)</f>
        <v>Trần Thị Mai Anh</v>
      </c>
      <c r="D138" s="35" t="str">
        <f>VLOOKUP($B138,'DS nhan HPTN'!$B:$L,3,0)</f>
        <v>S25-64TMDT</v>
      </c>
      <c r="E138" s="35" t="str">
        <f>VLOOKUP($D138,'DL tạo lớp'!$B:$C,2,0)</f>
        <v>K64</v>
      </c>
      <c r="F138" s="36" t="str">
        <f>VLOOKUP(B138,Sheet8!B:J,4,0)</f>
        <v>Khóa luận tốt nghiệp</v>
      </c>
      <c r="G138" s="36">
        <f>VLOOKUP(B138,Sheet8!B:J,5,0)</f>
        <v>7</v>
      </c>
    </row>
    <row r="139" spans="1:7">
      <c r="A139" s="35">
        <v>132</v>
      </c>
      <c r="B139" s="4">
        <v>2254058592</v>
      </c>
      <c r="C139" s="5" t="str">
        <f>VLOOKUP($B139,'DS nhan HPTN'!$B:$L,2,0)</f>
        <v>Trương Hoài Quỳnh Chi</v>
      </c>
      <c r="D139" s="35" t="str">
        <f>VLOOKUP($B139,'DS nhan HPTN'!$B:$L,3,0)</f>
        <v>S25-64TMDT</v>
      </c>
      <c r="E139" s="35" t="str">
        <f>VLOOKUP($D139,'DL tạo lớp'!$B:$C,2,0)</f>
        <v>K64</v>
      </c>
      <c r="F139" s="36" t="str">
        <f>VLOOKUP(B139,Sheet8!B:J,4,0)</f>
        <v>Khóa luận tốt nghiệp</v>
      </c>
      <c r="G139" s="36">
        <f>VLOOKUP(B139,Sheet8!B:J,5,0)</f>
        <v>7</v>
      </c>
    </row>
    <row r="140" spans="1:7">
      <c r="A140" s="35">
        <v>133</v>
      </c>
      <c r="B140" s="4">
        <v>2254058585</v>
      </c>
      <c r="C140" s="5" t="str">
        <f>VLOOKUP($B140,'DS nhan HPTN'!$B:$L,2,0)</f>
        <v>Nguyễn Quốc Bảo</v>
      </c>
      <c r="D140" s="35" t="str">
        <f>VLOOKUP($B140,'DS nhan HPTN'!$B:$L,3,0)</f>
        <v>S25-64TMDT</v>
      </c>
      <c r="E140" s="35" t="str">
        <f>VLOOKUP($D140,'DL tạo lớp'!$B:$C,2,0)</f>
        <v>K64</v>
      </c>
      <c r="F140" s="36" t="str">
        <f>VLOOKUP(B140,Sheet8!B:J,4,0)</f>
        <v>Khóa luận tốt nghiệp</v>
      </c>
      <c r="G140" s="36">
        <f>VLOOKUP(B140,Sheet8!B:J,5,0)</f>
        <v>7</v>
      </c>
    </row>
    <row r="141" spans="1:7">
      <c r="A141" s="35">
        <v>134</v>
      </c>
      <c r="B141" s="4">
        <v>2254058581</v>
      </c>
      <c r="C141" s="5" t="str">
        <f>VLOOKUP($B141,'DS nhan HPTN'!$B:$L,2,0)</f>
        <v>Lê Nguyễn Xuân An</v>
      </c>
      <c r="D141" s="35" t="str">
        <f>VLOOKUP($B141,'DS nhan HPTN'!$B:$L,3,0)</f>
        <v>S25-64TMDT</v>
      </c>
      <c r="E141" s="35" t="str">
        <f>VLOOKUP($D141,'DL tạo lớp'!$B:$C,2,0)</f>
        <v>K64</v>
      </c>
      <c r="F141" s="36" t="str">
        <f>VLOOKUP(B141,Sheet8!B:J,4,0)</f>
        <v>Khóa luận tốt nghiệp</v>
      </c>
      <c r="G141" s="36">
        <f>VLOOKUP(B141,Sheet8!B:J,5,0)</f>
        <v>7</v>
      </c>
    </row>
    <row r="142" spans="1:7">
      <c r="A142" s="35">
        <v>135</v>
      </c>
      <c r="B142" s="4">
        <v>2254058642</v>
      </c>
      <c r="C142" s="5" t="str">
        <f>VLOOKUP($B142,'DS nhan HPTN'!$B:$L,2,0)</f>
        <v>Đặng Văn Thức</v>
      </c>
      <c r="D142" s="35" t="str">
        <f>VLOOKUP($B142,'DS nhan HPTN'!$B:$L,3,0)</f>
        <v>S25-64TMDT</v>
      </c>
      <c r="E142" s="35" t="str">
        <f>VLOOKUP($D142,'DL tạo lớp'!$B:$C,2,0)</f>
        <v>K64</v>
      </c>
      <c r="F142" s="36" t="str">
        <f>VLOOKUP(B142,Sheet8!B:J,4,0)</f>
        <v>Khóa luận tốt nghiệp</v>
      </c>
      <c r="G142" s="36">
        <f>VLOOKUP(B142,Sheet8!B:J,5,0)</f>
        <v>7</v>
      </c>
    </row>
    <row r="143" spans="1:7">
      <c r="A143" s="35">
        <v>136</v>
      </c>
      <c r="B143" s="4">
        <v>2254058613</v>
      </c>
      <c r="C143" s="5" t="str">
        <f>VLOOKUP($B143,'DS nhan HPTN'!$B:$L,2,0)</f>
        <v>Lê Văn Lâm</v>
      </c>
      <c r="D143" s="35" t="str">
        <f>VLOOKUP($B143,'DS nhan HPTN'!$B:$L,3,0)</f>
        <v>S25-64TMDT</v>
      </c>
      <c r="E143" s="35" t="str">
        <f>VLOOKUP($D143,'DL tạo lớp'!$B:$C,2,0)</f>
        <v>K64</v>
      </c>
      <c r="F143" s="36" t="str">
        <f>VLOOKUP(B143,Sheet8!B:J,4,0)</f>
        <v>Khóa luận tốt nghiệp</v>
      </c>
      <c r="G143" s="36">
        <f>VLOOKUP(B143,Sheet8!B:J,5,0)</f>
        <v>7</v>
      </c>
    </row>
    <row r="144" spans="1:7">
      <c r="A144" s="35">
        <v>137</v>
      </c>
      <c r="B144" s="4">
        <v>2254058658</v>
      </c>
      <c r="C144" s="5" t="str">
        <f>VLOOKUP($B144,'DS nhan HPTN'!$B:$L,2,0)</f>
        <v>Thạch Thị Như Ý</v>
      </c>
      <c r="D144" s="35" t="str">
        <f>VLOOKUP($B144,'DS nhan HPTN'!$B:$L,3,0)</f>
        <v>S25-64TMDT</v>
      </c>
      <c r="E144" s="35" t="str">
        <f>VLOOKUP($D144,'DL tạo lớp'!$B:$C,2,0)</f>
        <v>K64</v>
      </c>
      <c r="F144" s="36" t="str">
        <f>VLOOKUP(B144,Sheet8!B:J,4,0)</f>
        <v>Khóa luận tốt nghiệp</v>
      </c>
      <c r="G144" s="36">
        <f>VLOOKUP(B144,Sheet8!B:J,5,0)</f>
        <v>7</v>
      </c>
    </row>
    <row r="145" spans="1:7">
      <c r="A145" s="35">
        <v>138</v>
      </c>
      <c r="B145" s="4">
        <v>2254058587</v>
      </c>
      <c r="C145" s="5" t="str">
        <f>VLOOKUP($B145,'DS nhan HPTN'!$B:$L,2,0)</f>
        <v>Nguyễn Hải Bằng</v>
      </c>
      <c r="D145" s="35" t="str">
        <f>VLOOKUP($B145,'DS nhan HPTN'!$B:$L,3,0)</f>
        <v>S25-64TMDT</v>
      </c>
      <c r="E145" s="35" t="str">
        <f>VLOOKUP($D145,'DL tạo lớp'!$B:$C,2,0)</f>
        <v>K64</v>
      </c>
      <c r="F145" s="36" t="str">
        <f>VLOOKUP(B145,Sheet8!B:J,4,0)</f>
        <v>Khóa luận tốt nghiệp</v>
      </c>
      <c r="G145" s="36">
        <f>VLOOKUP(B145,Sheet8!B:J,5,0)</f>
        <v>7</v>
      </c>
    </row>
    <row r="146" spans="1:7">
      <c r="A146" s="35">
        <v>139</v>
      </c>
      <c r="B146" s="4">
        <v>2254058597</v>
      </c>
      <c r="C146" s="5" t="str">
        <f>VLOOKUP($B146,'DS nhan HPTN'!$B:$L,2,0)</f>
        <v>Kiều Thị Thu Hạ</v>
      </c>
      <c r="D146" s="35" t="str">
        <f>VLOOKUP($B146,'DS nhan HPTN'!$B:$L,3,0)</f>
        <v>S25-64TMDT</v>
      </c>
      <c r="E146" s="35" t="str">
        <f>VLOOKUP($D146,'DL tạo lớp'!$B:$C,2,0)</f>
        <v>K64</v>
      </c>
      <c r="F146" s="36" t="str">
        <f>VLOOKUP(B146,Sheet8!B:J,4,0)</f>
        <v>Khóa luận tốt nghiệp</v>
      </c>
      <c r="G146" s="36">
        <f>VLOOKUP(B146,Sheet8!B:J,5,0)</f>
        <v>7</v>
      </c>
    </row>
    <row r="147" spans="1:7">
      <c r="A147" s="35">
        <v>140</v>
      </c>
      <c r="B147" s="4">
        <v>2254058603</v>
      </c>
      <c r="C147" s="5" t="str">
        <f>VLOOKUP($B147,'DS nhan HPTN'!$B:$L,2,0)</f>
        <v>Nguyễn Thị Hiệp</v>
      </c>
      <c r="D147" s="35" t="str">
        <f>VLOOKUP($B147,'DS nhan HPTN'!$B:$L,3,0)</f>
        <v>S25-64TMDT</v>
      </c>
      <c r="E147" s="35" t="str">
        <f>VLOOKUP($D147,'DL tạo lớp'!$B:$C,2,0)</f>
        <v>K64</v>
      </c>
      <c r="F147" s="36" t="str">
        <f>VLOOKUP(B147,Sheet8!B:J,4,0)</f>
        <v>Khóa luận tốt nghiệp</v>
      </c>
      <c r="G147" s="36">
        <f>VLOOKUP(B147,Sheet8!B:J,5,0)</f>
        <v>7</v>
      </c>
    </row>
    <row r="148" spans="1:7">
      <c r="A148" s="35">
        <v>141</v>
      </c>
      <c r="B148" s="4">
        <v>2254058614</v>
      </c>
      <c r="C148" s="5" t="str">
        <f>VLOOKUP($B148,'DS nhan HPTN'!$B:$L,2,0)</f>
        <v>Nguyễn Ngọc Linh</v>
      </c>
      <c r="D148" s="35" t="str">
        <f>VLOOKUP($B148,'DS nhan HPTN'!$B:$L,3,0)</f>
        <v>S25-64TMDT</v>
      </c>
      <c r="E148" s="35" t="str">
        <f>VLOOKUP($D148,'DL tạo lớp'!$B:$C,2,0)</f>
        <v>K64</v>
      </c>
      <c r="F148" s="36" t="str">
        <f>VLOOKUP(B148,Sheet8!B:J,4,0)</f>
        <v>Khóa luận tốt nghiệp</v>
      </c>
      <c r="G148" s="36">
        <f>VLOOKUP(B148,Sheet8!B:J,5,0)</f>
        <v>7</v>
      </c>
    </row>
    <row r="149" spans="1:7">
      <c r="A149" s="35">
        <v>142</v>
      </c>
      <c r="B149" s="4">
        <v>2254058621</v>
      </c>
      <c r="C149" s="5" t="str">
        <f>VLOOKUP($B149,'DS nhan HPTN'!$B:$L,2,0)</f>
        <v>Nguyễn Ngọc Thanh Ngân</v>
      </c>
      <c r="D149" s="35" t="str">
        <f>VLOOKUP($B149,'DS nhan HPTN'!$B:$L,3,0)</f>
        <v>S25-64TMDT</v>
      </c>
      <c r="E149" s="35" t="str">
        <f>VLOOKUP($D149,'DL tạo lớp'!$B:$C,2,0)</f>
        <v>K64</v>
      </c>
      <c r="F149" s="36" t="str">
        <f>VLOOKUP(B149,Sheet8!B:J,4,0)</f>
        <v>Khóa luận tốt nghiệp</v>
      </c>
      <c r="G149" s="36">
        <f>VLOOKUP(B149,Sheet8!B:J,5,0)</f>
        <v>7</v>
      </c>
    </row>
    <row r="150" spans="1:7">
      <c r="A150" s="35">
        <v>143</v>
      </c>
      <c r="B150" s="4">
        <v>2254058640</v>
      </c>
      <c r="C150" s="5" t="str">
        <f>VLOOKUP($B150,'DS nhan HPTN'!$B:$L,2,0)</f>
        <v>Trần Thị Thu Thủy</v>
      </c>
      <c r="D150" s="35" t="str">
        <f>VLOOKUP($B150,'DS nhan HPTN'!$B:$L,3,0)</f>
        <v>S25-64TMDT</v>
      </c>
      <c r="E150" s="35" t="str">
        <f>VLOOKUP($D150,'DL tạo lớp'!$B:$C,2,0)</f>
        <v>K64</v>
      </c>
      <c r="F150" s="36" t="str">
        <f>VLOOKUP(B150,Sheet8!B:J,4,0)</f>
        <v>Khóa luận tốt nghiệp</v>
      </c>
      <c r="G150" s="36">
        <f>VLOOKUP(B150,Sheet8!B:J,5,0)</f>
        <v>7</v>
      </c>
    </row>
    <row r="151" spans="1:7">
      <c r="A151" s="35">
        <v>144</v>
      </c>
      <c r="B151" s="4">
        <v>2254058599</v>
      </c>
      <c r="C151" s="5" t="str">
        <f>VLOOKUP($B151,'DS nhan HPTN'!$B:$L,2,0)</f>
        <v>Cù Thị Hiền</v>
      </c>
      <c r="D151" s="35" t="str">
        <f>VLOOKUP($B151,'DS nhan HPTN'!$B:$L,3,0)</f>
        <v>S25-64TMDT</v>
      </c>
      <c r="E151" s="35" t="str">
        <f>VLOOKUP($D151,'DL tạo lớp'!$B:$C,2,0)</f>
        <v>K64</v>
      </c>
      <c r="F151" s="36" t="str">
        <f>VLOOKUP(B151,Sheet8!B:J,4,0)</f>
        <v>Khóa luận tốt nghiệp</v>
      </c>
      <c r="G151" s="36">
        <f>VLOOKUP(B151,Sheet8!B:J,5,0)</f>
        <v>7</v>
      </c>
    </row>
    <row r="152" spans="1:7">
      <c r="A152" s="35">
        <v>145</v>
      </c>
      <c r="B152" s="4">
        <v>2254058648</v>
      </c>
      <c r="C152" s="5" t="str">
        <f>VLOOKUP($B152,'DS nhan HPTN'!$B:$L,2,0)</f>
        <v>Nguyễn Thị Trâm</v>
      </c>
      <c r="D152" s="35" t="str">
        <f>VLOOKUP($B152,'DS nhan HPTN'!$B:$L,3,0)</f>
        <v>S25-64TMDT</v>
      </c>
      <c r="E152" s="35" t="str">
        <f>VLOOKUP($D152,'DL tạo lớp'!$B:$C,2,0)</f>
        <v>K64</v>
      </c>
      <c r="F152" s="36" t="str">
        <f>VLOOKUP(B152,Sheet8!B:J,4,0)</f>
        <v>Khóa luận tốt nghiệp</v>
      </c>
      <c r="G152" s="36">
        <f>VLOOKUP(B152,Sheet8!B:J,5,0)</f>
        <v>7</v>
      </c>
    </row>
    <row r="153" spans="1:7">
      <c r="A153" s="35">
        <v>146</v>
      </c>
      <c r="B153" s="4">
        <v>2254058591</v>
      </c>
      <c r="C153" s="5" t="str">
        <f>VLOOKUP($B153,'DS nhan HPTN'!$B:$L,2,0)</f>
        <v>Hoàng Thị Hà Châu</v>
      </c>
      <c r="D153" s="35" t="str">
        <f>VLOOKUP($B153,'DS nhan HPTN'!$B:$L,3,0)</f>
        <v>S25-64TMDT</v>
      </c>
      <c r="E153" s="35" t="str">
        <f>VLOOKUP($D153,'DL tạo lớp'!$B:$C,2,0)</f>
        <v>K64</v>
      </c>
      <c r="F153" s="36" t="str">
        <f>VLOOKUP(B153,Sheet8!B:J,4,0)</f>
        <v>Khóa luận tốt nghiệp</v>
      </c>
      <c r="G153" s="36">
        <f>VLOOKUP(B153,Sheet8!B:J,5,0)</f>
        <v>7</v>
      </c>
    </row>
    <row r="154" spans="1:7">
      <c r="A154" s="35">
        <v>147</v>
      </c>
      <c r="B154" s="4">
        <v>2054037763</v>
      </c>
      <c r="C154" s="5" t="str">
        <f>VLOOKUP($B154,'DS nhan HPTN'!$B:$L,2,0)</f>
        <v>Trần Thu Phương</v>
      </c>
      <c r="D154" s="35" t="str">
        <f>VLOOKUP($B154,'DS nhan HPTN'!$B:$L,3,0)</f>
        <v>S23-62KT</v>
      </c>
      <c r="E154" s="35" t="str">
        <f>VLOOKUP($D154,'DL tạo lớp'!$B:$C,2,0)</f>
        <v>K62</v>
      </c>
      <c r="F154" s="36" t="str">
        <f>VLOOKUP(B154,Sheet8!B:J,4,0)</f>
        <v>Khóa luận tốt nghiệp</v>
      </c>
      <c r="G154" s="36">
        <f>VLOOKUP(B154,Sheet8!B:J,5,0)</f>
        <v>7</v>
      </c>
    </row>
    <row r="155" spans="1:7">
      <c r="A155" s="35">
        <v>148</v>
      </c>
      <c r="B155" s="4">
        <v>2154027253</v>
      </c>
      <c r="C155" s="5" t="str">
        <f>VLOOKUP($B155,'DS nhan HPTN'!$B:$L,2,0)</f>
        <v>Phan Ngọc Ánh</v>
      </c>
      <c r="D155" s="35" t="str">
        <f>VLOOKUP($B155,'DS nhan HPTN'!$B:$L,3,0)</f>
        <v>S24-63KT</v>
      </c>
      <c r="E155" s="35" t="str">
        <f>VLOOKUP($D155,'DL tạo lớp'!$B:$C,2,0)</f>
        <v>K63</v>
      </c>
      <c r="F155" s="36" t="str">
        <f>VLOOKUP(B155,Sheet8!B:J,4,0)</f>
        <v>Khóa luận tốt nghiệp</v>
      </c>
      <c r="G155" s="36">
        <f>VLOOKUP(B155,Sheet8!B:J,5,0)</f>
        <v>7</v>
      </c>
    </row>
    <row r="156" spans="1:7">
      <c r="A156" s="35">
        <v>149</v>
      </c>
      <c r="B156" s="4">
        <v>2154037151</v>
      </c>
      <c r="C156" s="5" t="str">
        <f>VLOOKUP($B156,'DS nhan HPTN'!$B:$L,2,0)</f>
        <v>Lưu Ngọc Cẩm</v>
      </c>
      <c r="D156" s="35" t="str">
        <f>VLOOKUP($B156,'DS nhan HPTN'!$B:$L,3,0)</f>
        <v>S24-63KT</v>
      </c>
      <c r="E156" s="35" t="str">
        <f>VLOOKUP($D156,'DL tạo lớp'!$B:$C,2,0)</f>
        <v>K63</v>
      </c>
      <c r="F156" s="36" t="str">
        <f>VLOOKUP(B156,Sheet8!B:J,4,0)</f>
        <v>Khóa luận tốt nghiệp</v>
      </c>
      <c r="G156" s="36">
        <f>VLOOKUP(B156,Sheet8!B:J,5,0)</f>
        <v>7</v>
      </c>
    </row>
    <row r="157" spans="1:7">
      <c r="A157" s="35">
        <v>150</v>
      </c>
      <c r="B157" s="4">
        <v>2154037759</v>
      </c>
      <c r="C157" s="5" t="str">
        <f>VLOOKUP($B157,'DS nhan HPTN'!$B:$L,2,0)</f>
        <v>Nguyễn Thùy Dương</v>
      </c>
      <c r="D157" s="35" t="str">
        <f>VLOOKUP($B157,'DS nhan HPTN'!$B:$L,3,0)</f>
        <v>S24-63KT</v>
      </c>
      <c r="E157" s="35" t="str">
        <f>VLOOKUP($D157,'DL tạo lớp'!$B:$C,2,0)</f>
        <v>K63</v>
      </c>
      <c r="F157" s="36" t="str">
        <f>VLOOKUP(B157,Sheet8!B:J,4,0)</f>
        <v>Khóa luận tốt nghiệp</v>
      </c>
      <c r="G157" s="36">
        <f>VLOOKUP(B157,Sheet8!B:J,5,0)</f>
        <v>7</v>
      </c>
    </row>
    <row r="158" spans="1:7">
      <c r="A158" s="35">
        <v>151</v>
      </c>
      <c r="B158" s="4">
        <v>2154037766</v>
      </c>
      <c r="C158" s="5" t="str">
        <f>VLOOKUP($B158,'DS nhan HPTN'!$B:$L,2,0)</f>
        <v>Lâm Thị Xuân Hiệp</v>
      </c>
      <c r="D158" s="35" t="str">
        <f>VLOOKUP($B158,'DS nhan HPTN'!$B:$L,3,0)</f>
        <v>S24-63KT</v>
      </c>
      <c r="E158" s="35" t="str">
        <f>VLOOKUP($D158,'DL tạo lớp'!$B:$C,2,0)</f>
        <v>K63</v>
      </c>
      <c r="F158" s="36" t="str">
        <f>VLOOKUP(B158,Sheet8!B:J,4,0)</f>
        <v>Khóa luận tốt nghiệp</v>
      </c>
      <c r="G158" s="36">
        <f>VLOOKUP(B158,Sheet8!B:J,5,0)</f>
        <v>7</v>
      </c>
    </row>
    <row r="159" spans="1:7">
      <c r="A159" s="35">
        <v>152</v>
      </c>
      <c r="B159" s="4">
        <v>2154037768</v>
      </c>
      <c r="C159" s="5" t="str">
        <f>VLOOKUP($B159,'DS nhan HPTN'!$B:$L,2,0)</f>
        <v>Phan Ngọc Lam</v>
      </c>
      <c r="D159" s="35" t="str">
        <f>VLOOKUP($B159,'DS nhan HPTN'!$B:$L,3,0)</f>
        <v>S24-63KT</v>
      </c>
      <c r="E159" s="35" t="str">
        <f>VLOOKUP($D159,'DL tạo lớp'!$B:$C,2,0)</f>
        <v>K63</v>
      </c>
      <c r="F159" s="36" t="str">
        <f>VLOOKUP(B159,Sheet8!B:J,4,0)</f>
        <v>Khóa luận tốt nghiệp</v>
      </c>
      <c r="G159" s="36">
        <f>VLOOKUP(B159,Sheet8!B:J,5,0)</f>
        <v>7</v>
      </c>
    </row>
    <row r="160" spans="1:7">
      <c r="A160" s="35">
        <v>153</v>
      </c>
      <c r="B160" s="4">
        <v>2154037769</v>
      </c>
      <c r="C160" s="5" t="str">
        <f>VLOOKUP($B160,'DS nhan HPTN'!$B:$L,2,0)</f>
        <v>Lê Thị Thanh Loan</v>
      </c>
      <c r="D160" s="35" t="str">
        <f>VLOOKUP($B160,'DS nhan HPTN'!$B:$L,3,0)</f>
        <v>S24-63KT</v>
      </c>
      <c r="E160" s="35" t="str">
        <f>VLOOKUP($D160,'DL tạo lớp'!$B:$C,2,0)</f>
        <v>K63</v>
      </c>
      <c r="F160" s="36" t="str">
        <f>VLOOKUP(B160,Sheet8!B:J,4,0)</f>
        <v>Khóa luận tốt nghiệp</v>
      </c>
      <c r="G160" s="36">
        <f>VLOOKUP(B160,Sheet8!B:J,5,0)</f>
        <v>7</v>
      </c>
    </row>
    <row r="161" spans="1:7">
      <c r="A161" s="35">
        <v>154</v>
      </c>
      <c r="B161" s="4">
        <v>2154037770</v>
      </c>
      <c r="C161" s="5" t="str">
        <f>VLOOKUP($B161,'DS nhan HPTN'!$B:$L,2,0)</f>
        <v>Trương Quốc Minh</v>
      </c>
      <c r="D161" s="35" t="str">
        <f>VLOOKUP($B161,'DS nhan HPTN'!$B:$L,3,0)</f>
        <v>S24-63KT</v>
      </c>
      <c r="E161" s="35" t="str">
        <f>VLOOKUP($D161,'DL tạo lớp'!$B:$C,2,0)</f>
        <v>K63</v>
      </c>
      <c r="F161" s="36" t="str">
        <f>VLOOKUP(B161,Sheet8!B:J,4,0)</f>
        <v>Khóa luận tốt nghiệp</v>
      </c>
      <c r="G161" s="36">
        <f>VLOOKUP(B161,Sheet8!B:J,5,0)</f>
        <v>7</v>
      </c>
    </row>
    <row r="162" spans="1:7">
      <c r="A162" s="35">
        <v>155</v>
      </c>
      <c r="B162" s="4">
        <v>2154037300</v>
      </c>
      <c r="C162" s="5" t="str">
        <f>VLOOKUP($B162,'DS nhan HPTN'!$B:$L,2,0)</f>
        <v>Nguyễn Hà Nguyên</v>
      </c>
      <c r="D162" s="35" t="str">
        <f>VLOOKUP($B162,'DS nhan HPTN'!$B:$L,3,0)</f>
        <v>S24-63KT</v>
      </c>
      <c r="E162" s="35" t="str">
        <f>VLOOKUP($D162,'DL tạo lớp'!$B:$C,2,0)</f>
        <v>K63</v>
      </c>
      <c r="F162" s="36" t="str">
        <f>VLOOKUP(B162,Sheet8!B:J,4,0)</f>
        <v>Khóa luận tốt nghiệp</v>
      </c>
      <c r="G162" s="36">
        <f>VLOOKUP(B162,Sheet8!B:J,5,0)</f>
        <v>7</v>
      </c>
    </row>
    <row r="163" spans="1:7">
      <c r="A163" s="35">
        <v>156</v>
      </c>
      <c r="B163" s="4">
        <v>2154037779</v>
      </c>
      <c r="C163" s="5" t="str">
        <f>VLOOKUP($B163,'DS nhan HPTN'!$B:$L,2,0)</f>
        <v>Nguyễn Thị Minh Nguyệt</v>
      </c>
      <c r="D163" s="35" t="str">
        <f>VLOOKUP($B163,'DS nhan HPTN'!$B:$L,3,0)</f>
        <v>S24-63KT</v>
      </c>
      <c r="E163" s="35" t="str">
        <f>VLOOKUP($D163,'DL tạo lớp'!$B:$C,2,0)</f>
        <v>K63</v>
      </c>
      <c r="F163" s="36" t="str">
        <f>VLOOKUP(B163,Sheet8!B:J,4,0)</f>
        <v>Khóa luận tốt nghiệp</v>
      </c>
      <c r="G163" s="36">
        <f>VLOOKUP(B163,Sheet8!B:J,5,0)</f>
        <v>7</v>
      </c>
    </row>
    <row r="164" spans="1:7">
      <c r="A164" s="35">
        <v>157</v>
      </c>
      <c r="B164" s="4">
        <v>2154037164</v>
      </c>
      <c r="C164" s="5" t="str">
        <f>VLOOKUP($B164,'DS nhan HPTN'!$B:$L,2,0)</f>
        <v>Đỗ Nguyễn Thảo Trâm</v>
      </c>
      <c r="D164" s="35" t="str">
        <f>VLOOKUP($B164,'DS nhan HPTN'!$B:$L,3,0)</f>
        <v>S24-63KT</v>
      </c>
      <c r="E164" s="35" t="str">
        <f>VLOOKUP($D164,'DL tạo lớp'!$B:$C,2,0)</f>
        <v>K63</v>
      </c>
      <c r="F164" s="36" t="str">
        <f>VLOOKUP(B164,Sheet8!B:J,4,0)</f>
        <v>Khóa luận tốt nghiệp</v>
      </c>
      <c r="G164" s="36">
        <f>VLOOKUP(B164,Sheet8!B:J,5,0)</f>
        <v>7</v>
      </c>
    </row>
    <row r="165" spans="1:7">
      <c r="A165" s="35">
        <v>158</v>
      </c>
      <c r="B165" s="4">
        <v>2154037802</v>
      </c>
      <c r="C165" s="5" t="str">
        <f>VLOOKUP($B165,'DS nhan HPTN'!$B:$L,2,0)</f>
        <v>Nguyễn Thị Thùy Trang</v>
      </c>
      <c r="D165" s="35" t="str">
        <f>VLOOKUP($B165,'DS nhan HPTN'!$B:$L,3,0)</f>
        <v>S24-63KT</v>
      </c>
      <c r="E165" s="35" t="str">
        <f>VLOOKUP($D165,'DL tạo lớp'!$B:$C,2,0)</f>
        <v>K63</v>
      </c>
      <c r="F165" s="36" t="str">
        <f>VLOOKUP(B165,Sheet8!B:J,4,0)</f>
        <v>Khóa luận tốt nghiệp</v>
      </c>
      <c r="G165" s="36">
        <f>VLOOKUP(B165,Sheet8!B:J,5,0)</f>
        <v>7</v>
      </c>
    </row>
    <row r="166" spans="1:7">
      <c r="A166" s="35">
        <v>159</v>
      </c>
      <c r="B166" s="4">
        <v>2154037168</v>
      </c>
      <c r="C166" s="5" t="str">
        <f>VLOOKUP($B166,'DS nhan HPTN'!$B:$L,2,0)</f>
        <v>Nguyễn Bích Tuyền</v>
      </c>
      <c r="D166" s="35" t="str">
        <f>VLOOKUP($B166,'DS nhan HPTN'!$B:$L,3,0)</f>
        <v>S24-63KT</v>
      </c>
      <c r="E166" s="35" t="str">
        <f>VLOOKUP($D166,'DL tạo lớp'!$B:$C,2,0)</f>
        <v>K63</v>
      </c>
      <c r="F166" s="36" t="str">
        <f>VLOOKUP(B166,Sheet8!B:J,4,0)</f>
        <v>Khóa luận tốt nghiệp</v>
      </c>
      <c r="G166" s="36">
        <f>VLOOKUP(B166,Sheet8!B:J,5,0)</f>
        <v>7</v>
      </c>
    </row>
    <row r="167" spans="1:7">
      <c r="A167" s="35">
        <v>160</v>
      </c>
      <c r="B167" s="4">
        <v>2254038512</v>
      </c>
      <c r="C167" s="5" t="str">
        <f>VLOOKUP($B167,'DS nhan HPTN'!$B:$L,2,0)</f>
        <v>Phạm Minh Anh</v>
      </c>
      <c r="D167" s="35" t="str">
        <f>VLOOKUP($B167,'DS nhan HPTN'!$B:$L,3,0)</f>
        <v>S25-64KT</v>
      </c>
      <c r="E167" s="35" t="str">
        <f>VLOOKUP($D167,'DL tạo lớp'!$B:$C,2,0)</f>
        <v>K64</v>
      </c>
      <c r="F167" s="36" t="str">
        <f>VLOOKUP(B167,Sheet8!B:J,4,0)</f>
        <v>Khóa luận tốt nghiệp</v>
      </c>
      <c r="G167" s="36">
        <f>VLOOKUP(B167,Sheet8!B:J,5,0)</f>
        <v>7</v>
      </c>
    </row>
    <row r="168" spans="1:7">
      <c r="A168" s="35">
        <v>161</v>
      </c>
      <c r="B168" s="4">
        <v>2254038513</v>
      </c>
      <c r="C168" s="5" t="str">
        <f>VLOOKUP($B168,'DS nhan HPTN'!$B:$L,2,0)</f>
        <v>Võ Thị Kim Anh</v>
      </c>
      <c r="D168" s="35" t="str">
        <f>VLOOKUP($B168,'DS nhan HPTN'!$B:$L,3,0)</f>
        <v>S25-64KT</v>
      </c>
      <c r="E168" s="35" t="str">
        <f>VLOOKUP($D168,'DL tạo lớp'!$B:$C,2,0)</f>
        <v>K64</v>
      </c>
      <c r="F168" s="36" t="str">
        <f>VLOOKUP(B168,Sheet8!B:J,4,0)</f>
        <v>Khóa luận tốt nghiệp</v>
      </c>
      <c r="G168" s="36">
        <f>VLOOKUP(B168,Sheet8!B:J,5,0)</f>
        <v>7</v>
      </c>
    </row>
    <row r="169" spans="1:7">
      <c r="A169" s="35">
        <v>162</v>
      </c>
      <c r="B169" s="4">
        <v>2254038506</v>
      </c>
      <c r="C169" s="5" t="str">
        <f>VLOOKUP($B169,'DS nhan HPTN'!$B:$L,2,0)</f>
        <v>Hồ Ngọc Anh</v>
      </c>
      <c r="D169" s="35" t="str">
        <f>VLOOKUP($B169,'DS nhan HPTN'!$B:$L,3,0)</f>
        <v>S25-64KT</v>
      </c>
      <c r="E169" s="35" t="str">
        <f>VLOOKUP($D169,'DL tạo lớp'!$B:$C,2,0)</f>
        <v>K64</v>
      </c>
      <c r="F169" s="36" t="str">
        <f>VLOOKUP(B169,Sheet8!B:J,4,0)</f>
        <v>Khóa luận tốt nghiệp</v>
      </c>
      <c r="G169" s="36">
        <f>VLOOKUP(B169,Sheet8!B:J,5,0)</f>
        <v>7</v>
      </c>
    </row>
    <row r="170" spans="1:7">
      <c r="A170" s="35">
        <v>163</v>
      </c>
      <c r="B170" s="4">
        <v>2254038507</v>
      </c>
      <c r="C170" s="5" t="str">
        <f>VLOOKUP($B170,'DS nhan HPTN'!$B:$L,2,0)</f>
        <v>Lê Nhật Anh</v>
      </c>
      <c r="D170" s="35" t="str">
        <f>VLOOKUP($B170,'DS nhan HPTN'!$B:$L,3,0)</f>
        <v>S25-64KT</v>
      </c>
      <c r="E170" s="35" t="str">
        <f>VLOOKUP($D170,'DL tạo lớp'!$B:$C,2,0)</f>
        <v>K64</v>
      </c>
      <c r="F170" s="36" t="str">
        <f>VLOOKUP(B170,Sheet8!B:J,4,0)</f>
        <v>Khóa luận tốt nghiệp</v>
      </c>
      <c r="G170" s="36">
        <f>VLOOKUP(B170,Sheet8!B:J,5,0)</f>
        <v>7</v>
      </c>
    </row>
    <row r="171" spans="1:7">
      <c r="A171" s="35">
        <v>164</v>
      </c>
      <c r="B171" s="4">
        <v>2254038508</v>
      </c>
      <c r="C171" s="5" t="str">
        <f>VLOOKUP($B171,'DS nhan HPTN'!$B:$L,2,0)</f>
        <v>Lê Phạm Vân Anh</v>
      </c>
      <c r="D171" s="35" t="str">
        <f>VLOOKUP($B171,'DS nhan HPTN'!$B:$L,3,0)</f>
        <v>S25-64KT</v>
      </c>
      <c r="E171" s="35" t="str">
        <f>VLOOKUP($D171,'DL tạo lớp'!$B:$C,2,0)</f>
        <v>K64</v>
      </c>
      <c r="F171" s="36" t="str">
        <f>VLOOKUP(B171,Sheet8!B:J,4,0)</f>
        <v>Khóa luận tốt nghiệp</v>
      </c>
      <c r="G171" s="36">
        <f>VLOOKUP(B171,Sheet8!B:J,5,0)</f>
        <v>7</v>
      </c>
    </row>
    <row r="172" spans="1:7">
      <c r="A172" s="35">
        <v>165</v>
      </c>
      <c r="B172" s="4">
        <v>2254038518</v>
      </c>
      <c r="C172" s="5" t="str">
        <f>VLOOKUP($B172,'DS nhan HPTN'!$B:$L,2,0)</f>
        <v>Trương Thị Điệp</v>
      </c>
      <c r="D172" s="35" t="str">
        <f>VLOOKUP($B172,'DS nhan HPTN'!$B:$L,3,0)</f>
        <v>S25-64KT</v>
      </c>
      <c r="E172" s="35" t="str">
        <f>VLOOKUP($D172,'DL tạo lớp'!$B:$C,2,0)</f>
        <v>K64</v>
      </c>
      <c r="F172" s="36" t="str">
        <f>VLOOKUP(B172,Sheet8!B:J,4,0)</f>
        <v>Khóa luận tốt nghiệp</v>
      </c>
      <c r="G172" s="36">
        <f>VLOOKUP(B172,Sheet8!B:J,5,0)</f>
        <v>7</v>
      </c>
    </row>
    <row r="173" spans="1:7">
      <c r="A173" s="35">
        <v>166</v>
      </c>
      <c r="B173" s="4">
        <v>2254038516</v>
      </c>
      <c r="C173" s="5" t="str">
        <f>VLOOKUP($B173,'DS nhan HPTN'!$B:$L,2,0)</f>
        <v>Lê Thị Xuân Duyên</v>
      </c>
      <c r="D173" s="35" t="str">
        <f>VLOOKUP($B173,'DS nhan HPTN'!$B:$L,3,0)</f>
        <v>S25-64KT</v>
      </c>
      <c r="E173" s="35" t="str">
        <f>VLOOKUP($D173,'DL tạo lớp'!$B:$C,2,0)</f>
        <v>K64</v>
      </c>
      <c r="F173" s="36" t="str">
        <f>VLOOKUP(B173,Sheet8!B:J,4,0)</f>
        <v>Khóa luận tốt nghiệp</v>
      </c>
      <c r="G173" s="36">
        <f>VLOOKUP(B173,Sheet8!B:J,5,0)</f>
        <v>7</v>
      </c>
    </row>
    <row r="174" spans="1:7">
      <c r="A174" s="35">
        <v>167</v>
      </c>
      <c r="B174" s="4">
        <v>2254038524</v>
      </c>
      <c r="C174" s="5" t="str">
        <f>VLOOKUP($B174,'DS nhan HPTN'!$B:$L,2,0)</f>
        <v>Danh Thị Hồng</v>
      </c>
      <c r="D174" s="35" t="str">
        <f>VLOOKUP($B174,'DS nhan HPTN'!$B:$L,3,0)</f>
        <v>S25-64KT</v>
      </c>
      <c r="E174" s="35" t="str">
        <f>VLOOKUP($D174,'DL tạo lớp'!$B:$C,2,0)</f>
        <v>K64</v>
      </c>
      <c r="F174" s="36" t="str">
        <f>VLOOKUP(B174,Sheet8!B:J,4,0)</f>
        <v>Khóa luận tốt nghiệp</v>
      </c>
      <c r="G174" s="36">
        <f>VLOOKUP(B174,Sheet8!B:J,5,0)</f>
        <v>7</v>
      </c>
    </row>
    <row r="175" spans="1:7">
      <c r="A175" s="35">
        <v>168</v>
      </c>
      <c r="B175" s="4">
        <v>2254038525</v>
      </c>
      <c r="C175" s="5" t="str">
        <f>VLOOKUP($B175,'DS nhan HPTN'!$B:$L,2,0)</f>
        <v>Mai Đào Cúc Huệ</v>
      </c>
      <c r="D175" s="35" t="str">
        <f>VLOOKUP($B175,'DS nhan HPTN'!$B:$L,3,0)</f>
        <v>S25-64KT</v>
      </c>
      <c r="E175" s="35" t="str">
        <f>VLOOKUP($D175,'DL tạo lớp'!$B:$C,2,0)</f>
        <v>K64</v>
      </c>
      <c r="F175" s="36" t="str">
        <f>VLOOKUP(B175,Sheet8!B:J,4,0)</f>
        <v>Khóa luận tốt nghiệp</v>
      </c>
      <c r="G175" s="36">
        <f>VLOOKUP(B175,Sheet8!B:J,5,0)</f>
        <v>7</v>
      </c>
    </row>
    <row r="176" spans="1:7">
      <c r="A176" s="35">
        <v>169</v>
      </c>
      <c r="B176" s="4">
        <v>2254038527</v>
      </c>
      <c r="C176" s="5" t="str">
        <f>VLOOKUP($B176,'DS nhan HPTN'!$B:$L,2,0)</f>
        <v>Trần Thị Như Huỳnh</v>
      </c>
      <c r="D176" s="35" t="str">
        <f>VLOOKUP($B176,'DS nhan HPTN'!$B:$L,3,0)</f>
        <v>S25-64KT</v>
      </c>
      <c r="E176" s="35" t="str">
        <f>VLOOKUP($D176,'DL tạo lớp'!$B:$C,2,0)</f>
        <v>K64</v>
      </c>
      <c r="F176" s="36" t="str">
        <f>VLOOKUP(B176,Sheet8!B:J,4,0)</f>
        <v>Khóa luận tốt nghiệp</v>
      </c>
      <c r="G176" s="36">
        <f>VLOOKUP(B176,Sheet8!B:J,5,0)</f>
        <v>7</v>
      </c>
    </row>
    <row r="177" spans="1:7">
      <c r="A177" s="35">
        <v>170</v>
      </c>
      <c r="B177" s="4">
        <v>2254038528</v>
      </c>
      <c r="C177" s="5" t="str">
        <f>VLOOKUP($B177,'DS nhan HPTN'!$B:$L,2,0)</f>
        <v>Huỳnh Văn Kha</v>
      </c>
      <c r="D177" s="35" t="str">
        <f>VLOOKUP($B177,'DS nhan HPTN'!$B:$L,3,0)</f>
        <v>S25-64KT</v>
      </c>
      <c r="E177" s="35" t="str">
        <f>VLOOKUP($D177,'DL tạo lớp'!$B:$C,2,0)</f>
        <v>K64</v>
      </c>
      <c r="F177" s="36" t="str">
        <f>VLOOKUP(B177,Sheet8!B:J,4,0)</f>
        <v>Khóa luận tốt nghiệp</v>
      </c>
      <c r="G177" s="36">
        <f>VLOOKUP(B177,Sheet8!B:J,5,0)</f>
        <v>7</v>
      </c>
    </row>
    <row r="178" spans="1:7">
      <c r="A178" s="35">
        <v>171</v>
      </c>
      <c r="B178" s="4">
        <v>2254038533</v>
      </c>
      <c r="C178" s="5" t="str">
        <f>VLOOKUP($B178,'DS nhan HPTN'!$B:$L,2,0)</f>
        <v>Nguyễn Thị Thúy Loan</v>
      </c>
      <c r="D178" s="35" t="str">
        <f>VLOOKUP($B178,'DS nhan HPTN'!$B:$L,3,0)</f>
        <v>S25-64KT</v>
      </c>
      <c r="E178" s="35" t="str">
        <f>VLOOKUP($D178,'DL tạo lớp'!$B:$C,2,0)</f>
        <v>K64</v>
      </c>
      <c r="F178" s="36" t="str">
        <f>VLOOKUP(B178,Sheet8!B:J,4,0)</f>
        <v>Khóa luận tốt nghiệp</v>
      </c>
      <c r="G178" s="36">
        <f>VLOOKUP(B178,Sheet8!B:J,5,0)</f>
        <v>7</v>
      </c>
    </row>
    <row r="179" spans="1:7">
      <c r="A179" s="35">
        <v>172</v>
      </c>
      <c r="B179" s="4">
        <v>2254038535</v>
      </c>
      <c r="C179" s="5" t="str">
        <f>VLOOKUP($B179,'DS nhan HPTN'!$B:$L,2,0)</f>
        <v>Thi Xuân Mai</v>
      </c>
      <c r="D179" s="35" t="str">
        <f>VLOOKUP($B179,'DS nhan HPTN'!$B:$L,3,0)</f>
        <v>S25-64KT</v>
      </c>
      <c r="E179" s="35" t="str">
        <f>VLOOKUP($D179,'DL tạo lớp'!$B:$C,2,0)</f>
        <v>K64</v>
      </c>
      <c r="F179" s="36" t="str">
        <f>VLOOKUP(B179,Sheet8!B:J,4,0)</f>
        <v>Khóa luận tốt nghiệp</v>
      </c>
      <c r="G179" s="36">
        <f>VLOOKUP(B179,Sheet8!B:J,5,0)</f>
        <v>7</v>
      </c>
    </row>
    <row r="180" spans="1:7">
      <c r="A180" s="35">
        <v>173</v>
      </c>
      <c r="B180" s="4">
        <v>2254038536</v>
      </c>
      <c r="C180" s="5" t="str">
        <f>VLOOKUP($B180,'DS nhan HPTN'!$B:$L,2,0)</f>
        <v>Nguyễn Dương Trà My</v>
      </c>
      <c r="D180" s="35" t="str">
        <f>VLOOKUP($B180,'DS nhan HPTN'!$B:$L,3,0)</f>
        <v>S25-64KT</v>
      </c>
      <c r="E180" s="35" t="str">
        <f>VLOOKUP($D180,'DL tạo lớp'!$B:$C,2,0)</f>
        <v>K64</v>
      </c>
      <c r="F180" s="36" t="str">
        <f>VLOOKUP(B180,Sheet8!B:J,4,0)</f>
        <v>Khóa luận tốt nghiệp</v>
      </c>
      <c r="G180" s="36">
        <f>VLOOKUP(B180,Sheet8!B:J,5,0)</f>
        <v>7</v>
      </c>
    </row>
    <row r="181" spans="1:7">
      <c r="A181" s="35">
        <v>174</v>
      </c>
      <c r="B181" s="4">
        <v>2254038538</v>
      </c>
      <c r="C181" s="5" t="str">
        <f>VLOOKUP($B181,'DS nhan HPTN'!$B:$L,2,0)</f>
        <v>Trần Thị Bích Ngọc</v>
      </c>
      <c r="D181" s="35" t="str">
        <f>VLOOKUP($B181,'DS nhan HPTN'!$B:$L,3,0)</f>
        <v>S25-64KT</v>
      </c>
      <c r="E181" s="35" t="str">
        <f>VLOOKUP($D181,'DL tạo lớp'!$B:$C,2,0)</f>
        <v>K64</v>
      </c>
      <c r="F181" s="36" t="str">
        <f>VLOOKUP(B181,Sheet8!B:J,4,0)</f>
        <v>Khóa luận tốt nghiệp</v>
      </c>
      <c r="G181" s="36">
        <f>VLOOKUP(B181,Sheet8!B:J,5,0)</f>
        <v>7</v>
      </c>
    </row>
    <row r="182" spans="1:7">
      <c r="A182" s="35">
        <v>175</v>
      </c>
      <c r="B182" s="4">
        <v>2254038539</v>
      </c>
      <c r="C182" s="5" t="str">
        <f>VLOOKUP($B182,'DS nhan HPTN'!$B:$L,2,0)</f>
        <v>Nguyễn Đông Nhi</v>
      </c>
      <c r="D182" s="35" t="str">
        <f>VLOOKUP($B182,'DS nhan HPTN'!$B:$L,3,0)</f>
        <v>S25-64KT</v>
      </c>
      <c r="E182" s="35" t="str">
        <f>VLOOKUP($D182,'DL tạo lớp'!$B:$C,2,0)</f>
        <v>K64</v>
      </c>
      <c r="F182" s="36" t="str">
        <f>VLOOKUP(B182,Sheet8!B:J,4,0)</f>
        <v>Khóa luận tốt nghiệp</v>
      </c>
      <c r="G182" s="36">
        <f>VLOOKUP(B182,Sheet8!B:J,5,0)</f>
        <v>7</v>
      </c>
    </row>
    <row r="183" spans="1:7">
      <c r="A183" s="35">
        <v>176</v>
      </c>
      <c r="B183" s="4">
        <v>2254038541</v>
      </c>
      <c r="C183" s="5" t="str">
        <f>VLOOKUP($B183,'DS nhan HPTN'!$B:$L,2,0)</f>
        <v>Nguyễn Thị Thiên Nhi</v>
      </c>
      <c r="D183" s="35" t="str">
        <f>VLOOKUP($B183,'DS nhan HPTN'!$B:$L,3,0)</f>
        <v>S25-64KT</v>
      </c>
      <c r="E183" s="35" t="str">
        <f>VLOOKUP($D183,'DL tạo lớp'!$B:$C,2,0)</f>
        <v>K64</v>
      </c>
      <c r="F183" s="36" t="str">
        <f>VLOOKUP(B183,Sheet8!B:J,4,0)</f>
        <v>Khóa luận tốt nghiệp</v>
      </c>
      <c r="G183" s="36">
        <f>VLOOKUP(B183,Sheet8!B:J,5,0)</f>
        <v>7</v>
      </c>
    </row>
    <row r="184" spans="1:7">
      <c r="A184" s="35">
        <v>177</v>
      </c>
      <c r="B184" s="4">
        <v>2254038542</v>
      </c>
      <c r="C184" s="5" t="str">
        <f>VLOOKUP($B184,'DS nhan HPTN'!$B:$L,2,0)</f>
        <v>Lương Thị Quỳnh Như</v>
      </c>
      <c r="D184" s="35" t="str">
        <f>VLOOKUP($B184,'DS nhan HPTN'!$B:$L,3,0)</f>
        <v>S25-64KT</v>
      </c>
      <c r="E184" s="35" t="str">
        <f>VLOOKUP($D184,'DL tạo lớp'!$B:$C,2,0)</f>
        <v>K64</v>
      </c>
      <c r="F184" s="36" t="str">
        <f>VLOOKUP(B184,Sheet8!B:J,4,0)</f>
        <v>Khóa luận tốt nghiệp</v>
      </c>
      <c r="G184" s="36">
        <f>VLOOKUP(B184,Sheet8!B:J,5,0)</f>
        <v>7</v>
      </c>
    </row>
    <row r="185" spans="1:7">
      <c r="A185" s="35">
        <v>178</v>
      </c>
      <c r="B185" s="4">
        <v>2254038546</v>
      </c>
      <c r="C185" s="5" t="str">
        <f>VLOOKUP($B185,'DS nhan HPTN'!$B:$L,2,0)</f>
        <v>Võ Thanh Phương</v>
      </c>
      <c r="D185" s="35" t="str">
        <f>VLOOKUP($B185,'DS nhan HPTN'!$B:$L,3,0)</f>
        <v>S25-64KT</v>
      </c>
      <c r="E185" s="35" t="str">
        <f>VLOOKUP($D185,'DL tạo lớp'!$B:$C,2,0)</f>
        <v>K64</v>
      </c>
      <c r="F185" s="36" t="str">
        <f>VLOOKUP(B185,Sheet8!B:J,4,0)</f>
        <v>Khóa luận tốt nghiệp</v>
      </c>
      <c r="G185" s="36">
        <f>VLOOKUP(B185,Sheet8!B:J,5,0)</f>
        <v>7</v>
      </c>
    </row>
    <row r="186" spans="1:7">
      <c r="A186" s="35">
        <v>179</v>
      </c>
      <c r="B186" s="4">
        <v>2254038548</v>
      </c>
      <c r="C186" s="5" t="str">
        <f>VLOOKUP($B186,'DS nhan HPTN'!$B:$L,2,0)</f>
        <v>Nguyễn Thị Hồng Phượng</v>
      </c>
      <c r="D186" s="35" t="str">
        <f>VLOOKUP($B186,'DS nhan HPTN'!$B:$L,3,0)</f>
        <v>S25-64KT</v>
      </c>
      <c r="E186" s="35" t="str">
        <f>VLOOKUP($D186,'DL tạo lớp'!$B:$C,2,0)</f>
        <v>K64</v>
      </c>
      <c r="F186" s="36" t="str">
        <f>VLOOKUP(B186,Sheet8!B:J,4,0)</f>
        <v>Khóa luận tốt nghiệp</v>
      </c>
      <c r="G186" s="36">
        <f>VLOOKUP(B186,Sheet8!B:J,5,0)</f>
        <v>7</v>
      </c>
    </row>
    <row r="187" spans="1:7">
      <c r="A187" s="35">
        <v>180</v>
      </c>
      <c r="B187" s="4">
        <v>2254038550</v>
      </c>
      <c r="C187" s="5" t="str">
        <f>VLOOKUP($B187,'DS nhan HPTN'!$B:$L,2,0)</f>
        <v>Triệu Thị Quý</v>
      </c>
      <c r="D187" s="35" t="str">
        <f>VLOOKUP($B187,'DS nhan HPTN'!$B:$L,3,0)</f>
        <v>S25-64KT</v>
      </c>
      <c r="E187" s="35" t="str">
        <f>VLOOKUP($D187,'DL tạo lớp'!$B:$C,2,0)</f>
        <v>K64</v>
      </c>
      <c r="F187" s="36" t="str">
        <f>VLOOKUP(B187,Sheet8!B:J,4,0)</f>
        <v>Khóa luận tốt nghiệp</v>
      </c>
      <c r="G187" s="36">
        <f>VLOOKUP(B187,Sheet8!B:J,5,0)</f>
        <v>7</v>
      </c>
    </row>
    <row r="188" spans="1:7">
      <c r="A188" s="35">
        <v>181</v>
      </c>
      <c r="B188" s="4">
        <v>2254038551</v>
      </c>
      <c r="C188" s="5" t="str">
        <f>VLOOKUP($B188,'DS nhan HPTN'!$B:$L,2,0)</f>
        <v>Nguyễn Thị Tuyết Quyên</v>
      </c>
      <c r="D188" s="35" t="str">
        <f>VLOOKUP($B188,'DS nhan HPTN'!$B:$L,3,0)</f>
        <v>S25-64KT</v>
      </c>
      <c r="E188" s="35" t="str">
        <f>VLOOKUP($D188,'DL tạo lớp'!$B:$C,2,0)</f>
        <v>K64</v>
      </c>
      <c r="F188" s="36" t="str">
        <f>VLOOKUP(B188,Sheet8!B:J,4,0)</f>
        <v>Khóa luận tốt nghiệp</v>
      </c>
      <c r="G188" s="36">
        <f>VLOOKUP(B188,Sheet8!B:J,5,0)</f>
        <v>7</v>
      </c>
    </row>
    <row r="189" spans="1:7">
      <c r="A189" s="35">
        <v>182</v>
      </c>
      <c r="B189" s="4">
        <v>2254038552</v>
      </c>
      <c r="C189" s="5" t="str">
        <f>VLOOKUP($B189,'DS nhan HPTN'!$B:$L,2,0)</f>
        <v>Lê Bình Phương Quỳnh</v>
      </c>
      <c r="D189" s="35" t="str">
        <f>VLOOKUP($B189,'DS nhan HPTN'!$B:$L,3,0)</f>
        <v>S25-64KT</v>
      </c>
      <c r="E189" s="35" t="str">
        <f>VLOOKUP($D189,'DL tạo lớp'!$B:$C,2,0)</f>
        <v>K64</v>
      </c>
      <c r="F189" s="36" t="str">
        <f>VLOOKUP(B189,Sheet8!B:J,4,0)</f>
        <v>Khóa luận tốt nghiệp</v>
      </c>
      <c r="G189" s="36">
        <f>VLOOKUP(B189,Sheet8!B:J,5,0)</f>
        <v>7</v>
      </c>
    </row>
    <row r="190" spans="1:7">
      <c r="A190" s="35">
        <v>183</v>
      </c>
      <c r="B190" s="4">
        <v>2254038553</v>
      </c>
      <c r="C190" s="5" t="str">
        <f>VLOOKUP($B190,'DS nhan HPTN'!$B:$L,2,0)</f>
        <v>Nguyễn Thị Tuyết Sương</v>
      </c>
      <c r="D190" s="35" t="str">
        <f>VLOOKUP($B190,'DS nhan HPTN'!$B:$L,3,0)</f>
        <v>S25-64KT</v>
      </c>
      <c r="E190" s="35" t="str">
        <f>VLOOKUP($D190,'DL tạo lớp'!$B:$C,2,0)</f>
        <v>K64</v>
      </c>
      <c r="F190" s="36" t="str">
        <f>VLOOKUP(B190,Sheet8!B:J,4,0)</f>
        <v>Khóa luận tốt nghiệp</v>
      </c>
      <c r="G190" s="36">
        <f>VLOOKUP(B190,Sheet8!B:J,5,0)</f>
        <v>7</v>
      </c>
    </row>
    <row r="191" spans="1:7">
      <c r="A191" s="35">
        <v>184</v>
      </c>
      <c r="B191" s="4">
        <v>2254038560</v>
      </c>
      <c r="C191" s="5" t="str">
        <f>VLOOKUP($B191,'DS nhan HPTN'!$B:$L,2,0)</f>
        <v>Hữu Thị Hồng Thắm</v>
      </c>
      <c r="D191" s="35" t="str">
        <f>VLOOKUP($B191,'DS nhan HPTN'!$B:$L,3,0)</f>
        <v>S25-64KT</v>
      </c>
      <c r="E191" s="35" t="str">
        <f>VLOOKUP($D191,'DL tạo lớp'!$B:$C,2,0)</f>
        <v>K64</v>
      </c>
      <c r="F191" s="36" t="str">
        <f>VLOOKUP(B191,Sheet8!B:J,4,0)</f>
        <v>Khóa luận tốt nghiệp</v>
      </c>
      <c r="G191" s="36">
        <f>VLOOKUP(B191,Sheet8!B:J,5,0)</f>
        <v>7</v>
      </c>
    </row>
    <row r="192" spans="1:7">
      <c r="A192" s="35">
        <v>185</v>
      </c>
      <c r="B192" s="4">
        <v>2254038561</v>
      </c>
      <c r="C192" s="5" t="str">
        <f>VLOOKUP($B192,'DS nhan HPTN'!$B:$L,2,0)</f>
        <v>Võ Thị Hồng Thắm</v>
      </c>
      <c r="D192" s="35" t="str">
        <f>VLOOKUP($B192,'DS nhan HPTN'!$B:$L,3,0)</f>
        <v>S25-64KT</v>
      </c>
      <c r="E192" s="35" t="str">
        <f>VLOOKUP($D192,'DL tạo lớp'!$B:$C,2,0)</f>
        <v>K64</v>
      </c>
      <c r="F192" s="36" t="str">
        <f>VLOOKUP(B192,Sheet8!B:J,4,0)</f>
        <v>Khóa luận tốt nghiệp</v>
      </c>
      <c r="G192" s="36">
        <f>VLOOKUP(B192,Sheet8!B:J,5,0)</f>
        <v>7</v>
      </c>
    </row>
    <row r="193" spans="1:7">
      <c r="A193" s="35">
        <v>186</v>
      </c>
      <c r="B193" s="4">
        <v>2254038556</v>
      </c>
      <c r="C193" s="5" t="str">
        <f>VLOOKUP($B193,'DS nhan HPTN'!$B:$L,2,0)</f>
        <v>Nguyễn Hà Vy Thảo</v>
      </c>
      <c r="D193" s="35" t="str">
        <f>VLOOKUP($B193,'DS nhan HPTN'!$B:$L,3,0)</f>
        <v>S25-64KT</v>
      </c>
      <c r="E193" s="35" t="str">
        <f>VLOOKUP($D193,'DL tạo lớp'!$B:$C,2,0)</f>
        <v>K64</v>
      </c>
      <c r="F193" s="36" t="str">
        <f>VLOOKUP(B193,Sheet8!B:J,4,0)</f>
        <v>Khóa luận tốt nghiệp</v>
      </c>
      <c r="G193" s="36">
        <f>VLOOKUP(B193,Sheet8!B:J,5,0)</f>
        <v>7</v>
      </c>
    </row>
    <row r="194" spans="1:7">
      <c r="A194" s="35">
        <v>187</v>
      </c>
      <c r="B194" s="4">
        <v>2254038559</v>
      </c>
      <c r="C194" s="5" t="str">
        <f>VLOOKUP($B194,'DS nhan HPTN'!$B:$L,2,0)</f>
        <v>Vũ Thị Thanh Thảo</v>
      </c>
      <c r="D194" s="35" t="str">
        <f>VLOOKUP($B194,'DS nhan HPTN'!$B:$L,3,0)</f>
        <v>S25-64KT</v>
      </c>
      <c r="E194" s="35" t="str">
        <f>VLOOKUP($D194,'DL tạo lớp'!$B:$C,2,0)</f>
        <v>K64</v>
      </c>
      <c r="F194" s="36" t="str">
        <f>VLOOKUP(B194,Sheet8!B:J,4,0)</f>
        <v>Khóa luận tốt nghiệp</v>
      </c>
      <c r="G194" s="36">
        <f>VLOOKUP(B194,Sheet8!B:J,5,0)</f>
        <v>7</v>
      </c>
    </row>
    <row r="195" spans="1:7">
      <c r="A195" s="35">
        <v>188</v>
      </c>
      <c r="B195" s="4">
        <v>2254038567</v>
      </c>
      <c r="C195" s="5" t="str">
        <f>VLOOKUP($B195,'DS nhan HPTN'!$B:$L,2,0)</f>
        <v>Nguyễn Thị Minh Thư</v>
      </c>
      <c r="D195" s="35" t="str">
        <f>VLOOKUP($B195,'DS nhan HPTN'!$B:$L,3,0)</f>
        <v>S25-64KT</v>
      </c>
      <c r="E195" s="35" t="str">
        <f>VLOOKUP($D195,'DL tạo lớp'!$B:$C,2,0)</f>
        <v>K64</v>
      </c>
      <c r="F195" s="36" t="str">
        <f>VLOOKUP(B195,Sheet8!B:J,4,0)</f>
        <v>Khóa luận tốt nghiệp</v>
      </c>
      <c r="G195" s="36">
        <f>VLOOKUP(B195,Sheet8!B:J,5,0)</f>
        <v>7</v>
      </c>
    </row>
    <row r="196" spans="1:7">
      <c r="A196" s="35">
        <v>189</v>
      </c>
      <c r="B196" s="4">
        <v>2254038564</v>
      </c>
      <c r="C196" s="5" t="str">
        <f>VLOOKUP($B196,'DS nhan HPTN'!$B:$L,2,0)</f>
        <v>Phạm Phương Thuý</v>
      </c>
      <c r="D196" s="35" t="str">
        <f>VLOOKUP($B196,'DS nhan HPTN'!$B:$L,3,0)</f>
        <v>S25-64KT</v>
      </c>
      <c r="E196" s="35" t="str">
        <f>VLOOKUP($D196,'DL tạo lớp'!$B:$C,2,0)</f>
        <v>K64</v>
      </c>
      <c r="F196" s="36" t="str">
        <f>VLOOKUP(B196,Sheet8!B:J,4,0)</f>
        <v>Khóa luận tốt nghiệp</v>
      </c>
      <c r="G196" s="36">
        <f>VLOOKUP(B196,Sheet8!B:J,5,0)</f>
        <v>7</v>
      </c>
    </row>
    <row r="197" spans="1:7">
      <c r="A197" s="35">
        <v>190</v>
      </c>
      <c r="B197" s="4">
        <v>2254038565</v>
      </c>
      <c r="C197" s="5" t="str">
        <f>VLOOKUP($B197,'DS nhan HPTN'!$B:$L,2,0)</f>
        <v>Lê Thanh Thúy</v>
      </c>
      <c r="D197" s="35" t="str">
        <f>VLOOKUP($B197,'DS nhan HPTN'!$B:$L,3,0)</f>
        <v>S25-64KT</v>
      </c>
      <c r="E197" s="35" t="str">
        <f>VLOOKUP($D197,'DL tạo lớp'!$B:$C,2,0)</f>
        <v>K64</v>
      </c>
      <c r="F197" s="36" t="str">
        <f>VLOOKUP(B197,Sheet8!B:J,4,0)</f>
        <v>Khóa luận tốt nghiệp</v>
      </c>
      <c r="G197" s="36">
        <f>VLOOKUP(B197,Sheet8!B:J,5,0)</f>
        <v>7</v>
      </c>
    </row>
    <row r="198" spans="1:7">
      <c r="A198" s="35">
        <v>191</v>
      </c>
      <c r="B198" s="4">
        <v>2254038573</v>
      </c>
      <c r="C198" s="5" t="str">
        <f>VLOOKUP($B198,'DS nhan HPTN'!$B:$L,2,0)</f>
        <v>Nguyễn Thị Cẩm Tú</v>
      </c>
      <c r="D198" s="35" t="str">
        <f>VLOOKUP($B198,'DS nhan HPTN'!$B:$L,3,0)</f>
        <v>S25-64KT</v>
      </c>
      <c r="E198" s="35" t="str">
        <f>VLOOKUP($D198,'DL tạo lớp'!$B:$C,2,0)</f>
        <v>K64</v>
      </c>
      <c r="F198" s="36" t="str">
        <f>VLOOKUP(B198,Sheet8!B:J,4,0)</f>
        <v>Khóa luận tốt nghiệp</v>
      </c>
      <c r="G198" s="36">
        <f>VLOOKUP(B198,Sheet8!B:J,5,0)</f>
        <v>7</v>
      </c>
    </row>
    <row r="199" spans="1:7">
      <c r="A199" s="35">
        <v>192</v>
      </c>
      <c r="B199" s="4">
        <v>2254038576</v>
      </c>
      <c r="C199" s="5" t="str">
        <f>VLOOKUP($B199,'DS nhan HPTN'!$B:$L,2,0)</f>
        <v>Trần Khánh Vy</v>
      </c>
      <c r="D199" s="35" t="str">
        <f>VLOOKUP($B199,'DS nhan HPTN'!$B:$L,3,0)</f>
        <v>S25-64KT</v>
      </c>
      <c r="E199" s="35" t="str">
        <f>VLOOKUP($D199,'DL tạo lớp'!$B:$C,2,0)</f>
        <v>K64</v>
      </c>
      <c r="F199" s="36" t="str">
        <f>VLOOKUP(B199,Sheet8!B:J,4,0)</f>
        <v>Khóa luận tốt nghiệp</v>
      </c>
      <c r="G199" s="36">
        <f>VLOOKUP(B199,Sheet8!B:J,5,0)</f>
        <v>7</v>
      </c>
    </row>
    <row r="200" spans="1:7">
      <c r="A200" s="35">
        <v>193</v>
      </c>
      <c r="B200" s="4">
        <v>2254038578</v>
      </c>
      <c r="C200" s="5" t="str">
        <f>VLOOKUP($B200,'DS nhan HPTN'!$B:$L,2,0)</f>
        <v>Trần Ngọc Như Ý</v>
      </c>
      <c r="D200" s="35" t="str">
        <f>VLOOKUP($B200,'DS nhan HPTN'!$B:$L,3,0)</f>
        <v>S25-64KT</v>
      </c>
      <c r="E200" s="35" t="str">
        <f>VLOOKUP($D200,'DL tạo lớp'!$B:$C,2,0)</f>
        <v>K64</v>
      </c>
      <c r="F200" s="36" t="str">
        <f>VLOOKUP(B200,Sheet8!B:J,4,0)</f>
        <v>Khóa luận tốt nghiệp</v>
      </c>
      <c r="G200" s="36">
        <f>VLOOKUP(B200,Sheet8!B:J,5,0)</f>
        <v>7</v>
      </c>
    </row>
    <row r="201" spans="1:7">
      <c r="A201" s="35">
        <v>194</v>
      </c>
      <c r="B201" s="4">
        <v>2254078794</v>
      </c>
      <c r="C201" s="5" t="str">
        <f>VLOOKUP($B201,'DS nhan HPTN'!$B:$L,2,0)</f>
        <v>Nguyễn Mai Sỹ</v>
      </c>
      <c r="D201" s="35" t="str">
        <f>VLOOKUP($B201,'DS nhan HPTN'!$B:$L,3,0)</f>
        <v>S25-64LG1</v>
      </c>
      <c r="E201" s="35" t="str">
        <f>VLOOKUP($D201,'DL tạo lớp'!$B:$C,2,0)</f>
        <v>K64</v>
      </c>
      <c r="F201" s="36" t="str">
        <f>VLOOKUP(B201,Sheet8!B:J,4,0)</f>
        <v>Khóa luận tốt nghiệp</v>
      </c>
      <c r="G201" s="36">
        <f>VLOOKUP(B201,Sheet8!B:J,5,0)</f>
        <v>7</v>
      </c>
    </row>
    <row r="202" spans="1:7">
      <c r="A202" s="35">
        <v>195</v>
      </c>
      <c r="B202" s="4">
        <v>2254078692</v>
      </c>
      <c r="C202" s="5" t="str">
        <f>VLOOKUP($B202,'DS nhan HPTN'!$B:$L,2,0)</f>
        <v>Đào Duy Đức</v>
      </c>
      <c r="D202" s="35" t="str">
        <f>VLOOKUP($B202,'DS nhan HPTN'!$B:$L,3,0)</f>
        <v>S25-64LG1</v>
      </c>
      <c r="E202" s="35" t="str">
        <f>VLOOKUP($D202,'DL tạo lớp'!$B:$C,2,0)</f>
        <v>K64</v>
      </c>
      <c r="F202" s="36" t="str">
        <f>VLOOKUP(B202,Sheet8!B:J,4,0)</f>
        <v>Khóa luận tốt nghiệp</v>
      </c>
      <c r="G202" s="36">
        <f>VLOOKUP(B202,Sheet8!B:J,5,0)</f>
        <v>7</v>
      </c>
    </row>
    <row r="203" spans="1:7">
      <c r="A203" s="35">
        <v>196</v>
      </c>
      <c r="B203" s="4">
        <v>2254078748</v>
      </c>
      <c r="C203" s="5" t="str">
        <f>VLOOKUP($B203,'DS nhan HPTN'!$B:$L,2,0)</f>
        <v>Huỳnh Thanh Nam</v>
      </c>
      <c r="D203" s="35" t="str">
        <f>VLOOKUP($B203,'DS nhan HPTN'!$B:$L,3,0)</f>
        <v>S25-64LG1</v>
      </c>
      <c r="E203" s="35" t="str">
        <f>VLOOKUP($D203,'DL tạo lớp'!$B:$C,2,0)</f>
        <v>K64</v>
      </c>
      <c r="F203" s="36" t="str">
        <f>VLOOKUP(B203,Sheet8!B:J,4,0)</f>
        <v>Khóa luận tốt nghiệp</v>
      </c>
      <c r="G203" s="36">
        <f>VLOOKUP(B203,Sheet8!B:J,5,0)</f>
        <v>7</v>
      </c>
    </row>
    <row r="204" spans="1:7">
      <c r="A204" s="35">
        <v>197</v>
      </c>
      <c r="B204" s="4">
        <v>2254078674</v>
      </c>
      <c r="C204" s="5" t="str">
        <f>VLOOKUP($B204,'DS nhan HPTN'!$B:$L,2,0)</f>
        <v>Nguyễn Phạm Xuyến Chi</v>
      </c>
      <c r="D204" s="35" t="str">
        <f>VLOOKUP($B204,'DS nhan HPTN'!$B:$L,3,0)</f>
        <v>S25-64LG1</v>
      </c>
      <c r="E204" s="35" t="str">
        <f>VLOOKUP($D204,'DL tạo lớp'!$B:$C,2,0)</f>
        <v>K64</v>
      </c>
      <c r="F204" s="36" t="str">
        <f>VLOOKUP(B204,Sheet8!B:J,4,0)</f>
        <v>Khóa luận tốt nghiệp</v>
      </c>
      <c r="G204" s="36">
        <f>VLOOKUP(B204,Sheet8!B:J,5,0)</f>
        <v>7</v>
      </c>
    </row>
    <row r="205" spans="1:7">
      <c r="A205" s="35">
        <v>198</v>
      </c>
      <c r="B205" s="4">
        <v>2254078776</v>
      </c>
      <c r="C205" s="5" t="str">
        <f>VLOOKUP($B205,'DS nhan HPTN'!$B:$L,2,0)</f>
        <v>Nguyễn Thị Hồng Phúc</v>
      </c>
      <c r="D205" s="35" t="str">
        <f>VLOOKUP($B205,'DS nhan HPTN'!$B:$L,3,0)</f>
        <v>S25-64LG1</v>
      </c>
      <c r="E205" s="35" t="str">
        <f>VLOOKUP($D205,'DL tạo lớp'!$B:$C,2,0)</f>
        <v>K64</v>
      </c>
      <c r="F205" s="36" t="str">
        <f>VLOOKUP(B205,Sheet8!B:J,4,0)</f>
        <v>Khóa luận tốt nghiệp</v>
      </c>
      <c r="G205" s="36">
        <f>VLOOKUP(B205,Sheet8!B:J,5,0)</f>
        <v>7</v>
      </c>
    </row>
    <row r="206" spans="1:7">
      <c r="A206" s="35">
        <v>199</v>
      </c>
      <c r="B206" s="4">
        <v>2254078810</v>
      </c>
      <c r="C206" s="5" t="str">
        <f>VLOOKUP($B206,'DS nhan HPTN'!$B:$L,2,0)</f>
        <v>Trần Ngọc Thảo Thy</v>
      </c>
      <c r="D206" s="35" t="str">
        <f>VLOOKUP($B206,'DS nhan HPTN'!$B:$L,3,0)</f>
        <v>S25-64LG1</v>
      </c>
      <c r="E206" s="35" t="str">
        <f>VLOOKUP($D206,'DL tạo lớp'!$B:$C,2,0)</f>
        <v>K64</v>
      </c>
      <c r="F206" s="36" t="str">
        <f>VLOOKUP(B206,Sheet8!B:J,4,0)</f>
        <v>Khóa luận tốt nghiệp</v>
      </c>
      <c r="G206" s="36">
        <f>VLOOKUP(B206,Sheet8!B:J,5,0)</f>
        <v>7</v>
      </c>
    </row>
    <row r="207" spans="1:7">
      <c r="A207" s="35">
        <v>200</v>
      </c>
      <c r="B207" s="4">
        <v>2254078846</v>
      </c>
      <c r="C207" s="5" t="str">
        <f>VLOOKUP($B207,'DS nhan HPTN'!$B:$L,2,0)</f>
        <v>Đỗ Nguyễn Như Yến</v>
      </c>
      <c r="D207" s="35" t="str">
        <f>VLOOKUP($B207,'DS nhan HPTN'!$B:$L,3,0)</f>
        <v>S25-64LG1</v>
      </c>
      <c r="E207" s="35" t="str">
        <f>VLOOKUP($D207,'DL tạo lớp'!$B:$C,2,0)</f>
        <v>K64</v>
      </c>
      <c r="F207" s="36" t="str">
        <f>VLOOKUP(B207,Sheet8!B:J,4,0)</f>
        <v>Khóa luận tốt nghiệp</v>
      </c>
      <c r="G207" s="36">
        <f>VLOOKUP(B207,Sheet8!B:J,5,0)</f>
        <v>7</v>
      </c>
    </row>
    <row r="208" spans="1:7">
      <c r="A208" s="35">
        <v>201</v>
      </c>
      <c r="B208" s="4">
        <v>2254078714</v>
      </c>
      <c r="C208" s="5" t="str">
        <f>VLOOKUP($B208,'DS nhan HPTN'!$B:$L,2,0)</f>
        <v>Trần Thị Thu Hoài</v>
      </c>
      <c r="D208" s="35" t="str">
        <f>VLOOKUP($B208,'DS nhan HPTN'!$B:$L,3,0)</f>
        <v>S25-64LG1</v>
      </c>
      <c r="E208" s="35" t="str">
        <f>VLOOKUP($D208,'DL tạo lớp'!$B:$C,2,0)</f>
        <v>K64</v>
      </c>
      <c r="F208" s="36" t="str">
        <f>VLOOKUP(B208,Sheet8!B:J,4,0)</f>
        <v>Khóa luận tốt nghiệp</v>
      </c>
      <c r="G208" s="36">
        <f>VLOOKUP(B208,Sheet8!B:J,5,0)</f>
        <v>7</v>
      </c>
    </row>
    <row r="209" spans="1:7">
      <c r="A209" s="35">
        <v>202</v>
      </c>
      <c r="B209" s="4">
        <v>2254078806</v>
      </c>
      <c r="C209" s="5" t="str">
        <f>VLOOKUP($B209,'DS nhan HPTN'!$B:$L,2,0)</f>
        <v>Nguyễn Diễm Thư</v>
      </c>
      <c r="D209" s="35" t="str">
        <f>VLOOKUP($B209,'DS nhan HPTN'!$B:$L,3,0)</f>
        <v>S25-64LG1</v>
      </c>
      <c r="E209" s="35" t="str">
        <f>VLOOKUP($D209,'DL tạo lớp'!$B:$C,2,0)</f>
        <v>K64</v>
      </c>
      <c r="F209" s="36" t="str">
        <f>VLOOKUP(B209,Sheet8!B:J,4,0)</f>
        <v>Khóa luận tốt nghiệp</v>
      </c>
      <c r="G209" s="36">
        <f>VLOOKUP(B209,Sheet8!B:J,5,0)</f>
        <v>7</v>
      </c>
    </row>
    <row r="210" spans="1:7">
      <c r="A210" s="35">
        <v>203</v>
      </c>
      <c r="B210" s="4">
        <v>2254078764</v>
      </c>
      <c r="C210" s="5" t="str">
        <f>VLOOKUP($B210,'DS nhan HPTN'!$B:$L,2,0)</f>
        <v>Nguyễn Ngọc Nhị</v>
      </c>
      <c r="D210" s="35" t="str">
        <f>VLOOKUP($B210,'DS nhan HPTN'!$B:$L,3,0)</f>
        <v>S25-64LG1</v>
      </c>
      <c r="E210" s="35" t="str">
        <f>VLOOKUP($D210,'DL tạo lớp'!$B:$C,2,0)</f>
        <v>K64</v>
      </c>
      <c r="F210" s="36" t="str">
        <f>VLOOKUP(B210,Sheet8!B:J,4,0)</f>
        <v>Khóa luận tốt nghiệp</v>
      </c>
      <c r="G210" s="36">
        <f>VLOOKUP(B210,Sheet8!B:J,5,0)</f>
        <v>7</v>
      </c>
    </row>
    <row r="211" spans="1:7">
      <c r="A211" s="35">
        <v>204</v>
      </c>
      <c r="B211" s="4">
        <v>2254078694</v>
      </c>
      <c r="C211" s="5" t="str">
        <f>VLOOKUP($B211,'DS nhan HPTN'!$B:$L,2,0)</f>
        <v>Nguyễn Trần Đức</v>
      </c>
      <c r="D211" s="35" t="str">
        <f>VLOOKUP($B211,'DS nhan HPTN'!$B:$L,3,0)</f>
        <v>S25-64LG1</v>
      </c>
      <c r="E211" s="35" t="str">
        <f>VLOOKUP($D211,'DL tạo lớp'!$B:$C,2,0)</f>
        <v>K64</v>
      </c>
      <c r="F211" s="36" t="str">
        <f>VLOOKUP(B211,Sheet8!B:J,4,0)</f>
        <v>Khóa luận tốt nghiệp</v>
      </c>
      <c r="G211" s="36">
        <f>VLOOKUP(B211,Sheet8!B:J,5,0)</f>
        <v>7</v>
      </c>
    </row>
    <row r="212" spans="1:7">
      <c r="A212" s="35">
        <v>205</v>
      </c>
      <c r="B212" s="4">
        <v>2254078744</v>
      </c>
      <c r="C212" s="5" t="str">
        <f>VLOOKUP($B212,'DS nhan HPTN'!$B:$L,2,0)</f>
        <v>Phạm Thị Mến</v>
      </c>
      <c r="D212" s="35" t="str">
        <f>VLOOKUP($B212,'DS nhan HPTN'!$B:$L,3,0)</f>
        <v>S25-64LG1</v>
      </c>
      <c r="E212" s="35" t="str">
        <f>VLOOKUP($D212,'DL tạo lớp'!$B:$C,2,0)</f>
        <v>K64</v>
      </c>
      <c r="F212" s="36" t="str">
        <f>VLOOKUP(B212,Sheet8!B:J,4,0)</f>
        <v>Khóa luận tốt nghiệp</v>
      </c>
      <c r="G212" s="36">
        <f>VLOOKUP(B212,Sheet8!B:J,5,0)</f>
        <v>7</v>
      </c>
    </row>
    <row r="213" spans="1:7">
      <c r="A213" s="35">
        <v>206</v>
      </c>
      <c r="B213" s="4">
        <v>2254078682</v>
      </c>
      <c r="C213" s="5" t="str">
        <f>VLOOKUP($B213,'DS nhan HPTN'!$B:$L,2,0)</f>
        <v>Trần Văn Dũng</v>
      </c>
      <c r="D213" s="35" t="str">
        <f>VLOOKUP($B213,'DS nhan HPTN'!$B:$L,3,0)</f>
        <v>S25-64LG1</v>
      </c>
      <c r="E213" s="35" t="str">
        <f>VLOOKUP($D213,'DL tạo lớp'!$B:$C,2,0)</f>
        <v>K64</v>
      </c>
      <c r="F213" s="36" t="str">
        <f>VLOOKUP(B213,Sheet8!B:J,4,0)</f>
        <v>Khóa luận tốt nghiệp</v>
      </c>
      <c r="G213" s="36">
        <f>VLOOKUP(B213,Sheet8!B:J,5,0)</f>
        <v>7</v>
      </c>
    </row>
    <row r="214" spans="1:7">
      <c r="A214" s="35">
        <v>207</v>
      </c>
      <c r="B214" s="4">
        <v>2254078758</v>
      </c>
      <c r="C214" s="5" t="str">
        <f>VLOOKUP($B214,'DS nhan HPTN'!$B:$L,2,0)</f>
        <v>Trần Quang Nhật</v>
      </c>
      <c r="D214" s="35" t="str">
        <f>VLOOKUP($B214,'DS nhan HPTN'!$B:$L,3,0)</f>
        <v>S25-64LG1</v>
      </c>
      <c r="E214" s="35" t="str">
        <f>VLOOKUP($D214,'DL tạo lớp'!$B:$C,2,0)</f>
        <v>K64</v>
      </c>
      <c r="F214" s="36" t="str">
        <f>VLOOKUP(B214,Sheet8!B:J,4,0)</f>
        <v>Khóa luận tốt nghiệp</v>
      </c>
      <c r="G214" s="36">
        <f>VLOOKUP(B214,Sheet8!B:J,5,0)</f>
        <v>7</v>
      </c>
    </row>
    <row r="215" spans="1:7">
      <c r="A215" s="35">
        <v>208</v>
      </c>
      <c r="B215" s="4">
        <v>2254078699</v>
      </c>
      <c r="C215" s="5" t="str">
        <f>VLOOKUP($B215,'DS nhan HPTN'!$B:$L,2,0)</f>
        <v>Lương Thị Hằng</v>
      </c>
      <c r="D215" s="35" t="str">
        <f>VLOOKUP($B215,'DS nhan HPTN'!$B:$L,3,0)</f>
        <v>S25-64LG1</v>
      </c>
      <c r="E215" s="35" t="str">
        <f>VLOOKUP($D215,'DL tạo lớp'!$B:$C,2,0)</f>
        <v>K64</v>
      </c>
      <c r="F215" s="36" t="str">
        <f>VLOOKUP(B215,Sheet8!B:J,4,0)</f>
        <v>Khóa luận tốt nghiệp</v>
      </c>
      <c r="G215" s="36">
        <f>VLOOKUP(B215,Sheet8!B:J,5,0)</f>
        <v>7</v>
      </c>
    </row>
    <row r="216" spans="1:7">
      <c r="A216" s="35">
        <v>209</v>
      </c>
      <c r="B216" s="4">
        <v>2254078797</v>
      </c>
      <c r="C216" s="5" t="str">
        <f>VLOOKUP($B216,'DS nhan HPTN'!$B:$L,2,0)</f>
        <v>Phạm Nguyên Thành</v>
      </c>
      <c r="D216" s="35" t="str">
        <f>VLOOKUP($B216,'DS nhan HPTN'!$B:$L,3,0)</f>
        <v>S25-64LG2</v>
      </c>
      <c r="E216" s="35" t="str">
        <f>VLOOKUP($D216,'DL tạo lớp'!$B:$C,2,0)</f>
        <v>K64</v>
      </c>
      <c r="F216" s="36" t="str">
        <f>VLOOKUP(B216,Sheet8!B:J,4,0)</f>
        <v>Khóa luận tốt nghiệp</v>
      </c>
      <c r="G216" s="36">
        <f>VLOOKUP(B216,Sheet8!B:J,5,0)</f>
        <v>7</v>
      </c>
    </row>
    <row r="217" spans="1:7">
      <c r="A217" s="35">
        <v>210</v>
      </c>
      <c r="B217" s="4">
        <v>2254078787</v>
      </c>
      <c r="C217" s="5" t="str">
        <f>VLOOKUP($B217,'DS nhan HPTN'!$B:$L,2,0)</f>
        <v>Hồ Thị Như Quỳnh</v>
      </c>
      <c r="D217" s="35" t="str">
        <f>VLOOKUP($B217,'DS nhan HPTN'!$B:$L,3,0)</f>
        <v>S25-64LG2</v>
      </c>
      <c r="E217" s="35" t="str">
        <f>VLOOKUP($D217,'DL tạo lớp'!$B:$C,2,0)</f>
        <v>K64</v>
      </c>
      <c r="F217" s="36" t="str">
        <f>VLOOKUP(B217,Sheet8!B:J,4,0)</f>
        <v>Khóa luận tốt nghiệp</v>
      </c>
      <c r="G217" s="36">
        <f>VLOOKUP(B217,Sheet8!B:J,5,0)</f>
        <v>7</v>
      </c>
    </row>
    <row r="218" spans="1:7">
      <c r="A218" s="35">
        <v>211</v>
      </c>
      <c r="B218" s="4">
        <v>2254078701</v>
      </c>
      <c r="C218" s="5" t="str">
        <f>VLOOKUP($B218,'DS nhan HPTN'!$B:$L,2,0)</f>
        <v>Chung Gia Hân</v>
      </c>
      <c r="D218" s="35" t="str">
        <f>VLOOKUP($B218,'DS nhan HPTN'!$B:$L,3,0)</f>
        <v>S25-64LG2</v>
      </c>
      <c r="E218" s="35" t="str">
        <f>VLOOKUP($D218,'DL tạo lớp'!$B:$C,2,0)</f>
        <v>K64</v>
      </c>
      <c r="F218" s="36" t="str">
        <f>VLOOKUP(B218,Sheet8!B:J,4,0)</f>
        <v>Khóa luận tốt nghiệp</v>
      </c>
      <c r="G218" s="36">
        <f>VLOOKUP(B218,Sheet8!B:J,5,0)</f>
        <v>7</v>
      </c>
    </row>
    <row r="219" spans="1:7">
      <c r="A219" s="35">
        <v>212</v>
      </c>
      <c r="B219" s="4">
        <v>2254078839</v>
      </c>
      <c r="C219" s="5" t="str">
        <f>VLOOKUP($B219,'DS nhan HPTN'!$B:$L,2,0)</f>
        <v>Trần Nguyễn Phương Uyên</v>
      </c>
      <c r="D219" s="35" t="str">
        <f>VLOOKUP($B219,'DS nhan HPTN'!$B:$L,3,0)</f>
        <v>S25-64LG2</v>
      </c>
      <c r="E219" s="35" t="str">
        <f>VLOOKUP($D219,'DL tạo lớp'!$B:$C,2,0)</f>
        <v>K64</v>
      </c>
      <c r="F219" s="36" t="str">
        <f>VLOOKUP(B219,Sheet8!B:J,4,0)</f>
        <v>Khóa luận tốt nghiệp</v>
      </c>
      <c r="G219" s="36">
        <f>VLOOKUP(B219,Sheet8!B:J,5,0)</f>
        <v>7</v>
      </c>
    </row>
    <row r="220" spans="1:7">
      <c r="A220" s="35">
        <v>213</v>
      </c>
      <c r="B220" s="4">
        <v>2254078745</v>
      </c>
      <c r="C220" s="5" t="str">
        <f>VLOOKUP($B220,'DS nhan HPTN'!$B:$L,2,0)</f>
        <v>Trần Ngọc Mi</v>
      </c>
      <c r="D220" s="35" t="str">
        <f>VLOOKUP($B220,'DS nhan HPTN'!$B:$L,3,0)</f>
        <v>S25-64LG2</v>
      </c>
      <c r="E220" s="35" t="str">
        <f>VLOOKUP($D220,'DL tạo lớp'!$B:$C,2,0)</f>
        <v>K64</v>
      </c>
      <c r="F220" s="36" t="str">
        <f>VLOOKUP(B220,Sheet8!B:J,4,0)</f>
        <v>Khóa luận tốt nghiệp</v>
      </c>
      <c r="G220" s="36">
        <f>VLOOKUP(B220,Sheet8!B:J,5,0)</f>
        <v>7</v>
      </c>
    </row>
    <row r="221" spans="1:7">
      <c r="A221" s="35">
        <v>214</v>
      </c>
      <c r="B221" s="4">
        <v>2254078675</v>
      </c>
      <c r="C221" s="5" t="str">
        <f>VLOOKUP($B221,'DS nhan HPTN'!$B:$L,2,0)</f>
        <v>Phạm Thị Kim Chi</v>
      </c>
      <c r="D221" s="35" t="str">
        <f>VLOOKUP($B221,'DS nhan HPTN'!$B:$L,3,0)</f>
        <v>S25-64LG2</v>
      </c>
      <c r="E221" s="35" t="str">
        <f>VLOOKUP($D221,'DL tạo lớp'!$B:$C,2,0)</f>
        <v>K64</v>
      </c>
      <c r="F221" s="36" t="str">
        <f>VLOOKUP(B221,Sheet8!B:J,4,0)</f>
        <v>Khóa luận tốt nghiệp</v>
      </c>
      <c r="G221" s="36">
        <f>VLOOKUP(B221,Sheet8!B:J,5,0)</f>
        <v>7</v>
      </c>
    </row>
    <row r="222" spans="1:7">
      <c r="A222" s="35">
        <v>215</v>
      </c>
      <c r="B222" s="4">
        <v>2254078679</v>
      </c>
      <c r="C222" s="5" t="str">
        <f>VLOOKUP($B222,'DS nhan HPTN'!$B:$L,2,0)</f>
        <v>Nguyễn Thụy Mỹ Dung</v>
      </c>
      <c r="D222" s="35" t="str">
        <f>VLOOKUP($B222,'DS nhan HPTN'!$B:$L,3,0)</f>
        <v>S25-64LG2</v>
      </c>
      <c r="E222" s="35" t="str">
        <f>VLOOKUP($D222,'DL tạo lớp'!$B:$C,2,0)</f>
        <v>K64</v>
      </c>
      <c r="F222" s="36" t="str">
        <f>VLOOKUP(B222,Sheet8!B:J,4,0)</f>
        <v>Khóa luận tốt nghiệp</v>
      </c>
      <c r="G222" s="36">
        <f>VLOOKUP(B222,Sheet8!B:J,5,0)</f>
        <v>7</v>
      </c>
    </row>
    <row r="223" spans="1:7">
      <c r="A223" s="35">
        <v>216</v>
      </c>
      <c r="B223" s="4">
        <v>2254078747</v>
      </c>
      <c r="C223" s="5" t="str">
        <f>VLOOKUP($B223,'DS nhan HPTN'!$B:$L,2,0)</f>
        <v>Đỗ Minh Nam</v>
      </c>
      <c r="D223" s="35" t="str">
        <f>VLOOKUP($B223,'DS nhan HPTN'!$B:$L,3,0)</f>
        <v>S25-64LG2</v>
      </c>
      <c r="E223" s="35" t="str">
        <f>VLOOKUP($D223,'DL tạo lớp'!$B:$C,2,0)</f>
        <v>K64</v>
      </c>
      <c r="F223" s="36" t="str">
        <f>VLOOKUP(B223,Sheet8!B:J,4,0)</f>
        <v>Khóa luận tốt nghiệp</v>
      </c>
      <c r="G223" s="36">
        <f>VLOOKUP(B223,Sheet8!B:J,5,0)</f>
        <v>7</v>
      </c>
    </row>
    <row r="224" spans="1:7">
      <c r="A224" s="35">
        <v>217</v>
      </c>
      <c r="B224" s="4">
        <v>2254078835</v>
      </c>
      <c r="C224" s="5" t="str">
        <f>VLOOKUP($B224,'DS nhan HPTN'!$B:$L,2,0)</f>
        <v>Lê Thị Mỹ Tuyên</v>
      </c>
      <c r="D224" s="35" t="str">
        <f>VLOOKUP($B224,'DS nhan HPTN'!$B:$L,3,0)</f>
        <v>S25-64LG2</v>
      </c>
      <c r="E224" s="35" t="str">
        <f>VLOOKUP($D224,'DL tạo lớp'!$B:$C,2,0)</f>
        <v>K64</v>
      </c>
      <c r="F224" s="36" t="str">
        <f>VLOOKUP(B224,Sheet8!B:J,4,0)</f>
        <v>Khóa luận tốt nghiệp</v>
      </c>
      <c r="G224" s="36">
        <f>VLOOKUP(B224,Sheet8!B:J,5,0)</f>
        <v>7</v>
      </c>
    </row>
    <row r="225" spans="1:7">
      <c r="A225" s="35">
        <v>218</v>
      </c>
      <c r="B225" s="4">
        <v>2254078841</v>
      </c>
      <c r="C225" s="5" t="str">
        <f>VLOOKUP($B225,'DS nhan HPTN'!$B:$L,2,0)</f>
        <v>Ngô Thị Tường Vi</v>
      </c>
      <c r="D225" s="35" t="str">
        <f>VLOOKUP($B225,'DS nhan HPTN'!$B:$L,3,0)</f>
        <v>S25-64LG2</v>
      </c>
      <c r="E225" s="35" t="str">
        <f>VLOOKUP($D225,'DL tạo lớp'!$B:$C,2,0)</f>
        <v>K64</v>
      </c>
      <c r="F225" s="36" t="str">
        <f>VLOOKUP(B225,Sheet8!B:J,4,0)</f>
        <v>Khóa luận tốt nghiệp</v>
      </c>
      <c r="G225" s="36">
        <f>VLOOKUP(B225,Sheet8!B:J,5,0)</f>
        <v>7</v>
      </c>
    </row>
    <row r="226" spans="1:7">
      <c r="A226" s="35">
        <v>219</v>
      </c>
      <c r="B226" s="4">
        <v>2254078844</v>
      </c>
      <c r="C226" s="5" t="str">
        <f>VLOOKUP($B226,'DS nhan HPTN'!$B:$L,2,0)</f>
        <v>Nguyễn Thị Vy</v>
      </c>
      <c r="D226" s="35" t="str">
        <f>VLOOKUP($B226,'DS nhan HPTN'!$B:$L,3,0)</f>
        <v>S25-64LG1</v>
      </c>
      <c r="E226" s="35" t="str">
        <f>VLOOKUP($D226,'DL tạo lớp'!$B:$C,2,0)</f>
        <v>K64</v>
      </c>
      <c r="F226" s="36" t="str">
        <f>VLOOKUP(B226,Sheet8!B:J,4,0)</f>
        <v>Khóa luận tốt nghiệp</v>
      </c>
      <c r="G226" s="36">
        <f>VLOOKUP(B226,Sheet8!B:J,5,0)</f>
        <v>7</v>
      </c>
    </row>
    <row r="227" spans="1:7">
      <c r="A227" s="35">
        <v>220</v>
      </c>
      <c r="B227" s="4">
        <v>2254078734</v>
      </c>
      <c r="C227" s="5" t="str">
        <f>VLOOKUP($B227,'DS nhan HPTN'!$B:$L,2,0)</f>
        <v>Nguyễn Ngọc Mai Linh</v>
      </c>
      <c r="D227" s="35" t="str">
        <f>VLOOKUP($B227,'DS nhan HPTN'!$B:$L,3,0)</f>
        <v>S25-64LG1</v>
      </c>
      <c r="E227" s="35" t="str">
        <f>VLOOKUP($D227,'DL tạo lớp'!$B:$C,2,0)</f>
        <v>K64</v>
      </c>
      <c r="F227" s="36" t="str">
        <f>VLOOKUP(B227,Sheet8!B:J,4,0)</f>
        <v>Khóa luận tốt nghiệp</v>
      </c>
      <c r="G227" s="36">
        <f>VLOOKUP(B227,Sheet8!B:J,5,0)</f>
        <v>7</v>
      </c>
    </row>
    <row r="228" spans="1:7">
      <c r="A228" s="35">
        <v>221</v>
      </c>
      <c r="B228" s="4">
        <v>2254078804</v>
      </c>
      <c r="C228" s="5" t="str">
        <f>VLOOKUP($B228,'DS nhan HPTN'!$B:$L,2,0)</f>
        <v>Lê Trần An Thuyên</v>
      </c>
      <c r="D228" s="35" t="str">
        <f>VLOOKUP($B228,'DS nhan HPTN'!$B:$L,3,0)</f>
        <v>S25-64LG1</v>
      </c>
      <c r="E228" s="35" t="str">
        <f>VLOOKUP($D228,'DL tạo lớp'!$B:$C,2,0)</f>
        <v>K64</v>
      </c>
      <c r="F228" s="36" t="str">
        <f>VLOOKUP(B228,Sheet8!B:J,4,0)</f>
        <v>Khóa luận tốt nghiệp</v>
      </c>
      <c r="G228" s="36">
        <f>VLOOKUP(B228,Sheet8!B:J,5,0)</f>
        <v>7</v>
      </c>
    </row>
    <row r="229" spans="1:7">
      <c r="A229" s="35">
        <v>222</v>
      </c>
      <c r="B229" s="4">
        <v>2254078728</v>
      </c>
      <c r="C229" s="5" t="str">
        <f>VLOOKUP($B229,'DS nhan HPTN'!$B:$L,2,0)</f>
        <v>Nguyễn Phạm Ý Kiều</v>
      </c>
      <c r="D229" s="35" t="str">
        <f>VLOOKUP($B229,'DS nhan HPTN'!$B:$L,3,0)</f>
        <v>S25-64LG1</v>
      </c>
      <c r="E229" s="35" t="str">
        <f>VLOOKUP($D229,'DL tạo lớp'!$B:$C,2,0)</f>
        <v>K64</v>
      </c>
      <c r="F229" s="36" t="str">
        <f>VLOOKUP(B229,Sheet8!B:J,4,0)</f>
        <v>Khóa luận tốt nghiệp</v>
      </c>
      <c r="G229" s="36">
        <f>VLOOKUP(B229,Sheet8!B:J,5,0)</f>
        <v>7</v>
      </c>
    </row>
    <row r="230" spans="1:7">
      <c r="A230" s="35">
        <v>223</v>
      </c>
      <c r="B230" s="4">
        <v>2254078786</v>
      </c>
      <c r="C230" s="5" t="str">
        <f>VLOOKUP($B230,'DS nhan HPTN'!$B:$L,2,0)</f>
        <v>Lê Thị Lệ Quyên</v>
      </c>
      <c r="D230" s="35" t="str">
        <f>VLOOKUP($B230,'DS nhan HPTN'!$B:$L,3,0)</f>
        <v>S25-64LG1</v>
      </c>
      <c r="E230" s="35" t="str">
        <f>VLOOKUP($D230,'DL tạo lớp'!$B:$C,2,0)</f>
        <v>K64</v>
      </c>
      <c r="F230" s="36" t="str">
        <f>VLOOKUP(B230,Sheet8!B:J,4,0)</f>
        <v>Khóa luận tốt nghiệp</v>
      </c>
      <c r="G230" s="36">
        <f>VLOOKUP(B230,Sheet8!B:J,5,0)</f>
        <v>7</v>
      </c>
    </row>
    <row r="231" spans="1:7">
      <c r="A231" s="35">
        <v>224</v>
      </c>
      <c r="B231" s="4">
        <v>2254078716</v>
      </c>
      <c r="C231" s="5" t="str">
        <f>VLOOKUP($B231,'DS nhan HPTN'!$B:$L,2,0)</f>
        <v>Trần Minh Hoàng</v>
      </c>
      <c r="D231" s="35" t="str">
        <f>VLOOKUP($B231,'DS nhan HPTN'!$B:$L,3,0)</f>
        <v>S25-64LG1</v>
      </c>
      <c r="E231" s="35" t="str">
        <f>VLOOKUP($D231,'DL tạo lớp'!$B:$C,2,0)</f>
        <v>K64</v>
      </c>
      <c r="F231" s="36" t="str">
        <f>VLOOKUP(B231,Sheet8!B:J,4,0)</f>
        <v>Khóa luận tốt nghiệp</v>
      </c>
      <c r="G231" s="36">
        <f>VLOOKUP(B231,Sheet8!B:J,5,0)</f>
        <v>7</v>
      </c>
    </row>
    <row r="232" spans="1:7">
      <c r="A232" s="35">
        <v>225</v>
      </c>
      <c r="B232" s="4">
        <v>2254078795</v>
      </c>
      <c r="C232" s="5" t="str">
        <f>VLOOKUP($B232,'DS nhan HPTN'!$B:$L,2,0)</f>
        <v>Huỳnh Đức Khắc Tâm</v>
      </c>
      <c r="D232" s="35" t="str">
        <f>VLOOKUP($B232,'DS nhan HPTN'!$B:$L,3,0)</f>
        <v>S25-64LG1</v>
      </c>
      <c r="E232" s="35" t="str">
        <f>VLOOKUP($D232,'DL tạo lớp'!$B:$C,2,0)</f>
        <v>K64</v>
      </c>
      <c r="F232" s="36" t="str">
        <f>VLOOKUP(B232,Sheet8!B:J,4,0)</f>
        <v>Khóa luận tốt nghiệp</v>
      </c>
      <c r="G232" s="36">
        <f>VLOOKUP(B232,Sheet8!B:J,5,0)</f>
        <v>7</v>
      </c>
    </row>
    <row r="233" spans="1:7">
      <c r="A233" s="35">
        <v>226</v>
      </c>
      <c r="B233" s="4">
        <v>2254078796</v>
      </c>
      <c r="C233" s="5" t="str">
        <f>VLOOKUP($B233,'DS nhan HPTN'!$B:$L,2,0)</f>
        <v>Nguyễn Hoàng Thái</v>
      </c>
      <c r="D233" s="35" t="str">
        <f>VLOOKUP($B233,'DS nhan HPTN'!$B:$L,3,0)</f>
        <v>S25-64LG1</v>
      </c>
      <c r="E233" s="35" t="str">
        <f>VLOOKUP($D233,'DL tạo lớp'!$B:$C,2,0)</f>
        <v>K64</v>
      </c>
      <c r="F233" s="36" t="str">
        <f>VLOOKUP(B233,Sheet8!B:J,4,0)</f>
        <v>Khóa luận tốt nghiệp</v>
      </c>
      <c r="G233" s="36">
        <f>VLOOKUP(B233,Sheet8!B:J,5,0)</f>
        <v>7</v>
      </c>
    </row>
    <row r="234" spans="1:7">
      <c r="A234" s="35">
        <v>227</v>
      </c>
      <c r="B234" s="4">
        <v>2254078834</v>
      </c>
      <c r="C234" s="5" t="str">
        <f>VLOOKUP($B234,'DS nhan HPTN'!$B:$L,2,0)</f>
        <v>Nguyễn Kim Tuấn</v>
      </c>
      <c r="D234" s="35" t="str">
        <f>VLOOKUP($B234,'DS nhan HPTN'!$B:$L,3,0)</f>
        <v>S25-64LG1</v>
      </c>
      <c r="E234" s="35" t="str">
        <f>VLOOKUP($D234,'DL tạo lớp'!$B:$C,2,0)</f>
        <v>K64</v>
      </c>
      <c r="F234" s="36" t="str">
        <f>VLOOKUP(B234,Sheet8!B:J,4,0)</f>
        <v>Khóa luận tốt nghiệp</v>
      </c>
      <c r="G234" s="36">
        <f>VLOOKUP(B234,Sheet8!B:J,5,0)</f>
        <v>7</v>
      </c>
    </row>
    <row r="235" spans="1:7">
      <c r="A235" s="35">
        <v>228</v>
      </c>
      <c r="B235" s="4">
        <v>2254078661</v>
      </c>
      <c r="C235" s="5" t="str">
        <f>VLOOKUP($B235,'DS nhan HPTN'!$B:$L,2,0)</f>
        <v>Đào Quang Đức Anh</v>
      </c>
      <c r="D235" s="35" t="str">
        <f>VLOOKUP($B235,'DS nhan HPTN'!$B:$L,3,0)</f>
        <v>S25-64LG2</v>
      </c>
      <c r="E235" s="35" t="str">
        <f>VLOOKUP($D235,'DL tạo lớp'!$B:$C,2,0)</f>
        <v>K64</v>
      </c>
      <c r="F235" s="36" t="str">
        <f>VLOOKUP(B235,Sheet8!B:J,4,0)</f>
        <v>Khóa luận tốt nghiệp</v>
      </c>
      <c r="G235" s="36">
        <f>VLOOKUP(B235,Sheet8!B:J,5,0)</f>
        <v>7</v>
      </c>
    </row>
    <row r="236" spans="1:7">
      <c r="A236" s="35">
        <v>229</v>
      </c>
      <c r="B236" s="4">
        <v>2254078695</v>
      </c>
      <c r="C236" s="5" t="str">
        <f>VLOOKUP($B236,'DS nhan HPTN'!$B:$L,2,0)</f>
        <v>Nguyễn Thị Ngân Hà</v>
      </c>
      <c r="D236" s="35" t="str">
        <f>VLOOKUP($B236,'DS nhan HPTN'!$B:$L,3,0)</f>
        <v>S25-64LG2</v>
      </c>
      <c r="E236" s="35" t="str">
        <f>VLOOKUP($D236,'DL tạo lớp'!$B:$C,2,0)</f>
        <v>K64</v>
      </c>
      <c r="F236" s="36" t="str">
        <f>VLOOKUP(B236,Sheet8!B:J,4,0)</f>
        <v>Khóa luận tốt nghiệp</v>
      </c>
      <c r="G236" s="36">
        <f>VLOOKUP(B236,Sheet8!B:J,5,0)</f>
        <v>7</v>
      </c>
    </row>
    <row r="237" spans="1:7">
      <c r="A237" s="35">
        <v>230</v>
      </c>
      <c r="B237" s="4">
        <v>2254078735</v>
      </c>
      <c r="C237" s="5" t="str">
        <f>VLOOKUP($B237,'DS nhan HPTN'!$B:$L,2,0)</f>
        <v>Nguyễn Phương Nhật Linh</v>
      </c>
      <c r="D237" s="35" t="str">
        <f>VLOOKUP($B237,'DS nhan HPTN'!$B:$L,3,0)</f>
        <v>S25-64LG2</v>
      </c>
      <c r="E237" s="35" t="str">
        <f>VLOOKUP($D237,'DL tạo lớp'!$B:$C,2,0)</f>
        <v>K64</v>
      </c>
      <c r="F237" s="36" t="str">
        <f>VLOOKUP(B237,Sheet8!B:J,4,0)</f>
        <v>Khóa luận tốt nghiệp</v>
      </c>
      <c r="G237" s="36">
        <f>VLOOKUP(B237,Sheet8!B:J,5,0)</f>
        <v>7</v>
      </c>
    </row>
    <row r="238" spans="1:7">
      <c r="A238" s="35">
        <v>231</v>
      </c>
      <c r="B238" s="4">
        <v>2254078793</v>
      </c>
      <c r="C238" s="5" t="str">
        <f>VLOOKUP($B238,'DS nhan HPTN'!$B:$L,2,0)</f>
        <v>Phạm Minh Sang</v>
      </c>
      <c r="D238" s="35" t="str">
        <f>VLOOKUP($B238,'DS nhan HPTN'!$B:$L,3,0)</f>
        <v>S25-64LG2</v>
      </c>
      <c r="E238" s="35" t="str">
        <f>VLOOKUP($D238,'DL tạo lớp'!$B:$C,2,0)</f>
        <v>K64</v>
      </c>
      <c r="F238" s="36" t="str">
        <f>VLOOKUP(B238,Sheet8!B:J,4,0)</f>
        <v>Khóa luận tốt nghiệp</v>
      </c>
      <c r="G238" s="36">
        <f>VLOOKUP(B238,Sheet8!B:J,5,0)</f>
        <v>7</v>
      </c>
    </row>
    <row r="239" spans="1:7">
      <c r="A239" s="35">
        <v>232</v>
      </c>
      <c r="B239" s="4">
        <v>2254078737</v>
      </c>
      <c r="C239" s="5" t="str">
        <f>VLOOKUP($B239,'DS nhan HPTN'!$B:$L,2,0)</f>
        <v>Nguyễn Thị Trúc Loan</v>
      </c>
      <c r="D239" s="35" t="str">
        <f>VLOOKUP($B239,'DS nhan HPTN'!$B:$L,3,0)</f>
        <v>S25-64LG2</v>
      </c>
      <c r="E239" s="35" t="str">
        <f>VLOOKUP($D239,'DL tạo lớp'!$B:$C,2,0)</f>
        <v>K64</v>
      </c>
      <c r="F239" s="36" t="str">
        <f>VLOOKUP(B239,Sheet8!B:J,4,0)</f>
        <v>Khóa luận tốt nghiệp</v>
      </c>
      <c r="G239" s="36">
        <f>VLOOKUP(B239,Sheet8!B:J,5,0)</f>
        <v>7</v>
      </c>
    </row>
    <row r="240" spans="1:7">
      <c r="A240" s="35">
        <v>233</v>
      </c>
      <c r="B240" s="4">
        <v>2254078751</v>
      </c>
      <c r="C240" s="5" t="str">
        <f>VLOOKUP($B240,'DS nhan HPTN'!$B:$L,2,0)</f>
        <v>Huỳnh Thị Kim Ngân</v>
      </c>
      <c r="D240" s="35" t="str">
        <f>VLOOKUP($B240,'DS nhan HPTN'!$B:$L,3,0)</f>
        <v>S25-64LG2</v>
      </c>
      <c r="E240" s="35" t="str">
        <f>VLOOKUP($D240,'DL tạo lớp'!$B:$C,2,0)</f>
        <v>K64</v>
      </c>
      <c r="F240" s="36" t="str">
        <f>VLOOKUP(B240,Sheet8!B:J,4,0)</f>
        <v>Khóa luận tốt nghiệp</v>
      </c>
      <c r="G240" s="36">
        <f>VLOOKUP(B240,Sheet8!B:J,5,0)</f>
        <v>7</v>
      </c>
    </row>
    <row r="241" spans="1:7">
      <c r="A241" s="35">
        <v>234</v>
      </c>
      <c r="B241" s="4">
        <v>2254078771</v>
      </c>
      <c r="C241" s="5" t="str">
        <f>VLOOKUP($B241,'DS nhan HPTN'!$B:$L,2,0)</f>
        <v>Hồ Thị Thúy Oanh</v>
      </c>
      <c r="D241" s="35" t="str">
        <f>VLOOKUP($B241,'DS nhan HPTN'!$B:$L,3,0)</f>
        <v>S25-64LG2</v>
      </c>
      <c r="E241" s="35" t="str">
        <f>VLOOKUP($D241,'DL tạo lớp'!$B:$C,2,0)</f>
        <v>K64</v>
      </c>
      <c r="F241" s="36" t="str">
        <f>VLOOKUP(B241,Sheet8!B:J,4,0)</f>
        <v>Khóa luận tốt nghiệp</v>
      </c>
      <c r="G241" s="36">
        <f>VLOOKUP(B241,Sheet8!B:J,5,0)</f>
        <v>7</v>
      </c>
    </row>
    <row r="242" spans="1:7">
      <c r="A242" s="35">
        <v>235</v>
      </c>
      <c r="B242" s="4">
        <v>2254078685</v>
      </c>
      <c r="C242" s="5" t="str">
        <f>VLOOKUP($B242,'DS nhan HPTN'!$B:$L,2,0)</f>
        <v>Đặng Thị Tâm Đan</v>
      </c>
      <c r="D242" s="35" t="str">
        <f>VLOOKUP($B242,'DS nhan HPTN'!$B:$L,3,0)</f>
        <v>S25-64LG2</v>
      </c>
      <c r="E242" s="35" t="str">
        <f>VLOOKUP($D242,'DL tạo lớp'!$B:$C,2,0)</f>
        <v>K64</v>
      </c>
      <c r="F242" s="36" t="str">
        <f>VLOOKUP(B242,Sheet8!B:J,4,0)</f>
        <v>Khóa luận tốt nghiệp</v>
      </c>
      <c r="G242" s="36">
        <f>VLOOKUP(B242,Sheet8!B:J,5,0)</f>
        <v>7</v>
      </c>
    </row>
    <row r="243" spans="1:7">
      <c r="A243" s="35">
        <v>236</v>
      </c>
      <c r="B243" s="4">
        <v>2254078828</v>
      </c>
      <c r="C243" s="5" t="str">
        <f>VLOOKUP($B243,'DS nhan HPTN'!$B:$L,2,0)</f>
        <v>Trần Kiều Trinh</v>
      </c>
      <c r="D243" s="35" t="str">
        <f>VLOOKUP($B243,'DS nhan HPTN'!$B:$L,3,0)</f>
        <v>S25-64LG2</v>
      </c>
      <c r="E243" s="35" t="str">
        <f>VLOOKUP($D243,'DL tạo lớp'!$B:$C,2,0)</f>
        <v>K64</v>
      </c>
      <c r="F243" s="36" t="str">
        <f>VLOOKUP(B243,Sheet8!B:J,4,0)</f>
        <v>Khóa luận tốt nghiệp</v>
      </c>
      <c r="G243" s="36">
        <f>VLOOKUP(B243,Sheet8!B:J,5,0)</f>
        <v>7</v>
      </c>
    </row>
    <row r="244" spans="1:7">
      <c r="A244" s="35">
        <v>237</v>
      </c>
      <c r="B244" s="4">
        <v>2254078663</v>
      </c>
      <c r="C244" s="5" t="str">
        <f>VLOOKUP($B244,'DS nhan HPTN'!$B:$L,2,0)</f>
        <v>Nguyễn Thị Mai Anh</v>
      </c>
      <c r="D244" s="35" t="str">
        <f>VLOOKUP($B244,'DS nhan HPTN'!$B:$L,3,0)</f>
        <v>S25-64LG2</v>
      </c>
      <c r="E244" s="35" t="str">
        <f>VLOOKUP($D244,'DL tạo lớp'!$B:$C,2,0)</f>
        <v>K64</v>
      </c>
      <c r="F244" s="36" t="str">
        <f>VLOOKUP(B244,Sheet8!B:J,4,0)</f>
        <v>Khóa luận tốt nghiệp</v>
      </c>
      <c r="G244" s="36">
        <f>VLOOKUP(B244,Sheet8!B:J,5,0)</f>
        <v>7</v>
      </c>
    </row>
    <row r="245" spans="1:7">
      <c r="A245" s="35">
        <v>238</v>
      </c>
      <c r="B245" s="4">
        <v>2254078711</v>
      </c>
      <c r="C245" s="5" t="str">
        <f>VLOOKUP($B245,'DS nhan HPTN'!$B:$L,2,0)</f>
        <v>Nguyễn Thới Hòa</v>
      </c>
      <c r="D245" s="35" t="str">
        <f>VLOOKUP($B245,'DS nhan HPTN'!$B:$L,3,0)</f>
        <v>S25-64LG2</v>
      </c>
      <c r="E245" s="35" t="str">
        <f>VLOOKUP($D245,'DL tạo lớp'!$B:$C,2,0)</f>
        <v>K64</v>
      </c>
      <c r="F245" s="36" t="str">
        <f>VLOOKUP(B245,Sheet8!B:J,4,0)</f>
        <v>Khóa luận tốt nghiệp</v>
      </c>
      <c r="G245" s="36">
        <f>VLOOKUP(B245,Sheet8!B:J,5,0)</f>
        <v>7</v>
      </c>
    </row>
    <row r="246" spans="1:7">
      <c r="A246" s="35">
        <v>239</v>
      </c>
      <c r="B246" s="4">
        <v>2254078843</v>
      </c>
      <c r="C246" s="5" t="str">
        <f>VLOOKUP($B246,'DS nhan HPTN'!$B:$L,2,0)</f>
        <v>Nguyễn Thị Hoài Vy</v>
      </c>
      <c r="D246" s="35" t="str">
        <f>VLOOKUP($B246,'DS nhan HPTN'!$B:$L,3,0)</f>
        <v>S25-64LG2</v>
      </c>
      <c r="E246" s="35" t="str">
        <f>VLOOKUP($D246,'DL tạo lớp'!$B:$C,2,0)</f>
        <v>K64</v>
      </c>
      <c r="F246" s="36" t="str">
        <f>VLOOKUP(B246,Sheet8!B:J,4,0)</f>
        <v>Khóa luận tốt nghiệp</v>
      </c>
      <c r="G246" s="36">
        <f>VLOOKUP(B246,Sheet8!B:J,5,0)</f>
        <v>7</v>
      </c>
    </row>
    <row r="247" spans="1:7">
      <c r="A247" s="35">
        <v>240</v>
      </c>
      <c r="B247" s="4">
        <v>2254078763</v>
      </c>
      <c r="C247" s="5" t="str">
        <f>VLOOKUP($B247,'DS nhan HPTN'!$B:$L,2,0)</f>
        <v>Phan Thị Yến Nhi</v>
      </c>
      <c r="D247" s="35" t="str">
        <f>VLOOKUP($B247,'DS nhan HPTN'!$B:$L,3,0)</f>
        <v>S25-64LG2</v>
      </c>
      <c r="E247" s="35" t="str">
        <f>VLOOKUP($D247,'DL tạo lớp'!$B:$C,2,0)</f>
        <v>K64</v>
      </c>
      <c r="F247" s="36" t="str">
        <f>VLOOKUP(B247,Sheet8!B:J,4,0)</f>
        <v>Khóa luận tốt nghiệp</v>
      </c>
      <c r="G247" s="36">
        <f>VLOOKUP(B247,Sheet8!B:J,5,0)</f>
        <v>7</v>
      </c>
    </row>
    <row r="248" spans="1:7">
      <c r="A248" s="35">
        <v>241</v>
      </c>
      <c r="B248" s="4">
        <v>2254078717</v>
      </c>
      <c r="C248" s="5" t="str">
        <f>VLOOKUP($B248,'DS nhan HPTN'!$B:$L,2,0)</f>
        <v>Huỳnh Thúy Huệ</v>
      </c>
      <c r="D248" s="35" t="str">
        <f>VLOOKUP($B248,'DS nhan HPTN'!$B:$L,3,0)</f>
        <v>S25-64LG2</v>
      </c>
      <c r="E248" s="35" t="str">
        <f>VLOOKUP($D248,'DL tạo lớp'!$B:$C,2,0)</f>
        <v>K64</v>
      </c>
      <c r="F248" s="36" t="str">
        <f>VLOOKUP(B248,Sheet8!B:J,4,0)</f>
        <v>Khóa luận tốt nghiệp</v>
      </c>
      <c r="G248" s="36">
        <f>VLOOKUP(B248,Sheet8!B:J,5,0)</f>
        <v>7</v>
      </c>
    </row>
    <row r="249" spans="1:7">
      <c r="A249" s="35">
        <v>242</v>
      </c>
      <c r="B249" s="4">
        <v>2254078777</v>
      </c>
      <c r="C249" s="5" t="str">
        <f>VLOOKUP($B249,'DS nhan HPTN'!$B:$L,2,0)</f>
        <v>Nguyễn Thị Kim Phụng</v>
      </c>
      <c r="D249" s="35" t="str">
        <f>VLOOKUP($B249,'DS nhan HPTN'!$B:$L,3,0)</f>
        <v>S25-64LG2</v>
      </c>
      <c r="E249" s="35" t="str">
        <f>VLOOKUP($D249,'DL tạo lớp'!$B:$C,2,0)</f>
        <v>K64</v>
      </c>
      <c r="F249" s="36" t="str">
        <f>VLOOKUP(B249,Sheet8!B:J,4,0)</f>
        <v>Khóa luận tốt nghiệp</v>
      </c>
      <c r="G249" s="36">
        <f>VLOOKUP(B249,Sheet8!B:J,5,0)</f>
        <v>7</v>
      </c>
    </row>
    <row r="250" spans="1:7">
      <c r="A250" s="35">
        <v>243</v>
      </c>
      <c r="B250" s="4">
        <v>2254078688</v>
      </c>
      <c r="C250" s="5" t="str">
        <f>VLOOKUP($B250,'DS nhan HPTN'!$B:$L,2,0)</f>
        <v>Trần Thị Đào</v>
      </c>
      <c r="D250" s="35" t="str">
        <f>VLOOKUP($B250,'DS nhan HPTN'!$B:$L,3,0)</f>
        <v>S25-64LG1</v>
      </c>
      <c r="E250" s="35" t="str">
        <f>VLOOKUP($D250,'DL tạo lớp'!$B:$C,2,0)</f>
        <v>K64</v>
      </c>
      <c r="F250" s="36" t="str">
        <f>VLOOKUP(B250,Sheet8!B:J,4,0)</f>
        <v>Khóa luận tốt nghiệp</v>
      </c>
      <c r="G250" s="36">
        <f>VLOOKUP(B250,Sheet8!B:J,5,0)</f>
        <v>7</v>
      </c>
    </row>
    <row r="251" spans="1:7">
      <c r="A251" s="35">
        <v>244</v>
      </c>
      <c r="B251" s="4">
        <v>2254078768</v>
      </c>
      <c r="C251" s="5" t="str">
        <f>VLOOKUP($B251,'DS nhan HPTN'!$B:$L,2,0)</f>
        <v>Nguyễn Minh Nhựt</v>
      </c>
      <c r="D251" s="35" t="str">
        <f>VLOOKUP($B251,'DS nhan HPTN'!$B:$L,3,0)</f>
        <v>S25-64LG1</v>
      </c>
      <c r="E251" s="35" t="str">
        <f>VLOOKUP($D251,'DL tạo lớp'!$B:$C,2,0)</f>
        <v>K64</v>
      </c>
      <c r="F251" s="36" t="str">
        <f>VLOOKUP(B251,Sheet8!B:J,4,0)</f>
        <v>Khóa luận tốt nghiệp</v>
      </c>
      <c r="G251" s="36">
        <f>VLOOKUP(B251,Sheet8!B:J,5,0)</f>
        <v>7</v>
      </c>
    </row>
    <row r="252" spans="1:7">
      <c r="A252" s="35">
        <v>245</v>
      </c>
      <c r="B252" s="4">
        <v>2254078836</v>
      </c>
      <c r="C252" s="5" t="str">
        <f>VLOOKUP($B252,'DS nhan HPTN'!$B:$L,2,0)</f>
        <v>Đinh Thị Bích Tuyền</v>
      </c>
      <c r="D252" s="35" t="str">
        <f>VLOOKUP($B252,'DS nhan HPTN'!$B:$L,3,0)</f>
        <v>S25-64LG1</v>
      </c>
      <c r="E252" s="35" t="str">
        <f>VLOOKUP($D252,'DL tạo lớp'!$B:$C,2,0)</f>
        <v>K64</v>
      </c>
      <c r="F252" s="36" t="str">
        <f>VLOOKUP(B252,Sheet8!B:J,4,0)</f>
        <v>Khóa luận tốt nghiệp</v>
      </c>
      <c r="G252" s="36">
        <f>VLOOKUP(B252,Sheet8!B:J,5,0)</f>
        <v>7</v>
      </c>
    </row>
    <row r="253" spans="1:7">
      <c r="A253" s="35">
        <v>246</v>
      </c>
      <c r="B253" s="4">
        <v>2254078814</v>
      </c>
      <c r="C253" s="5" t="str">
        <f>VLOOKUP($B253,'DS nhan HPTN'!$B:$L,2,0)</f>
        <v>Lê Đức Tiến</v>
      </c>
      <c r="D253" s="35" t="str">
        <f>VLOOKUP($B253,'DS nhan HPTN'!$B:$L,3,0)</f>
        <v>S25-64LG1</v>
      </c>
      <c r="E253" s="35" t="str">
        <f>VLOOKUP($D253,'DL tạo lớp'!$B:$C,2,0)</f>
        <v>K64</v>
      </c>
      <c r="F253" s="36" t="str">
        <f>VLOOKUP(B253,Sheet8!B:J,4,0)</f>
        <v>Khóa luận tốt nghiệp</v>
      </c>
      <c r="G253" s="36">
        <f>VLOOKUP(B253,Sheet8!B:J,5,0)</f>
        <v>7</v>
      </c>
    </row>
    <row r="254" spans="1:7">
      <c r="A254" s="35">
        <v>247</v>
      </c>
      <c r="B254" s="4">
        <v>2254078712</v>
      </c>
      <c r="C254" s="5" t="str">
        <f>VLOOKUP($B254,'DS nhan HPTN'!$B:$L,2,0)</f>
        <v>Bùi Thị Thu Hoài</v>
      </c>
      <c r="D254" s="35" t="str">
        <f>VLOOKUP($B254,'DS nhan HPTN'!$B:$L,3,0)</f>
        <v>S25-64LG1</v>
      </c>
      <c r="E254" s="35" t="str">
        <f>VLOOKUP($D254,'DL tạo lớp'!$B:$C,2,0)</f>
        <v>K64</v>
      </c>
      <c r="F254" s="36" t="str">
        <f>VLOOKUP(B254,Sheet8!B:J,4,0)</f>
        <v>Khóa luận tốt nghiệp</v>
      </c>
      <c r="G254" s="36">
        <f>VLOOKUP(B254,Sheet8!B:J,5,0)</f>
        <v>7</v>
      </c>
    </row>
    <row r="255" spans="1:7">
      <c r="A255" s="35">
        <v>248</v>
      </c>
      <c r="B255" s="4">
        <v>2254078778</v>
      </c>
      <c r="C255" s="5" t="str">
        <f>VLOOKUP($B255,'DS nhan HPTN'!$B:$L,2,0)</f>
        <v>Dương Hoài Đông Phương</v>
      </c>
      <c r="D255" s="35" t="str">
        <f>VLOOKUP($B255,'DS nhan HPTN'!$B:$L,3,0)</f>
        <v>S25-64LG1</v>
      </c>
      <c r="E255" s="35" t="str">
        <f>VLOOKUP($D255,'DL tạo lớp'!$B:$C,2,0)</f>
        <v>K64</v>
      </c>
      <c r="F255" s="36" t="str">
        <f>VLOOKUP(B255,Sheet8!B:J,4,0)</f>
        <v>Khóa luận tốt nghiệp</v>
      </c>
      <c r="G255" s="36">
        <f>VLOOKUP(B255,Sheet8!B:J,5,0)</f>
        <v>7</v>
      </c>
    </row>
    <row r="256" spans="1:7">
      <c r="A256" s="35">
        <v>249</v>
      </c>
      <c r="B256" s="4">
        <v>2254078783</v>
      </c>
      <c r="C256" s="5" t="str">
        <f>VLOOKUP($B256,'DS nhan HPTN'!$B:$L,2,0)</f>
        <v>Bùi Anh Quốc</v>
      </c>
      <c r="D256" s="35" t="str">
        <f>VLOOKUP($B256,'DS nhan HPTN'!$B:$L,3,0)</f>
        <v>S25-64LG1</v>
      </c>
      <c r="E256" s="35" t="str">
        <f>VLOOKUP($D256,'DL tạo lớp'!$B:$C,2,0)</f>
        <v>K64</v>
      </c>
      <c r="F256" s="36" t="str">
        <f>VLOOKUP(B256,Sheet8!B:J,4,0)</f>
        <v>Khóa luận tốt nghiệp</v>
      </c>
      <c r="G256" s="36">
        <f>VLOOKUP(B256,Sheet8!B:J,5,0)</f>
        <v>7</v>
      </c>
    </row>
    <row r="257" spans="1:7">
      <c r="A257" s="35">
        <v>250</v>
      </c>
      <c r="B257" s="4">
        <v>2254078760</v>
      </c>
      <c r="C257" s="5" t="str">
        <f>VLOOKUP($B257,'DS nhan HPTN'!$B:$L,2,0)</f>
        <v>Lê Thị Yến Nhi</v>
      </c>
      <c r="D257" s="35" t="str">
        <f>VLOOKUP($B257,'DS nhan HPTN'!$B:$L,3,0)</f>
        <v>S25-64LG1</v>
      </c>
      <c r="E257" s="35" t="str">
        <f>VLOOKUP($D257,'DL tạo lớp'!$B:$C,2,0)</f>
        <v>K64</v>
      </c>
      <c r="F257" s="36" t="str">
        <f>VLOOKUP(B257,Sheet8!B:J,4,0)</f>
        <v>Khóa luận tốt nghiệp</v>
      </c>
      <c r="G257" s="36">
        <f>VLOOKUP(B257,Sheet8!B:J,5,0)</f>
        <v>7</v>
      </c>
    </row>
    <row r="258" spans="1:7">
      <c r="A258" s="35">
        <v>251</v>
      </c>
      <c r="B258" s="4">
        <v>2254078740</v>
      </c>
      <c r="C258" s="5" t="str">
        <f>VLOOKUP($B258,'DS nhan HPTN'!$B:$L,2,0)</f>
        <v>Hồ Thị Lựu</v>
      </c>
      <c r="D258" s="35" t="str">
        <f>VLOOKUP($B258,'DS nhan HPTN'!$B:$L,3,0)</f>
        <v>S25-64LG1</v>
      </c>
      <c r="E258" s="35" t="str">
        <f>VLOOKUP($D258,'DL tạo lớp'!$B:$C,2,0)</f>
        <v>K64</v>
      </c>
      <c r="F258" s="36" t="str">
        <f>VLOOKUP(B258,Sheet8!B:J,4,0)</f>
        <v>Khóa luận tốt nghiệp</v>
      </c>
      <c r="G258" s="36">
        <f>VLOOKUP(B258,Sheet8!B:J,5,0)</f>
        <v>7</v>
      </c>
    </row>
    <row r="259" spans="1:7">
      <c r="A259" s="35">
        <v>252</v>
      </c>
      <c r="B259" s="4">
        <v>2254078790</v>
      </c>
      <c r="C259" s="5" t="str">
        <f>VLOOKUP($B259,'DS nhan HPTN'!$B:$L,2,0)</f>
        <v>Nguyễn Thị Như Quỳnh</v>
      </c>
      <c r="D259" s="35" t="str">
        <f>VLOOKUP($B259,'DS nhan HPTN'!$B:$L,3,0)</f>
        <v>S25-64LG1</v>
      </c>
      <c r="E259" s="35" t="str">
        <f>VLOOKUP($D259,'DL tạo lớp'!$B:$C,2,0)</f>
        <v>K64</v>
      </c>
      <c r="F259" s="36" t="str">
        <f>VLOOKUP(B259,Sheet8!B:J,4,0)</f>
        <v>Khóa luận tốt nghiệp</v>
      </c>
      <c r="G259" s="36">
        <f>VLOOKUP(B259,Sheet8!B:J,5,0)</f>
        <v>7</v>
      </c>
    </row>
    <row r="260" spans="1:7">
      <c r="A260" s="35">
        <v>253</v>
      </c>
      <c r="B260" s="4">
        <v>2254078774</v>
      </c>
      <c r="C260" s="5" t="str">
        <f>VLOOKUP($B260,'DS nhan HPTN'!$B:$L,2,0)</f>
        <v>Nguyễn Thị Phố</v>
      </c>
      <c r="D260" s="35" t="str">
        <f>VLOOKUP($B260,'DS nhan HPTN'!$B:$L,3,0)</f>
        <v>S25-64LG1</v>
      </c>
      <c r="E260" s="35" t="str">
        <f>VLOOKUP($D260,'DL tạo lớp'!$B:$C,2,0)</f>
        <v>K64</v>
      </c>
      <c r="F260" s="36" t="str">
        <f>VLOOKUP(B260,Sheet8!B:J,4,0)</f>
        <v>Khóa luận tốt nghiệp</v>
      </c>
      <c r="G260" s="36">
        <f>VLOOKUP(B260,Sheet8!B:J,5,0)</f>
        <v>7</v>
      </c>
    </row>
    <row r="261" spans="1:7">
      <c r="A261" s="35">
        <v>254</v>
      </c>
      <c r="B261" s="4">
        <v>2254078690</v>
      </c>
      <c r="C261" s="5" t="str">
        <f>VLOOKUP($B261,'DS nhan HPTN'!$B:$L,2,0)</f>
        <v>Lê Duy Điệp</v>
      </c>
      <c r="D261" s="35" t="str">
        <f>VLOOKUP($B261,'DS nhan HPTN'!$B:$L,3,0)</f>
        <v>S25-64LG1</v>
      </c>
      <c r="E261" s="35" t="str">
        <f>VLOOKUP($D261,'DL tạo lớp'!$B:$C,2,0)</f>
        <v>K64</v>
      </c>
      <c r="F261" s="36" t="str">
        <f>VLOOKUP(B261,Sheet8!B:J,4,0)</f>
        <v>Khóa luận tốt nghiệp</v>
      </c>
      <c r="G261" s="36">
        <f>VLOOKUP(B261,Sheet8!B:J,5,0)</f>
        <v>7</v>
      </c>
    </row>
    <row r="262" spans="1:7">
      <c r="A262" s="35">
        <v>255</v>
      </c>
      <c r="B262" s="4">
        <v>2254078722</v>
      </c>
      <c r="C262" s="5" t="str">
        <f>VLOOKUP($B262,'DS nhan HPTN'!$B:$L,2,0)</f>
        <v>Vũ Thị Thanh Hương</v>
      </c>
      <c r="D262" s="35" t="str">
        <f>VLOOKUP($B262,'DS nhan HPTN'!$B:$L,3,0)</f>
        <v>S25-64LG1</v>
      </c>
      <c r="E262" s="35" t="str">
        <f>VLOOKUP($D262,'DL tạo lớp'!$B:$C,2,0)</f>
        <v>K64</v>
      </c>
      <c r="F262" s="36" t="str">
        <f>VLOOKUP(B262,Sheet8!B:J,4,0)</f>
        <v>Khóa luận tốt nghiệp</v>
      </c>
      <c r="G262" s="36">
        <f>VLOOKUP(B262,Sheet8!B:J,5,0)</f>
        <v>7</v>
      </c>
    </row>
    <row r="263" spans="1:7">
      <c r="A263" s="35">
        <v>256</v>
      </c>
      <c r="B263" s="4">
        <v>2254078684</v>
      </c>
      <c r="C263" s="5" t="str">
        <f>VLOOKUP($B263,'DS nhan HPTN'!$B:$L,2,0)</f>
        <v>Dương Hồ Song Đà</v>
      </c>
      <c r="D263" s="35" t="str">
        <f>VLOOKUP($B263,'DS nhan HPTN'!$B:$L,3,0)</f>
        <v>S25-64LG1</v>
      </c>
      <c r="E263" s="35" t="str">
        <f>VLOOKUP($D263,'DL tạo lớp'!$B:$C,2,0)</f>
        <v>K64</v>
      </c>
      <c r="F263" s="36" t="str">
        <f>VLOOKUP(B263,Sheet8!B:J,4,0)</f>
        <v>Khóa luận tốt nghiệp</v>
      </c>
      <c r="G263" s="36">
        <f>VLOOKUP(B263,Sheet8!B:J,5,0)</f>
        <v>7</v>
      </c>
    </row>
    <row r="264" spans="1:7">
      <c r="A264" s="35">
        <v>257</v>
      </c>
      <c r="B264" s="4">
        <v>2254078696</v>
      </c>
      <c r="C264" s="5" t="str">
        <f>VLOOKUP($B264,'DS nhan HPTN'!$B:$L,2,0)</f>
        <v>Đỗ Văn Hải</v>
      </c>
      <c r="D264" s="35" t="str">
        <f>VLOOKUP($B264,'DS nhan HPTN'!$B:$L,3,0)</f>
        <v>S25-64LG1</v>
      </c>
      <c r="E264" s="35" t="str">
        <f>VLOOKUP($D264,'DL tạo lớp'!$B:$C,2,0)</f>
        <v>K64</v>
      </c>
      <c r="F264" s="36" t="str">
        <f>VLOOKUP(B264,Sheet8!B:J,4,0)</f>
        <v>Khóa luận tốt nghiệp</v>
      </c>
      <c r="G264" s="36">
        <f>VLOOKUP(B264,Sheet8!B:J,5,0)</f>
        <v>7</v>
      </c>
    </row>
    <row r="265" spans="1:7">
      <c r="A265" s="35">
        <v>258</v>
      </c>
      <c r="B265" s="4">
        <v>2254078680</v>
      </c>
      <c r="C265" s="5" t="str">
        <f>VLOOKUP($B265,'DS nhan HPTN'!$B:$L,2,0)</f>
        <v>Phạm Thị Kim Dung</v>
      </c>
      <c r="D265" s="35" t="str">
        <f>VLOOKUP($B265,'DS nhan HPTN'!$B:$L,3,0)</f>
        <v>S25-64LG1</v>
      </c>
      <c r="E265" s="35" t="str">
        <f>VLOOKUP($D265,'DL tạo lớp'!$B:$C,2,0)</f>
        <v>K64</v>
      </c>
      <c r="F265" s="36" t="str">
        <f>VLOOKUP(B265,Sheet8!B:J,4,0)</f>
        <v>Khóa luận tốt nghiệp</v>
      </c>
      <c r="G265" s="36">
        <f>VLOOKUP(B265,Sheet8!B:J,5,0)</f>
        <v>7</v>
      </c>
    </row>
    <row r="266" spans="1:7">
      <c r="A266" s="35">
        <v>259</v>
      </c>
      <c r="B266" s="4">
        <v>2254078766</v>
      </c>
      <c r="C266" s="5" t="str">
        <f>VLOOKUP($B266,'DS nhan HPTN'!$B:$L,2,0)</f>
        <v>Quách Ý Như</v>
      </c>
      <c r="D266" s="35" t="str">
        <f>VLOOKUP($B266,'DS nhan HPTN'!$B:$L,3,0)</f>
        <v>S25-64LG1</v>
      </c>
      <c r="E266" s="35" t="str">
        <f>VLOOKUP($D266,'DL tạo lớp'!$B:$C,2,0)</f>
        <v>K64</v>
      </c>
      <c r="F266" s="36" t="str">
        <f>VLOOKUP(B266,Sheet8!B:J,4,0)</f>
        <v>Khóa luận tốt nghiệp</v>
      </c>
      <c r="G266" s="36">
        <f>VLOOKUP(B266,Sheet8!B:J,5,0)</f>
        <v>7</v>
      </c>
    </row>
    <row r="267" spans="1:7">
      <c r="A267" s="35">
        <v>260</v>
      </c>
      <c r="B267" s="4">
        <v>2254078719</v>
      </c>
      <c r="C267" s="5" t="str">
        <f>VLOOKUP($B267,'DS nhan HPTN'!$B:$L,2,0)</f>
        <v>Mai Thu Huyền</v>
      </c>
      <c r="D267" s="35" t="str">
        <f>VLOOKUP($B267,'DS nhan HPTN'!$B:$L,3,0)</f>
        <v>S25-64LG2</v>
      </c>
      <c r="E267" s="35" t="str">
        <f>VLOOKUP($D267,'DL tạo lớp'!$B:$C,2,0)</f>
        <v>K64</v>
      </c>
      <c r="F267" s="36" t="str">
        <f>VLOOKUP(B267,Sheet8!B:J,4,0)</f>
        <v>Khóa luận tốt nghiệp</v>
      </c>
      <c r="G267" s="36">
        <f>VLOOKUP(B267,Sheet8!B:J,5,0)</f>
        <v>7</v>
      </c>
    </row>
    <row r="268" spans="1:7">
      <c r="A268" s="35">
        <v>261</v>
      </c>
      <c r="B268" s="4">
        <v>2254078767</v>
      </c>
      <c r="C268" s="5" t="str">
        <f>VLOOKUP($B268,'DS nhan HPTN'!$B:$L,2,0)</f>
        <v>Trần Thị Quỳnh Như</v>
      </c>
      <c r="D268" s="35" t="str">
        <f>VLOOKUP($B268,'DS nhan HPTN'!$B:$L,3,0)</f>
        <v>S25-64LG2</v>
      </c>
      <c r="E268" s="35" t="str">
        <f>VLOOKUP($D268,'DL tạo lớp'!$B:$C,2,0)</f>
        <v>K64</v>
      </c>
      <c r="F268" s="36" t="str">
        <f>VLOOKUP(B268,Sheet8!B:J,4,0)</f>
        <v>Khóa luận tốt nghiệp</v>
      </c>
      <c r="G268" s="36">
        <f>VLOOKUP(B268,Sheet8!B:J,5,0)</f>
        <v>7</v>
      </c>
    </row>
    <row r="269" spans="1:7">
      <c r="A269" s="35">
        <v>262</v>
      </c>
      <c r="B269" s="4">
        <v>2254078721</v>
      </c>
      <c r="C269" s="5" t="str">
        <f>VLOOKUP($B269,'DS nhan HPTN'!$B:$L,2,0)</f>
        <v>Nguyễn Thị Diệu Hương</v>
      </c>
      <c r="D269" s="35" t="str">
        <f>VLOOKUP($B269,'DS nhan HPTN'!$B:$L,3,0)</f>
        <v>S25-64LG2</v>
      </c>
      <c r="E269" s="35" t="str">
        <f>VLOOKUP($D269,'DL tạo lớp'!$B:$C,2,0)</f>
        <v>K64</v>
      </c>
      <c r="F269" s="36" t="str">
        <f>VLOOKUP(B269,Sheet8!B:J,4,0)</f>
        <v>Khóa luận tốt nghiệp</v>
      </c>
      <c r="G269" s="36">
        <f>VLOOKUP(B269,Sheet8!B:J,5,0)</f>
        <v>7</v>
      </c>
    </row>
    <row r="270" spans="1:7">
      <c r="A270" s="35">
        <v>263</v>
      </c>
      <c r="B270" s="4">
        <v>2254078715</v>
      </c>
      <c r="C270" s="5" t="str">
        <f>VLOOKUP($B270,'DS nhan HPTN'!$B:$L,2,0)</f>
        <v>Trần Nguyễn Khải Hoàn</v>
      </c>
      <c r="D270" s="35" t="str">
        <f>VLOOKUP($B270,'DS nhan HPTN'!$B:$L,3,0)</f>
        <v>S25-64LG2</v>
      </c>
      <c r="E270" s="35" t="str">
        <f>VLOOKUP($D270,'DL tạo lớp'!$B:$C,2,0)</f>
        <v>K64</v>
      </c>
      <c r="F270" s="36" t="str">
        <f>VLOOKUP(B270,Sheet8!B:J,4,0)</f>
        <v>Khóa luận tốt nghiệp</v>
      </c>
      <c r="G270" s="36">
        <f>VLOOKUP(B270,Sheet8!B:J,5,0)</f>
        <v>7</v>
      </c>
    </row>
    <row r="271" spans="1:7">
      <c r="A271" s="35">
        <v>264</v>
      </c>
      <c r="B271" s="4">
        <v>2154077809</v>
      </c>
      <c r="C271" s="5" t="str">
        <f>VLOOKUP($B271,'DS nhan HPTN'!$B:$L,2,0)</f>
        <v>Nguyễn Ngọc Gia Hân</v>
      </c>
      <c r="D271" s="35" t="str">
        <f>VLOOKUP($B271,'DS nhan HPTN'!$B:$L,3,0)</f>
        <v>S24-63LG2</v>
      </c>
      <c r="E271" s="35" t="str">
        <f>VLOOKUP($D271,'DL tạo lớp'!$B:$C,2,0)</f>
        <v>K63</v>
      </c>
      <c r="F271" s="36" t="str">
        <f>VLOOKUP(B271,Sheet8!B:J,4,0)</f>
        <v>Khóa luận tốt nghiệp</v>
      </c>
      <c r="G271" s="36">
        <f>VLOOKUP(B271,Sheet8!B:J,5,0)</f>
        <v>7</v>
      </c>
    </row>
    <row r="272" spans="1:7">
      <c r="A272" s="35">
        <v>265</v>
      </c>
      <c r="B272" s="4">
        <v>2254078713</v>
      </c>
      <c r="C272" s="5" t="str">
        <f>VLOOKUP($B272,'DS nhan HPTN'!$B:$L,2,0)</f>
        <v>Nguyễn Thị Xuân Hoài</v>
      </c>
      <c r="D272" s="35" t="str">
        <f>VLOOKUP($B272,'DS nhan HPTN'!$B:$L,3,0)</f>
        <v>S25-64LG2</v>
      </c>
      <c r="E272" s="35" t="str">
        <f>VLOOKUP($D272,'DL tạo lớp'!$B:$C,2,0)</f>
        <v>K64</v>
      </c>
      <c r="F272" s="36" t="str">
        <f>VLOOKUP(B272,Sheet8!B:J,4,0)</f>
        <v>Khóa luận tốt nghiệp</v>
      </c>
      <c r="G272" s="36">
        <f>VLOOKUP(B272,Sheet8!B:J,5,0)</f>
        <v>7</v>
      </c>
    </row>
    <row r="273" spans="1:7">
      <c r="A273" s="35">
        <v>266</v>
      </c>
      <c r="B273" s="4">
        <v>2254078736</v>
      </c>
      <c r="C273" s="5" t="str">
        <f>VLOOKUP($B273,'DS nhan HPTN'!$B:$L,2,0)</f>
        <v>Trần Thị Thùy Linh</v>
      </c>
      <c r="D273" s="35" t="str">
        <f>VLOOKUP($B273,'DS nhan HPTN'!$B:$L,3,0)</f>
        <v>S25-64LG1</v>
      </c>
      <c r="E273" s="35" t="str">
        <f>VLOOKUP($D273,'DL tạo lớp'!$B:$C,2,0)</f>
        <v>K64</v>
      </c>
      <c r="F273" s="36" t="str">
        <f>VLOOKUP(B273,Sheet8!B:J,4,0)</f>
        <v>Khóa luận tốt nghiệp</v>
      </c>
      <c r="G273" s="36">
        <f>VLOOKUP(B273,Sheet8!B:J,5,0)</f>
        <v>7</v>
      </c>
    </row>
    <row r="274" spans="1:7">
      <c r="A274" s="35">
        <v>267</v>
      </c>
      <c r="B274" s="4">
        <v>2154077835</v>
      </c>
      <c r="C274" s="5" t="str">
        <f>VLOOKUP($B274,'DS nhan HPTN'!$B:$L,2,0)</f>
        <v>Đỗ Ngọc Kiều Thi</v>
      </c>
      <c r="D274" s="35" t="str">
        <f>VLOOKUP($B274,'DS nhan HPTN'!$B:$L,3,0)</f>
        <v>S24-63LG1</v>
      </c>
      <c r="E274" s="35" t="str">
        <f>VLOOKUP($D274,'DL tạo lớp'!$B:$C,2,0)</f>
        <v>K63</v>
      </c>
      <c r="F274" s="36" t="str">
        <f>VLOOKUP(B274,Sheet8!B:J,4,0)</f>
        <v>Khóa luận tốt nghiệp</v>
      </c>
      <c r="G274" s="36">
        <f>VLOOKUP(B274,Sheet8!B:J,5,0)</f>
        <v>7</v>
      </c>
    </row>
    <row r="275" spans="1:7">
      <c r="A275" s="35">
        <v>268</v>
      </c>
      <c r="B275" s="4">
        <v>2254078693</v>
      </c>
      <c r="C275" s="5" t="str">
        <f>VLOOKUP($B275,'DS nhan HPTN'!$B:$L,2,0)</f>
        <v>Nguyễn Phan Tấn Đức</v>
      </c>
      <c r="D275" s="35" t="str">
        <f>VLOOKUP($B275,'DS nhan HPTN'!$B:$L,3,0)</f>
        <v>S25-64LG2</v>
      </c>
      <c r="E275" s="35" t="str">
        <f>VLOOKUP($D275,'DL tạo lớp'!$B:$C,2,0)</f>
        <v>K64</v>
      </c>
      <c r="F275" s="36" t="str">
        <f>VLOOKUP(B275,Sheet8!B:J,4,0)</f>
        <v>Khóa luận tốt nghiệp</v>
      </c>
      <c r="G275" s="36">
        <f>VLOOKUP(B275,Sheet8!B:J,5,0)</f>
        <v>7</v>
      </c>
    </row>
    <row r="276" spans="1:7">
      <c r="A276" s="35">
        <v>269</v>
      </c>
      <c r="B276" s="4">
        <v>2254078803</v>
      </c>
      <c r="C276" s="5" t="str">
        <f>VLOOKUP($B276,'DS nhan HPTN'!$B:$L,2,0)</f>
        <v>Vũ Thị Anh Thơ</v>
      </c>
      <c r="D276" s="35" t="str">
        <f>VLOOKUP($B276,'DS nhan HPTN'!$B:$L,3,0)</f>
        <v>S25-64LG2</v>
      </c>
      <c r="E276" s="35" t="str">
        <f>VLOOKUP($D276,'DL tạo lớp'!$B:$C,2,0)</f>
        <v>K64</v>
      </c>
      <c r="F276" s="36" t="str">
        <f>VLOOKUP(B276,Sheet8!B:J,4,0)</f>
        <v>Khóa luận tốt nghiệp</v>
      </c>
      <c r="G276" s="36">
        <f>VLOOKUP(B276,Sheet8!B:J,5,0)</f>
        <v>7</v>
      </c>
    </row>
    <row r="277" spans="1:7">
      <c r="A277" s="35">
        <v>270</v>
      </c>
      <c r="B277" s="4">
        <v>2254078772</v>
      </c>
      <c r="C277" s="5" t="str">
        <f>VLOOKUP($B277,'DS nhan HPTN'!$B:$L,2,0)</f>
        <v>Ngô Tấn Phát</v>
      </c>
      <c r="D277" s="35" t="str">
        <f>VLOOKUP($B277,'DS nhan HPTN'!$B:$L,3,0)</f>
        <v>S25-64LG1</v>
      </c>
      <c r="E277" s="35" t="str">
        <f>VLOOKUP($D277,'DL tạo lớp'!$B:$C,2,0)</f>
        <v>K64</v>
      </c>
      <c r="F277" s="36" t="str">
        <f>VLOOKUP(B277,Sheet8!B:J,4,0)</f>
        <v>Khóa luận tốt nghiệp</v>
      </c>
      <c r="G277" s="36">
        <f>VLOOKUP(B277,Sheet8!B:J,5,0)</f>
        <v>7</v>
      </c>
    </row>
    <row r="278" spans="1:7">
      <c r="A278" s="35">
        <v>271</v>
      </c>
      <c r="B278" s="4">
        <v>2154077874</v>
      </c>
      <c r="C278" s="5" t="str">
        <f>VLOOKUP($B278,'DS nhan HPTN'!$B:$L,2,0)</f>
        <v>Ngô Nguyên Bình</v>
      </c>
      <c r="D278" s="35" t="str">
        <f>VLOOKUP($B278,'DS nhan HPTN'!$B:$L,3,0)</f>
        <v>S24-63LG1</v>
      </c>
      <c r="E278" s="35" t="str">
        <f>VLOOKUP($D278,'DL tạo lớp'!$B:$C,2,0)</f>
        <v>K63</v>
      </c>
      <c r="F278" s="36" t="str">
        <f>VLOOKUP(B278,Sheet8!B:J,4,0)</f>
        <v>Khóa luận tốt nghiệp</v>
      </c>
      <c r="G278" s="36">
        <f>VLOOKUP(B278,Sheet8!B:J,5,0)</f>
        <v>7</v>
      </c>
    </row>
    <row r="279" spans="1:7">
      <c r="A279" s="35">
        <v>272</v>
      </c>
      <c r="B279" s="4">
        <v>2254078809</v>
      </c>
      <c r="C279" s="5" t="str">
        <f>VLOOKUP($B279,'DS nhan HPTN'!$B:$L,2,0)</f>
        <v>Phan Thị Thu Thương</v>
      </c>
      <c r="D279" s="35" t="str">
        <f>VLOOKUP($B279,'DS nhan HPTN'!$B:$L,3,0)</f>
        <v>S25-64LG2</v>
      </c>
      <c r="E279" s="35" t="str">
        <f>VLOOKUP($D279,'DL tạo lớp'!$B:$C,2,0)</f>
        <v>K64</v>
      </c>
      <c r="F279" s="36" t="str">
        <f>VLOOKUP(B279,Sheet8!B:J,4,0)</f>
        <v>Khóa luận tốt nghiệp</v>
      </c>
      <c r="G279" s="36">
        <f>VLOOKUP(B279,Sheet8!B:J,5,0)</f>
        <v>7</v>
      </c>
    </row>
    <row r="280" spans="1:7">
      <c r="A280" s="35">
        <v>273</v>
      </c>
      <c r="B280" s="4">
        <v>2154077872</v>
      </c>
      <c r="C280" s="5" t="str">
        <f>VLOOKUP($B280,'DS nhan HPTN'!$B:$L,2,0)</f>
        <v>Phan Thị Thanh Thảo</v>
      </c>
      <c r="D280" s="35" t="str">
        <f>VLOOKUP($B280,'DS nhan HPTN'!$B:$L,3,0)</f>
        <v>S24-63LG1</v>
      </c>
      <c r="E280" s="35" t="str">
        <f>VLOOKUP($D280,'DL tạo lớp'!$B:$C,2,0)</f>
        <v>K63</v>
      </c>
      <c r="F280" s="36" t="str">
        <f>VLOOKUP(B280,Sheet8!B:J,4,0)</f>
        <v>Khóa luận tốt nghiệp</v>
      </c>
      <c r="G280" s="36">
        <f>VLOOKUP(B280,Sheet8!B:J,5,0)</f>
        <v>7</v>
      </c>
    </row>
    <row r="281" spans="1:7">
      <c r="A281" s="35">
        <v>274</v>
      </c>
      <c r="B281" s="4">
        <v>2254078731</v>
      </c>
      <c r="C281" s="5" t="str">
        <f>VLOOKUP($B281,'DS nhan HPTN'!$B:$L,2,0)</f>
        <v>Võ Thị Mỹ Lệ</v>
      </c>
      <c r="D281" s="35" t="str">
        <f>VLOOKUP($B281,'DS nhan HPTN'!$B:$L,3,0)</f>
        <v>S25-64LG2</v>
      </c>
      <c r="E281" s="35" t="str">
        <f>VLOOKUP($D281,'DL tạo lớp'!$B:$C,2,0)</f>
        <v>K64</v>
      </c>
      <c r="F281" s="36" t="str">
        <f>VLOOKUP(B281,Sheet8!B:J,4,0)</f>
        <v>Khóa luận tốt nghiệp</v>
      </c>
      <c r="G281" s="36">
        <f>VLOOKUP(B281,Sheet8!B:J,5,0)</f>
        <v>7</v>
      </c>
    </row>
    <row r="282" spans="1:7">
      <c r="A282" s="35">
        <v>275</v>
      </c>
      <c r="B282" s="4">
        <v>2254078720</v>
      </c>
      <c r="C282" s="5" t="str">
        <f>VLOOKUP($B282,'DS nhan HPTN'!$B:$L,2,0)</f>
        <v>Tô Thành Hưng</v>
      </c>
      <c r="D282" s="35" t="str">
        <f>VLOOKUP($B282,'DS nhan HPTN'!$B:$L,3,0)</f>
        <v>S25-64LG1</v>
      </c>
      <c r="E282" s="35" t="str">
        <f>VLOOKUP($D282,'DL tạo lớp'!$B:$C,2,0)</f>
        <v>K64</v>
      </c>
      <c r="F282" s="36" t="str">
        <f>VLOOKUP(B282,Sheet8!B:J,4,0)</f>
        <v>Khóa luận tốt nghiệp</v>
      </c>
      <c r="G282" s="36">
        <f>VLOOKUP(B282,Sheet8!B:J,5,0)</f>
        <v>7</v>
      </c>
    </row>
    <row r="283" spans="1:7">
      <c r="A283" s="35">
        <v>276</v>
      </c>
      <c r="B283" s="4">
        <v>2154077853</v>
      </c>
      <c r="C283" s="5" t="str">
        <f>VLOOKUP($B283,'DS nhan HPTN'!$B:$L,2,0)</f>
        <v>Phạm Minh Quốc</v>
      </c>
      <c r="D283" s="35" t="str">
        <f>VLOOKUP($B283,'DS nhan HPTN'!$B:$L,3,0)</f>
        <v>S24-63LG1</v>
      </c>
      <c r="E283" s="35" t="str">
        <f>VLOOKUP($D283,'DL tạo lớp'!$B:$C,2,0)</f>
        <v>K63</v>
      </c>
      <c r="F283" s="36" t="str">
        <f>VLOOKUP(B283,Sheet8!B:J,4,0)</f>
        <v>Khóa luận tốt nghiệp</v>
      </c>
      <c r="G283" s="36">
        <f>VLOOKUP(B283,Sheet8!B:J,5,0)</f>
        <v>7</v>
      </c>
    </row>
    <row r="284" spans="1:7">
      <c r="A284" s="35">
        <v>277</v>
      </c>
      <c r="B284" s="4">
        <v>2254078750</v>
      </c>
      <c r="C284" s="5" t="str">
        <f>VLOOKUP($B284,'DS nhan HPTN'!$B:$L,2,0)</f>
        <v>Bùi Hoàng Kim Ngân</v>
      </c>
      <c r="D284" s="35" t="str">
        <f>VLOOKUP($B284,'DS nhan HPTN'!$B:$L,3,0)</f>
        <v>S25-64LG1</v>
      </c>
      <c r="E284" s="35" t="str">
        <f>VLOOKUP($D284,'DL tạo lớp'!$B:$C,2,0)</f>
        <v>K64</v>
      </c>
      <c r="F284" s="36" t="str">
        <f>VLOOKUP(B284,Sheet8!B:J,4,0)</f>
        <v>Khóa luận tốt nghiệp</v>
      </c>
      <c r="G284" s="36">
        <f>VLOOKUP(B284,Sheet8!B:J,5,0)</f>
        <v>7</v>
      </c>
    </row>
    <row r="285" spans="1:7">
      <c r="A285" s="35">
        <v>278</v>
      </c>
      <c r="B285" s="4">
        <v>2254078754</v>
      </c>
      <c r="C285" s="5" t="str">
        <f>VLOOKUP($B285,'DS nhan HPTN'!$B:$L,2,0)</f>
        <v>Nguyễn Kim Ngọc</v>
      </c>
      <c r="D285" s="35" t="str">
        <f>VLOOKUP($B285,'DS nhan HPTN'!$B:$L,3,0)</f>
        <v>S25-64LG1</v>
      </c>
      <c r="E285" s="35" t="str">
        <f>VLOOKUP($D285,'DL tạo lớp'!$B:$C,2,0)</f>
        <v>K64</v>
      </c>
      <c r="F285" s="36" t="str">
        <f>VLOOKUP(B285,Sheet8!B:J,4,0)</f>
        <v>Khóa luận tốt nghiệp</v>
      </c>
      <c r="G285" s="36">
        <f>VLOOKUP(B285,Sheet8!B:J,5,0)</f>
        <v>7</v>
      </c>
    </row>
    <row r="286" spans="1:7">
      <c r="A286" s="35">
        <v>279</v>
      </c>
      <c r="B286" s="4">
        <v>2254078752</v>
      </c>
      <c r="C286" s="5" t="str">
        <f>VLOOKUP($B286,'DS nhan HPTN'!$B:$L,2,0)</f>
        <v>Nguyễn Trung Ngân</v>
      </c>
      <c r="D286" s="35" t="str">
        <f>VLOOKUP($B286,'DS nhan HPTN'!$B:$L,3,0)</f>
        <v>S25-64LG1</v>
      </c>
      <c r="E286" s="35" t="str">
        <f>VLOOKUP($D286,'DL tạo lớp'!$B:$C,2,0)</f>
        <v>K64</v>
      </c>
      <c r="F286" s="36" t="str">
        <f>VLOOKUP(B286,Sheet8!B:J,4,0)</f>
        <v>Khóa luận tốt nghiệp</v>
      </c>
      <c r="G286" s="36">
        <f>VLOOKUP(B286,Sheet8!B:J,5,0)</f>
        <v>7</v>
      </c>
    </row>
    <row r="287" spans="1:7">
      <c r="A287" s="35">
        <v>280</v>
      </c>
      <c r="B287" s="4">
        <v>2254078816</v>
      </c>
      <c r="C287" s="5" t="str">
        <f>VLOOKUP($B287,'DS nhan HPTN'!$B:$L,2,0)</f>
        <v>Lê Thanh Trà</v>
      </c>
      <c r="D287" s="35" t="str">
        <f>VLOOKUP($B287,'DS nhan HPTN'!$B:$L,3,0)</f>
        <v>S25-64LG1</v>
      </c>
      <c r="E287" s="35" t="str">
        <f>VLOOKUP($D287,'DL tạo lớp'!$B:$C,2,0)</f>
        <v>K64</v>
      </c>
      <c r="F287" s="36" t="str">
        <f>VLOOKUP(B287,Sheet8!B:J,4,0)</f>
        <v>Khóa luận tốt nghiệp</v>
      </c>
      <c r="G287" s="36">
        <f>VLOOKUP(B287,Sheet8!B:J,5,0)</f>
        <v>7</v>
      </c>
    </row>
    <row r="288" spans="1:7">
      <c r="A288" s="35">
        <v>281</v>
      </c>
      <c r="B288" s="4">
        <v>2254078780</v>
      </c>
      <c r="C288" s="5" t="str">
        <f>VLOOKUP($B288,'DS nhan HPTN'!$B:$L,2,0)</f>
        <v>Võ Thị Mỹ Phương</v>
      </c>
      <c r="D288" s="35" t="str">
        <f>VLOOKUP($B288,'DS nhan HPTN'!$B:$L,3,0)</f>
        <v>S25-64LG1</v>
      </c>
      <c r="E288" s="35" t="str">
        <f>VLOOKUP($D288,'DL tạo lớp'!$B:$C,2,0)</f>
        <v>K64</v>
      </c>
      <c r="F288" s="36" t="str">
        <f>VLOOKUP(B288,Sheet8!B:J,4,0)</f>
        <v>Khóa luận tốt nghiệp</v>
      </c>
      <c r="G288" s="36">
        <f>VLOOKUP(B288,Sheet8!B:J,5,0)</f>
        <v>7</v>
      </c>
    </row>
    <row r="289" spans="1:7">
      <c r="A289" s="35">
        <v>282</v>
      </c>
      <c r="B289" s="4">
        <v>2254078746</v>
      </c>
      <c r="C289" s="5" t="str">
        <f>VLOOKUP($B289,'DS nhan HPTN'!$B:$L,2,0)</f>
        <v>Trần Hà My</v>
      </c>
      <c r="D289" s="35" t="str">
        <f>VLOOKUP($B289,'DS nhan HPTN'!$B:$L,3,0)</f>
        <v>S25-64LG1</v>
      </c>
      <c r="E289" s="35" t="str">
        <f>VLOOKUP($D289,'DL tạo lớp'!$B:$C,2,0)</f>
        <v>K64</v>
      </c>
      <c r="F289" s="36" t="str">
        <f>VLOOKUP(B289,Sheet8!B:J,4,0)</f>
        <v>Khóa luận tốt nghiệp</v>
      </c>
      <c r="G289" s="36">
        <f>VLOOKUP(B289,Sheet8!B:J,5,0)</f>
        <v>7</v>
      </c>
    </row>
    <row r="290" spans="1:7">
      <c r="A290" s="35">
        <v>283</v>
      </c>
      <c r="B290" s="4">
        <v>2254078666</v>
      </c>
      <c r="C290" s="5" t="str">
        <f>VLOOKUP($B290,'DS nhan HPTN'!$B:$L,2,0)</f>
        <v>Trần Phương Anh</v>
      </c>
      <c r="D290" s="35" t="str">
        <f>VLOOKUP($B290,'DS nhan HPTN'!$B:$L,3,0)</f>
        <v>S25-64LG1</v>
      </c>
      <c r="E290" s="35" t="str">
        <f>VLOOKUP($D290,'DL tạo lớp'!$B:$C,2,0)</f>
        <v>K64</v>
      </c>
      <c r="F290" s="36" t="str">
        <f>VLOOKUP(B290,Sheet8!B:J,4,0)</f>
        <v>Khóa luận tốt nghiệp</v>
      </c>
      <c r="G290" s="36">
        <f>VLOOKUP(B290,Sheet8!B:J,5,0)</f>
        <v>7</v>
      </c>
    </row>
    <row r="291" spans="1:7">
      <c r="A291" s="35">
        <v>284</v>
      </c>
      <c r="B291" s="4">
        <v>2254078784</v>
      </c>
      <c r="C291" s="5" t="str">
        <f>VLOOKUP($B291,'DS nhan HPTN'!$B:$L,2,0)</f>
        <v>Lý Thị Ngọc Quý</v>
      </c>
      <c r="D291" s="35" t="str">
        <f>VLOOKUP($B291,'DS nhan HPTN'!$B:$L,3,0)</f>
        <v>S25-64LG1</v>
      </c>
      <c r="E291" s="35" t="str">
        <f>VLOOKUP($D291,'DL tạo lớp'!$B:$C,2,0)</f>
        <v>K64</v>
      </c>
      <c r="F291" s="36" t="str">
        <f>VLOOKUP(B291,Sheet8!B:J,4,0)</f>
        <v>Khóa luận tốt nghiệp</v>
      </c>
      <c r="G291" s="36">
        <f>VLOOKUP(B291,Sheet8!B:J,5,0)</f>
        <v>7</v>
      </c>
    </row>
    <row r="292" spans="1:7">
      <c r="A292" s="35">
        <v>285</v>
      </c>
      <c r="B292" s="4">
        <v>2254078708</v>
      </c>
      <c r="C292" s="5" t="str">
        <f>VLOOKUP($B292,'DS nhan HPTN'!$B:$L,2,0)</f>
        <v>Nguyễn Mỹ Hiệp</v>
      </c>
      <c r="D292" s="35" t="str">
        <f>VLOOKUP($B292,'DS nhan HPTN'!$B:$L,3,0)</f>
        <v>S25-64LG1</v>
      </c>
      <c r="E292" s="35" t="str">
        <f>VLOOKUP($D292,'DL tạo lớp'!$B:$C,2,0)</f>
        <v>K64</v>
      </c>
      <c r="F292" s="36" t="str">
        <f>VLOOKUP(B292,Sheet8!B:J,4,0)</f>
        <v>Khóa luận tốt nghiệp</v>
      </c>
      <c r="G292" s="36">
        <f>VLOOKUP(B292,Sheet8!B:J,5,0)</f>
        <v>7</v>
      </c>
    </row>
    <row r="293" spans="1:7">
      <c r="A293" s="35">
        <v>286</v>
      </c>
      <c r="B293" s="4">
        <v>2254078710</v>
      </c>
      <c r="C293" s="5" t="str">
        <f>VLOOKUP($B293,'DS nhan HPTN'!$B:$L,2,0)</f>
        <v>Võ Quốc Hiếu</v>
      </c>
      <c r="D293" s="35" t="str">
        <f>VLOOKUP($B293,'DS nhan HPTN'!$B:$L,3,0)</f>
        <v>S25-64LG1</v>
      </c>
      <c r="E293" s="35" t="str">
        <f>VLOOKUP($D293,'DL tạo lớp'!$B:$C,2,0)</f>
        <v>K64</v>
      </c>
      <c r="F293" s="36" t="str">
        <f>VLOOKUP(B293,Sheet8!B:J,4,0)</f>
        <v>Khóa luận tốt nghiệp</v>
      </c>
      <c r="G293" s="36">
        <f>VLOOKUP(B293,Sheet8!B:J,5,0)</f>
        <v>7</v>
      </c>
    </row>
    <row r="294" spans="1:7">
      <c r="A294" s="35">
        <v>287</v>
      </c>
      <c r="B294" s="4">
        <v>2254078729</v>
      </c>
      <c r="C294" s="5" t="str">
        <f>VLOOKUP($B294,'DS nhan HPTN'!$B:$L,2,0)</f>
        <v>Nguyễn Thị Kim Lan</v>
      </c>
      <c r="D294" s="35" t="str">
        <f>VLOOKUP($B294,'DS nhan HPTN'!$B:$L,3,0)</f>
        <v>S25-64LG1</v>
      </c>
      <c r="E294" s="35" t="str">
        <f>VLOOKUP($D294,'DL tạo lớp'!$B:$C,2,0)</f>
        <v>K64</v>
      </c>
      <c r="F294" s="36" t="str">
        <f>VLOOKUP(B294,Sheet8!B:J,4,0)</f>
        <v>Khóa luận tốt nghiệp</v>
      </c>
      <c r="G294" s="36">
        <f>VLOOKUP(B294,Sheet8!B:J,5,0)</f>
        <v>7</v>
      </c>
    </row>
    <row r="295" spans="1:7">
      <c r="A295" s="35">
        <v>288</v>
      </c>
      <c r="B295" s="4">
        <v>2254078676</v>
      </c>
      <c r="C295" s="5" t="str">
        <f>VLOOKUP($B295,'DS nhan HPTN'!$B:$L,2,0)</f>
        <v>Ngô Đức Chiến</v>
      </c>
      <c r="D295" s="35" t="str">
        <f>VLOOKUP($B295,'DS nhan HPTN'!$B:$L,3,0)</f>
        <v>S25-64LG1</v>
      </c>
      <c r="E295" s="35" t="str">
        <f>VLOOKUP($D295,'DL tạo lớp'!$B:$C,2,0)</f>
        <v>K64</v>
      </c>
      <c r="F295" s="36" t="str">
        <f>VLOOKUP(B295,Sheet8!B:J,4,0)</f>
        <v>Khóa luận tốt nghiệp</v>
      </c>
      <c r="G295" s="36">
        <f>VLOOKUP(B295,Sheet8!B:J,5,0)</f>
        <v>7</v>
      </c>
    </row>
    <row r="296" spans="1:7">
      <c r="A296" s="35">
        <v>289</v>
      </c>
      <c r="B296" s="4">
        <v>2254078665</v>
      </c>
      <c r="C296" s="5" t="str">
        <f>VLOOKUP($B296,'DS nhan HPTN'!$B:$L,2,0)</f>
        <v>Phan Minh Tuyết Anh</v>
      </c>
      <c r="D296" s="35" t="str">
        <f>VLOOKUP($B296,'DS nhan HPTN'!$B:$L,3,0)</f>
        <v>S25-64LG2</v>
      </c>
      <c r="E296" s="35" t="str">
        <f>VLOOKUP($D296,'DL tạo lớp'!$B:$C,2,0)</f>
        <v>K64</v>
      </c>
      <c r="F296" s="36" t="str">
        <f>VLOOKUP(B296,Sheet8!B:J,4,0)</f>
        <v>Khóa luận tốt nghiệp</v>
      </c>
      <c r="G296" s="36">
        <f>VLOOKUP(B296,Sheet8!B:J,5,0)</f>
        <v>7</v>
      </c>
    </row>
    <row r="297" spans="1:7">
      <c r="A297" s="35">
        <v>290</v>
      </c>
      <c r="B297" s="4">
        <v>2254078683</v>
      </c>
      <c r="C297" s="5" t="str">
        <f>VLOOKUP($B297,'DS nhan HPTN'!$B:$L,2,0)</f>
        <v>Phạm Hoàng Dương</v>
      </c>
      <c r="D297" s="35" t="str">
        <f>VLOOKUP($B297,'DS nhan HPTN'!$B:$L,3,0)</f>
        <v>S25-64LG2</v>
      </c>
      <c r="E297" s="35" t="str">
        <f>VLOOKUP($D297,'DL tạo lớp'!$B:$C,2,0)</f>
        <v>K64</v>
      </c>
      <c r="F297" s="36" t="str">
        <f>VLOOKUP(B297,Sheet8!B:J,4,0)</f>
        <v>Khóa luận tốt nghiệp</v>
      </c>
      <c r="G297" s="36">
        <f>VLOOKUP(B297,Sheet8!B:J,5,0)</f>
        <v>7</v>
      </c>
    </row>
    <row r="298" spans="1:7">
      <c r="A298" s="35">
        <v>291</v>
      </c>
      <c r="B298" s="4">
        <v>2254078823</v>
      </c>
      <c r="C298" s="5" t="str">
        <f>VLOOKUP($B298,'DS nhan HPTN'!$B:$L,2,0)</f>
        <v>Lê Ngọc Bảo Trân</v>
      </c>
      <c r="D298" s="35" t="str">
        <f>VLOOKUP($B298,'DS nhan HPTN'!$B:$L,3,0)</f>
        <v>S25-64LG2</v>
      </c>
      <c r="E298" s="35" t="str">
        <f>VLOOKUP($D298,'DL tạo lớp'!$B:$C,2,0)</f>
        <v>K64</v>
      </c>
      <c r="F298" s="36" t="str">
        <f>VLOOKUP(B298,Sheet8!B:J,4,0)</f>
        <v>Khóa luận tốt nghiệp</v>
      </c>
      <c r="G298" s="36">
        <f>VLOOKUP(B298,Sheet8!B:J,5,0)</f>
        <v>7</v>
      </c>
    </row>
    <row r="299" spans="1:7">
      <c r="A299" s="35">
        <v>292</v>
      </c>
      <c r="B299" s="4">
        <v>2254078755</v>
      </c>
      <c r="C299" s="5" t="str">
        <f>VLOOKUP($B299,'DS nhan HPTN'!$B:$L,2,0)</f>
        <v>Nguyễn Lê Thảo Nguyên</v>
      </c>
      <c r="D299" s="35" t="str">
        <f>VLOOKUP($B299,'DS nhan HPTN'!$B:$L,3,0)</f>
        <v>S25-64LG2</v>
      </c>
      <c r="E299" s="35" t="str">
        <f>VLOOKUP($D299,'DL tạo lớp'!$B:$C,2,0)</f>
        <v>K64</v>
      </c>
      <c r="F299" s="36" t="str">
        <f>VLOOKUP(B299,Sheet8!B:J,4,0)</f>
        <v>Khóa luận tốt nghiệp</v>
      </c>
      <c r="G299" s="36">
        <f>VLOOKUP(B299,Sheet8!B:J,5,0)</f>
        <v>7</v>
      </c>
    </row>
    <row r="300" spans="1:7">
      <c r="A300" s="35">
        <v>293</v>
      </c>
      <c r="B300" s="4">
        <v>2254078791</v>
      </c>
      <c r="C300" s="5" t="str">
        <f>VLOOKUP($B300,'DS nhan HPTN'!$B:$L,2,0)</f>
        <v>Trần Diễm Quỳnh</v>
      </c>
      <c r="D300" s="35" t="str">
        <f>VLOOKUP($B300,'DS nhan HPTN'!$B:$L,3,0)</f>
        <v>S25-64LG2</v>
      </c>
      <c r="E300" s="35" t="str">
        <f>VLOOKUP($D300,'DL tạo lớp'!$B:$C,2,0)</f>
        <v>K64</v>
      </c>
      <c r="F300" s="36" t="str">
        <f>VLOOKUP(B300,Sheet8!B:J,4,0)</f>
        <v>Khóa luận tốt nghiệp</v>
      </c>
      <c r="G300" s="36">
        <f>VLOOKUP(B300,Sheet8!B:J,5,0)</f>
        <v>7</v>
      </c>
    </row>
    <row r="301" spans="1:7">
      <c r="A301" s="35">
        <v>294</v>
      </c>
      <c r="B301" s="4">
        <v>2254078847</v>
      </c>
      <c r="C301" s="5" t="str">
        <f>VLOOKUP($B301,'DS nhan HPTN'!$B:$L,2,0)</f>
        <v>Nguyễn Lê Bảo Yến</v>
      </c>
      <c r="D301" s="35" t="str">
        <f>VLOOKUP($B301,'DS nhan HPTN'!$B:$L,3,0)</f>
        <v>S25-64LG2</v>
      </c>
      <c r="E301" s="35" t="str">
        <f>VLOOKUP($D301,'DL tạo lớp'!$B:$C,2,0)</f>
        <v>K64</v>
      </c>
      <c r="F301" s="36" t="str">
        <f>VLOOKUP(B301,Sheet8!B:J,4,0)</f>
        <v>Khóa luận tốt nghiệp</v>
      </c>
      <c r="G301" s="36">
        <f>VLOOKUP(B301,Sheet8!B:J,5,0)</f>
        <v>7</v>
      </c>
    </row>
    <row r="302" spans="1:7">
      <c r="A302" s="35">
        <v>295</v>
      </c>
      <c r="B302" s="4">
        <v>2254078739</v>
      </c>
      <c r="C302" s="5" t="str">
        <f>VLOOKUP($B302,'DS nhan HPTN'!$B:$L,2,0)</f>
        <v>Nguyễn Hoàng Long</v>
      </c>
      <c r="D302" s="35" t="str">
        <f>VLOOKUP($B302,'DS nhan HPTN'!$B:$L,3,0)</f>
        <v>S25-64LG2</v>
      </c>
      <c r="E302" s="35" t="str">
        <f>VLOOKUP($D302,'DL tạo lớp'!$B:$C,2,0)</f>
        <v>K64</v>
      </c>
      <c r="F302" s="36" t="str">
        <f>VLOOKUP(B302,Sheet8!B:J,4,0)</f>
        <v>Khóa luận tốt nghiệp</v>
      </c>
      <c r="G302" s="36">
        <f>VLOOKUP(B302,Sheet8!B:J,5,0)</f>
        <v>7</v>
      </c>
    </row>
    <row r="303" spans="1:7">
      <c r="A303" s="35">
        <v>296</v>
      </c>
      <c r="B303" s="4">
        <v>2254078759</v>
      </c>
      <c r="C303" s="5" t="str">
        <f>VLOOKUP($B303,'DS nhan HPTN'!$B:$L,2,0)</f>
        <v>Đỗ Nguyễn Hoài Nhi</v>
      </c>
      <c r="D303" s="35" t="str">
        <f>VLOOKUP($B303,'DS nhan HPTN'!$B:$L,3,0)</f>
        <v>S25-64LG2</v>
      </c>
      <c r="E303" s="35" t="str">
        <f>VLOOKUP($D303,'DL tạo lớp'!$B:$C,2,0)</f>
        <v>K64</v>
      </c>
      <c r="F303" s="36" t="str">
        <f>VLOOKUP(B303,Sheet8!B:J,4,0)</f>
        <v>Khóa luận tốt nghiệp</v>
      </c>
      <c r="G303" s="36">
        <f>VLOOKUP(B303,Sheet8!B:J,5,0)</f>
        <v>7</v>
      </c>
    </row>
    <row r="304" spans="1:7">
      <c r="A304" s="35">
        <v>297</v>
      </c>
      <c r="B304" s="4">
        <v>2254078817</v>
      </c>
      <c r="C304" s="5" t="str">
        <f>VLOOKUP($B304,'DS nhan HPTN'!$B:$L,2,0)</f>
        <v>Nguyễn Thị Thùy Trang</v>
      </c>
      <c r="D304" s="35" t="str">
        <f>VLOOKUP($B304,'DS nhan HPTN'!$B:$L,3,0)</f>
        <v>S25-64LG2</v>
      </c>
      <c r="E304" s="35" t="str">
        <f>VLOOKUP($D304,'DL tạo lớp'!$B:$C,2,0)</f>
        <v>K64</v>
      </c>
      <c r="F304" s="36" t="str">
        <f>VLOOKUP(B304,Sheet8!B:J,4,0)</f>
        <v>Khóa luận tốt nghiệp</v>
      </c>
      <c r="G304" s="36">
        <f>VLOOKUP(B304,Sheet8!B:J,5,0)</f>
        <v>7</v>
      </c>
    </row>
    <row r="305" spans="1:7">
      <c r="A305" s="35">
        <v>298</v>
      </c>
      <c r="B305" s="4">
        <v>2254078775</v>
      </c>
      <c r="C305" s="5" t="str">
        <f>VLOOKUP($B305,'DS nhan HPTN'!$B:$L,2,0)</f>
        <v>Nguyễn Thành Phố</v>
      </c>
      <c r="D305" s="35" t="str">
        <f>VLOOKUP($B305,'DS nhan HPTN'!$B:$L,3,0)</f>
        <v>S25-64LG2</v>
      </c>
      <c r="E305" s="35" t="str">
        <f>VLOOKUP($D305,'DL tạo lớp'!$B:$C,2,0)</f>
        <v>K64</v>
      </c>
      <c r="F305" s="36" t="str">
        <f>VLOOKUP(B305,Sheet8!B:J,4,0)</f>
        <v>Khóa luận tốt nghiệp</v>
      </c>
      <c r="G305" s="36">
        <f>VLOOKUP(B305,Sheet8!B:J,5,0)</f>
        <v>7</v>
      </c>
    </row>
    <row r="306" spans="1:7">
      <c r="A306" s="35">
        <v>299</v>
      </c>
      <c r="B306" s="4">
        <v>2254078723</v>
      </c>
      <c r="C306" s="5" t="str">
        <f>VLOOKUP($B306,'DS nhan HPTN'!$B:$L,2,0)</f>
        <v>Mai Trần Nhật Khải</v>
      </c>
      <c r="D306" s="35" t="str">
        <f>VLOOKUP($B306,'DS nhan HPTN'!$B:$L,3,0)</f>
        <v>S25-64LG2</v>
      </c>
      <c r="E306" s="35" t="str">
        <f>VLOOKUP($D306,'DL tạo lớp'!$B:$C,2,0)</f>
        <v>K64</v>
      </c>
      <c r="F306" s="36" t="str">
        <f>VLOOKUP(B306,Sheet8!B:J,4,0)</f>
        <v>Khóa luận tốt nghiệp</v>
      </c>
      <c r="G306" s="36">
        <f>VLOOKUP(B306,Sheet8!B:J,5,0)</f>
        <v>7</v>
      </c>
    </row>
    <row r="307" spans="1:7">
      <c r="A307" s="35">
        <v>300</v>
      </c>
      <c r="B307" s="4">
        <v>2254078706</v>
      </c>
      <c r="C307" s="5" t="str">
        <f>VLOOKUP($B307,'DS nhan HPTN'!$B:$L,2,0)</f>
        <v>Phạm Nguyễn Thị Diệu Hiền</v>
      </c>
      <c r="D307" s="35" t="str">
        <f>VLOOKUP($B307,'DS nhan HPTN'!$B:$L,3,0)</f>
        <v>S25-64LG2</v>
      </c>
      <c r="E307" s="35" t="str">
        <f>VLOOKUP($D307,'DL tạo lớp'!$B:$C,2,0)</f>
        <v>K64</v>
      </c>
      <c r="F307" s="36" t="str">
        <f>VLOOKUP(B307,Sheet8!B:J,4,0)</f>
        <v>Khóa luận tốt nghiệp</v>
      </c>
      <c r="G307" s="36">
        <f>VLOOKUP(B307,Sheet8!B:J,5,0)</f>
        <v>7</v>
      </c>
    </row>
    <row r="308" spans="1:7">
      <c r="A308" s="35">
        <v>301</v>
      </c>
      <c r="B308" s="4">
        <v>2154077386</v>
      </c>
      <c r="C308" s="5" t="str">
        <f>VLOOKUP($B308,'DS nhan HPTN'!$B:$L,2,0)</f>
        <v>Nguyễn Thị Phương Minh</v>
      </c>
      <c r="D308" s="35" t="str">
        <f>VLOOKUP($B308,'DS nhan HPTN'!$B:$L,3,0)</f>
        <v>S24-63LG2</v>
      </c>
      <c r="E308" s="35" t="str">
        <f>VLOOKUP($D308,'DL tạo lớp'!$B:$C,2,0)</f>
        <v>K63</v>
      </c>
      <c r="F308" s="36" t="str">
        <f>VLOOKUP(B308,Sheet8!B:J,4,0)</f>
        <v>Khóa luận tốt nghiệp</v>
      </c>
      <c r="G308" s="36">
        <f>VLOOKUP(B308,Sheet8!B:J,5,0)</f>
        <v>7</v>
      </c>
    </row>
    <row r="309" spans="1:7">
      <c r="A309" s="35">
        <v>302</v>
      </c>
      <c r="B309" s="4">
        <v>2154077182</v>
      </c>
      <c r="C309" s="5" t="str">
        <f>VLOOKUP($B309,'DS nhan HPTN'!$B:$L,2,0)</f>
        <v>Nguyễn Kim Ngân</v>
      </c>
      <c r="D309" s="35" t="str">
        <f>VLOOKUP($B309,'DS nhan HPTN'!$B:$L,3,0)</f>
        <v>S24-63LG2</v>
      </c>
      <c r="E309" s="35" t="str">
        <f>VLOOKUP($D309,'DL tạo lớp'!$B:$C,2,0)</f>
        <v>K63</v>
      </c>
      <c r="F309" s="36" t="str">
        <f>VLOOKUP(B309,Sheet8!B:J,4,0)</f>
        <v>Khóa luận tốt nghiệp</v>
      </c>
      <c r="G309" s="36">
        <f>VLOOKUP(B309,Sheet8!B:J,5,0)</f>
        <v>7</v>
      </c>
    </row>
    <row r="310" spans="1:7">
      <c r="A310" s="35">
        <v>303</v>
      </c>
      <c r="B310" s="4">
        <v>2154077901</v>
      </c>
      <c r="C310" s="5" t="str">
        <f>VLOOKUP($B310,'DS nhan HPTN'!$B:$L,2,0)</f>
        <v>Lê Thị Sáu</v>
      </c>
      <c r="D310" s="35" t="str">
        <f>VLOOKUP($B310,'DS nhan HPTN'!$B:$L,3,0)</f>
        <v>S24-63LG2</v>
      </c>
      <c r="E310" s="35" t="str">
        <f>VLOOKUP($D310,'DL tạo lớp'!$B:$C,2,0)</f>
        <v>K63</v>
      </c>
      <c r="F310" s="36" t="str">
        <f>VLOOKUP(B310,Sheet8!B:J,4,0)</f>
        <v>Khóa luận tốt nghiệp</v>
      </c>
      <c r="G310" s="36">
        <f>VLOOKUP(B310,Sheet8!B:J,5,0)</f>
        <v>7</v>
      </c>
    </row>
    <row r="311" spans="1:7">
      <c r="A311" s="35">
        <v>304</v>
      </c>
      <c r="B311" s="4">
        <v>2154077844</v>
      </c>
      <c r="C311" s="5" t="str">
        <f>VLOOKUP($B311,'DS nhan HPTN'!$B:$L,2,0)</f>
        <v>Trương Thị Hoài Bắc</v>
      </c>
      <c r="D311" s="35" t="str">
        <f>VLOOKUP($B311,'DS nhan HPTN'!$B:$L,3,0)</f>
        <v>S24-63LG2</v>
      </c>
      <c r="E311" s="35" t="str">
        <f>VLOOKUP($D311,'DL tạo lớp'!$B:$C,2,0)</f>
        <v>K63</v>
      </c>
      <c r="F311" s="36" t="str">
        <f>VLOOKUP(B311,Sheet8!B:J,4,0)</f>
        <v>Khóa luận tốt nghiệp</v>
      </c>
      <c r="G311" s="36">
        <f>VLOOKUP(B311,Sheet8!B:J,5,0)</f>
        <v>7</v>
      </c>
    </row>
    <row r="312" spans="1:7">
      <c r="A312" s="35">
        <v>305</v>
      </c>
      <c r="B312" s="4">
        <v>2254078845</v>
      </c>
      <c r="C312" s="5" t="str">
        <f>VLOOKUP($B312,'DS nhan HPTN'!$B:$L,2,0)</f>
        <v>Nguyễn Hà Xuân</v>
      </c>
      <c r="D312" s="35" t="str">
        <f>VLOOKUP($B312,'DS nhan HPTN'!$B:$L,3,0)</f>
        <v>S25-64LG2</v>
      </c>
      <c r="E312" s="35" t="str">
        <f>VLOOKUP($D312,'DL tạo lớp'!$B:$C,2,0)</f>
        <v>K64</v>
      </c>
      <c r="F312" s="36" t="str">
        <f>VLOOKUP(B312,Sheet8!B:J,4,0)</f>
        <v>Khóa luận tốt nghiệp</v>
      </c>
      <c r="G312" s="36">
        <f>VLOOKUP(B312,Sheet8!B:J,5,0)</f>
        <v>7</v>
      </c>
    </row>
    <row r="313" spans="1:7">
      <c r="A313" s="35">
        <v>306</v>
      </c>
      <c r="B313" s="4">
        <v>2154077312</v>
      </c>
      <c r="C313" s="5" t="str">
        <f>VLOOKUP($B313,'DS nhan HPTN'!$B:$L,2,0)</f>
        <v>Nguyễn Phúc Vĩnh Thành</v>
      </c>
      <c r="D313" s="35" t="str">
        <f>VLOOKUP($B313,'DS nhan HPTN'!$B:$L,3,0)</f>
        <v>S24-63LG2</v>
      </c>
      <c r="E313" s="35" t="str">
        <f>VLOOKUP($D313,'DL tạo lớp'!$B:$C,2,0)</f>
        <v>K63</v>
      </c>
      <c r="F313" s="36" t="str">
        <f>VLOOKUP(B313,Sheet8!B:J,4,0)</f>
        <v>Khóa luận tốt nghiệp</v>
      </c>
      <c r="G313" s="36">
        <f>VLOOKUP(B313,Sheet8!B:J,5,0)</f>
        <v>7</v>
      </c>
    </row>
    <row r="314" spans="1:7">
      <c r="A314" s="35">
        <v>307</v>
      </c>
      <c r="B314" s="4">
        <v>2252038341</v>
      </c>
      <c r="C314" s="5" t="str">
        <f>VLOOKUP($B314,'DS nhan HPTN'!$B:$L,2,0)</f>
        <v>Lê Hải Anh</v>
      </c>
      <c r="D314" s="35" t="str">
        <f>VLOOKUP($B314,'DS nhan HPTN'!$B:$L,3,0)</f>
        <v>S25-64NNA-QTTT</v>
      </c>
      <c r="E314" s="35" t="str">
        <f>VLOOKUP($D314,'DL tạo lớp'!$B:$C,2,0)</f>
        <v>K64</v>
      </c>
      <c r="F314" s="36" t="str">
        <f>VLOOKUP(B314,Sheet8!B:J,4,0)</f>
        <v>Khoá luận tốt nghiệp</v>
      </c>
      <c r="G314" s="36">
        <f>VLOOKUP(B314,Sheet8!B:J,5,0)</f>
        <v>7</v>
      </c>
    </row>
    <row r="315" spans="1:7">
      <c r="A315" s="35">
        <v>308</v>
      </c>
      <c r="B315" s="4">
        <v>2252038343</v>
      </c>
      <c r="C315" s="5" t="str">
        <f>VLOOKUP($B315,'DS nhan HPTN'!$B:$L,2,0)</f>
        <v>Trần Thị Minh Anh</v>
      </c>
      <c r="D315" s="35" t="str">
        <f>VLOOKUP($B315,'DS nhan HPTN'!$B:$L,3,0)</f>
        <v>S25-64NNA-QTTT</v>
      </c>
      <c r="E315" s="35" t="str">
        <f>VLOOKUP($D315,'DL tạo lớp'!$B:$C,2,0)</f>
        <v>K64</v>
      </c>
      <c r="F315" s="36" t="str">
        <f>VLOOKUP(B315,Sheet8!B:J,4,0)</f>
        <v>Khoá luận tốt nghiệp</v>
      </c>
      <c r="G315" s="36">
        <f>VLOOKUP(B315,Sheet8!B:J,5,0)</f>
        <v>7</v>
      </c>
    </row>
    <row r="316" spans="1:7">
      <c r="A316" s="35">
        <v>309</v>
      </c>
      <c r="B316" s="4">
        <v>2252038344</v>
      </c>
      <c r="C316" s="5" t="str">
        <f>VLOOKUP($B316,'DS nhan HPTN'!$B:$L,2,0)</f>
        <v>Trần Thị Phương Anh</v>
      </c>
      <c r="D316" s="35" t="str">
        <f>VLOOKUP($B316,'DS nhan HPTN'!$B:$L,3,0)</f>
        <v>S25-64NNA-QTTT</v>
      </c>
      <c r="E316" s="35" t="str">
        <f>VLOOKUP($D316,'DL tạo lớp'!$B:$C,2,0)</f>
        <v>K64</v>
      </c>
      <c r="F316" s="36" t="str">
        <f>VLOOKUP(B316,Sheet8!B:J,4,0)</f>
        <v>Khoá luận tốt nghiệp</v>
      </c>
      <c r="G316" s="36">
        <f>VLOOKUP(B316,Sheet8!B:J,5,0)</f>
        <v>7</v>
      </c>
    </row>
    <row r="317" spans="1:7">
      <c r="A317" s="35">
        <v>310</v>
      </c>
      <c r="B317" s="4">
        <v>2252038349</v>
      </c>
      <c r="C317" s="5" t="str">
        <f>VLOOKUP($B317,'DS nhan HPTN'!$B:$L,2,0)</f>
        <v>Lê Thị Trúc Đào</v>
      </c>
      <c r="D317" s="35" t="str">
        <f>VLOOKUP($B317,'DS nhan HPTN'!$B:$L,3,0)</f>
        <v>S25-64NNA-QTTT</v>
      </c>
      <c r="E317" s="35" t="str">
        <f>VLOOKUP($D317,'DL tạo lớp'!$B:$C,2,0)</f>
        <v>K64</v>
      </c>
      <c r="F317" s="36" t="str">
        <f>VLOOKUP(B317,Sheet8!B:J,4,0)</f>
        <v>Khoá luận tốt nghiệp</v>
      </c>
      <c r="G317" s="36">
        <f>VLOOKUP(B317,Sheet8!B:J,5,0)</f>
        <v>7</v>
      </c>
    </row>
    <row r="318" spans="1:7">
      <c r="A318" s="35">
        <v>311</v>
      </c>
      <c r="B318" s="4">
        <v>2252038353</v>
      </c>
      <c r="C318" s="5" t="str">
        <f>VLOOKUP($B318,'DS nhan HPTN'!$B:$L,2,0)</f>
        <v>Vũ Thị Thu Hằng</v>
      </c>
      <c r="D318" s="35" t="str">
        <f>VLOOKUP($B318,'DS nhan HPTN'!$B:$L,3,0)</f>
        <v>S25-64NNA-QTTT</v>
      </c>
      <c r="E318" s="35" t="str">
        <f>VLOOKUP($D318,'DL tạo lớp'!$B:$C,2,0)</f>
        <v>K64</v>
      </c>
      <c r="F318" s="36" t="str">
        <f>VLOOKUP(B318,Sheet8!B:J,4,0)</f>
        <v>Khoá luận tốt nghiệp</v>
      </c>
      <c r="G318" s="36">
        <f>VLOOKUP(B318,Sheet8!B:J,5,0)</f>
        <v>7</v>
      </c>
    </row>
    <row r="319" spans="1:7">
      <c r="A319" s="35">
        <v>312</v>
      </c>
      <c r="B319" s="4">
        <v>2252038356</v>
      </c>
      <c r="C319" s="5" t="str">
        <f>VLOOKUP($B319,'DS nhan HPTN'!$B:$L,2,0)</f>
        <v>Trần Thanh Hoàng</v>
      </c>
      <c r="D319" s="35" t="str">
        <f>VLOOKUP($B319,'DS nhan HPTN'!$B:$L,3,0)</f>
        <v>S25-64NNA-QTTT</v>
      </c>
      <c r="E319" s="35" t="str">
        <f>VLOOKUP($D319,'DL tạo lớp'!$B:$C,2,0)</f>
        <v>K64</v>
      </c>
      <c r="F319" s="36" t="str">
        <f>VLOOKUP(B319,Sheet8!B:J,4,0)</f>
        <v>Khoá luận tốt nghiệp</v>
      </c>
      <c r="G319" s="36">
        <f>VLOOKUP(B319,Sheet8!B:J,5,0)</f>
        <v>7</v>
      </c>
    </row>
    <row r="320" spans="1:7">
      <c r="A320" s="35">
        <v>313</v>
      </c>
      <c r="B320" s="4">
        <v>2252038357</v>
      </c>
      <c r="C320" s="5" t="str">
        <f>VLOOKUP($B320,'DS nhan HPTN'!$B:$L,2,0)</f>
        <v>Trịnh Thị Mỹ Huyền</v>
      </c>
      <c r="D320" s="35" t="str">
        <f>VLOOKUP($B320,'DS nhan HPTN'!$B:$L,3,0)</f>
        <v>S25-64NNA-QTTT</v>
      </c>
      <c r="E320" s="35" t="str">
        <f>VLOOKUP($D320,'DL tạo lớp'!$B:$C,2,0)</f>
        <v>K64</v>
      </c>
      <c r="F320" s="36" t="str">
        <f>VLOOKUP(B320,Sheet8!B:J,4,0)</f>
        <v>Khoá luận tốt nghiệp</v>
      </c>
      <c r="G320" s="36">
        <f>VLOOKUP(B320,Sheet8!B:J,5,0)</f>
        <v>7</v>
      </c>
    </row>
    <row r="321" spans="1:7">
      <c r="A321" s="35">
        <v>314</v>
      </c>
      <c r="B321" s="4">
        <v>2252038360</v>
      </c>
      <c r="C321" s="5" t="str">
        <f>VLOOKUP($B321,'DS nhan HPTN'!$B:$L,2,0)</f>
        <v>Lê Minh Khương</v>
      </c>
      <c r="D321" s="35" t="str">
        <f>VLOOKUP($B321,'DS nhan HPTN'!$B:$L,3,0)</f>
        <v>S25-64NNA-QTTT</v>
      </c>
      <c r="E321" s="35" t="str">
        <f>VLOOKUP($D321,'DL tạo lớp'!$B:$C,2,0)</f>
        <v>K64</v>
      </c>
      <c r="F321" s="36" t="str">
        <f>VLOOKUP(B321,Sheet8!B:J,4,0)</f>
        <v>Khoá luận tốt nghiệp</v>
      </c>
      <c r="G321" s="36">
        <f>VLOOKUP(B321,Sheet8!B:J,5,0)</f>
        <v>7</v>
      </c>
    </row>
    <row r="322" spans="1:7">
      <c r="A322" s="35">
        <v>315</v>
      </c>
      <c r="B322" s="4">
        <v>2252038362</v>
      </c>
      <c r="C322" s="5" t="str">
        <f>VLOOKUP($B322,'DS nhan HPTN'!$B:$L,2,0)</f>
        <v>Nguyễn Thị Thu Lan</v>
      </c>
      <c r="D322" s="35" t="str">
        <f>VLOOKUP($B322,'DS nhan HPTN'!$B:$L,3,0)</f>
        <v>S25-64NNA-QTTT</v>
      </c>
      <c r="E322" s="35" t="str">
        <f>VLOOKUP($D322,'DL tạo lớp'!$B:$C,2,0)</f>
        <v>K64</v>
      </c>
      <c r="F322" s="36" t="str">
        <f>VLOOKUP(B322,Sheet8!B:J,4,0)</f>
        <v>Khoá luận tốt nghiệp</v>
      </c>
      <c r="G322" s="36">
        <f>VLOOKUP(B322,Sheet8!B:J,5,0)</f>
        <v>7</v>
      </c>
    </row>
    <row r="323" spans="1:7">
      <c r="A323" s="35">
        <v>316</v>
      </c>
      <c r="B323" s="4">
        <v>2252038366</v>
      </c>
      <c r="C323" s="5" t="str">
        <f>VLOOKUP($B323,'DS nhan HPTN'!$B:$L,2,0)</f>
        <v>Đàm Thị Thu Ngân</v>
      </c>
      <c r="D323" s="35" t="str">
        <f>VLOOKUP($B323,'DS nhan HPTN'!$B:$L,3,0)</f>
        <v>S25-64NNA-QTTT</v>
      </c>
      <c r="E323" s="35" t="str">
        <f>VLOOKUP($D323,'DL tạo lớp'!$B:$C,2,0)</f>
        <v>K64</v>
      </c>
      <c r="F323" s="36" t="str">
        <f>VLOOKUP(B323,Sheet8!B:J,4,0)</f>
        <v>Khoá luận tốt nghiệp</v>
      </c>
      <c r="G323" s="36">
        <f>VLOOKUP(B323,Sheet8!B:J,5,0)</f>
        <v>7</v>
      </c>
    </row>
    <row r="324" spans="1:7">
      <c r="A324" s="35">
        <v>317</v>
      </c>
      <c r="B324" s="4">
        <v>2252038365</v>
      </c>
      <c r="C324" s="5" t="str">
        <f>VLOOKUP($B324,'DS nhan HPTN'!$B:$L,2,0)</f>
        <v>Đỗ Kim Ngân</v>
      </c>
      <c r="D324" s="35" t="str">
        <f>VLOOKUP($B324,'DS nhan HPTN'!$B:$L,3,0)</f>
        <v>S25-64NNA-QTTT</v>
      </c>
      <c r="E324" s="35" t="str">
        <f>VLOOKUP($D324,'DL tạo lớp'!$B:$C,2,0)</f>
        <v>K64</v>
      </c>
      <c r="F324" s="36" t="str">
        <f>VLOOKUP(B324,Sheet8!B:J,4,0)</f>
        <v>Khoá luận tốt nghiệp</v>
      </c>
      <c r="G324" s="36">
        <f>VLOOKUP(B324,Sheet8!B:J,5,0)</f>
        <v>7</v>
      </c>
    </row>
    <row r="325" spans="1:7">
      <c r="A325" s="35">
        <v>318</v>
      </c>
      <c r="B325" s="4">
        <v>2252038368</v>
      </c>
      <c r="C325" s="5" t="str">
        <f>VLOOKUP($B325,'DS nhan HPTN'!$B:$L,2,0)</f>
        <v>Nguyễn Minh Nghĩa</v>
      </c>
      <c r="D325" s="35" t="str">
        <f>VLOOKUP($B325,'DS nhan HPTN'!$B:$L,3,0)</f>
        <v>S25-64NNA-QTTT</v>
      </c>
      <c r="E325" s="35" t="str">
        <f>VLOOKUP($D325,'DL tạo lớp'!$B:$C,2,0)</f>
        <v>K64</v>
      </c>
      <c r="F325" s="36" t="str">
        <f>VLOOKUP(B325,Sheet8!B:J,4,0)</f>
        <v>Khoá luận tốt nghiệp</v>
      </c>
      <c r="G325" s="36">
        <f>VLOOKUP(B325,Sheet8!B:J,5,0)</f>
        <v>7</v>
      </c>
    </row>
    <row r="326" spans="1:7">
      <c r="A326" s="35">
        <v>319</v>
      </c>
      <c r="B326" s="4">
        <v>2252038374</v>
      </c>
      <c r="C326" s="5" t="str">
        <f>VLOOKUP($B326,'DS nhan HPTN'!$B:$L,2,0)</f>
        <v>Phạm Ngọc Nhi</v>
      </c>
      <c r="D326" s="35" t="str">
        <f>VLOOKUP($B326,'DS nhan HPTN'!$B:$L,3,0)</f>
        <v>S25-64NNA-QTTT</v>
      </c>
      <c r="E326" s="35" t="str">
        <f>VLOOKUP($D326,'DL tạo lớp'!$B:$C,2,0)</f>
        <v>K64</v>
      </c>
      <c r="F326" s="36" t="str">
        <f>VLOOKUP(B326,Sheet8!B:J,4,0)</f>
        <v>Khoá luận tốt nghiệp</v>
      </c>
      <c r="G326" s="36">
        <f>VLOOKUP(B326,Sheet8!B:J,5,0)</f>
        <v>7</v>
      </c>
    </row>
    <row r="327" spans="1:7">
      <c r="A327" s="35">
        <v>320</v>
      </c>
      <c r="B327" s="4">
        <v>2252038378</v>
      </c>
      <c r="C327" s="5" t="str">
        <f>VLOOKUP($B327,'DS nhan HPTN'!$B:$L,2,0)</f>
        <v>Nguyễn Ngọc Quỳnh Như</v>
      </c>
      <c r="D327" s="35" t="str">
        <f>VLOOKUP($B327,'DS nhan HPTN'!$B:$L,3,0)</f>
        <v>S25-64NNA-QTTT</v>
      </c>
      <c r="E327" s="35" t="str">
        <f>VLOOKUP($D327,'DL tạo lớp'!$B:$C,2,0)</f>
        <v>K64</v>
      </c>
      <c r="F327" s="36" t="str">
        <f>VLOOKUP(B327,Sheet8!B:J,4,0)</f>
        <v>Khoá luận tốt nghiệp</v>
      </c>
      <c r="G327" s="36">
        <f>VLOOKUP(B327,Sheet8!B:J,5,0)</f>
        <v>7</v>
      </c>
    </row>
    <row r="328" spans="1:7">
      <c r="A328" s="35">
        <v>321</v>
      </c>
      <c r="B328" s="4">
        <v>2252038382</v>
      </c>
      <c r="C328" s="5" t="str">
        <f>VLOOKUP($B328,'DS nhan HPTN'!$B:$L,2,0)</f>
        <v>Lê Hoàng Phú</v>
      </c>
      <c r="D328" s="35" t="str">
        <f>VLOOKUP($B328,'DS nhan HPTN'!$B:$L,3,0)</f>
        <v>S25-64NNA-QTTT</v>
      </c>
      <c r="E328" s="35" t="str">
        <f>VLOOKUP($D328,'DL tạo lớp'!$B:$C,2,0)</f>
        <v>K64</v>
      </c>
      <c r="F328" s="36" t="str">
        <f>VLOOKUP(B328,Sheet8!B:J,4,0)</f>
        <v>Khoá luận tốt nghiệp</v>
      </c>
      <c r="G328" s="36">
        <f>VLOOKUP(B328,Sheet8!B:J,5,0)</f>
        <v>7</v>
      </c>
    </row>
    <row r="329" spans="1:7">
      <c r="A329" s="35">
        <v>322</v>
      </c>
      <c r="B329" s="4">
        <v>2252038383</v>
      </c>
      <c r="C329" s="5" t="str">
        <f>VLOOKUP($B329,'DS nhan HPTN'!$B:$L,2,0)</f>
        <v>Nguyễn Hạnh Phúc</v>
      </c>
      <c r="D329" s="35" t="str">
        <f>VLOOKUP($B329,'DS nhan HPTN'!$B:$L,3,0)</f>
        <v>S25-64NNA-QTTT</v>
      </c>
      <c r="E329" s="35" t="str">
        <f>VLOOKUP($D329,'DL tạo lớp'!$B:$C,2,0)</f>
        <v>K64</v>
      </c>
      <c r="F329" s="36" t="str">
        <f>VLOOKUP(B329,Sheet8!B:J,4,0)</f>
        <v>Khoá luận tốt nghiệp</v>
      </c>
      <c r="G329" s="36">
        <f>VLOOKUP(B329,Sheet8!B:J,5,0)</f>
        <v>7</v>
      </c>
    </row>
    <row r="330" spans="1:7">
      <c r="A330" s="35">
        <v>323</v>
      </c>
      <c r="B330" s="4">
        <v>2252038384</v>
      </c>
      <c r="C330" s="5" t="str">
        <f>VLOOKUP($B330,'DS nhan HPTN'!$B:$L,2,0)</f>
        <v>Nguyễn Hoàng Phước</v>
      </c>
      <c r="D330" s="35" t="str">
        <f>VLOOKUP($B330,'DS nhan HPTN'!$B:$L,3,0)</f>
        <v>S25-64NNA-QTTT</v>
      </c>
      <c r="E330" s="35" t="str">
        <f>VLOOKUP($D330,'DL tạo lớp'!$B:$C,2,0)</f>
        <v>K64</v>
      </c>
      <c r="F330" s="36" t="str">
        <f>VLOOKUP(B330,Sheet8!B:J,4,0)</f>
        <v>Khoá luận tốt nghiệp</v>
      </c>
      <c r="G330" s="36">
        <f>VLOOKUP(B330,Sheet8!B:J,5,0)</f>
        <v>7</v>
      </c>
    </row>
    <row r="331" spans="1:7">
      <c r="A331" s="35">
        <v>324</v>
      </c>
      <c r="B331" s="4">
        <v>2252038386</v>
      </c>
      <c r="C331" s="5" t="str">
        <f>VLOOKUP($B331,'DS nhan HPTN'!$B:$L,2,0)</f>
        <v>Nguyễn Thùy Thúy Phượng</v>
      </c>
      <c r="D331" s="35" t="str">
        <f>VLOOKUP($B331,'DS nhan HPTN'!$B:$L,3,0)</f>
        <v>S25-64NNA-QTTT</v>
      </c>
      <c r="E331" s="35" t="str">
        <f>VLOOKUP($D331,'DL tạo lớp'!$B:$C,2,0)</f>
        <v>K64</v>
      </c>
      <c r="F331" s="36" t="str">
        <f>VLOOKUP(B331,Sheet8!B:J,4,0)</f>
        <v>Khoá luận tốt nghiệp</v>
      </c>
      <c r="G331" s="36">
        <f>VLOOKUP(B331,Sheet8!B:J,5,0)</f>
        <v>7</v>
      </c>
    </row>
    <row r="332" spans="1:7">
      <c r="A332" s="35">
        <v>325</v>
      </c>
      <c r="B332" s="4">
        <v>2252038391</v>
      </c>
      <c r="C332" s="5" t="str">
        <f>VLOOKUP($B332,'DS nhan HPTN'!$B:$L,2,0)</f>
        <v>Trần Thị Bích Siêu</v>
      </c>
      <c r="D332" s="35" t="str">
        <f>VLOOKUP($B332,'DS nhan HPTN'!$B:$L,3,0)</f>
        <v>S25-64NNA-QTTT</v>
      </c>
      <c r="E332" s="35" t="str">
        <f>VLOOKUP($D332,'DL tạo lớp'!$B:$C,2,0)</f>
        <v>K64</v>
      </c>
      <c r="F332" s="36" t="str">
        <f>VLOOKUP(B332,Sheet8!B:J,4,0)</f>
        <v>Khoá luận tốt nghiệp</v>
      </c>
      <c r="G332" s="36">
        <f>VLOOKUP(B332,Sheet8!B:J,5,0)</f>
        <v>7</v>
      </c>
    </row>
    <row r="333" spans="1:7">
      <c r="A333" s="35">
        <v>326</v>
      </c>
      <c r="B333" s="4">
        <v>2252038400</v>
      </c>
      <c r="C333" s="5" t="str">
        <f>VLOOKUP($B333,'DS nhan HPTN'!$B:$L,2,0)</f>
        <v>Nguyễn Ngọc Minh Thư</v>
      </c>
      <c r="D333" s="35" t="str">
        <f>VLOOKUP($B333,'DS nhan HPTN'!$B:$L,3,0)</f>
        <v>S25-64NNA-QTTT</v>
      </c>
      <c r="E333" s="35" t="str">
        <f>VLOOKUP($D333,'DL tạo lớp'!$B:$C,2,0)</f>
        <v>K64</v>
      </c>
      <c r="F333" s="36" t="str">
        <f>VLOOKUP(B333,Sheet8!B:J,4,0)</f>
        <v>Khoá luận tốt nghiệp</v>
      </c>
      <c r="G333" s="36">
        <f>VLOOKUP(B333,Sheet8!B:J,5,0)</f>
        <v>7</v>
      </c>
    </row>
    <row r="334" spans="1:7">
      <c r="A334" s="35">
        <v>327</v>
      </c>
      <c r="B334" s="4">
        <v>2252038396</v>
      </c>
      <c r="C334" s="5" t="str">
        <f>VLOOKUP($B334,'DS nhan HPTN'!$B:$L,2,0)</f>
        <v>Phạm Đức Thuận</v>
      </c>
      <c r="D334" s="35" t="str">
        <f>VLOOKUP($B334,'DS nhan HPTN'!$B:$L,3,0)</f>
        <v>S25-64NNA-QTTT</v>
      </c>
      <c r="E334" s="35" t="str">
        <f>VLOOKUP($D334,'DL tạo lớp'!$B:$C,2,0)</f>
        <v>K64</v>
      </c>
      <c r="F334" s="36" t="str">
        <f>VLOOKUP(B334,Sheet8!B:J,4,0)</f>
        <v>Khoá luận tốt nghiệp</v>
      </c>
      <c r="G334" s="36">
        <f>VLOOKUP(B334,Sheet8!B:J,5,0)</f>
        <v>7</v>
      </c>
    </row>
    <row r="335" spans="1:7">
      <c r="A335" s="35">
        <v>328</v>
      </c>
      <c r="B335" s="4">
        <v>2252038398</v>
      </c>
      <c r="C335" s="5" t="str">
        <f>VLOOKUP($B335,'DS nhan HPTN'!$B:$L,2,0)</f>
        <v>Lê Thị Thanh Thủy</v>
      </c>
      <c r="D335" s="35" t="str">
        <f>VLOOKUP($B335,'DS nhan HPTN'!$B:$L,3,0)</f>
        <v>S25-64NNA-QTTT</v>
      </c>
      <c r="E335" s="35" t="str">
        <f>VLOOKUP($D335,'DL tạo lớp'!$B:$C,2,0)</f>
        <v>K64</v>
      </c>
      <c r="F335" s="36" t="str">
        <f>VLOOKUP(B335,Sheet8!B:J,4,0)</f>
        <v>Khoá luận tốt nghiệp</v>
      </c>
      <c r="G335" s="36">
        <f>VLOOKUP(B335,Sheet8!B:J,5,0)</f>
        <v>7</v>
      </c>
    </row>
    <row r="336" spans="1:7">
      <c r="A336" s="35">
        <v>329</v>
      </c>
      <c r="B336" s="4">
        <v>2252038405</v>
      </c>
      <c r="C336" s="5" t="str">
        <f>VLOOKUP($B336,'DS nhan HPTN'!$B:$L,2,0)</f>
        <v>Lê Thị Tường Vy</v>
      </c>
      <c r="D336" s="35" t="str">
        <f>VLOOKUP($B336,'DS nhan HPTN'!$B:$L,3,0)</f>
        <v>S25-64NNA-QTTT</v>
      </c>
      <c r="E336" s="35" t="str">
        <f>VLOOKUP($D336,'DL tạo lớp'!$B:$C,2,0)</f>
        <v>K64</v>
      </c>
      <c r="F336" s="36" t="str">
        <f>VLOOKUP(B336,Sheet8!B:J,4,0)</f>
        <v>Khoá luận tốt nghiệp</v>
      </c>
      <c r="G336" s="36">
        <f>VLOOKUP(B336,Sheet8!B:J,5,0)</f>
        <v>7</v>
      </c>
    </row>
    <row r="337" spans="1:7">
      <c r="A337" s="35">
        <v>330</v>
      </c>
      <c r="B337" s="4">
        <v>2151017207</v>
      </c>
      <c r="C337" s="5" t="str">
        <f>VLOOKUP($B337,'DS nhan HPTN'!$B:$L,2,0)</f>
        <v>Lê Thành Công</v>
      </c>
      <c r="D337" s="35" t="str">
        <f>VLOOKUP($B337,'DS nhan HPTN'!$B:$L,3,0)</f>
        <v>S24-63CT</v>
      </c>
      <c r="E337" s="35" t="str">
        <f>VLOOKUP($D337,'DL tạo lớp'!$B:$C,2,0)</f>
        <v>K63</v>
      </c>
      <c r="F337" s="36" t="str">
        <f>VLOOKUP(B337,Sheet8!B:J,4,0)</f>
        <v>Đồ án tốt nghiệp</v>
      </c>
      <c r="G337" s="36">
        <f>VLOOKUP(B337,Sheet8!B:J,5,0)</f>
        <v>10</v>
      </c>
    </row>
    <row r="338" spans="1:7">
      <c r="A338" s="35">
        <v>331</v>
      </c>
      <c r="B338" s="4">
        <v>2051047068</v>
      </c>
      <c r="C338" s="5" t="str">
        <f>VLOOKUP($B338,'DS nhan HPTN'!$B:$L,2,0)</f>
        <v>Lê Thanh Cường</v>
      </c>
      <c r="D338" s="35" t="str">
        <f>VLOOKUP($B338,'DS nhan HPTN'!$B:$L,3,0)</f>
        <v>S23-62CX</v>
      </c>
      <c r="E338" s="35" t="str">
        <f>VLOOKUP($D338,'DL tạo lớp'!$B:$C,2,0)</f>
        <v>K62</v>
      </c>
      <c r="F338" s="36" t="str">
        <f>VLOOKUP(B338,Sheet8!B:J,4,0)</f>
        <v>Đồ án tốt nghiệp</v>
      </c>
      <c r="G338" s="36">
        <f>VLOOKUP(B338,Sheet8!B:J,5,0)</f>
        <v>10</v>
      </c>
    </row>
    <row r="339" spans="1:7">
      <c r="A339" s="35">
        <v>332</v>
      </c>
      <c r="B339" s="4">
        <v>2151047547</v>
      </c>
      <c r="C339" s="5" t="str">
        <f>VLOOKUP($B339,'DS nhan HPTN'!$B:$L,2,0)</f>
        <v>Nguyễn Anh Khoa</v>
      </c>
      <c r="D339" s="35" t="str">
        <f>VLOOKUP($B339,'DS nhan HPTN'!$B:$L,3,0)</f>
        <v>S24-63CX</v>
      </c>
      <c r="E339" s="35" t="str">
        <f>VLOOKUP($D339,'DL tạo lớp'!$B:$C,2,0)</f>
        <v>K63</v>
      </c>
      <c r="F339" s="36" t="str">
        <f>VLOOKUP(B339,Sheet8!B:J,4,0)</f>
        <v>Đồ án tốt nghiệp</v>
      </c>
      <c r="G339" s="36">
        <f>VLOOKUP(B339,Sheet8!B:J,5,0)</f>
        <v>10</v>
      </c>
    </row>
    <row r="340" spans="1:7">
      <c r="A340" s="35">
        <v>333</v>
      </c>
      <c r="B340" s="4">
        <v>2151047550</v>
      </c>
      <c r="C340" s="5" t="str">
        <f>VLOOKUP($B340,'DS nhan HPTN'!$B:$L,2,0)</f>
        <v>Trương Hoàng Lâm</v>
      </c>
      <c r="D340" s="35" t="str">
        <f>VLOOKUP($B340,'DS nhan HPTN'!$B:$L,3,0)</f>
        <v>S24-63CX</v>
      </c>
      <c r="E340" s="35" t="str">
        <f>VLOOKUP($D340,'DL tạo lớp'!$B:$C,2,0)</f>
        <v>K63</v>
      </c>
      <c r="F340" s="36" t="str">
        <f>VLOOKUP(B340,Sheet8!B:J,4,0)</f>
        <v>Đồ án tốt nghiệp</v>
      </c>
      <c r="G340" s="36">
        <f>VLOOKUP(B340,Sheet8!B:J,5,0)</f>
        <v>10</v>
      </c>
    </row>
    <row r="341" spans="1:7">
      <c r="A341" s="35">
        <v>334</v>
      </c>
      <c r="B341" s="4">
        <v>2151047224</v>
      </c>
      <c r="C341" s="5" t="str">
        <f>VLOOKUP($B341,'DS nhan HPTN'!$B:$L,2,0)</f>
        <v>Bùi Khắc Hiếu</v>
      </c>
      <c r="D341" s="35" t="str">
        <f>VLOOKUP($B341,'DS nhan HPTN'!$B:$L,3,0)</f>
        <v>S24-63CX</v>
      </c>
      <c r="E341" s="35" t="str">
        <f>VLOOKUP($D341,'DL tạo lớp'!$B:$C,2,0)</f>
        <v>K63</v>
      </c>
      <c r="F341" s="36" t="str">
        <f>VLOOKUP(B341,Sheet8!B:J,4,0)</f>
        <v>Đồ án tốt nghiệp</v>
      </c>
      <c r="G341" s="36">
        <f>VLOOKUP(B341,Sheet8!B:J,5,0)</f>
        <v>10</v>
      </c>
    </row>
    <row r="342" spans="1:7">
      <c r="A342" s="35">
        <v>335</v>
      </c>
      <c r="B342" s="4">
        <v>1851043057</v>
      </c>
      <c r="C342" s="5" t="str">
        <f>VLOOKUP($B342,'DS nhan HPTN'!$B:$L,2,0)</f>
        <v>Nguyễn Quốc Trường</v>
      </c>
      <c r="D342" s="35" t="str">
        <f>VLOOKUP($B342,'DS nhan HPTN'!$B:$L,3,0)</f>
        <v>S21-60CX2</v>
      </c>
      <c r="E342" s="35" t="str">
        <f>VLOOKUP($D342,'DL tạo lớp'!$B:$C,2,0)</f>
        <v>K60</v>
      </c>
      <c r="F342" s="36" t="s">
        <v>3426</v>
      </c>
      <c r="G342" s="36">
        <v>7</v>
      </c>
    </row>
    <row r="343" spans="1:7">
      <c r="A343" s="35">
        <v>336</v>
      </c>
      <c r="B343" s="4">
        <v>1851043044</v>
      </c>
      <c r="C343" s="5" t="str">
        <f>VLOOKUP($B343,'DS nhan HPTN'!$B:$L,2,0)</f>
        <v>Phan Thành Đạt</v>
      </c>
      <c r="D343" s="35" t="str">
        <f>VLOOKUP($B343,'DS nhan HPTN'!$B:$L,3,0)</f>
        <v>S21-60CX2</v>
      </c>
      <c r="E343" s="35" t="str">
        <f>VLOOKUP($D343,'DL tạo lớp'!$B:$C,2,0)</f>
        <v>K60</v>
      </c>
      <c r="F343" s="36" t="s">
        <v>3426</v>
      </c>
      <c r="G343" s="36">
        <v>7</v>
      </c>
    </row>
    <row r="344" spans="1:7">
      <c r="A344" s="35">
        <v>337</v>
      </c>
      <c r="B344" s="4">
        <v>1951015145</v>
      </c>
      <c r="C344" s="5" t="str">
        <f>VLOOKUP($B344,'DS nhan HPTN'!$B:$L,2,0)</f>
        <v>Nguyễn Vũ Linh</v>
      </c>
      <c r="D344" s="35" t="str">
        <f>VLOOKUP($B344,'DS nhan HPTN'!$B:$L,3,0)</f>
        <v>S22-61C</v>
      </c>
      <c r="E344" s="35" t="str">
        <f>VLOOKUP($D344,'DL tạo lớp'!$B:$C,2,0)</f>
        <v>K61</v>
      </c>
      <c r="F344" s="36" t="str">
        <f>VLOOKUP(B344,Sheet8!B:J,4,0)</f>
        <v>Đồ án tốt nghiệp</v>
      </c>
      <c r="G344" s="36">
        <f>VLOOKUP(B344,Sheet8!B:J,5,0)</f>
        <v>7</v>
      </c>
    </row>
    <row r="345" spans="1:7">
      <c r="A345" s="35">
        <v>338</v>
      </c>
      <c r="B345" s="4">
        <v>1951015150</v>
      </c>
      <c r="C345" s="5" t="str">
        <f>VLOOKUP($B345,'DS nhan HPTN'!$B:$L,2,0)</f>
        <v>Nguyễn Thị Tố Quyên</v>
      </c>
      <c r="D345" s="35" t="str">
        <f>VLOOKUP($B345,'DS nhan HPTN'!$B:$L,3,0)</f>
        <v>S22-61C</v>
      </c>
      <c r="E345" s="35" t="str">
        <f>VLOOKUP($D345,'DL tạo lớp'!$B:$C,2,0)</f>
        <v>K61</v>
      </c>
      <c r="F345" s="36" t="str">
        <f>VLOOKUP(B345,Sheet8!B:J,4,0)</f>
        <v>Đồ án tốt nghiệp</v>
      </c>
      <c r="G345" s="36">
        <f>VLOOKUP(B345,Sheet8!B:J,5,0)</f>
        <v>7</v>
      </c>
    </row>
    <row r="346" spans="1:7">
      <c r="A346" s="35">
        <v>339</v>
      </c>
      <c r="B346" s="4">
        <v>2151017505</v>
      </c>
      <c r="C346" s="5" t="str">
        <f>VLOOKUP($B346,'DS nhan HPTN'!$B:$L,2,0)</f>
        <v>Lâm Hoàng Huy</v>
      </c>
      <c r="D346" s="35" t="str">
        <f>VLOOKUP($B346,'DS nhan HPTN'!$B:$L,3,0)</f>
        <v>S24-63C</v>
      </c>
      <c r="E346" s="35" t="str">
        <f>VLOOKUP($D346,'DL tạo lớp'!$B:$C,2,0)</f>
        <v>K63</v>
      </c>
      <c r="F346" s="36" t="str">
        <f>VLOOKUP(B346,Sheet8!B:J,4,0)</f>
        <v>Đồ án tốt nghiệp</v>
      </c>
      <c r="G346" s="36">
        <f>VLOOKUP(B346,Sheet8!B:J,5,0)</f>
        <v>10</v>
      </c>
    </row>
    <row r="347" spans="1:7">
      <c r="A347" s="35">
        <v>340</v>
      </c>
      <c r="B347" s="4">
        <v>2151017529</v>
      </c>
      <c r="C347" s="5" t="str">
        <f>VLOOKUP($B347,'DS nhan HPTN'!$B:$L,2,0)</f>
        <v>Lê Tấn Vương</v>
      </c>
      <c r="D347" s="35" t="str">
        <f>VLOOKUP($B347,'DS nhan HPTN'!$B:$L,3,0)</f>
        <v>S24-63C</v>
      </c>
      <c r="E347" s="35" t="str">
        <f>VLOOKUP($D347,'DL tạo lớp'!$B:$C,2,0)</f>
        <v>K63</v>
      </c>
      <c r="F347" s="36" t="str">
        <f>VLOOKUP(B347,Sheet8!B:J,4,0)</f>
        <v>Đồ án tốt nghiệp</v>
      </c>
      <c r="G347" s="36">
        <f>VLOOKUP(B347,Sheet8!B:J,5,0)</f>
        <v>10</v>
      </c>
    </row>
    <row r="348" spans="1:7">
      <c r="A348" s="35">
        <v>341</v>
      </c>
      <c r="B348" s="4">
        <v>2151017004</v>
      </c>
      <c r="C348" s="5" t="str">
        <f>VLOOKUP($B348,'DS nhan HPTN'!$B:$L,2,0)</f>
        <v>Nguyễn Duy</v>
      </c>
      <c r="D348" s="35" t="str">
        <f>VLOOKUP($B348,'DS nhan HPTN'!$B:$L,3,0)</f>
        <v>S24-63C</v>
      </c>
      <c r="E348" s="35" t="str">
        <f>VLOOKUP($D348,'DL tạo lớp'!$B:$C,2,0)</f>
        <v>K63</v>
      </c>
      <c r="F348" s="36" t="str">
        <f>VLOOKUP(B348,Sheet8!B:J,4,0)</f>
        <v>Đồ án tốt nghiệp</v>
      </c>
      <c r="G348" s="36">
        <f>VLOOKUP(B348,Sheet8!B:J,5,0)</f>
        <v>10</v>
      </c>
    </row>
    <row r="349" spans="1:7">
      <c r="A349" s="35">
        <v>342</v>
      </c>
      <c r="B349" s="4">
        <v>2151017507</v>
      </c>
      <c r="C349" s="5" t="str">
        <f>VLOOKUP($B349,'DS nhan HPTN'!$B:$L,2,0)</f>
        <v>Nguyễn Đình Khôi</v>
      </c>
      <c r="D349" s="35" t="str">
        <f>VLOOKUP($B349,'DS nhan HPTN'!$B:$L,3,0)</f>
        <v>S24-63C</v>
      </c>
      <c r="E349" s="35" t="str">
        <f>VLOOKUP($D349,'DL tạo lớp'!$B:$C,2,0)</f>
        <v>K63</v>
      </c>
      <c r="F349" s="36" t="str">
        <f>VLOOKUP(B349,Sheet8!B:J,4,0)</f>
        <v>Đồ án tốt nghiệp</v>
      </c>
      <c r="G349" s="36">
        <f>VLOOKUP(B349,Sheet8!B:J,5,0)</f>
        <v>10</v>
      </c>
    </row>
    <row r="350" spans="1:7">
      <c r="A350" s="35">
        <v>343</v>
      </c>
      <c r="B350" s="4">
        <v>2151017010</v>
      </c>
      <c r="C350" s="5" t="str">
        <f>VLOOKUP($B350,'DS nhan HPTN'!$B:$L,2,0)</f>
        <v>Nguyễn Bùi Viết Hưng</v>
      </c>
      <c r="D350" s="35" t="str">
        <f>VLOOKUP($B350,'DS nhan HPTN'!$B:$L,3,0)</f>
        <v>S24-63C</v>
      </c>
      <c r="E350" s="35" t="str">
        <f>VLOOKUP($D350,'DL tạo lớp'!$B:$C,2,0)</f>
        <v>K63</v>
      </c>
      <c r="F350" s="36" t="str">
        <f>VLOOKUP(B350,Sheet8!B:J,4,0)</f>
        <v>Đồ án tốt nghiệp</v>
      </c>
      <c r="G350" s="36">
        <f>VLOOKUP(B350,Sheet8!B:J,5,0)</f>
        <v>10</v>
      </c>
    </row>
    <row r="351" spans="1:7">
      <c r="A351" s="35">
        <v>344</v>
      </c>
      <c r="B351" s="4">
        <v>2151017362</v>
      </c>
      <c r="C351" s="5" t="str">
        <f>VLOOKUP($B351,'DS nhan HPTN'!$B:$L,2,0)</f>
        <v>Triệu Thanh Vũ</v>
      </c>
      <c r="D351" s="35" t="str">
        <f>VLOOKUP($B351,'DS nhan HPTN'!$B:$L,3,0)</f>
        <v>S24-63CTN</v>
      </c>
      <c r="E351" s="35" t="str">
        <f>VLOOKUP($D351,'DL tạo lớp'!$B:$C,2,0)</f>
        <v>K63</v>
      </c>
      <c r="F351" s="36" t="str">
        <f>VLOOKUP(B351,Sheet8!B:J,4,0)</f>
        <v>Đồ án tốt nghiệp</v>
      </c>
      <c r="G351" s="36">
        <f>VLOOKUP(B351,Sheet8!B:J,5,0)</f>
        <v>10</v>
      </c>
    </row>
    <row r="352" spans="1:7">
      <c r="A352" s="35">
        <v>345</v>
      </c>
      <c r="B352" s="4">
        <v>2051077592</v>
      </c>
      <c r="C352" s="5" t="str">
        <f>VLOOKUP($B352,'DS nhan HPTN'!$B:$L,2,0)</f>
        <v>Lương Nguyễn Đăng Khiêm</v>
      </c>
      <c r="D352" s="35" t="str">
        <f>VLOOKUP($B352,'DS nhan HPTN'!$B:$L,3,0)</f>
        <v>S23-62CTN</v>
      </c>
      <c r="E352" s="35" t="str">
        <f>VLOOKUP($D352,'DL tạo lớp'!$B:$C,2,0)</f>
        <v>K62</v>
      </c>
      <c r="F352" s="36" t="str">
        <f>VLOOKUP(B352,Sheet8!B:J,4,0)</f>
        <v>Đồ án tốt nghiệp</v>
      </c>
      <c r="G352" s="36">
        <f>VLOOKUP(B352,Sheet8!B:J,5,0)</f>
        <v>10</v>
      </c>
    </row>
    <row r="353" spans="1:7">
      <c r="A353" s="35">
        <v>346</v>
      </c>
      <c r="B353" s="4">
        <v>2231070001</v>
      </c>
      <c r="C353" s="5" t="str">
        <f>VLOOKUP($B353,'DS nhan HPTN'!$B:$L,2,0)</f>
        <v>Trần Bảo Anh</v>
      </c>
      <c r="D353" s="35" t="str">
        <f>VLOOKUP($B353,'DS nhan HPTN'!$B:$L,3,0)</f>
        <v>SG25CTN</v>
      </c>
      <c r="E353" s="35" t="str">
        <f>VLOOKUP($D353,'DL tạo lớp'!$B:$C,2,0)</f>
        <v>K55TC</v>
      </c>
      <c r="F353" s="36" t="s">
        <v>3426</v>
      </c>
      <c r="G353" s="36">
        <v>10</v>
      </c>
    </row>
    <row r="354" spans="1:7">
      <c r="A354" s="35">
        <v>347</v>
      </c>
      <c r="B354" s="4">
        <v>2231070002</v>
      </c>
      <c r="C354" s="5" t="str">
        <f>VLOOKUP($B354,'DS nhan HPTN'!$B:$L,2,0)</f>
        <v>Nguyễn Gia Bảo</v>
      </c>
      <c r="D354" s="35" t="str">
        <f>VLOOKUP($B354,'DS nhan HPTN'!$B:$L,3,0)</f>
        <v>SG25CTN</v>
      </c>
      <c r="E354" s="35" t="str">
        <f>VLOOKUP($D354,'DL tạo lớp'!$B:$C,2,0)</f>
        <v>K55TC</v>
      </c>
      <c r="F354" s="36" t="s">
        <v>3426</v>
      </c>
      <c r="G354" s="36">
        <v>10</v>
      </c>
    </row>
    <row r="355" spans="1:7">
      <c r="A355" s="35">
        <v>348</v>
      </c>
      <c r="B355" s="4">
        <v>2231070016</v>
      </c>
      <c r="C355" s="5" t="str">
        <f>VLOOKUP($B355,'DS nhan HPTN'!$B:$L,2,0)</f>
        <v>Lê Minh Châu</v>
      </c>
      <c r="D355" s="35" t="str">
        <f>VLOOKUP($B355,'DS nhan HPTN'!$B:$L,3,0)</f>
        <v>SG25CTN</v>
      </c>
      <c r="E355" s="35" t="str">
        <f>VLOOKUP($D355,'DL tạo lớp'!$B:$C,2,0)</f>
        <v>K55TC</v>
      </c>
      <c r="F355" s="36" t="s">
        <v>3426</v>
      </c>
      <c r="G355" s="36">
        <v>10</v>
      </c>
    </row>
    <row r="356" spans="1:7">
      <c r="A356" s="35">
        <v>349</v>
      </c>
      <c r="B356" s="4">
        <v>2231070003</v>
      </c>
      <c r="C356" s="5" t="str">
        <f>VLOOKUP($B356,'DS nhan HPTN'!$B:$L,2,0)</f>
        <v>Nguyễn Hiền Đức</v>
      </c>
      <c r="D356" s="35" t="str">
        <f>VLOOKUP($B356,'DS nhan HPTN'!$B:$L,3,0)</f>
        <v>SG25CTN</v>
      </c>
      <c r="E356" s="35" t="str">
        <f>VLOOKUP($D356,'DL tạo lớp'!$B:$C,2,0)</f>
        <v>K55TC</v>
      </c>
      <c r="F356" s="36" t="s">
        <v>3426</v>
      </c>
      <c r="G356" s="36">
        <v>10</v>
      </c>
    </row>
    <row r="357" spans="1:7">
      <c r="A357" s="35">
        <v>350</v>
      </c>
      <c r="B357" s="4">
        <v>2231070030</v>
      </c>
      <c r="C357" s="5" t="str">
        <f>VLOOKUP($B357,'DS nhan HPTN'!$B:$L,2,0)</f>
        <v>Nguyễn Hiệp Hòa</v>
      </c>
      <c r="D357" s="35" t="str">
        <f>VLOOKUP($B357,'DS nhan HPTN'!$B:$L,3,0)</f>
        <v>SG25CTN</v>
      </c>
      <c r="E357" s="35" t="str">
        <f>VLOOKUP($D357,'DL tạo lớp'!$B:$C,2,0)</f>
        <v>K55TC</v>
      </c>
      <c r="F357" s="36" t="s">
        <v>3426</v>
      </c>
      <c r="G357" s="36">
        <v>10</v>
      </c>
    </row>
    <row r="358" spans="1:7">
      <c r="A358" s="35">
        <v>351</v>
      </c>
      <c r="B358" s="4">
        <v>2231070008</v>
      </c>
      <c r="C358" s="5" t="str">
        <f>VLOOKUP($B358,'DS nhan HPTN'!$B:$L,2,0)</f>
        <v>Liếu Đình Kính</v>
      </c>
      <c r="D358" s="35" t="str">
        <f>VLOOKUP($B358,'DS nhan HPTN'!$B:$L,3,0)</f>
        <v>SG25CTN</v>
      </c>
      <c r="E358" s="35" t="str">
        <f>VLOOKUP($D358,'DL tạo lớp'!$B:$C,2,0)</f>
        <v>K55TC</v>
      </c>
      <c r="F358" s="36" t="s">
        <v>3426</v>
      </c>
      <c r="G358" s="36">
        <v>10</v>
      </c>
    </row>
    <row r="359" spans="1:7">
      <c r="A359" s="35">
        <v>352</v>
      </c>
      <c r="B359" s="4">
        <v>2231070011</v>
      </c>
      <c r="C359" s="5" t="str">
        <f>VLOOKUP($B359,'DS nhan HPTN'!$B:$L,2,0)</f>
        <v>Sử Hiền Nhân</v>
      </c>
      <c r="D359" s="35" t="str">
        <f>VLOOKUP($B359,'DS nhan HPTN'!$B:$L,3,0)</f>
        <v>SG25CTN</v>
      </c>
      <c r="E359" s="35" t="str">
        <f>VLOOKUP($D359,'DL tạo lớp'!$B:$C,2,0)</f>
        <v>K55TC</v>
      </c>
      <c r="F359" s="36" t="s">
        <v>3426</v>
      </c>
      <c r="G359" s="36">
        <v>10</v>
      </c>
    </row>
    <row r="360" spans="1:7">
      <c r="A360" s="35">
        <v>353</v>
      </c>
      <c r="B360" s="4">
        <v>2231070021</v>
      </c>
      <c r="C360" s="5" t="str">
        <f>VLOOKUP($B360,'DS nhan HPTN'!$B:$L,2,0)</f>
        <v>Đoàn Nhựt Quang</v>
      </c>
      <c r="D360" s="35" t="str">
        <f>VLOOKUP($B360,'DS nhan HPTN'!$B:$L,3,0)</f>
        <v>SG25CTN</v>
      </c>
      <c r="E360" s="35" t="str">
        <f>VLOOKUP($D360,'DL tạo lớp'!$B:$C,2,0)</f>
        <v>K55TC</v>
      </c>
      <c r="F360" s="36" t="s">
        <v>3426</v>
      </c>
      <c r="G360" s="36">
        <v>10</v>
      </c>
    </row>
    <row r="361" spans="1:7">
      <c r="A361" s="35">
        <v>354</v>
      </c>
      <c r="B361" s="4">
        <v>2231070014</v>
      </c>
      <c r="C361" s="5" t="str">
        <f>VLOOKUP($B361,'DS nhan HPTN'!$B:$L,2,0)</f>
        <v>Nguyễn Tấn Thịnh</v>
      </c>
      <c r="D361" s="35" t="str">
        <f>VLOOKUP($B361,'DS nhan HPTN'!$B:$L,3,0)</f>
        <v>SG25CTN</v>
      </c>
      <c r="E361" s="35" t="str">
        <f>VLOOKUP($D361,'DL tạo lớp'!$B:$C,2,0)</f>
        <v>K55TC</v>
      </c>
      <c r="F361" s="36" t="s">
        <v>3426</v>
      </c>
      <c r="G361" s="36">
        <v>10</v>
      </c>
    </row>
    <row r="362" spans="1:7">
      <c r="A362" s="35">
        <v>355</v>
      </c>
      <c r="B362" s="4">
        <v>2231070015</v>
      </c>
      <c r="C362" s="5" t="str">
        <f>VLOOKUP($B362,'DS nhan HPTN'!$B:$L,2,0)</f>
        <v>Đặng Quốc Việt</v>
      </c>
      <c r="D362" s="35" t="str">
        <f>VLOOKUP($B362,'DS nhan HPTN'!$B:$L,3,0)</f>
        <v>SG25CTN</v>
      </c>
      <c r="E362" s="35" t="str">
        <f>VLOOKUP($D362,'DL tạo lớp'!$B:$C,2,0)</f>
        <v>K55TC</v>
      </c>
      <c r="F362" s="36" t="s">
        <v>3426</v>
      </c>
      <c r="G362" s="36">
        <v>10</v>
      </c>
    </row>
    <row r="363" spans="1:7">
      <c r="A363" s="165" t="s">
        <v>3452</v>
      </c>
      <c r="B363" s="165"/>
      <c r="C363" s="165"/>
      <c r="D363" s="165"/>
      <c r="E363" s="165"/>
      <c r="F363" s="165"/>
      <c r="G363" s="36">
        <f>SUM(G8:G362)</f>
        <v>2710</v>
      </c>
    </row>
    <row r="364" spans="1:7">
      <c r="F364" s="164" t="s">
        <v>3451</v>
      </c>
      <c r="G364" s="164"/>
    </row>
  </sheetData>
  <mergeCells count="8">
    <mergeCell ref="F364:G364"/>
    <mergeCell ref="A363:F363"/>
    <mergeCell ref="A1:C1"/>
    <mergeCell ref="A2:C2"/>
    <mergeCell ref="D1:G1"/>
    <mergeCell ref="D2:G2"/>
    <mergeCell ref="A5:G5"/>
    <mergeCell ref="A4:G4"/>
  </mergeCells>
  <conditionalFormatting sqref="B3">
    <cfRule type="duplicateValues" dxfId="0" priority="1" stopIfTrue="1"/>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7"/>
  <sheetViews>
    <sheetView topLeftCell="A346" workbookViewId="0">
      <selection sqref="A1:XFD1048576"/>
    </sheetView>
  </sheetViews>
  <sheetFormatPr defaultRowHeight="15"/>
  <cols>
    <col min="1" max="1" width="6.140625" customWidth="1"/>
    <col min="2" max="2" width="13.85546875" customWidth="1"/>
    <col min="3" max="3" width="19.28515625" customWidth="1"/>
    <col min="4" max="4" width="16.140625" customWidth="1"/>
    <col min="5" max="5" width="19.42578125" style="87" customWidth="1"/>
    <col min="6" max="6" width="13.140625" style="70" customWidth="1"/>
    <col min="7" max="7" width="17.140625" customWidth="1"/>
    <col min="8" max="8" width="26.7109375" customWidth="1"/>
    <col min="9" max="9" width="21.7109375" customWidth="1"/>
    <col min="10" max="10" width="17.140625" customWidth="1"/>
    <col min="11" max="11" width="19.28515625" customWidth="1"/>
    <col min="12" max="12" width="18.42578125" style="72" customWidth="1"/>
    <col min="13" max="13" width="19" customWidth="1"/>
    <col min="14" max="14" width="12" customWidth="1"/>
    <col min="15" max="15" width="13.140625" customWidth="1"/>
  </cols>
  <sheetData>
    <row r="1" spans="1:15">
      <c r="A1" s="170" t="s">
        <v>3387</v>
      </c>
      <c r="B1" s="170"/>
      <c r="C1" s="170"/>
      <c r="D1" s="170"/>
      <c r="E1" s="170"/>
      <c r="F1" s="170"/>
      <c r="G1" s="170"/>
      <c r="H1" s="170"/>
      <c r="I1" s="170"/>
      <c r="J1" s="170"/>
    </row>
    <row r="2" spans="1:15">
      <c r="A2" s="73" t="s">
        <v>3180</v>
      </c>
      <c r="B2" s="73" t="s">
        <v>3388</v>
      </c>
      <c r="C2" s="73" t="s">
        <v>3389</v>
      </c>
      <c r="D2" s="73" t="s">
        <v>3390</v>
      </c>
      <c r="E2" s="74" t="s">
        <v>3391</v>
      </c>
      <c r="F2" s="75" t="s">
        <v>3392</v>
      </c>
      <c r="G2" s="76" t="s">
        <v>3393</v>
      </c>
      <c r="H2" s="76" t="s">
        <v>3394</v>
      </c>
      <c r="I2" s="76" t="s">
        <v>3395</v>
      </c>
      <c r="J2" s="76" t="s">
        <v>3396</v>
      </c>
      <c r="K2" s="76" t="s">
        <v>3397</v>
      </c>
      <c r="L2" s="77" t="s">
        <v>3398</v>
      </c>
      <c r="M2" s="76" t="s">
        <v>3399</v>
      </c>
      <c r="N2" s="76" t="s">
        <v>3400</v>
      </c>
      <c r="O2" s="76" t="s">
        <v>3401</v>
      </c>
    </row>
    <row r="3" spans="1:15" s="85" customFormat="1">
      <c r="A3" s="78">
        <v>1</v>
      </c>
      <c r="B3" s="79" t="s">
        <v>3315</v>
      </c>
      <c r="C3" s="79" t="s">
        <v>3402</v>
      </c>
      <c r="D3" s="80" t="s">
        <v>3318</v>
      </c>
      <c r="E3" s="81" t="s">
        <v>3403</v>
      </c>
      <c r="F3" s="82">
        <v>2</v>
      </c>
      <c r="G3" s="79" t="s">
        <v>3404</v>
      </c>
      <c r="H3" s="79" t="s">
        <v>3405</v>
      </c>
      <c r="I3" s="83" t="s">
        <v>3406</v>
      </c>
      <c r="J3" s="83" t="s">
        <v>3337</v>
      </c>
      <c r="K3" s="83" t="s">
        <v>3407</v>
      </c>
      <c r="L3" s="84">
        <v>46136.690787488427</v>
      </c>
      <c r="M3" s="83" t="s">
        <v>3408</v>
      </c>
      <c r="N3" s="83" t="s">
        <v>3409</v>
      </c>
      <c r="O3" s="83" t="s">
        <v>3410</v>
      </c>
    </row>
    <row r="4" spans="1:15" s="85" customFormat="1">
      <c r="A4" s="78">
        <v>2</v>
      </c>
      <c r="B4" s="86">
        <v>2151067582</v>
      </c>
      <c r="C4" s="79" t="s">
        <v>3411</v>
      </c>
      <c r="D4" s="80" t="s">
        <v>20</v>
      </c>
      <c r="E4" s="81" t="s">
        <v>3412</v>
      </c>
      <c r="F4" s="82">
        <v>3</v>
      </c>
      <c r="G4" s="79" t="s">
        <v>3413</v>
      </c>
      <c r="H4" s="79" t="s">
        <v>3414</v>
      </c>
      <c r="I4" s="83" t="s">
        <v>3406</v>
      </c>
      <c r="J4" s="83" t="s">
        <v>3337</v>
      </c>
      <c r="K4" s="83" t="s">
        <v>3407</v>
      </c>
      <c r="L4" s="84">
        <v>46136.603637905093</v>
      </c>
      <c r="M4" s="83" t="s">
        <v>3408</v>
      </c>
      <c r="N4" s="83" t="s">
        <v>3409</v>
      </c>
      <c r="O4" s="83" t="s">
        <v>3415</v>
      </c>
    </row>
    <row r="5" spans="1:15" s="85" customFormat="1">
      <c r="A5" s="78">
        <v>3</v>
      </c>
      <c r="B5" s="86">
        <v>2254058658</v>
      </c>
      <c r="C5" s="79" t="s">
        <v>610</v>
      </c>
      <c r="D5" s="80" t="s">
        <v>541</v>
      </c>
      <c r="E5" s="81" t="s">
        <v>3416</v>
      </c>
      <c r="F5" s="82">
        <v>7</v>
      </c>
      <c r="G5" s="79" t="s">
        <v>3417</v>
      </c>
      <c r="H5" s="79" t="s">
        <v>3418</v>
      </c>
      <c r="I5" s="83" t="s">
        <v>3406</v>
      </c>
      <c r="J5" s="83" t="s">
        <v>2656</v>
      </c>
      <c r="K5" s="83" t="s">
        <v>3407</v>
      </c>
      <c r="L5" s="84">
        <v>46136.387337326392</v>
      </c>
      <c r="M5" s="83" t="s">
        <v>3419</v>
      </c>
      <c r="N5" s="83" t="s">
        <v>3409</v>
      </c>
      <c r="O5" s="83" t="s">
        <v>3420</v>
      </c>
    </row>
    <row r="6" spans="1:15" s="85" customFormat="1">
      <c r="A6" s="78">
        <v>4</v>
      </c>
      <c r="B6" s="86">
        <v>2254058657</v>
      </c>
      <c r="C6" s="79" t="s">
        <v>597</v>
      </c>
      <c r="D6" s="80" t="s">
        <v>541</v>
      </c>
      <c r="E6" s="81" t="s">
        <v>3416</v>
      </c>
      <c r="F6" s="82">
        <v>7</v>
      </c>
      <c r="G6" s="79" t="s">
        <v>3417</v>
      </c>
      <c r="H6" s="79" t="s">
        <v>3418</v>
      </c>
      <c r="I6" s="83" t="s">
        <v>3406</v>
      </c>
      <c r="J6" s="83" t="s">
        <v>2656</v>
      </c>
      <c r="K6" s="83" t="s">
        <v>3407</v>
      </c>
      <c r="L6" s="84">
        <v>46136.387337326392</v>
      </c>
      <c r="M6" s="83" t="s">
        <v>3419</v>
      </c>
      <c r="N6" s="83" t="s">
        <v>3409</v>
      </c>
      <c r="O6" s="83" t="s">
        <v>3420</v>
      </c>
    </row>
    <row r="7" spans="1:15" s="85" customFormat="1">
      <c r="A7" s="78">
        <v>5</v>
      </c>
      <c r="B7" s="86">
        <v>2254058656</v>
      </c>
      <c r="C7" s="79" t="s">
        <v>587</v>
      </c>
      <c r="D7" s="80" t="s">
        <v>541</v>
      </c>
      <c r="E7" s="81" t="s">
        <v>3416</v>
      </c>
      <c r="F7" s="82">
        <v>7</v>
      </c>
      <c r="G7" s="79" t="s">
        <v>3417</v>
      </c>
      <c r="H7" s="79" t="s">
        <v>3418</v>
      </c>
      <c r="I7" s="83" t="s">
        <v>3406</v>
      </c>
      <c r="J7" s="83" t="s">
        <v>2656</v>
      </c>
      <c r="K7" s="83" t="s">
        <v>3407</v>
      </c>
      <c r="L7" s="84">
        <v>46136.387337326392</v>
      </c>
      <c r="M7" s="83" t="s">
        <v>3419</v>
      </c>
      <c r="N7" s="83" t="s">
        <v>3409</v>
      </c>
      <c r="O7" s="83" t="s">
        <v>3420</v>
      </c>
    </row>
    <row r="8" spans="1:15" s="85" customFormat="1">
      <c r="A8" s="78">
        <v>6</v>
      </c>
      <c r="B8" s="86">
        <v>2254058645</v>
      </c>
      <c r="C8" s="79" t="s">
        <v>581</v>
      </c>
      <c r="D8" s="80" t="s">
        <v>541</v>
      </c>
      <c r="E8" s="81" t="s">
        <v>3416</v>
      </c>
      <c r="F8" s="82">
        <v>7</v>
      </c>
      <c r="G8" s="79" t="s">
        <v>3417</v>
      </c>
      <c r="H8" s="79" t="s">
        <v>3418</v>
      </c>
      <c r="I8" s="83" t="s">
        <v>3406</v>
      </c>
      <c r="J8" s="83" t="s">
        <v>2656</v>
      </c>
      <c r="K8" s="83" t="s">
        <v>3407</v>
      </c>
      <c r="L8" s="84">
        <v>46136.387337326392</v>
      </c>
      <c r="M8" s="83" t="s">
        <v>3419</v>
      </c>
      <c r="N8" s="83" t="s">
        <v>3409</v>
      </c>
      <c r="O8" s="83" t="s">
        <v>3420</v>
      </c>
    </row>
    <row r="9" spans="1:15" s="85" customFormat="1">
      <c r="A9" s="78">
        <v>7</v>
      </c>
      <c r="B9" s="86">
        <v>2254058651</v>
      </c>
      <c r="C9" s="79" t="s">
        <v>592</v>
      </c>
      <c r="D9" s="80" t="s">
        <v>541</v>
      </c>
      <c r="E9" s="81" t="s">
        <v>3416</v>
      </c>
      <c r="F9" s="82">
        <v>7</v>
      </c>
      <c r="G9" s="79" t="s">
        <v>3417</v>
      </c>
      <c r="H9" s="79" t="s">
        <v>3418</v>
      </c>
      <c r="I9" s="83" t="s">
        <v>3406</v>
      </c>
      <c r="J9" s="83" t="s">
        <v>2656</v>
      </c>
      <c r="K9" s="83" t="s">
        <v>3407</v>
      </c>
      <c r="L9" s="84">
        <v>46136.387337326392</v>
      </c>
      <c r="M9" s="83" t="s">
        <v>3419</v>
      </c>
      <c r="N9" s="83" t="s">
        <v>3409</v>
      </c>
      <c r="O9" s="83" t="s">
        <v>3420</v>
      </c>
    </row>
    <row r="10" spans="1:15" s="85" customFormat="1">
      <c r="A10" s="78">
        <v>8</v>
      </c>
      <c r="B10" s="86">
        <v>2254058646</v>
      </c>
      <c r="C10" s="79" t="s">
        <v>558</v>
      </c>
      <c r="D10" s="80" t="s">
        <v>541</v>
      </c>
      <c r="E10" s="81" t="s">
        <v>3416</v>
      </c>
      <c r="F10" s="82">
        <v>7</v>
      </c>
      <c r="G10" s="79" t="s">
        <v>3417</v>
      </c>
      <c r="H10" s="79" t="s">
        <v>3418</v>
      </c>
      <c r="I10" s="83" t="s">
        <v>3406</v>
      </c>
      <c r="J10" s="83" t="s">
        <v>2656</v>
      </c>
      <c r="K10" s="83" t="s">
        <v>3407</v>
      </c>
      <c r="L10" s="84">
        <v>46136.387337326392</v>
      </c>
      <c r="M10" s="83" t="s">
        <v>3419</v>
      </c>
      <c r="N10" s="83" t="s">
        <v>3409</v>
      </c>
      <c r="O10" s="83" t="s">
        <v>3420</v>
      </c>
    </row>
    <row r="11" spans="1:15" s="85" customFormat="1">
      <c r="A11" s="78">
        <v>9</v>
      </c>
      <c r="B11" s="86">
        <v>2254058648</v>
      </c>
      <c r="C11" s="79" t="s">
        <v>626</v>
      </c>
      <c r="D11" s="80" t="s">
        <v>541</v>
      </c>
      <c r="E11" s="81" t="s">
        <v>3416</v>
      </c>
      <c r="F11" s="82">
        <v>7</v>
      </c>
      <c r="G11" s="79" t="s">
        <v>3417</v>
      </c>
      <c r="H11" s="79" t="s">
        <v>3418</v>
      </c>
      <c r="I11" s="83" t="s">
        <v>3406</v>
      </c>
      <c r="J11" s="83" t="s">
        <v>2656</v>
      </c>
      <c r="K11" s="83" t="s">
        <v>3407</v>
      </c>
      <c r="L11" s="84">
        <v>46136.387337326392</v>
      </c>
      <c r="M11" s="83" t="s">
        <v>3419</v>
      </c>
      <c r="N11" s="83" t="s">
        <v>3409</v>
      </c>
      <c r="O11" s="83" t="s">
        <v>3420</v>
      </c>
    </row>
    <row r="12" spans="1:15" s="85" customFormat="1">
      <c r="A12" s="78">
        <v>10</v>
      </c>
      <c r="B12" s="86">
        <v>2254058644</v>
      </c>
      <c r="C12" s="79" t="s">
        <v>570</v>
      </c>
      <c r="D12" s="80" t="s">
        <v>541</v>
      </c>
      <c r="E12" s="81" t="s">
        <v>3416</v>
      </c>
      <c r="F12" s="82">
        <v>7</v>
      </c>
      <c r="G12" s="79" t="s">
        <v>3417</v>
      </c>
      <c r="H12" s="79" t="s">
        <v>3418</v>
      </c>
      <c r="I12" s="83" t="s">
        <v>3406</v>
      </c>
      <c r="J12" s="83" t="s">
        <v>2656</v>
      </c>
      <c r="K12" s="83" t="s">
        <v>3407</v>
      </c>
      <c r="L12" s="84">
        <v>46136.387337326392</v>
      </c>
      <c r="M12" s="83" t="s">
        <v>3419</v>
      </c>
      <c r="N12" s="83" t="s">
        <v>3409</v>
      </c>
      <c r="O12" s="83" t="s">
        <v>3420</v>
      </c>
    </row>
    <row r="13" spans="1:15" s="85" customFormat="1">
      <c r="A13" s="78">
        <v>11</v>
      </c>
      <c r="B13" s="86">
        <v>2254058643</v>
      </c>
      <c r="C13" s="79" t="s">
        <v>562</v>
      </c>
      <c r="D13" s="80" t="s">
        <v>541</v>
      </c>
      <c r="E13" s="81" t="s">
        <v>3416</v>
      </c>
      <c r="F13" s="82">
        <v>7</v>
      </c>
      <c r="G13" s="79" t="s">
        <v>3417</v>
      </c>
      <c r="H13" s="79" t="s">
        <v>3418</v>
      </c>
      <c r="I13" s="83" t="s">
        <v>3406</v>
      </c>
      <c r="J13" s="83" t="s">
        <v>2656</v>
      </c>
      <c r="K13" s="83" t="s">
        <v>3407</v>
      </c>
      <c r="L13" s="84">
        <v>46136.387337326392</v>
      </c>
      <c r="M13" s="83" t="s">
        <v>3419</v>
      </c>
      <c r="N13" s="83" t="s">
        <v>3409</v>
      </c>
      <c r="O13" s="83" t="s">
        <v>3420</v>
      </c>
    </row>
    <row r="14" spans="1:15" s="85" customFormat="1">
      <c r="A14" s="78">
        <v>12</v>
      </c>
      <c r="B14" s="86">
        <v>2254058640</v>
      </c>
      <c r="C14" s="79" t="s">
        <v>622</v>
      </c>
      <c r="D14" s="80" t="s">
        <v>541</v>
      </c>
      <c r="E14" s="81" t="s">
        <v>3416</v>
      </c>
      <c r="F14" s="82">
        <v>7</v>
      </c>
      <c r="G14" s="79" t="s">
        <v>3417</v>
      </c>
      <c r="H14" s="79" t="s">
        <v>3418</v>
      </c>
      <c r="I14" s="83" t="s">
        <v>3406</v>
      </c>
      <c r="J14" s="83" t="s">
        <v>2656</v>
      </c>
      <c r="K14" s="83" t="s">
        <v>3407</v>
      </c>
      <c r="L14" s="84">
        <v>46136.387337326392</v>
      </c>
      <c r="M14" s="83" t="s">
        <v>3419</v>
      </c>
      <c r="N14" s="83" t="s">
        <v>3409</v>
      </c>
      <c r="O14" s="83" t="s">
        <v>3420</v>
      </c>
    </row>
    <row r="15" spans="1:15" s="85" customFormat="1">
      <c r="A15" s="78">
        <v>13</v>
      </c>
      <c r="B15" s="86">
        <v>2254058642</v>
      </c>
      <c r="C15" s="79" t="s">
        <v>606</v>
      </c>
      <c r="D15" s="80" t="s">
        <v>541</v>
      </c>
      <c r="E15" s="81" t="s">
        <v>3416</v>
      </c>
      <c r="F15" s="82">
        <v>7</v>
      </c>
      <c r="G15" s="79" t="s">
        <v>3417</v>
      </c>
      <c r="H15" s="79" t="s">
        <v>3418</v>
      </c>
      <c r="I15" s="83" t="s">
        <v>3406</v>
      </c>
      <c r="J15" s="83" t="s">
        <v>2656</v>
      </c>
      <c r="K15" s="83" t="s">
        <v>3407</v>
      </c>
      <c r="L15" s="84">
        <v>46136.387337326392</v>
      </c>
      <c r="M15" s="83" t="s">
        <v>3419</v>
      </c>
      <c r="N15" s="83" t="s">
        <v>3409</v>
      </c>
      <c r="O15" s="83" t="s">
        <v>3420</v>
      </c>
    </row>
    <row r="16" spans="1:15" s="85" customFormat="1">
      <c r="A16" s="78">
        <v>14</v>
      </c>
      <c r="B16" s="86">
        <v>2254058638</v>
      </c>
      <c r="C16" s="79" t="s">
        <v>589</v>
      </c>
      <c r="D16" s="80" t="s">
        <v>541</v>
      </c>
      <c r="E16" s="81" t="s">
        <v>3416</v>
      </c>
      <c r="F16" s="82">
        <v>7</v>
      </c>
      <c r="G16" s="79" t="s">
        <v>3417</v>
      </c>
      <c r="H16" s="79" t="s">
        <v>3418</v>
      </c>
      <c r="I16" s="83" t="s">
        <v>3406</v>
      </c>
      <c r="J16" s="83" t="s">
        <v>2656</v>
      </c>
      <c r="K16" s="83" t="s">
        <v>3407</v>
      </c>
      <c r="L16" s="84">
        <v>46136.387337326392</v>
      </c>
      <c r="M16" s="83" t="s">
        <v>3419</v>
      </c>
      <c r="N16" s="83" t="s">
        <v>3409</v>
      </c>
      <c r="O16" s="83" t="s">
        <v>3420</v>
      </c>
    </row>
    <row r="17" spans="1:15" s="85" customFormat="1">
      <c r="A17" s="78">
        <v>15</v>
      </c>
      <c r="B17" s="86">
        <v>2254058636</v>
      </c>
      <c r="C17" s="79" t="s">
        <v>568</v>
      </c>
      <c r="D17" s="80" t="s">
        <v>541</v>
      </c>
      <c r="E17" s="81" t="s">
        <v>3416</v>
      </c>
      <c r="F17" s="82">
        <v>7</v>
      </c>
      <c r="G17" s="79" t="s">
        <v>3417</v>
      </c>
      <c r="H17" s="79" t="s">
        <v>3418</v>
      </c>
      <c r="I17" s="83" t="s">
        <v>3406</v>
      </c>
      <c r="J17" s="83" t="s">
        <v>2656</v>
      </c>
      <c r="K17" s="83" t="s">
        <v>3407</v>
      </c>
      <c r="L17" s="84">
        <v>46136.387337326392</v>
      </c>
      <c r="M17" s="83" t="s">
        <v>3419</v>
      </c>
      <c r="N17" s="83" t="s">
        <v>3409</v>
      </c>
      <c r="O17" s="83" t="s">
        <v>3420</v>
      </c>
    </row>
    <row r="18" spans="1:15" s="85" customFormat="1">
      <c r="A18" s="78">
        <v>16</v>
      </c>
      <c r="B18" s="86">
        <v>2254058632</v>
      </c>
      <c r="C18" s="79" t="s">
        <v>594</v>
      </c>
      <c r="D18" s="80" t="s">
        <v>541</v>
      </c>
      <c r="E18" s="81" t="s">
        <v>3416</v>
      </c>
      <c r="F18" s="82">
        <v>7</v>
      </c>
      <c r="G18" s="79" t="s">
        <v>3417</v>
      </c>
      <c r="H18" s="79" t="s">
        <v>3418</v>
      </c>
      <c r="I18" s="83" t="s">
        <v>3406</v>
      </c>
      <c r="J18" s="83" t="s">
        <v>2656</v>
      </c>
      <c r="K18" s="83" t="s">
        <v>3407</v>
      </c>
      <c r="L18" s="84">
        <v>46136.387337326392</v>
      </c>
      <c r="M18" s="83" t="s">
        <v>3419</v>
      </c>
      <c r="N18" s="83" t="s">
        <v>3409</v>
      </c>
      <c r="O18" s="83" t="s">
        <v>3420</v>
      </c>
    </row>
    <row r="19" spans="1:15" s="85" customFormat="1">
      <c r="A19" s="78">
        <v>17</v>
      </c>
      <c r="B19" s="86">
        <v>2254058627</v>
      </c>
      <c r="C19" s="79" t="s">
        <v>551</v>
      </c>
      <c r="D19" s="80" t="s">
        <v>541</v>
      </c>
      <c r="E19" s="81" t="s">
        <v>3416</v>
      </c>
      <c r="F19" s="82">
        <v>7</v>
      </c>
      <c r="G19" s="79" t="s">
        <v>3417</v>
      </c>
      <c r="H19" s="79" t="s">
        <v>3418</v>
      </c>
      <c r="I19" s="83" t="s">
        <v>3406</v>
      </c>
      <c r="J19" s="83" t="s">
        <v>2656</v>
      </c>
      <c r="K19" s="83" t="s">
        <v>3407</v>
      </c>
      <c r="L19" s="84">
        <v>46136.387337326392</v>
      </c>
      <c r="M19" s="83" t="s">
        <v>3419</v>
      </c>
      <c r="N19" s="83" t="s">
        <v>3409</v>
      </c>
      <c r="O19" s="83" t="s">
        <v>3420</v>
      </c>
    </row>
    <row r="20" spans="1:15" s="85" customFormat="1">
      <c r="A20" s="78">
        <v>18</v>
      </c>
      <c r="B20" s="86">
        <v>2254058625</v>
      </c>
      <c r="C20" s="79" t="s">
        <v>579</v>
      </c>
      <c r="D20" s="80" t="s">
        <v>541</v>
      </c>
      <c r="E20" s="81" t="s">
        <v>3416</v>
      </c>
      <c r="F20" s="82">
        <v>7</v>
      </c>
      <c r="G20" s="79" t="s">
        <v>3417</v>
      </c>
      <c r="H20" s="79" t="s">
        <v>3418</v>
      </c>
      <c r="I20" s="83" t="s">
        <v>3406</v>
      </c>
      <c r="J20" s="83" t="s">
        <v>2656</v>
      </c>
      <c r="K20" s="83" t="s">
        <v>3407</v>
      </c>
      <c r="L20" s="84">
        <v>46136.387337326392</v>
      </c>
      <c r="M20" s="83" t="s">
        <v>3419</v>
      </c>
      <c r="N20" s="83" t="s">
        <v>3409</v>
      </c>
      <c r="O20" s="83" t="s">
        <v>3420</v>
      </c>
    </row>
    <row r="21" spans="1:15" s="85" customFormat="1">
      <c r="A21" s="78">
        <v>19</v>
      </c>
      <c r="B21" s="86">
        <v>2254058624</v>
      </c>
      <c r="C21" s="79" t="s">
        <v>572</v>
      </c>
      <c r="D21" s="80" t="s">
        <v>541</v>
      </c>
      <c r="E21" s="81" t="s">
        <v>3416</v>
      </c>
      <c r="F21" s="82">
        <v>7</v>
      </c>
      <c r="G21" s="79" t="s">
        <v>3417</v>
      </c>
      <c r="H21" s="79" t="s">
        <v>3418</v>
      </c>
      <c r="I21" s="83" t="s">
        <v>3406</v>
      </c>
      <c r="J21" s="83" t="s">
        <v>2656</v>
      </c>
      <c r="K21" s="83" t="s">
        <v>3407</v>
      </c>
      <c r="L21" s="84">
        <v>46136.387337326392</v>
      </c>
      <c r="M21" s="83" t="s">
        <v>3419</v>
      </c>
      <c r="N21" s="83" t="s">
        <v>3409</v>
      </c>
      <c r="O21" s="83" t="s">
        <v>3420</v>
      </c>
    </row>
    <row r="22" spans="1:15" s="85" customFormat="1">
      <c r="A22" s="78">
        <v>20</v>
      </c>
      <c r="B22" s="86">
        <v>2254058623</v>
      </c>
      <c r="C22" s="79" t="s">
        <v>575</v>
      </c>
      <c r="D22" s="80" t="s">
        <v>541</v>
      </c>
      <c r="E22" s="81" t="s">
        <v>3416</v>
      </c>
      <c r="F22" s="82">
        <v>7</v>
      </c>
      <c r="G22" s="79" t="s">
        <v>3417</v>
      </c>
      <c r="H22" s="79" t="s">
        <v>3418</v>
      </c>
      <c r="I22" s="83" t="s">
        <v>3406</v>
      </c>
      <c r="J22" s="83" t="s">
        <v>2656</v>
      </c>
      <c r="K22" s="83" t="s">
        <v>3407</v>
      </c>
      <c r="L22" s="84">
        <v>46136.387337326392</v>
      </c>
      <c r="M22" s="83" t="s">
        <v>3419</v>
      </c>
      <c r="N22" s="83" t="s">
        <v>3409</v>
      </c>
      <c r="O22" s="83" t="s">
        <v>3420</v>
      </c>
    </row>
    <row r="23" spans="1:15" s="85" customFormat="1">
      <c r="A23" s="78">
        <v>21</v>
      </c>
      <c r="B23" s="86">
        <v>2254058622</v>
      </c>
      <c r="C23" s="79" t="s">
        <v>549</v>
      </c>
      <c r="D23" s="80" t="s">
        <v>541</v>
      </c>
      <c r="E23" s="81" t="s">
        <v>3416</v>
      </c>
      <c r="F23" s="82">
        <v>7</v>
      </c>
      <c r="G23" s="79" t="s">
        <v>3417</v>
      </c>
      <c r="H23" s="79" t="s">
        <v>3418</v>
      </c>
      <c r="I23" s="83" t="s">
        <v>3406</v>
      </c>
      <c r="J23" s="83" t="s">
        <v>2656</v>
      </c>
      <c r="K23" s="83" t="s">
        <v>3407</v>
      </c>
      <c r="L23" s="84">
        <v>46136.387337326392</v>
      </c>
      <c r="M23" s="83" t="s">
        <v>3419</v>
      </c>
      <c r="N23" s="83" t="s">
        <v>3409</v>
      </c>
      <c r="O23" s="83" t="s">
        <v>3420</v>
      </c>
    </row>
    <row r="24" spans="1:15" s="85" customFormat="1">
      <c r="A24" s="78">
        <v>22</v>
      </c>
      <c r="B24" s="86">
        <v>2254058621</v>
      </c>
      <c r="C24" s="79" t="s">
        <v>620</v>
      </c>
      <c r="D24" s="80" t="s">
        <v>541</v>
      </c>
      <c r="E24" s="81" t="s">
        <v>3416</v>
      </c>
      <c r="F24" s="82">
        <v>7</v>
      </c>
      <c r="G24" s="79" t="s">
        <v>3417</v>
      </c>
      <c r="H24" s="79" t="s">
        <v>3418</v>
      </c>
      <c r="I24" s="83" t="s">
        <v>3406</v>
      </c>
      <c r="J24" s="83" t="s">
        <v>2656</v>
      </c>
      <c r="K24" s="83" t="s">
        <v>3407</v>
      </c>
      <c r="L24" s="84">
        <v>46136.387337326392</v>
      </c>
      <c r="M24" s="83" t="s">
        <v>3419</v>
      </c>
      <c r="N24" s="83" t="s">
        <v>3409</v>
      </c>
      <c r="O24" s="83" t="s">
        <v>3420</v>
      </c>
    </row>
    <row r="25" spans="1:15" s="85" customFormat="1">
      <c r="A25" s="78">
        <v>23</v>
      </c>
      <c r="B25" s="86">
        <v>2254058619</v>
      </c>
      <c r="C25" s="79" t="s">
        <v>547</v>
      </c>
      <c r="D25" s="80" t="s">
        <v>541</v>
      </c>
      <c r="E25" s="81" t="s">
        <v>3416</v>
      </c>
      <c r="F25" s="82">
        <v>7</v>
      </c>
      <c r="G25" s="79" t="s">
        <v>3417</v>
      </c>
      <c r="H25" s="79" t="s">
        <v>3418</v>
      </c>
      <c r="I25" s="83" t="s">
        <v>3406</v>
      </c>
      <c r="J25" s="83" t="s">
        <v>2656</v>
      </c>
      <c r="K25" s="83" t="s">
        <v>3407</v>
      </c>
      <c r="L25" s="84">
        <v>46136.387337326392</v>
      </c>
      <c r="M25" s="83" t="s">
        <v>3419</v>
      </c>
      <c r="N25" s="83" t="s">
        <v>3409</v>
      </c>
      <c r="O25" s="83" t="s">
        <v>3420</v>
      </c>
    </row>
    <row r="26" spans="1:15" s="85" customFormat="1">
      <c r="A26" s="78">
        <v>24</v>
      </c>
      <c r="B26" s="86">
        <v>2254058615</v>
      </c>
      <c r="C26" s="79" t="s">
        <v>553</v>
      </c>
      <c r="D26" s="80" t="s">
        <v>541</v>
      </c>
      <c r="E26" s="81" t="s">
        <v>3416</v>
      </c>
      <c r="F26" s="82">
        <v>7</v>
      </c>
      <c r="G26" s="79" t="s">
        <v>3417</v>
      </c>
      <c r="H26" s="79" t="s">
        <v>3418</v>
      </c>
      <c r="I26" s="83" t="s">
        <v>3406</v>
      </c>
      <c r="J26" s="83" t="s">
        <v>2656</v>
      </c>
      <c r="K26" s="83" t="s">
        <v>3407</v>
      </c>
      <c r="L26" s="84">
        <v>46136.387337326392</v>
      </c>
      <c r="M26" s="83" t="s">
        <v>3419</v>
      </c>
      <c r="N26" s="83" t="s">
        <v>3409</v>
      </c>
      <c r="O26" s="83" t="s">
        <v>3420</v>
      </c>
    </row>
    <row r="27" spans="1:15" s="85" customFormat="1">
      <c r="A27" s="78">
        <v>25</v>
      </c>
      <c r="B27" s="86">
        <v>2254058614</v>
      </c>
      <c r="C27" s="79" t="s">
        <v>618</v>
      </c>
      <c r="D27" s="80" t="s">
        <v>541</v>
      </c>
      <c r="E27" s="81" t="s">
        <v>3416</v>
      </c>
      <c r="F27" s="82">
        <v>7</v>
      </c>
      <c r="G27" s="79" t="s">
        <v>3417</v>
      </c>
      <c r="H27" s="79" t="s">
        <v>3418</v>
      </c>
      <c r="I27" s="83" t="s">
        <v>3406</v>
      </c>
      <c r="J27" s="83" t="s">
        <v>2656</v>
      </c>
      <c r="K27" s="83" t="s">
        <v>3407</v>
      </c>
      <c r="L27" s="84">
        <v>46136.387337326392</v>
      </c>
      <c r="M27" s="83" t="s">
        <v>3419</v>
      </c>
      <c r="N27" s="83" t="s">
        <v>3409</v>
      </c>
      <c r="O27" s="83" t="s">
        <v>3420</v>
      </c>
    </row>
    <row r="28" spans="1:15" s="85" customFormat="1">
      <c r="A28" s="78">
        <v>26</v>
      </c>
      <c r="B28" s="86">
        <v>2254058613</v>
      </c>
      <c r="C28" s="79" t="s">
        <v>608</v>
      </c>
      <c r="D28" s="80" t="s">
        <v>541</v>
      </c>
      <c r="E28" s="81" t="s">
        <v>3416</v>
      </c>
      <c r="F28" s="82">
        <v>7</v>
      </c>
      <c r="G28" s="79" t="s">
        <v>3417</v>
      </c>
      <c r="H28" s="79" t="s">
        <v>3418</v>
      </c>
      <c r="I28" s="83" t="s">
        <v>3406</v>
      </c>
      <c r="J28" s="83" t="s">
        <v>2656</v>
      </c>
      <c r="K28" s="83" t="s">
        <v>3407</v>
      </c>
      <c r="L28" s="84">
        <v>46136.387337326392</v>
      </c>
      <c r="M28" s="83" t="s">
        <v>3419</v>
      </c>
      <c r="N28" s="83" t="s">
        <v>3409</v>
      </c>
      <c r="O28" s="83" t="s">
        <v>3420</v>
      </c>
    </row>
    <row r="29" spans="1:15" s="85" customFormat="1">
      <c r="A29" s="78">
        <v>27</v>
      </c>
      <c r="B29" s="86">
        <v>2254058612</v>
      </c>
      <c r="C29" s="79" t="s">
        <v>560</v>
      </c>
      <c r="D29" s="80" t="s">
        <v>541</v>
      </c>
      <c r="E29" s="81" t="s">
        <v>3416</v>
      </c>
      <c r="F29" s="82">
        <v>7</v>
      </c>
      <c r="G29" s="79" t="s">
        <v>3417</v>
      </c>
      <c r="H29" s="79" t="s">
        <v>3418</v>
      </c>
      <c r="I29" s="83" t="s">
        <v>3406</v>
      </c>
      <c r="J29" s="83" t="s">
        <v>2656</v>
      </c>
      <c r="K29" s="83" t="s">
        <v>3407</v>
      </c>
      <c r="L29" s="84">
        <v>46136.387337326392</v>
      </c>
      <c r="M29" s="83" t="s">
        <v>3419</v>
      </c>
      <c r="N29" s="83" t="s">
        <v>3409</v>
      </c>
      <c r="O29" s="83" t="s">
        <v>3420</v>
      </c>
    </row>
    <row r="30" spans="1:15" s="85" customFormat="1">
      <c r="A30" s="78">
        <v>28</v>
      </c>
      <c r="B30" s="86">
        <v>2254058609</v>
      </c>
      <c r="C30" s="79" t="s">
        <v>555</v>
      </c>
      <c r="D30" s="80" t="s">
        <v>541</v>
      </c>
      <c r="E30" s="81" t="s">
        <v>3416</v>
      </c>
      <c r="F30" s="82">
        <v>7</v>
      </c>
      <c r="G30" s="79" t="s">
        <v>3417</v>
      </c>
      <c r="H30" s="79" t="s">
        <v>3418</v>
      </c>
      <c r="I30" s="83" t="s">
        <v>3406</v>
      </c>
      <c r="J30" s="83" t="s">
        <v>2656</v>
      </c>
      <c r="K30" s="83" t="s">
        <v>3407</v>
      </c>
      <c r="L30" s="84">
        <v>46136.387337326392</v>
      </c>
      <c r="M30" s="83" t="s">
        <v>3419</v>
      </c>
      <c r="N30" s="83" t="s">
        <v>3409</v>
      </c>
      <c r="O30" s="83" t="s">
        <v>3420</v>
      </c>
    </row>
    <row r="31" spans="1:15" s="85" customFormat="1">
      <c r="A31" s="78">
        <v>29</v>
      </c>
      <c r="B31" s="86">
        <v>2254058608</v>
      </c>
      <c r="C31" s="79" t="s">
        <v>564</v>
      </c>
      <c r="D31" s="80" t="s">
        <v>541</v>
      </c>
      <c r="E31" s="81" t="s">
        <v>3416</v>
      </c>
      <c r="F31" s="82">
        <v>7</v>
      </c>
      <c r="G31" s="79" t="s">
        <v>3417</v>
      </c>
      <c r="H31" s="79" t="s">
        <v>3418</v>
      </c>
      <c r="I31" s="83" t="s">
        <v>3406</v>
      </c>
      <c r="J31" s="83" t="s">
        <v>2656</v>
      </c>
      <c r="K31" s="83" t="s">
        <v>3407</v>
      </c>
      <c r="L31" s="84">
        <v>46136.387337326392</v>
      </c>
      <c r="M31" s="83" t="s">
        <v>3419</v>
      </c>
      <c r="N31" s="83" t="s">
        <v>3409</v>
      </c>
      <c r="O31" s="83" t="s">
        <v>3420</v>
      </c>
    </row>
    <row r="32" spans="1:15" s="85" customFormat="1">
      <c r="A32" s="78">
        <v>30</v>
      </c>
      <c r="B32" s="86">
        <v>2254058607</v>
      </c>
      <c r="C32" s="79" t="s">
        <v>566</v>
      </c>
      <c r="D32" s="80" t="s">
        <v>541</v>
      </c>
      <c r="E32" s="81" t="s">
        <v>3416</v>
      </c>
      <c r="F32" s="82">
        <v>7</v>
      </c>
      <c r="G32" s="79" t="s">
        <v>3417</v>
      </c>
      <c r="H32" s="79" t="s">
        <v>3418</v>
      </c>
      <c r="I32" s="83" t="s">
        <v>3406</v>
      </c>
      <c r="J32" s="83" t="s">
        <v>2656</v>
      </c>
      <c r="K32" s="83" t="s">
        <v>3407</v>
      </c>
      <c r="L32" s="84">
        <v>46136.387337326392</v>
      </c>
      <c r="M32" s="83" t="s">
        <v>3419</v>
      </c>
      <c r="N32" s="83" t="s">
        <v>3409</v>
      </c>
      <c r="O32" s="83" t="s">
        <v>3420</v>
      </c>
    </row>
    <row r="33" spans="1:15" s="85" customFormat="1">
      <c r="A33" s="78">
        <v>31</v>
      </c>
      <c r="B33" s="86">
        <v>2254058604</v>
      </c>
      <c r="C33" s="79" t="s">
        <v>540</v>
      </c>
      <c r="D33" s="80" t="s">
        <v>541</v>
      </c>
      <c r="E33" s="81" t="s">
        <v>3416</v>
      </c>
      <c r="F33" s="82">
        <v>7</v>
      </c>
      <c r="G33" s="79" t="s">
        <v>3417</v>
      </c>
      <c r="H33" s="79" t="s">
        <v>3418</v>
      </c>
      <c r="I33" s="83" t="s">
        <v>3406</v>
      </c>
      <c r="J33" s="83" t="s">
        <v>2656</v>
      </c>
      <c r="K33" s="83" t="s">
        <v>3407</v>
      </c>
      <c r="L33" s="84">
        <v>46136.387337326392</v>
      </c>
      <c r="M33" s="83" t="s">
        <v>3419</v>
      </c>
      <c r="N33" s="83" t="s">
        <v>3409</v>
      </c>
      <c r="O33" s="83" t="s">
        <v>3420</v>
      </c>
    </row>
    <row r="34" spans="1:15" s="85" customFormat="1">
      <c r="A34" s="78">
        <v>32</v>
      </c>
      <c r="B34" s="86">
        <v>2254058603</v>
      </c>
      <c r="C34" s="79" t="s">
        <v>616</v>
      </c>
      <c r="D34" s="80" t="s">
        <v>541</v>
      </c>
      <c r="E34" s="81" t="s">
        <v>3416</v>
      </c>
      <c r="F34" s="82">
        <v>7</v>
      </c>
      <c r="G34" s="79" t="s">
        <v>3417</v>
      </c>
      <c r="H34" s="79" t="s">
        <v>3418</v>
      </c>
      <c r="I34" s="83" t="s">
        <v>3406</v>
      </c>
      <c r="J34" s="83" t="s">
        <v>2656</v>
      </c>
      <c r="K34" s="83" t="s">
        <v>3407</v>
      </c>
      <c r="L34" s="84">
        <v>46136.387337326392</v>
      </c>
      <c r="M34" s="83" t="s">
        <v>3419</v>
      </c>
      <c r="N34" s="83" t="s">
        <v>3409</v>
      </c>
      <c r="O34" s="83" t="s">
        <v>3420</v>
      </c>
    </row>
    <row r="35" spans="1:15" s="85" customFormat="1">
      <c r="A35" s="78">
        <v>33</v>
      </c>
      <c r="B35" s="86">
        <v>2254058602</v>
      </c>
      <c r="C35" s="79" t="s">
        <v>595</v>
      </c>
      <c r="D35" s="80" t="s">
        <v>541</v>
      </c>
      <c r="E35" s="81" t="s">
        <v>3416</v>
      </c>
      <c r="F35" s="82">
        <v>7</v>
      </c>
      <c r="G35" s="79" t="s">
        <v>3417</v>
      </c>
      <c r="H35" s="79" t="s">
        <v>3418</v>
      </c>
      <c r="I35" s="83" t="s">
        <v>3406</v>
      </c>
      <c r="J35" s="83" t="s">
        <v>2656</v>
      </c>
      <c r="K35" s="83" t="s">
        <v>3407</v>
      </c>
      <c r="L35" s="84">
        <v>46136.387337326392</v>
      </c>
      <c r="M35" s="83" t="s">
        <v>3419</v>
      </c>
      <c r="N35" s="83" t="s">
        <v>3409</v>
      </c>
      <c r="O35" s="83" t="s">
        <v>3420</v>
      </c>
    </row>
    <row r="36" spans="1:15" s="85" customFormat="1">
      <c r="A36" s="78">
        <v>34</v>
      </c>
      <c r="B36" s="86">
        <v>2254058600</v>
      </c>
      <c r="C36" s="79" t="s">
        <v>585</v>
      </c>
      <c r="D36" s="80" t="s">
        <v>541</v>
      </c>
      <c r="E36" s="81" t="s">
        <v>3416</v>
      </c>
      <c r="F36" s="82">
        <v>7</v>
      </c>
      <c r="G36" s="79" t="s">
        <v>3417</v>
      </c>
      <c r="H36" s="79" t="s">
        <v>3418</v>
      </c>
      <c r="I36" s="83" t="s">
        <v>3406</v>
      </c>
      <c r="J36" s="83" t="s">
        <v>2656</v>
      </c>
      <c r="K36" s="83" t="s">
        <v>3407</v>
      </c>
      <c r="L36" s="84">
        <v>46136.387337326392</v>
      </c>
      <c r="M36" s="83" t="s">
        <v>3419</v>
      </c>
      <c r="N36" s="83" t="s">
        <v>3409</v>
      </c>
      <c r="O36" s="83" t="s">
        <v>3420</v>
      </c>
    </row>
    <row r="37" spans="1:15" s="85" customFormat="1">
      <c r="A37" s="78">
        <v>35</v>
      </c>
      <c r="B37" s="86">
        <v>2254058601</v>
      </c>
      <c r="C37" s="79" t="s">
        <v>590</v>
      </c>
      <c r="D37" s="80" t="s">
        <v>541</v>
      </c>
      <c r="E37" s="81" t="s">
        <v>3416</v>
      </c>
      <c r="F37" s="82">
        <v>7</v>
      </c>
      <c r="G37" s="79" t="s">
        <v>3417</v>
      </c>
      <c r="H37" s="79" t="s">
        <v>3418</v>
      </c>
      <c r="I37" s="83" t="s">
        <v>3406</v>
      </c>
      <c r="J37" s="83" t="s">
        <v>2656</v>
      </c>
      <c r="K37" s="83" t="s">
        <v>3407</v>
      </c>
      <c r="L37" s="84">
        <v>46136.387337326392</v>
      </c>
      <c r="M37" s="83" t="s">
        <v>3419</v>
      </c>
      <c r="N37" s="83" t="s">
        <v>3409</v>
      </c>
      <c r="O37" s="83" t="s">
        <v>3420</v>
      </c>
    </row>
    <row r="38" spans="1:15" s="85" customFormat="1">
      <c r="A38" s="78">
        <v>36</v>
      </c>
      <c r="B38" s="86">
        <v>2254058599</v>
      </c>
      <c r="C38" s="79" t="s">
        <v>624</v>
      </c>
      <c r="D38" s="80" t="s">
        <v>541</v>
      </c>
      <c r="E38" s="81" t="s">
        <v>3416</v>
      </c>
      <c r="F38" s="82">
        <v>7</v>
      </c>
      <c r="G38" s="79" t="s">
        <v>3417</v>
      </c>
      <c r="H38" s="79" t="s">
        <v>3418</v>
      </c>
      <c r="I38" s="83" t="s">
        <v>3406</v>
      </c>
      <c r="J38" s="83" t="s">
        <v>2656</v>
      </c>
      <c r="K38" s="83" t="s">
        <v>3407</v>
      </c>
      <c r="L38" s="84">
        <v>46136.387337326392</v>
      </c>
      <c r="M38" s="83" t="s">
        <v>3419</v>
      </c>
      <c r="N38" s="83" t="s">
        <v>3409</v>
      </c>
      <c r="O38" s="83" t="s">
        <v>3420</v>
      </c>
    </row>
    <row r="39" spans="1:15" s="85" customFormat="1">
      <c r="A39" s="78">
        <v>37</v>
      </c>
      <c r="B39" s="86">
        <v>2254058597</v>
      </c>
      <c r="C39" s="79" t="s">
        <v>614</v>
      </c>
      <c r="D39" s="80" t="s">
        <v>541</v>
      </c>
      <c r="E39" s="81" t="s">
        <v>3416</v>
      </c>
      <c r="F39" s="82">
        <v>7</v>
      </c>
      <c r="G39" s="79" t="s">
        <v>3417</v>
      </c>
      <c r="H39" s="79" t="s">
        <v>3418</v>
      </c>
      <c r="I39" s="83" t="s">
        <v>3406</v>
      </c>
      <c r="J39" s="83" t="s">
        <v>2656</v>
      </c>
      <c r="K39" s="83" t="s">
        <v>3407</v>
      </c>
      <c r="L39" s="84">
        <v>46136.387337326392</v>
      </c>
      <c r="M39" s="83" t="s">
        <v>3419</v>
      </c>
      <c r="N39" s="83" t="s">
        <v>3409</v>
      </c>
      <c r="O39" s="83" t="s">
        <v>3420</v>
      </c>
    </row>
    <row r="40" spans="1:15" s="85" customFormat="1">
      <c r="A40" s="78">
        <v>38</v>
      </c>
      <c r="B40" s="86">
        <v>2254058595</v>
      </c>
      <c r="C40" s="79" t="s">
        <v>583</v>
      </c>
      <c r="D40" s="80" t="s">
        <v>541</v>
      </c>
      <c r="E40" s="81" t="s">
        <v>3416</v>
      </c>
      <c r="F40" s="82">
        <v>7</v>
      </c>
      <c r="G40" s="79" t="s">
        <v>3417</v>
      </c>
      <c r="H40" s="79" t="s">
        <v>3418</v>
      </c>
      <c r="I40" s="83" t="s">
        <v>3406</v>
      </c>
      <c r="J40" s="83" t="s">
        <v>2656</v>
      </c>
      <c r="K40" s="83" t="s">
        <v>3407</v>
      </c>
      <c r="L40" s="84">
        <v>46136.387337326392</v>
      </c>
      <c r="M40" s="83" t="s">
        <v>3419</v>
      </c>
      <c r="N40" s="83" t="s">
        <v>3409</v>
      </c>
      <c r="O40" s="83" t="s">
        <v>3420</v>
      </c>
    </row>
    <row r="41" spans="1:15" s="85" customFormat="1">
      <c r="A41" s="78">
        <v>39</v>
      </c>
      <c r="B41" s="86">
        <v>2254058594</v>
      </c>
      <c r="C41" s="79" t="s">
        <v>577</v>
      </c>
      <c r="D41" s="80" t="s">
        <v>541</v>
      </c>
      <c r="E41" s="81" t="s">
        <v>3416</v>
      </c>
      <c r="F41" s="82">
        <v>7</v>
      </c>
      <c r="G41" s="79" t="s">
        <v>3417</v>
      </c>
      <c r="H41" s="79" t="s">
        <v>3418</v>
      </c>
      <c r="I41" s="83" t="s">
        <v>3406</v>
      </c>
      <c r="J41" s="83" t="s">
        <v>2656</v>
      </c>
      <c r="K41" s="83" t="s">
        <v>3407</v>
      </c>
      <c r="L41" s="84">
        <v>46136.387337326392</v>
      </c>
      <c r="M41" s="83" t="s">
        <v>3419</v>
      </c>
      <c r="N41" s="83" t="s">
        <v>3409</v>
      </c>
      <c r="O41" s="83" t="s">
        <v>3420</v>
      </c>
    </row>
    <row r="42" spans="1:15" s="85" customFormat="1">
      <c r="A42" s="78">
        <v>40</v>
      </c>
      <c r="B42" s="86">
        <v>2254058592</v>
      </c>
      <c r="C42" s="79" t="s">
        <v>601</v>
      </c>
      <c r="D42" s="80" t="s">
        <v>541</v>
      </c>
      <c r="E42" s="81" t="s">
        <v>3416</v>
      </c>
      <c r="F42" s="82">
        <v>7</v>
      </c>
      <c r="G42" s="79" t="s">
        <v>3417</v>
      </c>
      <c r="H42" s="79" t="s">
        <v>3418</v>
      </c>
      <c r="I42" s="83" t="s">
        <v>3406</v>
      </c>
      <c r="J42" s="83" t="s">
        <v>2656</v>
      </c>
      <c r="K42" s="83" t="s">
        <v>3407</v>
      </c>
      <c r="L42" s="84">
        <v>46136.387337326392</v>
      </c>
      <c r="M42" s="83" t="s">
        <v>3419</v>
      </c>
      <c r="N42" s="83" t="s">
        <v>3409</v>
      </c>
      <c r="O42" s="83" t="s">
        <v>3420</v>
      </c>
    </row>
    <row r="43" spans="1:15" s="85" customFormat="1">
      <c r="A43" s="78">
        <v>41</v>
      </c>
      <c r="B43" s="86">
        <v>2254058591</v>
      </c>
      <c r="C43" s="79" t="s">
        <v>628</v>
      </c>
      <c r="D43" s="80" t="s">
        <v>541</v>
      </c>
      <c r="E43" s="81" t="s">
        <v>3416</v>
      </c>
      <c r="F43" s="82">
        <v>7</v>
      </c>
      <c r="G43" s="79" t="s">
        <v>3417</v>
      </c>
      <c r="H43" s="79" t="s">
        <v>3418</v>
      </c>
      <c r="I43" s="83" t="s">
        <v>3406</v>
      </c>
      <c r="J43" s="83" t="s">
        <v>2656</v>
      </c>
      <c r="K43" s="83" t="s">
        <v>3407</v>
      </c>
      <c r="L43" s="84">
        <v>46136.387337326392</v>
      </c>
      <c r="M43" s="83" t="s">
        <v>3419</v>
      </c>
      <c r="N43" s="83" t="s">
        <v>3409</v>
      </c>
      <c r="O43" s="83" t="s">
        <v>3420</v>
      </c>
    </row>
    <row r="44" spans="1:15" s="85" customFormat="1">
      <c r="A44" s="78">
        <v>42</v>
      </c>
      <c r="B44" s="86">
        <v>2254058588</v>
      </c>
      <c r="C44" s="79" t="s">
        <v>545</v>
      </c>
      <c r="D44" s="80" t="s">
        <v>541</v>
      </c>
      <c r="E44" s="81" t="s">
        <v>3416</v>
      </c>
      <c r="F44" s="82">
        <v>7</v>
      </c>
      <c r="G44" s="79" t="s">
        <v>3417</v>
      </c>
      <c r="H44" s="79" t="s">
        <v>3418</v>
      </c>
      <c r="I44" s="83" t="s">
        <v>3406</v>
      </c>
      <c r="J44" s="83" t="s">
        <v>2656</v>
      </c>
      <c r="K44" s="83" t="s">
        <v>3407</v>
      </c>
      <c r="L44" s="84">
        <v>46136.387337326392</v>
      </c>
      <c r="M44" s="83" t="s">
        <v>3419</v>
      </c>
      <c r="N44" s="83" t="s">
        <v>3409</v>
      </c>
      <c r="O44" s="83" t="s">
        <v>3420</v>
      </c>
    </row>
    <row r="45" spans="1:15" s="85" customFormat="1">
      <c r="A45" s="78">
        <v>43</v>
      </c>
      <c r="B45" s="86">
        <v>2254058586</v>
      </c>
      <c r="C45" s="79" t="s">
        <v>556</v>
      </c>
      <c r="D45" s="80" t="s">
        <v>541</v>
      </c>
      <c r="E45" s="81" t="s">
        <v>3416</v>
      </c>
      <c r="F45" s="82">
        <v>7</v>
      </c>
      <c r="G45" s="79" t="s">
        <v>3417</v>
      </c>
      <c r="H45" s="79" t="s">
        <v>3418</v>
      </c>
      <c r="I45" s="83" t="s">
        <v>3406</v>
      </c>
      <c r="J45" s="83" t="s">
        <v>2656</v>
      </c>
      <c r="K45" s="83" t="s">
        <v>3407</v>
      </c>
      <c r="L45" s="84">
        <v>46136.387337326392</v>
      </c>
      <c r="M45" s="83" t="s">
        <v>3419</v>
      </c>
      <c r="N45" s="83" t="s">
        <v>3409</v>
      </c>
      <c r="O45" s="83" t="s">
        <v>3420</v>
      </c>
    </row>
    <row r="46" spans="1:15" s="85" customFormat="1">
      <c r="A46" s="78">
        <v>44</v>
      </c>
      <c r="B46" s="86">
        <v>2254058585</v>
      </c>
      <c r="C46" s="79" t="s">
        <v>604</v>
      </c>
      <c r="D46" s="80" t="s">
        <v>541</v>
      </c>
      <c r="E46" s="81" t="s">
        <v>3416</v>
      </c>
      <c r="F46" s="82">
        <v>7</v>
      </c>
      <c r="G46" s="79" t="s">
        <v>3417</v>
      </c>
      <c r="H46" s="79" t="s">
        <v>3418</v>
      </c>
      <c r="I46" s="83" t="s">
        <v>3406</v>
      </c>
      <c r="J46" s="83" t="s">
        <v>2656</v>
      </c>
      <c r="K46" s="83" t="s">
        <v>3407</v>
      </c>
      <c r="L46" s="84">
        <v>46136.387337326392</v>
      </c>
      <c r="M46" s="83" t="s">
        <v>3419</v>
      </c>
      <c r="N46" s="83" t="s">
        <v>3409</v>
      </c>
      <c r="O46" s="83" t="s">
        <v>3420</v>
      </c>
    </row>
    <row r="47" spans="1:15" s="85" customFormat="1">
      <c r="A47" s="78">
        <v>45</v>
      </c>
      <c r="B47" s="86">
        <v>2254058587</v>
      </c>
      <c r="C47" s="79" t="s">
        <v>612</v>
      </c>
      <c r="D47" s="80" t="s">
        <v>541</v>
      </c>
      <c r="E47" s="81" t="s">
        <v>3416</v>
      </c>
      <c r="F47" s="82">
        <v>7</v>
      </c>
      <c r="G47" s="79" t="s">
        <v>3417</v>
      </c>
      <c r="H47" s="79" t="s">
        <v>3418</v>
      </c>
      <c r="I47" s="83" t="s">
        <v>3406</v>
      </c>
      <c r="J47" s="83" t="s">
        <v>2656</v>
      </c>
      <c r="K47" s="83" t="s">
        <v>3407</v>
      </c>
      <c r="L47" s="84">
        <v>46136.387337326392</v>
      </c>
      <c r="M47" s="83" t="s">
        <v>3419</v>
      </c>
      <c r="N47" s="83" t="s">
        <v>3409</v>
      </c>
      <c r="O47" s="83" t="s">
        <v>3420</v>
      </c>
    </row>
    <row r="48" spans="1:15" s="85" customFormat="1">
      <c r="A48" s="78">
        <v>46</v>
      </c>
      <c r="B48" s="86">
        <v>2254058583</v>
      </c>
      <c r="C48" s="79" t="s">
        <v>599</v>
      </c>
      <c r="D48" s="80" t="s">
        <v>541</v>
      </c>
      <c r="E48" s="81" t="s">
        <v>3416</v>
      </c>
      <c r="F48" s="82">
        <v>7</v>
      </c>
      <c r="G48" s="79" t="s">
        <v>3417</v>
      </c>
      <c r="H48" s="79" t="s">
        <v>3418</v>
      </c>
      <c r="I48" s="83" t="s">
        <v>3406</v>
      </c>
      <c r="J48" s="83" t="s">
        <v>2656</v>
      </c>
      <c r="K48" s="83" t="s">
        <v>3407</v>
      </c>
      <c r="L48" s="84">
        <v>46136.387337326392</v>
      </c>
      <c r="M48" s="83" t="s">
        <v>3419</v>
      </c>
      <c r="N48" s="83" t="s">
        <v>3409</v>
      </c>
      <c r="O48" s="83" t="s">
        <v>3420</v>
      </c>
    </row>
    <row r="49" spans="1:15" s="85" customFormat="1">
      <c r="A49" s="78">
        <v>47</v>
      </c>
      <c r="B49" s="86">
        <v>2254058581</v>
      </c>
      <c r="C49" s="79" t="s">
        <v>605</v>
      </c>
      <c r="D49" s="80" t="s">
        <v>541</v>
      </c>
      <c r="E49" s="81" t="s">
        <v>3416</v>
      </c>
      <c r="F49" s="82">
        <v>7</v>
      </c>
      <c r="G49" s="79" t="s">
        <v>3417</v>
      </c>
      <c r="H49" s="79" t="s">
        <v>3418</v>
      </c>
      <c r="I49" s="83" t="s">
        <v>3406</v>
      </c>
      <c r="J49" s="83" t="s">
        <v>2656</v>
      </c>
      <c r="K49" s="83" t="s">
        <v>3407</v>
      </c>
      <c r="L49" s="84">
        <v>46136.387337326392</v>
      </c>
      <c r="M49" s="83" t="s">
        <v>3419</v>
      </c>
      <c r="N49" s="83" t="s">
        <v>3409</v>
      </c>
      <c r="O49" s="83" t="s">
        <v>3420</v>
      </c>
    </row>
    <row r="50" spans="1:15" s="85" customFormat="1">
      <c r="A50" s="78">
        <v>48</v>
      </c>
      <c r="B50" s="86">
        <v>2252038405</v>
      </c>
      <c r="C50" s="79" t="s">
        <v>658</v>
      </c>
      <c r="D50" s="80" t="s">
        <v>631</v>
      </c>
      <c r="E50" s="81" t="s">
        <v>3421</v>
      </c>
      <c r="F50" s="82">
        <v>7</v>
      </c>
      <c r="G50" s="79" t="s">
        <v>3422</v>
      </c>
      <c r="H50" s="79" t="s">
        <v>3423</v>
      </c>
      <c r="I50" s="83" t="s">
        <v>3406</v>
      </c>
      <c r="J50" s="83" t="s">
        <v>2656</v>
      </c>
      <c r="K50" s="83" t="s">
        <v>3407</v>
      </c>
      <c r="L50" s="84">
        <v>46136.385628912038</v>
      </c>
      <c r="M50" s="83" t="s">
        <v>3419</v>
      </c>
      <c r="N50" s="83" t="s">
        <v>3409</v>
      </c>
      <c r="O50" s="83" t="s">
        <v>3420</v>
      </c>
    </row>
    <row r="51" spans="1:15" s="85" customFormat="1">
      <c r="A51" s="78">
        <v>49</v>
      </c>
      <c r="B51" s="86">
        <v>2252038398</v>
      </c>
      <c r="C51" s="79" t="s">
        <v>657</v>
      </c>
      <c r="D51" s="80" t="s">
        <v>631</v>
      </c>
      <c r="E51" s="81" t="s">
        <v>3421</v>
      </c>
      <c r="F51" s="82">
        <v>7</v>
      </c>
      <c r="G51" s="79" t="s">
        <v>3422</v>
      </c>
      <c r="H51" s="79" t="s">
        <v>3423</v>
      </c>
      <c r="I51" s="83" t="s">
        <v>3406</v>
      </c>
      <c r="J51" s="83" t="s">
        <v>2656</v>
      </c>
      <c r="K51" s="83" t="s">
        <v>3407</v>
      </c>
      <c r="L51" s="84">
        <v>46136.385628912038</v>
      </c>
      <c r="M51" s="83" t="s">
        <v>3419</v>
      </c>
      <c r="N51" s="83" t="s">
        <v>3409</v>
      </c>
      <c r="O51" s="83" t="s">
        <v>3420</v>
      </c>
    </row>
    <row r="52" spans="1:15" s="85" customFormat="1">
      <c r="A52" s="78">
        <v>50</v>
      </c>
      <c r="B52" s="86">
        <v>2252038396</v>
      </c>
      <c r="C52" s="79" t="s">
        <v>656</v>
      </c>
      <c r="D52" s="80" t="s">
        <v>631</v>
      </c>
      <c r="E52" s="81" t="s">
        <v>3421</v>
      </c>
      <c r="F52" s="82">
        <v>7</v>
      </c>
      <c r="G52" s="79" t="s">
        <v>3422</v>
      </c>
      <c r="H52" s="79" t="s">
        <v>3423</v>
      </c>
      <c r="I52" s="83" t="s">
        <v>3406</v>
      </c>
      <c r="J52" s="83" t="s">
        <v>2656</v>
      </c>
      <c r="K52" s="83" t="s">
        <v>3407</v>
      </c>
      <c r="L52" s="84">
        <v>46136.385628912038</v>
      </c>
      <c r="M52" s="83" t="s">
        <v>3419</v>
      </c>
      <c r="N52" s="83" t="s">
        <v>3409</v>
      </c>
      <c r="O52" s="83" t="s">
        <v>3420</v>
      </c>
    </row>
    <row r="53" spans="1:15" s="85" customFormat="1">
      <c r="A53" s="78">
        <v>51</v>
      </c>
      <c r="B53" s="86">
        <v>2252038400</v>
      </c>
      <c r="C53" s="79" t="s">
        <v>655</v>
      </c>
      <c r="D53" s="80" t="s">
        <v>631</v>
      </c>
      <c r="E53" s="81" t="s">
        <v>3421</v>
      </c>
      <c r="F53" s="82">
        <v>7</v>
      </c>
      <c r="G53" s="79" t="s">
        <v>3422</v>
      </c>
      <c r="H53" s="79" t="s">
        <v>3423</v>
      </c>
      <c r="I53" s="83" t="s">
        <v>3406</v>
      </c>
      <c r="J53" s="83" t="s">
        <v>2656</v>
      </c>
      <c r="K53" s="83" t="s">
        <v>3407</v>
      </c>
      <c r="L53" s="84">
        <v>46136.385628912038</v>
      </c>
      <c r="M53" s="83" t="s">
        <v>3419</v>
      </c>
      <c r="N53" s="83" t="s">
        <v>3409</v>
      </c>
      <c r="O53" s="83" t="s">
        <v>3420</v>
      </c>
    </row>
    <row r="54" spans="1:15" s="85" customFormat="1">
      <c r="A54" s="78">
        <v>52</v>
      </c>
      <c r="B54" s="86">
        <v>2252038391</v>
      </c>
      <c r="C54" s="79" t="s">
        <v>654</v>
      </c>
      <c r="D54" s="80" t="s">
        <v>631</v>
      </c>
      <c r="E54" s="81" t="s">
        <v>3421</v>
      </c>
      <c r="F54" s="82">
        <v>7</v>
      </c>
      <c r="G54" s="79" t="s">
        <v>3422</v>
      </c>
      <c r="H54" s="79" t="s">
        <v>3423</v>
      </c>
      <c r="I54" s="83" t="s">
        <v>3406</v>
      </c>
      <c r="J54" s="83" t="s">
        <v>2656</v>
      </c>
      <c r="K54" s="83" t="s">
        <v>3407</v>
      </c>
      <c r="L54" s="84">
        <v>46136.385628912038</v>
      </c>
      <c r="M54" s="83" t="s">
        <v>3419</v>
      </c>
      <c r="N54" s="83" t="s">
        <v>3409</v>
      </c>
      <c r="O54" s="83" t="s">
        <v>3420</v>
      </c>
    </row>
    <row r="55" spans="1:15" s="85" customFormat="1">
      <c r="A55" s="78">
        <v>53</v>
      </c>
      <c r="B55" s="86">
        <v>2252038386</v>
      </c>
      <c r="C55" s="79" t="s">
        <v>653</v>
      </c>
      <c r="D55" s="80" t="s">
        <v>631</v>
      </c>
      <c r="E55" s="81" t="s">
        <v>3421</v>
      </c>
      <c r="F55" s="82">
        <v>7</v>
      </c>
      <c r="G55" s="79" t="s">
        <v>3422</v>
      </c>
      <c r="H55" s="79" t="s">
        <v>3423</v>
      </c>
      <c r="I55" s="83" t="s">
        <v>3406</v>
      </c>
      <c r="J55" s="83" t="s">
        <v>2656</v>
      </c>
      <c r="K55" s="83" t="s">
        <v>3407</v>
      </c>
      <c r="L55" s="84">
        <v>46136.385628912038</v>
      </c>
      <c r="M55" s="83" t="s">
        <v>3419</v>
      </c>
      <c r="N55" s="83" t="s">
        <v>3409</v>
      </c>
      <c r="O55" s="83" t="s">
        <v>3420</v>
      </c>
    </row>
    <row r="56" spans="1:15" s="85" customFormat="1">
      <c r="A56" s="78">
        <v>54</v>
      </c>
      <c r="B56" s="86">
        <v>2252038384</v>
      </c>
      <c r="C56" s="79" t="s">
        <v>652</v>
      </c>
      <c r="D56" s="80" t="s">
        <v>631</v>
      </c>
      <c r="E56" s="81" t="s">
        <v>3421</v>
      </c>
      <c r="F56" s="82">
        <v>7</v>
      </c>
      <c r="G56" s="79" t="s">
        <v>3422</v>
      </c>
      <c r="H56" s="79" t="s">
        <v>3423</v>
      </c>
      <c r="I56" s="83" t="s">
        <v>3406</v>
      </c>
      <c r="J56" s="83" t="s">
        <v>2656</v>
      </c>
      <c r="K56" s="83" t="s">
        <v>3407</v>
      </c>
      <c r="L56" s="84">
        <v>46136.385628912038</v>
      </c>
      <c r="M56" s="83" t="s">
        <v>3419</v>
      </c>
      <c r="N56" s="83" t="s">
        <v>3409</v>
      </c>
      <c r="O56" s="83" t="s">
        <v>3420</v>
      </c>
    </row>
    <row r="57" spans="1:15" s="85" customFormat="1">
      <c r="A57" s="78">
        <v>55</v>
      </c>
      <c r="B57" s="86">
        <v>2252038383</v>
      </c>
      <c r="C57" s="79" t="s">
        <v>651</v>
      </c>
      <c r="D57" s="80" t="s">
        <v>631</v>
      </c>
      <c r="E57" s="81" t="s">
        <v>3421</v>
      </c>
      <c r="F57" s="82">
        <v>7</v>
      </c>
      <c r="G57" s="79" t="s">
        <v>3422</v>
      </c>
      <c r="H57" s="79" t="s">
        <v>3423</v>
      </c>
      <c r="I57" s="83" t="s">
        <v>3406</v>
      </c>
      <c r="J57" s="83" t="s">
        <v>2656</v>
      </c>
      <c r="K57" s="83" t="s">
        <v>3407</v>
      </c>
      <c r="L57" s="84">
        <v>46136.385628912038</v>
      </c>
      <c r="M57" s="83" t="s">
        <v>3419</v>
      </c>
      <c r="N57" s="83" t="s">
        <v>3409</v>
      </c>
      <c r="O57" s="83" t="s">
        <v>3420</v>
      </c>
    </row>
    <row r="58" spans="1:15" s="85" customFormat="1">
      <c r="A58" s="78">
        <v>56</v>
      </c>
      <c r="B58" s="86">
        <v>2252038382</v>
      </c>
      <c r="C58" s="79" t="s">
        <v>650</v>
      </c>
      <c r="D58" s="80" t="s">
        <v>631</v>
      </c>
      <c r="E58" s="81" t="s">
        <v>3421</v>
      </c>
      <c r="F58" s="82">
        <v>7</v>
      </c>
      <c r="G58" s="79" t="s">
        <v>3422</v>
      </c>
      <c r="H58" s="79" t="s">
        <v>3423</v>
      </c>
      <c r="I58" s="83" t="s">
        <v>3406</v>
      </c>
      <c r="J58" s="83" t="s">
        <v>2656</v>
      </c>
      <c r="K58" s="83" t="s">
        <v>3407</v>
      </c>
      <c r="L58" s="84">
        <v>46136.385628912038</v>
      </c>
      <c r="M58" s="83" t="s">
        <v>3419</v>
      </c>
      <c r="N58" s="83" t="s">
        <v>3409</v>
      </c>
      <c r="O58" s="83" t="s">
        <v>3420</v>
      </c>
    </row>
    <row r="59" spans="1:15" s="85" customFormat="1">
      <c r="A59" s="78">
        <v>57</v>
      </c>
      <c r="B59" s="86">
        <v>2252038378</v>
      </c>
      <c r="C59" s="79" t="s">
        <v>649</v>
      </c>
      <c r="D59" s="80" t="s">
        <v>631</v>
      </c>
      <c r="E59" s="81" t="s">
        <v>3421</v>
      </c>
      <c r="F59" s="82">
        <v>7</v>
      </c>
      <c r="G59" s="79" t="s">
        <v>3422</v>
      </c>
      <c r="H59" s="79" t="s">
        <v>3423</v>
      </c>
      <c r="I59" s="83" t="s">
        <v>3406</v>
      </c>
      <c r="J59" s="83" t="s">
        <v>2656</v>
      </c>
      <c r="K59" s="83" t="s">
        <v>3407</v>
      </c>
      <c r="L59" s="84">
        <v>46136.385628912038</v>
      </c>
      <c r="M59" s="83" t="s">
        <v>3419</v>
      </c>
      <c r="N59" s="83" t="s">
        <v>3409</v>
      </c>
      <c r="O59" s="83" t="s">
        <v>3420</v>
      </c>
    </row>
    <row r="60" spans="1:15" s="85" customFormat="1">
      <c r="A60" s="78">
        <v>58</v>
      </c>
      <c r="B60" s="86">
        <v>2252038374</v>
      </c>
      <c r="C60" s="79" t="s">
        <v>648</v>
      </c>
      <c r="D60" s="80" t="s">
        <v>631</v>
      </c>
      <c r="E60" s="81" t="s">
        <v>3421</v>
      </c>
      <c r="F60" s="82">
        <v>7</v>
      </c>
      <c r="G60" s="79" t="s">
        <v>3422</v>
      </c>
      <c r="H60" s="79" t="s">
        <v>3423</v>
      </c>
      <c r="I60" s="83" t="s">
        <v>3406</v>
      </c>
      <c r="J60" s="83" t="s">
        <v>2656</v>
      </c>
      <c r="K60" s="83" t="s">
        <v>3407</v>
      </c>
      <c r="L60" s="84">
        <v>46136.385628912038</v>
      </c>
      <c r="M60" s="83" t="s">
        <v>3419</v>
      </c>
      <c r="N60" s="83" t="s">
        <v>3409</v>
      </c>
      <c r="O60" s="83" t="s">
        <v>3420</v>
      </c>
    </row>
    <row r="61" spans="1:15" s="85" customFormat="1">
      <c r="A61" s="78">
        <v>59</v>
      </c>
      <c r="B61" s="86">
        <v>2252038368</v>
      </c>
      <c r="C61" s="79" t="s">
        <v>647</v>
      </c>
      <c r="D61" s="80" t="s">
        <v>631</v>
      </c>
      <c r="E61" s="81" t="s">
        <v>3421</v>
      </c>
      <c r="F61" s="82">
        <v>7</v>
      </c>
      <c r="G61" s="79" t="s">
        <v>3422</v>
      </c>
      <c r="H61" s="79" t="s">
        <v>3423</v>
      </c>
      <c r="I61" s="83" t="s">
        <v>3406</v>
      </c>
      <c r="J61" s="83" t="s">
        <v>2656</v>
      </c>
      <c r="K61" s="83" t="s">
        <v>3407</v>
      </c>
      <c r="L61" s="84">
        <v>46136.385628912038</v>
      </c>
      <c r="M61" s="83" t="s">
        <v>3419</v>
      </c>
      <c r="N61" s="83" t="s">
        <v>3409</v>
      </c>
      <c r="O61" s="83" t="s">
        <v>3420</v>
      </c>
    </row>
    <row r="62" spans="1:15" s="85" customFormat="1">
      <c r="A62" s="78">
        <v>60</v>
      </c>
      <c r="B62" s="86">
        <v>2252038365</v>
      </c>
      <c r="C62" s="79" t="s">
        <v>646</v>
      </c>
      <c r="D62" s="80" t="s">
        <v>631</v>
      </c>
      <c r="E62" s="81" t="s">
        <v>3421</v>
      </c>
      <c r="F62" s="82">
        <v>7</v>
      </c>
      <c r="G62" s="79" t="s">
        <v>3422</v>
      </c>
      <c r="H62" s="79" t="s">
        <v>3423</v>
      </c>
      <c r="I62" s="83" t="s">
        <v>3406</v>
      </c>
      <c r="J62" s="83" t="s">
        <v>2656</v>
      </c>
      <c r="K62" s="83" t="s">
        <v>3407</v>
      </c>
      <c r="L62" s="84">
        <v>46136.385628912038</v>
      </c>
      <c r="M62" s="83" t="s">
        <v>3419</v>
      </c>
      <c r="N62" s="83" t="s">
        <v>3409</v>
      </c>
      <c r="O62" s="83" t="s">
        <v>3420</v>
      </c>
    </row>
    <row r="63" spans="1:15" s="85" customFormat="1">
      <c r="A63" s="78">
        <v>61</v>
      </c>
      <c r="B63" s="86">
        <v>2252038366</v>
      </c>
      <c r="C63" s="79" t="s">
        <v>645</v>
      </c>
      <c r="D63" s="80" t="s">
        <v>631</v>
      </c>
      <c r="E63" s="81" t="s">
        <v>3421</v>
      </c>
      <c r="F63" s="82">
        <v>7</v>
      </c>
      <c r="G63" s="79" t="s">
        <v>3422</v>
      </c>
      <c r="H63" s="79" t="s">
        <v>3423</v>
      </c>
      <c r="I63" s="83" t="s">
        <v>3406</v>
      </c>
      <c r="J63" s="83" t="s">
        <v>2656</v>
      </c>
      <c r="K63" s="83" t="s">
        <v>3407</v>
      </c>
      <c r="L63" s="84">
        <v>46136.385628912038</v>
      </c>
      <c r="M63" s="83" t="s">
        <v>3419</v>
      </c>
      <c r="N63" s="83" t="s">
        <v>3409</v>
      </c>
      <c r="O63" s="83" t="s">
        <v>3420</v>
      </c>
    </row>
    <row r="64" spans="1:15" s="85" customFormat="1">
      <c r="A64" s="78">
        <v>62</v>
      </c>
      <c r="B64" s="86">
        <v>2252038362</v>
      </c>
      <c r="C64" s="79" t="s">
        <v>644</v>
      </c>
      <c r="D64" s="80" t="s">
        <v>631</v>
      </c>
      <c r="E64" s="81" t="s">
        <v>3421</v>
      </c>
      <c r="F64" s="82">
        <v>7</v>
      </c>
      <c r="G64" s="79" t="s">
        <v>3422</v>
      </c>
      <c r="H64" s="79" t="s">
        <v>3423</v>
      </c>
      <c r="I64" s="83" t="s">
        <v>3406</v>
      </c>
      <c r="J64" s="83" t="s">
        <v>2656</v>
      </c>
      <c r="K64" s="83" t="s">
        <v>3407</v>
      </c>
      <c r="L64" s="84">
        <v>46136.385628912038</v>
      </c>
      <c r="M64" s="83" t="s">
        <v>3419</v>
      </c>
      <c r="N64" s="83" t="s">
        <v>3409</v>
      </c>
      <c r="O64" s="83" t="s">
        <v>3420</v>
      </c>
    </row>
    <row r="65" spans="1:15" s="85" customFormat="1">
      <c r="A65" s="78">
        <v>63</v>
      </c>
      <c r="B65" s="86">
        <v>2252038360</v>
      </c>
      <c r="C65" s="79" t="s">
        <v>643</v>
      </c>
      <c r="D65" s="80" t="s">
        <v>631</v>
      </c>
      <c r="E65" s="81" t="s">
        <v>3421</v>
      </c>
      <c r="F65" s="82">
        <v>7</v>
      </c>
      <c r="G65" s="79" t="s">
        <v>3422</v>
      </c>
      <c r="H65" s="79" t="s">
        <v>3423</v>
      </c>
      <c r="I65" s="83" t="s">
        <v>3406</v>
      </c>
      <c r="J65" s="83" t="s">
        <v>2656</v>
      </c>
      <c r="K65" s="83" t="s">
        <v>3407</v>
      </c>
      <c r="L65" s="84">
        <v>46136.385628912038</v>
      </c>
      <c r="M65" s="83" t="s">
        <v>3419</v>
      </c>
      <c r="N65" s="83" t="s">
        <v>3409</v>
      </c>
      <c r="O65" s="83" t="s">
        <v>3420</v>
      </c>
    </row>
    <row r="66" spans="1:15" s="85" customFormat="1">
      <c r="A66" s="78">
        <v>64</v>
      </c>
      <c r="B66" s="86">
        <v>2252038357</v>
      </c>
      <c r="C66" s="79" t="s">
        <v>641</v>
      </c>
      <c r="D66" s="80" t="s">
        <v>631</v>
      </c>
      <c r="E66" s="81" t="s">
        <v>3421</v>
      </c>
      <c r="F66" s="82">
        <v>7</v>
      </c>
      <c r="G66" s="79" t="s">
        <v>3422</v>
      </c>
      <c r="H66" s="79" t="s">
        <v>3423</v>
      </c>
      <c r="I66" s="83" t="s">
        <v>3406</v>
      </c>
      <c r="J66" s="83" t="s">
        <v>2656</v>
      </c>
      <c r="K66" s="83" t="s">
        <v>3407</v>
      </c>
      <c r="L66" s="84">
        <v>46136.385628912038</v>
      </c>
      <c r="M66" s="83" t="s">
        <v>3419</v>
      </c>
      <c r="N66" s="83" t="s">
        <v>3409</v>
      </c>
      <c r="O66" s="83" t="s">
        <v>3420</v>
      </c>
    </row>
    <row r="67" spans="1:15" s="85" customFormat="1">
      <c r="A67" s="78">
        <v>65</v>
      </c>
      <c r="B67" s="86">
        <v>2252038356</v>
      </c>
      <c r="C67" s="79" t="s">
        <v>640</v>
      </c>
      <c r="D67" s="80" t="s">
        <v>631</v>
      </c>
      <c r="E67" s="81" t="s">
        <v>3421</v>
      </c>
      <c r="F67" s="82">
        <v>7</v>
      </c>
      <c r="G67" s="79" t="s">
        <v>3422</v>
      </c>
      <c r="H67" s="79" t="s">
        <v>3423</v>
      </c>
      <c r="I67" s="83" t="s">
        <v>3406</v>
      </c>
      <c r="J67" s="83" t="s">
        <v>2656</v>
      </c>
      <c r="K67" s="83" t="s">
        <v>3407</v>
      </c>
      <c r="L67" s="84">
        <v>46136.385628912038</v>
      </c>
      <c r="M67" s="83" t="s">
        <v>3419</v>
      </c>
      <c r="N67" s="83" t="s">
        <v>3409</v>
      </c>
      <c r="O67" s="83" t="s">
        <v>3420</v>
      </c>
    </row>
    <row r="68" spans="1:15" s="85" customFormat="1">
      <c r="A68" s="78">
        <v>66</v>
      </c>
      <c r="B68" s="86">
        <v>2252038353</v>
      </c>
      <c r="C68" s="79" t="s">
        <v>639</v>
      </c>
      <c r="D68" s="80" t="s">
        <v>631</v>
      </c>
      <c r="E68" s="81" t="s">
        <v>3421</v>
      </c>
      <c r="F68" s="82">
        <v>7</v>
      </c>
      <c r="G68" s="79" t="s">
        <v>3422</v>
      </c>
      <c r="H68" s="79" t="s">
        <v>3423</v>
      </c>
      <c r="I68" s="83" t="s">
        <v>3406</v>
      </c>
      <c r="J68" s="83" t="s">
        <v>2656</v>
      </c>
      <c r="K68" s="83" t="s">
        <v>3407</v>
      </c>
      <c r="L68" s="84">
        <v>46136.385628912038</v>
      </c>
      <c r="M68" s="83" t="s">
        <v>3419</v>
      </c>
      <c r="N68" s="83" t="s">
        <v>3409</v>
      </c>
      <c r="O68" s="83" t="s">
        <v>3420</v>
      </c>
    </row>
    <row r="69" spans="1:15" s="85" customFormat="1">
      <c r="A69" s="78">
        <v>67</v>
      </c>
      <c r="B69" s="86">
        <v>2252038349</v>
      </c>
      <c r="C69" s="79" t="s">
        <v>637</v>
      </c>
      <c r="D69" s="80" t="s">
        <v>631</v>
      </c>
      <c r="E69" s="81" t="s">
        <v>3421</v>
      </c>
      <c r="F69" s="82">
        <v>7</v>
      </c>
      <c r="G69" s="79" t="s">
        <v>3422</v>
      </c>
      <c r="H69" s="79" t="s">
        <v>3423</v>
      </c>
      <c r="I69" s="83" t="s">
        <v>3406</v>
      </c>
      <c r="J69" s="83" t="s">
        <v>2656</v>
      </c>
      <c r="K69" s="83" t="s">
        <v>3407</v>
      </c>
      <c r="L69" s="84">
        <v>46136.385628912038</v>
      </c>
      <c r="M69" s="83" t="s">
        <v>3419</v>
      </c>
      <c r="N69" s="83" t="s">
        <v>3409</v>
      </c>
      <c r="O69" s="83" t="s">
        <v>3420</v>
      </c>
    </row>
    <row r="70" spans="1:15" s="85" customFormat="1">
      <c r="A70" s="78">
        <v>68</v>
      </c>
      <c r="B70" s="86">
        <v>2252038344</v>
      </c>
      <c r="C70" s="79" t="s">
        <v>636</v>
      </c>
      <c r="D70" s="80" t="s">
        <v>631</v>
      </c>
      <c r="E70" s="81" t="s">
        <v>3421</v>
      </c>
      <c r="F70" s="82">
        <v>7</v>
      </c>
      <c r="G70" s="79" t="s">
        <v>3422</v>
      </c>
      <c r="H70" s="79" t="s">
        <v>3423</v>
      </c>
      <c r="I70" s="83" t="s">
        <v>3406</v>
      </c>
      <c r="J70" s="83" t="s">
        <v>2656</v>
      </c>
      <c r="K70" s="83" t="s">
        <v>3407</v>
      </c>
      <c r="L70" s="84">
        <v>46136.385628912038</v>
      </c>
      <c r="M70" s="83" t="s">
        <v>3419</v>
      </c>
      <c r="N70" s="83" t="s">
        <v>3409</v>
      </c>
      <c r="O70" s="83" t="s">
        <v>3420</v>
      </c>
    </row>
    <row r="71" spans="1:15" s="85" customFormat="1">
      <c r="A71" s="78">
        <v>69</v>
      </c>
      <c r="B71" s="86">
        <v>2252038343</v>
      </c>
      <c r="C71" s="79" t="s">
        <v>635</v>
      </c>
      <c r="D71" s="80" t="s">
        <v>631</v>
      </c>
      <c r="E71" s="81" t="s">
        <v>3421</v>
      </c>
      <c r="F71" s="82">
        <v>7</v>
      </c>
      <c r="G71" s="79" t="s">
        <v>3422</v>
      </c>
      <c r="H71" s="79" t="s">
        <v>3423</v>
      </c>
      <c r="I71" s="83" t="s">
        <v>3406</v>
      </c>
      <c r="J71" s="83" t="s">
        <v>2656</v>
      </c>
      <c r="K71" s="83" t="s">
        <v>3407</v>
      </c>
      <c r="L71" s="84">
        <v>46136.385628912038</v>
      </c>
      <c r="M71" s="83" t="s">
        <v>3419</v>
      </c>
      <c r="N71" s="83" t="s">
        <v>3409</v>
      </c>
      <c r="O71" s="83" t="s">
        <v>3420</v>
      </c>
    </row>
    <row r="72" spans="1:15" s="85" customFormat="1">
      <c r="A72" s="78">
        <v>70</v>
      </c>
      <c r="B72" s="86">
        <v>2252038341</v>
      </c>
      <c r="C72" s="79" t="s">
        <v>630</v>
      </c>
      <c r="D72" s="80" t="s">
        <v>631</v>
      </c>
      <c r="E72" s="81" t="s">
        <v>3421</v>
      </c>
      <c r="F72" s="82">
        <v>7</v>
      </c>
      <c r="G72" s="79" t="s">
        <v>3422</v>
      </c>
      <c r="H72" s="79" t="s">
        <v>3423</v>
      </c>
      <c r="I72" s="83" t="s">
        <v>3406</v>
      </c>
      <c r="J72" s="83" t="s">
        <v>2656</v>
      </c>
      <c r="K72" s="83" t="s">
        <v>3407</v>
      </c>
      <c r="L72" s="84">
        <v>46136.385628912038</v>
      </c>
      <c r="M72" s="83" t="s">
        <v>3419</v>
      </c>
      <c r="N72" s="83" t="s">
        <v>3409</v>
      </c>
      <c r="O72" s="83" t="s">
        <v>3420</v>
      </c>
    </row>
    <row r="73" spans="1:15" s="85" customFormat="1">
      <c r="A73" s="78">
        <v>71</v>
      </c>
      <c r="B73" s="86">
        <v>2254078847</v>
      </c>
      <c r="C73" s="79" t="s">
        <v>420</v>
      </c>
      <c r="D73" s="80" t="s">
        <v>264</v>
      </c>
      <c r="E73" s="81" t="s">
        <v>3416</v>
      </c>
      <c r="F73" s="82">
        <v>7</v>
      </c>
      <c r="G73" s="79" t="s">
        <v>3424</v>
      </c>
      <c r="H73" s="79" t="s">
        <v>3425</v>
      </c>
      <c r="I73" s="83" t="s">
        <v>3406</v>
      </c>
      <c r="J73" s="83" t="s">
        <v>2656</v>
      </c>
      <c r="K73" s="83" t="s">
        <v>3407</v>
      </c>
      <c r="L73" s="84">
        <v>46136.381710057867</v>
      </c>
      <c r="M73" s="83" t="s">
        <v>3419</v>
      </c>
      <c r="N73" s="83" t="s">
        <v>3409</v>
      </c>
      <c r="O73" s="83" t="s">
        <v>3420</v>
      </c>
    </row>
    <row r="74" spans="1:15" s="85" customFormat="1">
      <c r="A74" s="78">
        <v>72</v>
      </c>
      <c r="B74" s="86">
        <v>2254078845</v>
      </c>
      <c r="C74" s="79" t="s">
        <v>437</v>
      </c>
      <c r="D74" s="80" t="s">
        <v>264</v>
      </c>
      <c r="E74" s="81" t="s">
        <v>3416</v>
      </c>
      <c r="F74" s="82">
        <v>7</v>
      </c>
      <c r="G74" s="79" t="s">
        <v>3424</v>
      </c>
      <c r="H74" s="79" t="s">
        <v>3425</v>
      </c>
      <c r="I74" s="83" t="s">
        <v>3406</v>
      </c>
      <c r="J74" s="83" t="s">
        <v>2656</v>
      </c>
      <c r="K74" s="83" t="s">
        <v>3407</v>
      </c>
      <c r="L74" s="84">
        <v>46136.381710057867</v>
      </c>
      <c r="M74" s="83" t="s">
        <v>3419</v>
      </c>
      <c r="N74" s="83" t="s">
        <v>3409</v>
      </c>
      <c r="O74" s="83" t="s">
        <v>3420</v>
      </c>
    </row>
    <row r="75" spans="1:15" s="85" customFormat="1">
      <c r="A75" s="78">
        <v>73</v>
      </c>
      <c r="B75" s="86">
        <v>2254078843</v>
      </c>
      <c r="C75" s="79" t="s">
        <v>322</v>
      </c>
      <c r="D75" s="80" t="s">
        <v>264</v>
      </c>
      <c r="E75" s="81" t="s">
        <v>3416</v>
      </c>
      <c r="F75" s="82">
        <v>7</v>
      </c>
      <c r="G75" s="79" t="s">
        <v>3424</v>
      </c>
      <c r="H75" s="79" t="s">
        <v>3425</v>
      </c>
      <c r="I75" s="83" t="s">
        <v>3406</v>
      </c>
      <c r="J75" s="83" t="s">
        <v>2656</v>
      </c>
      <c r="K75" s="83" t="s">
        <v>3407</v>
      </c>
      <c r="L75" s="84">
        <v>46136.381710057867</v>
      </c>
      <c r="M75" s="83" t="s">
        <v>3419</v>
      </c>
      <c r="N75" s="83" t="s">
        <v>3409</v>
      </c>
      <c r="O75" s="83" t="s">
        <v>3420</v>
      </c>
    </row>
    <row r="76" spans="1:15" s="85" customFormat="1">
      <c r="A76" s="78">
        <v>74</v>
      </c>
      <c r="B76" s="86">
        <v>2254078841</v>
      </c>
      <c r="C76" s="79" t="s">
        <v>282</v>
      </c>
      <c r="D76" s="80" t="s">
        <v>264</v>
      </c>
      <c r="E76" s="81" t="s">
        <v>3416</v>
      </c>
      <c r="F76" s="82">
        <v>7</v>
      </c>
      <c r="G76" s="79" t="s">
        <v>3424</v>
      </c>
      <c r="H76" s="79" t="s">
        <v>3425</v>
      </c>
      <c r="I76" s="83" t="s">
        <v>3406</v>
      </c>
      <c r="J76" s="83" t="s">
        <v>2656</v>
      </c>
      <c r="K76" s="83" t="s">
        <v>3407</v>
      </c>
      <c r="L76" s="84">
        <v>46136.381710057867</v>
      </c>
      <c r="M76" s="83" t="s">
        <v>3419</v>
      </c>
      <c r="N76" s="83" t="s">
        <v>3409</v>
      </c>
      <c r="O76" s="83" t="s">
        <v>3420</v>
      </c>
    </row>
    <row r="77" spans="1:15" s="85" customFormat="1">
      <c r="A77" s="78">
        <v>75</v>
      </c>
      <c r="B77" s="86">
        <v>2254078839</v>
      </c>
      <c r="C77" s="79" t="s">
        <v>270</v>
      </c>
      <c r="D77" s="80" t="s">
        <v>264</v>
      </c>
      <c r="E77" s="81" t="s">
        <v>3416</v>
      </c>
      <c r="F77" s="82">
        <v>7</v>
      </c>
      <c r="G77" s="79" t="s">
        <v>3424</v>
      </c>
      <c r="H77" s="79" t="s">
        <v>3425</v>
      </c>
      <c r="I77" s="83" t="s">
        <v>3406</v>
      </c>
      <c r="J77" s="83" t="s">
        <v>2656</v>
      </c>
      <c r="K77" s="83" t="s">
        <v>3407</v>
      </c>
      <c r="L77" s="84">
        <v>46136.381710057867</v>
      </c>
      <c r="M77" s="83" t="s">
        <v>3419</v>
      </c>
      <c r="N77" s="83" t="s">
        <v>3409</v>
      </c>
      <c r="O77" s="83" t="s">
        <v>3420</v>
      </c>
    </row>
    <row r="78" spans="1:15" s="85" customFormat="1">
      <c r="A78" s="78">
        <v>76</v>
      </c>
      <c r="B78" s="86">
        <v>2254078835</v>
      </c>
      <c r="C78" s="79" t="s">
        <v>280</v>
      </c>
      <c r="D78" s="80" t="s">
        <v>264</v>
      </c>
      <c r="E78" s="81" t="s">
        <v>3416</v>
      </c>
      <c r="F78" s="82">
        <v>7</v>
      </c>
      <c r="G78" s="79" t="s">
        <v>3424</v>
      </c>
      <c r="H78" s="79" t="s">
        <v>3425</v>
      </c>
      <c r="I78" s="83" t="s">
        <v>3406</v>
      </c>
      <c r="J78" s="83" t="s">
        <v>2656</v>
      </c>
      <c r="K78" s="83" t="s">
        <v>3407</v>
      </c>
      <c r="L78" s="84">
        <v>46136.381710057867</v>
      </c>
      <c r="M78" s="83" t="s">
        <v>3419</v>
      </c>
      <c r="N78" s="83" t="s">
        <v>3409</v>
      </c>
      <c r="O78" s="83" t="s">
        <v>3420</v>
      </c>
    </row>
    <row r="79" spans="1:15" s="85" customFormat="1">
      <c r="A79" s="78">
        <v>77</v>
      </c>
      <c r="B79" s="86">
        <v>2254078828</v>
      </c>
      <c r="C79" s="79" t="s">
        <v>316</v>
      </c>
      <c r="D79" s="80" t="s">
        <v>264</v>
      </c>
      <c r="E79" s="81" t="s">
        <v>3416</v>
      </c>
      <c r="F79" s="82">
        <v>7</v>
      </c>
      <c r="G79" s="79" t="s">
        <v>3424</v>
      </c>
      <c r="H79" s="79" t="s">
        <v>3425</v>
      </c>
      <c r="I79" s="83" t="s">
        <v>3406</v>
      </c>
      <c r="J79" s="83" t="s">
        <v>2656</v>
      </c>
      <c r="K79" s="83" t="s">
        <v>3407</v>
      </c>
      <c r="L79" s="84">
        <v>46136.381710057867</v>
      </c>
      <c r="M79" s="83" t="s">
        <v>3419</v>
      </c>
      <c r="N79" s="83" t="s">
        <v>3409</v>
      </c>
      <c r="O79" s="83" t="s">
        <v>3420</v>
      </c>
    </row>
    <row r="80" spans="1:15" s="85" customFormat="1">
      <c r="A80" s="78">
        <v>78</v>
      </c>
      <c r="B80" s="86">
        <v>2254078817</v>
      </c>
      <c r="C80" s="79" t="s">
        <v>162</v>
      </c>
      <c r="D80" s="80" t="s">
        <v>264</v>
      </c>
      <c r="E80" s="81" t="s">
        <v>3416</v>
      </c>
      <c r="F80" s="82">
        <v>7</v>
      </c>
      <c r="G80" s="79" t="s">
        <v>3424</v>
      </c>
      <c r="H80" s="79" t="s">
        <v>3425</v>
      </c>
      <c r="I80" s="83" t="s">
        <v>3406</v>
      </c>
      <c r="J80" s="83" t="s">
        <v>2656</v>
      </c>
      <c r="K80" s="83" t="s">
        <v>3407</v>
      </c>
      <c r="L80" s="84">
        <v>46136.381710057867</v>
      </c>
      <c r="M80" s="83" t="s">
        <v>3419</v>
      </c>
      <c r="N80" s="83" t="s">
        <v>3409</v>
      </c>
      <c r="O80" s="83" t="s">
        <v>3420</v>
      </c>
    </row>
    <row r="81" spans="1:15" s="85" customFormat="1">
      <c r="A81" s="78">
        <v>79</v>
      </c>
      <c r="B81" s="86">
        <v>2254078823</v>
      </c>
      <c r="C81" s="79" t="s">
        <v>415</v>
      </c>
      <c r="D81" s="80" t="s">
        <v>264</v>
      </c>
      <c r="E81" s="81" t="s">
        <v>3416</v>
      </c>
      <c r="F81" s="82">
        <v>7</v>
      </c>
      <c r="G81" s="79" t="s">
        <v>3424</v>
      </c>
      <c r="H81" s="79" t="s">
        <v>3425</v>
      </c>
      <c r="I81" s="83" t="s">
        <v>3406</v>
      </c>
      <c r="J81" s="83" t="s">
        <v>2656</v>
      </c>
      <c r="K81" s="83" t="s">
        <v>3407</v>
      </c>
      <c r="L81" s="84">
        <v>46136.381710057867</v>
      </c>
      <c r="M81" s="83" t="s">
        <v>3419</v>
      </c>
      <c r="N81" s="83" t="s">
        <v>3409</v>
      </c>
      <c r="O81" s="83" t="s">
        <v>3420</v>
      </c>
    </row>
    <row r="82" spans="1:15" s="85" customFormat="1">
      <c r="A82" s="78">
        <v>80</v>
      </c>
      <c r="B82" s="86">
        <v>2254078809</v>
      </c>
      <c r="C82" s="79" t="s">
        <v>384</v>
      </c>
      <c r="D82" s="80" t="s">
        <v>264</v>
      </c>
      <c r="E82" s="81" t="s">
        <v>3416</v>
      </c>
      <c r="F82" s="82">
        <v>7</v>
      </c>
      <c r="G82" s="79" t="s">
        <v>3424</v>
      </c>
      <c r="H82" s="79" t="s">
        <v>3425</v>
      </c>
      <c r="I82" s="83" t="s">
        <v>3406</v>
      </c>
      <c r="J82" s="83" t="s">
        <v>2656</v>
      </c>
      <c r="K82" s="83" t="s">
        <v>3407</v>
      </c>
      <c r="L82" s="84">
        <v>46136.381710057867</v>
      </c>
      <c r="M82" s="83" t="s">
        <v>3419</v>
      </c>
      <c r="N82" s="83" t="s">
        <v>3409</v>
      </c>
      <c r="O82" s="83" t="s">
        <v>3420</v>
      </c>
    </row>
    <row r="83" spans="1:15" s="85" customFormat="1">
      <c r="A83" s="78">
        <v>81</v>
      </c>
      <c r="B83" s="86">
        <v>2254078803</v>
      </c>
      <c r="C83" s="79" t="s">
        <v>378</v>
      </c>
      <c r="D83" s="80" t="s">
        <v>264</v>
      </c>
      <c r="E83" s="81" t="s">
        <v>3416</v>
      </c>
      <c r="F83" s="82">
        <v>7</v>
      </c>
      <c r="G83" s="79" t="s">
        <v>3424</v>
      </c>
      <c r="H83" s="79" t="s">
        <v>3425</v>
      </c>
      <c r="I83" s="83" t="s">
        <v>3406</v>
      </c>
      <c r="J83" s="83" t="s">
        <v>2656</v>
      </c>
      <c r="K83" s="83" t="s">
        <v>3407</v>
      </c>
      <c r="L83" s="84">
        <v>46136.381710057867</v>
      </c>
      <c r="M83" s="83" t="s">
        <v>3419</v>
      </c>
      <c r="N83" s="83" t="s">
        <v>3409</v>
      </c>
      <c r="O83" s="83" t="s">
        <v>3420</v>
      </c>
    </row>
    <row r="84" spans="1:15" s="85" customFormat="1">
      <c r="A84" s="78">
        <v>82</v>
      </c>
      <c r="B84" s="86">
        <v>2254078797</v>
      </c>
      <c r="C84" s="79" t="s">
        <v>263</v>
      </c>
      <c r="D84" s="80" t="s">
        <v>264</v>
      </c>
      <c r="E84" s="81" t="s">
        <v>3416</v>
      </c>
      <c r="F84" s="82">
        <v>7</v>
      </c>
      <c r="G84" s="79" t="s">
        <v>3424</v>
      </c>
      <c r="H84" s="79" t="s">
        <v>3425</v>
      </c>
      <c r="I84" s="83" t="s">
        <v>3406</v>
      </c>
      <c r="J84" s="83" t="s">
        <v>2656</v>
      </c>
      <c r="K84" s="83" t="s">
        <v>3407</v>
      </c>
      <c r="L84" s="84">
        <v>46136.381710057867</v>
      </c>
      <c r="M84" s="83" t="s">
        <v>3419</v>
      </c>
      <c r="N84" s="83" t="s">
        <v>3409</v>
      </c>
      <c r="O84" s="83" t="s">
        <v>3420</v>
      </c>
    </row>
    <row r="85" spans="1:15" s="85" customFormat="1">
      <c r="A85" s="78">
        <v>83</v>
      </c>
      <c r="B85" s="86">
        <v>2254078793</v>
      </c>
      <c r="C85" s="79" t="s">
        <v>306</v>
      </c>
      <c r="D85" s="80" t="s">
        <v>264</v>
      </c>
      <c r="E85" s="81" t="s">
        <v>3416</v>
      </c>
      <c r="F85" s="82">
        <v>7</v>
      </c>
      <c r="G85" s="79" t="s">
        <v>3424</v>
      </c>
      <c r="H85" s="79" t="s">
        <v>3425</v>
      </c>
      <c r="I85" s="83" t="s">
        <v>3406</v>
      </c>
      <c r="J85" s="83" t="s">
        <v>2656</v>
      </c>
      <c r="K85" s="83" t="s">
        <v>3407</v>
      </c>
      <c r="L85" s="84">
        <v>46136.381710057867</v>
      </c>
      <c r="M85" s="83" t="s">
        <v>3419</v>
      </c>
      <c r="N85" s="83" t="s">
        <v>3409</v>
      </c>
      <c r="O85" s="83" t="s">
        <v>3420</v>
      </c>
    </row>
    <row r="86" spans="1:15" s="85" customFormat="1">
      <c r="A86" s="78">
        <v>84</v>
      </c>
      <c r="B86" s="86">
        <v>2254078791</v>
      </c>
      <c r="C86" s="79" t="s">
        <v>419</v>
      </c>
      <c r="D86" s="80" t="s">
        <v>264</v>
      </c>
      <c r="E86" s="81" t="s">
        <v>3416</v>
      </c>
      <c r="F86" s="82">
        <v>7</v>
      </c>
      <c r="G86" s="79" t="s">
        <v>3424</v>
      </c>
      <c r="H86" s="79" t="s">
        <v>3425</v>
      </c>
      <c r="I86" s="83" t="s">
        <v>3406</v>
      </c>
      <c r="J86" s="83" t="s">
        <v>2656</v>
      </c>
      <c r="K86" s="83" t="s">
        <v>3407</v>
      </c>
      <c r="L86" s="84">
        <v>46136.381710057867</v>
      </c>
      <c r="M86" s="83" t="s">
        <v>3419</v>
      </c>
      <c r="N86" s="83" t="s">
        <v>3409</v>
      </c>
      <c r="O86" s="83" t="s">
        <v>3420</v>
      </c>
    </row>
    <row r="87" spans="1:15" s="85" customFormat="1">
      <c r="A87" s="78">
        <v>85</v>
      </c>
      <c r="B87" s="86">
        <v>2254078787</v>
      </c>
      <c r="C87" s="79" t="s">
        <v>266</v>
      </c>
      <c r="D87" s="80" t="s">
        <v>264</v>
      </c>
      <c r="E87" s="81" t="s">
        <v>3416</v>
      </c>
      <c r="F87" s="82">
        <v>7</v>
      </c>
      <c r="G87" s="79" t="s">
        <v>3424</v>
      </c>
      <c r="H87" s="79" t="s">
        <v>3425</v>
      </c>
      <c r="I87" s="83" t="s">
        <v>3406</v>
      </c>
      <c r="J87" s="83" t="s">
        <v>2656</v>
      </c>
      <c r="K87" s="83" t="s">
        <v>3407</v>
      </c>
      <c r="L87" s="84">
        <v>46136.381710057867</v>
      </c>
      <c r="M87" s="83" t="s">
        <v>3419</v>
      </c>
      <c r="N87" s="83" t="s">
        <v>3409</v>
      </c>
      <c r="O87" s="83" t="s">
        <v>3420</v>
      </c>
    </row>
    <row r="88" spans="1:15" s="85" customFormat="1">
      <c r="A88" s="78">
        <v>86</v>
      </c>
      <c r="B88" s="86">
        <v>2254078777</v>
      </c>
      <c r="C88" s="79" t="s">
        <v>327</v>
      </c>
      <c r="D88" s="80" t="s">
        <v>264</v>
      </c>
      <c r="E88" s="81" t="s">
        <v>3416</v>
      </c>
      <c r="F88" s="82">
        <v>7</v>
      </c>
      <c r="G88" s="79" t="s">
        <v>3424</v>
      </c>
      <c r="H88" s="79" t="s">
        <v>3425</v>
      </c>
      <c r="I88" s="83" t="s">
        <v>3406</v>
      </c>
      <c r="J88" s="83" t="s">
        <v>2656</v>
      </c>
      <c r="K88" s="83" t="s">
        <v>3407</v>
      </c>
      <c r="L88" s="84">
        <v>46136.381710057867</v>
      </c>
      <c r="M88" s="83" t="s">
        <v>3419</v>
      </c>
      <c r="N88" s="83" t="s">
        <v>3409</v>
      </c>
      <c r="O88" s="83" t="s">
        <v>3420</v>
      </c>
    </row>
    <row r="89" spans="1:15" s="85" customFormat="1">
      <c r="A89" s="78">
        <v>87</v>
      </c>
      <c r="B89" s="86">
        <v>2254078775</v>
      </c>
      <c r="C89" s="79" t="s">
        <v>425</v>
      </c>
      <c r="D89" s="80" t="s">
        <v>264</v>
      </c>
      <c r="E89" s="81" t="s">
        <v>3416</v>
      </c>
      <c r="F89" s="82">
        <v>7</v>
      </c>
      <c r="G89" s="79" t="s">
        <v>3424</v>
      </c>
      <c r="H89" s="79" t="s">
        <v>3425</v>
      </c>
      <c r="I89" s="83" t="s">
        <v>3406</v>
      </c>
      <c r="J89" s="83" t="s">
        <v>2656</v>
      </c>
      <c r="K89" s="83" t="s">
        <v>3407</v>
      </c>
      <c r="L89" s="84">
        <v>46136.381710057867</v>
      </c>
      <c r="M89" s="83" t="s">
        <v>3419</v>
      </c>
      <c r="N89" s="83" t="s">
        <v>3409</v>
      </c>
      <c r="O89" s="83" t="s">
        <v>3420</v>
      </c>
    </row>
    <row r="90" spans="1:15" s="85" customFormat="1">
      <c r="A90" s="78">
        <v>88</v>
      </c>
      <c r="B90" s="86">
        <v>2254078771</v>
      </c>
      <c r="C90" s="79" t="s">
        <v>312</v>
      </c>
      <c r="D90" s="80" t="s">
        <v>264</v>
      </c>
      <c r="E90" s="81" t="s">
        <v>3416</v>
      </c>
      <c r="F90" s="82">
        <v>7</v>
      </c>
      <c r="G90" s="79" t="s">
        <v>3424</v>
      </c>
      <c r="H90" s="79" t="s">
        <v>3425</v>
      </c>
      <c r="I90" s="83" t="s">
        <v>3406</v>
      </c>
      <c r="J90" s="83" t="s">
        <v>2656</v>
      </c>
      <c r="K90" s="83" t="s">
        <v>3407</v>
      </c>
      <c r="L90" s="84">
        <v>46136.381710057867</v>
      </c>
      <c r="M90" s="83" t="s">
        <v>3419</v>
      </c>
      <c r="N90" s="83" t="s">
        <v>3409</v>
      </c>
      <c r="O90" s="83" t="s">
        <v>3420</v>
      </c>
    </row>
    <row r="91" spans="1:15" s="85" customFormat="1">
      <c r="A91" s="78">
        <v>89</v>
      </c>
      <c r="B91" s="86">
        <v>2254078767</v>
      </c>
      <c r="C91" s="79" t="s">
        <v>359</v>
      </c>
      <c r="D91" s="80" t="s">
        <v>264</v>
      </c>
      <c r="E91" s="81" t="s">
        <v>3416</v>
      </c>
      <c r="F91" s="82">
        <v>7</v>
      </c>
      <c r="G91" s="79" t="s">
        <v>3424</v>
      </c>
      <c r="H91" s="79" t="s">
        <v>3425</v>
      </c>
      <c r="I91" s="83" t="s">
        <v>3406</v>
      </c>
      <c r="J91" s="83" t="s">
        <v>2656</v>
      </c>
      <c r="K91" s="83" t="s">
        <v>3407</v>
      </c>
      <c r="L91" s="84">
        <v>46136.381710057867</v>
      </c>
      <c r="M91" s="83" t="s">
        <v>3419</v>
      </c>
      <c r="N91" s="83" t="s">
        <v>3409</v>
      </c>
      <c r="O91" s="83" t="s">
        <v>3420</v>
      </c>
    </row>
    <row r="92" spans="1:15" s="85" customFormat="1">
      <c r="A92" s="78">
        <v>90</v>
      </c>
      <c r="B92" s="86">
        <v>2254078763</v>
      </c>
      <c r="C92" s="79" t="s">
        <v>324</v>
      </c>
      <c r="D92" s="80" t="s">
        <v>264</v>
      </c>
      <c r="E92" s="81" t="s">
        <v>3416</v>
      </c>
      <c r="F92" s="82">
        <v>7</v>
      </c>
      <c r="G92" s="79" t="s">
        <v>3424</v>
      </c>
      <c r="H92" s="79" t="s">
        <v>3425</v>
      </c>
      <c r="I92" s="83" t="s">
        <v>3406</v>
      </c>
      <c r="J92" s="83" t="s">
        <v>2656</v>
      </c>
      <c r="K92" s="83" t="s">
        <v>3407</v>
      </c>
      <c r="L92" s="84">
        <v>46136.381710057867</v>
      </c>
      <c r="M92" s="83" t="s">
        <v>3419</v>
      </c>
      <c r="N92" s="83" t="s">
        <v>3409</v>
      </c>
      <c r="O92" s="83" t="s">
        <v>3420</v>
      </c>
    </row>
    <row r="93" spans="1:15" s="85" customFormat="1">
      <c r="A93" s="78">
        <v>91</v>
      </c>
      <c r="B93" s="86">
        <v>2254078759</v>
      </c>
      <c r="C93" s="79" t="s">
        <v>423</v>
      </c>
      <c r="D93" s="80" t="s">
        <v>264</v>
      </c>
      <c r="E93" s="81" t="s">
        <v>3416</v>
      </c>
      <c r="F93" s="82">
        <v>7</v>
      </c>
      <c r="G93" s="79" t="s">
        <v>3424</v>
      </c>
      <c r="H93" s="79" t="s">
        <v>3425</v>
      </c>
      <c r="I93" s="83" t="s">
        <v>3406</v>
      </c>
      <c r="J93" s="83" t="s">
        <v>2656</v>
      </c>
      <c r="K93" s="83" t="s">
        <v>3407</v>
      </c>
      <c r="L93" s="84">
        <v>46136.381710057867</v>
      </c>
      <c r="M93" s="83" t="s">
        <v>3419</v>
      </c>
      <c r="N93" s="83" t="s">
        <v>3409</v>
      </c>
      <c r="O93" s="83" t="s">
        <v>3420</v>
      </c>
    </row>
    <row r="94" spans="1:15" s="85" customFormat="1">
      <c r="A94" s="78">
        <v>92</v>
      </c>
      <c r="B94" s="86">
        <v>2254078755</v>
      </c>
      <c r="C94" s="79" t="s">
        <v>417</v>
      </c>
      <c r="D94" s="80" t="s">
        <v>264</v>
      </c>
      <c r="E94" s="81" t="s">
        <v>3416</v>
      </c>
      <c r="F94" s="82">
        <v>7</v>
      </c>
      <c r="G94" s="79" t="s">
        <v>3424</v>
      </c>
      <c r="H94" s="79" t="s">
        <v>3425</v>
      </c>
      <c r="I94" s="83" t="s">
        <v>3406</v>
      </c>
      <c r="J94" s="83" t="s">
        <v>2656</v>
      </c>
      <c r="K94" s="83" t="s">
        <v>3407</v>
      </c>
      <c r="L94" s="84">
        <v>46136.381710057867</v>
      </c>
      <c r="M94" s="83" t="s">
        <v>3419</v>
      </c>
      <c r="N94" s="83" t="s">
        <v>3409</v>
      </c>
      <c r="O94" s="83" t="s">
        <v>3420</v>
      </c>
    </row>
    <row r="95" spans="1:15" s="85" customFormat="1">
      <c r="A95" s="78">
        <v>93</v>
      </c>
      <c r="B95" s="86">
        <v>2254078751</v>
      </c>
      <c r="C95" s="79" t="s">
        <v>310</v>
      </c>
      <c r="D95" s="80" t="s">
        <v>264</v>
      </c>
      <c r="E95" s="81" t="s">
        <v>3416</v>
      </c>
      <c r="F95" s="82">
        <v>7</v>
      </c>
      <c r="G95" s="79" t="s">
        <v>3424</v>
      </c>
      <c r="H95" s="79" t="s">
        <v>3425</v>
      </c>
      <c r="I95" s="83" t="s">
        <v>3406</v>
      </c>
      <c r="J95" s="83" t="s">
        <v>2656</v>
      </c>
      <c r="K95" s="83" t="s">
        <v>3407</v>
      </c>
      <c r="L95" s="84">
        <v>46136.381710057867</v>
      </c>
      <c r="M95" s="83" t="s">
        <v>3419</v>
      </c>
      <c r="N95" s="83" t="s">
        <v>3409</v>
      </c>
      <c r="O95" s="83" t="s">
        <v>3420</v>
      </c>
    </row>
    <row r="96" spans="1:15" s="85" customFormat="1">
      <c r="A96" s="78">
        <v>94</v>
      </c>
      <c r="B96" s="86">
        <v>2254078747</v>
      </c>
      <c r="C96" s="79" t="s">
        <v>278</v>
      </c>
      <c r="D96" s="80" t="s">
        <v>264</v>
      </c>
      <c r="E96" s="81" t="s">
        <v>3416</v>
      </c>
      <c r="F96" s="82">
        <v>7</v>
      </c>
      <c r="G96" s="79" t="s">
        <v>3424</v>
      </c>
      <c r="H96" s="79" t="s">
        <v>3425</v>
      </c>
      <c r="I96" s="83" t="s">
        <v>3406</v>
      </c>
      <c r="J96" s="83" t="s">
        <v>2656</v>
      </c>
      <c r="K96" s="83" t="s">
        <v>3407</v>
      </c>
      <c r="L96" s="84">
        <v>46136.381710057867</v>
      </c>
      <c r="M96" s="83" t="s">
        <v>3419</v>
      </c>
      <c r="N96" s="83" t="s">
        <v>3409</v>
      </c>
      <c r="O96" s="83" t="s">
        <v>3420</v>
      </c>
    </row>
    <row r="97" spans="1:15" s="85" customFormat="1">
      <c r="A97" s="78">
        <v>95</v>
      </c>
      <c r="B97" s="86">
        <v>2254078745</v>
      </c>
      <c r="C97" s="79" t="s">
        <v>272</v>
      </c>
      <c r="D97" s="80" t="s">
        <v>264</v>
      </c>
      <c r="E97" s="81" t="s">
        <v>3416</v>
      </c>
      <c r="F97" s="82">
        <v>7</v>
      </c>
      <c r="G97" s="79" t="s">
        <v>3424</v>
      </c>
      <c r="H97" s="79" t="s">
        <v>3425</v>
      </c>
      <c r="I97" s="83" t="s">
        <v>3406</v>
      </c>
      <c r="J97" s="83" t="s">
        <v>2656</v>
      </c>
      <c r="K97" s="83" t="s">
        <v>3407</v>
      </c>
      <c r="L97" s="84">
        <v>46136.381710057867</v>
      </c>
      <c r="M97" s="83" t="s">
        <v>3419</v>
      </c>
      <c r="N97" s="83" t="s">
        <v>3409</v>
      </c>
      <c r="O97" s="83" t="s">
        <v>3420</v>
      </c>
    </row>
    <row r="98" spans="1:15" s="85" customFormat="1">
      <c r="A98" s="78">
        <v>96</v>
      </c>
      <c r="B98" s="86">
        <v>2254078739</v>
      </c>
      <c r="C98" s="79" t="s">
        <v>422</v>
      </c>
      <c r="D98" s="80" t="s">
        <v>264</v>
      </c>
      <c r="E98" s="81" t="s">
        <v>3416</v>
      </c>
      <c r="F98" s="82">
        <v>7</v>
      </c>
      <c r="G98" s="79" t="s">
        <v>3424</v>
      </c>
      <c r="H98" s="79" t="s">
        <v>3425</v>
      </c>
      <c r="I98" s="83" t="s">
        <v>3406</v>
      </c>
      <c r="J98" s="83" t="s">
        <v>2656</v>
      </c>
      <c r="K98" s="83" t="s">
        <v>3407</v>
      </c>
      <c r="L98" s="84">
        <v>46136.381710057867</v>
      </c>
      <c r="M98" s="83" t="s">
        <v>3419</v>
      </c>
      <c r="N98" s="83" t="s">
        <v>3409</v>
      </c>
      <c r="O98" s="83" t="s">
        <v>3420</v>
      </c>
    </row>
    <row r="99" spans="1:15" s="85" customFormat="1">
      <c r="A99" s="78">
        <v>97</v>
      </c>
      <c r="B99" s="86">
        <v>2254078737</v>
      </c>
      <c r="C99" s="79" t="s">
        <v>308</v>
      </c>
      <c r="D99" s="80" t="s">
        <v>264</v>
      </c>
      <c r="E99" s="81" t="s">
        <v>3416</v>
      </c>
      <c r="F99" s="82">
        <v>7</v>
      </c>
      <c r="G99" s="79" t="s">
        <v>3424</v>
      </c>
      <c r="H99" s="79" t="s">
        <v>3425</v>
      </c>
      <c r="I99" s="83" t="s">
        <v>3406</v>
      </c>
      <c r="J99" s="83" t="s">
        <v>2656</v>
      </c>
      <c r="K99" s="83" t="s">
        <v>3407</v>
      </c>
      <c r="L99" s="84">
        <v>46136.381710057867</v>
      </c>
      <c r="M99" s="83" t="s">
        <v>3419</v>
      </c>
      <c r="N99" s="83" t="s">
        <v>3409</v>
      </c>
      <c r="O99" s="83" t="s">
        <v>3420</v>
      </c>
    </row>
    <row r="100" spans="1:15" s="85" customFormat="1">
      <c r="A100" s="78">
        <v>98</v>
      </c>
      <c r="B100" s="86">
        <v>2254078735</v>
      </c>
      <c r="C100" s="79" t="s">
        <v>305</v>
      </c>
      <c r="D100" s="80" t="s">
        <v>264</v>
      </c>
      <c r="E100" s="81" t="s">
        <v>3416</v>
      </c>
      <c r="F100" s="82">
        <v>7</v>
      </c>
      <c r="G100" s="79" t="s">
        <v>3424</v>
      </c>
      <c r="H100" s="79" t="s">
        <v>3425</v>
      </c>
      <c r="I100" s="83" t="s">
        <v>3406</v>
      </c>
      <c r="J100" s="83" t="s">
        <v>2656</v>
      </c>
      <c r="K100" s="83" t="s">
        <v>3407</v>
      </c>
      <c r="L100" s="84">
        <v>46136.381710057867</v>
      </c>
      <c r="M100" s="83" t="s">
        <v>3419</v>
      </c>
      <c r="N100" s="83" t="s">
        <v>3409</v>
      </c>
      <c r="O100" s="83" t="s">
        <v>3420</v>
      </c>
    </row>
    <row r="101" spans="1:15" s="85" customFormat="1">
      <c r="A101" s="78">
        <v>99</v>
      </c>
      <c r="B101" s="86">
        <v>2254078731</v>
      </c>
      <c r="C101" s="79" t="s">
        <v>388</v>
      </c>
      <c r="D101" s="80" t="s">
        <v>264</v>
      </c>
      <c r="E101" s="81" t="s">
        <v>3416</v>
      </c>
      <c r="F101" s="82">
        <v>7</v>
      </c>
      <c r="G101" s="79" t="s">
        <v>3424</v>
      </c>
      <c r="H101" s="79" t="s">
        <v>3425</v>
      </c>
      <c r="I101" s="83" t="s">
        <v>3406</v>
      </c>
      <c r="J101" s="83" t="s">
        <v>2656</v>
      </c>
      <c r="K101" s="83" t="s">
        <v>3407</v>
      </c>
      <c r="L101" s="84">
        <v>46136.381710057867</v>
      </c>
      <c r="M101" s="83" t="s">
        <v>3419</v>
      </c>
      <c r="N101" s="83" t="s">
        <v>3409</v>
      </c>
      <c r="O101" s="83" t="s">
        <v>3420</v>
      </c>
    </row>
    <row r="102" spans="1:15" s="85" customFormat="1">
      <c r="A102" s="78">
        <v>100</v>
      </c>
      <c r="B102" s="86">
        <v>2254078723</v>
      </c>
      <c r="C102" s="79" t="s">
        <v>427</v>
      </c>
      <c r="D102" s="80" t="s">
        <v>264</v>
      </c>
      <c r="E102" s="81" t="s">
        <v>3416</v>
      </c>
      <c r="F102" s="82">
        <v>7</v>
      </c>
      <c r="G102" s="79" t="s">
        <v>3424</v>
      </c>
      <c r="H102" s="79" t="s">
        <v>3425</v>
      </c>
      <c r="I102" s="83" t="s">
        <v>3406</v>
      </c>
      <c r="J102" s="83" t="s">
        <v>2656</v>
      </c>
      <c r="K102" s="83" t="s">
        <v>3407</v>
      </c>
      <c r="L102" s="84">
        <v>46136.381710057867</v>
      </c>
      <c r="M102" s="83" t="s">
        <v>3419</v>
      </c>
      <c r="N102" s="83" t="s">
        <v>3409</v>
      </c>
      <c r="O102" s="83" t="s">
        <v>3420</v>
      </c>
    </row>
    <row r="103" spans="1:15" s="85" customFormat="1">
      <c r="A103" s="78">
        <v>101</v>
      </c>
      <c r="B103" s="86">
        <v>2254078719</v>
      </c>
      <c r="C103" s="79" t="s">
        <v>357</v>
      </c>
      <c r="D103" s="80" t="s">
        <v>264</v>
      </c>
      <c r="E103" s="81" t="s">
        <v>3416</v>
      </c>
      <c r="F103" s="82">
        <v>7</v>
      </c>
      <c r="G103" s="79" t="s">
        <v>3424</v>
      </c>
      <c r="H103" s="79" t="s">
        <v>3425</v>
      </c>
      <c r="I103" s="83" t="s">
        <v>3406</v>
      </c>
      <c r="J103" s="83" t="s">
        <v>2656</v>
      </c>
      <c r="K103" s="83" t="s">
        <v>3407</v>
      </c>
      <c r="L103" s="84">
        <v>46136.381710057867</v>
      </c>
      <c r="M103" s="83" t="s">
        <v>3419</v>
      </c>
      <c r="N103" s="83" t="s">
        <v>3409</v>
      </c>
      <c r="O103" s="83" t="s">
        <v>3420</v>
      </c>
    </row>
    <row r="104" spans="1:15" s="85" customFormat="1">
      <c r="A104" s="78">
        <v>102</v>
      </c>
      <c r="B104" s="86">
        <v>2254078721</v>
      </c>
      <c r="C104" s="79" t="s">
        <v>362</v>
      </c>
      <c r="D104" s="80" t="s">
        <v>264</v>
      </c>
      <c r="E104" s="81" t="s">
        <v>3416</v>
      </c>
      <c r="F104" s="82">
        <v>7</v>
      </c>
      <c r="G104" s="79" t="s">
        <v>3424</v>
      </c>
      <c r="H104" s="79" t="s">
        <v>3425</v>
      </c>
      <c r="I104" s="83" t="s">
        <v>3406</v>
      </c>
      <c r="J104" s="83" t="s">
        <v>2656</v>
      </c>
      <c r="K104" s="83" t="s">
        <v>3407</v>
      </c>
      <c r="L104" s="84">
        <v>46136.381710057867</v>
      </c>
      <c r="M104" s="83" t="s">
        <v>3419</v>
      </c>
      <c r="N104" s="83" t="s">
        <v>3409</v>
      </c>
      <c r="O104" s="83" t="s">
        <v>3420</v>
      </c>
    </row>
    <row r="105" spans="1:15" s="85" customFormat="1">
      <c r="A105" s="78">
        <v>103</v>
      </c>
      <c r="B105" s="86">
        <v>2254078717</v>
      </c>
      <c r="C105" s="79" t="s">
        <v>326</v>
      </c>
      <c r="D105" s="80" t="s">
        <v>264</v>
      </c>
      <c r="E105" s="81" t="s">
        <v>3416</v>
      </c>
      <c r="F105" s="82">
        <v>7</v>
      </c>
      <c r="G105" s="79" t="s">
        <v>3424</v>
      </c>
      <c r="H105" s="79" t="s">
        <v>3425</v>
      </c>
      <c r="I105" s="83" t="s">
        <v>3406</v>
      </c>
      <c r="J105" s="83" t="s">
        <v>2656</v>
      </c>
      <c r="K105" s="83" t="s">
        <v>3407</v>
      </c>
      <c r="L105" s="84">
        <v>46136.381710057867</v>
      </c>
      <c r="M105" s="83" t="s">
        <v>3419</v>
      </c>
      <c r="N105" s="83" t="s">
        <v>3409</v>
      </c>
      <c r="O105" s="83" t="s">
        <v>3420</v>
      </c>
    </row>
    <row r="106" spans="1:15" s="85" customFormat="1">
      <c r="A106" s="78">
        <v>104</v>
      </c>
      <c r="B106" s="86">
        <v>2254078715</v>
      </c>
      <c r="C106" s="79" t="s">
        <v>364</v>
      </c>
      <c r="D106" s="80" t="s">
        <v>264</v>
      </c>
      <c r="E106" s="81" t="s">
        <v>3416</v>
      </c>
      <c r="F106" s="82">
        <v>7</v>
      </c>
      <c r="G106" s="79" t="s">
        <v>3424</v>
      </c>
      <c r="H106" s="79" t="s">
        <v>3425</v>
      </c>
      <c r="I106" s="83" t="s">
        <v>3406</v>
      </c>
      <c r="J106" s="83" t="s">
        <v>2656</v>
      </c>
      <c r="K106" s="83" t="s">
        <v>3407</v>
      </c>
      <c r="L106" s="84">
        <v>46136.381710057867</v>
      </c>
      <c r="M106" s="83" t="s">
        <v>3419</v>
      </c>
      <c r="N106" s="83" t="s">
        <v>3409</v>
      </c>
      <c r="O106" s="83" t="s">
        <v>3420</v>
      </c>
    </row>
    <row r="107" spans="1:15" s="85" customFormat="1">
      <c r="A107" s="78">
        <v>105</v>
      </c>
      <c r="B107" s="86">
        <v>2254078713</v>
      </c>
      <c r="C107" s="79" t="s">
        <v>369</v>
      </c>
      <c r="D107" s="80" t="s">
        <v>264</v>
      </c>
      <c r="E107" s="81" t="s">
        <v>3416</v>
      </c>
      <c r="F107" s="82">
        <v>7</v>
      </c>
      <c r="G107" s="79" t="s">
        <v>3424</v>
      </c>
      <c r="H107" s="79" t="s">
        <v>3425</v>
      </c>
      <c r="I107" s="83" t="s">
        <v>3406</v>
      </c>
      <c r="J107" s="83" t="s">
        <v>2656</v>
      </c>
      <c r="K107" s="83" t="s">
        <v>3407</v>
      </c>
      <c r="L107" s="84">
        <v>46136.381710057867</v>
      </c>
      <c r="M107" s="83" t="s">
        <v>3419</v>
      </c>
      <c r="N107" s="83" t="s">
        <v>3409</v>
      </c>
      <c r="O107" s="83" t="s">
        <v>3420</v>
      </c>
    </row>
    <row r="108" spans="1:15" s="85" customFormat="1">
      <c r="A108" s="78">
        <v>106</v>
      </c>
      <c r="B108" s="86">
        <v>2254078711</v>
      </c>
      <c r="C108" s="79" t="s">
        <v>320</v>
      </c>
      <c r="D108" s="80" t="s">
        <v>264</v>
      </c>
      <c r="E108" s="81" t="s">
        <v>3416</v>
      </c>
      <c r="F108" s="82">
        <v>7</v>
      </c>
      <c r="G108" s="79" t="s">
        <v>3424</v>
      </c>
      <c r="H108" s="79" t="s">
        <v>3425</v>
      </c>
      <c r="I108" s="83" t="s">
        <v>3406</v>
      </c>
      <c r="J108" s="83" t="s">
        <v>2656</v>
      </c>
      <c r="K108" s="83" t="s">
        <v>3407</v>
      </c>
      <c r="L108" s="84">
        <v>46136.381710057867</v>
      </c>
      <c r="M108" s="83" t="s">
        <v>3419</v>
      </c>
      <c r="N108" s="83" t="s">
        <v>3409</v>
      </c>
      <c r="O108" s="83" t="s">
        <v>3420</v>
      </c>
    </row>
    <row r="109" spans="1:15" s="85" customFormat="1">
      <c r="A109" s="78">
        <v>107</v>
      </c>
      <c r="B109" s="86">
        <v>2254078706</v>
      </c>
      <c r="C109" s="79" t="s">
        <v>429</v>
      </c>
      <c r="D109" s="80" t="s">
        <v>264</v>
      </c>
      <c r="E109" s="81" t="s">
        <v>3416</v>
      </c>
      <c r="F109" s="82">
        <v>7</v>
      </c>
      <c r="G109" s="79" t="s">
        <v>3424</v>
      </c>
      <c r="H109" s="79" t="s">
        <v>3425</v>
      </c>
      <c r="I109" s="83" t="s">
        <v>3406</v>
      </c>
      <c r="J109" s="83" t="s">
        <v>2656</v>
      </c>
      <c r="K109" s="83" t="s">
        <v>3407</v>
      </c>
      <c r="L109" s="84">
        <v>46136.381710057867</v>
      </c>
      <c r="M109" s="83" t="s">
        <v>3419</v>
      </c>
      <c r="N109" s="83" t="s">
        <v>3409</v>
      </c>
      <c r="O109" s="83" t="s">
        <v>3420</v>
      </c>
    </row>
    <row r="110" spans="1:15" s="85" customFormat="1">
      <c r="A110" s="78">
        <v>108</v>
      </c>
      <c r="B110" s="86">
        <v>2254078701</v>
      </c>
      <c r="C110" s="79" t="s">
        <v>268</v>
      </c>
      <c r="D110" s="80" t="s">
        <v>264</v>
      </c>
      <c r="E110" s="81" t="s">
        <v>3416</v>
      </c>
      <c r="F110" s="82">
        <v>7</v>
      </c>
      <c r="G110" s="79" t="s">
        <v>3424</v>
      </c>
      <c r="H110" s="79" t="s">
        <v>3425</v>
      </c>
      <c r="I110" s="83" t="s">
        <v>3406</v>
      </c>
      <c r="J110" s="83" t="s">
        <v>2656</v>
      </c>
      <c r="K110" s="83" t="s">
        <v>3407</v>
      </c>
      <c r="L110" s="84">
        <v>46136.381710057867</v>
      </c>
      <c r="M110" s="83" t="s">
        <v>3419</v>
      </c>
      <c r="N110" s="83" t="s">
        <v>3409</v>
      </c>
      <c r="O110" s="83" t="s">
        <v>3420</v>
      </c>
    </row>
    <row r="111" spans="1:15" s="85" customFormat="1">
      <c r="A111" s="78">
        <v>109</v>
      </c>
      <c r="B111" s="86">
        <v>2254078695</v>
      </c>
      <c r="C111" s="79" t="s">
        <v>303</v>
      </c>
      <c r="D111" s="80" t="s">
        <v>264</v>
      </c>
      <c r="E111" s="81" t="s">
        <v>3416</v>
      </c>
      <c r="F111" s="82">
        <v>7</v>
      </c>
      <c r="G111" s="79" t="s">
        <v>3424</v>
      </c>
      <c r="H111" s="79" t="s">
        <v>3425</v>
      </c>
      <c r="I111" s="83" t="s">
        <v>3406</v>
      </c>
      <c r="J111" s="83" t="s">
        <v>2656</v>
      </c>
      <c r="K111" s="83" t="s">
        <v>3407</v>
      </c>
      <c r="L111" s="84">
        <v>46136.381710057867</v>
      </c>
      <c r="M111" s="83" t="s">
        <v>3419</v>
      </c>
      <c r="N111" s="83" t="s">
        <v>3409</v>
      </c>
      <c r="O111" s="83" t="s">
        <v>3420</v>
      </c>
    </row>
    <row r="112" spans="1:15" s="85" customFormat="1">
      <c r="A112" s="78">
        <v>110</v>
      </c>
      <c r="B112" s="86">
        <v>2254078683</v>
      </c>
      <c r="C112" s="79" t="s">
        <v>413</v>
      </c>
      <c r="D112" s="80" t="s">
        <v>264</v>
      </c>
      <c r="E112" s="81" t="s">
        <v>3416</v>
      </c>
      <c r="F112" s="82">
        <v>7</v>
      </c>
      <c r="G112" s="79" t="s">
        <v>3424</v>
      </c>
      <c r="H112" s="79" t="s">
        <v>3425</v>
      </c>
      <c r="I112" s="83" t="s">
        <v>3406</v>
      </c>
      <c r="J112" s="83" t="s">
        <v>2656</v>
      </c>
      <c r="K112" s="83" t="s">
        <v>3407</v>
      </c>
      <c r="L112" s="84">
        <v>46136.381710057867</v>
      </c>
      <c r="M112" s="83" t="s">
        <v>3419</v>
      </c>
      <c r="N112" s="83" t="s">
        <v>3409</v>
      </c>
      <c r="O112" s="83" t="s">
        <v>3420</v>
      </c>
    </row>
    <row r="113" spans="1:15" s="85" customFormat="1">
      <c r="A113" s="78">
        <v>111</v>
      </c>
      <c r="B113" s="86">
        <v>2254078679</v>
      </c>
      <c r="C113" s="79" t="s">
        <v>276</v>
      </c>
      <c r="D113" s="80" t="s">
        <v>264</v>
      </c>
      <c r="E113" s="81" t="s">
        <v>3416</v>
      </c>
      <c r="F113" s="82">
        <v>7</v>
      </c>
      <c r="G113" s="79" t="s">
        <v>3424</v>
      </c>
      <c r="H113" s="79" t="s">
        <v>3425</v>
      </c>
      <c r="I113" s="83" t="s">
        <v>3406</v>
      </c>
      <c r="J113" s="83" t="s">
        <v>2656</v>
      </c>
      <c r="K113" s="83" t="s">
        <v>3407</v>
      </c>
      <c r="L113" s="84">
        <v>46136.381710057867</v>
      </c>
      <c r="M113" s="83" t="s">
        <v>3419</v>
      </c>
      <c r="N113" s="83" t="s">
        <v>3409</v>
      </c>
      <c r="O113" s="83" t="s">
        <v>3420</v>
      </c>
    </row>
    <row r="114" spans="1:15" s="85" customFormat="1">
      <c r="A114" s="78">
        <v>112</v>
      </c>
      <c r="B114" s="86">
        <v>2254078693</v>
      </c>
      <c r="C114" s="79" t="s">
        <v>376</v>
      </c>
      <c r="D114" s="80" t="s">
        <v>264</v>
      </c>
      <c r="E114" s="81" t="s">
        <v>3416</v>
      </c>
      <c r="F114" s="82">
        <v>7</v>
      </c>
      <c r="G114" s="79" t="s">
        <v>3424</v>
      </c>
      <c r="H114" s="79" t="s">
        <v>3425</v>
      </c>
      <c r="I114" s="83" t="s">
        <v>3406</v>
      </c>
      <c r="J114" s="83" t="s">
        <v>2656</v>
      </c>
      <c r="K114" s="83" t="s">
        <v>3407</v>
      </c>
      <c r="L114" s="84">
        <v>46136.381710057867</v>
      </c>
      <c r="M114" s="83" t="s">
        <v>3419</v>
      </c>
      <c r="N114" s="83" t="s">
        <v>3409</v>
      </c>
      <c r="O114" s="83" t="s">
        <v>3420</v>
      </c>
    </row>
    <row r="115" spans="1:15" s="85" customFormat="1">
      <c r="A115" s="78">
        <v>113</v>
      </c>
      <c r="B115" s="86">
        <v>2254078685</v>
      </c>
      <c r="C115" s="79" t="s">
        <v>314</v>
      </c>
      <c r="D115" s="80" t="s">
        <v>264</v>
      </c>
      <c r="E115" s="81" t="s">
        <v>3416</v>
      </c>
      <c r="F115" s="82">
        <v>7</v>
      </c>
      <c r="G115" s="79" t="s">
        <v>3424</v>
      </c>
      <c r="H115" s="79" t="s">
        <v>3425</v>
      </c>
      <c r="I115" s="83" t="s">
        <v>3406</v>
      </c>
      <c r="J115" s="83" t="s">
        <v>2656</v>
      </c>
      <c r="K115" s="83" t="s">
        <v>3407</v>
      </c>
      <c r="L115" s="84">
        <v>46136.381710057867</v>
      </c>
      <c r="M115" s="83" t="s">
        <v>3419</v>
      </c>
      <c r="N115" s="83" t="s">
        <v>3409</v>
      </c>
      <c r="O115" s="83" t="s">
        <v>3420</v>
      </c>
    </row>
    <row r="116" spans="1:15" s="85" customFormat="1">
      <c r="A116" s="78">
        <v>114</v>
      </c>
      <c r="B116" s="86">
        <v>2254078675</v>
      </c>
      <c r="C116" s="79" t="s">
        <v>274</v>
      </c>
      <c r="D116" s="80" t="s">
        <v>264</v>
      </c>
      <c r="E116" s="81" t="s">
        <v>3416</v>
      </c>
      <c r="F116" s="82">
        <v>7</v>
      </c>
      <c r="G116" s="79" t="s">
        <v>3424</v>
      </c>
      <c r="H116" s="79" t="s">
        <v>3425</v>
      </c>
      <c r="I116" s="83" t="s">
        <v>3406</v>
      </c>
      <c r="J116" s="83" t="s">
        <v>2656</v>
      </c>
      <c r="K116" s="83" t="s">
        <v>3407</v>
      </c>
      <c r="L116" s="84">
        <v>46136.381710057867</v>
      </c>
      <c r="M116" s="83" t="s">
        <v>3419</v>
      </c>
      <c r="N116" s="83" t="s">
        <v>3409</v>
      </c>
      <c r="O116" s="83" t="s">
        <v>3420</v>
      </c>
    </row>
    <row r="117" spans="1:15" s="85" customFormat="1">
      <c r="A117" s="78">
        <v>115</v>
      </c>
      <c r="B117" s="86">
        <v>2254078665</v>
      </c>
      <c r="C117" s="79" t="s">
        <v>412</v>
      </c>
      <c r="D117" s="80" t="s">
        <v>264</v>
      </c>
      <c r="E117" s="81" t="s">
        <v>3416</v>
      </c>
      <c r="F117" s="82">
        <v>7</v>
      </c>
      <c r="G117" s="79" t="s">
        <v>3424</v>
      </c>
      <c r="H117" s="79" t="s">
        <v>3425</v>
      </c>
      <c r="I117" s="83" t="s">
        <v>3406</v>
      </c>
      <c r="J117" s="83" t="s">
        <v>2656</v>
      </c>
      <c r="K117" s="83" t="s">
        <v>3407</v>
      </c>
      <c r="L117" s="84">
        <v>46136.381710057867</v>
      </c>
      <c r="M117" s="83" t="s">
        <v>3419</v>
      </c>
      <c r="N117" s="83" t="s">
        <v>3409</v>
      </c>
      <c r="O117" s="83" t="s">
        <v>3420</v>
      </c>
    </row>
    <row r="118" spans="1:15" s="85" customFormat="1">
      <c r="A118" s="78">
        <v>116</v>
      </c>
      <c r="B118" s="86">
        <v>2254078663</v>
      </c>
      <c r="C118" s="79" t="s">
        <v>318</v>
      </c>
      <c r="D118" s="80" t="s">
        <v>264</v>
      </c>
      <c r="E118" s="81" t="s">
        <v>3416</v>
      </c>
      <c r="F118" s="82">
        <v>7</v>
      </c>
      <c r="G118" s="79" t="s">
        <v>3424</v>
      </c>
      <c r="H118" s="79" t="s">
        <v>3425</v>
      </c>
      <c r="I118" s="83" t="s">
        <v>3406</v>
      </c>
      <c r="J118" s="83" t="s">
        <v>2656</v>
      </c>
      <c r="K118" s="83" t="s">
        <v>3407</v>
      </c>
      <c r="L118" s="84">
        <v>46136.381710057867</v>
      </c>
      <c r="M118" s="83" t="s">
        <v>3419</v>
      </c>
      <c r="N118" s="83" t="s">
        <v>3409</v>
      </c>
      <c r="O118" s="83" t="s">
        <v>3420</v>
      </c>
    </row>
    <row r="119" spans="1:15" s="85" customFormat="1">
      <c r="A119" s="78">
        <v>117</v>
      </c>
      <c r="B119" s="86">
        <v>2254078661</v>
      </c>
      <c r="C119" s="79" t="s">
        <v>302</v>
      </c>
      <c r="D119" s="80" t="s">
        <v>264</v>
      </c>
      <c r="E119" s="81" t="s">
        <v>3416</v>
      </c>
      <c r="F119" s="82">
        <v>7</v>
      </c>
      <c r="G119" s="79" t="s">
        <v>3424</v>
      </c>
      <c r="H119" s="79" t="s">
        <v>3425</v>
      </c>
      <c r="I119" s="83" t="s">
        <v>3406</v>
      </c>
      <c r="J119" s="83" t="s">
        <v>2656</v>
      </c>
      <c r="K119" s="83" t="s">
        <v>3407</v>
      </c>
      <c r="L119" s="84">
        <v>46136.381710057867</v>
      </c>
      <c r="M119" s="83" t="s">
        <v>3419</v>
      </c>
      <c r="N119" s="83" t="s">
        <v>3409</v>
      </c>
      <c r="O119" s="83" t="s">
        <v>3420</v>
      </c>
    </row>
    <row r="120" spans="1:15" s="85" customFormat="1">
      <c r="A120" s="78">
        <v>118</v>
      </c>
      <c r="B120" s="86">
        <v>2254078846</v>
      </c>
      <c r="C120" s="79" t="s">
        <v>245</v>
      </c>
      <c r="D120" s="80" t="s">
        <v>233</v>
      </c>
      <c r="E120" s="81" t="s">
        <v>3416</v>
      </c>
      <c r="F120" s="82">
        <v>7</v>
      </c>
      <c r="G120" s="79" t="s">
        <v>3424</v>
      </c>
      <c r="H120" s="79" t="s">
        <v>3425</v>
      </c>
      <c r="I120" s="83" t="s">
        <v>3406</v>
      </c>
      <c r="J120" s="83" t="s">
        <v>2656</v>
      </c>
      <c r="K120" s="83" t="s">
        <v>3407</v>
      </c>
      <c r="L120" s="84">
        <v>46136.381710057867</v>
      </c>
      <c r="M120" s="83" t="s">
        <v>3419</v>
      </c>
      <c r="N120" s="83" t="s">
        <v>3409</v>
      </c>
      <c r="O120" s="83" t="s">
        <v>3420</v>
      </c>
    </row>
    <row r="121" spans="1:15" s="85" customFormat="1">
      <c r="A121" s="78">
        <v>119</v>
      </c>
      <c r="B121" s="86">
        <v>2254078844</v>
      </c>
      <c r="C121" s="79" t="s">
        <v>284</v>
      </c>
      <c r="D121" s="80" t="s">
        <v>233</v>
      </c>
      <c r="E121" s="81" t="s">
        <v>3416</v>
      </c>
      <c r="F121" s="82">
        <v>7</v>
      </c>
      <c r="G121" s="79" t="s">
        <v>3424</v>
      </c>
      <c r="H121" s="79" t="s">
        <v>3425</v>
      </c>
      <c r="I121" s="83" t="s">
        <v>3406</v>
      </c>
      <c r="J121" s="83" t="s">
        <v>2656</v>
      </c>
      <c r="K121" s="83" t="s">
        <v>3407</v>
      </c>
      <c r="L121" s="84">
        <v>46136.381710057867</v>
      </c>
      <c r="M121" s="83" t="s">
        <v>3419</v>
      </c>
      <c r="N121" s="83" t="s">
        <v>3409</v>
      </c>
      <c r="O121" s="83" t="s">
        <v>3420</v>
      </c>
    </row>
    <row r="122" spans="1:15" s="85" customFormat="1">
      <c r="A122" s="78">
        <v>120</v>
      </c>
      <c r="B122" s="86">
        <v>2254078836</v>
      </c>
      <c r="C122" s="79" t="s">
        <v>333</v>
      </c>
      <c r="D122" s="80" t="s">
        <v>233</v>
      </c>
      <c r="E122" s="81" t="s">
        <v>3416</v>
      </c>
      <c r="F122" s="82">
        <v>7</v>
      </c>
      <c r="G122" s="79" t="s">
        <v>3424</v>
      </c>
      <c r="H122" s="79" t="s">
        <v>3425</v>
      </c>
      <c r="I122" s="83" t="s">
        <v>3406</v>
      </c>
      <c r="J122" s="83" t="s">
        <v>2656</v>
      </c>
      <c r="K122" s="83" t="s">
        <v>3407</v>
      </c>
      <c r="L122" s="84">
        <v>46136.381710057867</v>
      </c>
      <c r="M122" s="83" t="s">
        <v>3419</v>
      </c>
      <c r="N122" s="83" t="s">
        <v>3409</v>
      </c>
      <c r="O122" s="83" t="s">
        <v>3420</v>
      </c>
    </row>
    <row r="123" spans="1:15" s="85" customFormat="1">
      <c r="A123" s="78">
        <v>121</v>
      </c>
      <c r="B123" s="86">
        <v>2254078834</v>
      </c>
      <c r="C123" s="79" t="s">
        <v>301</v>
      </c>
      <c r="D123" s="80" t="s">
        <v>233</v>
      </c>
      <c r="E123" s="81" t="s">
        <v>3416</v>
      </c>
      <c r="F123" s="82">
        <v>7</v>
      </c>
      <c r="G123" s="79" t="s">
        <v>3424</v>
      </c>
      <c r="H123" s="79" t="s">
        <v>3425</v>
      </c>
      <c r="I123" s="83" t="s">
        <v>3406</v>
      </c>
      <c r="J123" s="83" t="s">
        <v>2656</v>
      </c>
      <c r="K123" s="83" t="s">
        <v>3407</v>
      </c>
      <c r="L123" s="84">
        <v>46136.381710057867</v>
      </c>
      <c r="M123" s="83" t="s">
        <v>3419</v>
      </c>
      <c r="N123" s="83" t="s">
        <v>3409</v>
      </c>
      <c r="O123" s="83" t="s">
        <v>3420</v>
      </c>
    </row>
    <row r="124" spans="1:15" s="85" customFormat="1">
      <c r="A124" s="78">
        <v>122</v>
      </c>
      <c r="B124" s="86">
        <v>2254078816</v>
      </c>
      <c r="C124" s="79" t="s">
        <v>401</v>
      </c>
      <c r="D124" s="80" t="s">
        <v>233</v>
      </c>
      <c r="E124" s="81" t="s">
        <v>3416</v>
      </c>
      <c r="F124" s="82">
        <v>7</v>
      </c>
      <c r="G124" s="79" t="s">
        <v>3424</v>
      </c>
      <c r="H124" s="79" t="s">
        <v>3425</v>
      </c>
      <c r="I124" s="83" t="s">
        <v>3406</v>
      </c>
      <c r="J124" s="83" t="s">
        <v>2656</v>
      </c>
      <c r="K124" s="83" t="s">
        <v>3407</v>
      </c>
      <c r="L124" s="84">
        <v>46136.381710057867</v>
      </c>
      <c r="M124" s="83" t="s">
        <v>3419</v>
      </c>
      <c r="N124" s="83" t="s">
        <v>3409</v>
      </c>
      <c r="O124" s="83" t="s">
        <v>3420</v>
      </c>
    </row>
    <row r="125" spans="1:15" s="85" customFormat="1">
      <c r="A125" s="78">
        <v>123</v>
      </c>
      <c r="B125" s="86">
        <v>2254078814</v>
      </c>
      <c r="C125" s="79" t="s">
        <v>335</v>
      </c>
      <c r="D125" s="80" t="s">
        <v>233</v>
      </c>
      <c r="E125" s="81" t="s">
        <v>3416</v>
      </c>
      <c r="F125" s="82">
        <v>7</v>
      </c>
      <c r="G125" s="79" t="s">
        <v>3424</v>
      </c>
      <c r="H125" s="79" t="s">
        <v>3425</v>
      </c>
      <c r="I125" s="83" t="s">
        <v>3406</v>
      </c>
      <c r="J125" s="83" t="s">
        <v>2656</v>
      </c>
      <c r="K125" s="83" t="s">
        <v>3407</v>
      </c>
      <c r="L125" s="84">
        <v>46136.381710057867</v>
      </c>
      <c r="M125" s="83" t="s">
        <v>3419</v>
      </c>
      <c r="N125" s="83" t="s">
        <v>3409</v>
      </c>
      <c r="O125" s="83" t="s">
        <v>3420</v>
      </c>
    </row>
    <row r="126" spans="1:15" s="85" customFormat="1">
      <c r="A126" s="78">
        <v>124</v>
      </c>
      <c r="B126" s="86">
        <v>2254078810</v>
      </c>
      <c r="C126" s="79" t="s">
        <v>243</v>
      </c>
      <c r="D126" s="80" t="s">
        <v>233</v>
      </c>
      <c r="E126" s="81" t="s">
        <v>3416</v>
      </c>
      <c r="F126" s="82">
        <v>7</v>
      </c>
      <c r="G126" s="79" t="s">
        <v>3424</v>
      </c>
      <c r="H126" s="79" t="s">
        <v>3425</v>
      </c>
      <c r="I126" s="83" t="s">
        <v>3406</v>
      </c>
      <c r="J126" s="83" t="s">
        <v>2656</v>
      </c>
      <c r="K126" s="83" t="s">
        <v>3407</v>
      </c>
      <c r="L126" s="84">
        <v>46136.381710057867</v>
      </c>
      <c r="M126" s="83" t="s">
        <v>3419</v>
      </c>
      <c r="N126" s="83" t="s">
        <v>3409</v>
      </c>
      <c r="O126" s="83" t="s">
        <v>3420</v>
      </c>
    </row>
    <row r="127" spans="1:15" s="85" customFormat="1">
      <c r="A127" s="78">
        <v>125</v>
      </c>
      <c r="B127" s="86">
        <v>2254078804</v>
      </c>
      <c r="C127" s="79" t="s">
        <v>289</v>
      </c>
      <c r="D127" s="80" t="s">
        <v>233</v>
      </c>
      <c r="E127" s="81" t="s">
        <v>3416</v>
      </c>
      <c r="F127" s="82">
        <v>7</v>
      </c>
      <c r="G127" s="79" t="s">
        <v>3424</v>
      </c>
      <c r="H127" s="79" t="s">
        <v>3425</v>
      </c>
      <c r="I127" s="83" t="s">
        <v>3406</v>
      </c>
      <c r="J127" s="83" t="s">
        <v>2656</v>
      </c>
      <c r="K127" s="83" t="s">
        <v>3407</v>
      </c>
      <c r="L127" s="84">
        <v>46136.381710057867</v>
      </c>
      <c r="M127" s="83" t="s">
        <v>3419</v>
      </c>
      <c r="N127" s="83" t="s">
        <v>3409</v>
      </c>
      <c r="O127" s="83" t="s">
        <v>3420</v>
      </c>
    </row>
    <row r="128" spans="1:15" s="85" customFormat="1">
      <c r="A128" s="78">
        <v>126</v>
      </c>
      <c r="B128" s="86">
        <v>2254078806</v>
      </c>
      <c r="C128" s="79" t="s">
        <v>249</v>
      </c>
      <c r="D128" s="80" t="s">
        <v>233</v>
      </c>
      <c r="E128" s="81" t="s">
        <v>3416</v>
      </c>
      <c r="F128" s="82">
        <v>7</v>
      </c>
      <c r="G128" s="79" t="s">
        <v>3424</v>
      </c>
      <c r="H128" s="79" t="s">
        <v>3425</v>
      </c>
      <c r="I128" s="83" t="s">
        <v>3406</v>
      </c>
      <c r="J128" s="83" t="s">
        <v>2656</v>
      </c>
      <c r="K128" s="83" t="s">
        <v>3407</v>
      </c>
      <c r="L128" s="84">
        <v>46136.381710057867</v>
      </c>
      <c r="M128" s="83" t="s">
        <v>3419</v>
      </c>
      <c r="N128" s="83" t="s">
        <v>3409</v>
      </c>
      <c r="O128" s="83" t="s">
        <v>3420</v>
      </c>
    </row>
    <row r="129" spans="1:15" s="85" customFormat="1">
      <c r="A129" s="78">
        <v>127</v>
      </c>
      <c r="B129" s="86">
        <v>2254078796</v>
      </c>
      <c r="C129" s="79" t="s">
        <v>299</v>
      </c>
      <c r="D129" s="80" t="s">
        <v>233</v>
      </c>
      <c r="E129" s="81" t="s">
        <v>3416</v>
      </c>
      <c r="F129" s="82">
        <v>7</v>
      </c>
      <c r="G129" s="79" t="s">
        <v>3424</v>
      </c>
      <c r="H129" s="79" t="s">
        <v>3425</v>
      </c>
      <c r="I129" s="83" t="s">
        <v>3406</v>
      </c>
      <c r="J129" s="83" t="s">
        <v>2656</v>
      </c>
      <c r="K129" s="83" t="s">
        <v>3407</v>
      </c>
      <c r="L129" s="84">
        <v>46136.381710057867</v>
      </c>
      <c r="M129" s="83" t="s">
        <v>3419</v>
      </c>
      <c r="N129" s="83" t="s">
        <v>3409</v>
      </c>
      <c r="O129" s="83" t="s">
        <v>3420</v>
      </c>
    </row>
    <row r="130" spans="1:15" s="85" customFormat="1">
      <c r="A130" s="78">
        <v>128</v>
      </c>
      <c r="B130" s="86">
        <v>2254078795</v>
      </c>
      <c r="C130" s="79" t="s">
        <v>297</v>
      </c>
      <c r="D130" s="80" t="s">
        <v>233</v>
      </c>
      <c r="E130" s="81" t="s">
        <v>3416</v>
      </c>
      <c r="F130" s="82">
        <v>7</v>
      </c>
      <c r="G130" s="79" t="s">
        <v>3424</v>
      </c>
      <c r="H130" s="79" t="s">
        <v>3425</v>
      </c>
      <c r="I130" s="83" t="s">
        <v>3406</v>
      </c>
      <c r="J130" s="83" t="s">
        <v>2656</v>
      </c>
      <c r="K130" s="83" t="s">
        <v>3407</v>
      </c>
      <c r="L130" s="84">
        <v>46136.381710057867</v>
      </c>
      <c r="M130" s="83" t="s">
        <v>3419</v>
      </c>
      <c r="N130" s="83" t="s">
        <v>3409</v>
      </c>
      <c r="O130" s="83" t="s">
        <v>3420</v>
      </c>
    </row>
    <row r="131" spans="1:15" s="85" customFormat="1">
      <c r="A131" s="78">
        <v>129</v>
      </c>
      <c r="B131" s="86">
        <v>2254078794</v>
      </c>
      <c r="C131" s="79" t="s">
        <v>232</v>
      </c>
      <c r="D131" s="80" t="s">
        <v>233</v>
      </c>
      <c r="E131" s="81" t="s">
        <v>3416</v>
      </c>
      <c r="F131" s="82">
        <v>7</v>
      </c>
      <c r="G131" s="79" t="s">
        <v>3424</v>
      </c>
      <c r="H131" s="79" t="s">
        <v>3425</v>
      </c>
      <c r="I131" s="83" t="s">
        <v>3406</v>
      </c>
      <c r="J131" s="83" t="s">
        <v>2656</v>
      </c>
      <c r="K131" s="83" t="s">
        <v>3407</v>
      </c>
      <c r="L131" s="84">
        <v>46136.381710057867</v>
      </c>
      <c r="M131" s="83" t="s">
        <v>3419</v>
      </c>
      <c r="N131" s="83" t="s">
        <v>3409</v>
      </c>
      <c r="O131" s="83" t="s">
        <v>3420</v>
      </c>
    </row>
    <row r="132" spans="1:15" s="85" customFormat="1">
      <c r="A132" s="78">
        <v>130</v>
      </c>
      <c r="B132" s="86">
        <v>2254078790</v>
      </c>
      <c r="C132" s="79" t="s">
        <v>344</v>
      </c>
      <c r="D132" s="80" t="s">
        <v>233</v>
      </c>
      <c r="E132" s="81" t="s">
        <v>3416</v>
      </c>
      <c r="F132" s="82">
        <v>7</v>
      </c>
      <c r="G132" s="79" t="s">
        <v>3424</v>
      </c>
      <c r="H132" s="79" t="s">
        <v>3425</v>
      </c>
      <c r="I132" s="83" t="s">
        <v>3406</v>
      </c>
      <c r="J132" s="83" t="s">
        <v>2656</v>
      </c>
      <c r="K132" s="83" t="s">
        <v>3407</v>
      </c>
      <c r="L132" s="84">
        <v>46136.381710057867</v>
      </c>
      <c r="M132" s="83" t="s">
        <v>3419</v>
      </c>
      <c r="N132" s="83" t="s">
        <v>3409</v>
      </c>
      <c r="O132" s="83" t="s">
        <v>3420</v>
      </c>
    </row>
    <row r="133" spans="1:15" s="85" customFormat="1">
      <c r="A133" s="78">
        <v>131</v>
      </c>
      <c r="B133" s="86">
        <v>2254078786</v>
      </c>
      <c r="C133" s="79" t="s">
        <v>293</v>
      </c>
      <c r="D133" s="80" t="s">
        <v>233</v>
      </c>
      <c r="E133" s="81" t="s">
        <v>3416</v>
      </c>
      <c r="F133" s="82">
        <v>7</v>
      </c>
      <c r="G133" s="79" t="s">
        <v>3424</v>
      </c>
      <c r="H133" s="79" t="s">
        <v>3425</v>
      </c>
      <c r="I133" s="83" t="s">
        <v>3406</v>
      </c>
      <c r="J133" s="83" t="s">
        <v>2656</v>
      </c>
      <c r="K133" s="83" t="s">
        <v>3407</v>
      </c>
      <c r="L133" s="84">
        <v>46136.381710057867</v>
      </c>
      <c r="M133" s="83" t="s">
        <v>3419</v>
      </c>
      <c r="N133" s="83" t="s">
        <v>3409</v>
      </c>
      <c r="O133" s="83" t="s">
        <v>3420</v>
      </c>
    </row>
    <row r="134" spans="1:15" s="85" customFormat="1">
      <c r="A134" s="78">
        <v>132</v>
      </c>
      <c r="B134" s="86">
        <v>2254078784</v>
      </c>
      <c r="C134" s="79" t="s">
        <v>406</v>
      </c>
      <c r="D134" s="80" t="s">
        <v>233</v>
      </c>
      <c r="E134" s="81" t="s">
        <v>3416</v>
      </c>
      <c r="F134" s="82">
        <v>7</v>
      </c>
      <c r="G134" s="79" t="s">
        <v>3424</v>
      </c>
      <c r="H134" s="79" t="s">
        <v>3425</v>
      </c>
      <c r="I134" s="83" t="s">
        <v>3406</v>
      </c>
      <c r="J134" s="83" t="s">
        <v>2656</v>
      </c>
      <c r="K134" s="83" t="s">
        <v>3407</v>
      </c>
      <c r="L134" s="84">
        <v>46136.381710057867</v>
      </c>
      <c r="M134" s="83" t="s">
        <v>3419</v>
      </c>
      <c r="N134" s="83" t="s">
        <v>3409</v>
      </c>
      <c r="O134" s="83" t="s">
        <v>3420</v>
      </c>
    </row>
    <row r="135" spans="1:15" s="85" customFormat="1">
      <c r="A135" s="78">
        <v>133</v>
      </c>
      <c r="B135" s="86">
        <v>2254078783</v>
      </c>
      <c r="C135" s="79" t="s">
        <v>340</v>
      </c>
      <c r="D135" s="80" t="s">
        <v>233</v>
      </c>
      <c r="E135" s="81" t="s">
        <v>3416</v>
      </c>
      <c r="F135" s="82">
        <v>7</v>
      </c>
      <c r="G135" s="79" t="s">
        <v>3424</v>
      </c>
      <c r="H135" s="79" t="s">
        <v>3425</v>
      </c>
      <c r="I135" s="83" t="s">
        <v>3406</v>
      </c>
      <c r="J135" s="83" t="s">
        <v>2656</v>
      </c>
      <c r="K135" s="83" t="s">
        <v>3407</v>
      </c>
      <c r="L135" s="84">
        <v>46136.381710057867</v>
      </c>
      <c r="M135" s="83" t="s">
        <v>3419</v>
      </c>
      <c r="N135" s="83" t="s">
        <v>3409</v>
      </c>
      <c r="O135" s="83" t="s">
        <v>3420</v>
      </c>
    </row>
    <row r="136" spans="1:15" s="85" customFormat="1">
      <c r="A136" s="78">
        <v>134</v>
      </c>
      <c r="B136" s="86">
        <v>2254078780</v>
      </c>
      <c r="C136" s="79" t="s">
        <v>403</v>
      </c>
      <c r="D136" s="80" t="s">
        <v>233</v>
      </c>
      <c r="E136" s="81" t="s">
        <v>3416</v>
      </c>
      <c r="F136" s="82">
        <v>7</v>
      </c>
      <c r="G136" s="79" t="s">
        <v>3424</v>
      </c>
      <c r="H136" s="79" t="s">
        <v>3425</v>
      </c>
      <c r="I136" s="83" t="s">
        <v>3406</v>
      </c>
      <c r="J136" s="83" t="s">
        <v>2656</v>
      </c>
      <c r="K136" s="83" t="s">
        <v>3407</v>
      </c>
      <c r="L136" s="84">
        <v>46136.381710057867</v>
      </c>
      <c r="M136" s="83" t="s">
        <v>3419</v>
      </c>
      <c r="N136" s="83" t="s">
        <v>3409</v>
      </c>
      <c r="O136" s="83" t="s">
        <v>3420</v>
      </c>
    </row>
    <row r="137" spans="1:15" s="85" customFormat="1">
      <c r="A137" s="78">
        <v>135</v>
      </c>
      <c r="B137" s="86">
        <v>2254078778</v>
      </c>
      <c r="C137" s="79" t="s">
        <v>338</v>
      </c>
      <c r="D137" s="80" t="s">
        <v>233</v>
      </c>
      <c r="E137" s="81" t="s">
        <v>3416</v>
      </c>
      <c r="F137" s="82">
        <v>7</v>
      </c>
      <c r="G137" s="79" t="s">
        <v>3424</v>
      </c>
      <c r="H137" s="79" t="s">
        <v>3425</v>
      </c>
      <c r="I137" s="83" t="s">
        <v>3406</v>
      </c>
      <c r="J137" s="83" t="s">
        <v>2656</v>
      </c>
      <c r="K137" s="83" t="s">
        <v>3407</v>
      </c>
      <c r="L137" s="84">
        <v>46136.381710057867</v>
      </c>
      <c r="M137" s="83" t="s">
        <v>3419</v>
      </c>
      <c r="N137" s="83" t="s">
        <v>3409</v>
      </c>
      <c r="O137" s="83" t="s">
        <v>3420</v>
      </c>
    </row>
    <row r="138" spans="1:15" s="85" customFormat="1">
      <c r="A138" s="78">
        <v>136</v>
      </c>
      <c r="B138" s="86">
        <v>2254078776</v>
      </c>
      <c r="C138" s="79" t="s">
        <v>241</v>
      </c>
      <c r="D138" s="80" t="s">
        <v>233</v>
      </c>
      <c r="E138" s="81" t="s">
        <v>3416</v>
      </c>
      <c r="F138" s="82">
        <v>7</v>
      </c>
      <c r="G138" s="79" t="s">
        <v>3424</v>
      </c>
      <c r="H138" s="79" t="s">
        <v>3425</v>
      </c>
      <c r="I138" s="83" t="s">
        <v>3406</v>
      </c>
      <c r="J138" s="83" t="s">
        <v>2656</v>
      </c>
      <c r="K138" s="83" t="s">
        <v>3407</v>
      </c>
      <c r="L138" s="84">
        <v>46136.381710057867</v>
      </c>
      <c r="M138" s="83" t="s">
        <v>3419</v>
      </c>
      <c r="N138" s="83" t="s">
        <v>3409</v>
      </c>
      <c r="O138" s="83" t="s">
        <v>3420</v>
      </c>
    </row>
    <row r="139" spans="1:15" s="85" customFormat="1">
      <c r="A139" s="78">
        <v>137</v>
      </c>
      <c r="B139" s="86">
        <v>2254078774</v>
      </c>
      <c r="C139" s="79" t="s">
        <v>346</v>
      </c>
      <c r="D139" s="80" t="s">
        <v>233</v>
      </c>
      <c r="E139" s="81" t="s">
        <v>3416</v>
      </c>
      <c r="F139" s="82">
        <v>7</v>
      </c>
      <c r="G139" s="79" t="s">
        <v>3424</v>
      </c>
      <c r="H139" s="79" t="s">
        <v>3425</v>
      </c>
      <c r="I139" s="83" t="s">
        <v>3406</v>
      </c>
      <c r="J139" s="83" t="s">
        <v>2656</v>
      </c>
      <c r="K139" s="83" t="s">
        <v>3407</v>
      </c>
      <c r="L139" s="84">
        <v>46136.381710057867</v>
      </c>
      <c r="M139" s="83" t="s">
        <v>3419</v>
      </c>
      <c r="N139" s="83" t="s">
        <v>3409</v>
      </c>
      <c r="O139" s="83" t="s">
        <v>3420</v>
      </c>
    </row>
    <row r="140" spans="1:15" s="85" customFormat="1">
      <c r="A140" s="78">
        <v>138</v>
      </c>
      <c r="B140" s="86">
        <v>2254078772</v>
      </c>
      <c r="C140" s="79" t="s">
        <v>380</v>
      </c>
      <c r="D140" s="80" t="s">
        <v>233</v>
      </c>
      <c r="E140" s="81" t="s">
        <v>3416</v>
      </c>
      <c r="F140" s="82">
        <v>7</v>
      </c>
      <c r="G140" s="79" t="s">
        <v>3424</v>
      </c>
      <c r="H140" s="79" t="s">
        <v>3425</v>
      </c>
      <c r="I140" s="83" t="s">
        <v>3406</v>
      </c>
      <c r="J140" s="83" t="s">
        <v>2656</v>
      </c>
      <c r="K140" s="83" t="s">
        <v>3407</v>
      </c>
      <c r="L140" s="84">
        <v>46136.381710057867</v>
      </c>
      <c r="M140" s="83" t="s">
        <v>3419</v>
      </c>
      <c r="N140" s="83" t="s">
        <v>3409</v>
      </c>
      <c r="O140" s="83" t="s">
        <v>3420</v>
      </c>
    </row>
    <row r="141" spans="1:15" s="85" customFormat="1">
      <c r="A141" s="78">
        <v>139</v>
      </c>
      <c r="B141" s="86">
        <v>2254078768</v>
      </c>
      <c r="C141" s="79" t="s">
        <v>331</v>
      </c>
      <c r="D141" s="80" t="s">
        <v>233</v>
      </c>
      <c r="E141" s="81" t="s">
        <v>3416</v>
      </c>
      <c r="F141" s="82">
        <v>7</v>
      </c>
      <c r="G141" s="79" t="s">
        <v>3424</v>
      </c>
      <c r="H141" s="79" t="s">
        <v>3425</v>
      </c>
      <c r="I141" s="83" t="s">
        <v>3406</v>
      </c>
      <c r="J141" s="83" t="s">
        <v>2656</v>
      </c>
      <c r="K141" s="83" t="s">
        <v>3407</v>
      </c>
      <c r="L141" s="84">
        <v>46136.381710057867</v>
      </c>
      <c r="M141" s="83" t="s">
        <v>3419</v>
      </c>
      <c r="N141" s="83" t="s">
        <v>3409</v>
      </c>
      <c r="O141" s="83" t="s">
        <v>3420</v>
      </c>
    </row>
    <row r="142" spans="1:15" s="85" customFormat="1">
      <c r="A142" s="78">
        <v>140</v>
      </c>
      <c r="B142" s="86">
        <v>2254078766</v>
      </c>
      <c r="C142" s="79" t="s">
        <v>356</v>
      </c>
      <c r="D142" s="80" t="s">
        <v>233</v>
      </c>
      <c r="E142" s="81" t="s">
        <v>3416</v>
      </c>
      <c r="F142" s="82">
        <v>7</v>
      </c>
      <c r="G142" s="79" t="s">
        <v>3424</v>
      </c>
      <c r="H142" s="79" t="s">
        <v>3425</v>
      </c>
      <c r="I142" s="83" t="s">
        <v>3406</v>
      </c>
      <c r="J142" s="83" t="s">
        <v>2656</v>
      </c>
      <c r="K142" s="83" t="s">
        <v>3407</v>
      </c>
      <c r="L142" s="84">
        <v>46136.381710057867</v>
      </c>
      <c r="M142" s="83" t="s">
        <v>3419</v>
      </c>
      <c r="N142" s="83" t="s">
        <v>3409</v>
      </c>
      <c r="O142" s="83" t="s">
        <v>3420</v>
      </c>
    </row>
    <row r="143" spans="1:15" s="85" customFormat="1">
      <c r="A143" s="78">
        <v>141</v>
      </c>
      <c r="B143" s="86">
        <v>2254078764</v>
      </c>
      <c r="C143" s="79" t="s">
        <v>251</v>
      </c>
      <c r="D143" s="80" t="s">
        <v>233</v>
      </c>
      <c r="E143" s="81" t="s">
        <v>3416</v>
      </c>
      <c r="F143" s="82">
        <v>7</v>
      </c>
      <c r="G143" s="79" t="s">
        <v>3424</v>
      </c>
      <c r="H143" s="79" t="s">
        <v>3425</v>
      </c>
      <c r="I143" s="83" t="s">
        <v>3406</v>
      </c>
      <c r="J143" s="83" t="s">
        <v>2656</v>
      </c>
      <c r="K143" s="83" t="s">
        <v>3407</v>
      </c>
      <c r="L143" s="84">
        <v>46136.381710057867</v>
      </c>
      <c r="M143" s="83" t="s">
        <v>3419</v>
      </c>
      <c r="N143" s="83" t="s">
        <v>3409</v>
      </c>
      <c r="O143" s="83" t="s">
        <v>3420</v>
      </c>
    </row>
    <row r="144" spans="1:15" s="85" customFormat="1">
      <c r="A144" s="78">
        <v>142</v>
      </c>
      <c r="B144" s="86">
        <v>2254078760</v>
      </c>
      <c r="C144" s="79" t="s">
        <v>50</v>
      </c>
      <c r="D144" s="80" t="s">
        <v>233</v>
      </c>
      <c r="E144" s="81" t="s">
        <v>3416</v>
      </c>
      <c r="F144" s="82">
        <v>7</v>
      </c>
      <c r="G144" s="79" t="s">
        <v>3424</v>
      </c>
      <c r="H144" s="79" t="s">
        <v>3425</v>
      </c>
      <c r="I144" s="83" t="s">
        <v>3406</v>
      </c>
      <c r="J144" s="83" t="s">
        <v>2656</v>
      </c>
      <c r="K144" s="83" t="s">
        <v>3407</v>
      </c>
      <c r="L144" s="84">
        <v>46136.381710057867</v>
      </c>
      <c r="M144" s="83" t="s">
        <v>3419</v>
      </c>
      <c r="N144" s="83" t="s">
        <v>3409</v>
      </c>
      <c r="O144" s="83" t="s">
        <v>3420</v>
      </c>
    </row>
    <row r="145" spans="1:15" s="85" customFormat="1">
      <c r="A145" s="78">
        <v>143</v>
      </c>
      <c r="B145" s="86">
        <v>2254078758</v>
      </c>
      <c r="C145" s="79" t="s">
        <v>259</v>
      </c>
      <c r="D145" s="80" t="s">
        <v>233</v>
      </c>
      <c r="E145" s="81" t="s">
        <v>3416</v>
      </c>
      <c r="F145" s="82">
        <v>7</v>
      </c>
      <c r="G145" s="79" t="s">
        <v>3424</v>
      </c>
      <c r="H145" s="79" t="s">
        <v>3425</v>
      </c>
      <c r="I145" s="83" t="s">
        <v>3406</v>
      </c>
      <c r="J145" s="83" t="s">
        <v>2656</v>
      </c>
      <c r="K145" s="83" t="s">
        <v>3407</v>
      </c>
      <c r="L145" s="84">
        <v>46136.381710057867</v>
      </c>
      <c r="M145" s="83" t="s">
        <v>3419</v>
      </c>
      <c r="N145" s="83" t="s">
        <v>3409</v>
      </c>
      <c r="O145" s="83" t="s">
        <v>3420</v>
      </c>
    </row>
    <row r="146" spans="1:15" s="85" customFormat="1">
      <c r="A146" s="78">
        <v>144</v>
      </c>
      <c r="B146" s="86">
        <v>2254078754</v>
      </c>
      <c r="C146" s="79" t="s">
        <v>398</v>
      </c>
      <c r="D146" s="80" t="s">
        <v>233</v>
      </c>
      <c r="E146" s="81" t="s">
        <v>3416</v>
      </c>
      <c r="F146" s="82">
        <v>7</v>
      </c>
      <c r="G146" s="79" t="s">
        <v>3424</v>
      </c>
      <c r="H146" s="79" t="s">
        <v>3425</v>
      </c>
      <c r="I146" s="83" t="s">
        <v>3406</v>
      </c>
      <c r="J146" s="83" t="s">
        <v>2656</v>
      </c>
      <c r="K146" s="83" t="s">
        <v>3407</v>
      </c>
      <c r="L146" s="84">
        <v>46136.381710057867</v>
      </c>
      <c r="M146" s="83" t="s">
        <v>3419</v>
      </c>
      <c r="N146" s="83" t="s">
        <v>3409</v>
      </c>
      <c r="O146" s="83" t="s">
        <v>3420</v>
      </c>
    </row>
    <row r="147" spans="1:15" s="85" customFormat="1">
      <c r="A147" s="78">
        <v>145</v>
      </c>
      <c r="B147" s="86">
        <v>2254078752</v>
      </c>
      <c r="C147" s="79" t="s">
        <v>399</v>
      </c>
      <c r="D147" s="80" t="s">
        <v>233</v>
      </c>
      <c r="E147" s="81" t="s">
        <v>3416</v>
      </c>
      <c r="F147" s="82">
        <v>7</v>
      </c>
      <c r="G147" s="79" t="s">
        <v>3424</v>
      </c>
      <c r="H147" s="79" t="s">
        <v>3425</v>
      </c>
      <c r="I147" s="83" t="s">
        <v>3406</v>
      </c>
      <c r="J147" s="83" t="s">
        <v>2656</v>
      </c>
      <c r="K147" s="83" t="s">
        <v>3407</v>
      </c>
      <c r="L147" s="84">
        <v>46136.381710057867</v>
      </c>
      <c r="M147" s="83" t="s">
        <v>3419</v>
      </c>
      <c r="N147" s="83" t="s">
        <v>3409</v>
      </c>
      <c r="O147" s="83" t="s">
        <v>3420</v>
      </c>
    </row>
    <row r="148" spans="1:15" s="85" customFormat="1">
      <c r="A148" s="78">
        <v>146</v>
      </c>
      <c r="B148" s="86">
        <v>2254078750</v>
      </c>
      <c r="C148" s="79" t="s">
        <v>394</v>
      </c>
      <c r="D148" s="80" t="s">
        <v>233</v>
      </c>
      <c r="E148" s="81" t="s">
        <v>3416</v>
      </c>
      <c r="F148" s="82">
        <v>7</v>
      </c>
      <c r="G148" s="79" t="s">
        <v>3424</v>
      </c>
      <c r="H148" s="79" t="s">
        <v>3425</v>
      </c>
      <c r="I148" s="83" t="s">
        <v>3406</v>
      </c>
      <c r="J148" s="83" t="s">
        <v>2656</v>
      </c>
      <c r="K148" s="83" t="s">
        <v>3407</v>
      </c>
      <c r="L148" s="84">
        <v>46136.381710057867</v>
      </c>
      <c r="M148" s="83" t="s">
        <v>3419</v>
      </c>
      <c r="N148" s="83" t="s">
        <v>3409</v>
      </c>
      <c r="O148" s="83" t="s">
        <v>3420</v>
      </c>
    </row>
    <row r="149" spans="1:15" s="85" customFormat="1">
      <c r="A149" s="78">
        <v>147</v>
      </c>
      <c r="B149" s="86">
        <v>2254078748</v>
      </c>
      <c r="C149" s="79" t="s">
        <v>237</v>
      </c>
      <c r="D149" s="80" t="s">
        <v>233</v>
      </c>
      <c r="E149" s="81" t="s">
        <v>3416</v>
      </c>
      <c r="F149" s="82">
        <v>7</v>
      </c>
      <c r="G149" s="79" t="s">
        <v>3424</v>
      </c>
      <c r="H149" s="79" t="s">
        <v>3425</v>
      </c>
      <c r="I149" s="83" t="s">
        <v>3406</v>
      </c>
      <c r="J149" s="83" t="s">
        <v>2656</v>
      </c>
      <c r="K149" s="83" t="s">
        <v>3407</v>
      </c>
      <c r="L149" s="84">
        <v>46136.381710057867</v>
      </c>
      <c r="M149" s="83" t="s">
        <v>3419</v>
      </c>
      <c r="N149" s="83" t="s">
        <v>3409</v>
      </c>
      <c r="O149" s="83" t="s">
        <v>3420</v>
      </c>
    </row>
    <row r="150" spans="1:15" s="85" customFormat="1">
      <c r="A150" s="78">
        <v>148</v>
      </c>
      <c r="B150" s="86">
        <v>2254078746</v>
      </c>
      <c r="C150" s="79" t="s">
        <v>404</v>
      </c>
      <c r="D150" s="80" t="s">
        <v>233</v>
      </c>
      <c r="E150" s="81" t="s">
        <v>3416</v>
      </c>
      <c r="F150" s="82">
        <v>7</v>
      </c>
      <c r="G150" s="79" t="s">
        <v>3424</v>
      </c>
      <c r="H150" s="79" t="s">
        <v>3425</v>
      </c>
      <c r="I150" s="83" t="s">
        <v>3406</v>
      </c>
      <c r="J150" s="83" t="s">
        <v>2656</v>
      </c>
      <c r="K150" s="83" t="s">
        <v>3407</v>
      </c>
      <c r="L150" s="84">
        <v>46136.381710057867</v>
      </c>
      <c r="M150" s="83" t="s">
        <v>3419</v>
      </c>
      <c r="N150" s="83" t="s">
        <v>3409</v>
      </c>
      <c r="O150" s="83" t="s">
        <v>3420</v>
      </c>
    </row>
    <row r="151" spans="1:15" s="85" customFormat="1">
      <c r="A151" s="78">
        <v>149</v>
      </c>
      <c r="B151" s="86">
        <v>2254078744</v>
      </c>
      <c r="C151" s="79" t="s">
        <v>255</v>
      </c>
      <c r="D151" s="80" t="s">
        <v>233</v>
      </c>
      <c r="E151" s="81" t="s">
        <v>3416</v>
      </c>
      <c r="F151" s="82">
        <v>7</v>
      </c>
      <c r="G151" s="79" t="s">
        <v>3424</v>
      </c>
      <c r="H151" s="79" t="s">
        <v>3425</v>
      </c>
      <c r="I151" s="83" t="s">
        <v>3406</v>
      </c>
      <c r="J151" s="83" t="s">
        <v>2656</v>
      </c>
      <c r="K151" s="83" t="s">
        <v>3407</v>
      </c>
      <c r="L151" s="84">
        <v>46136.381710057867</v>
      </c>
      <c r="M151" s="83" t="s">
        <v>3419</v>
      </c>
      <c r="N151" s="83" t="s">
        <v>3409</v>
      </c>
      <c r="O151" s="83" t="s">
        <v>3420</v>
      </c>
    </row>
    <row r="152" spans="1:15" s="85" customFormat="1">
      <c r="A152" s="78">
        <v>150</v>
      </c>
      <c r="B152" s="86">
        <v>2254078740</v>
      </c>
      <c r="C152" s="79" t="s">
        <v>342</v>
      </c>
      <c r="D152" s="80" t="s">
        <v>233</v>
      </c>
      <c r="E152" s="81" t="s">
        <v>3416</v>
      </c>
      <c r="F152" s="82">
        <v>7</v>
      </c>
      <c r="G152" s="79" t="s">
        <v>3424</v>
      </c>
      <c r="H152" s="79" t="s">
        <v>3425</v>
      </c>
      <c r="I152" s="83" t="s">
        <v>3406</v>
      </c>
      <c r="J152" s="83" t="s">
        <v>2656</v>
      </c>
      <c r="K152" s="83" t="s">
        <v>3407</v>
      </c>
      <c r="L152" s="84">
        <v>46136.381710057867</v>
      </c>
      <c r="M152" s="83" t="s">
        <v>3419</v>
      </c>
      <c r="N152" s="83" t="s">
        <v>3409</v>
      </c>
      <c r="O152" s="83" t="s">
        <v>3420</v>
      </c>
    </row>
    <row r="153" spans="1:15" s="85" customFormat="1">
      <c r="A153" s="78">
        <v>151</v>
      </c>
      <c r="B153" s="86">
        <v>2254078736</v>
      </c>
      <c r="C153" s="79" t="s">
        <v>371</v>
      </c>
      <c r="D153" s="80" t="s">
        <v>233</v>
      </c>
      <c r="E153" s="81" t="s">
        <v>3416</v>
      </c>
      <c r="F153" s="82">
        <v>7</v>
      </c>
      <c r="G153" s="79" t="s">
        <v>3424</v>
      </c>
      <c r="H153" s="79" t="s">
        <v>3425</v>
      </c>
      <c r="I153" s="83" t="s">
        <v>3406</v>
      </c>
      <c r="J153" s="83" t="s">
        <v>2656</v>
      </c>
      <c r="K153" s="83" t="s">
        <v>3407</v>
      </c>
      <c r="L153" s="84">
        <v>46136.381710057867</v>
      </c>
      <c r="M153" s="83" t="s">
        <v>3419</v>
      </c>
      <c r="N153" s="83" t="s">
        <v>3409</v>
      </c>
      <c r="O153" s="83" t="s">
        <v>3420</v>
      </c>
    </row>
    <row r="154" spans="1:15" s="85" customFormat="1">
      <c r="A154" s="78">
        <v>152</v>
      </c>
      <c r="B154" s="86">
        <v>2254078734</v>
      </c>
      <c r="C154" s="79" t="s">
        <v>287</v>
      </c>
      <c r="D154" s="80" t="s">
        <v>233</v>
      </c>
      <c r="E154" s="81" t="s">
        <v>3416</v>
      </c>
      <c r="F154" s="82">
        <v>7</v>
      </c>
      <c r="G154" s="79" t="s">
        <v>3424</v>
      </c>
      <c r="H154" s="79" t="s">
        <v>3425</v>
      </c>
      <c r="I154" s="83" t="s">
        <v>3406</v>
      </c>
      <c r="J154" s="83" t="s">
        <v>2656</v>
      </c>
      <c r="K154" s="83" t="s">
        <v>3407</v>
      </c>
      <c r="L154" s="84">
        <v>46136.381710057867</v>
      </c>
      <c r="M154" s="83" t="s">
        <v>3419</v>
      </c>
      <c r="N154" s="83" t="s">
        <v>3409</v>
      </c>
      <c r="O154" s="83" t="s">
        <v>3420</v>
      </c>
    </row>
    <row r="155" spans="1:15" s="85" customFormat="1">
      <c r="A155" s="78">
        <v>153</v>
      </c>
      <c r="B155" s="86">
        <v>2254078729</v>
      </c>
      <c r="C155" s="79" t="s">
        <v>409</v>
      </c>
      <c r="D155" s="80" t="s">
        <v>233</v>
      </c>
      <c r="E155" s="81" t="s">
        <v>3416</v>
      </c>
      <c r="F155" s="82">
        <v>7</v>
      </c>
      <c r="G155" s="79" t="s">
        <v>3424</v>
      </c>
      <c r="H155" s="79" t="s">
        <v>3425</v>
      </c>
      <c r="I155" s="83" t="s">
        <v>3406</v>
      </c>
      <c r="J155" s="83" t="s">
        <v>2656</v>
      </c>
      <c r="K155" s="83" t="s">
        <v>3407</v>
      </c>
      <c r="L155" s="84">
        <v>46136.381710057867</v>
      </c>
      <c r="M155" s="83" t="s">
        <v>3419</v>
      </c>
      <c r="N155" s="83" t="s">
        <v>3409</v>
      </c>
      <c r="O155" s="83" t="s">
        <v>3420</v>
      </c>
    </row>
    <row r="156" spans="1:15" s="85" customFormat="1">
      <c r="A156" s="78">
        <v>154</v>
      </c>
      <c r="B156" s="86">
        <v>2254078728</v>
      </c>
      <c r="C156" s="79" t="s">
        <v>291</v>
      </c>
      <c r="D156" s="80" t="s">
        <v>233</v>
      </c>
      <c r="E156" s="81" t="s">
        <v>3416</v>
      </c>
      <c r="F156" s="82">
        <v>7</v>
      </c>
      <c r="G156" s="79" t="s">
        <v>3424</v>
      </c>
      <c r="H156" s="79" t="s">
        <v>3425</v>
      </c>
      <c r="I156" s="83" t="s">
        <v>3406</v>
      </c>
      <c r="J156" s="83" t="s">
        <v>2656</v>
      </c>
      <c r="K156" s="83" t="s">
        <v>3407</v>
      </c>
      <c r="L156" s="84">
        <v>46136.381710057867</v>
      </c>
      <c r="M156" s="83" t="s">
        <v>3419</v>
      </c>
      <c r="N156" s="83" t="s">
        <v>3409</v>
      </c>
      <c r="O156" s="83" t="s">
        <v>3420</v>
      </c>
    </row>
    <row r="157" spans="1:15" s="85" customFormat="1">
      <c r="A157" s="78">
        <v>155</v>
      </c>
      <c r="B157" s="86">
        <v>2254078722</v>
      </c>
      <c r="C157" s="79" t="s">
        <v>349</v>
      </c>
      <c r="D157" s="80" t="s">
        <v>233</v>
      </c>
      <c r="E157" s="81" t="s">
        <v>3416</v>
      </c>
      <c r="F157" s="82">
        <v>7</v>
      </c>
      <c r="G157" s="79" t="s">
        <v>3424</v>
      </c>
      <c r="H157" s="79" t="s">
        <v>3425</v>
      </c>
      <c r="I157" s="83" t="s">
        <v>3406</v>
      </c>
      <c r="J157" s="83" t="s">
        <v>2656</v>
      </c>
      <c r="K157" s="83" t="s">
        <v>3407</v>
      </c>
      <c r="L157" s="84">
        <v>46136.381710057867</v>
      </c>
      <c r="M157" s="83" t="s">
        <v>3419</v>
      </c>
      <c r="N157" s="83" t="s">
        <v>3409</v>
      </c>
      <c r="O157" s="83" t="s">
        <v>3420</v>
      </c>
    </row>
    <row r="158" spans="1:15" s="85" customFormat="1">
      <c r="A158" s="78">
        <v>156</v>
      </c>
      <c r="B158" s="86">
        <v>2254078720</v>
      </c>
      <c r="C158" s="79" t="s">
        <v>390</v>
      </c>
      <c r="D158" s="80" t="s">
        <v>233</v>
      </c>
      <c r="E158" s="81" t="s">
        <v>3416</v>
      </c>
      <c r="F158" s="82">
        <v>7</v>
      </c>
      <c r="G158" s="79" t="s">
        <v>3424</v>
      </c>
      <c r="H158" s="79" t="s">
        <v>3425</v>
      </c>
      <c r="I158" s="83" t="s">
        <v>3406</v>
      </c>
      <c r="J158" s="83" t="s">
        <v>2656</v>
      </c>
      <c r="K158" s="83" t="s">
        <v>3407</v>
      </c>
      <c r="L158" s="84">
        <v>46136.381710057867</v>
      </c>
      <c r="M158" s="83" t="s">
        <v>3419</v>
      </c>
      <c r="N158" s="83" t="s">
        <v>3409</v>
      </c>
      <c r="O158" s="83" t="s">
        <v>3420</v>
      </c>
    </row>
    <row r="159" spans="1:15" s="85" customFormat="1">
      <c r="A159" s="78">
        <v>157</v>
      </c>
      <c r="B159" s="86">
        <v>2254078716</v>
      </c>
      <c r="C159" s="79" t="s">
        <v>295</v>
      </c>
      <c r="D159" s="80" t="s">
        <v>233</v>
      </c>
      <c r="E159" s="81" t="s">
        <v>3416</v>
      </c>
      <c r="F159" s="82">
        <v>7</v>
      </c>
      <c r="G159" s="79" t="s">
        <v>3424</v>
      </c>
      <c r="H159" s="79" t="s">
        <v>3425</v>
      </c>
      <c r="I159" s="83" t="s">
        <v>3406</v>
      </c>
      <c r="J159" s="83" t="s">
        <v>2656</v>
      </c>
      <c r="K159" s="83" t="s">
        <v>3407</v>
      </c>
      <c r="L159" s="84">
        <v>46136.381710057867</v>
      </c>
      <c r="M159" s="83" t="s">
        <v>3419</v>
      </c>
      <c r="N159" s="83" t="s">
        <v>3409</v>
      </c>
      <c r="O159" s="83" t="s">
        <v>3420</v>
      </c>
    </row>
    <row r="160" spans="1:15" s="85" customFormat="1">
      <c r="A160" s="78">
        <v>158</v>
      </c>
      <c r="B160" s="86">
        <v>2254078714</v>
      </c>
      <c r="C160" s="79" t="s">
        <v>247</v>
      </c>
      <c r="D160" s="80" t="s">
        <v>233</v>
      </c>
      <c r="E160" s="81" t="s">
        <v>3416</v>
      </c>
      <c r="F160" s="82">
        <v>7</v>
      </c>
      <c r="G160" s="79" t="s">
        <v>3424</v>
      </c>
      <c r="H160" s="79" t="s">
        <v>3425</v>
      </c>
      <c r="I160" s="83" t="s">
        <v>3406</v>
      </c>
      <c r="J160" s="83" t="s">
        <v>2656</v>
      </c>
      <c r="K160" s="83" t="s">
        <v>3407</v>
      </c>
      <c r="L160" s="84">
        <v>46136.381710057867</v>
      </c>
      <c r="M160" s="83" t="s">
        <v>3419</v>
      </c>
      <c r="N160" s="83" t="s">
        <v>3409</v>
      </c>
      <c r="O160" s="83" t="s">
        <v>3420</v>
      </c>
    </row>
    <row r="161" spans="1:15" s="85" customFormat="1">
      <c r="A161" s="78">
        <v>159</v>
      </c>
      <c r="B161" s="86">
        <v>2254078712</v>
      </c>
      <c r="C161" s="79" t="s">
        <v>337</v>
      </c>
      <c r="D161" s="80" t="s">
        <v>233</v>
      </c>
      <c r="E161" s="81" t="s">
        <v>3416</v>
      </c>
      <c r="F161" s="82">
        <v>7</v>
      </c>
      <c r="G161" s="79" t="s">
        <v>3424</v>
      </c>
      <c r="H161" s="79" t="s">
        <v>3425</v>
      </c>
      <c r="I161" s="83" t="s">
        <v>3406</v>
      </c>
      <c r="J161" s="83" t="s">
        <v>2656</v>
      </c>
      <c r="K161" s="83" t="s">
        <v>3407</v>
      </c>
      <c r="L161" s="84">
        <v>46136.381710057867</v>
      </c>
      <c r="M161" s="83" t="s">
        <v>3419</v>
      </c>
      <c r="N161" s="83" t="s">
        <v>3409</v>
      </c>
      <c r="O161" s="83" t="s">
        <v>3420</v>
      </c>
    </row>
    <row r="162" spans="1:15" s="85" customFormat="1">
      <c r="A162" s="78">
        <v>160</v>
      </c>
      <c r="B162" s="86">
        <v>2254078710</v>
      </c>
      <c r="C162" s="79" t="s">
        <v>408</v>
      </c>
      <c r="D162" s="80" t="s">
        <v>233</v>
      </c>
      <c r="E162" s="81" t="s">
        <v>3416</v>
      </c>
      <c r="F162" s="82">
        <v>7</v>
      </c>
      <c r="G162" s="79" t="s">
        <v>3424</v>
      </c>
      <c r="H162" s="79" t="s">
        <v>3425</v>
      </c>
      <c r="I162" s="83" t="s">
        <v>3406</v>
      </c>
      <c r="J162" s="83" t="s">
        <v>2656</v>
      </c>
      <c r="K162" s="83" t="s">
        <v>3407</v>
      </c>
      <c r="L162" s="84">
        <v>46136.381710057867</v>
      </c>
      <c r="M162" s="83" t="s">
        <v>3419</v>
      </c>
      <c r="N162" s="83" t="s">
        <v>3409</v>
      </c>
      <c r="O162" s="83" t="s">
        <v>3420</v>
      </c>
    </row>
    <row r="163" spans="1:15" s="85" customFormat="1">
      <c r="A163" s="78">
        <v>161</v>
      </c>
      <c r="B163" s="86">
        <v>2254078708</v>
      </c>
      <c r="C163" s="79" t="s">
        <v>407</v>
      </c>
      <c r="D163" s="80" t="s">
        <v>233</v>
      </c>
      <c r="E163" s="81" t="s">
        <v>3416</v>
      </c>
      <c r="F163" s="82">
        <v>7</v>
      </c>
      <c r="G163" s="79" t="s">
        <v>3424</v>
      </c>
      <c r="H163" s="79" t="s">
        <v>3425</v>
      </c>
      <c r="I163" s="83" t="s">
        <v>3406</v>
      </c>
      <c r="J163" s="83" t="s">
        <v>2656</v>
      </c>
      <c r="K163" s="83" t="s">
        <v>3407</v>
      </c>
      <c r="L163" s="84">
        <v>46136.381710057867</v>
      </c>
      <c r="M163" s="83" t="s">
        <v>3419</v>
      </c>
      <c r="N163" s="83" t="s">
        <v>3409</v>
      </c>
      <c r="O163" s="83" t="s">
        <v>3420</v>
      </c>
    </row>
    <row r="164" spans="1:15" s="85" customFormat="1">
      <c r="A164" s="78">
        <v>162</v>
      </c>
      <c r="B164" s="86">
        <v>2254078699</v>
      </c>
      <c r="C164" s="79" t="s">
        <v>261</v>
      </c>
      <c r="D164" s="80" t="s">
        <v>233</v>
      </c>
      <c r="E164" s="81" t="s">
        <v>3416</v>
      </c>
      <c r="F164" s="82">
        <v>7</v>
      </c>
      <c r="G164" s="79" t="s">
        <v>3424</v>
      </c>
      <c r="H164" s="79" t="s">
        <v>3425</v>
      </c>
      <c r="I164" s="83" t="s">
        <v>3406</v>
      </c>
      <c r="J164" s="83" t="s">
        <v>2656</v>
      </c>
      <c r="K164" s="83" t="s">
        <v>3407</v>
      </c>
      <c r="L164" s="84">
        <v>46136.381710057867</v>
      </c>
      <c r="M164" s="83" t="s">
        <v>3419</v>
      </c>
      <c r="N164" s="83" t="s">
        <v>3409</v>
      </c>
      <c r="O164" s="83" t="s">
        <v>3420</v>
      </c>
    </row>
    <row r="165" spans="1:15" s="85" customFormat="1">
      <c r="A165" s="78">
        <v>163</v>
      </c>
      <c r="B165" s="86">
        <v>2254078696</v>
      </c>
      <c r="C165" s="79" t="s">
        <v>353</v>
      </c>
      <c r="D165" s="80" t="s">
        <v>233</v>
      </c>
      <c r="E165" s="81" t="s">
        <v>3416</v>
      </c>
      <c r="F165" s="82">
        <v>7</v>
      </c>
      <c r="G165" s="79" t="s">
        <v>3424</v>
      </c>
      <c r="H165" s="79" t="s">
        <v>3425</v>
      </c>
      <c r="I165" s="83" t="s">
        <v>3406</v>
      </c>
      <c r="J165" s="83" t="s">
        <v>2656</v>
      </c>
      <c r="K165" s="83" t="s">
        <v>3407</v>
      </c>
      <c r="L165" s="84">
        <v>46136.381710057867</v>
      </c>
      <c r="M165" s="83" t="s">
        <v>3419</v>
      </c>
      <c r="N165" s="83" t="s">
        <v>3409</v>
      </c>
      <c r="O165" s="83" t="s">
        <v>3420</v>
      </c>
    </row>
    <row r="166" spans="1:15" s="85" customFormat="1">
      <c r="A166" s="78">
        <v>164</v>
      </c>
      <c r="B166" s="86">
        <v>2254078682</v>
      </c>
      <c r="C166" s="79" t="s">
        <v>257</v>
      </c>
      <c r="D166" s="80" t="s">
        <v>233</v>
      </c>
      <c r="E166" s="81" t="s">
        <v>3416</v>
      </c>
      <c r="F166" s="82">
        <v>7</v>
      </c>
      <c r="G166" s="79" t="s">
        <v>3424</v>
      </c>
      <c r="H166" s="79" t="s">
        <v>3425</v>
      </c>
      <c r="I166" s="83" t="s">
        <v>3406</v>
      </c>
      <c r="J166" s="83" t="s">
        <v>2656</v>
      </c>
      <c r="K166" s="83" t="s">
        <v>3407</v>
      </c>
      <c r="L166" s="84">
        <v>46136.381710057867</v>
      </c>
      <c r="M166" s="83" t="s">
        <v>3419</v>
      </c>
      <c r="N166" s="83" t="s">
        <v>3409</v>
      </c>
      <c r="O166" s="83" t="s">
        <v>3420</v>
      </c>
    </row>
    <row r="167" spans="1:15" s="85" customFormat="1">
      <c r="A167" s="78">
        <v>165</v>
      </c>
      <c r="B167" s="86">
        <v>2254078680</v>
      </c>
      <c r="C167" s="79" t="s">
        <v>354</v>
      </c>
      <c r="D167" s="80" t="s">
        <v>233</v>
      </c>
      <c r="E167" s="81" t="s">
        <v>3416</v>
      </c>
      <c r="F167" s="82">
        <v>7</v>
      </c>
      <c r="G167" s="79" t="s">
        <v>3424</v>
      </c>
      <c r="H167" s="79" t="s">
        <v>3425</v>
      </c>
      <c r="I167" s="83" t="s">
        <v>3406</v>
      </c>
      <c r="J167" s="83" t="s">
        <v>2656</v>
      </c>
      <c r="K167" s="83" t="s">
        <v>3407</v>
      </c>
      <c r="L167" s="84">
        <v>46136.381710057867</v>
      </c>
      <c r="M167" s="83" t="s">
        <v>3419</v>
      </c>
      <c r="N167" s="83" t="s">
        <v>3409</v>
      </c>
      <c r="O167" s="83" t="s">
        <v>3420</v>
      </c>
    </row>
    <row r="168" spans="1:15" s="85" customFormat="1">
      <c r="A168" s="78">
        <v>166</v>
      </c>
      <c r="B168" s="86">
        <v>2254078694</v>
      </c>
      <c r="C168" s="79" t="s">
        <v>253</v>
      </c>
      <c r="D168" s="80" t="s">
        <v>233</v>
      </c>
      <c r="E168" s="81" t="s">
        <v>3416</v>
      </c>
      <c r="F168" s="82">
        <v>7</v>
      </c>
      <c r="G168" s="79" t="s">
        <v>3424</v>
      </c>
      <c r="H168" s="79" t="s">
        <v>3425</v>
      </c>
      <c r="I168" s="83" t="s">
        <v>3406</v>
      </c>
      <c r="J168" s="83" t="s">
        <v>2656</v>
      </c>
      <c r="K168" s="83" t="s">
        <v>3407</v>
      </c>
      <c r="L168" s="84">
        <v>46136.381710057867</v>
      </c>
      <c r="M168" s="83" t="s">
        <v>3419</v>
      </c>
      <c r="N168" s="83" t="s">
        <v>3409</v>
      </c>
      <c r="O168" s="83" t="s">
        <v>3420</v>
      </c>
    </row>
    <row r="169" spans="1:15" s="85" customFormat="1">
      <c r="A169" s="78">
        <v>167</v>
      </c>
      <c r="B169" s="86">
        <v>2254078692</v>
      </c>
      <c r="C169" s="79" t="s">
        <v>235</v>
      </c>
      <c r="D169" s="80" t="s">
        <v>233</v>
      </c>
      <c r="E169" s="81" t="s">
        <v>3416</v>
      </c>
      <c r="F169" s="82">
        <v>7</v>
      </c>
      <c r="G169" s="79" t="s">
        <v>3424</v>
      </c>
      <c r="H169" s="79" t="s">
        <v>3425</v>
      </c>
      <c r="I169" s="83" t="s">
        <v>3406</v>
      </c>
      <c r="J169" s="83" t="s">
        <v>2656</v>
      </c>
      <c r="K169" s="83" t="s">
        <v>3407</v>
      </c>
      <c r="L169" s="84">
        <v>46136.381710057867</v>
      </c>
      <c r="M169" s="83" t="s">
        <v>3419</v>
      </c>
      <c r="N169" s="83" t="s">
        <v>3409</v>
      </c>
      <c r="O169" s="83" t="s">
        <v>3420</v>
      </c>
    </row>
    <row r="170" spans="1:15" s="85" customFormat="1">
      <c r="A170" s="78">
        <v>168</v>
      </c>
      <c r="B170" s="86">
        <v>2254078690</v>
      </c>
      <c r="C170" s="79" t="s">
        <v>347</v>
      </c>
      <c r="D170" s="80" t="s">
        <v>233</v>
      </c>
      <c r="E170" s="81" t="s">
        <v>3416</v>
      </c>
      <c r="F170" s="82">
        <v>7</v>
      </c>
      <c r="G170" s="79" t="s">
        <v>3424</v>
      </c>
      <c r="H170" s="79" t="s">
        <v>3425</v>
      </c>
      <c r="I170" s="83" t="s">
        <v>3406</v>
      </c>
      <c r="J170" s="83" t="s">
        <v>2656</v>
      </c>
      <c r="K170" s="83" t="s">
        <v>3407</v>
      </c>
      <c r="L170" s="84">
        <v>46136.381710057867</v>
      </c>
      <c r="M170" s="83" t="s">
        <v>3419</v>
      </c>
      <c r="N170" s="83" t="s">
        <v>3409</v>
      </c>
      <c r="O170" s="83" t="s">
        <v>3420</v>
      </c>
    </row>
    <row r="171" spans="1:15" s="85" customFormat="1">
      <c r="A171" s="78">
        <v>169</v>
      </c>
      <c r="B171" s="86">
        <v>2254078688</v>
      </c>
      <c r="C171" s="79" t="s">
        <v>328</v>
      </c>
      <c r="D171" s="80" t="s">
        <v>233</v>
      </c>
      <c r="E171" s="81" t="s">
        <v>3416</v>
      </c>
      <c r="F171" s="82">
        <v>7</v>
      </c>
      <c r="G171" s="79" t="s">
        <v>3424</v>
      </c>
      <c r="H171" s="79" t="s">
        <v>3425</v>
      </c>
      <c r="I171" s="83" t="s">
        <v>3406</v>
      </c>
      <c r="J171" s="83" t="s">
        <v>2656</v>
      </c>
      <c r="K171" s="83" t="s">
        <v>3407</v>
      </c>
      <c r="L171" s="84">
        <v>46136.381710057867</v>
      </c>
      <c r="M171" s="83" t="s">
        <v>3419</v>
      </c>
      <c r="N171" s="83" t="s">
        <v>3409</v>
      </c>
      <c r="O171" s="83" t="s">
        <v>3420</v>
      </c>
    </row>
    <row r="172" spans="1:15" s="85" customFormat="1">
      <c r="A172" s="78">
        <v>170</v>
      </c>
      <c r="B172" s="86">
        <v>2254078684</v>
      </c>
      <c r="C172" s="79" t="s">
        <v>351</v>
      </c>
      <c r="D172" s="80" t="s">
        <v>233</v>
      </c>
      <c r="E172" s="81" t="s">
        <v>3416</v>
      </c>
      <c r="F172" s="82">
        <v>7</v>
      </c>
      <c r="G172" s="79" t="s">
        <v>3424</v>
      </c>
      <c r="H172" s="79" t="s">
        <v>3425</v>
      </c>
      <c r="I172" s="83" t="s">
        <v>3406</v>
      </c>
      <c r="J172" s="83" t="s">
        <v>2656</v>
      </c>
      <c r="K172" s="83" t="s">
        <v>3407</v>
      </c>
      <c r="L172" s="84">
        <v>46136.381710057867</v>
      </c>
      <c r="M172" s="83" t="s">
        <v>3419</v>
      </c>
      <c r="N172" s="83" t="s">
        <v>3409</v>
      </c>
      <c r="O172" s="83" t="s">
        <v>3420</v>
      </c>
    </row>
    <row r="173" spans="1:15" s="85" customFormat="1">
      <c r="A173" s="78">
        <v>171</v>
      </c>
      <c r="B173" s="86">
        <v>2254078676</v>
      </c>
      <c r="C173" s="79" t="s">
        <v>411</v>
      </c>
      <c r="D173" s="80" t="s">
        <v>233</v>
      </c>
      <c r="E173" s="81" t="s">
        <v>3416</v>
      </c>
      <c r="F173" s="82">
        <v>7</v>
      </c>
      <c r="G173" s="79" t="s">
        <v>3424</v>
      </c>
      <c r="H173" s="79" t="s">
        <v>3425</v>
      </c>
      <c r="I173" s="83" t="s">
        <v>3406</v>
      </c>
      <c r="J173" s="83" t="s">
        <v>2656</v>
      </c>
      <c r="K173" s="83" t="s">
        <v>3407</v>
      </c>
      <c r="L173" s="84">
        <v>46136.381710057867</v>
      </c>
      <c r="M173" s="83" t="s">
        <v>3419</v>
      </c>
      <c r="N173" s="83" t="s">
        <v>3409</v>
      </c>
      <c r="O173" s="83" t="s">
        <v>3420</v>
      </c>
    </row>
    <row r="174" spans="1:15" s="85" customFormat="1">
      <c r="A174" s="78">
        <v>172</v>
      </c>
      <c r="B174" s="86">
        <v>2254078674</v>
      </c>
      <c r="C174" s="79" t="s">
        <v>239</v>
      </c>
      <c r="D174" s="80" t="s">
        <v>233</v>
      </c>
      <c r="E174" s="81" t="s">
        <v>3416</v>
      </c>
      <c r="F174" s="82">
        <v>7</v>
      </c>
      <c r="G174" s="79" t="s">
        <v>3424</v>
      </c>
      <c r="H174" s="79" t="s">
        <v>3425</v>
      </c>
      <c r="I174" s="83" t="s">
        <v>3406</v>
      </c>
      <c r="J174" s="83" t="s">
        <v>2656</v>
      </c>
      <c r="K174" s="83" t="s">
        <v>3407</v>
      </c>
      <c r="L174" s="84">
        <v>46136.381710057867</v>
      </c>
      <c r="M174" s="83" t="s">
        <v>3419</v>
      </c>
      <c r="N174" s="83" t="s">
        <v>3409</v>
      </c>
      <c r="O174" s="83" t="s">
        <v>3420</v>
      </c>
    </row>
    <row r="175" spans="1:15" s="85" customFormat="1">
      <c r="A175" s="78">
        <v>173</v>
      </c>
      <c r="B175" s="86">
        <v>2254078666</v>
      </c>
      <c r="C175" s="79" t="s">
        <v>405</v>
      </c>
      <c r="D175" s="80" t="s">
        <v>233</v>
      </c>
      <c r="E175" s="81" t="s">
        <v>3416</v>
      </c>
      <c r="F175" s="82">
        <v>7</v>
      </c>
      <c r="G175" s="79" t="s">
        <v>3424</v>
      </c>
      <c r="H175" s="79" t="s">
        <v>3425</v>
      </c>
      <c r="I175" s="83" t="s">
        <v>3406</v>
      </c>
      <c r="J175" s="83" t="s">
        <v>2656</v>
      </c>
      <c r="K175" s="83" t="s">
        <v>3407</v>
      </c>
      <c r="L175" s="84">
        <v>46136.381710057867</v>
      </c>
      <c r="M175" s="83" t="s">
        <v>3419</v>
      </c>
      <c r="N175" s="83" t="s">
        <v>3409</v>
      </c>
      <c r="O175" s="83" t="s">
        <v>3420</v>
      </c>
    </row>
    <row r="176" spans="1:15" s="85" customFormat="1">
      <c r="A176" s="78">
        <v>174</v>
      </c>
      <c r="B176" s="86">
        <v>2154077312</v>
      </c>
      <c r="C176" s="79" t="s">
        <v>800</v>
      </c>
      <c r="D176" s="80" t="s">
        <v>367</v>
      </c>
      <c r="E176" s="81" t="s">
        <v>3416</v>
      </c>
      <c r="F176" s="82">
        <v>7</v>
      </c>
      <c r="G176" s="79" t="s">
        <v>3424</v>
      </c>
      <c r="H176" s="79" t="s">
        <v>3425</v>
      </c>
      <c r="I176" s="83" t="s">
        <v>3406</v>
      </c>
      <c r="J176" s="83" t="s">
        <v>2656</v>
      </c>
      <c r="K176" s="83" t="s">
        <v>3407</v>
      </c>
      <c r="L176" s="84">
        <v>46136.381710057867</v>
      </c>
      <c r="M176" s="83" t="s">
        <v>3419</v>
      </c>
      <c r="N176" s="83" t="s">
        <v>3409</v>
      </c>
      <c r="O176" s="83" t="s">
        <v>3420</v>
      </c>
    </row>
    <row r="177" spans="1:15" s="85" customFormat="1">
      <c r="A177" s="78">
        <v>175</v>
      </c>
      <c r="B177" s="86">
        <v>2154077901</v>
      </c>
      <c r="C177" s="79" t="s">
        <v>434</v>
      </c>
      <c r="D177" s="80" t="s">
        <v>367</v>
      </c>
      <c r="E177" s="81" t="s">
        <v>3416</v>
      </c>
      <c r="F177" s="82">
        <v>7</v>
      </c>
      <c r="G177" s="79" t="s">
        <v>3424</v>
      </c>
      <c r="H177" s="79" t="s">
        <v>3425</v>
      </c>
      <c r="I177" s="83" t="s">
        <v>3406</v>
      </c>
      <c r="J177" s="83" t="s">
        <v>2656</v>
      </c>
      <c r="K177" s="83" t="s">
        <v>3407</v>
      </c>
      <c r="L177" s="84">
        <v>46136.381710057867</v>
      </c>
      <c r="M177" s="83" t="s">
        <v>3419</v>
      </c>
      <c r="N177" s="83" t="s">
        <v>3409</v>
      </c>
      <c r="O177" s="83" t="s">
        <v>3420</v>
      </c>
    </row>
    <row r="178" spans="1:15" s="85" customFormat="1">
      <c r="A178" s="78">
        <v>176</v>
      </c>
      <c r="B178" s="86">
        <v>2154077182</v>
      </c>
      <c r="C178" s="79" t="s">
        <v>433</v>
      </c>
      <c r="D178" s="80" t="s">
        <v>367</v>
      </c>
      <c r="E178" s="81" t="s">
        <v>3416</v>
      </c>
      <c r="F178" s="82">
        <v>7</v>
      </c>
      <c r="G178" s="79" t="s">
        <v>3424</v>
      </c>
      <c r="H178" s="79" t="s">
        <v>3425</v>
      </c>
      <c r="I178" s="83" t="s">
        <v>3406</v>
      </c>
      <c r="J178" s="83" t="s">
        <v>2656</v>
      </c>
      <c r="K178" s="83" t="s">
        <v>3407</v>
      </c>
      <c r="L178" s="84">
        <v>46136.381710057867</v>
      </c>
      <c r="M178" s="83" t="s">
        <v>3419</v>
      </c>
      <c r="N178" s="83" t="s">
        <v>3409</v>
      </c>
      <c r="O178" s="83" t="s">
        <v>3420</v>
      </c>
    </row>
    <row r="179" spans="1:15" s="85" customFormat="1">
      <c r="A179" s="78">
        <v>177</v>
      </c>
      <c r="B179" s="86">
        <v>2154077386</v>
      </c>
      <c r="C179" s="79" t="s">
        <v>431</v>
      </c>
      <c r="D179" s="80" t="s">
        <v>367</v>
      </c>
      <c r="E179" s="81" t="s">
        <v>3416</v>
      </c>
      <c r="F179" s="82">
        <v>7</v>
      </c>
      <c r="G179" s="79" t="s">
        <v>3424</v>
      </c>
      <c r="H179" s="79" t="s">
        <v>3425</v>
      </c>
      <c r="I179" s="83" t="s">
        <v>3406</v>
      </c>
      <c r="J179" s="83" t="s">
        <v>2656</v>
      </c>
      <c r="K179" s="83" t="s">
        <v>3407</v>
      </c>
      <c r="L179" s="84">
        <v>46136.381710057867</v>
      </c>
      <c r="M179" s="83" t="s">
        <v>3419</v>
      </c>
      <c r="N179" s="83" t="s">
        <v>3409</v>
      </c>
      <c r="O179" s="83" t="s">
        <v>3420</v>
      </c>
    </row>
    <row r="180" spans="1:15" s="85" customFormat="1">
      <c r="A180" s="78">
        <v>178</v>
      </c>
      <c r="B180" s="86">
        <v>2154077809</v>
      </c>
      <c r="C180" s="79" t="s">
        <v>366</v>
      </c>
      <c r="D180" s="80" t="s">
        <v>367</v>
      </c>
      <c r="E180" s="81" t="s">
        <v>3416</v>
      </c>
      <c r="F180" s="82">
        <v>7</v>
      </c>
      <c r="G180" s="79" t="s">
        <v>3424</v>
      </c>
      <c r="H180" s="79" t="s">
        <v>3425</v>
      </c>
      <c r="I180" s="83" t="s">
        <v>3406</v>
      </c>
      <c r="J180" s="83" t="s">
        <v>2656</v>
      </c>
      <c r="K180" s="83" t="s">
        <v>3407</v>
      </c>
      <c r="L180" s="84">
        <v>46136.381710057867</v>
      </c>
      <c r="M180" s="83" t="s">
        <v>3419</v>
      </c>
      <c r="N180" s="83" t="s">
        <v>3409</v>
      </c>
      <c r="O180" s="83" t="s">
        <v>3420</v>
      </c>
    </row>
    <row r="181" spans="1:15" s="85" customFormat="1">
      <c r="A181" s="78">
        <v>179</v>
      </c>
      <c r="B181" s="86">
        <v>2154077844</v>
      </c>
      <c r="C181" s="79" t="s">
        <v>436</v>
      </c>
      <c r="D181" s="80" t="s">
        <v>367</v>
      </c>
      <c r="E181" s="81" t="s">
        <v>3416</v>
      </c>
      <c r="F181" s="82">
        <v>7</v>
      </c>
      <c r="G181" s="79" t="s">
        <v>3424</v>
      </c>
      <c r="H181" s="79" t="s">
        <v>3425</v>
      </c>
      <c r="I181" s="83" t="s">
        <v>3406</v>
      </c>
      <c r="J181" s="83" t="s">
        <v>2656</v>
      </c>
      <c r="K181" s="83" t="s">
        <v>3407</v>
      </c>
      <c r="L181" s="84">
        <v>46136.381710057867</v>
      </c>
      <c r="M181" s="83" t="s">
        <v>3419</v>
      </c>
      <c r="N181" s="83" t="s">
        <v>3409</v>
      </c>
      <c r="O181" s="83" t="s">
        <v>3420</v>
      </c>
    </row>
    <row r="182" spans="1:15" s="85" customFormat="1">
      <c r="A182" s="78">
        <v>180</v>
      </c>
      <c r="B182" s="86">
        <v>2154077835</v>
      </c>
      <c r="C182" s="79" t="s">
        <v>373</v>
      </c>
      <c r="D182" s="80" t="s">
        <v>374</v>
      </c>
      <c r="E182" s="81" t="s">
        <v>3416</v>
      </c>
      <c r="F182" s="82">
        <v>7</v>
      </c>
      <c r="G182" s="79" t="s">
        <v>3424</v>
      </c>
      <c r="H182" s="79" t="s">
        <v>3425</v>
      </c>
      <c r="I182" s="83" t="s">
        <v>3406</v>
      </c>
      <c r="J182" s="83" t="s">
        <v>2656</v>
      </c>
      <c r="K182" s="83" t="s">
        <v>3407</v>
      </c>
      <c r="L182" s="84">
        <v>46136.381710057867</v>
      </c>
      <c r="M182" s="83" t="s">
        <v>3419</v>
      </c>
      <c r="N182" s="83" t="s">
        <v>3409</v>
      </c>
      <c r="O182" s="83" t="s">
        <v>3420</v>
      </c>
    </row>
    <row r="183" spans="1:15" s="85" customFormat="1">
      <c r="A183" s="78">
        <v>181</v>
      </c>
      <c r="B183" s="86">
        <v>2154077872</v>
      </c>
      <c r="C183" s="79" t="s">
        <v>386</v>
      </c>
      <c r="D183" s="80" t="s">
        <v>374</v>
      </c>
      <c r="E183" s="81" t="s">
        <v>3416</v>
      </c>
      <c r="F183" s="82">
        <v>7</v>
      </c>
      <c r="G183" s="79" t="s">
        <v>3424</v>
      </c>
      <c r="H183" s="79" t="s">
        <v>3425</v>
      </c>
      <c r="I183" s="83" t="s">
        <v>3406</v>
      </c>
      <c r="J183" s="83" t="s">
        <v>2656</v>
      </c>
      <c r="K183" s="83" t="s">
        <v>3407</v>
      </c>
      <c r="L183" s="84">
        <v>46136.381710057867</v>
      </c>
      <c r="M183" s="83" t="s">
        <v>3419</v>
      </c>
      <c r="N183" s="83" t="s">
        <v>3409</v>
      </c>
      <c r="O183" s="83" t="s">
        <v>3420</v>
      </c>
    </row>
    <row r="184" spans="1:15" s="85" customFormat="1">
      <c r="A184" s="78">
        <v>182</v>
      </c>
      <c r="B184" s="86">
        <v>2154077853</v>
      </c>
      <c r="C184" s="79" t="s">
        <v>392</v>
      </c>
      <c r="D184" s="80" t="s">
        <v>374</v>
      </c>
      <c r="E184" s="81" t="s">
        <v>3416</v>
      </c>
      <c r="F184" s="82">
        <v>7</v>
      </c>
      <c r="G184" s="79" t="s">
        <v>3424</v>
      </c>
      <c r="H184" s="79" t="s">
        <v>3425</v>
      </c>
      <c r="I184" s="83" t="s">
        <v>3406</v>
      </c>
      <c r="J184" s="83" t="s">
        <v>2656</v>
      </c>
      <c r="K184" s="83" t="s">
        <v>3407</v>
      </c>
      <c r="L184" s="84">
        <v>46136.381710057867</v>
      </c>
      <c r="M184" s="83" t="s">
        <v>3419</v>
      </c>
      <c r="N184" s="83" t="s">
        <v>3409</v>
      </c>
      <c r="O184" s="83" t="s">
        <v>3420</v>
      </c>
    </row>
    <row r="185" spans="1:15" s="85" customFormat="1">
      <c r="A185" s="78">
        <v>183</v>
      </c>
      <c r="B185" s="86">
        <v>2154077874</v>
      </c>
      <c r="C185" s="79" t="s">
        <v>382</v>
      </c>
      <c r="D185" s="80" t="s">
        <v>374</v>
      </c>
      <c r="E185" s="81" t="s">
        <v>3416</v>
      </c>
      <c r="F185" s="82">
        <v>7</v>
      </c>
      <c r="G185" s="79" t="s">
        <v>3424</v>
      </c>
      <c r="H185" s="79" t="s">
        <v>3425</v>
      </c>
      <c r="I185" s="83" t="s">
        <v>3406</v>
      </c>
      <c r="J185" s="83" t="s">
        <v>2656</v>
      </c>
      <c r="K185" s="83" t="s">
        <v>3407</v>
      </c>
      <c r="L185" s="84">
        <v>46136.381710057867</v>
      </c>
      <c r="M185" s="83" t="s">
        <v>3419</v>
      </c>
      <c r="N185" s="83" t="s">
        <v>3409</v>
      </c>
      <c r="O185" s="83" t="s">
        <v>3420</v>
      </c>
    </row>
    <row r="186" spans="1:15" s="85" customFormat="1">
      <c r="A186" s="78">
        <v>184</v>
      </c>
      <c r="B186" s="86">
        <v>2151017207</v>
      </c>
      <c r="C186" s="79" t="s">
        <v>659</v>
      </c>
      <c r="D186" s="80" t="s">
        <v>660</v>
      </c>
      <c r="E186" s="81" t="s">
        <v>3426</v>
      </c>
      <c r="F186" s="82">
        <v>10</v>
      </c>
      <c r="G186" s="79" t="s">
        <v>3427</v>
      </c>
      <c r="H186" s="79" t="s">
        <v>3428</v>
      </c>
      <c r="I186" s="83" t="s">
        <v>3406</v>
      </c>
      <c r="J186" s="83" t="s">
        <v>2655</v>
      </c>
      <c r="K186" s="83" t="s">
        <v>3407</v>
      </c>
      <c r="L186" s="84">
        <v>46135.65690159722</v>
      </c>
      <c r="M186" s="83" t="s">
        <v>3419</v>
      </c>
      <c r="N186" s="83" t="s">
        <v>3409</v>
      </c>
      <c r="O186" s="83" t="s">
        <v>3420</v>
      </c>
    </row>
    <row r="187" spans="1:15" s="85" customFormat="1">
      <c r="A187" s="78">
        <v>185</v>
      </c>
      <c r="B187" s="86">
        <v>2151017529</v>
      </c>
      <c r="C187" s="79" t="s">
        <v>694</v>
      </c>
      <c r="D187" s="80" t="s">
        <v>691</v>
      </c>
      <c r="E187" s="81" t="s">
        <v>3426</v>
      </c>
      <c r="F187" s="82">
        <v>10</v>
      </c>
      <c r="G187" s="79" t="s">
        <v>3429</v>
      </c>
      <c r="H187" s="79" t="s">
        <v>3430</v>
      </c>
      <c r="I187" s="83" t="s">
        <v>3406</v>
      </c>
      <c r="J187" s="83" t="s">
        <v>2655</v>
      </c>
      <c r="K187" s="83" t="s">
        <v>3407</v>
      </c>
      <c r="L187" s="84">
        <v>46135.655974398149</v>
      </c>
      <c r="M187" s="83" t="s">
        <v>3419</v>
      </c>
      <c r="N187" s="83" t="s">
        <v>3409</v>
      </c>
      <c r="O187" s="83" t="s">
        <v>3420</v>
      </c>
    </row>
    <row r="188" spans="1:15" s="85" customFormat="1">
      <c r="A188" s="78">
        <v>186</v>
      </c>
      <c r="B188" s="86">
        <v>2151017507</v>
      </c>
      <c r="C188" s="79" t="s">
        <v>700</v>
      </c>
      <c r="D188" s="80" t="s">
        <v>691</v>
      </c>
      <c r="E188" s="81" t="s">
        <v>3426</v>
      </c>
      <c r="F188" s="82">
        <v>10</v>
      </c>
      <c r="G188" s="79" t="s">
        <v>3429</v>
      </c>
      <c r="H188" s="79" t="s">
        <v>3430</v>
      </c>
      <c r="I188" s="83" t="s">
        <v>3406</v>
      </c>
      <c r="J188" s="83" t="s">
        <v>2655</v>
      </c>
      <c r="K188" s="83" t="s">
        <v>3407</v>
      </c>
      <c r="L188" s="84">
        <v>46135.655841701388</v>
      </c>
      <c r="M188" s="83" t="s">
        <v>3419</v>
      </c>
      <c r="N188" s="83" t="s">
        <v>3409</v>
      </c>
      <c r="O188" s="83" t="s">
        <v>3420</v>
      </c>
    </row>
    <row r="189" spans="1:15" s="85" customFormat="1">
      <c r="A189" s="78">
        <v>187</v>
      </c>
      <c r="B189" s="86">
        <v>2151017505</v>
      </c>
      <c r="C189" s="79" t="s">
        <v>690</v>
      </c>
      <c r="D189" s="80" t="s">
        <v>691</v>
      </c>
      <c r="E189" s="81" t="s">
        <v>3426</v>
      </c>
      <c r="F189" s="82">
        <v>10</v>
      </c>
      <c r="G189" s="79" t="s">
        <v>3429</v>
      </c>
      <c r="H189" s="79" t="s">
        <v>3430</v>
      </c>
      <c r="I189" s="83" t="s">
        <v>3406</v>
      </c>
      <c r="J189" s="83" t="s">
        <v>2655</v>
      </c>
      <c r="K189" s="83" t="s">
        <v>3407</v>
      </c>
      <c r="L189" s="84">
        <v>46135.655704745368</v>
      </c>
      <c r="M189" s="83" t="s">
        <v>3419</v>
      </c>
      <c r="N189" s="83" t="s">
        <v>3409</v>
      </c>
      <c r="O189" s="83" t="s">
        <v>3420</v>
      </c>
    </row>
    <row r="190" spans="1:15" s="85" customFormat="1">
      <c r="A190" s="78">
        <v>188</v>
      </c>
      <c r="B190" s="86">
        <v>2151017010</v>
      </c>
      <c r="C190" s="79" t="s">
        <v>702</v>
      </c>
      <c r="D190" s="80" t="s">
        <v>691</v>
      </c>
      <c r="E190" s="81" t="s">
        <v>3426</v>
      </c>
      <c r="F190" s="82">
        <v>10</v>
      </c>
      <c r="G190" s="79" t="s">
        <v>3429</v>
      </c>
      <c r="H190" s="79" t="s">
        <v>3430</v>
      </c>
      <c r="I190" s="83" t="s">
        <v>3406</v>
      </c>
      <c r="J190" s="83" t="s">
        <v>2655</v>
      </c>
      <c r="K190" s="83" t="s">
        <v>3407</v>
      </c>
      <c r="L190" s="84">
        <v>46135.655523680558</v>
      </c>
      <c r="M190" s="83" t="s">
        <v>3419</v>
      </c>
      <c r="N190" s="83" t="s">
        <v>3409</v>
      </c>
      <c r="O190" s="83" t="s">
        <v>3420</v>
      </c>
    </row>
    <row r="191" spans="1:15" s="85" customFormat="1">
      <c r="A191" s="78">
        <v>189</v>
      </c>
      <c r="B191" s="86">
        <v>2151017004</v>
      </c>
      <c r="C191" s="79" t="s">
        <v>698</v>
      </c>
      <c r="D191" s="80" t="s">
        <v>691</v>
      </c>
      <c r="E191" s="81" t="s">
        <v>3426</v>
      </c>
      <c r="F191" s="82">
        <v>10</v>
      </c>
      <c r="G191" s="79" t="s">
        <v>3429</v>
      </c>
      <c r="H191" s="79" t="s">
        <v>3430</v>
      </c>
      <c r="I191" s="83" t="s">
        <v>3406</v>
      </c>
      <c r="J191" s="83" t="s">
        <v>2655</v>
      </c>
      <c r="K191" s="83" t="s">
        <v>3407</v>
      </c>
      <c r="L191" s="84">
        <v>46135.655446655095</v>
      </c>
      <c r="M191" s="83" t="s">
        <v>3419</v>
      </c>
      <c r="N191" s="83" t="s">
        <v>3409</v>
      </c>
      <c r="O191" s="83" t="s">
        <v>3420</v>
      </c>
    </row>
    <row r="192" spans="1:15" s="85" customFormat="1">
      <c r="A192" s="78">
        <v>190</v>
      </c>
      <c r="B192" s="86">
        <v>2251068282</v>
      </c>
      <c r="C192" s="79" t="s">
        <v>114</v>
      </c>
      <c r="D192" s="80" t="s">
        <v>44</v>
      </c>
      <c r="E192" s="81" t="s">
        <v>3426</v>
      </c>
      <c r="F192" s="82">
        <v>10</v>
      </c>
      <c r="G192" s="79" t="s">
        <v>3431</v>
      </c>
      <c r="H192" s="79" t="s">
        <v>3432</v>
      </c>
      <c r="I192" s="83" t="s">
        <v>3406</v>
      </c>
      <c r="J192" s="83" t="s">
        <v>2656</v>
      </c>
      <c r="K192" s="83" t="s">
        <v>3407</v>
      </c>
      <c r="L192" s="84">
        <v>46135.654539351854</v>
      </c>
      <c r="M192" s="83" t="s">
        <v>3419</v>
      </c>
      <c r="N192" s="83" t="s">
        <v>3409</v>
      </c>
      <c r="O192" s="83" t="s">
        <v>3420</v>
      </c>
    </row>
    <row r="193" spans="1:15" s="85" customFormat="1">
      <c r="A193" s="78">
        <v>191</v>
      </c>
      <c r="B193" s="86">
        <v>2251068281</v>
      </c>
      <c r="C193" s="79" t="s">
        <v>52</v>
      </c>
      <c r="D193" s="80" t="s">
        <v>44</v>
      </c>
      <c r="E193" s="81" t="s">
        <v>3426</v>
      </c>
      <c r="F193" s="82">
        <v>10</v>
      </c>
      <c r="G193" s="79" t="s">
        <v>3431</v>
      </c>
      <c r="H193" s="79" t="s">
        <v>3432</v>
      </c>
      <c r="I193" s="83" t="s">
        <v>3406</v>
      </c>
      <c r="J193" s="83" t="s">
        <v>2656</v>
      </c>
      <c r="K193" s="83" t="s">
        <v>3407</v>
      </c>
      <c r="L193" s="84">
        <v>46135.654539351854</v>
      </c>
      <c r="M193" s="83" t="s">
        <v>3419</v>
      </c>
      <c r="N193" s="83" t="s">
        <v>3409</v>
      </c>
      <c r="O193" s="83" t="s">
        <v>3420</v>
      </c>
    </row>
    <row r="194" spans="1:15" s="85" customFormat="1">
      <c r="A194" s="78">
        <v>192</v>
      </c>
      <c r="B194" s="86">
        <v>2251068274</v>
      </c>
      <c r="C194" s="79" t="s">
        <v>122</v>
      </c>
      <c r="D194" s="80" t="s">
        <v>44</v>
      </c>
      <c r="E194" s="81" t="s">
        <v>3426</v>
      </c>
      <c r="F194" s="82">
        <v>10</v>
      </c>
      <c r="G194" s="79" t="s">
        <v>3431</v>
      </c>
      <c r="H194" s="79" t="s">
        <v>3432</v>
      </c>
      <c r="I194" s="83" t="s">
        <v>3406</v>
      </c>
      <c r="J194" s="83" t="s">
        <v>2656</v>
      </c>
      <c r="K194" s="83" t="s">
        <v>3407</v>
      </c>
      <c r="L194" s="84">
        <v>46135.654539351854</v>
      </c>
      <c r="M194" s="83" t="s">
        <v>3419</v>
      </c>
      <c r="N194" s="83" t="s">
        <v>3409</v>
      </c>
      <c r="O194" s="83" t="s">
        <v>3420</v>
      </c>
    </row>
    <row r="195" spans="1:15" s="85" customFormat="1">
      <c r="A195" s="78">
        <v>193</v>
      </c>
      <c r="B195" s="86">
        <v>2251068269</v>
      </c>
      <c r="C195" s="79" t="s">
        <v>72</v>
      </c>
      <c r="D195" s="80" t="s">
        <v>44</v>
      </c>
      <c r="E195" s="81" t="s">
        <v>3426</v>
      </c>
      <c r="F195" s="82">
        <v>10</v>
      </c>
      <c r="G195" s="79" t="s">
        <v>3431</v>
      </c>
      <c r="H195" s="79" t="s">
        <v>3432</v>
      </c>
      <c r="I195" s="83" t="s">
        <v>3406</v>
      </c>
      <c r="J195" s="83" t="s">
        <v>2656</v>
      </c>
      <c r="K195" s="83" t="s">
        <v>3407</v>
      </c>
      <c r="L195" s="84">
        <v>46135.654539351854</v>
      </c>
      <c r="M195" s="83" t="s">
        <v>3419</v>
      </c>
      <c r="N195" s="83" t="s">
        <v>3409</v>
      </c>
      <c r="O195" s="83" t="s">
        <v>3420</v>
      </c>
    </row>
    <row r="196" spans="1:15" s="85" customFormat="1">
      <c r="A196" s="78">
        <v>194</v>
      </c>
      <c r="B196" s="86">
        <v>2251068266</v>
      </c>
      <c r="C196" s="79" t="s">
        <v>74</v>
      </c>
      <c r="D196" s="80" t="s">
        <v>44</v>
      </c>
      <c r="E196" s="81" t="s">
        <v>3426</v>
      </c>
      <c r="F196" s="82">
        <v>10</v>
      </c>
      <c r="G196" s="79" t="s">
        <v>3431</v>
      </c>
      <c r="H196" s="79" t="s">
        <v>3432</v>
      </c>
      <c r="I196" s="83" t="s">
        <v>3406</v>
      </c>
      <c r="J196" s="83" t="s">
        <v>2656</v>
      </c>
      <c r="K196" s="83" t="s">
        <v>3407</v>
      </c>
      <c r="L196" s="84">
        <v>46135.654539351854</v>
      </c>
      <c r="M196" s="83" t="s">
        <v>3419</v>
      </c>
      <c r="N196" s="83" t="s">
        <v>3409</v>
      </c>
      <c r="O196" s="83" t="s">
        <v>3420</v>
      </c>
    </row>
    <row r="197" spans="1:15" s="85" customFormat="1">
      <c r="A197" s="78">
        <v>195</v>
      </c>
      <c r="B197" s="86">
        <v>2251068265</v>
      </c>
      <c r="C197" s="79" t="s">
        <v>116</v>
      </c>
      <c r="D197" s="80" t="s">
        <v>44</v>
      </c>
      <c r="E197" s="81" t="s">
        <v>3426</v>
      </c>
      <c r="F197" s="82">
        <v>10</v>
      </c>
      <c r="G197" s="79" t="s">
        <v>3431</v>
      </c>
      <c r="H197" s="79" t="s">
        <v>3432</v>
      </c>
      <c r="I197" s="83" t="s">
        <v>3406</v>
      </c>
      <c r="J197" s="83" t="s">
        <v>2656</v>
      </c>
      <c r="K197" s="83" t="s">
        <v>3407</v>
      </c>
      <c r="L197" s="84">
        <v>46135.654539351854</v>
      </c>
      <c r="M197" s="83" t="s">
        <v>3419</v>
      </c>
      <c r="N197" s="83" t="s">
        <v>3409</v>
      </c>
      <c r="O197" s="83" t="s">
        <v>3420</v>
      </c>
    </row>
    <row r="198" spans="1:15" s="85" customFormat="1">
      <c r="A198" s="78">
        <v>196</v>
      </c>
      <c r="B198" s="86">
        <v>2251068263</v>
      </c>
      <c r="C198" s="79" t="s">
        <v>100</v>
      </c>
      <c r="D198" s="80" t="s">
        <v>44</v>
      </c>
      <c r="E198" s="81" t="s">
        <v>3426</v>
      </c>
      <c r="F198" s="82">
        <v>10</v>
      </c>
      <c r="G198" s="79" t="s">
        <v>3431</v>
      </c>
      <c r="H198" s="79" t="s">
        <v>3432</v>
      </c>
      <c r="I198" s="83" t="s">
        <v>3406</v>
      </c>
      <c r="J198" s="83" t="s">
        <v>2656</v>
      </c>
      <c r="K198" s="83" t="s">
        <v>3407</v>
      </c>
      <c r="L198" s="84">
        <v>46135.654539351854</v>
      </c>
      <c r="M198" s="83" t="s">
        <v>3419</v>
      </c>
      <c r="N198" s="83" t="s">
        <v>3409</v>
      </c>
      <c r="O198" s="83" t="s">
        <v>3420</v>
      </c>
    </row>
    <row r="199" spans="1:15" s="85" customFormat="1">
      <c r="A199" s="78">
        <v>197</v>
      </c>
      <c r="B199" s="86">
        <v>2251068262</v>
      </c>
      <c r="C199" s="79" t="s">
        <v>104</v>
      </c>
      <c r="D199" s="80" t="s">
        <v>44</v>
      </c>
      <c r="E199" s="81" t="s">
        <v>3426</v>
      </c>
      <c r="F199" s="82">
        <v>10</v>
      </c>
      <c r="G199" s="79" t="s">
        <v>3431</v>
      </c>
      <c r="H199" s="79" t="s">
        <v>3432</v>
      </c>
      <c r="I199" s="83" t="s">
        <v>3406</v>
      </c>
      <c r="J199" s="83" t="s">
        <v>2656</v>
      </c>
      <c r="K199" s="83" t="s">
        <v>3407</v>
      </c>
      <c r="L199" s="84">
        <v>46135.654539351854</v>
      </c>
      <c r="M199" s="83" t="s">
        <v>3419</v>
      </c>
      <c r="N199" s="83" t="s">
        <v>3409</v>
      </c>
      <c r="O199" s="83" t="s">
        <v>3420</v>
      </c>
    </row>
    <row r="200" spans="1:15" s="85" customFormat="1">
      <c r="A200" s="78">
        <v>198</v>
      </c>
      <c r="B200" s="86">
        <v>2251068261</v>
      </c>
      <c r="C200" s="79" t="s">
        <v>120</v>
      </c>
      <c r="D200" s="80" t="s">
        <v>44</v>
      </c>
      <c r="E200" s="81" t="s">
        <v>3426</v>
      </c>
      <c r="F200" s="82">
        <v>10</v>
      </c>
      <c r="G200" s="79" t="s">
        <v>3431</v>
      </c>
      <c r="H200" s="79" t="s">
        <v>3432</v>
      </c>
      <c r="I200" s="83" t="s">
        <v>3406</v>
      </c>
      <c r="J200" s="83" t="s">
        <v>2656</v>
      </c>
      <c r="K200" s="83" t="s">
        <v>3407</v>
      </c>
      <c r="L200" s="84">
        <v>46135.654539351854</v>
      </c>
      <c r="M200" s="83" t="s">
        <v>3419</v>
      </c>
      <c r="N200" s="83" t="s">
        <v>3409</v>
      </c>
      <c r="O200" s="83" t="s">
        <v>3420</v>
      </c>
    </row>
    <row r="201" spans="1:15" s="85" customFormat="1">
      <c r="A201" s="78">
        <v>199</v>
      </c>
      <c r="B201" s="86">
        <v>2251068259</v>
      </c>
      <c r="C201" s="79" t="s">
        <v>98</v>
      </c>
      <c r="D201" s="80" t="s">
        <v>44</v>
      </c>
      <c r="E201" s="81" t="s">
        <v>3426</v>
      </c>
      <c r="F201" s="82">
        <v>10</v>
      </c>
      <c r="G201" s="79" t="s">
        <v>3431</v>
      </c>
      <c r="H201" s="79" t="s">
        <v>3432</v>
      </c>
      <c r="I201" s="83" t="s">
        <v>3406</v>
      </c>
      <c r="J201" s="83" t="s">
        <v>2656</v>
      </c>
      <c r="K201" s="83" t="s">
        <v>3407</v>
      </c>
      <c r="L201" s="84">
        <v>46135.654539351854</v>
      </c>
      <c r="M201" s="83" t="s">
        <v>3419</v>
      </c>
      <c r="N201" s="83" t="s">
        <v>3409</v>
      </c>
      <c r="O201" s="83" t="s">
        <v>3420</v>
      </c>
    </row>
    <row r="202" spans="1:15" s="85" customFormat="1">
      <c r="A202" s="78">
        <v>200</v>
      </c>
      <c r="B202" s="86">
        <v>2251068260</v>
      </c>
      <c r="C202" s="79" t="s">
        <v>92</v>
      </c>
      <c r="D202" s="80" t="s">
        <v>44</v>
      </c>
      <c r="E202" s="81" t="s">
        <v>3426</v>
      </c>
      <c r="F202" s="82">
        <v>10</v>
      </c>
      <c r="G202" s="79" t="s">
        <v>3431</v>
      </c>
      <c r="H202" s="79" t="s">
        <v>3432</v>
      </c>
      <c r="I202" s="83" t="s">
        <v>3406</v>
      </c>
      <c r="J202" s="83" t="s">
        <v>2656</v>
      </c>
      <c r="K202" s="83" t="s">
        <v>3407</v>
      </c>
      <c r="L202" s="84">
        <v>46135.654539351854</v>
      </c>
      <c r="M202" s="83" t="s">
        <v>3419</v>
      </c>
      <c r="N202" s="83" t="s">
        <v>3409</v>
      </c>
      <c r="O202" s="83" t="s">
        <v>3420</v>
      </c>
    </row>
    <row r="203" spans="1:15" s="85" customFormat="1">
      <c r="A203" s="78">
        <v>201</v>
      </c>
      <c r="B203" s="86">
        <v>2251068258</v>
      </c>
      <c r="C203" s="79" t="s">
        <v>124</v>
      </c>
      <c r="D203" s="80" t="s">
        <v>44</v>
      </c>
      <c r="E203" s="81" t="s">
        <v>3426</v>
      </c>
      <c r="F203" s="82">
        <v>10</v>
      </c>
      <c r="G203" s="79" t="s">
        <v>3431</v>
      </c>
      <c r="H203" s="79" t="s">
        <v>3432</v>
      </c>
      <c r="I203" s="83" t="s">
        <v>3406</v>
      </c>
      <c r="J203" s="83" t="s">
        <v>2656</v>
      </c>
      <c r="K203" s="83" t="s">
        <v>3407</v>
      </c>
      <c r="L203" s="84">
        <v>46135.654539351854</v>
      </c>
      <c r="M203" s="83" t="s">
        <v>3419</v>
      </c>
      <c r="N203" s="83" t="s">
        <v>3409</v>
      </c>
      <c r="O203" s="83" t="s">
        <v>3420</v>
      </c>
    </row>
    <row r="204" spans="1:15" s="85" customFormat="1">
      <c r="A204" s="78">
        <v>202</v>
      </c>
      <c r="B204" s="86">
        <v>2251068256</v>
      </c>
      <c r="C204" s="79" t="s">
        <v>54</v>
      </c>
      <c r="D204" s="80" t="s">
        <v>44</v>
      </c>
      <c r="E204" s="81" t="s">
        <v>3426</v>
      </c>
      <c r="F204" s="82">
        <v>10</v>
      </c>
      <c r="G204" s="79" t="s">
        <v>3431</v>
      </c>
      <c r="H204" s="79" t="s">
        <v>3432</v>
      </c>
      <c r="I204" s="83" t="s">
        <v>3406</v>
      </c>
      <c r="J204" s="83" t="s">
        <v>2656</v>
      </c>
      <c r="K204" s="83" t="s">
        <v>3407</v>
      </c>
      <c r="L204" s="84">
        <v>46135.654539351854</v>
      </c>
      <c r="M204" s="83" t="s">
        <v>3419</v>
      </c>
      <c r="N204" s="83" t="s">
        <v>3409</v>
      </c>
      <c r="O204" s="83" t="s">
        <v>3420</v>
      </c>
    </row>
    <row r="205" spans="1:15" s="85" customFormat="1">
      <c r="A205" s="78">
        <v>203</v>
      </c>
      <c r="B205" s="86">
        <v>2251068255</v>
      </c>
      <c r="C205" s="79" t="s">
        <v>94</v>
      </c>
      <c r="D205" s="80" t="s">
        <v>44</v>
      </c>
      <c r="E205" s="81" t="s">
        <v>3426</v>
      </c>
      <c r="F205" s="82">
        <v>10</v>
      </c>
      <c r="G205" s="79" t="s">
        <v>3431</v>
      </c>
      <c r="H205" s="79" t="s">
        <v>3432</v>
      </c>
      <c r="I205" s="83" t="s">
        <v>3406</v>
      </c>
      <c r="J205" s="83" t="s">
        <v>2656</v>
      </c>
      <c r="K205" s="83" t="s">
        <v>3407</v>
      </c>
      <c r="L205" s="84">
        <v>46135.654539351854</v>
      </c>
      <c r="M205" s="83" t="s">
        <v>3419</v>
      </c>
      <c r="N205" s="83" t="s">
        <v>3409</v>
      </c>
      <c r="O205" s="83" t="s">
        <v>3420</v>
      </c>
    </row>
    <row r="206" spans="1:15" s="85" customFormat="1">
      <c r="A206" s="78">
        <v>204</v>
      </c>
      <c r="B206" s="86">
        <v>2251068253</v>
      </c>
      <c r="C206" s="79" t="s">
        <v>112</v>
      </c>
      <c r="D206" s="80" t="s">
        <v>44</v>
      </c>
      <c r="E206" s="81" t="s">
        <v>3426</v>
      </c>
      <c r="F206" s="82">
        <v>10</v>
      </c>
      <c r="G206" s="79" t="s">
        <v>3431</v>
      </c>
      <c r="H206" s="79" t="s">
        <v>3432</v>
      </c>
      <c r="I206" s="83" t="s">
        <v>3406</v>
      </c>
      <c r="J206" s="83" t="s">
        <v>2656</v>
      </c>
      <c r="K206" s="83" t="s">
        <v>3407</v>
      </c>
      <c r="L206" s="84">
        <v>46135.654539351854</v>
      </c>
      <c r="M206" s="83" t="s">
        <v>3419</v>
      </c>
      <c r="N206" s="83" t="s">
        <v>3409</v>
      </c>
      <c r="O206" s="83" t="s">
        <v>3420</v>
      </c>
    </row>
    <row r="207" spans="1:15" s="85" customFormat="1">
      <c r="A207" s="78">
        <v>205</v>
      </c>
      <c r="B207" s="86">
        <v>2251068248</v>
      </c>
      <c r="C207" s="79" t="s">
        <v>60</v>
      </c>
      <c r="D207" s="80" t="s">
        <v>44</v>
      </c>
      <c r="E207" s="81" t="s">
        <v>3426</v>
      </c>
      <c r="F207" s="82">
        <v>10</v>
      </c>
      <c r="G207" s="79" t="s">
        <v>3431</v>
      </c>
      <c r="H207" s="79" t="s">
        <v>3432</v>
      </c>
      <c r="I207" s="83" t="s">
        <v>3406</v>
      </c>
      <c r="J207" s="83" t="s">
        <v>2656</v>
      </c>
      <c r="K207" s="83" t="s">
        <v>3407</v>
      </c>
      <c r="L207" s="84">
        <v>46135.654539351854</v>
      </c>
      <c r="M207" s="83" t="s">
        <v>3419</v>
      </c>
      <c r="N207" s="83" t="s">
        <v>3409</v>
      </c>
      <c r="O207" s="83" t="s">
        <v>3420</v>
      </c>
    </row>
    <row r="208" spans="1:15" s="85" customFormat="1">
      <c r="A208" s="78">
        <v>206</v>
      </c>
      <c r="B208" s="86">
        <v>2251068247</v>
      </c>
      <c r="C208" s="79" t="s">
        <v>82</v>
      </c>
      <c r="D208" s="80" t="s">
        <v>44</v>
      </c>
      <c r="E208" s="81" t="s">
        <v>3426</v>
      </c>
      <c r="F208" s="82">
        <v>10</v>
      </c>
      <c r="G208" s="79" t="s">
        <v>3431</v>
      </c>
      <c r="H208" s="79" t="s">
        <v>3432</v>
      </c>
      <c r="I208" s="83" t="s">
        <v>3406</v>
      </c>
      <c r="J208" s="83" t="s">
        <v>2656</v>
      </c>
      <c r="K208" s="83" t="s">
        <v>3407</v>
      </c>
      <c r="L208" s="84">
        <v>46135.654539351854</v>
      </c>
      <c r="M208" s="83" t="s">
        <v>3419</v>
      </c>
      <c r="N208" s="83" t="s">
        <v>3409</v>
      </c>
      <c r="O208" s="83" t="s">
        <v>3420</v>
      </c>
    </row>
    <row r="209" spans="1:15" s="85" customFormat="1">
      <c r="A209" s="78">
        <v>207</v>
      </c>
      <c r="B209" s="86">
        <v>2251068244</v>
      </c>
      <c r="C209" s="79" t="s">
        <v>80</v>
      </c>
      <c r="D209" s="80" t="s">
        <v>44</v>
      </c>
      <c r="E209" s="81" t="s">
        <v>3426</v>
      </c>
      <c r="F209" s="82">
        <v>10</v>
      </c>
      <c r="G209" s="79" t="s">
        <v>3431</v>
      </c>
      <c r="H209" s="79" t="s">
        <v>3432</v>
      </c>
      <c r="I209" s="83" t="s">
        <v>3406</v>
      </c>
      <c r="J209" s="83" t="s">
        <v>2656</v>
      </c>
      <c r="K209" s="83" t="s">
        <v>3407</v>
      </c>
      <c r="L209" s="84">
        <v>46135.654539351854</v>
      </c>
      <c r="M209" s="83" t="s">
        <v>3419</v>
      </c>
      <c r="N209" s="83" t="s">
        <v>3409</v>
      </c>
      <c r="O209" s="83" t="s">
        <v>3420</v>
      </c>
    </row>
    <row r="210" spans="1:15" s="85" customFormat="1">
      <c r="A210" s="78">
        <v>208</v>
      </c>
      <c r="B210" s="86">
        <v>2251068242</v>
      </c>
      <c r="C210" s="79" t="s">
        <v>102</v>
      </c>
      <c r="D210" s="80" t="s">
        <v>44</v>
      </c>
      <c r="E210" s="81" t="s">
        <v>3426</v>
      </c>
      <c r="F210" s="82">
        <v>10</v>
      </c>
      <c r="G210" s="79" t="s">
        <v>3431</v>
      </c>
      <c r="H210" s="79" t="s">
        <v>3432</v>
      </c>
      <c r="I210" s="83" t="s">
        <v>3406</v>
      </c>
      <c r="J210" s="83" t="s">
        <v>2656</v>
      </c>
      <c r="K210" s="83" t="s">
        <v>3407</v>
      </c>
      <c r="L210" s="84">
        <v>46135.654539351854</v>
      </c>
      <c r="M210" s="83" t="s">
        <v>3419</v>
      </c>
      <c r="N210" s="83" t="s">
        <v>3409</v>
      </c>
      <c r="O210" s="83" t="s">
        <v>3420</v>
      </c>
    </row>
    <row r="211" spans="1:15" s="85" customFormat="1">
      <c r="A211" s="78">
        <v>209</v>
      </c>
      <c r="B211" s="86">
        <v>2251068241</v>
      </c>
      <c r="C211" s="79" t="s">
        <v>58</v>
      </c>
      <c r="D211" s="80" t="s">
        <v>44</v>
      </c>
      <c r="E211" s="81" t="s">
        <v>3426</v>
      </c>
      <c r="F211" s="82">
        <v>10</v>
      </c>
      <c r="G211" s="79" t="s">
        <v>3431</v>
      </c>
      <c r="H211" s="79" t="s">
        <v>3432</v>
      </c>
      <c r="I211" s="83" t="s">
        <v>3406</v>
      </c>
      <c r="J211" s="83" t="s">
        <v>2656</v>
      </c>
      <c r="K211" s="83" t="s">
        <v>3407</v>
      </c>
      <c r="L211" s="84">
        <v>46135.654539351854</v>
      </c>
      <c r="M211" s="83" t="s">
        <v>3419</v>
      </c>
      <c r="N211" s="83" t="s">
        <v>3409</v>
      </c>
      <c r="O211" s="83" t="s">
        <v>3420</v>
      </c>
    </row>
    <row r="212" spans="1:15" s="85" customFormat="1">
      <c r="A212" s="78">
        <v>210</v>
      </c>
      <c r="B212" s="86">
        <v>2251068238</v>
      </c>
      <c r="C212" s="79" t="s">
        <v>108</v>
      </c>
      <c r="D212" s="80" t="s">
        <v>44</v>
      </c>
      <c r="E212" s="81" t="s">
        <v>3426</v>
      </c>
      <c r="F212" s="82">
        <v>10</v>
      </c>
      <c r="G212" s="79" t="s">
        <v>3431</v>
      </c>
      <c r="H212" s="79" t="s">
        <v>3432</v>
      </c>
      <c r="I212" s="83" t="s">
        <v>3406</v>
      </c>
      <c r="J212" s="83" t="s">
        <v>2656</v>
      </c>
      <c r="K212" s="83" t="s">
        <v>3407</v>
      </c>
      <c r="L212" s="84">
        <v>46135.654539351854</v>
      </c>
      <c r="M212" s="83" t="s">
        <v>3419</v>
      </c>
      <c r="N212" s="83" t="s">
        <v>3409</v>
      </c>
      <c r="O212" s="83" t="s">
        <v>3420</v>
      </c>
    </row>
    <row r="213" spans="1:15" s="85" customFormat="1">
      <c r="A213" s="78">
        <v>211</v>
      </c>
      <c r="B213" s="86">
        <v>2251068233</v>
      </c>
      <c r="C213" s="79" t="s">
        <v>128</v>
      </c>
      <c r="D213" s="80" t="s">
        <v>44</v>
      </c>
      <c r="E213" s="81" t="s">
        <v>3426</v>
      </c>
      <c r="F213" s="82">
        <v>10</v>
      </c>
      <c r="G213" s="79" t="s">
        <v>3431</v>
      </c>
      <c r="H213" s="79" t="s">
        <v>3432</v>
      </c>
      <c r="I213" s="83" t="s">
        <v>3406</v>
      </c>
      <c r="J213" s="83" t="s">
        <v>2656</v>
      </c>
      <c r="K213" s="83" t="s">
        <v>3407</v>
      </c>
      <c r="L213" s="84">
        <v>46135.654539351854</v>
      </c>
      <c r="M213" s="83" t="s">
        <v>3419</v>
      </c>
      <c r="N213" s="83" t="s">
        <v>3409</v>
      </c>
      <c r="O213" s="83" t="s">
        <v>3420</v>
      </c>
    </row>
    <row r="214" spans="1:15" s="85" customFormat="1">
      <c r="A214" s="78">
        <v>212</v>
      </c>
      <c r="B214" s="86">
        <v>2251068230</v>
      </c>
      <c r="C214" s="79" t="s">
        <v>110</v>
      </c>
      <c r="D214" s="80" t="s">
        <v>44</v>
      </c>
      <c r="E214" s="81" t="s">
        <v>3426</v>
      </c>
      <c r="F214" s="82">
        <v>10</v>
      </c>
      <c r="G214" s="79" t="s">
        <v>3431</v>
      </c>
      <c r="H214" s="79" t="s">
        <v>3432</v>
      </c>
      <c r="I214" s="83" t="s">
        <v>3406</v>
      </c>
      <c r="J214" s="83" t="s">
        <v>2656</v>
      </c>
      <c r="K214" s="83" t="s">
        <v>3407</v>
      </c>
      <c r="L214" s="84">
        <v>46135.654539351854</v>
      </c>
      <c r="M214" s="83" t="s">
        <v>3419</v>
      </c>
      <c r="N214" s="83" t="s">
        <v>3409</v>
      </c>
      <c r="O214" s="83" t="s">
        <v>3420</v>
      </c>
    </row>
    <row r="215" spans="1:15" s="85" customFormat="1">
      <c r="A215" s="78">
        <v>213</v>
      </c>
      <c r="B215" s="86">
        <v>2251068224</v>
      </c>
      <c r="C215" s="79" t="s">
        <v>56</v>
      </c>
      <c r="D215" s="80" t="s">
        <v>44</v>
      </c>
      <c r="E215" s="81" t="s">
        <v>3426</v>
      </c>
      <c r="F215" s="82">
        <v>10</v>
      </c>
      <c r="G215" s="79" t="s">
        <v>3431</v>
      </c>
      <c r="H215" s="79" t="s">
        <v>3432</v>
      </c>
      <c r="I215" s="83" t="s">
        <v>3406</v>
      </c>
      <c r="J215" s="83" t="s">
        <v>2656</v>
      </c>
      <c r="K215" s="83" t="s">
        <v>3407</v>
      </c>
      <c r="L215" s="84">
        <v>46135.654539351854</v>
      </c>
      <c r="M215" s="83" t="s">
        <v>3419</v>
      </c>
      <c r="N215" s="83" t="s">
        <v>3409</v>
      </c>
      <c r="O215" s="83" t="s">
        <v>3420</v>
      </c>
    </row>
    <row r="216" spans="1:15" s="85" customFormat="1">
      <c r="A216" s="78">
        <v>214</v>
      </c>
      <c r="B216" s="86">
        <v>2251068223</v>
      </c>
      <c r="C216" s="79" t="s">
        <v>50</v>
      </c>
      <c r="D216" s="80" t="s">
        <v>44</v>
      </c>
      <c r="E216" s="81" t="s">
        <v>3426</v>
      </c>
      <c r="F216" s="82">
        <v>10</v>
      </c>
      <c r="G216" s="79" t="s">
        <v>3431</v>
      </c>
      <c r="H216" s="79" t="s">
        <v>3432</v>
      </c>
      <c r="I216" s="83" t="s">
        <v>3406</v>
      </c>
      <c r="J216" s="83" t="s">
        <v>2656</v>
      </c>
      <c r="K216" s="83" t="s">
        <v>3407</v>
      </c>
      <c r="L216" s="84">
        <v>46135.654539351854</v>
      </c>
      <c r="M216" s="83" t="s">
        <v>3419</v>
      </c>
      <c r="N216" s="83" t="s">
        <v>3409</v>
      </c>
      <c r="O216" s="83" t="s">
        <v>3420</v>
      </c>
    </row>
    <row r="217" spans="1:15" s="85" customFormat="1">
      <c r="A217" s="78">
        <v>215</v>
      </c>
      <c r="B217" s="86">
        <v>2251068222</v>
      </c>
      <c r="C217" s="79" t="s">
        <v>65</v>
      </c>
      <c r="D217" s="80" t="s">
        <v>44</v>
      </c>
      <c r="E217" s="81" t="s">
        <v>3426</v>
      </c>
      <c r="F217" s="82">
        <v>10</v>
      </c>
      <c r="G217" s="79" t="s">
        <v>3431</v>
      </c>
      <c r="H217" s="79" t="s">
        <v>3432</v>
      </c>
      <c r="I217" s="83" t="s">
        <v>3406</v>
      </c>
      <c r="J217" s="83" t="s">
        <v>2656</v>
      </c>
      <c r="K217" s="83" t="s">
        <v>3407</v>
      </c>
      <c r="L217" s="84">
        <v>46135.654539351854</v>
      </c>
      <c r="M217" s="83" t="s">
        <v>3419</v>
      </c>
      <c r="N217" s="83" t="s">
        <v>3409</v>
      </c>
      <c r="O217" s="83" t="s">
        <v>3420</v>
      </c>
    </row>
    <row r="218" spans="1:15" s="85" customFormat="1">
      <c r="A218" s="78">
        <v>216</v>
      </c>
      <c r="B218" s="86">
        <v>2251068218</v>
      </c>
      <c r="C218" s="79" t="s">
        <v>43</v>
      </c>
      <c r="D218" s="80" t="s">
        <v>44</v>
      </c>
      <c r="E218" s="81" t="s">
        <v>3426</v>
      </c>
      <c r="F218" s="82">
        <v>10</v>
      </c>
      <c r="G218" s="79" t="s">
        <v>3431</v>
      </c>
      <c r="H218" s="79" t="s">
        <v>3432</v>
      </c>
      <c r="I218" s="83" t="s">
        <v>3406</v>
      </c>
      <c r="J218" s="83" t="s">
        <v>2656</v>
      </c>
      <c r="K218" s="83" t="s">
        <v>3407</v>
      </c>
      <c r="L218" s="84">
        <v>46135.654539351854</v>
      </c>
      <c r="M218" s="83" t="s">
        <v>3419</v>
      </c>
      <c r="N218" s="83" t="s">
        <v>3409</v>
      </c>
      <c r="O218" s="83" t="s">
        <v>3420</v>
      </c>
    </row>
    <row r="219" spans="1:15" s="85" customFormat="1">
      <c r="A219" s="78">
        <v>217</v>
      </c>
      <c r="B219" s="86">
        <v>2251068217</v>
      </c>
      <c r="C219" s="79" t="s">
        <v>88</v>
      </c>
      <c r="D219" s="80" t="s">
        <v>44</v>
      </c>
      <c r="E219" s="81" t="s">
        <v>3426</v>
      </c>
      <c r="F219" s="82">
        <v>10</v>
      </c>
      <c r="G219" s="79" t="s">
        <v>3431</v>
      </c>
      <c r="H219" s="79" t="s">
        <v>3432</v>
      </c>
      <c r="I219" s="83" t="s">
        <v>3406</v>
      </c>
      <c r="J219" s="83" t="s">
        <v>2656</v>
      </c>
      <c r="K219" s="83" t="s">
        <v>3407</v>
      </c>
      <c r="L219" s="84">
        <v>46135.654539351854</v>
      </c>
      <c r="M219" s="83" t="s">
        <v>3419</v>
      </c>
      <c r="N219" s="83" t="s">
        <v>3409</v>
      </c>
      <c r="O219" s="83" t="s">
        <v>3420</v>
      </c>
    </row>
    <row r="220" spans="1:15" s="85" customFormat="1">
      <c r="A220" s="78">
        <v>218</v>
      </c>
      <c r="B220" s="86">
        <v>2251068214</v>
      </c>
      <c r="C220" s="79" t="s">
        <v>130</v>
      </c>
      <c r="D220" s="80" t="s">
        <v>44</v>
      </c>
      <c r="E220" s="81" t="s">
        <v>3426</v>
      </c>
      <c r="F220" s="82">
        <v>10</v>
      </c>
      <c r="G220" s="79" t="s">
        <v>3431</v>
      </c>
      <c r="H220" s="79" t="s">
        <v>3432</v>
      </c>
      <c r="I220" s="83" t="s">
        <v>3406</v>
      </c>
      <c r="J220" s="83" t="s">
        <v>2656</v>
      </c>
      <c r="K220" s="83" t="s">
        <v>3407</v>
      </c>
      <c r="L220" s="84">
        <v>46135.654539351854</v>
      </c>
      <c r="M220" s="83" t="s">
        <v>3419</v>
      </c>
      <c r="N220" s="83" t="s">
        <v>3409</v>
      </c>
      <c r="O220" s="83" t="s">
        <v>3420</v>
      </c>
    </row>
    <row r="221" spans="1:15" s="85" customFormat="1">
      <c r="A221" s="78">
        <v>219</v>
      </c>
      <c r="B221" s="86">
        <v>2251068213</v>
      </c>
      <c r="C221" s="79" t="s">
        <v>70</v>
      </c>
      <c r="D221" s="80" t="s">
        <v>44</v>
      </c>
      <c r="E221" s="81" t="s">
        <v>3426</v>
      </c>
      <c r="F221" s="82">
        <v>10</v>
      </c>
      <c r="G221" s="79" t="s">
        <v>3431</v>
      </c>
      <c r="H221" s="79" t="s">
        <v>3432</v>
      </c>
      <c r="I221" s="83" t="s">
        <v>3406</v>
      </c>
      <c r="J221" s="83" t="s">
        <v>2656</v>
      </c>
      <c r="K221" s="83" t="s">
        <v>3407</v>
      </c>
      <c r="L221" s="84">
        <v>46135.654539351854</v>
      </c>
      <c r="M221" s="83" t="s">
        <v>3419</v>
      </c>
      <c r="N221" s="83" t="s">
        <v>3409</v>
      </c>
      <c r="O221" s="83" t="s">
        <v>3420</v>
      </c>
    </row>
    <row r="222" spans="1:15" s="85" customFormat="1">
      <c r="A222" s="78">
        <v>220</v>
      </c>
      <c r="B222" s="86">
        <v>2251068211</v>
      </c>
      <c r="C222" s="79" t="s">
        <v>84</v>
      </c>
      <c r="D222" s="80" t="s">
        <v>44</v>
      </c>
      <c r="E222" s="81" t="s">
        <v>3426</v>
      </c>
      <c r="F222" s="82">
        <v>10</v>
      </c>
      <c r="G222" s="79" t="s">
        <v>3431</v>
      </c>
      <c r="H222" s="79" t="s">
        <v>3432</v>
      </c>
      <c r="I222" s="83" t="s">
        <v>3406</v>
      </c>
      <c r="J222" s="83" t="s">
        <v>2656</v>
      </c>
      <c r="K222" s="83" t="s">
        <v>3407</v>
      </c>
      <c r="L222" s="84">
        <v>46135.654539351854</v>
      </c>
      <c r="M222" s="83" t="s">
        <v>3419</v>
      </c>
      <c r="N222" s="83" t="s">
        <v>3409</v>
      </c>
      <c r="O222" s="83" t="s">
        <v>3420</v>
      </c>
    </row>
    <row r="223" spans="1:15" s="85" customFormat="1">
      <c r="A223" s="78">
        <v>221</v>
      </c>
      <c r="B223" s="86">
        <v>2251068210</v>
      </c>
      <c r="C223" s="79" t="s">
        <v>126</v>
      </c>
      <c r="D223" s="80" t="s">
        <v>44</v>
      </c>
      <c r="E223" s="81" t="s">
        <v>3426</v>
      </c>
      <c r="F223" s="82">
        <v>10</v>
      </c>
      <c r="G223" s="79" t="s">
        <v>3431</v>
      </c>
      <c r="H223" s="79" t="s">
        <v>3432</v>
      </c>
      <c r="I223" s="83" t="s">
        <v>3406</v>
      </c>
      <c r="J223" s="83" t="s">
        <v>2656</v>
      </c>
      <c r="K223" s="83" t="s">
        <v>3407</v>
      </c>
      <c r="L223" s="84">
        <v>46135.654539351854</v>
      </c>
      <c r="M223" s="83" t="s">
        <v>3419</v>
      </c>
      <c r="N223" s="83" t="s">
        <v>3409</v>
      </c>
      <c r="O223" s="83" t="s">
        <v>3420</v>
      </c>
    </row>
    <row r="224" spans="1:15" s="85" customFormat="1">
      <c r="A224" s="78">
        <v>222</v>
      </c>
      <c r="B224" s="86">
        <v>2251068209</v>
      </c>
      <c r="C224" s="79" t="s">
        <v>96</v>
      </c>
      <c r="D224" s="80" t="s">
        <v>44</v>
      </c>
      <c r="E224" s="81" t="s">
        <v>3426</v>
      </c>
      <c r="F224" s="82">
        <v>10</v>
      </c>
      <c r="G224" s="79" t="s">
        <v>3431</v>
      </c>
      <c r="H224" s="79" t="s">
        <v>3432</v>
      </c>
      <c r="I224" s="83" t="s">
        <v>3406</v>
      </c>
      <c r="J224" s="83" t="s">
        <v>2656</v>
      </c>
      <c r="K224" s="83" t="s">
        <v>3407</v>
      </c>
      <c r="L224" s="84">
        <v>46135.654539351854</v>
      </c>
      <c r="M224" s="83" t="s">
        <v>3419</v>
      </c>
      <c r="N224" s="83" t="s">
        <v>3409</v>
      </c>
      <c r="O224" s="83" t="s">
        <v>3420</v>
      </c>
    </row>
    <row r="225" spans="1:15" s="85" customFormat="1">
      <c r="A225" s="78">
        <v>223</v>
      </c>
      <c r="B225" s="86">
        <v>2251068205</v>
      </c>
      <c r="C225" s="79" t="s">
        <v>106</v>
      </c>
      <c r="D225" s="80" t="s">
        <v>44</v>
      </c>
      <c r="E225" s="81" t="s">
        <v>3426</v>
      </c>
      <c r="F225" s="82">
        <v>10</v>
      </c>
      <c r="G225" s="79" t="s">
        <v>3431</v>
      </c>
      <c r="H225" s="79" t="s">
        <v>3432</v>
      </c>
      <c r="I225" s="83" t="s">
        <v>3406</v>
      </c>
      <c r="J225" s="83" t="s">
        <v>2656</v>
      </c>
      <c r="K225" s="83" t="s">
        <v>3407</v>
      </c>
      <c r="L225" s="84">
        <v>46135.654539351854</v>
      </c>
      <c r="M225" s="83" t="s">
        <v>3419</v>
      </c>
      <c r="N225" s="83" t="s">
        <v>3409</v>
      </c>
      <c r="O225" s="83" t="s">
        <v>3420</v>
      </c>
    </row>
    <row r="226" spans="1:15" s="85" customFormat="1">
      <c r="A226" s="78">
        <v>224</v>
      </c>
      <c r="B226" s="86">
        <v>2251068197</v>
      </c>
      <c r="C226" s="79" t="s">
        <v>76</v>
      </c>
      <c r="D226" s="80" t="s">
        <v>44</v>
      </c>
      <c r="E226" s="81" t="s">
        <v>3426</v>
      </c>
      <c r="F226" s="82">
        <v>10</v>
      </c>
      <c r="G226" s="79" t="s">
        <v>3431</v>
      </c>
      <c r="H226" s="79" t="s">
        <v>3432</v>
      </c>
      <c r="I226" s="83" t="s">
        <v>3406</v>
      </c>
      <c r="J226" s="83" t="s">
        <v>2656</v>
      </c>
      <c r="K226" s="83" t="s">
        <v>3407</v>
      </c>
      <c r="L226" s="84">
        <v>46135.654539351854</v>
      </c>
      <c r="M226" s="83" t="s">
        <v>3419</v>
      </c>
      <c r="N226" s="83" t="s">
        <v>3409</v>
      </c>
      <c r="O226" s="83" t="s">
        <v>3420</v>
      </c>
    </row>
    <row r="227" spans="1:15" s="85" customFormat="1">
      <c r="A227" s="78">
        <v>225</v>
      </c>
      <c r="B227" s="86">
        <v>2251068193</v>
      </c>
      <c r="C227" s="79" t="s">
        <v>67</v>
      </c>
      <c r="D227" s="80" t="s">
        <v>44</v>
      </c>
      <c r="E227" s="81" t="s">
        <v>3426</v>
      </c>
      <c r="F227" s="82">
        <v>10</v>
      </c>
      <c r="G227" s="79" t="s">
        <v>3431</v>
      </c>
      <c r="H227" s="79" t="s">
        <v>3432</v>
      </c>
      <c r="I227" s="83" t="s">
        <v>3406</v>
      </c>
      <c r="J227" s="83" t="s">
        <v>2656</v>
      </c>
      <c r="K227" s="83" t="s">
        <v>3407</v>
      </c>
      <c r="L227" s="84">
        <v>46135.654539351854</v>
      </c>
      <c r="M227" s="83" t="s">
        <v>3419</v>
      </c>
      <c r="N227" s="83" t="s">
        <v>3409</v>
      </c>
      <c r="O227" s="83" t="s">
        <v>3420</v>
      </c>
    </row>
    <row r="228" spans="1:15" s="85" customFormat="1">
      <c r="A228" s="78">
        <v>226</v>
      </c>
      <c r="B228" s="86">
        <v>2251068191</v>
      </c>
      <c r="C228" s="79" t="s">
        <v>118</v>
      </c>
      <c r="D228" s="80" t="s">
        <v>44</v>
      </c>
      <c r="E228" s="81" t="s">
        <v>3426</v>
      </c>
      <c r="F228" s="82">
        <v>10</v>
      </c>
      <c r="G228" s="79" t="s">
        <v>3431</v>
      </c>
      <c r="H228" s="79" t="s">
        <v>3432</v>
      </c>
      <c r="I228" s="83" t="s">
        <v>3406</v>
      </c>
      <c r="J228" s="83" t="s">
        <v>2656</v>
      </c>
      <c r="K228" s="83" t="s">
        <v>3407</v>
      </c>
      <c r="L228" s="84">
        <v>46135.654539351854</v>
      </c>
      <c r="M228" s="83" t="s">
        <v>3419</v>
      </c>
      <c r="N228" s="83" t="s">
        <v>3409</v>
      </c>
      <c r="O228" s="83" t="s">
        <v>3420</v>
      </c>
    </row>
    <row r="229" spans="1:15" s="85" customFormat="1">
      <c r="A229" s="78">
        <v>227</v>
      </c>
      <c r="B229" s="86">
        <v>2251068192</v>
      </c>
      <c r="C229" s="79" t="s">
        <v>90</v>
      </c>
      <c r="D229" s="80" t="s">
        <v>44</v>
      </c>
      <c r="E229" s="81" t="s">
        <v>3426</v>
      </c>
      <c r="F229" s="82">
        <v>10</v>
      </c>
      <c r="G229" s="79" t="s">
        <v>3431</v>
      </c>
      <c r="H229" s="79" t="s">
        <v>3432</v>
      </c>
      <c r="I229" s="83" t="s">
        <v>3406</v>
      </c>
      <c r="J229" s="83" t="s">
        <v>2656</v>
      </c>
      <c r="K229" s="83" t="s">
        <v>3407</v>
      </c>
      <c r="L229" s="84">
        <v>46135.654539351854</v>
      </c>
      <c r="M229" s="83" t="s">
        <v>3419</v>
      </c>
      <c r="N229" s="83" t="s">
        <v>3409</v>
      </c>
      <c r="O229" s="83" t="s">
        <v>3420</v>
      </c>
    </row>
    <row r="230" spans="1:15" s="85" customFormat="1">
      <c r="A230" s="78">
        <v>228</v>
      </c>
      <c r="B230" s="86">
        <v>2251068181</v>
      </c>
      <c r="C230" s="79" t="s">
        <v>86</v>
      </c>
      <c r="D230" s="80" t="s">
        <v>44</v>
      </c>
      <c r="E230" s="81" t="s">
        <v>3426</v>
      </c>
      <c r="F230" s="82">
        <v>10</v>
      </c>
      <c r="G230" s="79" t="s">
        <v>3431</v>
      </c>
      <c r="H230" s="79" t="s">
        <v>3432</v>
      </c>
      <c r="I230" s="83" t="s">
        <v>3406</v>
      </c>
      <c r="J230" s="83" t="s">
        <v>2656</v>
      </c>
      <c r="K230" s="83" t="s">
        <v>3407</v>
      </c>
      <c r="L230" s="84">
        <v>46135.654539351854</v>
      </c>
      <c r="M230" s="83" t="s">
        <v>3419</v>
      </c>
      <c r="N230" s="83" t="s">
        <v>3409</v>
      </c>
      <c r="O230" s="83" t="s">
        <v>3420</v>
      </c>
    </row>
    <row r="231" spans="1:15" s="85" customFormat="1">
      <c r="A231" s="78">
        <v>229</v>
      </c>
      <c r="B231" s="86">
        <v>2251068180</v>
      </c>
      <c r="C231" s="79" t="s">
        <v>46</v>
      </c>
      <c r="D231" s="80" t="s">
        <v>44</v>
      </c>
      <c r="E231" s="81" t="s">
        <v>3426</v>
      </c>
      <c r="F231" s="82">
        <v>10</v>
      </c>
      <c r="G231" s="79" t="s">
        <v>3431</v>
      </c>
      <c r="H231" s="79" t="s">
        <v>3432</v>
      </c>
      <c r="I231" s="83" t="s">
        <v>3406</v>
      </c>
      <c r="J231" s="83" t="s">
        <v>2656</v>
      </c>
      <c r="K231" s="83" t="s">
        <v>3407</v>
      </c>
      <c r="L231" s="84">
        <v>46135.654539351854</v>
      </c>
      <c r="M231" s="83" t="s">
        <v>3419</v>
      </c>
      <c r="N231" s="83" t="s">
        <v>3409</v>
      </c>
      <c r="O231" s="83" t="s">
        <v>3420</v>
      </c>
    </row>
    <row r="232" spans="1:15" s="85" customFormat="1">
      <c r="A232" s="78">
        <v>230</v>
      </c>
      <c r="B232" s="86">
        <v>2251068184</v>
      </c>
      <c r="C232" s="79" t="s">
        <v>63</v>
      </c>
      <c r="D232" s="80" t="s">
        <v>44</v>
      </c>
      <c r="E232" s="81" t="s">
        <v>3426</v>
      </c>
      <c r="F232" s="82">
        <v>10</v>
      </c>
      <c r="G232" s="79" t="s">
        <v>3431</v>
      </c>
      <c r="H232" s="79" t="s">
        <v>3432</v>
      </c>
      <c r="I232" s="83" t="s">
        <v>3406</v>
      </c>
      <c r="J232" s="83" t="s">
        <v>2656</v>
      </c>
      <c r="K232" s="83" t="s">
        <v>3407</v>
      </c>
      <c r="L232" s="84">
        <v>46135.654539351854</v>
      </c>
      <c r="M232" s="83" t="s">
        <v>3419</v>
      </c>
      <c r="N232" s="83" t="s">
        <v>3409</v>
      </c>
      <c r="O232" s="83" t="s">
        <v>3420</v>
      </c>
    </row>
    <row r="233" spans="1:15" s="85" customFormat="1">
      <c r="A233" s="78">
        <v>231</v>
      </c>
      <c r="B233" s="86">
        <v>2251068179</v>
      </c>
      <c r="C233" s="79" t="s">
        <v>48</v>
      </c>
      <c r="D233" s="80" t="s">
        <v>44</v>
      </c>
      <c r="E233" s="81" t="s">
        <v>3426</v>
      </c>
      <c r="F233" s="82">
        <v>10</v>
      </c>
      <c r="G233" s="79" t="s">
        <v>3431</v>
      </c>
      <c r="H233" s="79" t="s">
        <v>3432</v>
      </c>
      <c r="I233" s="83" t="s">
        <v>3406</v>
      </c>
      <c r="J233" s="83" t="s">
        <v>2656</v>
      </c>
      <c r="K233" s="83" t="s">
        <v>3407</v>
      </c>
      <c r="L233" s="84">
        <v>46135.654539351854</v>
      </c>
      <c r="M233" s="83" t="s">
        <v>3419</v>
      </c>
      <c r="N233" s="83" t="s">
        <v>3409</v>
      </c>
      <c r="O233" s="83" t="s">
        <v>3420</v>
      </c>
    </row>
    <row r="234" spans="1:15" s="85" customFormat="1">
      <c r="A234" s="78">
        <v>232</v>
      </c>
      <c r="B234" s="86">
        <v>2251068173</v>
      </c>
      <c r="C234" s="79" t="s">
        <v>78</v>
      </c>
      <c r="D234" s="80" t="s">
        <v>44</v>
      </c>
      <c r="E234" s="81" t="s">
        <v>3426</v>
      </c>
      <c r="F234" s="82">
        <v>10</v>
      </c>
      <c r="G234" s="79" t="s">
        <v>3431</v>
      </c>
      <c r="H234" s="79" t="s">
        <v>3432</v>
      </c>
      <c r="I234" s="83" t="s">
        <v>3406</v>
      </c>
      <c r="J234" s="83" t="s">
        <v>2656</v>
      </c>
      <c r="K234" s="83" t="s">
        <v>3407</v>
      </c>
      <c r="L234" s="84">
        <v>46135.654539351854</v>
      </c>
      <c r="M234" s="83" t="s">
        <v>3419</v>
      </c>
      <c r="N234" s="83" t="s">
        <v>3409</v>
      </c>
      <c r="O234" s="83" t="s">
        <v>3420</v>
      </c>
    </row>
    <row r="235" spans="1:15" s="85" customFormat="1">
      <c r="A235" s="78">
        <v>233</v>
      </c>
      <c r="B235" s="86">
        <v>2151067072</v>
      </c>
      <c r="C235" s="79" t="s">
        <v>36</v>
      </c>
      <c r="D235" s="80" t="s">
        <v>28</v>
      </c>
      <c r="E235" s="81" t="s">
        <v>3426</v>
      </c>
      <c r="F235" s="82">
        <v>10</v>
      </c>
      <c r="G235" s="79" t="s">
        <v>3431</v>
      </c>
      <c r="H235" s="79" t="s">
        <v>3432</v>
      </c>
      <c r="I235" s="83" t="s">
        <v>3406</v>
      </c>
      <c r="J235" s="83" t="s">
        <v>2656</v>
      </c>
      <c r="K235" s="83" t="s">
        <v>3407</v>
      </c>
      <c r="L235" s="84">
        <v>46135.654539351854</v>
      </c>
      <c r="M235" s="83" t="s">
        <v>3419</v>
      </c>
      <c r="N235" s="83" t="s">
        <v>3409</v>
      </c>
      <c r="O235" s="83" t="s">
        <v>3420</v>
      </c>
    </row>
    <row r="236" spans="1:15" s="85" customFormat="1">
      <c r="A236" s="78">
        <v>234</v>
      </c>
      <c r="B236" s="86">
        <v>2151067620</v>
      </c>
      <c r="C236" s="79" t="s">
        <v>31</v>
      </c>
      <c r="D236" s="80" t="s">
        <v>28</v>
      </c>
      <c r="E236" s="81" t="s">
        <v>3426</v>
      </c>
      <c r="F236" s="82">
        <v>10</v>
      </c>
      <c r="G236" s="79" t="s">
        <v>3431</v>
      </c>
      <c r="H236" s="79" t="s">
        <v>3432</v>
      </c>
      <c r="I236" s="83" t="s">
        <v>3406</v>
      </c>
      <c r="J236" s="83" t="s">
        <v>2656</v>
      </c>
      <c r="K236" s="83" t="s">
        <v>3407</v>
      </c>
      <c r="L236" s="84">
        <v>46135.654539351854</v>
      </c>
      <c r="M236" s="83" t="s">
        <v>3419</v>
      </c>
      <c r="N236" s="83" t="s">
        <v>3409</v>
      </c>
      <c r="O236" s="83" t="s">
        <v>3420</v>
      </c>
    </row>
    <row r="237" spans="1:15" s="85" customFormat="1">
      <c r="A237" s="78">
        <v>235</v>
      </c>
      <c r="B237" s="86">
        <v>2151067610</v>
      </c>
      <c r="C237" s="79" t="s">
        <v>33</v>
      </c>
      <c r="D237" s="80" t="s">
        <v>28</v>
      </c>
      <c r="E237" s="81" t="s">
        <v>3426</v>
      </c>
      <c r="F237" s="82">
        <v>10</v>
      </c>
      <c r="G237" s="79" t="s">
        <v>3431</v>
      </c>
      <c r="H237" s="79" t="s">
        <v>3432</v>
      </c>
      <c r="I237" s="83" t="s">
        <v>3406</v>
      </c>
      <c r="J237" s="83" t="s">
        <v>2656</v>
      </c>
      <c r="K237" s="83" t="s">
        <v>3407</v>
      </c>
      <c r="L237" s="84">
        <v>46135.654539351854</v>
      </c>
      <c r="M237" s="83" t="s">
        <v>3419</v>
      </c>
      <c r="N237" s="83" t="s">
        <v>3409</v>
      </c>
      <c r="O237" s="83" t="s">
        <v>3420</v>
      </c>
    </row>
    <row r="238" spans="1:15" s="85" customFormat="1">
      <c r="A238" s="78">
        <v>236</v>
      </c>
      <c r="B238" s="86">
        <v>2151067239</v>
      </c>
      <c r="C238" s="79" t="s">
        <v>41</v>
      </c>
      <c r="D238" s="80" t="s">
        <v>28</v>
      </c>
      <c r="E238" s="81" t="s">
        <v>3426</v>
      </c>
      <c r="F238" s="82">
        <v>10</v>
      </c>
      <c r="G238" s="79" t="s">
        <v>3431</v>
      </c>
      <c r="H238" s="79" t="s">
        <v>3432</v>
      </c>
      <c r="I238" s="83" t="s">
        <v>3406</v>
      </c>
      <c r="J238" s="83" t="s">
        <v>2656</v>
      </c>
      <c r="K238" s="83" t="s">
        <v>3407</v>
      </c>
      <c r="L238" s="84">
        <v>46135.654539351854</v>
      </c>
      <c r="M238" s="83" t="s">
        <v>3419</v>
      </c>
      <c r="N238" s="83" t="s">
        <v>3409</v>
      </c>
      <c r="O238" s="83" t="s">
        <v>3420</v>
      </c>
    </row>
    <row r="239" spans="1:15" s="85" customFormat="1">
      <c r="A239" s="78">
        <v>237</v>
      </c>
      <c r="B239" s="86">
        <v>2151067630</v>
      </c>
      <c r="C239" s="79" t="s">
        <v>27</v>
      </c>
      <c r="D239" s="80" t="s">
        <v>28</v>
      </c>
      <c r="E239" s="81" t="s">
        <v>3426</v>
      </c>
      <c r="F239" s="82">
        <v>10</v>
      </c>
      <c r="G239" s="79" t="s">
        <v>3431</v>
      </c>
      <c r="H239" s="79" t="s">
        <v>3432</v>
      </c>
      <c r="I239" s="83" t="s">
        <v>3406</v>
      </c>
      <c r="J239" s="83" t="s">
        <v>2656</v>
      </c>
      <c r="K239" s="83" t="s">
        <v>3407</v>
      </c>
      <c r="L239" s="84">
        <v>46135.654539351854</v>
      </c>
      <c r="M239" s="83" t="s">
        <v>3419</v>
      </c>
      <c r="N239" s="83" t="s">
        <v>3409</v>
      </c>
      <c r="O239" s="83" t="s">
        <v>3420</v>
      </c>
    </row>
    <row r="240" spans="1:15" s="85" customFormat="1">
      <c r="A240" s="78">
        <v>238</v>
      </c>
      <c r="B240" s="86">
        <v>2151067053</v>
      </c>
      <c r="C240" s="79" t="s">
        <v>39</v>
      </c>
      <c r="D240" s="80" t="s">
        <v>28</v>
      </c>
      <c r="E240" s="81" t="s">
        <v>3426</v>
      </c>
      <c r="F240" s="82">
        <v>10</v>
      </c>
      <c r="G240" s="79" t="s">
        <v>3431</v>
      </c>
      <c r="H240" s="79" t="s">
        <v>3432</v>
      </c>
      <c r="I240" s="83" t="s">
        <v>3406</v>
      </c>
      <c r="J240" s="83" t="s">
        <v>2656</v>
      </c>
      <c r="K240" s="83" t="s">
        <v>3407</v>
      </c>
      <c r="L240" s="84">
        <v>46135.654539351854</v>
      </c>
      <c r="M240" s="83" t="s">
        <v>3419</v>
      </c>
      <c r="N240" s="83" t="s">
        <v>3409</v>
      </c>
      <c r="O240" s="83" t="s">
        <v>3420</v>
      </c>
    </row>
    <row r="241" spans="1:15" s="85" customFormat="1">
      <c r="A241" s="78">
        <v>239</v>
      </c>
      <c r="B241" s="86">
        <v>2151067060</v>
      </c>
      <c r="C241" s="79" t="s">
        <v>22</v>
      </c>
      <c r="D241" s="80" t="s">
        <v>20</v>
      </c>
      <c r="E241" s="81" t="s">
        <v>3426</v>
      </c>
      <c r="F241" s="82">
        <v>10</v>
      </c>
      <c r="G241" s="79" t="s">
        <v>3431</v>
      </c>
      <c r="H241" s="79" t="s">
        <v>3432</v>
      </c>
      <c r="I241" s="83" t="s">
        <v>3406</v>
      </c>
      <c r="J241" s="83" t="s">
        <v>2656</v>
      </c>
      <c r="K241" s="83" t="s">
        <v>3407</v>
      </c>
      <c r="L241" s="84">
        <v>46135.654539351854</v>
      </c>
      <c r="M241" s="83" t="s">
        <v>3419</v>
      </c>
      <c r="N241" s="83" t="s">
        <v>3409</v>
      </c>
      <c r="O241" s="83" t="s">
        <v>3420</v>
      </c>
    </row>
    <row r="242" spans="1:15" s="85" customFormat="1">
      <c r="A242" s="78">
        <v>240</v>
      </c>
      <c r="B242" s="86">
        <v>2151067238</v>
      </c>
      <c r="C242" s="79" t="s">
        <v>24</v>
      </c>
      <c r="D242" s="80" t="s">
        <v>20</v>
      </c>
      <c r="E242" s="81" t="s">
        <v>3426</v>
      </c>
      <c r="F242" s="82">
        <v>10</v>
      </c>
      <c r="G242" s="79" t="s">
        <v>3431</v>
      </c>
      <c r="H242" s="79" t="s">
        <v>3432</v>
      </c>
      <c r="I242" s="83" t="s">
        <v>3406</v>
      </c>
      <c r="J242" s="83" t="s">
        <v>2656</v>
      </c>
      <c r="K242" s="83" t="s">
        <v>3407</v>
      </c>
      <c r="L242" s="84">
        <v>46135.654539351854</v>
      </c>
      <c r="M242" s="83" t="s">
        <v>3419</v>
      </c>
      <c r="N242" s="83" t="s">
        <v>3409</v>
      </c>
      <c r="O242" s="83" t="s">
        <v>3420</v>
      </c>
    </row>
    <row r="243" spans="1:15" s="85" customFormat="1">
      <c r="A243" s="78">
        <v>241</v>
      </c>
      <c r="B243" s="86">
        <v>2151067055</v>
      </c>
      <c r="C243" s="79" t="s">
        <v>19</v>
      </c>
      <c r="D243" s="80" t="s">
        <v>20</v>
      </c>
      <c r="E243" s="81" t="s">
        <v>3426</v>
      </c>
      <c r="F243" s="82">
        <v>10</v>
      </c>
      <c r="G243" s="79" t="s">
        <v>3431</v>
      </c>
      <c r="H243" s="79" t="s">
        <v>3432</v>
      </c>
      <c r="I243" s="83" t="s">
        <v>3406</v>
      </c>
      <c r="J243" s="83" t="s">
        <v>2656</v>
      </c>
      <c r="K243" s="83" t="s">
        <v>3407</v>
      </c>
      <c r="L243" s="84">
        <v>46135.654539351854</v>
      </c>
      <c r="M243" s="83" t="s">
        <v>3419</v>
      </c>
      <c r="N243" s="83" t="s">
        <v>3409</v>
      </c>
      <c r="O243" s="83" t="s">
        <v>3420</v>
      </c>
    </row>
    <row r="244" spans="1:15" s="85" customFormat="1">
      <c r="A244" s="78">
        <v>242</v>
      </c>
      <c r="B244" s="86">
        <v>2051067522</v>
      </c>
      <c r="C244" s="79" t="s">
        <v>15</v>
      </c>
      <c r="D244" s="80" t="s">
        <v>16</v>
      </c>
      <c r="E244" s="81" t="s">
        <v>3426</v>
      </c>
      <c r="F244" s="82">
        <v>10</v>
      </c>
      <c r="G244" s="79" t="s">
        <v>3431</v>
      </c>
      <c r="H244" s="79" t="s">
        <v>3432</v>
      </c>
      <c r="I244" s="83" t="s">
        <v>3406</v>
      </c>
      <c r="J244" s="83" t="s">
        <v>2656</v>
      </c>
      <c r="K244" s="83" t="s">
        <v>3407</v>
      </c>
      <c r="L244" s="84">
        <v>46135.654539351854</v>
      </c>
      <c r="M244" s="83" t="s">
        <v>3419</v>
      </c>
      <c r="N244" s="83" t="s">
        <v>3409</v>
      </c>
      <c r="O244" s="83" t="s">
        <v>3420</v>
      </c>
    </row>
    <row r="245" spans="1:15" s="85" customFormat="1">
      <c r="A245" s="78">
        <v>243</v>
      </c>
      <c r="B245" s="86">
        <v>2254038578</v>
      </c>
      <c r="C245" s="79" t="s">
        <v>231</v>
      </c>
      <c r="D245" s="80" t="s">
        <v>166</v>
      </c>
      <c r="E245" s="81" t="s">
        <v>3416</v>
      </c>
      <c r="F245" s="82">
        <v>7</v>
      </c>
      <c r="G245" s="79" t="s">
        <v>3433</v>
      </c>
      <c r="H245" s="79" t="s">
        <v>3434</v>
      </c>
      <c r="I245" s="83" t="s">
        <v>3406</v>
      </c>
      <c r="J245" s="83" t="s">
        <v>2656</v>
      </c>
      <c r="K245" s="83" t="s">
        <v>3407</v>
      </c>
      <c r="L245" s="84">
        <v>46135.481042037034</v>
      </c>
      <c r="M245" s="83" t="s">
        <v>3419</v>
      </c>
      <c r="N245" s="83" t="s">
        <v>3409</v>
      </c>
      <c r="O245" s="83" t="s">
        <v>3420</v>
      </c>
    </row>
    <row r="246" spans="1:15" s="85" customFormat="1">
      <c r="A246" s="78">
        <v>244</v>
      </c>
      <c r="B246" s="86">
        <v>2254038576</v>
      </c>
      <c r="C246" s="79" t="s">
        <v>229</v>
      </c>
      <c r="D246" s="80" t="s">
        <v>166</v>
      </c>
      <c r="E246" s="81" t="s">
        <v>3416</v>
      </c>
      <c r="F246" s="82">
        <v>7</v>
      </c>
      <c r="G246" s="79" t="s">
        <v>3433</v>
      </c>
      <c r="H246" s="79" t="s">
        <v>3434</v>
      </c>
      <c r="I246" s="83" t="s">
        <v>3406</v>
      </c>
      <c r="J246" s="83" t="s">
        <v>2656</v>
      </c>
      <c r="K246" s="83" t="s">
        <v>3407</v>
      </c>
      <c r="L246" s="84">
        <v>46135.481042037034</v>
      </c>
      <c r="M246" s="83" t="s">
        <v>3419</v>
      </c>
      <c r="N246" s="83" t="s">
        <v>3409</v>
      </c>
      <c r="O246" s="83" t="s">
        <v>3420</v>
      </c>
    </row>
    <row r="247" spans="1:15" s="85" customFormat="1">
      <c r="A247" s="78">
        <v>245</v>
      </c>
      <c r="B247" s="86">
        <v>2254038573</v>
      </c>
      <c r="C247" s="79" t="s">
        <v>227</v>
      </c>
      <c r="D247" s="80" t="s">
        <v>166</v>
      </c>
      <c r="E247" s="81" t="s">
        <v>3416</v>
      </c>
      <c r="F247" s="82">
        <v>7</v>
      </c>
      <c r="G247" s="79" t="s">
        <v>3433</v>
      </c>
      <c r="H247" s="79" t="s">
        <v>3434</v>
      </c>
      <c r="I247" s="83" t="s">
        <v>3406</v>
      </c>
      <c r="J247" s="83" t="s">
        <v>2656</v>
      </c>
      <c r="K247" s="83" t="s">
        <v>3407</v>
      </c>
      <c r="L247" s="84">
        <v>46135.481042037034</v>
      </c>
      <c r="M247" s="83" t="s">
        <v>3419</v>
      </c>
      <c r="N247" s="83" t="s">
        <v>3409</v>
      </c>
      <c r="O247" s="83" t="s">
        <v>3420</v>
      </c>
    </row>
    <row r="248" spans="1:15" s="85" customFormat="1">
      <c r="A248" s="78">
        <v>246</v>
      </c>
      <c r="B248" s="86">
        <v>2254038565</v>
      </c>
      <c r="C248" s="79" t="s">
        <v>225</v>
      </c>
      <c r="D248" s="80" t="s">
        <v>166</v>
      </c>
      <c r="E248" s="81" t="s">
        <v>3416</v>
      </c>
      <c r="F248" s="82">
        <v>7</v>
      </c>
      <c r="G248" s="79" t="s">
        <v>3433</v>
      </c>
      <c r="H248" s="79" t="s">
        <v>3434</v>
      </c>
      <c r="I248" s="83" t="s">
        <v>3406</v>
      </c>
      <c r="J248" s="83" t="s">
        <v>2656</v>
      </c>
      <c r="K248" s="83" t="s">
        <v>3407</v>
      </c>
      <c r="L248" s="84">
        <v>46135.481042037034</v>
      </c>
      <c r="M248" s="83" t="s">
        <v>3419</v>
      </c>
      <c r="N248" s="83" t="s">
        <v>3409</v>
      </c>
      <c r="O248" s="83" t="s">
        <v>3420</v>
      </c>
    </row>
    <row r="249" spans="1:15" s="85" customFormat="1">
      <c r="A249" s="78">
        <v>247</v>
      </c>
      <c r="B249" s="86">
        <v>2254038564</v>
      </c>
      <c r="C249" s="79" t="s">
        <v>223</v>
      </c>
      <c r="D249" s="80" t="s">
        <v>166</v>
      </c>
      <c r="E249" s="81" t="s">
        <v>3416</v>
      </c>
      <c r="F249" s="82">
        <v>7</v>
      </c>
      <c r="G249" s="79" t="s">
        <v>3433</v>
      </c>
      <c r="H249" s="79" t="s">
        <v>3434</v>
      </c>
      <c r="I249" s="83" t="s">
        <v>3406</v>
      </c>
      <c r="J249" s="83" t="s">
        <v>2656</v>
      </c>
      <c r="K249" s="83" t="s">
        <v>3407</v>
      </c>
      <c r="L249" s="84">
        <v>46135.481042037034</v>
      </c>
      <c r="M249" s="83" t="s">
        <v>3419</v>
      </c>
      <c r="N249" s="83" t="s">
        <v>3409</v>
      </c>
      <c r="O249" s="83" t="s">
        <v>3420</v>
      </c>
    </row>
    <row r="250" spans="1:15" s="85" customFormat="1">
      <c r="A250" s="78">
        <v>248</v>
      </c>
      <c r="B250" s="86">
        <v>2254038567</v>
      </c>
      <c r="C250" s="79" t="s">
        <v>221</v>
      </c>
      <c r="D250" s="80" t="s">
        <v>166</v>
      </c>
      <c r="E250" s="81" t="s">
        <v>3416</v>
      </c>
      <c r="F250" s="82">
        <v>7</v>
      </c>
      <c r="G250" s="79" t="s">
        <v>3433</v>
      </c>
      <c r="H250" s="79" t="s">
        <v>3434</v>
      </c>
      <c r="I250" s="83" t="s">
        <v>3406</v>
      </c>
      <c r="J250" s="83" t="s">
        <v>2656</v>
      </c>
      <c r="K250" s="83" t="s">
        <v>3407</v>
      </c>
      <c r="L250" s="84">
        <v>46135.481042037034</v>
      </c>
      <c r="M250" s="83" t="s">
        <v>3419</v>
      </c>
      <c r="N250" s="83" t="s">
        <v>3409</v>
      </c>
      <c r="O250" s="83" t="s">
        <v>3420</v>
      </c>
    </row>
    <row r="251" spans="1:15" s="85" customFormat="1">
      <c r="A251" s="78">
        <v>249</v>
      </c>
      <c r="B251" s="86">
        <v>2254038559</v>
      </c>
      <c r="C251" s="79" t="s">
        <v>219</v>
      </c>
      <c r="D251" s="80" t="s">
        <v>166</v>
      </c>
      <c r="E251" s="81" t="s">
        <v>3416</v>
      </c>
      <c r="F251" s="82">
        <v>7</v>
      </c>
      <c r="G251" s="79" t="s">
        <v>3433</v>
      </c>
      <c r="H251" s="79" t="s">
        <v>3434</v>
      </c>
      <c r="I251" s="83" t="s">
        <v>3406</v>
      </c>
      <c r="J251" s="83" t="s">
        <v>2656</v>
      </c>
      <c r="K251" s="83" t="s">
        <v>3407</v>
      </c>
      <c r="L251" s="84">
        <v>46135.481042037034</v>
      </c>
      <c r="M251" s="83" t="s">
        <v>3419</v>
      </c>
      <c r="N251" s="83" t="s">
        <v>3409</v>
      </c>
      <c r="O251" s="83" t="s">
        <v>3420</v>
      </c>
    </row>
    <row r="252" spans="1:15" s="85" customFormat="1">
      <c r="A252" s="78">
        <v>250</v>
      </c>
      <c r="B252" s="86">
        <v>2254038556</v>
      </c>
      <c r="C252" s="79" t="s">
        <v>217</v>
      </c>
      <c r="D252" s="80" t="s">
        <v>166</v>
      </c>
      <c r="E252" s="81" t="s">
        <v>3416</v>
      </c>
      <c r="F252" s="82">
        <v>7</v>
      </c>
      <c r="G252" s="79" t="s">
        <v>3433</v>
      </c>
      <c r="H252" s="79" t="s">
        <v>3434</v>
      </c>
      <c r="I252" s="83" t="s">
        <v>3406</v>
      </c>
      <c r="J252" s="83" t="s">
        <v>2656</v>
      </c>
      <c r="K252" s="83" t="s">
        <v>3407</v>
      </c>
      <c r="L252" s="84">
        <v>46135.481042037034</v>
      </c>
      <c r="M252" s="83" t="s">
        <v>3419</v>
      </c>
      <c r="N252" s="83" t="s">
        <v>3409</v>
      </c>
      <c r="O252" s="83" t="s">
        <v>3420</v>
      </c>
    </row>
    <row r="253" spans="1:15" s="85" customFormat="1">
      <c r="A253" s="78">
        <v>251</v>
      </c>
      <c r="B253" s="86">
        <v>2254038561</v>
      </c>
      <c r="C253" s="79" t="s">
        <v>215</v>
      </c>
      <c r="D253" s="80" t="s">
        <v>166</v>
      </c>
      <c r="E253" s="81" t="s">
        <v>3416</v>
      </c>
      <c r="F253" s="82">
        <v>7</v>
      </c>
      <c r="G253" s="79" t="s">
        <v>3433</v>
      </c>
      <c r="H253" s="79" t="s">
        <v>3434</v>
      </c>
      <c r="I253" s="83" t="s">
        <v>3406</v>
      </c>
      <c r="J253" s="83" t="s">
        <v>2656</v>
      </c>
      <c r="K253" s="83" t="s">
        <v>3407</v>
      </c>
      <c r="L253" s="84">
        <v>46135.481042037034</v>
      </c>
      <c r="M253" s="83" t="s">
        <v>3419</v>
      </c>
      <c r="N253" s="83" t="s">
        <v>3409</v>
      </c>
      <c r="O253" s="83" t="s">
        <v>3420</v>
      </c>
    </row>
    <row r="254" spans="1:15" s="85" customFormat="1">
      <c r="A254" s="78">
        <v>252</v>
      </c>
      <c r="B254" s="86">
        <v>2254038560</v>
      </c>
      <c r="C254" s="79" t="s">
        <v>213</v>
      </c>
      <c r="D254" s="80" t="s">
        <v>166</v>
      </c>
      <c r="E254" s="81" t="s">
        <v>3416</v>
      </c>
      <c r="F254" s="82">
        <v>7</v>
      </c>
      <c r="G254" s="79" t="s">
        <v>3433</v>
      </c>
      <c r="H254" s="79" t="s">
        <v>3434</v>
      </c>
      <c r="I254" s="83" t="s">
        <v>3406</v>
      </c>
      <c r="J254" s="83" t="s">
        <v>2656</v>
      </c>
      <c r="K254" s="83" t="s">
        <v>3407</v>
      </c>
      <c r="L254" s="84">
        <v>46135.481042037034</v>
      </c>
      <c r="M254" s="83" t="s">
        <v>3419</v>
      </c>
      <c r="N254" s="83" t="s">
        <v>3409</v>
      </c>
      <c r="O254" s="83" t="s">
        <v>3420</v>
      </c>
    </row>
    <row r="255" spans="1:15" s="85" customFormat="1">
      <c r="A255" s="78">
        <v>253</v>
      </c>
      <c r="B255" s="86">
        <v>2254038553</v>
      </c>
      <c r="C255" s="79" t="s">
        <v>211</v>
      </c>
      <c r="D255" s="80" t="s">
        <v>166</v>
      </c>
      <c r="E255" s="81" t="s">
        <v>3416</v>
      </c>
      <c r="F255" s="82">
        <v>7</v>
      </c>
      <c r="G255" s="79" t="s">
        <v>3433</v>
      </c>
      <c r="H255" s="79" t="s">
        <v>3434</v>
      </c>
      <c r="I255" s="83" t="s">
        <v>3406</v>
      </c>
      <c r="J255" s="83" t="s">
        <v>2656</v>
      </c>
      <c r="K255" s="83" t="s">
        <v>3407</v>
      </c>
      <c r="L255" s="84">
        <v>46135.481042037034</v>
      </c>
      <c r="M255" s="83" t="s">
        <v>3419</v>
      </c>
      <c r="N255" s="83" t="s">
        <v>3409</v>
      </c>
      <c r="O255" s="83" t="s">
        <v>3420</v>
      </c>
    </row>
    <row r="256" spans="1:15" s="85" customFormat="1">
      <c r="A256" s="78">
        <v>254</v>
      </c>
      <c r="B256" s="86">
        <v>2254038552</v>
      </c>
      <c r="C256" s="79" t="s">
        <v>209</v>
      </c>
      <c r="D256" s="80" t="s">
        <v>166</v>
      </c>
      <c r="E256" s="81" t="s">
        <v>3416</v>
      </c>
      <c r="F256" s="82">
        <v>7</v>
      </c>
      <c r="G256" s="79" t="s">
        <v>3433</v>
      </c>
      <c r="H256" s="79" t="s">
        <v>3434</v>
      </c>
      <c r="I256" s="83" t="s">
        <v>3406</v>
      </c>
      <c r="J256" s="83" t="s">
        <v>2656</v>
      </c>
      <c r="K256" s="83" t="s">
        <v>3407</v>
      </c>
      <c r="L256" s="84">
        <v>46135.481042037034</v>
      </c>
      <c r="M256" s="83" t="s">
        <v>3419</v>
      </c>
      <c r="N256" s="83" t="s">
        <v>3409</v>
      </c>
      <c r="O256" s="83" t="s">
        <v>3420</v>
      </c>
    </row>
    <row r="257" spans="1:15" s="85" customFormat="1">
      <c r="A257" s="78">
        <v>255</v>
      </c>
      <c r="B257" s="86">
        <v>2254038551</v>
      </c>
      <c r="C257" s="79" t="s">
        <v>207</v>
      </c>
      <c r="D257" s="80" t="s">
        <v>166</v>
      </c>
      <c r="E257" s="81" t="s">
        <v>3416</v>
      </c>
      <c r="F257" s="82">
        <v>7</v>
      </c>
      <c r="G257" s="79" t="s">
        <v>3433</v>
      </c>
      <c r="H257" s="79" t="s">
        <v>3434</v>
      </c>
      <c r="I257" s="83" t="s">
        <v>3406</v>
      </c>
      <c r="J257" s="83" t="s">
        <v>2656</v>
      </c>
      <c r="K257" s="83" t="s">
        <v>3407</v>
      </c>
      <c r="L257" s="84">
        <v>46135.481028738424</v>
      </c>
      <c r="M257" s="83" t="s">
        <v>3419</v>
      </c>
      <c r="N257" s="83" t="s">
        <v>3409</v>
      </c>
      <c r="O257" s="83" t="s">
        <v>3420</v>
      </c>
    </row>
    <row r="258" spans="1:15" s="85" customFormat="1">
      <c r="A258" s="78">
        <v>256</v>
      </c>
      <c r="B258" s="86">
        <v>2254038550</v>
      </c>
      <c r="C258" s="79" t="s">
        <v>205</v>
      </c>
      <c r="D258" s="80" t="s">
        <v>166</v>
      </c>
      <c r="E258" s="81" t="s">
        <v>3416</v>
      </c>
      <c r="F258" s="82">
        <v>7</v>
      </c>
      <c r="G258" s="79" t="s">
        <v>3433</v>
      </c>
      <c r="H258" s="79" t="s">
        <v>3434</v>
      </c>
      <c r="I258" s="83" t="s">
        <v>3406</v>
      </c>
      <c r="J258" s="83" t="s">
        <v>2656</v>
      </c>
      <c r="K258" s="83" t="s">
        <v>3407</v>
      </c>
      <c r="L258" s="84">
        <v>46135.481028738424</v>
      </c>
      <c r="M258" s="83" t="s">
        <v>3419</v>
      </c>
      <c r="N258" s="83" t="s">
        <v>3409</v>
      </c>
      <c r="O258" s="83" t="s">
        <v>3420</v>
      </c>
    </row>
    <row r="259" spans="1:15" s="85" customFormat="1">
      <c r="A259" s="78">
        <v>257</v>
      </c>
      <c r="B259" s="86">
        <v>2254038548</v>
      </c>
      <c r="C259" s="79" t="s">
        <v>203</v>
      </c>
      <c r="D259" s="80" t="s">
        <v>166</v>
      </c>
      <c r="E259" s="81" t="s">
        <v>3416</v>
      </c>
      <c r="F259" s="82">
        <v>7</v>
      </c>
      <c r="G259" s="79" t="s">
        <v>3433</v>
      </c>
      <c r="H259" s="79" t="s">
        <v>3434</v>
      </c>
      <c r="I259" s="83" t="s">
        <v>3406</v>
      </c>
      <c r="J259" s="83" t="s">
        <v>2656</v>
      </c>
      <c r="K259" s="83" t="s">
        <v>3407</v>
      </c>
      <c r="L259" s="84">
        <v>46135.481028738424</v>
      </c>
      <c r="M259" s="83" t="s">
        <v>3419</v>
      </c>
      <c r="N259" s="83" t="s">
        <v>3409</v>
      </c>
      <c r="O259" s="83" t="s">
        <v>3420</v>
      </c>
    </row>
    <row r="260" spans="1:15" s="85" customFormat="1">
      <c r="A260" s="78">
        <v>258</v>
      </c>
      <c r="B260" s="86">
        <v>2254038546</v>
      </c>
      <c r="C260" s="79" t="s">
        <v>201</v>
      </c>
      <c r="D260" s="80" t="s">
        <v>166</v>
      </c>
      <c r="E260" s="81" t="s">
        <v>3416</v>
      </c>
      <c r="F260" s="82">
        <v>7</v>
      </c>
      <c r="G260" s="79" t="s">
        <v>3433</v>
      </c>
      <c r="H260" s="79" t="s">
        <v>3434</v>
      </c>
      <c r="I260" s="83" t="s">
        <v>3406</v>
      </c>
      <c r="J260" s="83" t="s">
        <v>2656</v>
      </c>
      <c r="K260" s="83" t="s">
        <v>3407</v>
      </c>
      <c r="L260" s="84">
        <v>46135.481028738424</v>
      </c>
      <c r="M260" s="83" t="s">
        <v>3419</v>
      </c>
      <c r="N260" s="83" t="s">
        <v>3409</v>
      </c>
      <c r="O260" s="83" t="s">
        <v>3420</v>
      </c>
    </row>
    <row r="261" spans="1:15" s="85" customFormat="1">
      <c r="A261" s="78">
        <v>259</v>
      </c>
      <c r="B261" s="86">
        <v>2254038542</v>
      </c>
      <c r="C261" s="79" t="s">
        <v>199</v>
      </c>
      <c r="D261" s="80" t="s">
        <v>166</v>
      </c>
      <c r="E261" s="81" t="s">
        <v>3416</v>
      </c>
      <c r="F261" s="82">
        <v>7</v>
      </c>
      <c r="G261" s="79" t="s">
        <v>3433</v>
      </c>
      <c r="H261" s="79" t="s">
        <v>3434</v>
      </c>
      <c r="I261" s="83" t="s">
        <v>3406</v>
      </c>
      <c r="J261" s="83" t="s">
        <v>2656</v>
      </c>
      <c r="K261" s="83" t="s">
        <v>3407</v>
      </c>
      <c r="L261" s="84">
        <v>46135.481028738424</v>
      </c>
      <c r="M261" s="83" t="s">
        <v>3419</v>
      </c>
      <c r="N261" s="83" t="s">
        <v>3409</v>
      </c>
      <c r="O261" s="83" t="s">
        <v>3420</v>
      </c>
    </row>
    <row r="262" spans="1:15" s="85" customFormat="1">
      <c r="A262" s="78">
        <v>260</v>
      </c>
      <c r="B262" s="86">
        <v>2254038541</v>
      </c>
      <c r="C262" s="79" t="s">
        <v>197</v>
      </c>
      <c r="D262" s="80" t="s">
        <v>166</v>
      </c>
      <c r="E262" s="81" t="s">
        <v>3416</v>
      </c>
      <c r="F262" s="82">
        <v>7</v>
      </c>
      <c r="G262" s="79" t="s">
        <v>3433</v>
      </c>
      <c r="H262" s="79" t="s">
        <v>3434</v>
      </c>
      <c r="I262" s="83" t="s">
        <v>3406</v>
      </c>
      <c r="J262" s="83" t="s">
        <v>2656</v>
      </c>
      <c r="K262" s="83" t="s">
        <v>3407</v>
      </c>
      <c r="L262" s="84">
        <v>46135.481028738424</v>
      </c>
      <c r="M262" s="83" t="s">
        <v>3419</v>
      </c>
      <c r="N262" s="83" t="s">
        <v>3409</v>
      </c>
      <c r="O262" s="83" t="s">
        <v>3420</v>
      </c>
    </row>
    <row r="263" spans="1:15" s="85" customFormat="1">
      <c r="A263" s="78">
        <v>261</v>
      </c>
      <c r="B263" s="86">
        <v>2254038539</v>
      </c>
      <c r="C263" s="79" t="s">
        <v>195</v>
      </c>
      <c r="D263" s="80" t="s">
        <v>166</v>
      </c>
      <c r="E263" s="81" t="s">
        <v>3416</v>
      </c>
      <c r="F263" s="82">
        <v>7</v>
      </c>
      <c r="G263" s="79" t="s">
        <v>3433</v>
      </c>
      <c r="H263" s="79" t="s">
        <v>3434</v>
      </c>
      <c r="I263" s="83" t="s">
        <v>3406</v>
      </c>
      <c r="J263" s="83" t="s">
        <v>2656</v>
      </c>
      <c r="K263" s="83" t="s">
        <v>3407</v>
      </c>
      <c r="L263" s="84">
        <v>46135.481028738424</v>
      </c>
      <c r="M263" s="83" t="s">
        <v>3419</v>
      </c>
      <c r="N263" s="83" t="s">
        <v>3409</v>
      </c>
      <c r="O263" s="83" t="s">
        <v>3420</v>
      </c>
    </row>
    <row r="264" spans="1:15" s="85" customFormat="1">
      <c r="A264" s="78">
        <v>262</v>
      </c>
      <c r="B264" s="86">
        <v>2254038538</v>
      </c>
      <c r="C264" s="79" t="s">
        <v>193</v>
      </c>
      <c r="D264" s="80" t="s">
        <v>166</v>
      </c>
      <c r="E264" s="81" t="s">
        <v>3416</v>
      </c>
      <c r="F264" s="82">
        <v>7</v>
      </c>
      <c r="G264" s="79" t="s">
        <v>3433</v>
      </c>
      <c r="H264" s="79" t="s">
        <v>3434</v>
      </c>
      <c r="I264" s="83" t="s">
        <v>3406</v>
      </c>
      <c r="J264" s="83" t="s">
        <v>2656</v>
      </c>
      <c r="K264" s="83" t="s">
        <v>3407</v>
      </c>
      <c r="L264" s="84">
        <v>46135.481028738424</v>
      </c>
      <c r="M264" s="83" t="s">
        <v>3419</v>
      </c>
      <c r="N264" s="83" t="s">
        <v>3409</v>
      </c>
      <c r="O264" s="83" t="s">
        <v>3420</v>
      </c>
    </row>
    <row r="265" spans="1:15" s="85" customFormat="1">
      <c r="A265" s="78">
        <v>263</v>
      </c>
      <c r="B265" s="86">
        <v>2254038536</v>
      </c>
      <c r="C265" s="79" t="s">
        <v>191</v>
      </c>
      <c r="D265" s="80" t="s">
        <v>166</v>
      </c>
      <c r="E265" s="81" t="s">
        <v>3416</v>
      </c>
      <c r="F265" s="82">
        <v>7</v>
      </c>
      <c r="G265" s="79" t="s">
        <v>3433</v>
      </c>
      <c r="H265" s="79" t="s">
        <v>3434</v>
      </c>
      <c r="I265" s="83" t="s">
        <v>3406</v>
      </c>
      <c r="J265" s="83" t="s">
        <v>2656</v>
      </c>
      <c r="K265" s="83" t="s">
        <v>3407</v>
      </c>
      <c r="L265" s="84">
        <v>46135.481028738424</v>
      </c>
      <c r="M265" s="83" t="s">
        <v>3419</v>
      </c>
      <c r="N265" s="83" t="s">
        <v>3409</v>
      </c>
      <c r="O265" s="83" t="s">
        <v>3420</v>
      </c>
    </row>
    <row r="266" spans="1:15" s="85" customFormat="1">
      <c r="A266" s="78">
        <v>264</v>
      </c>
      <c r="B266" s="86">
        <v>2254038535</v>
      </c>
      <c r="C266" s="79" t="s">
        <v>190</v>
      </c>
      <c r="D266" s="80" t="s">
        <v>166</v>
      </c>
      <c r="E266" s="81" t="s">
        <v>3416</v>
      </c>
      <c r="F266" s="82">
        <v>7</v>
      </c>
      <c r="G266" s="79" t="s">
        <v>3433</v>
      </c>
      <c r="H266" s="79" t="s">
        <v>3434</v>
      </c>
      <c r="I266" s="83" t="s">
        <v>3406</v>
      </c>
      <c r="J266" s="83" t="s">
        <v>2656</v>
      </c>
      <c r="K266" s="83" t="s">
        <v>3407</v>
      </c>
      <c r="L266" s="84">
        <v>46135.481028738424</v>
      </c>
      <c r="M266" s="83" t="s">
        <v>3419</v>
      </c>
      <c r="N266" s="83" t="s">
        <v>3409</v>
      </c>
      <c r="O266" s="83" t="s">
        <v>3420</v>
      </c>
    </row>
    <row r="267" spans="1:15" s="85" customFormat="1">
      <c r="A267" s="78">
        <v>265</v>
      </c>
      <c r="B267" s="86">
        <v>2254038533</v>
      </c>
      <c r="C267" s="79" t="s">
        <v>188</v>
      </c>
      <c r="D267" s="80" t="s">
        <v>166</v>
      </c>
      <c r="E267" s="81" t="s">
        <v>3416</v>
      </c>
      <c r="F267" s="82">
        <v>7</v>
      </c>
      <c r="G267" s="79" t="s">
        <v>3433</v>
      </c>
      <c r="H267" s="79" t="s">
        <v>3434</v>
      </c>
      <c r="I267" s="83" t="s">
        <v>3406</v>
      </c>
      <c r="J267" s="83" t="s">
        <v>2656</v>
      </c>
      <c r="K267" s="83" t="s">
        <v>3407</v>
      </c>
      <c r="L267" s="84">
        <v>46135.481028738424</v>
      </c>
      <c r="M267" s="83" t="s">
        <v>3419</v>
      </c>
      <c r="N267" s="83" t="s">
        <v>3409</v>
      </c>
      <c r="O267" s="83" t="s">
        <v>3420</v>
      </c>
    </row>
    <row r="268" spans="1:15" s="85" customFormat="1">
      <c r="A268" s="78">
        <v>266</v>
      </c>
      <c r="B268" s="86">
        <v>2254038528</v>
      </c>
      <c r="C268" s="79" t="s">
        <v>186</v>
      </c>
      <c r="D268" s="80" t="s">
        <v>166</v>
      </c>
      <c r="E268" s="81" t="s">
        <v>3416</v>
      </c>
      <c r="F268" s="82">
        <v>7</v>
      </c>
      <c r="G268" s="79" t="s">
        <v>3433</v>
      </c>
      <c r="H268" s="79" t="s">
        <v>3434</v>
      </c>
      <c r="I268" s="83" t="s">
        <v>3406</v>
      </c>
      <c r="J268" s="83" t="s">
        <v>2656</v>
      </c>
      <c r="K268" s="83" t="s">
        <v>3407</v>
      </c>
      <c r="L268" s="84">
        <v>46135.481028738424</v>
      </c>
      <c r="M268" s="83" t="s">
        <v>3419</v>
      </c>
      <c r="N268" s="83" t="s">
        <v>3409</v>
      </c>
      <c r="O268" s="83" t="s">
        <v>3420</v>
      </c>
    </row>
    <row r="269" spans="1:15" s="85" customFormat="1">
      <c r="A269" s="78">
        <v>267</v>
      </c>
      <c r="B269" s="86">
        <v>2254038527</v>
      </c>
      <c r="C269" s="79" t="s">
        <v>184</v>
      </c>
      <c r="D269" s="80" t="s">
        <v>166</v>
      </c>
      <c r="E269" s="81" t="s">
        <v>3416</v>
      </c>
      <c r="F269" s="82">
        <v>7</v>
      </c>
      <c r="G269" s="79" t="s">
        <v>3433</v>
      </c>
      <c r="H269" s="79" t="s">
        <v>3434</v>
      </c>
      <c r="I269" s="83" t="s">
        <v>3406</v>
      </c>
      <c r="J269" s="83" t="s">
        <v>2656</v>
      </c>
      <c r="K269" s="83" t="s">
        <v>3407</v>
      </c>
      <c r="L269" s="84">
        <v>46135.481028738424</v>
      </c>
      <c r="M269" s="83" t="s">
        <v>3419</v>
      </c>
      <c r="N269" s="83" t="s">
        <v>3409</v>
      </c>
      <c r="O269" s="83" t="s">
        <v>3420</v>
      </c>
    </row>
    <row r="270" spans="1:15" s="85" customFormat="1">
      <c r="A270" s="78">
        <v>268</v>
      </c>
      <c r="B270" s="86">
        <v>2254038525</v>
      </c>
      <c r="C270" s="79" t="s">
        <v>182</v>
      </c>
      <c r="D270" s="80" t="s">
        <v>166</v>
      </c>
      <c r="E270" s="81" t="s">
        <v>3416</v>
      </c>
      <c r="F270" s="82">
        <v>7</v>
      </c>
      <c r="G270" s="79" t="s">
        <v>3433</v>
      </c>
      <c r="H270" s="79" t="s">
        <v>3434</v>
      </c>
      <c r="I270" s="83" t="s">
        <v>3406</v>
      </c>
      <c r="J270" s="83" t="s">
        <v>2656</v>
      </c>
      <c r="K270" s="83" t="s">
        <v>3407</v>
      </c>
      <c r="L270" s="84">
        <v>46135.481028738424</v>
      </c>
      <c r="M270" s="83" t="s">
        <v>3419</v>
      </c>
      <c r="N270" s="83" t="s">
        <v>3409</v>
      </c>
      <c r="O270" s="83" t="s">
        <v>3420</v>
      </c>
    </row>
    <row r="271" spans="1:15" s="85" customFormat="1">
      <c r="A271" s="78">
        <v>269</v>
      </c>
      <c r="B271" s="86">
        <v>2254038524</v>
      </c>
      <c r="C271" s="79" t="s">
        <v>180</v>
      </c>
      <c r="D271" s="80" t="s">
        <v>166</v>
      </c>
      <c r="E271" s="81" t="s">
        <v>3416</v>
      </c>
      <c r="F271" s="82">
        <v>7</v>
      </c>
      <c r="G271" s="79" t="s">
        <v>3433</v>
      </c>
      <c r="H271" s="79" t="s">
        <v>3434</v>
      </c>
      <c r="I271" s="83" t="s">
        <v>3406</v>
      </c>
      <c r="J271" s="83" t="s">
        <v>2656</v>
      </c>
      <c r="K271" s="83" t="s">
        <v>3407</v>
      </c>
      <c r="L271" s="84">
        <v>46135.481028738424</v>
      </c>
      <c r="M271" s="83" t="s">
        <v>3419</v>
      </c>
      <c r="N271" s="83" t="s">
        <v>3409</v>
      </c>
      <c r="O271" s="83" t="s">
        <v>3420</v>
      </c>
    </row>
    <row r="272" spans="1:15" s="85" customFormat="1">
      <c r="A272" s="78">
        <v>270</v>
      </c>
      <c r="B272" s="86">
        <v>2254038516</v>
      </c>
      <c r="C272" s="79" t="s">
        <v>178</v>
      </c>
      <c r="D272" s="80" t="s">
        <v>166</v>
      </c>
      <c r="E272" s="81" t="s">
        <v>3416</v>
      </c>
      <c r="F272" s="82">
        <v>7</v>
      </c>
      <c r="G272" s="79" t="s">
        <v>3433</v>
      </c>
      <c r="H272" s="79" t="s">
        <v>3434</v>
      </c>
      <c r="I272" s="83" t="s">
        <v>3406</v>
      </c>
      <c r="J272" s="83" t="s">
        <v>2656</v>
      </c>
      <c r="K272" s="83" t="s">
        <v>3407</v>
      </c>
      <c r="L272" s="84">
        <v>46135.481028738424</v>
      </c>
      <c r="M272" s="83" t="s">
        <v>3419</v>
      </c>
      <c r="N272" s="83" t="s">
        <v>3409</v>
      </c>
      <c r="O272" s="83" t="s">
        <v>3420</v>
      </c>
    </row>
    <row r="273" spans="1:15" s="85" customFormat="1">
      <c r="A273" s="78">
        <v>271</v>
      </c>
      <c r="B273" s="86">
        <v>2254038518</v>
      </c>
      <c r="C273" s="79" t="s">
        <v>176</v>
      </c>
      <c r="D273" s="80" t="s">
        <v>166</v>
      </c>
      <c r="E273" s="81" t="s">
        <v>3416</v>
      </c>
      <c r="F273" s="82">
        <v>7</v>
      </c>
      <c r="G273" s="79" t="s">
        <v>3433</v>
      </c>
      <c r="H273" s="79" t="s">
        <v>3434</v>
      </c>
      <c r="I273" s="83" t="s">
        <v>3406</v>
      </c>
      <c r="J273" s="83" t="s">
        <v>2656</v>
      </c>
      <c r="K273" s="83" t="s">
        <v>3407</v>
      </c>
      <c r="L273" s="84">
        <v>46135.481028738424</v>
      </c>
      <c r="M273" s="83" t="s">
        <v>3419</v>
      </c>
      <c r="N273" s="83" t="s">
        <v>3409</v>
      </c>
      <c r="O273" s="83" t="s">
        <v>3420</v>
      </c>
    </row>
    <row r="274" spans="1:15" s="85" customFormat="1">
      <c r="A274" s="78">
        <v>272</v>
      </c>
      <c r="B274" s="86">
        <v>2254038513</v>
      </c>
      <c r="C274" s="79" t="s">
        <v>168</v>
      </c>
      <c r="D274" s="80" t="s">
        <v>166</v>
      </c>
      <c r="E274" s="81" t="s">
        <v>3416</v>
      </c>
      <c r="F274" s="82">
        <v>7</v>
      </c>
      <c r="G274" s="79" t="s">
        <v>3433</v>
      </c>
      <c r="H274" s="79" t="s">
        <v>3434</v>
      </c>
      <c r="I274" s="83" t="s">
        <v>3406</v>
      </c>
      <c r="J274" s="83" t="s">
        <v>2656</v>
      </c>
      <c r="K274" s="83" t="s">
        <v>3407</v>
      </c>
      <c r="L274" s="84">
        <v>46135.481028738424</v>
      </c>
      <c r="M274" s="83" t="s">
        <v>3419</v>
      </c>
      <c r="N274" s="83" t="s">
        <v>3409</v>
      </c>
      <c r="O274" s="83" t="s">
        <v>3420</v>
      </c>
    </row>
    <row r="275" spans="1:15" s="85" customFormat="1">
      <c r="A275" s="78">
        <v>273</v>
      </c>
      <c r="B275" s="86">
        <v>2254038512</v>
      </c>
      <c r="C275" s="79" t="s">
        <v>165</v>
      </c>
      <c r="D275" s="80" t="s">
        <v>166</v>
      </c>
      <c r="E275" s="81" t="s">
        <v>3416</v>
      </c>
      <c r="F275" s="82">
        <v>7</v>
      </c>
      <c r="G275" s="79" t="s">
        <v>3433</v>
      </c>
      <c r="H275" s="79" t="s">
        <v>3434</v>
      </c>
      <c r="I275" s="83" t="s">
        <v>3406</v>
      </c>
      <c r="J275" s="83" t="s">
        <v>2656</v>
      </c>
      <c r="K275" s="83" t="s">
        <v>3407</v>
      </c>
      <c r="L275" s="84">
        <v>46135.481028738424</v>
      </c>
      <c r="M275" s="83" t="s">
        <v>3419</v>
      </c>
      <c r="N275" s="83" t="s">
        <v>3409</v>
      </c>
      <c r="O275" s="83" t="s">
        <v>3420</v>
      </c>
    </row>
    <row r="276" spans="1:15" s="85" customFormat="1">
      <c r="A276" s="78">
        <v>274</v>
      </c>
      <c r="B276" s="86">
        <v>2254038508</v>
      </c>
      <c r="C276" s="79" t="s">
        <v>174</v>
      </c>
      <c r="D276" s="80" t="s">
        <v>166</v>
      </c>
      <c r="E276" s="81" t="s">
        <v>3416</v>
      </c>
      <c r="F276" s="82">
        <v>7</v>
      </c>
      <c r="G276" s="79" t="s">
        <v>3433</v>
      </c>
      <c r="H276" s="79" t="s">
        <v>3434</v>
      </c>
      <c r="I276" s="83" t="s">
        <v>3406</v>
      </c>
      <c r="J276" s="83" t="s">
        <v>2656</v>
      </c>
      <c r="K276" s="83" t="s">
        <v>3407</v>
      </c>
      <c r="L276" s="84">
        <v>46135.481028738424</v>
      </c>
      <c r="M276" s="83" t="s">
        <v>3419</v>
      </c>
      <c r="N276" s="83" t="s">
        <v>3409</v>
      </c>
      <c r="O276" s="83" t="s">
        <v>3420</v>
      </c>
    </row>
    <row r="277" spans="1:15" s="85" customFormat="1">
      <c r="A277" s="78">
        <v>275</v>
      </c>
      <c r="B277" s="86">
        <v>2254038507</v>
      </c>
      <c r="C277" s="79" t="s">
        <v>172</v>
      </c>
      <c r="D277" s="80" t="s">
        <v>166</v>
      </c>
      <c r="E277" s="81" t="s">
        <v>3416</v>
      </c>
      <c r="F277" s="82">
        <v>7</v>
      </c>
      <c r="G277" s="79" t="s">
        <v>3433</v>
      </c>
      <c r="H277" s="79" t="s">
        <v>3434</v>
      </c>
      <c r="I277" s="83" t="s">
        <v>3406</v>
      </c>
      <c r="J277" s="83" t="s">
        <v>2656</v>
      </c>
      <c r="K277" s="83" t="s">
        <v>3407</v>
      </c>
      <c r="L277" s="84">
        <v>46135.481028738424</v>
      </c>
      <c r="M277" s="83" t="s">
        <v>3419</v>
      </c>
      <c r="N277" s="83" t="s">
        <v>3409</v>
      </c>
      <c r="O277" s="83" t="s">
        <v>3420</v>
      </c>
    </row>
    <row r="278" spans="1:15" s="85" customFormat="1">
      <c r="A278" s="78">
        <v>276</v>
      </c>
      <c r="B278" s="86">
        <v>2254038506</v>
      </c>
      <c r="C278" s="79" t="s">
        <v>170</v>
      </c>
      <c r="D278" s="80" t="s">
        <v>166</v>
      </c>
      <c r="E278" s="81" t="s">
        <v>3416</v>
      </c>
      <c r="F278" s="82">
        <v>7</v>
      </c>
      <c r="G278" s="79" t="s">
        <v>3433</v>
      </c>
      <c r="H278" s="79" t="s">
        <v>3434</v>
      </c>
      <c r="I278" s="83" t="s">
        <v>3406</v>
      </c>
      <c r="J278" s="83" t="s">
        <v>2656</v>
      </c>
      <c r="K278" s="83" t="s">
        <v>3407</v>
      </c>
      <c r="L278" s="84">
        <v>46135.481028738424</v>
      </c>
      <c r="M278" s="83" t="s">
        <v>3419</v>
      </c>
      <c r="N278" s="83" t="s">
        <v>3409</v>
      </c>
      <c r="O278" s="83" t="s">
        <v>3420</v>
      </c>
    </row>
    <row r="279" spans="1:15" s="85" customFormat="1">
      <c r="A279" s="78">
        <v>277</v>
      </c>
      <c r="B279" s="86">
        <v>2154037168</v>
      </c>
      <c r="C279" s="79" t="s">
        <v>164</v>
      </c>
      <c r="D279" s="80" t="s">
        <v>139</v>
      </c>
      <c r="E279" s="81" t="s">
        <v>3416</v>
      </c>
      <c r="F279" s="82">
        <v>7</v>
      </c>
      <c r="G279" s="79" t="s">
        <v>3433</v>
      </c>
      <c r="H279" s="79" t="s">
        <v>3434</v>
      </c>
      <c r="I279" s="83" t="s">
        <v>3406</v>
      </c>
      <c r="J279" s="83" t="s">
        <v>2656</v>
      </c>
      <c r="K279" s="83" t="s">
        <v>3407</v>
      </c>
      <c r="L279" s="84">
        <v>46135.481028738424</v>
      </c>
      <c r="M279" s="83" t="s">
        <v>3419</v>
      </c>
      <c r="N279" s="83" t="s">
        <v>3409</v>
      </c>
      <c r="O279" s="83" t="s">
        <v>3420</v>
      </c>
    </row>
    <row r="280" spans="1:15" s="85" customFormat="1">
      <c r="A280" s="78">
        <v>278</v>
      </c>
      <c r="B280" s="86">
        <v>2154037802</v>
      </c>
      <c r="C280" s="79" t="s">
        <v>162</v>
      </c>
      <c r="D280" s="80" t="s">
        <v>139</v>
      </c>
      <c r="E280" s="81" t="s">
        <v>3416</v>
      </c>
      <c r="F280" s="82">
        <v>7</v>
      </c>
      <c r="G280" s="79" t="s">
        <v>3433</v>
      </c>
      <c r="H280" s="79" t="s">
        <v>3434</v>
      </c>
      <c r="I280" s="83" t="s">
        <v>3406</v>
      </c>
      <c r="J280" s="83" t="s">
        <v>2656</v>
      </c>
      <c r="K280" s="83" t="s">
        <v>3407</v>
      </c>
      <c r="L280" s="84">
        <v>46135.481028738424</v>
      </c>
      <c r="M280" s="83" t="s">
        <v>3419</v>
      </c>
      <c r="N280" s="83" t="s">
        <v>3409</v>
      </c>
      <c r="O280" s="83" t="s">
        <v>3420</v>
      </c>
    </row>
    <row r="281" spans="1:15" s="85" customFormat="1">
      <c r="A281" s="78">
        <v>279</v>
      </c>
      <c r="B281" s="86">
        <v>2154037164</v>
      </c>
      <c r="C281" s="79" t="s">
        <v>160</v>
      </c>
      <c r="D281" s="80" t="s">
        <v>139</v>
      </c>
      <c r="E281" s="81" t="s">
        <v>3416</v>
      </c>
      <c r="F281" s="82">
        <v>7</v>
      </c>
      <c r="G281" s="79" t="s">
        <v>3433</v>
      </c>
      <c r="H281" s="79" t="s">
        <v>3434</v>
      </c>
      <c r="I281" s="83" t="s">
        <v>3406</v>
      </c>
      <c r="J281" s="83" t="s">
        <v>2656</v>
      </c>
      <c r="K281" s="83" t="s">
        <v>3407</v>
      </c>
      <c r="L281" s="84">
        <v>46135.481028738424</v>
      </c>
      <c r="M281" s="83" t="s">
        <v>3419</v>
      </c>
      <c r="N281" s="83" t="s">
        <v>3409</v>
      </c>
      <c r="O281" s="83" t="s">
        <v>3420</v>
      </c>
    </row>
    <row r="282" spans="1:15" s="85" customFormat="1">
      <c r="A282" s="78">
        <v>280</v>
      </c>
      <c r="B282" s="86">
        <v>2154037779</v>
      </c>
      <c r="C282" s="79" t="s">
        <v>157</v>
      </c>
      <c r="D282" s="80" t="s">
        <v>139</v>
      </c>
      <c r="E282" s="81" t="s">
        <v>3416</v>
      </c>
      <c r="F282" s="82">
        <v>7</v>
      </c>
      <c r="G282" s="79" t="s">
        <v>3433</v>
      </c>
      <c r="H282" s="79" t="s">
        <v>3434</v>
      </c>
      <c r="I282" s="83" t="s">
        <v>3406</v>
      </c>
      <c r="J282" s="83" t="s">
        <v>2656</v>
      </c>
      <c r="K282" s="83" t="s">
        <v>3407</v>
      </c>
      <c r="L282" s="84">
        <v>46135.481028738424</v>
      </c>
      <c r="M282" s="83" t="s">
        <v>3419</v>
      </c>
      <c r="N282" s="83" t="s">
        <v>3409</v>
      </c>
      <c r="O282" s="83" t="s">
        <v>3420</v>
      </c>
    </row>
    <row r="283" spans="1:15" s="85" customFormat="1">
      <c r="A283" s="78">
        <v>281</v>
      </c>
      <c r="B283" s="86">
        <v>2154037300</v>
      </c>
      <c r="C283" s="79" t="s">
        <v>155</v>
      </c>
      <c r="D283" s="80" t="s">
        <v>139</v>
      </c>
      <c r="E283" s="81" t="s">
        <v>3416</v>
      </c>
      <c r="F283" s="82">
        <v>7</v>
      </c>
      <c r="G283" s="79" t="s">
        <v>3433</v>
      </c>
      <c r="H283" s="79" t="s">
        <v>3434</v>
      </c>
      <c r="I283" s="83" t="s">
        <v>3406</v>
      </c>
      <c r="J283" s="83" t="s">
        <v>2656</v>
      </c>
      <c r="K283" s="83" t="s">
        <v>3407</v>
      </c>
      <c r="L283" s="84">
        <v>46135.481028738424</v>
      </c>
      <c r="M283" s="83" t="s">
        <v>3419</v>
      </c>
      <c r="N283" s="83" t="s">
        <v>3409</v>
      </c>
      <c r="O283" s="83" t="s">
        <v>3420</v>
      </c>
    </row>
    <row r="284" spans="1:15" s="85" customFormat="1">
      <c r="A284" s="78">
        <v>282</v>
      </c>
      <c r="B284" s="86">
        <v>2154037770</v>
      </c>
      <c r="C284" s="79" t="s">
        <v>153</v>
      </c>
      <c r="D284" s="80" t="s">
        <v>139</v>
      </c>
      <c r="E284" s="81" t="s">
        <v>3416</v>
      </c>
      <c r="F284" s="82">
        <v>7</v>
      </c>
      <c r="G284" s="79" t="s">
        <v>3433</v>
      </c>
      <c r="H284" s="79" t="s">
        <v>3434</v>
      </c>
      <c r="I284" s="83" t="s">
        <v>3406</v>
      </c>
      <c r="J284" s="83" t="s">
        <v>2656</v>
      </c>
      <c r="K284" s="83" t="s">
        <v>3407</v>
      </c>
      <c r="L284" s="84">
        <v>46135.481028738424</v>
      </c>
      <c r="M284" s="83" t="s">
        <v>3419</v>
      </c>
      <c r="N284" s="83" t="s">
        <v>3409</v>
      </c>
      <c r="O284" s="83" t="s">
        <v>3420</v>
      </c>
    </row>
    <row r="285" spans="1:15" s="85" customFormat="1">
      <c r="A285" s="78">
        <v>283</v>
      </c>
      <c r="B285" s="86">
        <v>2154037769</v>
      </c>
      <c r="C285" s="79" t="s">
        <v>151</v>
      </c>
      <c r="D285" s="80" t="s">
        <v>139</v>
      </c>
      <c r="E285" s="81" t="s">
        <v>3416</v>
      </c>
      <c r="F285" s="82">
        <v>7</v>
      </c>
      <c r="G285" s="79" t="s">
        <v>3433</v>
      </c>
      <c r="H285" s="79" t="s">
        <v>3434</v>
      </c>
      <c r="I285" s="83" t="s">
        <v>3406</v>
      </c>
      <c r="J285" s="83" t="s">
        <v>2656</v>
      </c>
      <c r="K285" s="83" t="s">
        <v>3407</v>
      </c>
      <c r="L285" s="84">
        <v>46135.481028738424</v>
      </c>
      <c r="M285" s="83" t="s">
        <v>3419</v>
      </c>
      <c r="N285" s="83" t="s">
        <v>3409</v>
      </c>
      <c r="O285" s="83" t="s">
        <v>3420</v>
      </c>
    </row>
    <row r="286" spans="1:15" s="85" customFormat="1">
      <c r="A286" s="78">
        <v>284</v>
      </c>
      <c r="B286" s="86">
        <v>2154037768</v>
      </c>
      <c r="C286" s="79" t="s">
        <v>148</v>
      </c>
      <c r="D286" s="80" t="s">
        <v>139</v>
      </c>
      <c r="E286" s="81" t="s">
        <v>3416</v>
      </c>
      <c r="F286" s="82">
        <v>7</v>
      </c>
      <c r="G286" s="79" t="s">
        <v>3433</v>
      </c>
      <c r="H286" s="79" t="s">
        <v>3434</v>
      </c>
      <c r="I286" s="83" t="s">
        <v>3406</v>
      </c>
      <c r="J286" s="83" t="s">
        <v>2656</v>
      </c>
      <c r="K286" s="83" t="s">
        <v>3407</v>
      </c>
      <c r="L286" s="84">
        <v>46135.481028738424</v>
      </c>
      <c r="M286" s="83" t="s">
        <v>3419</v>
      </c>
      <c r="N286" s="83" t="s">
        <v>3409</v>
      </c>
      <c r="O286" s="83" t="s">
        <v>3420</v>
      </c>
    </row>
    <row r="287" spans="1:15" s="85" customFormat="1">
      <c r="A287" s="78">
        <v>285</v>
      </c>
      <c r="B287" s="86">
        <v>2154037766</v>
      </c>
      <c r="C287" s="79" t="s">
        <v>146</v>
      </c>
      <c r="D287" s="80" t="s">
        <v>139</v>
      </c>
      <c r="E287" s="81" t="s">
        <v>3416</v>
      </c>
      <c r="F287" s="82">
        <v>7</v>
      </c>
      <c r="G287" s="79" t="s">
        <v>3433</v>
      </c>
      <c r="H287" s="79" t="s">
        <v>3434</v>
      </c>
      <c r="I287" s="83" t="s">
        <v>3406</v>
      </c>
      <c r="J287" s="83" t="s">
        <v>2656</v>
      </c>
      <c r="K287" s="83" t="s">
        <v>3407</v>
      </c>
      <c r="L287" s="84">
        <v>46135.481028738424</v>
      </c>
      <c r="M287" s="83" t="s">
        <v>3419</v>
      </c>
      <c r="N287" s="83" t="s">
        <v>3409</v>
      </c>
      <c r="O287" s="83" t="s">
        <v>3420</v>
      </c>
    </row>
    <row r="288" spans="1:15" s="85" customFormat="1">
      <c r="A288" s="78">
        <v>286</v>
      </c>
      <c r="B288" s="86">
        <v>2154037759</v>
      </c>
      <c r="C288" s="79" t="s">
        <v>144</v>
      </c>
      <c r="D288" s="80" t="s">
        <v>139</v>
      </c>
      <c r="E288" s="81" t="s">
        <v>3416</v>
      </c>
      <c r="F288" s="82">
        <v>7</v>
      </c>
      <c r="G288" s="79" t="s">
        <v>3433</v>
      </c>
      <c r="H288" s="79" t="s">
        <v>3434</v>
      </c>
      <c r="I288" s="83" t="s">
        <v>3406</v>
      </c>
      <c r="J288" s="83" t="s">
        <v>2656</v>
      </c>
      <c r="K288" s="83" t="s">
        <v>3407</v>
      </c>
      <c r="L288" s="84">
        <v>46135.481028738424</v>
      </c>
      <c r="M288" s="83" t="s">
        <v>3419</v>
      </c>
      <c r="N288" s="83" t="s">
        <v>3409</v>
      </c>
      <c r="O288" s="83" t="s">
        <v>3420</v>
      </c>
    </row>
    <row r="289" spans="1:15" s="85" customFormat="1">
      <c r="A289" s="78">
        <v>287</v>
      </c>
      <c r="B289" s="86">
        <v>2154037151</v>
      </c>
      <c r="C289" s="79" t="s">
        <v>142</v>
      </c>
      <c r="D289" s="80" t="s">
        <v>139</v>
      </c>
      <c r="E289" s="81" t="s">
        <v>3416</v>
      </c>
      <c r="F289" s="82">
        <v>7</v>
      </c>
      <c r="G289" s="79" t="s">
        <v>3433</v>
      </c>
      <c r="H289" s="79" t="s">
        <v>3434</v>
      </c>
      <c r="I289" s="83" t="s">
        <v>3406</v>
      </c>
      <c r="J289" s="83" t="s">
        <v>2656</v>
      </c>
      <c r="K289" s="83" t="s">
        <v>3407</v>
      </c>
      <c r="L289" s="84">
        <v>46135.481028738424</v>
      </c>
      <c r="M289" s="83" t="s">
        <v>3419</v>
      </c>
      <c r="N289" s="83" t="s">
        <v>3409</v>
      </c>
      <c r="O289" s="83" t="s">
        <v>3420</v>
      </c>
    </row>
    <row r="290" spans="1:15" s="85" customFormat="1">
      <c r="A290" s="78">
        <v>288</v>
      </c>
      <c r="B290" s="86">
        <v>2154027253</v>
      </c>
      <c r="C290" s="79" t="s">
        <v>138</v>
      </c>
      <c r="D290" s="80" t="s">
        <v>139</v>
      </c>
      <c r="E290" s="81" t="s">
        <v>3416</v>
      </c>
      <c r="F290" s="82">
        <v>7</v>
      </c>
      <c r="G290" s="79" t="s">
        <v>3433</v>
      </c>
      <c r="H290" s="79" t="s">
        <v>3434</v>
      </c>
      <c r="I290" s="83" t="s">
        <v>3406</v>
      </c>
      <c r="J290" s="83" t="s">
        <v>2656</v>
      </c>
      <c r="K290" s="83" t="s">
        <v>3407</v>
      </c>
      <c r="L290" s="84">
        <v>46135.481028738424</v>
      </c>
      <c r="M290" s="83" t="s">
        <v>3419</v>
      </c>
      <c r="N290" s="83" t="s">
        <v>3409</v>
      </c>
      <c r="O290" s="83" t="s">
        <v>3420</v>
      </c>
    </row>
    <row r="291" spans="1:15" s="85" customFormat="1">
      <c r="A291" s="78">
        <v>289</v>
      </c>
      <c r="B291" s="86">
        <v>2054037763</v>
      </c>
      <c r="C291" s="79" t="s">
        <v>132</v>
      </c>
      <c r="D291" s="80" t="s">
        <v>133</v>
      </c>
      <c r="E291" s="81" t="s">
        <v>3416</v>
      </c>
      <c r="F291" s="82">
        <v>7</v>
      </c>
      <c r="G291" s="79" t="s">
        <v>3433</v>
      </c>
      <c r="H291" s="79" t="s">
        <v>3434</v>
      </c>
      <c r="I291" s="83" t="s">
        <v>3406</v>
      </c>
      <c r="J291" s="83" t="s">
        <v>2656</v>
      </c>
      <c r="K291" s="83" t="s">
        <v>3407</v>
      </c>
      <c r="L291" s="84">
        <v>46135.481028738424</v>
      </c>
      <c r="M291" s="83" t="s">
        <v>3419</v>
      </c>
      <c r="N291" s="83" t="s">
        <v>3409</v>
      </c>
      <c r="O291" s="83" t="s">
        <v>3420</v>
      </c>
    </row>
    <row r="292" spans="1:15" s="85" customFormat="1">
      <c r="A292" s="78">
        <v>290</v>
      </c>
      <c r="B292" s="86">
        <v>2151047550</v>
      </c>
      <c r="C292" s="79" t="s">
        <v>674</v>
      </c>
      <c r="D292" s="80" t="s">
        <v>671</v>
      </c>
      <c r="E292" s="81" t="s">
        <v>3426</v>
      </c>
      <c r="F292" s="82">
        <v>10</v>
      </c>
      <c r="G292" s="79" t="s">
        <v>3435</v>
      </c>
      <c r="H292" s="79" t="s">
        <v>3436</v>
      </c>
      <c r="I292" s="83" t="s">
        <v>3406</v>
      </c>
      <c r="J292" s="83" t="s">
        <v>2655</v>
      </c>
      <c r="K292" s="83" t="s">
        <v>3407</v>
      </c>
      <c r="L292" s="84">
        <v>46135.479122118057</v>
      </c>
      <c r="M292" s="83" t="s">
        <v>3419</v>
      </c>
      <c r="N292" s="83" t="s">
        <v>3409</v>
      </c>
      <c r="O292" s="83" t="s">
        <v>3420</v>
      </c>
    </row>
    <row r="293" spans="1:15" s="85" customFormat="1">
      <c r="A293" s="78">
        <v>291</v>
      </c>
      <c r="B293" s="86">
        <v>2151047547</v>
      </c>
      <c r="C293" s="79" t="s">
        <v>670</v>
      </c>
      <c r="D293" s="80" t="s">
        <v>671</v>
      </c>
      <c r="E293" s="81" t="s">
        <v>3426</v>
      </c>
      <c r="F293" s="82">
        <v>10</v>
      </c>
      <c r="G293" s="79" t="s">
        <v>3435</v>
      </c>
      <c r="H293" s="79" t="s">
        <v>3436</v>
      </c>
      <c r="I293" s="83" t="s">
        <v>3406</v>
      </c>
      <c r="J293" s="83" t="s">
        <v>2655</v>
      </c>
      <c r="K293" s="83" t="s">
        <v>3407</v>
      </c>
      <c r="L293" s="84">
        <v>46135.479039722224</v>
      </c>
      <c r="M293" s="83" t="s">
        <v>3419</v>
      </c>
      <c r="N293" s="83" t="s">
        <v>3409</v>
      </c>
      <c r="O293" s="83" t="s">
        <v>3420</v>
      </c>
    </row>
    <row r="294" spans="1:15" s="85" customFormat="1">
      <c r="A294" s="78">
        <v>292</v>
      </c>
      <c r="B294" s="86">
        <v>2151047224</v>
      </c>
      <c r="C294" s="79" t="s">
        <v>676</v>
      </c>
      <c r="D294" s="80" t="s">
        <v>671</v>
      </c>
      <c r="E294" s="81" t="s">
        <v>3426</v>
      </c>
      <c r="F294" s="82">
        <v>10</v>
      </c>
      <c r="G294" s="79" t="s">
        <v>3435</v>
      </c>
      <c r="H294" s="79" t="s">
        <v>3436</v>
      </c>
      <c r="I294" s="83" t="s">
        <v>3406</v>
      </c>
      <c r="J294" s="83" t="s">
        <v>2655</v>
      </c>
      <c r="K294" s="83" t="s">
        <v>3407</v>
      </c>
      <c r="L294" s="84">
        <v>46135.478971875003</v>
      </c>
      <c r="M294" s="83" t="s">
        <v>3419</v>
      </c>
      <c r="N294" s="83" t="s">
        <v>3409</v>
      </c>
      <c r="O294" s="83" t="s">
        <v>3420</v>
      </c>
    </row>
    <row r="295" spans="1:15" s="85" customFormat="1">
      <c r="A295" s="78">
        <v>293</v>
      </c>
      <c r="B295" s="86">
        <v>2051047068</v>
      </c>
      <c r="C295" s="79" t="s">
        <v>665</v>
      </c>
      <c r="D295" s="80" t="s">
        <v>666</v>
      </c>
      <c r="E295" s="81" t="s">
        <v>3426</v>
      </c>
      <c r="F295" s="82">
        <v>10</v>
      </c>
      <c r="G295" s="79" t="s">
        <v>3435</v>
      </c>
      <c r="H295" s="79" t="s">
        <v>3436</v>
      </c>
      <c r="I295" s="83" t="s">
        <v>3406</v>
      </c>
      <c r="J295" s="83" t="s">
        <v>2655</v>
      </c>
      <c r="K295" s="83" t="s">
        <v>3407</v>
      </c>
      <c r="L295" s="84">
        <v>46135.478835486108</v>
      </c>
      <c r="M295" s="83" t="s">
        <v>3419</v>
      </c>
      <c r="N295" s="83" t="s">
        <v>3409</v>
      </c>
      <c r="O295" s="83" t="s">
        <v>3420</v>
      </c>
    </row>
    <row r="296" spans="1:15" s="85" customFormat="1">
      <c r="A296" s="78">
        <v>294</v>
      </c>
      <c r="B296" s="86">
        <v>2151017362</v>
      </c>
      <c r="C296" s="79" t="s">
        <v>704</v>
      </c>
      <c r="D296" s="80" t="s">
        <v>705</v>
      </c>
      <c r="E296" s="81" t="s">
        <v>3426</v>
      </c>
      <c r="F296" s="82">
        <v>10</v>
      </c>
      <c r="G296" s="79" t="s">
        <v>3437</v>
      </c>
      <c r="H296" s="79" t="s">
        <v>3438</v>
      </c>
      <c r="I296" s="83" t="s">
        <v>3406</v>
      </c>
      <c r="J296" s="83" t="s">
        <v>2655</v>
      </c>
      <c r="K296" s="83" t="s">
        <v>3407</v>
      </c>
      <c r="L296" s="84">
        <v>46135.478112256947</v>
      </c>
      <c r="M296" s="83" t="s">
        <v>3419</v>
      </c>
      <c r="N296" s="83" t="s">
        <v>3409</v>
      </c>
      <c r="O296" s="83" t="s">
        <v>3420</v>
      </c>
    </row>
    <row r="297" spans="1:15" s="85" customFormat="1">
      <c r="A297" s="78">
        <v>295</v>
      </c>
      <c r="B297" s="86">
        <v>2051077592</v>
      </c>
      <c r="C297" s="79" t="s">
        <v>710</v>
      </c>
      <c r="D297" s="80" t="s">
        <v>711</v>
      </c>
      <c r="E297" s="81" t="s">
        <v>3426</v>
      </c>
      <c r="F297" s="82">
        <v>10</v>
      </c>
      <c r="G297" s="79" t="s">
        <v>3437</v>
      </c>
      <c r="H297" s="79" t="s">
        <v>3438</v>
      </c>
      <c r="I297" s="83" t="s">
        <v>3406</v>
      </c>
      <c r="J297" s="83" t="s">
        <v>2655</v>
      </c>
      <c r="K297" s="83" t="s">
        <v>3407</v>
      </c>
      <c r="L297" s="84">
        <v>46135.478037094908</v>
      </c>
      <c r="M297" s="83" t="s">
        <v>3419</v>
      </c>
      <c r="N297" s="83" t="s">
        <v>3409</v>
      </c>
      <c r="O297" s="83" t="s">
        <v>3420</v>
      </c>
    </row>
    <row r="298" spans="1:15" s="85" customFormat="1">
      <c r="A298" s="78">
        <v>296</v>
      </c>
      <c r="B298" s="86">
        <v>1951065174</v>
      </c>
      <c r="C298" s="79" t="s">
        <v>10</v>
      </c>
      <c r="D298" s="80" t="s">
        <v>11</v>
      </c>
      <c r="E298" s="81" t="s">
        <v>3426</v>
      </c>
      <c r="F298" s="82">
        <v>7</v>
      </c>
      <c r="G298" s="79" t="s">
        <v>3439</v>
      </c>
      <c r="H298" s="79" t="s">
        <v>3440</v>
      </c>
      <c r="I298" s="83" t="s">
        <v>3406</v>
      </c>
      <c r="J298" s="83" t="s">
        <v>2653</v>
      </c>
      <c r="K298" s="83" t="s">
        <v>3407</v>
      </c>
      <c r="L298" s="84">
        <v>46135.477362453705</v>
      </c>
      <c r="M298" s="83" t="s">
        <v>3419</v>
      </c>
      <c r="N298" s="83" t="s">
        <v>3409</v>
      </c>
      <c r="O298" s="83" t="s">
        <v>3420</v>
      </c>
    </row>
    <row r="299" spans="1:15" s="85" customFormat="1">
      <c r="A299" s="78">
        <v>297</v>
      </c>
      <c r="B299" s="86">
        <v>2254028488</v>
      </c>
      <c r="C299" s="79" t="s">
        <v>501</v>
      </c>
      <c r="D299" s="80" t="s">
        <v>498</v>
      </c>
      <c r="E299" s="81" t="s">
        <v>3416</v>
      </c>
      <c r="F299" s="82">
        <v>7</v>
      </c>
      <c r="G299" s="79" t="s">
        <v>3441</v>
      </c>
      <c r="H299" s="79" t="s">
        <v>3442</v>
      </c>
      <c r="I299" s="83" t="s">
        <v>3406</v>
      </c>
      <c r="J299" s="83" t="s">
        <v>2656</v>
      </c>
      <c r="K299" s="83" t="s">
        <v>3407</v>
      </c>
      <c r="L299" s="84">
        <v>46135.476294479166</v>
      </c>
      <c r="M299" s="83" t="s">
        <v>3419</v>
      </c>
      <c r="N299" s="83" t="s">
        <v>3409</v>
      </c>
      <c r="O299" s="83" t="s">
        <v>3420</v>
      </c>
    </row>
    <row r="300" spans="1:15" s="85" customFormat="1">
      <c r="A300" s="78">
        <v>298</v>
      </c>
      <c r="B300" s="86">
        <v>2254028479</v>
      </c>
      <c r="C300" s="79" t="s">
        <v>528</v>
      </c>
      <c r="D300" s="80" t="s">
        <v>498</v>
      </c>
      <c r="E300" s="81" t="s">
        <v>3416</v>
      </c>
      <c r="F300" s="82">
        <v>7</v>
      </c>
      <c r="G300" s="79" t="s">
        <v>3441</v>
      </c>
      <c r="H300" s="79" t="s">
        <v>3442</v>
      </c>
      <c r="I300" s="83" t="s">
        <v>3406</v>
      </c>
      <c r="J300" s="83" t="s">
        <v>2656</v>
      </c>
      <c r="K300" s="83" t="s">
        <v>3407</v>
      </c>
      <c r="L300" s="84">
        <v>46135.476294479166</v>
      </c>
      <c r="M300" s="83" t="s">
        <v>3419</v>
      </c>
      <c r="N300" s="83" t="s">
        <v>3409</v>
      </c>
      <c r="O300" s="83" t="s">
        <v>3420</v>
      </c>
    </row>
    <row r="301" spans="1:15" s="85" customFormat="1">
      <c r="A301" s="78">
        <v>299</v>
      </c>
      <c r="B301" s="86">
        <v>2254028466</v>
      </c>
      <c r="C301" s="79" t="s">
        <v>518</v>
      </c>
      <c r="D301" s="80" t="s">
        <v>498</v>
      </c>
      <c r="E301" s="81" t="s">
        <v>3416</v>
      </c>
      <c r="F301" s="82">
        <v>7</v>
      </c>
      <c r="G301" s="79" t="s">
        <v>3441</v>
      </c>
      <c r="H301" s="79" t="s">
        <v>3442</v>
      </c>
      <c r="I301" s="83" t="s">
        <v>3406</v>
      </c>
      <c r="J301" s="83" t="s">
        <v>2656</v>
      </c>
      <c r="K301" s="83" t="s">
        <v>3407</v>
      </c>
      <c r="L301" s="84">
        <v>46135.476294479166</v>
      </c>
      <c r="M301" s="83" t="s">
        <v>3419</v>
      </c>
      <c r="N301" s="83" t="s">
        <v>3409</v>
      </c>
      <c r="O301" s="83" t="s">
        <v>3420</v>
      </c>
    </row>
    <row r="302" spans="1:15" s="85" customFormat="1">
      <c r="A302" s="78">
        <v>300</v>
      </c>
      <c r="B302" s="86">
        <v>2254028464</v>
      </c>
      <c r="C302" s="79" t="s">
        <v>532</v>
      </c>
      <c r="D302" s="80" t="s">
        <v>498</v>
      </c>
      <c r="E302" s="81" t="s">
        <v>3416</v>
      </c>
      <c r="F302" s="82">
        <v>7</v>
      </c>
      <c r="G302" s="79" t="s">
        <v>3441</v>
      </c>
      <c r="H302" s="79" t="s">
        <v>3442</v>
      </c>
      <c r="I302" s="83" t="s">
        <v>3406</v>
      </c>
      <c r="J302" s="83" t="s">
        <v>2656</v>
      </c>
      <c r="K302" s="83" t="s">
        <v>3407</v>
      </c>
      <c r="L302" s="84">
        <v>46135.476294479166</v>
      </c>
      <c r="M302" s="83" t="s">
        <v>3419</v>
      </c>
      <c r="N302" s="83" t="s">
        <v>3409</v>
      </c>
      <c r="O302" s="83" t="s">
        <v>3420</v>
      </c>
    </row>
    <row r="303" spans="1:15" s="85" customFormat="1">
      <c r="A303" s="78">
        <v>301</v>
      </c>
      <c r="B303" s="86">
        <v>2254028455</v>
      </c>
      <c r="C303" s="79" t="s">
        <v>520</v>
      </c>
      <c r="D303" s="80" t="s">
        <v>498</v>
      </c>
      <c r="E303" s="81" t="s">
        <v>3416</v>
      </c>
      <c r="F303" s="82">
        <v>7</v>
      </c>
      <c r="G303" s="79" t="s">
        <v>3441</v>
      </c>
      <c r="H303" s="79" t="s">
        <v>3442</v>
      </c>
      <c r="I303" s="83" t="s">
        <v>3406</v>
      </c>
      <c r="J303" s="83" t="s">
        <v>2656</v>
      </c>
      <c r="K303" s="83" t="s">
        <v>3407</v>
      </c>
      <c r="L303" s="84">
        <v>46135.476294479166</v>
      </c>
      <c r="M303" s="83" t="s">
        <v>3419</v>
      </c>
      <c r="N303" s="83" t="s">
        <v>3409</v>
      </c>
      <c r="O303" s="83" t="s">
        <v>3420</v>
      </c>
    </row>
    <row r="304" spans="1:15" s="85" customFormat="1">
      <c r="A304" s="78">
        <v>302</v>
      </c>
      <c r="B304" s="86">
        <v>2254028454</v>
      </c>
      <c r="C304" s="79" t="s">
        <v>524</v>
      </c>
      <c r="D304" s="80" t="s">
        <v>498</v>
      </c>
      <c r="E304" s="81" t="s">
        <v>3416</v>
      </c>
      <c r="F304" s="82">
        <v>7</v>
      </c>
      <c r="G304" s="79" t="s">
        <v>3441</v>
      </c>
      <c r="H304" s="79" t="s">
        <v>3442</v>
      </c>
      <c r="I304" s="83" t="s">
        <v>3406</v>
      </c>
      <c r="J304" s="83" t="s">
        <v>2656</v>
      </c>
      <c r="K304" s="83" t="s">
        <v>3407</v>
      </c>
      <c r="L304" s="84">
        <v>46135.476294479166</v>
      </c>
      <c r="M304" s="83" t="s">
        <v>3419</v>
      </c>
      <c r="N304" s="83" t="s">
        <v>3409</v>
      </c>
      <c r="O304" s="83" t="s">
        <v>3420</v>
      </c>
    </row>
    <row r="305" spans="1:15" s="85" customFormat="1">
      <c r="A305" s="78">
        <v>303</v>
      </c>
      <c r="B305" s="86">
        <v>2254028448</v>
      </c>
      <c r="C305" s="79" t="s">
        <v>534</v>
      </c>
      <c r="D305" s="80" t="s">
        <v>498</v>
      </c>
      <c r="E305" s="81" t="s">
        <v>3416</v>
      </c>
      <c r="F305" s="82">
        <v>7</v>
      </c>
      <c r="G305" s="79" t="s">
        <v>3441</v>
      </c>
      <c r="H305" s="79" t="s">
        <v>3442</v>
      </c>
      <c r="I305" s="83" t="s">
        <v>3406</v>
      </c>
      <c r="J305" s="83" t="s">
        <v>2656</v>
      </c>
      <c r="K305" s="83" t="s">
        <v>3407</v>
      </c>
      <c r="L305" s="84">
        <v>46135.476294479166</v>
      </c>
      <c r="M305" s="83" t="s">
        <v>3419</v>
      </c>
      <c r="N305" s="83" t="s">
        <v>3409</v>
      </c>
      <c r="O305" s="83" t="s">
        <v>3420</v>
      </c>
    </row>
    <row r="306" spans="1:15" s="85" customFormat="1">
      <c r="A306" s="78">
        <v>304</v>
      </c>
      <c r="B306" s="86">
        <v>2254028437</v>
      </c>
      <c r="C306" s="79" t="s">
        <v>516</v>
      </c>
      <c r="D306" s="80" t="s">
        <v>498</v>
      </c>
      <c r="E306" s="81" t="s">
        <v>3416</v>
      </c>
      <c r="F306" s="82">
        <v>7</v>
      </c>
      <c r="G306" s="79" t="s">
        <v>3441</v>
      </c>
      <c r="H306" s="79" t="s">
        <v>3442</v>
      </c>
      <c r="I306" s="83" t="s">
        <v>3406</v>
      </c>
      <c r="J306" s="83" t="s">
        <v>2656</v>
      </c>
      <c r="K306" s="83" t="s">
        <v>3407</v>
      </c>
      <c r="L306" s="84">
        <v>46135.476294479166</v>
      </c>
      <c r="M306" s="83" t="s">
        <v>3419</v>
      </c>
      <c r="N306" s="83" t="s">
        <v>3409</v>
      </c>
      <c r="O306" s="83" t="s">
        <v>3420</v>
      </c>
    </row>
    <row r="307" spans="1:15" s="85" customFormat="1">
      <c r="A307" s="78">
        <v>305</v>
      </c>
      <c r="B307" s="86">
        <v>2254028424</v>
      </c>
      <c r="C307" s="79" t="s">
        <v>512</v>
      </c>
      <c r="D307" s="80" t="s">
        <v>498</v>
      </c>
      <c r="E307" s="81" t="s">
        <v>3416</v>
      </c>
      <c r="F307" s="82">
        <v>7</v>
      </c>
      <c r="G307" s="79" t="s">
        <v>3441</v>
      </c>
      <c r="H307" s="79" t="s">
        <v>3442</v>
      </c>
      <c r="I307" s="83" t="s">
        <v>3406</v>
      </c>
      <c r="J307" s="83" t="s">
        <v>2656</v>
      </c>
      <c r="K307" s="83" t="s">
        <v>3407</v>
      </c>
      <c r="L307" s="84">
        <v>46135.476294479166</v>
      </c>
      <c r="M307" s="83" t="s">
        <v>3419</v>
      </c>
      <c r="N307" s="83" t="s">
        <v>3409</v>
      </c>
      <c r="O307" s="83" t="s">
        <v>3420</v>
      </c>
    </row>
    <row r="308" spans="1:15" s="85" customFormat="1">
      <c r="A308" s="78">
        <v>306</v>
      </c>
      <c r="B308" s="86">
        <v>2254028423</v>
      </c>
      <c r="C308" s="79" t="s">
        <v>514</v>
      </c>
      <c r="D308" s="80" t="s">
        <v>498</v>
      </c>
      <c r="E308" s="81" t="s">
        <v>3416</v>
      </c>
      <c r="F308" s="82">
        <v>7</v>
      </c>
      <c r="G308" s="79" t="s">
        <v>3441</v>
      </c>
      <c r="H308" s="79" t="s">
        <v>3442</v>
      </c>
      <c r="I308" s="83" t="s">
        <v>3406</v>
      </c>
      <c r="J308" s="83" t="s">
        <v>2656</v>
      </c>
      <c r="K308" s="83" t="s">
        <v>3407</v>
      </c>
      <c r="L308" s="84">
        <v>46135.476294479166</v>
      </c>
      <c r="M308" s="83" t="s">
        <v>3419</v>
      </c>
      <c r="N308" s="83" t="s">
        <v>3409</v>
      </c>
      <c r="O308" s="83" t="s">
        <v>3420</v>
      </c>
    </row>
    <row r="309" spans="1:15" s="85" customFormat="1">
      <c r="A309" s="78">
        <v>307</v>
      </c>
      <c r="B309" s="86">
        <v>2254028422</v>
      </c>
      <c r="C309" s="79" t="s">
        <v>526</v>
      </c>
      <c r="D309" s="80" t="s">
        <v>498</v>
      </c>
      <c r="E309" s="81" t="s">
        <v>3416</v>
      </c>
      <c r="F309" s="82">
        <v>7</v>
      </c>
      <c r="G309" s="79" t="s">
        <v>3441</v>
      </c>
      <c r="H309" s="79" t="s">
        <v>3442</v>
      </c>
      <c r="I309" s="83" t="s">
        <v>3406</v>
      </c>
      <c r="J309" s="83" t="s">
        <v>2656</v>
      </c>
      <c r="K309" s="83" t="s">
        <v>3407</v>
      </c>
      <c r="L309" s="84">
        <v>46135.476294479166</v>
      </c>
      <c r="M309" s="83" t="s">
        <v>3419</v>
      </c>
      <c r="N309" s="83" t="s">
        <v>3409</v>
      </c>
      <c r="O309" s="83" t="s">
        <v>3420</v>
      </c>
    </row>
    <row r="310" spans="1:15" s="85" customFormat="1">
      <c r="A310" s="78">
        <v>308</v>
      </c>
      <c r="B310" s="86">
        <v>2254028421</v>
      </c>
      <c r="C310" s="79" t="s">
        <v>530</v>
      </c>
      <c r="D310" s="80" t="s">
        <v>498</v>
      </c>
      <c r="E310" s="81" t="s">
        <v>3416</v>
      </c>
      <c r="F310" s="82">
        <v>7</v>
      </c>
      <c r="G310" s="79" t="s">
        <v>3441</v>
      </c>
      <c r="H310" s="79" t="s">
        <v>3442</v>
      </c>
      <c r="I310" s="83" t="s">
        <v>3406</v>
      </c>
      <c r="J310" s="83" t="s">
        <v>2656</v>
      </c>
      <c r="K310" s="83" t="s">
        <v>3407</v>
      </c>
      <c r="L310" s="84">
        <v>46135.476294479166</v>
      </c>
      <c r="M310" s="83" t="s">
        <v>3419</v>
      </c>
      <c r="N310" s="83" t="s">
        <v>3409</v>
      </c>
      <c r="O310" s="83" t="s">
        <v>3420</v>
      </c>
    </row>
    <row r="311" spans="1:15" s="85" customFormat="1">
      <c r="A311" s="78">
        <v>309</v>
      </c>
      <c r="B311" s="86">
        <v>2254028412</v>
      </c>
      <c r="C311" s="79" t="s">
        <v>522</v>
      </c>
      <c r="D311" s="80" t="s">
        <v>498</v>
      </c>
      <c r="E311" s="81" t="s">
        <v>3416</v>
      </c>
      <c r="F311" s="82">
        <v>7</v>
      </c>
      <c r="G311" s="79" t="s">
        <v>3441</v>
      </c>
      <c r="H311" s="79" t="s">
        <v>3442</v>
      </c>
      <c r="I311" s="83" t="s">
        <v>3406</v>
      </c>
      <c r="J311" s="83" t="s">
        <v>2656</v>
      </c>
      <c r="K311" s="83" t="s">
        <v>3407</v>
      </c>
      <c r="L311" s="84">
        <v>46135.476294479166</v>
      </c>
      <c r="M311" s="83" t="s">
        <v>3419</v>
      </c>
      <c r="N311" s="83" t="s">
        <v>3409</v>
      </c>
      <c r="O311" s="83" t="s">
        <v>3420</v>
      </c>
    </row>
    <row r="312" spans="1:15" s="85" customFormat="1">
      <c r="A312" s="78">
        <v>310</v>
      </c>
      <c r="B312" s="86">
        <v>2254028410</v>
      </c>
      <c r="C312" s="79" t="s">
        <v>497</v>
      </c>
      <c r="D312" s="80" t="s">
        <v>498</v>
      </c>
      <c r="E312" s="81" t="s">
        <v>3416</v>
      </c>
      <c r="F312" s="82">
        <v>7</v>
      </c>
      <c r="G312" s="79" t="s">
        <v>3441</v>
      </c>
      <c r="H312" s="79" t="s">
        <v>3442</v>
      </c>
      <c r="I312" s="83" t="s">
        <v>3406</v>
      </c>
      <c r="J312" s="83" t="s">
        <v>2656</v>
      </c>
      <c r="K312" s="83" t="s">
        <v>3407</v>
      </c>
      <c r="L312" s="84">
        <v>46135.476294479166</v>
      </c>
      <c r="M312" s="83" t="s">
        <v>3419</v>
      </c>
      <c r="N312" s="83" t="s">
        <v>3409</v>
      </c>
      <c r="O312" s="83" t="s">
        <v>3420</v>
      </c>
    </row>
    <row r="313" spans="1:15" s="85" customFormat="1">
      <c r="A313" s="78">
        <v>311</v>
      </c>
      <c r="B313" s="86">
        <v>2254028499</v>
      </c>
      <c r="C313" s="79" t="s">
        <v>483</v>
      </c>
      <c r="D313" s="80" t="s">
        <v>448</v>
      </c>
      <c r="E313" s="81" t="s">
        <v>3416</v>
      </c>
      <c r="F313" s="82">
        <v>7</v>
      </c>
      <c r="G313" s="79" t="s">
        <v>3441</v>
      </c>
      <c r="H313" s="79" t="s">
        <v>3442</v>
      </c>
      <c r="I313" s="83" t="s">
        <v>3406</v>
      </c>
      <c r="J313" s="83" t="s">
        <v>2656</v>
      </c>
      <c r="K313" s="83" t="s">
        <v>3407</v>
      </c>
      <c r="L313" s="84">
        <v>46135.476294479166</v>
      </c>
      <c r="M313" s="83" t="s">
        <v>3419</v>
      </c>
      <c r="N313" s="83" t="s">
        <v>3409</v>
      </c>
      <c r="O313" s="83" t="s">
        <v>3420</v>
      </c>
    </row>
    <row r="314" spans="1:15" s="85" customFormat="1">
      <c r="A314" s="78">
        <v>312</v>
      </c>
      <c r="B314" s="86">
        <v>2254028492</v>
      </c>
      <c r="C314" s="79" t="s">
        <v>485</v>
      </c>
      <c r="D314" s="80" t="s">
        <v>448</v>
      </c>
      <c r="E314" s="81" t="s">
        <v>3416</v>
      </c>
      <c r="F314" s="82">
        <v>7</v>
      </c>
      <c r="G314" s="79" t="s">
        <v>3441</v>
      </c>
      <c r="H314" s="79" t="s">
        <v>3442</v>
      </c>
      <c r="I314" s="83" t="s">
        <v>3406</v>
      </c>
      <c r="J314" s="83" t="s">
        <v>2656</v>
      </c>
      <c r="K314" s="83" t="s">
        <v>3407</v>
      </c>
      <c r="L314" s="84">
        <v>46135.476294479166</v>
      </c>
      <c r="M314" s="83" t="s">
        <v>3419</v>
      </c>
      <c r="N314" s="83" t="s">
        <v>3409</v>
      </c>
      <c r="O314" s="83" t="s">
        <v>3420</v>
      </c>
    </row>
    <row r="315" spans="1:15" s="85" customFormat="1">
      <c r="A315" s="78">
        <v>313</v>
      </c>
      <c r="B315" s="86">
        <v>2254028483</v>
      </c>
      <c r="C315" s="79" t="s">
        <v>479</v>
      </c>
      <c r="D315" s="80" t="s">
        <v>448</v>
      </c>
      <c r="E315" s="81" t="s">
        <v>3416</v>
      </c>
      <c r="F315" s="82">
        <v>7</v>
      </c>
      <c r="G315" s="79" t="s">
        <v>3441</v>
      </c>
      <c r="H315" s="79" t="s">
        <v>3442</v>
      </c>
      <c r="I315" s="83" t="s">
        <v>3406</v>
      </c>
      <c r="J315" s="83" t="s">
        <v>2656</v>
      </c>
      <c r="K315" s="83" t="s">
        <v>3407</v>
      </c>
      <c r="L315" s="84">
        <v>46135.476294479166</v>
      </c>
      <c r="M315" s="83" t="s">
        <v>3419</v>
      </c>
      <c r="N315" s="83" t="s">
        <v>3409</v>
      </c>
      <c r="O315" s="83" t="s">
        <v>3420</v>
      </c>
    </row>
    <row r="316" spans="1:15" s="85" customFormat="1">
      <c r="A316" s="78">
        <v>314</v>
      </c>
      <c r="B316" s="86">
        <v>2254028475</v>
      </c>
      <c r="C316" s="79" t="s">
        <v>452</v>
      </c>
      <c r="D316" s="80" t="s">
        <v>448</v>
      </c>
      <c r="E316" s="81" t="s">
        <v>3416</v>
      </c>
      <c r="F316" s="82">
        <v>7</v>
      </c>
      <c r="G316" s="79" t="s">
        <v>3441</v>
      </c>
      <c r="H316" s="79" t="s">
        <v>3442</v>
      </c>
      <c r="I316" s="83" t="s">
        <v>3406</v>
      </c>
      <c r="J316" s="83" t="s">
        <v>2656</v>
      </c>
      <c r="K316" s="83" t="s">
        <v>3407</v>
      </c>
      <c r="L316" s="84">
        <v>46135.476294479166</v>
      </c>
      <c r="M316" s="83" t="s">
        <v>3419</v>
      </c>
      <c r="N316" s="83" t="s">
        <v>3409</v>
      </c>
      <c r="O316" s="83" t="s">
        <v>3420</v>
      </c>
    </row>
    <row r="317" spans="1:15" s="85" customFormat="1">
      <c r="A317" s="78">
        <v>315</v>
      </c>
      <c r="B317" s="86">
        <v>2254028474</v>
      </c>
      <c r="C317" s="79" t="s">
        <v>460</v>
      </c>
      <c r="D317" s="80" t="s">
        <v>448</v>
      </c>
      <c r="E317" s="81" t="s">
        <v>3416</v>
      </c>
      <c r="F317" s="82">
        <v>7</v>
      </c>
      <c r="G317" s="79" t="s">
        <v>3441</v>
      </c>
      <c r="H317" s="79" t="s">
        <v>3442</v>
      </c>
      <c r="I317" s="83" t="s">
        <v>3406</v>
      </c>
      <c r="J317" s="83" t="s">
        <v>2656</v>
      </c>
      <c r="K317" s="83" t="s">
        <v>3407</v>
      </c>
      <c r="L317" s="84">
        <v>46135.476294479166</v>
      </c>
      <c r="M317" s="83" t="s">
        <v>3419</v>
      </c>
      <c r="N317" s="83" t="s">
        <v>3409</v>
      </c>
      <c r="O317" s="83" t="s">
        <v>3420</v>
      </c>
    </row>
    <row r="318" spans="1:15" s="85" customFormat="1">
      <c r="A318" s="78">
        <v>316</v>
      </c>
      <c r="B318" s="86">
        <v>2254023910</v>
      </c>
      <c r="C318" s="79" t="s">
        <v>470</v>
      </c>
      <c r="D318" s="80" t="s">
        <v>448</v>
      </c>
      <c r="E318" s="81" t="s">
        <v>3416</v>
      </c>
      <c r="F318" s="82">
        <v>7</v>
      </c>
      <c r="G318" s="79" t="s">
        <v>3441</v>
      </c>
      <c r="H318" s="79" t="s">
        <v>3442</v>
      </c>
      <c r="I318" s="83" t="s">
        <v>3406</v>
      </c>
      <c r="J318" s="83" t="s">
        <v>2656</v>
      </c>
      <c r="K318" s="83" t="s">
        <v>3407</v>
      </c>
      <c r="L318" s="84">
        <v>46135.476294479166</v>
      </c>
      <c r="M318" s="83" t="s">
        <v>3419</v>
      </c>
      <c r="N318" s="83" t="s">
        <v>3409</v>
      </c>
      <c r="O318" s="83" t="s">
        <v>3420</v>
      </c>
    </row>
    <row r="319" spans="1:15" s="85" customFormat="1">
      <c r="A319" s="78">
        <v>317</v>
      </c>
      <c r="B319" s="86">
        <v>2254028467</v>
      </c>
      <c r="C319" s="79" t="s">
        <v>481</v>
      </c>
      <c r="D319" s="80" t="s">
        <v>448</v>
      </c>
      <c r="E319" s="81" t="s">
        <v>3416</v>
      </c>
      <c r="F319" s="82">
        <v>7</v>
      </c>
      <c r="G319" s="79" t="s">
        <v>3441</v>
      </c>
      <c r="H319" s="79" t="s">
        <v>3442</v>
      </c>
      <c r="I319" s="83" t="s">
        <v>3406</v>
      </c>
      <c r="J319" s="83" t="s">
        <v>2656</v>
      </c>
      <c r="K319" s="83" t="s">
        <v>3407</v>
      </c>
      <c r="L319" s="84">
        <v>46135.476294479166</v>
      </c>
      <c r="M319" s="83" t="s">
        <v>3419</v>
      </c>
      <c r="N319" s="83" t="s">
        <v>3409</v>
      </c>
      <c r="O319" s="83" t="s">
        <v>3420</v>
      </c>
    </row>
    <row r="320" spans="1:15" s="85" customFormat="1">
      <c r="A320" s="78">
        <v>318</v>
      </c>
      <c r="B320" s="86">
        <v>2254028462</v>
      </c>
      <c r="C320" s="79" t="s">
        <v>475</v>
      </c>
      <c r="D320" s="80" t="s">
        <v>448</v>
      </c>
      <c r="E320" s="81" t="s">
        <v>3416</v>
      </c>
      <c r="F320" s="82">
        <v>7</v>
      </c>
      <c r="G320" s="79" t="s">
        <v>3441</v>
      </c>
      <c r="H320" s="79" t="s">
        <v>3442</v>
      </c>
      <c r="I320" s="83" t="s">
        <v>3406</v>
      </c>
      <c r="J320" s="83" t="s">
        <v>2656</v>
      </c>
      <c r="K320" s="83" t="s">
        <v>3407</v>
      </c>
      <c r="L320" s="84">
        <v>46135.476294479166</v>
      </c>
      <c r="M320" s="83" t="s">
        <v>3419</v>
      </c>
      <c r="N320" s="83" t="s">
        <v>3409</v>
      </c>
      <c r="O320" s="83" t="s">
        <v>3420</v>
      </c>
    </row>
    <row r="321" spans="1:15" s="85" customFormat="1">
      <c r="A321" s="78">
        <v>319</v>
      </c>
      <c r="B321" s="86">
        <v>2254028452</v>
      </c>
      <c r="C321" s="79" t="s">
        <v>468</v>
      </c>
      <c r="D321" s="80" t="s">
        <v>448</v>
      </c>
      <c r="E321" s="81" t="s">
        <v>3416</v>
      </c>
      <c r="F321" s="82">
        <v>7</v>
      </c>
      <c r="G321" s="79" t="s">
        <v>3441</v>
      </c>
      <c r="H321" s="79" t="s">
        <v>3442</v>
      </c>
      <c r="I321" s="83" t="s">
        <v>3406</v>
      </c>
      <c r="J321" s="83" t="s">
        <v>2656</v>
      </c>
      <c r="K321" s="83" t="s">
        <v>3407</v>
      </c>
      <c r="L321" s="84">
        <v>46135.476284143515</v>
      </c>
      <c r="M321" s="83" t="s">
        <v>3419</v>
      </c>
      <c r="N321" s="83" t="s">
        <v>3409</v>
      </c>
      <c r="O321" s="83" t="s">
        <v>3420</v>
      </c>
    </row>
    <row r="322" spans="1:15" s="85" customFormat="1">
      <c r="A322" s="78">
        <v>320</v>
      </c>
      <c r="B322" s="86">
        <v>2254028449</v>
      </c>
      <c r="C322" s="79" t="s">
        <v>477</v>
      </c>
      <c r="D322" s="80" t="s">
        <v>448</v>
      </c>
      <c r="E322" s="81" t="s">
        <v>3416</v>
      </c>
      <c r="F322" s="82">
        <v>7</v>
      </c>
      <c r="G322" s="79" t="s">
        <v>3441</v>
      </c>
      <c r="H322" s="79" t="s">
        <v>3442</v>
      </c>
      <c r="I322" s="83" t="s">
        <v>3406</v>
      </c>
      <c r="J322" s="83" t="s">
        <v>2656</v>
      </c>
      <c r="K322" s="83" t="s">
        <v>3407</v>
      </c>
      <c r="L322" s="84">
        <v>46135.476284143515</v>
      </c>
      <c r="M322" s="83" t="s">
        <v>3419</v>
      </c>
      <c r="N322" s="83" t="s">
        <v>3409</v>
      </c>
      <c r="O322" s="83" t="s">
        <v>3420</v>
      </c>
    </row>
    <row r="323" spans="1:15" s="85" customFormat="1">
      <c r="A323" s="78">
        <v>321</v>
      </c>
      <c r="B323" s="86">
        <v>2254028442</v>
      </c>
      <c r="C323" s="79" t="s">
        <v>466</v>
      </c>
      <c r="D323" s="80" t="s">
        <v>448</v>
      </c>
      <c r="E323" s="81" t="s">
        <v>3416</v>
      </c>
      <c r="F323" s="82">
        <v>7</v>
      </c>
      <c r="G323" s="79" t="s">
        <v>3441</v>
      </c>
      <c r="H323" s="79" t="s">
        <v>3442</v>
      </c>
      <c r="I323" s="83" t="s">
        <v>3406</v>
      </c>
      <c r="J323" s="83" t="s">
        <v>2656</v>
      </c>
      <c r="K323" s="83" t="s">
        <v>3407</v>
      </c>
      <c r="L323" s="84">
        <v>46135.476284143515</v>
      </c>
      <c r="M323" s="83" t="s">
        <v>3419</v>
      </c>
      <c r="N323" s="83" t="s">
        <v>3409</v>
      </c>
      <c r="O323" s="83" t="s">
        <v>3420</v>
      </c>
    </row>
    <row r="324" spans="1:15" s="85" customFormat="1">
      <c r="A324" s="78">
        <v>322</v>
      </c>
      <c r="B324" s="86">
        <v>2254028441</v>
      </c>
      <c r="C324" s="79" t="s">
        <v>462</v>
      </c>
      <c r="D324" s="80" t="s">
        <v>448</v>
      </c>
      <c r="E324" s="81" t="s">
        <v>3416</v>
      </c>
      <c r="F324" s="82">
        <v>7</v>
      </c>
      <c r="G324" s="79" t="s">
        <v>3441</v>
      </c>
      <c r="H324" s="79" t="s">
        <v>3442</v>
      </c>
      <c r="I324" s="83" t="s">
        <v>3406</v>
      </c>
      <c r="J324" s="83" t="s">
        <v>2656</v>
      </c>
      <c r="K324" s="83" t="s">
        <v>3407</v>
      </c>
      <c r="L324" s="84">
        <v>46135.476284143515</v>
      </c>
      <c r="M324" s="83" t="s">
        <v>3419</v>
      </c>
      <c r="N324" s="83" t="s">
        <v>3409</v>
      </c>
      <c r="O324" s="83" t="s">
        <v>3420</v>
      </c>
    </row>
    <row r="325" spans="1:15" s="85" customFormat="1">
      <c r="A325" s="78">
        <v>323</v>
      </c>
      <c r="B325" s="86">
        <v>2254028434</v>
      </c>
      <c r="C325" s="79" t="s">
        <v>458</v>
      </c>
      <c r="D325" s="80" t="s">
        <v>448</v>
      </c>
      <c r="E325" s="81" t="s">
        <v>3416</v>
      </c>
      <c r="F325" s="82">
        <v>7</v>
      </c>
      <c r="G325" s="79" t="s">
        <v>3441</v>
      </c>
      <c r="H325" s="79" t="s">
        <v>3442</v>
      </c>
      <c r="I325" s="83" t="s">
        <v>3406</v>
      </c>
      <c r="J325" s="83" t="s">
        <v>2656</v>
      </c>
      <c r="K325" s="83" t="s">
        <v>3407</v>
      </c>
      <c r="L325" s="84">
        <v>46135.476284143515</v>
      </c>
      <c r="M325" s="83" t="s">
        <v>3419</v>
      </c>
      <c r="N325" s="83" t="s">
        <v>3409</v>
      </c>
      <c r="O325" s="83" t="s">
        <v>3420</v>
      </c>
    </row>
    <row r="326" spans="1:15" s="85" customFormat="1">
      <c r="A326" s="78">
        <v>324</v>
      </c>
      <c r="B326" s="86">
        <v>2254028431</v>
      </c>
      <c r="C326" s="79" t="s">
        <v>487</v>
      </c>
      <c r="D326" s="80" t="s">
        <v>448</v>
      </c>
      <c r="E326" s="81" t="s">
        <v>3416</v>
      </c>
      <c r="F326" s="82">
        <v>7</v>
      </c>
      <c r="G326" s="79" t="s">
        <v>3441</v>
      </c>
      <c r="H326" s="79" t="s">
        <v>3442</v>
      </c>
      <c r="I326" s="83" t="s">
        <v>3406</v>
      </c>
      <c r="J326" s="83" t="s">
        <v>2656</v>
      </c>
      <c r="K326" s="83" t="s">
        <v>3407</v>
      </c>
      <c r="L326" s="84">
        <v>46135.476284143515</v>
      </c>
      <c r="M326" s="83" t="s">
        <v>3419</v>
      </c>
      <c r="N326" s="83" t="s">
        <v>3409</v>
      </c>
      <c r="O326" s="83" t="s">
        <v>3420</v>
      </c>
    </row>
    <row r="327" spans="1:15" s="85" customFormat="1">
      <c r="A327" s="78">
        <v>325</v>
      </c>
      <c r="B327" s="86">
        <v>2254028430</v>
      </c>
      <c r="C327" s="79" t="s">
        <v>447</v>
      </c>
      <c r="D327" s="80" t="s">
        <v>448</v>
      </c>
      <c r="E327" s="81" t="s">
        <v>3416</v>
      </c>
      <c r="F327" s="82">
        <v>7</v>
      </c>
      <c r="G327" s="79" t="s">
        <v>3441</v>
      </c>
      <c r="H327" s="79" t="s">
        <v>3442</v>
      </c>
      <c r="I327" s="83" t="s">
        <v>3406</v>
      </c>
      <c r="J327" s="83" t="s">
        <v>2656</v>
      </c>
      <c r="K327" s="83" t="s">
        <v>3407</v>
      </c>
      <c r="L327" s="84">
        <v>46135.476284143515</v>
      </c>
      <c r="M327" s="83" t="s">
        <v>3419</v>
      </c>
      <c r="N327" s="83" t="s">
        <v>3409</v>
      </c>
      <c r="O327" s="83" t="s">
        <v>3420</v>
      </c>
    </row>
    <row r="328" spans="1:15" s="85" customFormat="1">
      <c r="A328" s="78">
        <v>326</v>
      </c>
      <c r="B328" s="86">
        <v>2254028428</v>
      </c>
      <c r="C328" s="79" t="s">
        <v>450</v>
      </c>
      <c r="D328" s="80" t="s">
        <v>448</v>
      </c>
      <c r="E328" s="81" t="s">
        <v>3416</v>
      </c>
      <c r="F328" s="82">
        <v>7</v>
      </c>
      <c r="G328" s="79" t="s">
        <v>3441</v>
      </c>
      <c r="H328" s="79" t="s">
        <v>3442</v>
      </c>
      <c r="I328" s="83" t="s">
        <v>3406</v>
      </c>
      <c r="J328" s="83" t="s">
        <v>2656</v>
      </c>
      <c r="K328" s="83" t="s">
        <v>3407</v>
      </c>
      <c r="L328" s="84">
        <v>46135.476284143515</v>
      </c>
      <c r="M328" s="83" t="s">
        <v>3419</v>
      </c>
      <c r="N328" s="83" t="s">
        <v>3409</v>
      </c>
      <c r="O328" s="83" t="s">
        <v>3420</v>
      </c>
    </row>
    <row r="329" spans="1:15" s="85" customFormat="1">
      <c r="A329" s="78">
        <v>327</v>
      </c>
      <c r="B329" s="86">
        <v>2254028427</v>
      </c>
      <c r="C329" s="79" t="s">
        <v>464</v>
      </c>
      <c r="D329" s="80" t="s">
        <v>448</v>
      </c>
      <c r="E329" s="81" t="s">
        <v>3416</v>
      </c>
      <c r="F329" s="82">
        <v>7</v>
      </c>
      <c r="G329" s="79" t="s">
        <v>3441</v>
      </c>
      <c r="H329" s="79" t="s">
        <v>3442</v>
      </c>
      <c r="I329" s="83" t="s">
        <v>3406</v>
      </c>
      <c r="J329" s="83" t="s">
        <v>2656</v>
      </c>
      <c r="K329" s="83" t="s">
        <v>3407</v>
      </c>
      <c r="L329" s="84">
        <v>46135.476284143515</v>
      </c>
      <c r="M329" s="83" t="s">
        <v>3419</v>
      </c>
      <c r="N329" s="83" t="s">
        <v>3409</v>
      </c>
      <c r="O329" s="83" t="s">
        <v>3420</v>
      </c>
    </row>
    <row r="330" spans="1:15" s="85" customFormat="1">
      <c r="A330" s="78">
        <v>328</v>
      </c>
      <c r="B330" s="86">
        <v>2254028425</v>
      </c>
      <c r="C330" s="79" t="s">
        <v>489</v>
      </c>
      <c r="D330" s="80" t="s">
        <v>448</v>
      </c>
      <c r="E330" s="81" t="s">
        <v>3416</v>
      </c>
      <c r="F330" s="82">
        <v>7</v>
      </c>
      <c r="G330" s="79" t="s">
        <v>3441</v>
      </c>
      <c r="H330" s="79" t="s">
        <v>3442</v>
      </c>
      <c r="I330" s="83" t="s">
        <v>3406</v>
      </c>
      <c r="J330" s="83" t="s">
        <v>2656</v>
      </c>
      <c r="K330" s="83" t="s">
        <v>3407</v>
      </c>
      <c r="L330" s="84">
        <v>46135.476284143515</v>
      </c>
      <c r="M330" s="83" t="s">
        <v>3419</v>
      </c>
      <c r="N330" s="83" t="s">
        <v>3409</v>
      </c>
      <c r="O330" s="83" t="s">
        <v>3420</v>
      </c>
    </row>
    <row r="331" spans="1:15" s="85" customFormat="1">
      <c r="A331" s="78">
        <v>329</v>
      </c>
      <c r="B331" s="86">
        <v>2254028416</v>
      </c>
      <c r="C331" s="79" t="s">
        <v>472</v>
      </c>
      <c r="D331" s="80" t="s">
        <v>448</v>
      </c>
      <c r="E331" s="81" t="s">
        <v>3416</v>
      </c>
      <c r="F331" s="82">
        <v>7</v>
      </c>
      <c r="G331" s="79" t="s">
        <v>3441</v>
      </c>
      <c r="H331" s="79" t="s">
        <v>3442</v>
      </c>
      <c r="I331" s="83" t="s">
        <v>3406</v>
      </c>
      <c r="J331" s="83" t="s">
        <v>2656</v>
      </c>
      <c r="K331" s="83" t="s">
        <v>3407</v>
      </c>
      <c r="L331" s="84">
        <v>46135.476284143515</v>
      </c>
      <c r="M331" s="83" t="s">
        <v>3419</v>
      </c>
      <c r="N331" s="83" t="s">
        <v>3409</v>
      </c>
      <c r="O331" s="83" t="s">
        <v>3420</v>
      </c>
    </row>
    <row r="332" spans="1:15" s="85" customFormat="1">
      <c r="A332" s="78">
        <v>330</v>
      </c>
      <c r="B332" s="86">
        <v>2254028409</v>
      </c>
      <c r="C332" s="79" t="s">
        <v>491</v>
      </c>
      <c r="D332" s="80" t="s">
        <v>448</v>
      </c>
      <c r="E332" s="81" t="s">
        <v>3416</v>
      </c>
      <c r="F332" s="82">
        <v>7</v>
      </c>
      <c r="G332" s="79" t="s">
        <v>3441</v>
      </c>
      <c r="H332" s="79" t="s">
        <v>3442</v>
      </c>
      <c r="I332" s="83" t="s">
        <v>3406</v>
      </c>
      <c r="J332" s="83" t="s">
        <v>2656</v>
      </c>
      <c r="K332" s="83" t="s">
        <v>3407</v>
      </c>
      <c r="L332" s="84">
        <v>46135.476284143515</v>
      </c>
      <c r="M332" s="83" t="s">
        <v>3419</v>
      </c>
      <c r="N332" s="83" t="s">
        <v>3409</v>
      </c>
      <c r="O332" s="83" t="s">
        <v>3420</v>
      </c>
    </row>
    <row r="333" spans="1:15" s="85" customFormat="1">
      <c r="A333" s="78">
        <v>331</v>
      </c>
      <c r="B333" s="86">
        <v>2154027138</v>
      </c>
      <c r="C333" s="79" t="s">
        <v>511</v>
      </c>
      <c r="D333" s="80" t="s">
        <v>504</v>
      </c>
      <c r="E333" s="81" t="s">
        <v>3416</v>
      </c>
      <c r="F333" s="82">
        <v>7</v>
      </c>
      <c r="G333" s="79" t="s">
        <v>3441</v>
      </c>
      <c r="H333" s="79" t="s">
        <v>3442</v>
      </c>
      <c r="I333" s="83" t="s">
        <v>3406</v>
      </c>
      <c r="J333" s="83" t="s">
        <v>2656</v>
      </c>
      <c r="K333" s="83" t="s">
        <v>3407</v>
      </c>
      <c r="L333" s="84">
        <v>46135.476284143515</v>
      </c>
      <c r="M333" s="83" t="s">
        <v>3419</v>
      </c>
      <c r="N333" s="83" t="s">
        <v>3409</v>
      </c>
      <c r="O333" s="83" t="s">
        <v>3420</v>
      </c>
    </row>
    <row r="334" spans="1:15" s="85" customFormat="1">
      <c r="A334" s="78">
        <v>332</v>
      </c>
      <c r="B334" s="86">
        <v>2154027657</v>
      </c>
      <c r="C334" s="79" t="s">
        <v>509</v>
      </c>
      <c r="D334" s="80" t="s">
        <v>504</v>
      </c>
      <c r="E334" s="81" t="s">
        <v>3416</v>
      </c>
      <c r="F334" s="82">
        <v>7</v>
      </c>
      <c r="G334" s="79" t="s">
        <v>3441</v>
      </c>
      <c r="H334" s="79" t="s">
        <v>3442</v>
      </c>
      <c r="I334" s="83" t="s">
        <v>3406</v>
      </c>
      <c r="J334" s="83" t="s">
        <v>2656</v>
      </c>
      <c r="K334" s="83" t="s">
        <v>3407</v>
      </c>
      <c r="L334" s="84">
        <v>46135.476284143515</v>
      </c>
      <c r="M334" s="83" t="s">
        <v>3419</v>
      </c>
      <c r="N334" s="83" t="s">
        <v>3409</v>
      </c>
      <c r="O334" s="83" t="s">
        <v>3420</v>
      </c>
    </row>
    <row r="335" spans="1:15" s="85" customFormat="1">
      <c r="A335" s="78">
        <v>333</v>
      </c>
      <c r="B335" s="86">
        <v>2154027115</v>
      </c>
      <c r="C335" s="79" t="s">
        <v>536</v>
      </c>
      <c r="D335" s="80" t="s">
        <v>504</v>
      </c>
      <c r="E335" s="81" t="s">
        <v>3416</v>
      </c>
      <c r="F335" s="82">
        <v>7</v>
      </c>
      <c r="G335" s="79" t="s">
        <v>3441</v>
      </c>
      <c r="H335" s="79" t="s">
        <v>3442</v>
      </c>
      <c r="I335" s="83" t="s">
        <v>3406</v>
      </c>
      <c r="J335" s="83" t="s">
        <v>2656</v>
      </c>
      <c r="K335" s="83" t="s">
        <v>3407</v>
      </c>
      <c r="L335" s="84">
        <v>46135.476284143515</v>
      </c>
      <c r="M335" s="83" t="s">
        <v>3419</v>
      </c>
      <c r="N335" s="83" t="s">
        <v>3409</v>
      </c>
      <c r="O335" s="83" t="s">
        <v>3420</v>
      </c>
    </row>
    <row r="336" spans="1:15" s="85" customFormat="1">
      <c r="A336" s="78">
        <v>334</v>
      </c>
      <c r="B336" s="86">
        <v>2154027107</v>
      </c>
      <c r="C336" s="79" t="s">
        <v>503</v>
      </c>
      <c r="D336" s="80" t="s">
        <v>504</v>
      </c>
      <c r="E336" s="81" t="s">
        <v>3416</v>
      </c>
      <c r="F336" s="82">
        <v>7</v>
      </c>
      <c r="G336" s="79" t="s">
        <v>3441</v>
      </c>
      <c r="H336" s="79" t="s">
        <v>3442</v>
      </c>
      <c r="I336" s="83" t="s">
        <v>3406</v>
      </c>
      <c r="J336" s="83" t="s">
        <v>2656</v>
      </c>
      <c r="K336" s="83" t="s">
        <v>3407</v>
      </c>
      <c r="L336" s="84">
        <v>46135.476284143515</v>
      </c>
      <c r="M336" s="83" t="s">
        <v>3419</v>
      </c>
      <c r="N336" s="83" t="s">
        <v>3409</v>
      </c>
      <c r="O336" s="83" t="s">
        <v>3420</v>
      </c>
    </row>
    <row r="337" spans="1:15" s="85" customFormat="1">
      <c r="A337" s="78">
        <v>335</v>
      </c>
      <c r="B337" s="86">
        <v>2154027093</v>
      </c>
      <c r="C337" s="79" t="s">
        <v>507</v>
      </c>
      <c r="D337" s="80" t="s">
        <v>504</v>
      </c>
      <c r="E337" s="81" t="s">
        <v>3416</v>
      </c>
      <c r="F337" s="82">
        <v>7</v>
      </c>
      <c r="G337" s="79" t="s">
        <v>3441</v>
      </c>
      <c r="H337" s="79" t="s">
        <v>3442</v>
      </c>
      <c r="I337" s="83" t="s">
        <v>3406</v>
      </c>
      <c r="J337" s="83" t="s">
        <v>2656</v>
      </c>
      <c r="K337" s="83" t="s">
        <v>3407</v>
      </c>
      <c r="L337" s="84">
        <v>46135.476284143515</v>
      </c>
      <c r="M337" s="83" t="s">
        <v>3419</v>
      </c>
      <c r="N337" s="83" t="s">
        <v>3409</v>
      </c>
      <c r="O337" s="83" t="s">
        <v>3420</v>
      </c>
    </row>
    <row r="338" spans="1:15" s="85" customFormat="1">
      <c r="A338" s="78">
        <v>336</v>
      </c>
      <c r="B338" s="86">
        <v>2154027659</v>
      </c>
      <c r="C338" s="79" t="s">
        <v>538</v>
      </c>
      <c r="D338" s="80" t="s">
        <v>504</v>
      </c>
      <c r="E338" s="81" t="s">
        <v>3416</v>
      </c>
      <c r="F338" s="82">
        <v>7</v>
      </c>
      <c r="G338" s="79" t="s">
        <v>3441</v>
      </c>
      <c r="H338" s="79" t="s">
        <v>3442</v>
      </c>
      <c r="I338" s="83" t="s">
        <v>3406</v>
      </c>
      <c r="J338" s="83" t="s">
        <v>2656</v>
      </c>
      <c r="K338" s="83" t="s">
        <v>3407</v>
      </c>
      <c r="L338" s="84">
        <v>46135.476284143515</v>
      </c>
      <c r="M338" s="83" t="s">
        <v>3419</v>
      </c>
      <c r="N338" s="83" t="s">
        <v>3409</v>
      </c>
      <c r="O338" s="83" t="s">
        <v>3420</v>
      </c>
    </row>
    <row r="339" spans="1:15" s="85" customFormat="1">
      <c r="A339" s="78">
        <v>337</v>
      </c>
      <c r="B339" s="86">
        <v>2154027712</v>
      </c>
      <c r="C339" s="79" t="s">
        <v>443</v>
      </c>
      <c r="D339" s="80" t="s">
        <v>440</v>
      </c>
      <c r="E339" s="81" t="s">
        <v>3416</v>
      </c>
      <c r="F339" s="82">
        <v>7</v>
      </c>
      <c r="G339" s="79" t="s">
        <v>3441</v>
      </c>
      <c r="H339" s="79" t="s">
        <v>3442</v>
      </c>
      <c r="I339" s="83" t="s">
        <v>3406</v>
      </c>
      <c r="J339" s="83" t="s">
        <v>2656</v>
      </c>
      <c r="K339" s="83" t="s">
        <v>3407</v>
      </c>
      <c r="L339" s="84">
        <v>46135.476284143515</v>
      </c>
      <c r="M339" s="83" t="s">
        <v>3419</v>
      </c>
      <c r="N339" s="83" t="s">
        <v>3409</v>
      </c>
      <c r="O339" s="83" t="s">
        <v>3420</v>
      </c>
    </row>
    <row r="340" spans="1:15" s="85" customFormat="1">
      <c r="A340" s="78">
        <v>338</v>
      </c>
      <c r="B340" s="86">
        <v>2154027131</v>
      </c>
      <c r="C340" s="79" t="s">
        <v>474</v>
      </c>
      <c r="D340" s="80" t="s">
        <v>440</v>
      </c>
      <c r="E340" s="81" t="s">
        <v>3416</v>
      </c>
      <c r="F340" s="82">
        <v>7</v>
      </c>
      <c r="G340" s="79" t="s">
        <v>3441</v>
      </c>
      <c r="H340" s="79" t="s">
        <v>3442</v>
      </c>
      <c r="I340" s="83" t="s">
        <v>3406</v>
      </c>
      <c r="J340" s="83" t="s">
        <v>2656</v>
      </c>
      <c r="K340" s="83" t="s">
        <v>3407</v>
      </c>
      <c r="L340" s="84">
        <v>46135.476284143515</v>
      </c>
      <c r="M340" s="83" t="s">
        <v>3419</v>
      </c>
      <c r="N340" s="83" t="s">
        <v>3409</v>
      </c>
      <c r="O340" s="83" t="s">
        <v>3420</v>
      </c>
    </row>
    <row r="341" spans="1:15" s="85" customFormat="1">
      <c r="A341" s="78">
        <v>339</v>
      </c>
      <c r="B341" s="86">
        <v>2154027676</v>
      </c>
      <c r="C341" s="79" t="s">
        <v>456</v>
      </c>
      <c r="D341" s="80" t="s">
        <v>440</v>
      </c>
      <c r="E341" s="81" t="s">
        <v>3416</v>
      </c>
      <c r="F341" s="82">
        <v>7</v>
      </c>
      <c r="G341" s="79" t="s">
        <v>3441</v>
      </c>
      <c r="H341" s="79" t="s">
        <v>3442</v>
      </c>
      <c r="I341" s="83" t="s">
        <v>3406</v>
      </c>
      <c r="J341" s="83" t="s">
        <v>2656</v>
      </c>
      <c r="K341" s="83" t="s">
        <v>3407</v>
      </c>
      <c r="L341" s="84">
        <v>46135.476284143515</v>
      </c>
      <c r="M341" s="83" t="s">
        <v>3419</v>
      </c>
      <c r="N341" s="83" t="s">
        <v>3409</v>
      </c>
      <c r="O341" s="83" t="s">
        <v>3420</v>
      </c>
    </row>
    <row r="342" spans="1:15" s="85" customFormat="1">
      <c r="A342" s="78">
        <v>340</v>
      </c>
      <c r="B342" s="86">
        <v>2154027723</v>
      </c>
      <c r="C342" s="79" t="s">
        <v>454</v>
      </c>
      <c r="D342" s="80" t="s">
        <v>440</v>
      </c>
      <c r="E342" s="81" t="s">
        <v>3416</v>
      </c>
      <c r="F342" s="82">
        <v>7</v>
      </c>
      <c r="G342" s="79" t="s">
        <v>3441</v>
      </c>
      <c r="H342" s="79" t="s">
        <v>3442</v>
      </c>
      <c r="I342" s="83" t="s">
        <v>3406</v>
      </c>
      <c r="J342" s="83" t="s">
        <v>2656</v>
      </c>
      <c r="K342" s="83" t="s">
        <v>3407</v>
      </c>
      <c r="L342" s="84">
        <v>46135.476284143515</v>
      </c>
      <c r="M342" s="83" t="s">
        <v>3419</v>
      </c>
      <c r="N342" s="83" t="s">
        <v>3409</v>
      </c>
      <c r="O342" s="83" t="s">
        <v>3420</v>
      </c>
    </row>
    <row r="343" spans="1:15" s="85" customFormat="1">
      <c r="A343" s="78">
        <v>341</v>
      </c>
      <c r="B343" s="86">
        <v>2154027699</v>
      </c>
      <c r="C343" s="79" t="s">
        <v>439</v>
      </c>
      <c r="D343" s="80" t="s">
        <v>440</v>
      </c>
      <c r="E343" s="81" t="s">
        <v>3416</v>
      </c>
      <c r="F343" s="82">
        <v>7</v>
      </c>
      <c r="G343" s="79" t="s">
        <v>3441</v>
      </c>
      <c r="H343" s="79" t="s">
        <v>3442</v>
      </c>
      <c r="I343" s="83" t="s">
        <v>3406</v>
      </c>
      <c r="J343" s="83" t="s">
        <v>2656</v>
      </c>
      <c r="K343" s="83" t="s">
        <v>3407</v>
      </c>
      <c r="L343" s="84">
        <v>46135.476284143515</v>
      </c>
      <c r="M343" s="83" t="s">
        <v>3419</v>
      </c>
      <c r="N343" s="83" t="s">
        <v>3409</v>
      </c>
      <c r="O343" s="83" t="s">
        <v>3420</v>
      </c>
    </row>
    <row r="344" spans="1:15" s="85" customFormat="1">
      <c r="A344" s="78">
        <v>342</v>
      </c>
      <c r="B344" s="86">
        <v>2154027662</v>
      </c>
      <c r="C344" s="79" t="s">
        <v>445</v>
      </c>
      <c r="D344" s="80" t="s">
        <v>440</v>
      </c>
      <c r="E344" s="81" t="s">
        <v>3416</v>
      </c>
      <c r="F344" s="82">
        <v>7</v>
      </c>
      <c r="G344" s="79" t="s">
        <v>3441</v>
      </c>
      <c r="H344" s="79" t="s">
        <v>3442</v>
      </c>
      <c r="I344" s="83" t="s">
        <v>3406</v>
      </c>
      <c r="J344" s="83" t="s">
        <v>2656</v>
      </c>
      <c r="K344" s="83" t="s">
        <v>3407</v>
      </c>
      <c r="L344" s="84">
        <v>46135.476284143515</v>
      </c>
      <c r="M344" s="83" t="s">
        <v>3419</v>
      </c>
      <c r="N344" s="83" t="s">
        <v>3409</v>
      </c>
      <c r="O344" s="83" t="s">
        <v>3420</v>
      </c>
    </row>
    <row r="345" spans="1:15" s="85" customFormat="1">
      <c r="A345" s="78">
        <v>343</v>
      </c>
      <c r="B345" s="86">
        <v>1954025484</v>
      </c>
      <c r="C345" s="79" t="s">
        <v>493</v>
      </c>
      <c r="D345" s="80" t="s">
        <v>494</v>
      </c>
      <c r="E345" s="81" t="s">
        <v>3416</v>
      </c>
      <c r="F345" s="82">
        <v>7</v>
      </c>
      <c r="G345" s="79" t="s">
        <v>3441</v>
      </c>
      <c r="H345" s="79" t="s">
        <v>3442</v>
      </c>
      <c r="I345" s="83" t="s">
        <v>3406</v>
      </c>
      <c r="J345" s="83" t="s">
        <v>2656</v>
      </c>
      <c r="K345" s="83" t="s">
        <v>3407</v>
      </c>
      <c r="L345" s="84">
        <v>46135.476284143515</v>
      </c>
      <c r="M345" s="83" t="s">
        <v>3419</v>
      </c>
      <c r="N345" s="83" t="s">
        <v>3409</v>
      </c>
      <c r="O345" s="83" t="s">
        <v>3420</v>
      </c>
    </row>
    <row r="346" spans="1:15" s="85" customFormat="1">
      <c r="A346" s="78">
        <v>344</v>
      </c>
      <c r="B346" s="86">
        <v>1951015150</v>
      </c>
      <c r="C346" s="79" t="s">
        <v>688</v>
      </c>
      <c r="D346" s="80" t="s">
        <v>684</v>
      </c>
      <c r="E346" s="81" t="s">
        <v>3426</v>
      </c>
      <c r="F346" s="82">
        <v>7</v>
      </c>
      <c r="G346" s="79" t="s">
        <v>3443</v>
      </c>
      <c r="H346" s="79" t="s">
        <v>3444</v>
      </c>
      <c r="I346" s="83" t="s">
        <v>3406</v>
      </c>
      <c r="J346" s="83" t="s">
        <v>2653</v>
      </c>
      <c r="K346" s="83" t="s">
        <v>3407</v>
      </c>
      <c r="L346" s="84">
        <v>46135.474012858795</v>
      </c>
      <c r="M346" s="83" t="s">
        <v>3419</v>
      </c>
      <c r="N346" s="83" t="s">
        <v>3409</v>
      </c>
      <c r="O346" s="83" t="s">
        <v>3420</v>
      </c>
    </row>
    <row r="347" spans="1:15" s="85" customFormat="1">
      <c r="A347" s="78">
        <v>345</v>
      </c>
      <c r="B347" s="86">
        <v>1951015145</v>
      </c>
      <c r="C347" s="79" t="s">
        <v>683</v>
      </c>
      <c r="D347" s="80" t="s">
        <v>684</v>
      </c>
      <c r="E347" s="81" t="s">
        <v>3426</v>
      </c>
      <c r="F347" s="82">
        <v>7</v>
      </c>
      <c r="G347" s="79" t="s">
        <v>3443</v>
      </c>
      <c r="H347" s="79" t="s">
        <v>3444</v>
      </c>
      <c r="I347" s="83" t="s">
        <v>3406</v>
      </c>
      <c r="J347" s="83" t="s">
        <v>2653</v>
      </c>
      <c r="K347" s="83" t="s">
        <v>3407</v>
      </c>
      <c r="L347" s="84">
        <v>46135.473659918978</v>
      </c>
      <c r="M347" s="83" t="s">
        <v>3419</v>
      </c>
      <c r="N347" s="83" t="s">
        <v>3409</v>
      </c>
      <c r="O347" s="83" t="s">
        <v>3420</v>
      </c>
    </row>
  </sheetData>
  <mergeCells count="1">
    <mergeCell ref="A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8"/>
  <sheetViews>
    <sheetView workbookViewId="0">
      <selection activeCell="E10" sqref="E10"/>
    </sheetView>
  </sheetViews>
  <sheetFormatPr defaultRowHeight="15"/>
  <cols>
    <col min="2" max="2" width="20.42578125" style="3" bestFit="1" customWidth="1"/>
  </cols>
  <sheetData>
    <row r="1" spans="1:4">
      <c r="A1" s="1" t="s">
        <v>0</v>
      </c>
      <c r="B1" s="1" t="s">
        <v>3</v>
      </c>
      <c r="C1" s="1" t="s">
        <v>2659</v>
      </c>
      <c r="D1" s="1" t="s">
        <v>2660</v>
      </c>
    </row>
    <row r="2" spans="1:4">
      <c r="A2" s="39">
        <v>1</v>
      </c>
      <c r="B2" s="5" t="s">
        <v>11</v>
      </c>
      <c r="C2" s="39" t="s">
        <v>2653</v>
      </c>
      <c r="D2" s="39">
        <f>COUNTIF('DS nhan HPTN'!D4:D359,'DL tạo lớp'!B2)</f>
        <v>1</v>
      </c>
    </row>
    <row r="3" spans="1:4">
      <c r="A3" s="39">
        <v>2</v>
      </c>
      <c r="B3" s="5" t="s">
        <v>16</v>
      </c>
      <c r="C3" s="39" t="s">
        <v>2654</v>
      </c>
      <c r="D3" s="39">
        <f>COUNTIF('DS nhan HPTN'!D5:D360,'DL tạo lớp'!B3)</f>
        <v>1</v>
      </c>
    </row>
    <row r="4" spans="1:4">
      <c r="A4" s="39">
        <v>3</v>
      </c>
      <c r="B4" s="5" t="s">
        <v>20</v>
      </c>
      <c r="C4" s="39" t="s">
        <v>2655</v>
      </c>
      <c r="D4" s="39">
        <f>COUNTIF('DS nhan HPTN'!D6:D361,'DL tạo lớp'!B4)</f>
        <v>3</v>
      </c>
    </row>
    <row r="5" spans="1:4">
      <c r="A5" s="39">
        <v>4</v>
      </c>
      <c r="B5" s="5" t="s">
        <v>28</v>
      </c>
      <c r="C5" s="39" t="s">
        <v>2655</v>
      </c>
      <c r="D5" s="39">
        <f>COUNTIF('DS nhan HPTN'!D7:D362,'DL tạo lớp'!B5)</f>
        <v>6</v>
      </c>
    </row>
    <row r="6" spans="1:4">
      <c r="A6" s="39">
        <v>5</v>
      </c>
      <c r="B6" s="5" t="s">
        <v>44</v>
      </c>
      <c r="C6" s="39" t="s">
        <v>2656</v>
      </c>
      <c r="D6" s="39">
        <f>COUNTIF('DS nhan HPTN'!D8:D363,'DL tạo lớp'!B6)</f>
        <v>43</v>
      </c>
    </row>
    <row r="7" spans="1:4">
      <c r="A7" s="39">
        <v>6</v>
      </c>
      <c r="B7" s="5" t="s">
        <v>494</v>
      </c>
      <c r="C7" s="39" t="s">
        <v>2653</v>
      </c>
      <c r="D7" s="39">
        <f>COUNTIF('DS nhan HPTN'!D9:D364,'DL tạo lớp'!B7)</f>
        <v>1</v>
      </c>
    </row>
    <row r="8" spans="1:4">
      <c r="A8" s="39">
        <v>7</v>
      </c>
      <c r="B8" s="5" t="s">
        <v>498</v>
      </c>
      <c r="C8" s="39" t="s">
        <v>2656</v>
      </c>
      <c r="D8" s="39">
        <f>COUNTIF('DS nhan HPTN'!D10:D365,'DL tạo lớp'!B8)</f>
        <v>14</v>
      </c>
    </row>
    <row r="9" spans="1:4">
      <c r="A9" s="39">
        <v>8</v>
      </c>
      <c r="B9" s="5" t="s">
        <v>504</v>
      </c>
      <c r="C9" s="39" t="s">
        <v>2655</v>
      </c>
      <c r="D9" s="39">
        <f>COUNTIF('DS nhan HPTN'!D11:D366,'DL tạo lớp'!B9)</f>
        <v>6</v>
      </c>
    </row>
    <row r="10" spans="1:4">
      <c r="A10" s="39">
        <v>9</v>
      </c>
      <c r="B10" s="5" t="s">
        <v>440</v>
      </c>
      <c r="C10" s="39" t="s">
        <v>2655</v>
      </c>
      <c r="D10" s="39">
        <f>COUNTIF('DS nhan HPTN'!D12:D367,'DL tạo lớp'!B10)</f>
        <v>6</v>
      </c>
    </row>
    <row r="11" spans="1:4">
      <c r="A11" s="39">
        <v>10</v>
      </c>
      <c r="B11" s="5" t="s">
        <v>448</v>
      </c>
      <c r="C11" s="39" t="s">
        <v>2656</v>
      </c>
      <c r="D11" s="39">
        <f>COUNTIF('DS nhan HPTN'!D13:D368,'DL tạo lớp'!B11)</f>
        <v>20</v>
      </c>
    </row>
    <row r="12" spans="1:4">
      <c r="A12" s="39">
        <v>11</v>
      </c>
      <c r="B12" s="5" t="s">
        <v>541</v>
      </c>
      <c r="C12" s="39" t="s">
        <v>2656</v>
      </c>
      <c r="D12" s="39">
        <f>COUNTIF('DS nhan HPTN'!D14:D369,'DL tạo lớp'!B12)</f>
        <v>45</v>
      </c>
    </row>
    <row r="13" spans="1:4">
      <c r="A13" s="39">
        <v>12</v>
      </c>
      <c r="B13" s="5" t="s">
        <v>133</v>
      </c>
      <c r="C13" s="39" t="s">
        <v>2654</v>
      </c>
      <c r="D13" s="39">
        <f>COUNTIF('DS nhan HPTN'!D15:D370,'DL tạo lớp'!B13)</f>
        <v>1</v>
      </c>
    </row>
    <row r="14" spans="1:4">
      <c r="A14" s="39">
        <v>13</v>
      </c>
      <c r="B14" s="5" t="s">
        <v>139</v>
      </c>
      <c r="C14" s="39" t="s">
        <v>2655</v>
      </c>
      <c r="D14" s="39">
        <f>COUNTIF('DS nhan HPTN'!D16:D371,'DL tạo lớp'!B14)</f>
        <v>12</v>
      </c>
    </row>
    <row r="15" spans="1:4">
      <c r="A15" s="39">
        <v>14</v>
      </c>
      <c r="B15" s="5" t="s">
        <v>166</v>
      </c>
      <c r="C15" s="39" t="s">
        <v>2656</v>
      </c>
      <c r="D15" s="39">
        <f>COUNTIF('DS nhan HPTN'!D17:D372,'DL tạo lớp'!B15)</f>
        <v>34</v>
      </c>
    </row>
    <row r="16" spans="1:4">
      <c r="A16" s="39">
        <v>15</v>
      </c>
      <c r="B16" s="5" t="s">
        <v>233</v>
      </c>
      <c r="C16" s="39" t="s">
        <v>2656</v>
      </c>
      <c r="D16" s="39">
        <f>COUNTIF('DS nhan HPTN'!D18:D373,'DL tạo lớp'!B16)</f>
        <v>56</v>
      </c>
    </row>
    <row r="17" spans="1:4">
      <c r="A17" s="39">
        <v>16</v>
      </c>
      <c r="B17" s="5" t="s">
        <v>264</v>
      </c>
      <c r="C17" s="39" t="s">
        <v>2656</v>
      </c>
      <c r="D17" s="39">
        <f>COUNTIF('DS nhan HPTN'!D19:D374,'DL tạo lớp'!B17)</f>
        <v>47</v>
      </c>
    </row>
    <row r="18" spans="1:4">
      <c r="A18" s="39">
        <v>17</v>
      </c>
      <c r="B18" s="5" t="s">
        <v>367</v>
      </c>
      <c r="C18" s="39" t="s">
        <v>2655</v>
      </c>
      <c r="D18" s="39">
        <f>COUNTIF('DS nhan HPTN'!D20:D375,'DL tạo lớp'!B18)</f>
        <v>6</v>
      </c>
    </row>
    <row r="19" spans="1:4">
      <c r="A19" s="39">
        <v>18</v>
      </c>
      <c r="B19" s="5" t="s">
        <v>374</v>
      </c>
      <c r="C19" s="39" t="s">
        <v>2655</v>
      </c>
      <c r="D19" s="39">
        <f>COUNTIF('DS nhan HPTN'!D21:D376,'DL tạo lớp'!B19)</f>
        <v>4</v>
      </c>
    </row>
    <row r="20" spans="1:4">
      <c r="A20" s="39">
        <v>19</v>
      </c>
      <c r="B20" s="5" t="s">
        <v>631</v>
      </c>
      <c r="C20" s="39" t="s">
        <v>2656</v>
      </c>
      <c r="D20" s="39">
        <f>COUNTIF('DS nhan HPTN'!D22:D377,'DL tạo lớp'!B20)</f>
        <v>23</v>
      </c>
    </row>
    <row r="21" spans="1:4">
      <c r="A21" s="39">
        <v>20</v>
      </c>
      <c r="B21" s="5" t="s">
        <v>660</v>
      </c>
      <c r="C21" s="39" t="s">
        <v>2655</v>
      </c>
      <c r="D21" s="39">
        <f>COUNTIF('DS nhan HPTN'!D23:D378,'DL tạo lớp'!B21)</f>
        <v>1</v>
      </c>
    </row>
    <row r="22" spans="1:4">
      <c r="A22" s="39">
        <v>21</v>
      </c>
      <c r="B22" s="5" t="s">
        <v>666</v>
      </c>
      <c r="C22" s="39" t="s">
        <v>2654</v>
      </c>
      <c r="D22" s="39">
        <f>COUNTIF('DS nhan HPTN'!D24:D379,'DL tạo lớp'!B22)</f>
        <v>1</v>
      </c>
    </row>
    <row r="23" spans="1:4">
      <c r="A23" s="39">
        <v>22</v>
      </c>
      <c r="B23" s="5" t="s">
        <v>671</v>
      </c>
      <c r="C23" s="39" t="s">
        <v>2655</v>
      </c>
      <c r="D23" s="39">
        <f>COUNTIF('DS nhan HPTN'!D25:D380,'DL tạo lớp'!B23)</f>
        <v>3</v>
      </c>
    </row>
    <row r="24" spans="1:4">
      <c r="A24" s="39">
        <v>23</v>
      </c>
      <c r="B24" s="5" t="s">
        <v>679</v>
      </c>
      <c r="C24" s="39" t="s">
        <v>2658</v>
      </c>
      <c r="D24" s="39">
        <f>COUNTIF('DS nhan HPTN'!D26:D381,'DL tạo lớp'!B24)</f>
        <v>2</v>
      </c>
    </row>
    <row r="25" spans="1:4">
      <c r="A25" s="39">
        <v>24</v>
      </c>
      <c r="B25" s="5" t="s">
        <v>684</v>
      </c>
      <c r="C25" s="39" t="s">
        <v>2653</v>
      </c>
      <c r="D25" s="39">
        <f>COUNTIF('DS nhan HPTN'!D27:D382,'DL tạo lớp'!B25)</f>
        <v>2</v>
      </c>
    </row>
    <row r="26" spans="1:4">
      <c r="A26" s="39">
        <v>25</v>
      </c>
      <c r="B26" s="5" t="s">
        <v>691</v>
      </c>
      <c r="C26" s="39" t="s">
        <v>2655</v>
      </c>
      <c r="D26" s="39">
        <f>COUNTIF('DS nhan HPTN'!D28:D383,'DL tạo lớp'!B26)</f>
        <v>5</v>
      </c>
    </row>
    <row r="27" spans="1:4">
      <c r="A27" s="39">
        <v>26</v>
      </c>
      <c r="B27" s="5" t="s">
        <v>705</v>
      </c>
      <c r="C27" s="39" t="s">
        <v>2655</v>
      </c>
      <c r="D27" s="39">
        <f>COUNTIF('DS nhan HPTN'!D29:D384,'DL tạo lớp'!B27)</f>
        <v>1</v>
      </c>
    </row>
    <row r="28" spans="1:4">
      <c r="A28" s="39">
        <v>27</v>
      </c>
      <c r="B28" s="5" t="s">
        <v>711</v>
      </c>
      <c r="C28" s="39" t="s">
        <v>2654</v>
      </c>
      <c r="D28" s="39">
        <f>COUNTIF('DS nhan HPTN'!D30:D385,'DL tạo lớp'!B28)</f>
        <v>1</v>
      </c>
    </row>
    <row r="29" spans="1:4">
      <c r="A29" s="39">
        <v>28</v>
      </c>
      <c r="B29" s="5" t="s">
        <v>714</v>
      </c>
      <c r="C29" s="39" t="s">
        <v>2657</v>
      </c>
      <c r="D29" s="39">
        <f>COUNTIF('DS nhan HPTN'!D31:D386,'DL tạo lớp'!B29)</f>
        <v>10</v>
      </c>
    </row>
    <row r="30" spans="1:4">
      <c r="B30"/>
      <c r="D30">
        <f>SUM(D2:D29)</f>
        <v>355</v>
      </c>
    </row>
    <row r="31" spans="1:4">
      <c r="B31"/>
    </row>
    <row r="32" spans="1:4">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sheetData>
  <autoFilter ref="A1:D3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3"/>
  <sheetViews>
    <sheetView topLeftCell="A37" workbookViewId="0">
      <selection activeCell="C2" sqref="C1:C1048576"/>
    </sheetView>
  </sheetViews>
  <sheetFormatPr defaultRowHeight="15"/>
  <cols>
    <col min="3" max="3" width="20.28515625" style="40" customWidth="1"/>
    <col min="4" max="4" width="23.140625" customWidth="1"/>
    <col min="5" max="5" width="18.5703125" customWidth="1"/>
    <col min="6" max="6" width="15.28515625" customWidth="1"/>
    <col min="8" max="8" width="37.42578125" customWidth="1"/>
    <col min="9" max="9" width="20.5703125" bestFit="1" customWidth="1"/>
  </cols>
  <sheetData>
    <row r="1" spans="1:10" s="61" customFormat="1" ht="30" customHeight="1">
      <c r="A1" s="171" t="s">
        <v>3210</v>
      </c>
      <c r="B1" s="171"/>
      <c r="C1" s="171"/>
      <c r="D1" s="171"/>
      <c r="E1" s="171"/>
      <c r="F1" s="171"/>
      <c r="G1" s="171"/>
      <c r="H1" s="171"/>
      <c r="I1" s="171"/>
    </row>
    <row r="2" spans="1:10" s="61" customFormat="1">
      <c r="A2" s="62" t="s">
        <v>3211</v>
      </c>
      <c r="B2" s="62" t="s">
        <v>3212</v>
      </c>
      <c r="C2" s="63" t="s">
        <v>3213</v>
      </c>
      <c r="D2" s="62" t="s">
        <v>3214</v>
      </c>
      <c r="E2" s="62" t="s">
        <v>3215</v>
      </c>
      <c r="F2" s="62" t="s">
        <v>3216</v>
      </c>
      <c r="G2" s="62" t="s">
        <v>3217</v>
      </c>
      <c r="H2" s="62" t="s">
        <v>3218</v>
      </c>
      <c r="I2" s="62" t="s">
        <v>3219</v>
      </c>
    </row>
    <row r="3" spans="1:10" s="61" customFormat="1">
      <c r="A3" s="62">
        <v>3204</v>
      </c>
      <c r="B3" s="62">
        <v>13</v>
      </c>
      <c r="C3" s="67">
        <v>1951015141</v>
      </c>
      <c r="D3" s="62" t="s">
        <v>3220</v>
      </c>
      <c r="E3" s="62" t="s">
        <v>3221</v>
      </c>
      <c r="F3" s="62" t="s">
        <v>684</v>
      </c>
      <c r="G3" s="62" t="s">
        <v>2653</v>
      </c>
      <c r="H3" s="62" t="s">
        <v>3222</v>
      </c>
      <c r="I3" s="62" t="s">
        <v>3223</v>
      </c>
      <c r="J3" s="61" t="e">
        <f>VLOOKUP(C3,'DS nhan HPTN'!B:M,11,0)</f>
        <v>#N/A</v>
      </c>
    </row>
    <row r="4" spans="1:10">
      <c r="A4" s="12">
        <v>3169</v>
      </c>
      <c r="B4" s="12">
        <v>91</v>
      </c>
      <c r="C4" s="68">
        <v>1954025583</v>
      </c>
      <c r="D4" s="12" t="s">
        <v>3224</v>
      </c>
      <c r="E4" s="12" t="s">
        <v>3225</v>
      </c>
      <c r="F4" s="12" t="s">
        <v>494</v>
      </c>
      <c r="G4" s="12" t="s">
        <v>2653</v>
      </c>
      <c r="H4" s="12" t="s">
        <v>3222</v>
      </c>
      <c r="I4" s="12">
        <v>0</v>
      </c>
      <c r="J4" s="61" t="e">
        <f>VLOOKUP(C4,'DS nhan HPTN'!B:M,11,0)</f>
        <v>#N/A</v>
      </c>
    </row>
    <row r="5" spans="1:10">
      <c r="A5" s="12">
        <v>16967</v>
      </c>
      <c r="B5" s="12">
        <v>72</v>
      </c>
      <c r="C5" s="68">
        <v>2051137294</v>
      </c>
      <c r="D5" s="12" t="s">
        <v>3226</v>
      </c>
      <c r="E5" s="12" t="s">
        <v>3227</v>
      </c>
      <c r="F5" s="12" t="s">
        <v>3228</v>
      </c>
      <c r="G5" s="12" t="s">
        <v>2654</v>
      </c>
      <c r="H5" s="12" t="s">
        <v>3222</v>
      </c>
      <c r="I5" s="12">
        <v>0</v>
      </c>
      <c r="J5" s="61" t="e">
        <f>VLOOKUP(C5,'DS nhan HPTN'!B:M,11,0)</f>
        <v>#N/A</v>
      </c>
    </row>
    <row r="6" spans="1:10" s="61" customFormat="1">
      <c r="A6" s="62">
        <v>16940</v>
      </c>
      <c r="B6" s="62">
        <v>68</v>
      </c>
      <c r="C6" s="67">
        <v>2054037484</v>
      </c>
      <c r="D6" s="62" t="s">
        <v>3229</v>
      </c>
      <c r="E6" s="62" t="s">
        <v>3230</v>
      </c>
      <c r="F6" s="62" t="s">
        <v>133</v>
      </c>
      <c r="G6" s="62" t="s">
        <v>2654</v>
      </c>
      <c r="H6" s="62" t="s">
        <v>3222</v>
      </c>
      <c r="I6" s="62" t="s">
        <v>3223</v>
      </c>
      <c r="J6" s="61" t="e">
        <f>VLOOKUP(C6,'DS nhan HPTN'!B:M,11,0)</f>
        <v>#N/A</v>
      </c>
    </row>
    <row r="7" spans="1:10" s="61" customFormat="1">
      <c r="A7" s="62">
        <v>17030</v>
      </c>
      <c r="B7" s="62">
        <v>61</v>
      </c>
      <c r="C7" s="67">
        <v>2051067575</v>
      </c>
      <c r="D7" s="62" t="s">
        <v>3231</v>
      </c>
      <c r="E7" s="62" t="s">
        <v>3232</v>
      </c>
      <c r="F7" s="62" t="s">
        <v>16</v>
      </c>
      <c r="G7" s="62" t="s">
        <v>2654</v>
      </c>
      <c r="H7" s="62" t="s">
        <v>3222</v>
      </c>
      <c r="I7" s="62" t="s">
        <v>3223</v>
      </c>
      <c r="J7" s="61" t="e">
        <f>VLOOKUP(C7,'DS nhan HPTN'!B:M,11,0)</f>
        <v>#N/A</v>
      </c>
    </row>
    <row r="8" spans="1:10">
      <c r="A8" s="12">
        <v>17055</v>
      </c>
      <c r="B8" s="12">
        <v>61</v>
      </c>
      <c r="C8" s="68">
        <v>2051067571</v>
      </c>
      <c r="D8" s="12" t="s">
        <v>3233</v>
      </c>
      <c r="E8" s="12" t="s">
        <v>3234</v>
      </c>
      <c r="F8" s="12" t="s">
        <v>16</v>
      </c>
      <c r="G8" s="12" t="s">
        <v>2654</v>
      </c>
      <c r="H8" s="12" t="s">
        <v>3222</v>
      </c>
      <c r="I8" s="12">
        <v>0</v>
      </c>
      <c r="J8" s="61" t="e">
        <f>VLOOKUP(C8,'DS nhan HPTN'!B:M,11,0)</f>
        <v>#N/A</v>
      </c>
    </row>
    <row r="9" spans="1:10">
      <c r="A9" s="12">
        <v>18056</v>
      </c>
      <c r="B9" s="12">
        <v>61</v>
      </c>
      <c r="C9" s="68">
        <v>2051067854</v>
      </c>
      <c r="D9" s="12" t="s">
        <v>3235</v>
      </c>
      <c r="E9" s="12" t="s">
        <v>3236</v>
      </c>
      <c r="F9" s="12" t="s">
        <v>16</v>
      </c>
      <c r="G9" s="12" t="s">
        <v>2654</v>
      </c>
      <c r="H9" s="12" t="s">
        <v>3222</v>
      </c>
      <c r="I9" s="12">
        <v>1</v>
      </c>
      <c r="J9" s="61" t="e">
        <f>VLOOKUP(C9,'DS nhan HPTN'!B:M,11,0)</f>
        <v>#N/A</v>
      </c>
    </row>
    <row r="10" spans="1:10">
      <c r="A10" s="12">
        <v>16947</v>
      </c>
      <c r="B10" s="12">
        <v>61</v>
      </c>
      <c r="C10" s="68">
        <v>2051067231</v>
      </c>
      <c r="D10" s="12" t="s">
        <v>3237</v>
      </c>
      <c r="E10" s="12" t="s">
        <v>1501</v>
      </c>
      <c r="F10" s="12" t="s">
        <v>16</v>
      </c>
      <c r="G10" s="12" t="s">
        <v>2654</v>
      </c>
      <c r="H10" s="12" t="s">
        <v>3222</v>
      </c>
      <c r="I10" s="12">
        <v>0</v>
      </c>
      <c r="J10" s="61" t="e">
        <f>VLOOKUP(C10,'DS nhan HPTN'!B:M,11,0)</f>
        <v>#N/A</v>
      </c>
    </row>
    <row r="11" spans="1:10">
      <c r="A11" s="12">
        <v>83499</v>
      </c>
      <c r="B11" s="12">
        <v>70</v>
      </c>
      <c r="C11" s="68">
        <v>2031020053</v>
      </c>
      <c r="D11" s="12" t="s">
        <v>3238</v>
      </c>
      <c r="E11" s="12" t="s">
        <v>3239</v>
      </c>
      <c r="F11" s="12" t="s">
        <v>3240</v>
      </c>
      <c r="G11" s="12" t="s">
        <v>2654</v>
      </c>
      <c r="H11" s="12" t="s">
        <v>3222</v>
      </c>
      <c r="I11" s="12">
        <v>0</v>
      </c>
      <c r="J11" s="61" t="e">
        <f>VLOOKUP(C11,'DS nhan HPTN'!B:M,11,0)</f>
        <v>#N/A</v>
      </c>
    </row>
    <row r="12" spans="1:10">
      <c r="A12" s="12">
        <v>35126</v>
      </c>
      <c r="B12" s="12">
        <v>122</v>
      </c>
      <c r="C12" s="68">
        <v>2151017005</v>
      </c>
      <c r="D12" s="12" t="s">
        <v>3241</v>
      </c>
      <c r="E12" s="12" t="s">
        <v>3242</v>
      </c>
      <c r="F12" s="12" t="s">
        <v>691</v>
      </c>
      <c r="G12" s="12" t="s">
        <v>2655</v>
      </c>
      <c r="H12" s="12" t="s">
        <v>3222</v>
      </c>
      <c r="I12" s="12">
        <v>0</v>
      </c>
      <c r="J12" s="61" t="e">
        <f>VLOOKUP(C12,'DS nhan HPTN'!B:M,11,0)</f>
        <v>#N/A</v>
      </c>
    </row>
    <row r="13" spans="1:10">
      <c r="A13" s="12">
        <v>35128</v>
      </c>
      <c r="B13" s="12">
        <v>122</v>
      </c>
      <c r="C13" s="68">
        <v>2151017007</v>
      </c>
      <c r="D13" s="12" t="s">
        <v>3243</v>
      </c>
      <c r="E13" s="12" t="s">
        <v>3244</v>
      </c>
      <c r="F13" s="12" t="s">
        <v>691</v>
      </c>
      <c r="G13" s="12" t="s">
        <v>2655</v>
      </c>
      <c r="H13" s="12" t="s">
        <v>3222</v>
      </c>
      <c r="I13" s="12">
        <v>0</v>
      </c>
      <c r="J13" s="61" t="e">
        <f>VLOOKUP(C13,'DS nhan HPTN'!B:M,11,0)</f>
        <v>#N/A</v>
      </c>
    </row>
    <row r="14" spans="1:10">
      <c r="A14" s="12">
        <v>35170</v>
      </c>
      <c r="B14" s="12">
        <v>112</v>
      </c>
      <c r="C14" s="68">
        <v>2151067051</v>
      </c>
      <c r="D14" s="12" t="s">
        <v>3245</v>
      </c>
      <c r="E14" s="12" t="s">
        <v>3246</v>
      </c>
      <c r="F14" s="12" t="s">
        <v>20</v>
      </c>
      <c r="G14" s="12" t="s">
        <v>2655</v>
      </c>
      <c r="H14" s="12" t="s">
        <v>3222</v>
      </c>
      <c r="I14" s="12">
        <v>0</v>
      </c>
      <c r="J14" s="61" t="e">
        <f>VLOOKUP(C14,'DS nhan HPTN'!B:M,11,0)</f>
        <v>#N/A</v>
      </c>
    </row>
    <row r="15" spans="1:10">
      <c r="A15" s="12">
        <v>35624</v>
      </c>
      <c r="B15" s="12">
        <v>112</v>
      </c>
      <c r="C15" s="68">
        <v>2151067597</v>
      </c>
      <c r="D15" s="12" t="s">
        <v>3247</v>
      </c>
      <c r="E15" s="12" t="s">
        <v>3225</v>
      </c>
      <c r="F15" s="12" t="s">
        <v>20</v>
      </c>
      <c r="G15" s="12" t="s">
        <v>2655</v>
      </c>
      <c r="H15" s="12" t="s">
        <v>3222</v>
      </c>
      <c r="I15" s="12">
        <v>1</v>
      </c>
      <c r="J15" s="61" t="e">
        <f>VLOOKUP(C15,'DS nhan HPTN'!B:M,11,0)</f>
        <v>#N/A</v>
      </c>
    </row>
    <row r="16" spans="1:10">
      <c r="A16" s="12">
        <v>35809</v>
      </c>
      <c r="B16" s="12">
        <v>112</v>
      </c>
      <c r="C16" s="68">
        <v>2151067646</v>
      </c>
      <c r="D16" s="12" t="s">
        <v>3248</v>
      </c>
      <c r="E16" s="12" t="s">
        <v>3249</v>
      </c>
      <c r="F16" s="12" t="s">
        <v>20</v>
      </c>
      <c r="G16" s="12" t="s">
        <v>2655</v>
      </c>
      <c r="H16" s="12" t="s">
        <v>3222</v>
      </c>
      <c r="I16" s="12">
        <v>0</v>
      </c>
      <c r="J16" s="61" t="e">
        <f>VLOOKUP(C16,'DS nhan HPTN'!B:M,11,0)</f>
        <v>#N/A</v>
      </c>
    </row>
    <row r="17" spans="1:10">
      <c r="A17" s="12">
        <v>35787</v>
      </c>
      <c r="B17" s="12">
        <v>112</v>
      </c>
      <c r="C17" s="68">
        <v>2151067635</v>
      </c>
      <c r="D17" s="12" t="s">
        <v>3250</v>
      </c>
      <c r="E17" s="12" t="s">
        <v>3251</v>
      </c>
      <c r="F17" s="12" t="s">
        <v>28</v>
      </c>
      <c r="G17" s="12" t="s">
        <v>2655</v>
      </c>
      <c r="H17" s="12" t="s">
        <v>3222</v>
      </c>
      <c r="I17" s="12">
        <v>0</v>
      </c>
      <c r="J17" s="61" t="e">
        <f>VLOOKUP(C17,'DS nhan HPTN'!B:M,11,0)</f>
        <v>#N/A</v>
      </c>
    </row>
    <row r="18" spans="1:10">
      <c r="A18" s="12">
        <v>35705</v>
      </c>
      <c r="B18" s="12">
        <v>112</v>
      </c>
      <c r="C18" s="68">
        <v>2151067613</v>
      </c>
      <c r="D18" s="12" t="s">
        <v>3252</v>
      </c>
      <c r="E18" s="12" t="s">
        <v>3253</v>
      </c>
      <c r="F18" s="12" t="s">
        <v>28</v>
      </c>
      <c r="G18" s="12" t="s">
        <v>2655</v>
      </c>
      <c r="H18" s="12" t="s">
        <v>3222</v>
      </c>
      <c r="I18" s="12">
        <v>1</v>
      </c>
      <c r="J18" s="61" t="e">
        <f>VLOOKUP(C18,'DS nhan HPTN'!B:M,11,0)</f>
        <v>#N/A</v>
      </c>
    </row>
    <row r="19" spans="1:10">
      <c r="A19" s="12">
        <v>35726</v>
      </c>
      <c r="B19" s="12">
        <v>112</v>
      </c>
      <c r="C19" s="68">
        <v>2151067618</v>
      </c>
      <c r="D19" s="12" t="s">
        <v>3254</v>
      </c>
      <c r="E19" s="12" t="s">
        <v>3255</v>
      </c>
      <c r="F19" s="12" t="s">
        <v>28</v>
      </c>
      <c r="G19" s="12" t="s">
        <v>2655</v>
      </c>
      <c r="H19" s="12" t="s">
        <v>3222</v>
      </c>
      <c r="I19" s="12">
        <v>0</v>
      </c>
      <c r="J19" s="61" t="e">
        <f>VLOOKUP(C19,'DS nhan HPTN'!B:M,11,0)</f>
        <v>#N/A</v>
      </c>
    </row>
    <row r="20" spans="1:10">
      <c r="A20" s="12">
        <v>35195</v>
      </c>
      <c r="B20" s="12">
        <v>112</v>
      </c>
      <c r="C20" s="68">
        <v>2151067077</v>
      </c>
      <c r="D20" s="12" t="s">
        <v>3226</v>
      </c>
      <c r="E20" s="12" t="s">
        <v>3256</v>
      </c>
      <c r="F20" s="12" t="s">
        <v>28</v>
      </c>
      <c r="G20" s="12" t="s">
        <v>2655</v>
      </c>
      <c r="H20" s="12" t="s">
        <v>3222</v>
      </c>
      <c r="I20" s="12">
        <v>0</v>
      </c>
      <c r="J20" s="61" t="e">
        <f>VLOOKUP(C20,'DS nhan HPTN'!B:M,11,0)</f>
        <v>#N/A</v>
      </c>
    </row>
    <row r="21" spans="1:10">
      <c r="A21" s="12">
        <v>35458</v>
      </c>
      <c r="B21" s="12">
        <v>130</v>
      </c>
      <c r="C21" s="68">
        <v>2151017522</v>
      </c>
      <c r="D21" s="12" t="s">
        <v>3257</v>
      </c>
      <c r="E21" s="12" t="s">
        <v>3258</v>
      </c>
      <c r="F21" s="12" t="s">
        <v>705</v>
      </c>
      <c r="G21" s="12" t="s">
        <v>2655</v>
      </c>
      <c r="H21" s="12" t="s">
        <v>3222</v>
      </c>
      <c r="I21" s="12">
        <v>0</v>
      </c>
      <c r="J21" s="61" t="e">
        <f>VLOOKUP(C21,'DS nhan HPTN'!B:M,11,0)</f>
        <v>#N/A</v>
      </c>
    </row>
    <row r="22" spans="1:10">
      <c r="A22" s="12">
        <v>35485</v>
      </c>
      <c r="B22" s="12">
        <v>116</v>
      </c>
      <c r="C22" s="68">
        <v>2151047549</v>
      </c>
      <c r="D22" s="12" t="s">
        <v>3259</v>
      </c>
      <c r="E22" s="12" t="s">
        <v>3260</v>
      </c>
      <c r="F22" s="12" t="s">
        <v>671</v>
      </c>
      <c r="G22" s="12" t="s">
        <v>2655</v>
      </c>
      <c r="H22" s="12" t="s">
        <v>3222</v>
      </c>
      <c r="I22" s="12">
        <v>0</v>
      </c>
      <c r="J22" s="61" t="e">
        <f>VLOOKUP(C22,'DS nhan HPTN'!B:M,11,0)</f>
        <v>#N/A</v>
      </c>
    </row>
    <row r="23" spans="1:10">
      <c r="A23" s="12">
        <v>35491</v>
      </c>
      <c r="B23" s="12">
        <v>116</v>
      </c>
      <c r="C23" s="68">
        <v>2151047555</v>
      </c>
      <c r="D23" s="12" t="s">
        <v>3261</v>
      </c>
      <c r="E23" s="12" t="s">
        <v>3262</v>
      </c>
      <c r="F23" s="12" t="s">
        <v>671</v>
      </c>
      <c r="G23" s="12" t="s">
        <v>2655</v>
      </c>
      <c r="H23" s="12" t="s">
        <v>3222</v>
      </c>
      <c r="I23" s="12">
        <v>0</v>
      </c>
      <c r="J23" s="61" t="e">
        <f>VLOOKUP(C23,'DS nhan HPTN'!B:M,11,0)</f>
        <v>#N/A</v>
      </c>
    </row>
    <row r="24" spans="1:10">
      <c r="A24" s="12">
        <v>35167</v>
      </c>
      <c r="B24" s="12">
        <v>116</v>
      </c>
      <c r="C24" s="68">
        <v>2151047048</v>
      </c>
      <c r="D24" s="12" t="s">
        <v>3263</v>
      </c>
      <c r="E24" s="12" t="s">
        <v>3264</v>
      </c>
      <c r="F24" s="12" t="s">
        <v>671</v>
      </c>
      <c r="G24" s="12" t="s">
        <v>2655</v>
      </c>
      <c r="H24" s="12" t="s">
        <v>3222</v>
      </c>
      <c r="I24" s="12">
        <v>0</v>
      </c>
      <c r="J24" s="61" t="e">
        <f>VLOOKUP(C24,'DS nhan HPTN'!B:M,11,0)</f>
        <v>#N/A</v>
      </c>
    </row>
    <row r="25" spans="1:10">
      <c r="A25" s="12">
        <v>35569</v>
      </c>
      <c r="B25" s="12">
        <v>117</v>
      </c>
      <c r="C25" s="68">
        <v>2154037772</v>
      </c>
      <c r="D25" s="12" t="s">
        <v>3265</v>
      </c>
      <c r="E25" s="12" t="s">
        <v>3266</v>
      </c>
      <c r="F25" s="12" t="s">
        <v>139</v>
      </c>
      <c r="G25" s="12" t="s">
        <v>2655</v>
      </c>
      <c r="H25" s="12" t="s">
        <v>3222</v>
      </c>
      <c r="I25" s="12">
        <v>0</v>
      </c>
      <c r="J25" s="61" t="e">
        <f>VLOOKUP(C25,'DS nhan HPTN'!B:M,11,0)</f>
        <v>#N/A</v>
      </c>
    </row>
    <row r="26" spans="1:10">
      <c r="A26" s="12">
        <v>35410</v>
      </c>
      <c r="B26" s="12">
        <v>117</v>
      </c>
      <c r="C26" s="68">
        <v>2154037304</v>
      </c>
      <c r="D26" s="12" t="s">
        <v>3267</v>
      </c>
      <c r="E26" s="12" t="s">
        <v>3268</v>
      </c>
      <c r="F26" s="12" t="s">
        <v>139</v>
      </c>
      <c r="G26" s="12" t="s">
        <v>2655</v>
      </c>
      <c r="H26" s="12" t="s">
        <v>3222</v>
      </c>
      <c r="I26" s="12">
        <v>0</v>
      </c>
      <c r="J26" s="61" t="e">
        <f>VLOOKUP(C26,'DS nhan HPTN'!B:M,11,0)</f>
        <v>#N/A</v>
      </c>
    </row>
    <row r="27" spans="1:10">
      <c r="A27" s="12">
        <v>35300</v>
      </c>
      <c r="B27" s="12">
        <v>140</v>
      </c>
      <c r="C27" s="68">
        <v>2154077175</v>
      </c>
      <c r="D27" s="12" t="s">
        <v>3269</v>
      </c>
      <c r="E27" s="12" t="s">
        <v>3232</v>
      </c>
      <c r="F27" s="12" t="s">
        <v>374</v>
      </c>
      <c r="G27" s="12" t="s">
        <v>2655</v>
      </c>
      <c r="H27" s="12" t="s">
        <v>3222</v>
      </c>
      <c r="I27" s="12">
        <v>1</v>
      </c>
      <c r="J27" s="61" t="e">
        <f>VLOOKUP(C27,'DS nhan HPTN'!B:M,11,0)</f>
        <v>#N/A</v>
      </c>
    </row>
    <row r="28" spans="1:10">
      <c r="A28" s="12">
        <v>35424</v>
      </c>
      <c r="B28" s="12">
        <v>140</v>
      </c>
      <c r="C28" s="68">
        <v>2154077317</v>
      </c>
      <c r="D28" s="12" t="s">
        <v>3270</v>
      </c>
      <c r="E28" s="12" t="s">
        <v>3271</v>
      </c>
      <c r="F28" s="12" t="s">
        <v>374</v>
      </c>
      <c r="G28" s="12" t="s">
        <v>2655</v>
      </c>
      <c r="H28" s="12" t="s">
        <v>3222</v>
      </c>
      <c r="I28" s="12">
        <v>0</v>
      </c>
      <c r="J28" s="61" t="e">
        <f>VLOOKUP(C28,'DS nhan HPTN'!B:M,11,0)</f>
        <v>#N/A</v>
      </c>
    </row>
    <row r="29" spans="1:10">
      <c r="A29" s="12">
        <v>35298</v>
      </c>
      <c r="B29" s="12">
        <v>140</v>
      </c>
      <c r="C29" s="68">
        <v>2154077173</v>
      </c>
      <c r="D29" s="12" t="s">
        <v>3272</v>
      </c>
      <c r="E29" s="12" t="s">
        <v>3273</v>
      </c>
      <c r="F29" s="12" t="s">
        <v>367</v>
      </c>
      <c r="G29" s="12" t="s">
        <v>2655</v>
      </c>
      <c r="H29" s="12" t="s">
        <v>3222</v>
      </c>
      <c r="I29" s="12">
        <v>0</v>
      </c>
      <c r="J29" s="61" t="e">
        <f>VLOOKUP(C29,'DS nhan HPTN'!B:M,11,0)</f>
        <v>#N/A</v>
      </c>
    </row>
    <row r="30" spans="1:10">
      <c r="A30" s="12">
        <v>35804</v>
      </c>
      <c r="B30" s="12">
        <v>140</v>
      </c>
      <c r="C30" s="68">
        <v>2154077865</v>
      </c>
      <c r="D30" s="12" t="s">
        <v>3274</v>
      </c>
      <c r="E30" s="12" t="s">
        <v>3251</v>
      </c>
      <c r="F30" s="12" t="s">
        <v>367</v>
      </c>
      <c r="G30" s="12" t="s">
        <v>2655</v>
      </c>
      <c r="H30" s="12" t="s">
        <v>3222</v>
      </c>
      <c r="I30" s="12">
        <v>0</v>
      </c>
      <c r="J30" s="61" t="e">
        <f>VLOOKUP(C30,'DS nhan HPTN'!B:M,11,0)</f>
        <v>#N/A</v>
      </c>
    </row>
    <row r="31" spans="1:10" s="61" customFormat="1">
      <c r="A31" s="62">
        <v>35361</v>
      </c>
      <c r="B31" s="62">
        <v>146</v>
      </c>
      <c r="C31" s="67">
        <v>2154027252</v>
      </c>
      <c r="D31" s="62" t="s">
        <v>3275</v>
      </c>
      <c r="E31" s="62" t="s">
        <v>3225</v>
      </c>
      <c r="F31" s="62" t="s">
        <v>504</v>
      </c>
      <c r="G31" s="62" t="s">
        <v>2655</v>
      </c>
      <c r="H31" s="62" t="s">
        <v>3222</v>
      </c>
      <c r="I31" s="62" t="s">
        <v>3276</v>
      </c>
      <c r="J31" s="61" t="e">
        <f>VLOOKUP(C31,'DS nhan HPTN'!B:M,11,0)</f>
        <v>#N/A</v>
      </c>
    </row>
    <row r="32" spans="1:10">
      <c r="A32" s="12">
        <v>35370</v>
      </c>
      <c r="B32" s="12">
        <v>146</v>
      </c>
      <c r="C32" s="68">
        <v>2154027261</v>
      </c>
      <c r="D32" s="12" t="s">
        <v>3277</v>
      </c>
      <c r="E32" s="12" t="s">
        <v>3278</v>
      </c>
      <c r="F32" s="12" t="s">
        <v>504</v>
      </c>
      <c r="G32" s="12" t="s">
        <v>2655</v>
      </c>
      <c r="H32" s="12" t="s">
        <v>3222</v>
      </c>
      <c r="I32" s="12">
        <v>0</v>
      </c>
      <c r="J32" s="61" t="e">
        <f>VLOOKUP(C32,'DS nhan HPTN'!B:M,11,0)</f>
        <v>#N/A</v>
      </c>
    </row>
    <row r="33" spans="1:10" s="61" customFormat="1">
      <c r="A33" s="62">
        <v>35553</v>
      </c>
      <c r="B33" s="62">
        <v>146</v>
      </c>
      <c r="C33" s="67">
        <v>2154027666</v>
      </c>
      <c r="D33" s="62" t="s">
        <v>3279</v>
      </c>
      <c r="E33" s="62" t="s">
        <v>3280</v>
      </c>
      <c r="F33" s="62" t="s">
        <v>504</v>
      </c>
      <c r="G33" s="62" t="s">
        <v>2655</v>
      </c>
      <c r="H33" s="62" t="s">
        <v>3222</v>
      </c>
      <c r="I33" s="62" t="s">
        <v>3276</v>
      </c>
      <c r="J33" s="61" t="e">
        <f>VLOOKUP(C33,'DS nhan HPTN'!B:M,11,0)</f>
        <v>#N/A</v>
      </c>
    </row>
    <row r="34" spans="1:10">
      <c r="A34" s="12">
        <v>35241</v>
      </c>
      <c r="B34" s="12">
        <v>146</v>
      </c>
      <c r="C34" s="68">
        <v>2154027126</v>
      </c>
      <c r="D34" s="12" t="s">
        <v>3226</v>
      </c>
      <c r="E34" s="12" t="s">
        <v>1501</v>
      </c>
      <c r="F34" s="12" t="s">
        <v>504</v>
      </c>
      <c r="G34" s="12" t="s">
        <v>2655</v>
      </c>
      <c r="H34" s="12" t="s">
        <v>3222</v>
      </c>
      <c r="I34" s="12">
        <v>0</v>
      </c>
      <c r="J34" s="61" t="e">
        <f>VLOOKUP(C34,'DS nhan HPTN'!B:M,11,0)</f>
        <v>#N/A</v>
      </c>
    </row>
    <row r="35" spans="1:10">
      <c r="A35" s="12">
        <v>35391</v>
      </c>
      <c r="B35" s="12">
        <v>146</v>
      </c>
      <c r="C35" s="68">
        <v>2154027286</v>
      </c>
      <c r="D35" s="12" t="s">
        <v>3281</v>
      </c>
      <c r="E35" s="12" t="s">
        <v>3282</v>
      </c>
      <c r="F35" s="12" t="s">
        <v>504</v>
      </c>
      <c r="G35" s="12" t="s">
        <v>2655</v>
      </c>
      <c r="H35" s="12" t="s">
        <v>3222</v>
      </c>
      <c r="I35" s="12">
        <v>0</v>
      </c>
      <c r="J35" s="61" t="e">
        <f>VLOOKUP(C35,'DS nhan HPTN'!B:M,11,0)</f>
        <v>#N/A</v>
      </c>
    </row>
    <row r="36" spans="1:10">
      <c r="A36" s="12">
        <v>72919</v>
      </c>
      <c r="B36" s="12">
        <v>164</v>
      </c>
      <c r="C36" s="68">
        <v>2251068201</v>
      </c>
      <c r="D36" s="12" t="s">
        <v>3283</v>
      </c>
      <c r="E36" s="12" t="s">
        <v>3278</v>
      </c>
      <c r="F36" s="12" t="s">
        <v>44</v>
      </c>
      <c r="G36" s="12" t="s">
        <v>2656</v>
      </c>
      <c r="H36" s="12" t="s">
        <v>3222</v>
      </c>
      <c r="I36" s="12">
        <v>0</v>
      </c>
      <c r="J36" s="61" t="e">
        <f>VLOOKUP(C36,'DS nhan HPTN'!B:M,11,0)</f>
        <v>#N/A</v>
      </c>
    </row>
    <row r="37" spans="1:10">
      <c r="A37" s="12">
        <v>72797</v>
      </c>
      <c r="B37" s="12">
        <v>185</v>
      </c>
      <c r="C37" s="68">
        <v>2251018059</v>
      </c>
      <c r="D37" s="12" t="s">
        <v>3284</v>
      </c>
      <c r="E37" s="12" t="s">
        <v>3285</v>
      </c>
      <c r="F37" s="12" t="s">
        <v>3286</v>
      </c>
      <c r="G37" s="12" t="s">
        <v>2656</v>
      </c>
      <c r="H37" s="12" t="s">
        <v>3222</v>
      </c>
      <c r="I37" s="12">
        <v>1</v>
      </c>
      <c r="J37" s="61" t="e">
        <f>VLOOKUP(C37,'DS nhan HPTN'!B:M,11,0)</f>
        <v>#N/A</v>
      </c>
    </row>
    <row r="38" spans="1:10">
      <c r="A38" s="12">
        <v>73050</v>
      </c>
      <c r="B38" s="12">
        <v>172</v>
      </c>
      <c r="C38" s="68">
        <v>2251048108</v>
      </c>
      <c r="D38" s="12" t="s">
        <v>3287</v>
      </c>
      <c r="E38" s="12" t="s">
        <v>3251</v>
      </c>
      <c r="F38" s="12" t="s">
        <v>3288</v>
      </c>
      <c r="G38" s="12" t="s">
        <v>2656</v>
      </c>
      <c r="H38" s="12" t="s">
        <v>3222</v>
      </c>
      <c r="I38" s="12">
        <v>1</v>
      </c>
      <c r="J38" s="61" t="e">
        <f>VLOOKUP(C38,'DS nhan HPTN'!B:M,11,0)</f>
        <v>#N/A</v>
      </c>
    </row>
    <row r="39" spans="1:10">
      <c r="A39" s="12">
        <v>72354</v>
      </c>
      <c r="B39" s="12">
        <v>173</v>
      </c>
      <c r="C39" s="68">
        <v>2254038529</v>
      </c>
      <c r="D39" s="12" t="s">
        <v>3289</v>
      </c>
      <c r="E39" s="12" t="s">
        <v>3278</v>
      </c>
      <c r="F39" s="12" t="s">
        <v>166</v>
      </c>
      <c r="G39" s="12" t="s">
        <v>2656</v>
      </c>
      <c r="H39" s="12" t="s">
        <v>3222</v>
      </c>
      <c r="I39" s="12">
        <v>0</v>
      </c>
      <c r="J39" s="61" t="e">
        <f>VLOOKUP(C39,'DS nhan HPTN'!B:M,11,0)</f>
        <v>#N/A</v>
      </c>
    </row>
    <row r="40" spans="1:10">
      <c r="A40" s="12">
        <v>72807</v>
      </c>
      <c r="B40" s="12">
        <v>194</v>
      </c>
      <c r="C40" s="68">
        <v>2254078670</v>
      </c>
      <c r="D40" s="12" t="s">
        <v>698</v>
      </c>
      <c r="E40" s="12" t="s">
        <v>3290</v>
      </c>
      <c r="F40" s="12" t="s">
        <v>233</v>
      </c>
      <c r="G40" s="12" t="s">
        <v>2656</v>
      </c>
      <c r="H40" s="12" t="s">
        <v>3222</v>
      </c>
      <c r="I40" s="12">
        <v>0</v>
      </c>
      <c r="J40" s="61" t="e">
        <f>VLOOKUP(C40,'DS nhan HPTN'!B:M,11,0)</f>
        <v>#N/A</v>
      </c>
    </row>
    <row r="41" spans="1:10">
      <c r="A41" s="12">
        <v>72543</v>
      </c>
      <c r="B41" s="12">
        <v>194</v>
      </c>
      <c r="C41" s="68">
        <v>2254078702</v>
      </c>
      <c r="D41" s="12" t="s">
        <v>3291</v>
      </c>
      <c r="E41" s="12" t="s">
        <v>3292</v>
      </c>
      <c r="F41" s="12" t="s">
        <v>233</v>
      </c>
      <c r="G41" s="12" t="s">
        <v>2656</v>
      </c>
      <c r="H41" s="12" t="s">
        <v>3222</v>
      </c>
      <c r="I41" s="12">
        <v>0</v>
      </c>
      <c r="J41" s="61" t="e">
        <f>VLOOKUP(C41,'DS nhan HPTN'!B:M,11,0)</f>
        <v>#N/A</v>
      </c>
    </row>
    <row r="42" spans="1:10">
      <c r="A42" s="12">
        <v>72908</v>
      </c>
      <c r="B42" s="12">
        <v>194</v>
      </c>
      <c r="C42" s="68">
        <v>2254078789</v>
      </c>
      <c r="D42" s="12" t="s">
        <v>3293</v>
      </c>
      <c r="E42" s="12" t="s">
        <v>3294</v>
      </c>
      <c r="F42" s="12" t="s">
        <v>264</v>
      </c>
      <c r="G42" s="12" t="s">
        <v>2656</v>
      </c>
      <c r="H42" s="12" t="s">
        <v>3222</v>
      </c>
      <c r="I42" s="12">
        <v>0</v>
      </c>
      <c r="J42" s="61" t="e">
        <f>VLOOKUP(C42,'DS nhan HPTN'!B:M,11,0)</f>
        <v>#N/A</v>
      </c>
    </row>
    <row r="43" spans="1:10">
      <c r="A43" s="12">
        <v>72751</v>
      </c>
      <c r="B43" s="12">
        <v>214</v>
      </c>
      <c r="C43" s="68">
        <v>2252038402</v>
      </c>
      <c r="D43" s="12" t="s">
        <v>3295</v>
      </c>
      <c r="E43" s="12" t="s">
        <v>3296</v>
      </c>
      <c r="F43" s="12" t="s">
        <v>631</v>
      </c>
      <c r="G43" s="12" t="s">
        <v>2656</v>
      </c>
      <c r="H43" s="12" t="s">
        <v>3222</v>
      </c>
      <c r="I43" s="12">
        <v>1</v>
      </c>
      <c r="J43" s="61" t="e">
        <f>VLOOKUP(C43,'DS nhan HPTN'!B:M,11,0)</f>
        <v>#N/A</v>
      </c>
    </row>
    <row r="44" spans="1:10">
      <c r="A44" s="12">
        <v>73217</v>
      </c>
      <c r="B44" s="12">
        <v>220</v>
      </c>
      <c r="C44" s="68">
        <v>2351017005</v>
      </c>
      <c r="D44" s="12" t="s">
        <v>3297</v>
      </c>
      <c r="E44" s="12" t="s">
        <v>3273</v>
      </c>
      <c r="F44" s="12" t="s">
        <v>3298</v>
      </c>
      <c r="G44" s="12" t="s">
        <v>3299</v>
      </c>
      <c r="H44" s="12" t="s">
        <v>3222</v>
      </c>
      <c r="I44" s="12">
        <v>1</v>
      </c>
      <c r="J44" s="61" t="e">
        <f>VLOOKUP(C44,'DS nhan HPTN'!B:M,11,0)</f>
        <v>#N/A</v>
      </c>
    </row>
    <row r="45" spans="1:10">
      <c r="A45" s="12">
        <v>75317</v>
      </c>
      <c r="B45" s="12">
        <v>218</v>
      </c>
      <c r="C45" s="68">
        <v>2351117172</v>
      </c>
      <c r="D45" s="12" t="s">
        <v>3300</v>
      </c>
      <c r="E45" s="12" t="s">
        <v>3234</v>
      </c>
      <c r="F45" s="12" t="s">
        <v>3301</v>
      </c>
      <c r="G45" s="12" t="s">
        <v>3299</v>
      </c>
      <c r="H45" s="12" t="s">
        <v>3222</v>
      </c>
      <c r="I45" s="12">
        <v>1</v>
      </c>
      <c r="J45" s="61" t="e">
        <f>VLOOKUP(C45,'DS nhan HPTN'!B:M,11,0)</f>
        <v>#N/A</v>
      </c>
    </row>
    <row r="46" spans="1:10">
      <c r="A46" s="12">
        <v>76959</v>
      </c>
      <c r="B46" s="12">
        <v>231</v>
      </c>
      <c r="C46" s="68">
        <v>2351107156</v>
      </c>
      <c r="D46" s="12" t="s">
        <v>3302</v>
      </c>
      <c r="E46" s="12" t="s">
        <v>3303</v>
      </c>
      <c r="F46" s="12" t="s">
        <v>3304</v>
      </c>
      <c r="G46" s="12" t="s">
        <v>3299</v>
      </c>
      <c r="H46" s="12" t="s">
        <v>3222</v>
      </c>
      <c r="I46" s="12">
        <v>0</v>
      </c>
      <c r="J46" s="61" t="e">
        <f>VLOOKUP(C46,'DS nhan HPTN'!B:M,11,0)</f>
        <v>#N/A</v>
      </c>
    </row>
    <row r="47" spans="1:10">
      <c r="A47" s="12">
        <v>73742</v>
      </c>
      <c r="B47" s="12">
        <v>381</v>
      </c>
      <c r="C47" s="68">
        <v>2352037316</v>
      </c>
      <c r="D47" s="12" t="s">
        <v>3305</v>
      </c>
      <c r="E47" s="12" t="s">
        <v>3306</v>
      </c>
      <c r="F47" s="12" t="s">
        <v>3307</v>
      </c>
      <c r="G47" s="12" t="s">
        <v>3299</v>
      </c>
      <c r="H47" s="12" t="s">
        <v>3222</v>
      </c>
      <c r="I47" s="12">
        <v>1</v>
      </c>
      <c r="J47" s="61" t="e">
        <f>VLOOKUP(C47,'DS nhan HPTN'!B:M,11,0)</f>
        <v>#N/A</v>
      </c>
    </row>
    <row r="48" spans="1:10">
      <c r="A48" s="12">
        <v>73763</v>
      </c>
      <c r="B48" s="12">
        <v>317</v>
      </c>
      <c r="C48" s="68">
        <v>2354027383</v>
      </c>
      <c r="D48" s="12" t="s">
        <v>3308</v>
      </c>
      <c r="E48" s="12" t="s">
        <v>3309</v>
      </c>
      <c r="F48" s="12" t="s">
        <v>3310</v>
      </c>
      <c r="G48" s="12" t="s">
        <v>3299</v>
      </c>
      <c r="H48" s="12" t="s">
        <v>3222</v>
      </c>
      <c r="I48" s="12">
        <v>0</v>
      </c>
      <c r="J48" s="61" t="e">
        <f>VLOOKUP(C48,'DS nhan HPTN'!B:M,11,0)</f>
        <v>#N/A</v>
      </c>
    </row>
    <row r="49" spans="1:10">
      <c r="A49" s="12">
        <v>81576</v>
      </c>
      <c r="B49" s="12">
        <v>269</v>
      </c>
      <c r="C49" s="68">
        <v>2451067109</v>
      </c>
      <c r="D49" s="12" t="s">
        <v>3311</v>
      </c>
      <c r="E49" s="12" t="s">
        <v>3312</v>
      </c>
      <c r="F49" s="12" t="s">
        <v>3313</v>
      </c>
      <c r="G49" s="12" t="s">
        <v>3314</v>
      </c>
      <c r="H49" s="12" t="s">
        <v>3222</v>
      </c>
      <c r="I49" s="12">
        <v>0</v>
      </c>
      <c r="J49" s="61" t="e">
        <f>VLOOKUP(C49,'DS nhan HPTN'!B:M,11,0)</f>
        <v>#N/A</v>
      </c>
    </row>
    <row r="50" spans="1:10">
      <c r="A50" s="12">
        <v>109664</v>
      </c>
      <c r="B50" s="12">
        <v>272</v>
      </c>
      <c r="C50" s="64" t="s">
        <v>3315</v>
      </c>
      <c r="D50" s="12" t="s">
        <v>3316</v>
      </c>
      <c r="E50" s="12" t="s">
        <v>3317</v>
      </c>
      <c r="F50" s="12" t="s">
        <v>3318</v>
      </c>
      <c r="G50" s="12" t="s">
        <v>3314</v>
      </c>
      <c r="H50" s="12" t="s">
        <v>3222</v>
      </c>
      <c r="I50" s="12">
        <v>0</v>
      </c>
      <c r="J50" s="61" t="e">
        <f>VLOOKUP(C50,'DS nhan HPTN'!B:M,11,0)</f>
        <v>#N/A</v>
      </c>
    </row>
    <row r="51" spans="1:10" s="61" customFormat="1">
      <c r="A51" s="62">
        <v>82500</v>
      </c>
      <c r="B51" s="62">
        <v>272</v>
      </c>
      <c r="C51" s="67">
        <v>2451117175</v>
      </c>
      <c r="D51" s="62" t="s">
        <v>3319</v>
      </c>
      <c r="E51" s="62" t="s">
        <v>3320</v>
      </c>
      <c r="F51" s="62" t="s">
        <v>3318</v>
      </c>
      <c r="G51" s="62" t="s">
        <v>3314</v>
      </c>
      <c r="H51" s="62" t="s">
        <v>3222</v>
      </c>
      <c r="I51" s="62" t="s">
        <v>3276</v>
      </c>
      <c r="J51" s="61" t="e">
        <f>VLOOKUP(C51,'DS nhan HPTN'!B:M,11,0)</f>
        <v>#N/A</v>
      </c>
    </row>
    <row r="52" spans="1:10">
      <c r="A52" s="12">
        <v>81904</v>
      </c>
      <c r="B52" s="12">
        <v>289</v>
      </c>
      <c r="C52" s="68">
        <v>2451077160</v>
      </c>
      <c r="D52" s="12" t="s">
        <v>3321</v>
      </c>
      <c r="E52" s="12" t="s">
        <v>3236</v>
      </c>
      <c r="F52" s="12" t="s">
        <v>3322</v>
      </c>
      <c r="G52" s="12" t="s">
        <v>3314</v>
      </c>
      <c r="H52" s="12" t="s">
        <v>3222</v>
      </c>
      <c r="I52" s="12">
        <v>0</v>
      </c>
      <c r="J52" s="61" t="e">
        <f>VLOOKUP(C52,'DS nhan HPTN'!B:M,11,0)</f>
        <v>#N/A</v>
      </c>
    </row>
    <row r="53" spans="1:10">
      <c r="A53" s="12">
        <v>82681</v>
      </c>
      <c r="B53" s="12">
        <v>281</v>
      </c>
      <c r="C53" s="68">
        <v>2451047047</v>
      </c>
      <c r="D53" s="12" t="s">
        <v>3323</v>
      </c>
      <c r="E53" s="12" t="s">
        <v>3324</v>
      </c>
      <c r="F53" s="12" t="s">
        <v>3325</v>
      </c>
      <c r="G53" s="12" t="s">
        <v>3314</v>
      </c>
      <c r="H53" s="12" t="s">
        <v>3222</v>
      </c>
      <c r="I53" s="12">
        <v>1</v>
      </c>
      <c r="J53" s="61" t="e">
        <f>VLOOKUP(C53,'DS nhan HPTN'!B:M,11,0)</f>
        <v>#N/A</v>
      </c>
    </row>
    <row r="54" spans="1:10">
      <c r="A54" s="12">
        <v>82735</v>
      </c>
      <c r="B54" s="12">
        <v>278</v>
      </c>
      <c r="C54" s="68">
        <v>2454037380</v>
      </c>
      <c r="D54" s="12" t="s">
        <v>3326</v>
      </c>
      <c r="E54" s="12" t="s">
        <v>3327</v>
      </c>
      <c r="F54" s="12" t="s">
        <v>3328</v>
      </c>
      <c r="G54" s="12" t="s">
        <v>3314</v>
      </c>
      <c r="H54" s="12" t="s">
        <v>3222</v>
      </c>
      <c r="I54" s="12">
        <v>1</v>
      </c>
      <c r="J54" s="61" t="e">
        <f>VLOOKUP(C54,'DS nhan HPTN'!B:M,11,0)</f>
        <v>#N/A</v>
      </c>
    </row>
    <row r="55" spans="1:10">
      <c r="A55" s="12">
        <v>80264</v>
      </c>
      <c r="B55" s="12">
        <v>278</v>
      </c>
      <c r="C55" s="68">
        <v>2454037397</v>
      </c>
      <c r="D55" s="12" t="s">
        <v>3329</v>
      </c>
      <c r="E55" s="12" t="s">
        <v>3330</v>
      </c>
      <c r="F55" s="12" t="s">
        <v>3328</v>
      </c>
      <c r="G55" s="12" t="s">
        <v>3314</v>
      </c>
      <c r="H55" s="12" t="s">
        <v>3222</v>
      </c>
      <c r="I55" s="12">
        <v>1</v>
      </c>
      <c r="J55" s="61" t="e">
        <f>VLOOKUP(C55,'DS nhan HPTN'!B:M,11,0)</f>
        <v>#N/A</v>
      </c>
    </row>
    <row r="56" spans="1:10">
      <c r="A56" s="12">
        <v>81677</v>
      </c>
      <c r="B56" s="12">
        <v>284</v>
      </c>
      <c r="C56" s="68">
        <v>2451147198</v>
      </c>
      <c r="D56" s="12" t="s">
        <v>3331</v>
      </c>
      <c r="E56" s="12" t="s">
        <v>3332</v>
      </c>
      <c r="F56" s="12" t="s">
        <v>3333</v>
      </c>
      <c r="G56" s="12" t="s">
        <v>3314</v>
      </c>
      <c r="H56" s="12" t="s">
        <v>3222</v>
      </c>
      <c r="I56" s="12">
        <v>0</v>
      </c>
      <c r="J56" s="61" t="e">
        <f>VLOOKUP(C56,'DS nhan HPTN'!B:M,11,0)</f>
        <v>#N/A</v>
      </c>
    </row>
    <row r="57" spans="1:10">
      <c r="A57" s="12">
        <v>84261</v>
      </c>
      <c r="B57" s="12">
        <v>341</v>
      </c>
      <c r="C57" s="68">
        <v>2551017016</v>
      </c>
      <c r="D57" s="12" t="s">
        <v>3334</v>
      </c>
      <c r="E57" s="12" t="s">
        <v>3335</v>
      </c>
      <c r="F57" s="12" t="s">
        <v>3336</v>
      </c>
      <c r="G57" s="12" t="s">
        <v>3337</v>
      </c>
      <c r="H57" s="12" t="s">
        <v>3222</v>
      </c>
      <c r="I57" s="12">
        <v>0</v>
      </c>
      <c r="J57" s="61" t="e">
        <f>VLOOKUP(C57,'DS nhan HPTN'!B:M,11,0)</f>
        <v>#N/A</v>
      </c>
    </row>
    <row r="58" spans="1:10">
      <c r="A58" s="12">
        <v>99613</v>
      </c>
      <c r="B58" s="12">
        <v>337</v>
      </c>
      <c r="C58" s="68">
        <v>2554027800</v>
      </c>
      <c r="D58" s="12" t="s">
        <v>3323</v>
      </c>
      <c r="E58" s="12" t="s">
        <v>3230</v>
      </c>
      <c r="F58" s="12" t="s">
        <v>3338</v>
      </c>
      <c r="G58" s="12" t="s">
        <v>3337</v>
      </c>
      <c r="H58" s="12" t="s">
        <v>3222</v>
      </c>
      <c r="I58" s="12">
        <v>0</v>
      </c>
      <c r="J58" s="61" t="e">
        <f>VLOOKUP(C58,'DS nhan HPTN'!B:M,11,0)</f>
        <v>#N/A</v>
      </c>
    </row>
    <row r="59" spans="1:10">
      <c r="C59" s="69">
        <v>1651112908</v>
      </c>
      <c r="D59" s="65" t="s">
        <v>3339</v>
      </c>
      <c r="E59" s="65" t="s">
        <v>3339</v>
      </c>
      <c r="F59" s="65" t="s">
        <v>3340</v>
      </c>
      <c r="H59" s="12" t="s">
        <v>3222</v>
      </c>
      <c r="I59">
        <v>0</v>
      </c>
      <c r="J59" s="61" t="e">
        <f>VLOOKUP(C59,'DS nhan HPTN'!B:M,11,0)</f>
        <v>#N/A</v>
      </c>
    </row>
    <row r="60" spans="1:10">
      <c r="C60" s="69">
        <v>1851013157</v>
      </c>
      <c r="D60" s="65" t="s">
        <v>3341</v>
      </c>
      <c r="E60" s="65" t="s">
        <v>3341</v>
      </c>
      <c r="F60" s="65" t="s">
        <v>3342</v>
      </c>
      <c r="H60" s="12" t="s">
        <v>3222</v>
      </c>
      <c r="I60">
        <v>1</v>
      </c>
      <c r="J60" s="61" t="e">
        <f>VLOOKUP(C60,'DS nhan HPTN'!B:M,11,0)</f>
        <v>#N/A</v>
      </c>
    </row>
    <row r="61" spans="1:10">
      <c r="C61" s="69">
        <v>1851043044</v>
      </c>
      <c r="D61" s="65" t="s">
        <v>3343</v>
      </c>
      <c r="E61" s="65" t="s">
        <v>3343</v>
      </c>
      <c r="F61" s="65" t="s">
        <v>679</v>
      </c>
      <c r="H61" s="12" t="s">
        <v>3222</v>
      </c>
      <c r="I61">
        <v>1</v>
      </c>
      <c r="J61" s="61" t="str">
        <f>VLOOKUP(C61,'DS nhan HPTN'!B:M,11,0)</f>
        <v>Kỹ thuật công trình</v>
      </c>
    </row>
    <row r="62" spans="1:10" s="61" customFormat="1">
      <c r="C62" s="66"/>
    </row>
    <row r="63" spans="1:10" s="61" customFormat="1">
      <c r="C63" s="66"/>
    </row>
  </sheetData>
  <autoFilter ref="A2:J61"/>
  <mergeCells count="1">
    <mergeCell ref="A1:I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9"/>
  <sheetViews>
    <sheetView topLeftCell="A340" workbookViewId="0">
      <selection activeCell="F22" sqref="F22"/>
    </sheetView>
  </sheetViews>
  <sheetFormatPr defaultRowHeight="15"/>
  <cols>
    <col min="1" max="1" width="5" style="3" bestFit="1" customWidth="1"/>
    <col min="2" max="2" width="11" style="3" bestFit="1" customWidth="1"/>
    <col min="3" max="3" width="26.28515625" style="7" bestFit="1" customWidth="1"/>
    <col min="4" max="4" width="18" style="3" bestFit="1" customWidth="1"/>
    <col min="5" max="5" width="15.85546875" style="3" bestFit="1" customWidth="1"/>
    <col min="6" max="6" width="28.5703125" style="7" bestFit="1" customWidth="1"/>
    <col min="7" max="7" width="28.5703125" style="7" customWidth="1"/>
    <col min="8" max="8" width="26.42578125" style="7" bestFit="1" customWidth="1"/>
    <col min="9" max="9" width="26.42578125" style="7" customWidth="1"/>
    <col min="10" max="10" width="81.5703125" style="8" customWidth="1"/>
    <col min="11" max="11" width="34.7109375" style="3" bestFit="1" customWidth="1"/>
    <col min="12" max="12" width="35.42578125" style="3" bestFit="1" customWidth="1"/>
    <col min="13" max="14" width="10.42578125" style="3" bestFit="1" customWidth="1"/>
    <col min="15" max="15" width="11.28515625" style="3" bestFit="1" customWidth="1"/>
    <col min="16" max="16384" width="9.140625" style="3"/>
  </cols>
  <sheetData>
    <row r="1" spans="1:16">
      <c r="A1" s="1" t="s">
        <v>0</v>
      </c>
      <c r="B1" s="1" t="s">
        <v>1</v>
      </c>
      <c r="C1" s="1" t="s">
        <v>2</v>
      </c>
      <c r="D1" s="1" t="s">
        <v>3</v>
      </c>
      <c r="E1" s="1" t="s">
        <v>4</v>
      </c>
      <c r="F1" s="1" t="s">
        <v>5</v>
      </c>
      <c r="G1" s="1" t="s">
        <v>803</v>
      </c>
      <c r="H1" s="1" t="s">
        <v>6</v>
      </c>
      <c r="I1" s="1" t="s">
        <v>804</v>
      </c>
      <c r="J1" s="2" t="s">
        <v>7</v>
      </c>
      <c r="K1" s="1" t="s">
        <v>8</v>
      </c>
      <c r="L1" s="1" t="s">
        <v>9</v>
      </c>
      <c r="M1" s="1" t="s">
        <v>805</v>
      </c>
      <c r="N1" s="1" t="s">
        <v>806</v>
      </c>
      <c r="O1" s="1" t="s">
        <v>807</v>
      </c>
    </row>
    <row r="2" spans="1:16">
      <c r="A2" s="4" t="s">
        <v>808</v>
      </c>
      <c r="B2" s="4">
        <v>1951065174</v>
      </c>
      <c r="C2" s="5" t="s">
        <v>10</v>
      </c>
      <c r="D2" s="4" t="s">
        <v>11</v>
      </c>
      <c r="E2" s="4">
        <v>2.46</v>
      </c>
      <c r="F2" s="5" t="s">
        <v>12</v>
      </c>
      <c r="G2" s="5">
        <v>1</v>
      </c>
      <c r="H2" s="5"/>
      <c r="I2" s="5"/>
      <c r="J2" s="6" t="s">
        <v>13</v>
      </c>
      <c r="K2" s="4" t="s">
        <v>14</v>
      </c>
      <c r="L2" s="4" t="s">
        <v>14</v>
      </c>
      <c r="M2" s="4" t="s">
        <v>809</v>
      </c>
      <c r="N2" s="4" t="s">
        <v>810</v>
      </c>
      <c r="O2" s="4" t="s">
        <v>811</v>
      </c>
    </row>
    <row r="3" spans="1:16" ht="30">
      <c r="A3" s="4" t="s">
        <v>812</v>
      </c>
      <c r="B3" s="4">
        <v>2051067522</v>
      </c>
      <c r="C3" s="5" t="s">
        <v>15</v>
      </c>
      <c r="D3" s="4" t="s">
        <v>16</v>
      </c>
      <c r="E3" s="4">
        <v>2.78</v>
      </c>
      <c r="F3" s="5" t="s">
        <v>17</v>
      </c>
      <c r="G3" s="5">
        <v>1</v>
      </c>
      <c r="H3" s="5"/>
      <c r="I3" s="5"/>
      <c r="J3" s="6" t="s">
        <v>18</v>
      </c>
      <c r="K3" s="4" t="s">
        <v>14</v>
      </c>
      <c r="L3" s="4" t="s">
        <v>14</v>
      </c>
      <c r="M3" s="4" t="s">
        <v>809</v>
      </c>
      <c r="N3" s="4" t="s">
        <v>810</v>
      </c>
      <c r="O3" s="4">
        <v>0</v>
      </c>
      <c r="P3" s="3" t="e">
        <v>#N/A</v>
      </c>
    </row>
    <row r="4" spans="1:16" ht="30">
      <c r="A4" s="4" t="s">
        <v>813</v>
      </c>
      <c r="B4" s="4">
        <v>2151067055</v>
      </c>
      <c r="C4" s="5" t="s">
        <v>19</v>
      </c>
      <c r="D4" s="4" t="s">
        <v>20</v>
      </c>
      <c r="E4" s="4">
        <v>2.15</v>
      </c>
      <c r="F4" s="5" t="s">
        <v>12</v>
      </c>
      <c r="G4" s="5">
        <v>1</v>
      </c>
      <c r="H4" s="5"/>
      <c r="I4" s="5"/>
      <c r="J4" s="6" t="s">
        <v>21</v>
      </c>
      <c r="K4" s="4" t="s">
        <v>14</v>
      </c>
      <c r="L4" s="4" t="s">
        <v>14</v>
      </c>
      <c r="M4" s="4" t="s">
        <v>809</v>
      </c>
      <c r="N4" s="4" t="s">
        <v>810</v>
      </c>
      <c r="O4" s="4" t="s">
        <v>811</v>
      </c>
    </row>
    <row r="5" spans="1:16">
      <c r="A5" s="4" t="s">
        <v>814</v>
      </c>
      <c r="B5" s="4">
        <v>2151067060</v>
      </c>
      <c r="C5" s="5" t="s">
        <v>22</v>
      </c>
      <c r="D5" s="4" t="s">
        <v>20</v>
      </c>
      <c r="E5" s="4">
        <v>2.21</v>
      </c>
      <c r="F5" s="5" t="s">
        <v>12</v>
      </c>
      <c r="G5" s="5">
        <v>1</v>
      </c>
      <c r="H5" s="5"/>
      <c r="I5" s="5"/>
      <c r="J5" s="6" t="s">
        <v>23</v>
      </c>
      <c r="K5" s="4" t="s">
        <v>14</v>
      </c>
      <c r="L5" s="4" t="s">
        <v>14</v>
      </c>
      <c r="M5" s="4" t="s">
        <v>809</v>
      </c>
      <c r="N5" s="4" t="s">
        <v>810</v>
      </c>
      <c r="O5" s="4" t="s">
        <v>811</v>
      </c>
    </row>
    <row r="6" spans="1:16">
      <c r="A6" s="4" t="s">
        <v>815</v>
      </c>
      <c r="B6" s="4">
        <v>2151067238</v>
      </c>
      <c r="C6" s="5" t="s">
        <v>24</v>
      </c>
      <c r="D6" s="4" t="s">
        <v>20</v>
      </c>
      <c r="E6" s="4">
        <v>2.1800000000000002</v>
      </c>
      <c r="F6" s="5" t="s">
        <v>25</v>
      </c>
      <c r="G6" s="5">
        <v>1</v>
      </c>
      <c r="H6" s="5"/>
      <c r="I6" s="5"/>
      <c r="J6" s="6" t="s">
        <v>26</v>
      </c>
      <c r="K6" s="4" t="s">
        <v>14</v>
      </c>
      <c r="L6" s="4" t="s">
        <v>14</v>
      </c>
      <c r="M6" s="4" t="s">
        <v>809</v>
      </c>
      <c r="N6" s="4" t="s">
        <v>810</v>
      </c>
      <c r="O6" s="4">
        <v>0</v>
      </c>
      <c r="P6" s="3" t="e">
        <v>#N/A</v>
      </c>
    </row>
    <row r="7" spans="1:16">
      <c r="A7" s="4" t="s">
        <v>816</v>
      </c>
      <c r="B7" s="4">
        <v>2151067630</v>
      </c>
      <c r="C7" s="5" t="s">
        <v>27</v>
      </c>
      <c r="D7" s="4" t="s">
        <v>28</v>
      </c>
      <c r="E7" s="4">
        <v>2.0699999999999998</v>
      </c>
      <c r="F7" s="5" t="s">
        <v>29</v>
      </c>
      <c r="G7" s="5">
        <v>1</v>
      </c>
      <c r="H7" s="5"/>
      <c r="I7" s="5"/>
      <c r="J7" s="6" t="s">
        <v>30</v>
      </c>
      <c r="K7" s="4" t="s">
        <v>14</v>
      </c>
      <c r="L7" s="4" t="s">
        <v>14</v>
      </c>
      <c r="M7" s="4" t="s">
        <v>809</v>
      </c>
      <c r="N7" s="4" t="s">
        <v>810</v>
      </c>
      <c r="O7" s="4" t="s">
        <v>811</v>
      </c>
    </row>
    <row r="8" spans="1:16">
      <c r="A8" s="4" t="s">
        <v>817</v>
      </c>
      <c r="B8" s="4">
        <v>2151067620</v>
      </c>
      <c r="C8" s="5" t="s">
        <v>31</v>
      </c>
      <c r="D8" s="4" t="s">
        <v>28</v>
      </c>
      <c r="E8" s="4">
        <v>2.5</v>
      </c>
      <c r="F8" s="5" t="s">
        <v>17</v>
      </c>
      <c r="G8" s="5">
        <v>1</v>
      </c>
      <c r="H8" s="5"/>
      <c r="I8" s="5"/>
      <c r="J8" s="6" t="s">
        <v>32</v>
      </c>
      <c r="K8" s="4" t="s">
        <v>14</v>
      </c>
      <c r="L8" s="4" t="s">
        <v>14</v>
      </c>
      <c r="M8" s="4" t="s">
        <v>809</v>
      </c>
      <c r="N8" s="4" t="s">
        <v>810</v>
      </c>
      <c r="O8" s="4" t="s">
        <v>811</v>
      </c>
    </row>
    <row r="9" spans="1:16">
      <c r="A9" s="4" t="s">
        <v>818</v>
      </c>
      <c r="B9" s="4">
        <v>2151067610</v>
      </c>
      <c r="C9" s="5" t="s">
        <v>33</v>
      </c>
      <c r="D9" s="4" t="s">
        <v>28</v>
      </c>
      <c r="E9" s="4">
        <v>2.42</v>
      </c>
      <c r="F9" s="5" t="s">
        <v>34</v>
      </c>
      <c r="G9" s="5">
        <v>1</v>
      </c>
      <c r="H9" s="5"/>
      <c r="I9" s="5"/>
      <c r="J9" s="6" t="s">
        <v>35</v>
      </c>
      <c r="K9" s="4" t="s">
        <v>14</v>
      </c>
      <c r="L9" s="4" t="s">
        <v>14</v>
      </c>
      <c r="M9" s="4" t="s">
        <v>809</v>
      </c>
      <c r="N9" s="4" t="s">
        <v>810</v>
      </c>
      <c r="O9" s="4" t="s">
        <v>811</v>
      </c>
    </row>
    <row r="10" spans="1:16">
      <c r="A10" s="4" t="s">
        <v>819</v>
      </c>
      <c r="B10" s="4">
        <v>2151067072</v>
      </c>
      <c r="C10" s="5" t="s">
        <v>36</v>
      </c>
      <c r="D10" s="4" t="s">
        <v>28</v>
      </c>
      <c r="E10" s="4">
        <v>2.0499999999999998</v>
      </c>
      <c r="F10" s="5" t="s">
        <v>37</v>
      </c>
      <c r="G10" s="5">
        <v>1</v>
      </c>
      <c r="H10" s="5"/>
      <c r="I10" s="5"/>
      <c r="J10" s="6" t="s">
        <v>38</v>
      </c>
      <c r="K10" s="4" t="s">
        <v>14</v>
      </c>
      <c r="L10" s="4" t="s">
        <v>14</v>
      </c>
      <c r="M10" s="4" t="s">
        <v>809</v>
      </c>
      <c r="N10" s="4" t="s">
        <v>810</v>
      </c>
      <c r="O10" s="4" t="s">
        <v>811</v>
      </c>
    </row>
    <row r="11" spans="1:16">
      <c r="A11" s="4" t="s">
        <v>820</v>
      </c>
      <c r="B11" s="4">
        <v>2151067053</v>
      </c>
      <c r="C11" s="5" t="s">
        <v>39</v>
      </c>
      <c r="D11" s="4" t="s">
        <v>28</v>
      </c>
      <c r="E11" s="4">
        <v>2.42</v>
      </c>
      <c r="F11" s="5" t="s">
        <v>34</v>
      </c>
      <c r="G11" s="5">
        <v>1</v>
      </c>
      <c r="H11" s="5"/>
      <c r="I11" s="5"/>
      <c r="J11" s="6" t="s">
        <v>40</v>
      </c>
      <c r="K11" s="4" t="s">
        <v>14</v>
      </c>
      <c r="L11" s="4" t="s">
        <v>14</v>
      </c>
      <c r="M11" s="4" t="s">
        <v>809</v>
      </c>
      <c r="N11" s="4" t="s">
        <v>810</v>
      </c>
      <c r="O11" s="4" t="s">
        <v>811</v>
      </c>
    </row>
    <row r="12" spans="1:16">
      <c r="A12" s="4" t="s">
        <v>821</v>
      </c>
      <c r="B12" s="4">
        <v>2151067239</v>
      </c>
      <c r="C12" s="5" t="s">
        <v>41</v>
      </c>
      <c r="D12" s="4" t="s">
        <v>28</v>
      </c>
      <c r="E12" s="4">
        <v>2.42</v>
      </c>
      <c r="F12" s="5" t="s">
        <v>34</v>
      </c>
      <c r="G12" s="5">
        <v>1</v>
      </c>
      <c r="H12" s="5"/>
      <c r="I12" s="5"/>
      <c r="J12" s="6" t="s">
        <v>42</v>
      </c>
      <c r="K12" s="4" t="s">
        <v>14</v>
      </c>
      <c r="L12" s="4" t="s">
        <v>14</v>
      </c>
      <c r="M12" s="4" t="s">
        <v>809</v>
      </c>
      <c r="N12" s="4" t="s">
        <v>810</v>
      </c>
      <c r="O12" s="4">
        <v>0</v>
      </c>
      <c r="P12" s="3" t="e">
        <v>#N/A</v>
      </c>
    </row>
    <row r="13" spans="1:16">
      <c r="A13" s="4" t="s">
        <v>822</v>
      </c>
      <c r="B13" s="4">
        <v>2251068218</v>
      </c>
      <c r="C13" s="5" t="s">
        <v>43</v>
      </c>
      <c r="D13" s="4" t="s">
        <v>44</v>
      </c>
      <c r="E13" s="4">
        <v>2.91</v>
      </c>
      <c r="F13" s="5" t="s">
        <v>37</v>
      </c>
      <c r="G13" s="5">
        <v>1</v>
      </c>
      <c r="H13" s="5"/>
      <c r="I13" s="5"/>
      <c r="J13" s="6" t="s">
        <v>45</v>
      </c>
      <c r="K13" s="4" t="s">
        <v>14</v>
      </c>
      <c r="L13" s="4" t="s">
        <v>14</v>
      </c>
      <c r="M13" s="4" t="s">
        <v>809</v>
      </c>
      <c r="N13" s="4" t="s">
        <v>810</v>
      </c>
      <c r="O13" s="4" t="s">
        <v>811</v>
      </c>
    </row>
    <row r="14" spans="1:16">
      <c r="A14" s="4" t="s">
        <v>823</v>
      </c>
      <c r="B14" s="4">
        <v>2251068180</v>
      </c>
      <c r="C14" s="5" t="s">
        <v>46</v>
      </c>
      <c r="D14" s="4" t="s">
        <v>44</v>
      </c>
      <c r="E14" s="4">
        <v>3.08</v>
      </c>
      <c r="F14" s="5" t="s">
        <v>29</v>
      </c>
      <c r="G14" s="5">
        <v>1</v>
      </c>
      <c r="H14" s="5"/>
      <c r="I14" s="5"/>
      <c r="J14" s="6" t="s">
        <v>47</v>
      </c>
      <c r="K14" s="4" t="s">
        <v>14</v>
      </c>
      <c r="L14" s="4" t="s">
        <v>14</v>
      </c>
      <c r="M14" s="4" t="s">
        <v>809</v>
      </c>
      <c r="N14" s="4" t="s">
        <v>810</v>
      </c>
      <c r="O14" s="4" t="s">
        <v>811</v>
      </c>
    </row>
    <row r="15" spans="1:16" ht="30">
      <c r="A15" s="4" t="s">
        <v>824</v>
      </c>
      <c r="B15" s="4">
        <v>2251068179</v>
      </c>
      <c r="C15" s="5" t="s">
        <v>48</v>
      </c>
      <c r="D15" s="4" t="s">
        <v>44</v>
      </c>
      <c r="E15" s="4">
        <v>3.27</v>
      </c>
      <c r="F15" s="5" t="s">
        <v>34</v>
      </c>
      <c r="G15" s="5">
        <v>1</v>
      </c>
      <c r="H15" s="5"/>
      <c r="I15" s="5"/>
      <c r="J15" s="6" t="s">
        <v>49</v>
      </c>
      <c r="K15" s="4" t="s">
        <v>14</v>
      </c>
      <c r="L15" s="4" t="s">
        <v>14</v>
      </c>
      <c r="M15" s="4" t="s">
        <v>809</v>
      </c>
      <c r="N15" s="4" t="s">
        <v>810</v>
      </c>
      <c r="O15" s="4" t="s">
        <v>811</v>
      </c>
    </row>
    <row r="16" spans="1:16" ht="30">
      <c r="A16" s="4" t="s">
        <v>825</v>
      </c>
      <c r="B16" s="4">
        <v>2251068223</v>
      </c>
      <c r="C16" s="5" t="s">
        <v>50</v>
      </c>
      <c r="D16" s="4" t="s">
        <v>44</v>
      </c>
      <c r="E16" s="4">
        <v>3.6</v>
      </c>
      <c r="F16" s="5" t="s">
        <v>37</v>
      </c>
      <c r="G16" s="5">
        <v>1</v>
      </c>
      <c r="H16" s="5"/>
      <c r="I16" s="5"/>
      <c r="J16" s="6" t="s">
        <v>51</v>
      </c>
      <c r="K16" s="4" t="s">
        <v>14</v>
      </c>
      <c r="L16" s="4" t="s">
        <v>14</v>
      </c>
      <c r="M16" s="4" t="s">
        <v>809</v>
      </c>
      <c r="N16" s="4" t="s">
        <v>810</v>
      </c>
      <c r="O16" s="4" t="s">
        <v>811</v>
      </c>
    </row>
    <row r="17" spans="1:16">
      <c r="A17" s="4" t="s">
        <v>826</v>
      </c>
      <c r="B17" s="4">
        <v>2251068281</v>
      </c>
      <c r="C17" s="5" t="s">
        <v>52</v>
      </c>
      <c r="D17" s="4" t="s">
        <v>44</v>
      </c>
      <c r="E17" s="4">
        <v>2.1800000000000002</v>
      </c>
      <c r="F17" s="5" t="s">
        <v>25</v>
      </c>
      <c r="G17" s="5">
        <v>1</v>
      </c>
      <c r="H17" s="5"/>
      <c r="I17" s="5"/>
      <c r="J17" s="6" t="s">
        <v>53</v>
      </c>
      <c r="K17" s="4" t="s">
        <v>14</v>
      </c>
      <c r="L17" s="4" t="s">
        <v>14</v>
      </c>
      <c r="M17" s="4" t="s">
        <v>809</v>
      </c>
      <c r="N17" s="4" t="s">
        <v>810</v>
      </c>
      <c r="O17" s="4" t="s">
        <v>811</v>
      </c>
    </row>
    <row r="18" spans="1:16">
      <c r="A18" s="4" t="s">
        <v>827</v>
      </c>
      <c r="B18" s="4">
        <v>2251068256</v>
      </c>
      <c r="C18" s="5" t="s">
        <v>54</v>
      </c>
      <c r="D18" s="4" t="s">
        <v>44</v>
      </c>
      <c r="E18" s="4">
        <v>2.17</v>
      </c>
      <c r="F18" s="5" t="s">
        <v>25</v>
      </c>
      <c r="G18" s="5">
        <v>1</v>
      </c>
      <c r="H18" s="5"/>
      <c r="I18" s="5"/>
      <c r="J18" s="6" t="s">
        <v>55</v>
      </c>
      <c r="K18" s="4" t="s">
        <v>14</v>
      </c>
      <c r="L18" s="4" t="s">
        <v>14</v>
      </c>
      <c r="M18" s="4" t="s">
        <v>809</v>
      </c>
      <c r="N18" s="4" t="s">
        <v>810</v>
      </c>
      <c r="O18" s="4" t="s">
        <v>811</v>
      </c>
    </row>
    <row r="19" spans="1:16">
      <c r="A19" s="4" t="s">
        <v>828</v>
      </c>
      <c r="B19" s="4">
        <v>2251068224</v>
      </c>
      <c r="C19" s="5" t="s">
        <v>56</v>
      </c>
      <c r="D19" s="4" t="s">
        <v>44</v>
      </c>
      <c r="E19" s="4">
        <v>2.86</v>
      </c>
      <c r="F19" s="5" t="s">
        <v>17</v>
      </c>
      <c r="G19" s="5">
        <v>1</v>
      </c>
      <c r="H19" s="5"/>
      <c r="I19" s="5"/>
      <c r="J19" s="6" t="s">
        <v>57</v>
      </c>
      <c r="K19" s="4" t="s">
        <v>14</v>
      </c>
      <c r="L19" s="4" t="s">
        <v>14</v>
      </c>
      <c r="M19" s="4" t="s">
        <v>809</v>
      </c>
      <c r="N19" s="4" t="s">
        <v>810</v>
      </c>
      <c r="O19" s="4" t="s">
        <v>811</v>
      </c>
    </row>
    <row r="20" spans="1:16">
      <c r="A20" s="4" t="s">
        <v>829</v>
      </c>
      <c r="B20" s="4">
        <v>2251068241</v>
      </c>
      <c r="C20" s="5" t="s">
        <v>58</v>
      </c>
      <c r="D20" s="4" t="s">
        <v>44</v>
      </c>
      <c r="E20" s="4">
        <v>2.12</v>
      </c>
      <c r="F20" s="5" t="s">
        <v>37</v>
      </c>
      <c r="G20" s="5">
        <v>1</v>
      </c>
      <c r="H20" s="5"/>
      <c r="I20" s="5"/>
      <c r="J20" s="6" t="s">
        <v>59</v>
      </c>
      <c r="K20" s="4" t="s">
        <v>14</v>
      </c>
      <c r="L20" s="4" t="s">
        <v>14</v>
      </c>
      <c r="M20" s="4" t="s">
        <v>809</v>
      </c>
      <c r="N20" s="4" t="s">
        <v>810</v>
      </c>
      <c r="O20" s="4" t="s">
        <v>811</v>
      </c>
    </row>
    <row r="21" spans="1:16" ht="30">
      <c r="A21" s="4" t="s">
        <v>830</v>
      </c>
      <c r="B21" s="4">
        <v>2251068248</v>
      </c>
      <c r="C21" s="5" t="s">
        <v>60</v>
      </c>
      <c r="D21" s="4" t="s">
        <v>44</v>
      </c>
      <c r="E21" s="4">
        <v>3.22</v>
      </c>
      <c r="F21" s="5" t="s">
        <v>61</v>
      </c>
      <c r="G21" s="5">
        <v>1</v>
      </c>
      <c r="H21" s="5"/>
      <c r="I21" s="5"/>
      <c r="J21" s="6" t="s">
        <v>62</v>
      </c>
      <c r="K21" s="4" t="s">
        <v>14</v>
      </c>
      <c r="L21" s="4" t="s">
        <v>14</v>
      </c>
      <c r="M21" s="4" t="s">
        <v>809</v>
      </c>
      <c r="N21" s="4" t="s">
        <v>810</v>
      </c>
      <c r="O21" s="4" t="s">
        <v>811</v>
      </c>
    </row>
    <row r="22" spans="1:16">
      <c r="A22" s="4" t="s">
        <v>831</v>
      </c>
      <c r="B22" s="4">
        <v>2251068184</v>
      </c>
      <c r="C22" s="5" t="s">
        <v>63</v>
      </c>
      <c r="D22" s="4" t="s">
        <v>44</v>
      </c>
      <c r="E22" s="4">
        <v>2.52</v>
      </c>
      <c r="F22" s="5" t="s">
        <v>25</v>
      </c>
      <c r="G22" s="5">
        <v>1</v>
      </c>
      <c r="H22" s="5"/>
      <c r="I22" s="5"/>
      <c r="J22" s="6" t="s">
        <v>64</v>
      </c>
      <c r="K22" s="4" t="s">
        <v>14</v>
      </c>
      <c r="L22" s="4" t="s">
        <v>14</v>
      </c>
      <c r="M22" s="4" t="s">
        <v>809</v>
      </c>
      <c r="N22" s="4" t="s">
        <v>810</v>
      </c>
      <c r="O22" s="4" t="s">
        <v>811</v>
      </c>
    </row>
    <row r="23" spans="1:16">
      <c r="A23" s="4" t="s">
        <v>832</v>
      </c>
      <c r="B23" s="4">
        <v>2251068222</v>
      </c>
      <c r="C23" s="5" t="s">
        <v>65</v>
      </c>
      <c r="D23" s="4" t="s">
        <v>44</v>
      </c>
      <c r="E23" s="4">
        <v>2.17</v>
      </c>
      <c r="F23" s="5" t="s">
        <v>25</v>
      </c>
      <c r="G23" s="5">
        <v>1</v>
      </c>
      <c r="H23" s="5"/>
      <c r="I23" s="5"/>
      <c r="J23" s="6" t="s">
        <v>66</v>
      </c>
      <c r="K23" s="4" t="s">
        <v>14</v>
      </c>
      <c r="L23" s="4" t="s">
        <v>14</v>
      </c>
      <c r="M23" s="4" t="s">
        <v>809</v>
      </c>
      <c r="N23" s="4" t="s">
        <v>810</v>
      </c>
      <c r="O23" s="4" t="s">
        <v>811</v>
      </c>
    </row>
    <row r="24" spans="1:16" ht="30">
      <c r="A24" s="4" t="s">
        <v>833</v>
      </c>
      <c r="B24" s="4">
        <v>2251068193</v>
      </c>
      <c r="C24" s="5" t="s">
        <v>67</v>
      </c>
      <c r="D24" s="4" t="s">
        <v>44</v>
      </c>
      <c r="E24" s="4">
        <v>2.1</v>
      </c>
      <c r="F24" s="5" t="s">
        <v>68</v>
      </c>
      <c r="G24" s="5">
        <v>1</v>
      </c>
      <c r="H24" s="5"/>
      <c r="I24" s="5"/>
      <c r="J24" s="6" t="s">
        <v>69</v>
      </c>
      <c r="K24" s="4" t="s">
        <v>14</v>
      </c>
      <c r="L24" s="4" t="s">
        <v>14</v>
      </c>
      <c r="M24" s="4" t="s">
        <v>809</v>
      </c>
      <c r="N24" s="4" t="s">
        <v>810</v>
      </c>
      <c r="O24" s="4" t="s">
        <v>811</v>
      </c>
    </row>
    <row r="25" spans="1:16">
      <c r="A25" s="4" t="s">
        <v>834</v>
      </c>
      <c r="B25" s="4">
        <v>2251068213</v>
      </c>
      <c r="C25" s="5" t="s">
        <v>70</v>
      </c>
      <c r="D25" s="4" t="s">
        <v>44</v>
      </c>
      <c r="E25" s="4">
        <v>3.45</v>
      </c>
      <c r="F25" s="5" t="s">
        <v>12</v>
      </c>
      <c r="G25" s="5">
        <v>1</v>
      </c>
      <c r="H25" s="5"/>
      <c r="I25" s="5"/>
      <c r="J25" s="6" t="s">
        <v>71</v>
      </c>
      <c r="K25" s="4" t="s">
        <v>14</v>
      </c>
      <c r="L25" s="4" t="s">
        <v>14</v>
      </c>
      <c r="M25" s="4" t="s">
        <v>809</v>
      </c>
      <c r="N25" s="4" t="s">
        <v>810</v>
      </c>
      <c r="O25" s="4" t="s">
        <v>811</v>
      </c>
    </row>
    <row r="26" spans="1:16">
      <c r="A26" s="4" t="s">
        <v>835</v>
      </c>
      <c r="B26" s="4">
        <v>2251068269</v>
      </c>
      <c r="C26" s="5" t="s">
        <v>72</v>
      </c>
      <c r="D26" s="4" t="s">
        <v>44</v>
      </c>
      <c r="E26" s="4">
        <v>2.44</v>
      </c>
      <c r="F26" s="5" t="s">
        <v>25</v>
      </c>
      <c r="G26" s="5">
        <v>1</v>
      </c>
      <c r="H26" s="5"/>
      <c r="I26" s="5"/>
      <c r="J26" s="6" t="s">
        <v>73</v>
      </c>
      <c r="K26" s="4" t="s">
        <v>14</v>
      </c>
      <c r="L26" s="4" t="s">
        <v>14</v>
      </c>
      <c r="M26" s="4" t="s">
        <v>809</v>
      </c>
      <c r="N26" s="4" t="s">
        <v>810</v>
      </c>
      <c r="O26" s="4" t="s">
        <v>811</v>
      </c>
    </row>
    <row r="27" spans="1:16">
      <c r="A27" s="4" t="s">
        <v>836</v>
      </c>
      <c r="B27" s="4">
        <v>2251068266</v>
      </c>
      <c r="C27" s="5" t="s">
        <v>74</v>
      </c>
      <c r="D27" s="4" t="s">
        <v>44</v>
      </c>
      <c r="E27" s="4">
        <v>2.78</v>
      </c>
      <c r="F27" s="5" t="s">
        <v>68</v>
      </c>
      <c r="G27" s="5">
        <v>1</v>
      </c>
      <c r="H27" s="5"/>
      <c r="I27" s="5"/>
      <c r="J27" s="6" t="s">
        <v>75</v>
      </c>
      <c r="K27" s="4" t="s">
        <v>14</v>
      </c>
      <c r="L27" s="4" t="s">
        <v>14</v>
      </c>
      <c r="M27" s="4" t="s">
        <v>809</v>
      </c>
      <c r="N27" s="4" t="s">
        <v>810</v>
      </c>
      <c r="O27" s="4" t="s">
        <v>811</v>
      </c>
    </row>
    <row r="28" spans="1:16">
      <c r="A28" s="4" t="s">
        <v>837</v>
      </c>
      <c r="B28" s="4">
        <v>2251068197</v>
      </c>
      <c r="C28" s="5" t="s">
        <v>76</v>
      </c>
      <c r="D28" s="4" t="s">
        <v>44</v>
      </c>
      <c r="E28" s="4">
        <v>3.28</v>
      </c>
      <c r="F28" s="5" t="s">
        <v>29</v>
      </c>
      <c r="G28" s="5">
        <v>1</v>
      </c>
      <c r="H28" s="5"/>
      <c r="I28" s="5"/>
      <c r="J28" s="6" t="s">
        <v>77</v>
      </c>
      <c r="K28" s="4" t="s">
        <v>14</v>
      </c>
      <c r="L28" s="4" t="s">
        <v>14</v>
      </c>
      <c r="M28" s="4" t="s">
        <v>809</v>
      </c>
      <c r="N28" s="4" t="s">
        <v>810</v>
      </c>
      <c r="O28" s="4">
        <v>0</v>
      </c>
      <c r="P28" s="3" t="e">
        <v>#N/A</v>
      </c>
    </row>
    <row r="29" spans="1:16">
      <c r="A29" s="4" t="s">
        <v>838</v>
      </c>
      <c r="B29" s="4">
        <v>2251068173</v>
      </c>
      <c r="C29" s="5" t="s">
        <v>78</v>
      </c>
      <c r="D29" s="4" t="s">
        <v>44</v>
      </c>
      <c r="E29" s="4">
        <v>2.88</v>
      </c>
      <c r="F29" s="5" t="s">
        <v>61</v>
      </c>
      <c r="G29" s="5">
        <v>1</v>
      </c>
      <c r="H29" s="5"/>
      <c r="I29" s="5"/>
      <c r="J29" s="6" t="s">
        <v>79</v>
      </c>
      <c r="K29" s="4" t="s">
        <v>14</v>
      </c>
      <c r="L29" s="4" t="s">
        <v>14</v>
      </c>
      <c r="M29" s="4" t="s">
        <v>809</v>
      </c>
      <c r="N29" s="4" t="s">
        <v>810</v>
      </c>
      <c r="O29" s="4" t="s">
        <v>811</v>
      </c>
    </row>
    <row r="30" spans="1:16">
      <c r="A30" s="4" t="s">
        <v>839</v>
      </c>
      <c r="B30" s="4">
        <v>2251068244</v>
      </c>
      <c r="C30" s="5" t="s">
        <v>80</v>
      </c>
      <c r="D30" s="4" t="s">
        <v>44</v>
      </c>
      <c r="E30" s="4">
        <v>2.78</v>
      </c>
      <c r="F30" s="5" t="s">
        <v>12</v>
      </c>
      <c r="G30" s="5">
        <v>1</v>
      </c>
      <c r="H30" s="5"/>
      <c r="I30" s="5"/>
      <c r="J30" s="6" t="s">
        <v>81</v>
      </c>
      <c r="K30" s="4" t="s">
        <v>14</v>
      </c>
      <c r="L30" s="4" t="s">
        <v>14</v>
      </c>
      <c r="M30" s="4" t="s">
        <v>809</v>
      </c>
      <c r="N30" s="4" t="s">
        <v>810</v>
      </c>
      <c r="O30" s="4" t="s">
        <v>811</v>
      </c>
    </row>
    <row r="31" spans="1:16">
      <c r="A31" s="4" t="s">
        <v>840</v>
      </c>
      <c r="B31" s="4">
        <v>2251068247</v>
      </c>
      <c r="C31" s="5" t="s">
        <v>82</v>
      </c>
      <c r="D31" s="4" t="s">
        <v>44</v>
      </c>
      <c r="E31" s="4">
        <v>2.58</v>
      </c>
      <c r="F31" s="5" t="s">
        <v>25</v>
      </c>
      <c r="G31" s="5">
        <v>1</v>
      </c>
      <c r="H31" s="5"/>
      <c r="I31" s="5"/>
      <c r="J31" s="6" t="s">
        <v>83</v>
      </c>
      <c r="K31" s="4" t="s">
        <v>14</v>
      </c>
      <c r="L31" s="4" t="s">
        <v>14</v>
      </c>
      <c r="M31" s="4" t="s">
        <v>809</v>
      </c>
      <c r="N31" s="4" t="s">
        <v>810</v>
      </c>
      <c r="O31" s="4" t="s">
        <v>811</v>
      </c>
    </row>
    <row r="32" spans="1:16">
      <c r="A32" s="4" t="s">
        <v>841</v>
      </c>
      <c r="B32" s="4">
        <v>2251068211</v>
      </c>
      <c r="C32" s="5" t="s">
        <v>84</v>
      </c>
      <c r="D32" s="4" t="s">
        <v>44</v>
      </c>
      <c r="E32" s="4">
        <v>2.95</v>
      </c>
      <c r="F32" s="5" t="s">
        <v>68</v>
      </c>
      <c r="G32" s="5">
        <v>1</v>
      </c>
      <c r="H32" s="5"/>
      <c r="I32" s="5"/>
      <c r="J32" s="6" t="s">
        <v>85</v>
      </c>
      <c r="K32" s="4" t="s">
        <v>14</v>
      </c>
      <c r="L32" s="4" t="s">
        <v>14</v>
      </c>
      <c r="M32" s="4" t="s">
        <v>809</v>
      </c>
      <c r="N32" s="4" t="s">
        <v>810</v>
      </c>
      <c r="O32" s="4" t="s">
        <v>811</v>
      </c>
    </row>
    <row r="33" spans="1:15" ht="30">
      <c r="A33" s="4" t="s">
        <v>842</v>
      </c>
      <c r="B33" s="4">
        <v>2251068181</v>
      </c>
      <c r="C33" s="5" t="s">
        <v>86</v>
      </c>
      <c r="D33" s="4" t="s">
        <v>44</v>
      </c>
      <c r="E33" s="4">
        <v>2.62</v>
      </c>
      <c r="F33" s="5" t="s">
        <v>34</v>
      </c>
      <c r="G33" s="5">
        <v>1</v>
      </c>
      <c r="H33" s="5"/>
      <c r="I33" s="5"/>
      <c r="J33" s="6" t="s">
        <v>87</v>
      </c>
      <c r="K33" s="4" t="s">
        <v>14</v>
      </c>
      <c r="L33" s="4" t="s">
        <v>14</v>
      </c>
      <c r="M33" s="4" t="s">
        <v>809</v>
      </c>
      <c r="N33" s="4" t="s">
        <v>810</v>
      </c>
      <c r="O33" s="4" t="s">
        <v>811</v>
      </c>
    </row>
    <row r="34" spans="1:15">
      <c r="A34" s="4" t="s">
        <v>843</v>
      </c>
      <c r="B34" s="4">
        <v>2251068217</v>
      </c>
      <c r="C34" s="5" t="s">
        <v>88</v>
      </c>
      <c r="D34" s="4" t="s">
        <v>44</v>
      </c>
      <c r="E34" s="4">
        <v>2.35</v>
      </c>
      <c r="F34" s="5" t="s">
        <v>29</v>
      </c>
      <c r="G34" s="5">
        <v>1</v>
      </c>
      <c r="H34" s="5"/>
      <c r="I34" s="5"/>
      <c r="J34" s="6" t="s">
        <v>89</v>
      </c>
      <c r="K34" s="4" t="s">
        <v>14</v>
      </c>
      <c r="L34" s="4" t="s">
        <v>14</v>
      </c>
      <c r="M34" s="4" t="s">
        <v>809</v>
      </c>
      <c r="N34" s="4" t="s">
        <v>810</v>
      </c>
      <c r="O34" s="4" t="s">
        <v>811</v>
      </c>
    </row>
    <row r="35" spans="1:15" ht="30">
      <c r="A35" s="4" t="s">
        <v>844</v>
      </c>
      <c r="B35" s="4">
        <v>2251068192</v>
      </c>
      <c r="C35" s="5" t="s">
        <v>90</v>
      </c>
      <c r="D35" s="4" t="s">
        <v>44</v>
      </c>
      <c r="E35" s="4">
        <v>2.84</v>
      </c>
      <c r="F35" s="5" t="s">
        <v>61</v>
      </c>
      <c r="G35" s="5">
        <v>1</v>
      </c>
      <c r="H35" s="5"/>
      <c r="I35" s="5"/>
      <c r="J35" s="6" t="s">
        <v>91</v>
      </c>
      <c r="K35" s="4" t="s">
        <v>14</v>
      </c>
      <c r="L35" s="4" t="s">
        <v>14</v>
      </c>
      <c r="M35" s="4" t="s">
        <v>809</v>
      </c>
      <c r="N35" s="4" t="s">
        <v>810</v>
      </c>
      <c r="O35" s="4" t="s">
        <v>811</v>
      </c>
    </row>
    <row r="36" spans="1:15">
      <c r="A36" s="4" t="s">
        <v>845</v>
      </c>
      <c r="B36" s="4">
        <v>2251068260</v>
      </c>
      <c r="C36" s="5" t="s">
        <v>92</v>
      </c>
      <c r="D36" s="4" t="s">
        <v>44</v>
      </c>
      <c r="E36" s="4">
        <v>2.78</v>
      </c>
      <c r="F36" s="5" t="s">
        <v>29</v>
      </c>
      <c r="G36" s="5">
        <v>1</v>
      </c>
      <c r="H36" s="5"/>
      <c r="I36" s="5"/>
      <c r="J36" s="6" t="s">
        <v>93</v>
      </c>
      <c r="K36" s="4" t="s">
        <v>14</v>
      </c>
      <c r="L36" s="4" t="s">
        <v>14</v>
      </c>
      <c r="M36" s="4" t="s">
        <v>809</v>
      </c>
      <c r="N36" s="4" t="s">
        <v>810</v>
      </c>
      <c r="O36" s="4" t="s">
        <v>811</v>
      </c>
    </row>
    <row r="37" spans="1:15">
      <c r="A37" s="4" t="s">
        <v>846</v>
      </c>
      <c r="B37" s="4">
        <v>2251068255</v>
      </c>
      <c r="C37" s="5" t="s">
        <v>94</v>
      </c>
      <c r="D37" s="4" t="s">
        <v>44</v>
      </c>
      <c r="E37" s="4">
        <v>2.37</v>
      </c>
      <c r="F37" s="5" t="s">
        <v>34</v>
      </c>
      <c r="G37" s="5">
        <v>1</v>
      </c>
      <c r="H37" s="5"/>
      <c r="I37" s="5"/>
      <c r="J37" s="6" t="s">
        <v>95</v>
      </c>
      <c r="K37" s="4" t="s">
        <v>14</v>
      </c>
      <c r="L37" s="4" t="s">
        <v>14</v>
      </c>
      <c r="M37" s="4" t="s">
        <v>809</v>
      </c>
      <c r="N37" s="4" t="s">
        <v>810</v>
      </c>
      <c r="O37" s="4" t="s">
        <v>811</v>
      </c>
    </row>
    <row r="38" spans="1:15">
      <c r="A38" s="4" t="s">
        <v>847</v>
      </c>
      <c r="B38" s="4">
        <v>2251068209</v>
      </c>
      <c r="C38" s="5" t="s">
        <v>96</v>
      </c>
      <c r="D38" s="4" t="s">
        <v>44</v>
      </c>
      <c r="E38" s="4">
        <v>2.71</v>
      </c>
      <c r="F38" s="5" t="s">
        <v>34</v>
      </c>
      <c r="G38" s="5">
        <v>1</v>
      </c>
      <c r="H38" s="5"/>
      <c r="I38" s="5"/>
      <c r="J38" s="6" t="s">
        <v>97</v>
      </c>
      <c r="K38" s="4" t="s">
        <v>14</v>
      </c>
      <c r="L38" s="4" t="s">
        <v>14</v>
      </c>
      <c r="M38" s="4" t="s">
        <v>809</v>
      </c>
      <c r="N38" s="4" t="s">
        <v>810</v>
      </c>
      <c r="O38" s="4" t="s">
        <v>811</v>
      </c>
    </row>
    <row r="39" spans="1:15">
      <c r="A39" s="4" t="s">
        <v>848</v>
      </c>
      <c r="B39" s="4">
        <v>2251068259</v>
      </c>
      <c r="C39" s="5" t="s">
        <v>98</v>
      </c>
      <c r="D39" s="4" t="s">
        <v>44</v>
      </c>
      <c r="E39" s="4">
        <v>2.5299999999999998</v>
      </c>
      <c r="F39" s="5" t="s">
        <v>68</v>
      </c>
      <c r="G39" s="5">
        <v>1</v>
      </c>
      <c r="H39" s="5"/>
      <c r="I39" s="5"/>
      <c r="J39" s="6" t="s">
        <v>99</v>
      </c>
      <c r="K39" s="4" t="s">
        <v>14</v>
      </c>
      <c r="L39" s="4" t="s">
        <v>14</v>
      </c>
      <c r="M39" s="4" t="s">
        <v>809</v>
      </c>
      <c r="N39" s="4" t="s">
        <v>810</v>
      </c>
      <c r="O39" s="4" t="s">
        <v>811</v>
      </c>
    </row>
    <row r="40" spans="1:15">
      <c r="A40" s="4" t="s">
        <v>849</v>
      </c>
      <c r="B40" s="4">
        <v>2251068263</v>
      </c>
      <c r="C40" s="5" t="s">
        <v>100</v>
      </c>
      <c r="D40" s="4" t="s">
        <v>44</v>
      </c>
      <c r="E40" s="4">
        <v>3.55</v>
      </c>
      <c r="F40" s="5" t="s">
        <v>17</v>
      </c>
      <c r="G40" s="5">
        <v>1</v>
      </c>
      <c r="H40" s="5"/>
      <c r="I40" s="5"/>
      <c r="J40" s="6" t="s">
        <v>101</v>
      </c>
      <c r="K40" s="4" t="s">
        <v>14</v>
      </c>
      <c r="L40" s="4" t="s">
        <v>14</v>
      </c>
      <c r="M40" s="4" t="s">
        <v>809</v>
      </c>
      <c r="N40" s="4" t="s">
        <v>810</v>
      </c>
      <c r="O40" s="4" t="s">
        <v>811</v>
      </c>
    </row>
    <row r="41" spans="1:15">
      <c r="A41" s="4" t="s">
        <v>850</v>
      </c>
      <c r="B41" s="4">
        <v>2251068242</v>
      </c>
      <c r="C41" s="5" t="s">
        <v>102</v>
      </c>
      <c r="D41" s="4" t="s">
        <v>44</v>
      </c>
      <c r="E41" s="4">
        <v>3.18</v>
      </c>
      <c r="F41" s="5" t="s">
        <v>29</v>
      </c>
      <c r="G41" s="5">
        <v>1</v>
      </c>
      <c r="H41" s="5"/>
      <c r="I41" s="5"/>
      <c r="J41" s="6" t="s">
        <v>103</v>
      </c>
      <c r="K41" s="4" t="s">
        <v>14</v>
      </c>
      <c r="L41" s="4" t="s">
        <v>14</v>
      </c>
      <c r="M41" s="4" t="s">
        <v>809</v>
      </c>
      <c r="N41" s="4" t="s">
        <v>810</v>
      </c>
      <c r="O41" s="4" t="s">
        <v>811</v>
      </c>
    </row>
    <row r="42" spans="1:15">
      <c r="A42" s="4" t="s">
        <v>851</v>
      </c>
      <c r="B42" s="4">
        <v>2251068262</v>
      </c>
      <c r="C42" s="5" t="s">
        <v>104</v>
      </c>
      <c r="D42" s="4" t="s">
        <v>44</v>
      </c>
      <c r="E42" s="4">
        <v>2.5499999999999998</v>
      </c>
      <c r="F42" s="5" t="s">
        <v>17</v>
      </c>
      <c r="G42" s="5">
        <v>1</v>
      </c>
      <c r="H42" s="5"/>
      <c r="I42" s="5"/>
      <c r="J42" s="6" t="s">
        <v>105</v>
      </c>
      <c r="K42" s="4" t="s">
        <v>14</v>
      </c>
      <c r="L42" s="4" t="s">
        <v>14</v>
      </c>
      <c r="M42" s="4" t="s">
        <v>809</v>
      </c>
      <c r="N42" s="4" t="s">
        <v>810</v>
      </c>
      <c r="O42" s="4" t="s">
        <v>811</v>
      </c>
    </row>
    <row r="43" spans="1:15" ht="30">
      <c r="A43" s="4" t="s">
        <v>852</v>
      </c>
      <c r="B43" s="4">
        <v>2251068205</v>
      </c>
      <c r="C43" s="5" t="s">
        <v>106</v>
      </c>
      <c r="D43" s="4" t="s">
        <v>44</v>
      </c>
      <c r="E43" s="4">
        <v>2.62</v>
      </c>
      <c r="F43" s="5" t="s">
        <v>17</v>
      </c>
      <c r="G43" s="5">
        <v>1</v>
      </c>
      <c r="H43" s="5"/>
      <c r="I43" s="5"/>
      <c r="J43" s="6" t="s">
        <v>107</v>
      </c>
      <c r="K43" s="4" t="s">
        <v>14</v>
      </c>
      <c r="L43" s="4" t="s">
        <v>14</v>
      </c>
      <c r="M43" s="4" t="s">
        <v>809</v>
      </c>
      <c r="N43" s="4" t="s">
        <v>810</v>
      </c>
      <c r="O43" s="4" t="s">
        <v>811</v>
      </c>
    </row>
    <row r="44" spans="1:15" ht="30">
      <c r="A44" s="4" t="s">
        <v>853</v>
      </c>
      <c r="B44" s="4">
        <v>2251068238</v>
      </c>
      <c r="C44" s="5" t="s">
        <v>108</v>
      </c>
      <c r="D44" s="4" t="s">
        <v>44</v>
      </c>
      <c r="E44" s="4">
        <v>2.2799999999999998</v>
      </c>
      <c r="F44" s="5" t="s">
        <v>61</v>
      </c>
      <c r="G44" s="5">
        <v>1</v>
      </c>
      <c r="H44" s="5"/>
      <c r="I44" s="5"/>
      <c r="J44" s="6" t="s">
        <v>109</v>
      </c>
      <c r="K44" s="4" t="s">
        <v>14</v>
      </c>
      <c r="L44" s="4" t="s">
        <v>14</v>
      </c>
      <c r="M44" s="4" t="s">
        <v>809</v>
      </c>
      <c r="N44" s="4" t="s">
        <v>810</v>
      </c>
      <c r="O44" s="4" t="s">
        <v>811</v>
      </c>
    </row>
    <row r="45" spans="1:15" ht="30">
      <c r="A45" s="4" t="s">
        <v>854</v>
      </c>
      <c r="B45" s="4">
        <v>2251068230</v>
      </c>
      <c r="C45" s="5" t="s">
        <v>110</v>
      </c>
      <c r="D45" s="4" t="s">
        <v>44</v>
      </c>
      <c r="E45" s="4">
        <v>3.32</v>
      </c>
      <c r="F45" s="5" t="s">
        <v>12</v>
      </c>
      <c r="G45" s="5">
        <v>1</v>
      </c>
      <c r="H45" s="5"/>
      <c r="I45" s="5"/>
      <c r="J45" s="6" t="s">
        <v>111</v>
      </c>
      <c r="K45" s="4" t="s">
        <v>14</v>
      </c>
      <c r="L45" s="4" t="s">
        <v>14</v>
      </c>
      <c r="M45" s="4" t="s">
        <v>809</v>
      </c>
      <c r="N45" s="4" t="s">
        <v>810</v>
      </c>
      <c r="O45" s="4" t="s">
        <v>811</v>
      </c>
    </row>
    <row r="46" spans="1:15" ht="30">
      <c r="A46" s="4" t="s">
        <v>855</v>
      </c>
      <c r="B46" s="4">
        <v>2251068253</v>
      </c>
      <c r="C46" s="5" t="s">
        <v>112</v>
      </c>
      <c r="D46" s="4" t="s">
        <v>44</v>
      </c>
      <c r="E46" s="4">
        <v>2.2200000000000002</v>
      </c>
      <c r="F46" s="5" t="s">
        <v>68</v>
      </c>
      <c r="G46" s="5">
        <v>1</v>
      </c>
      <c r="H46" s="5"/>
      <c r="I46" s="5"/>
      <c r="J46" s="6" t="s">
        <v>113</v>
      </c>
      <c r="K46" s="4" t="s">
        <v>14</v>
      </c>
      <c r="L46" s="4" t="s">
        <v>14</v>
      </c>
      <c r="M46" s="4" t="s">
        <v>809</v>
      </c>
      <c r="N46" s="4" t="s">
        <v>810</v>
      </c>
      <c r="O46" s="4" t="s">
        <v>811</v>
      </c>
    </row>
    <row r="47" spans="1:15" ht="30">
      <c r="A47" s="4" t="s">
        <v>856</v>
      </c>
      <c r="B47" s="4">
        <v>2251068282</v>
      </c>
      <c r="C47" s="5" t="s">
        <v>114</v>
      </c>
      <c r="D47" s="4" t="s">
        <v>44</v>
      </c>
      <c r="E47" s="4">
        <v>3.16</v>
      </c>
      <c r="F47" s="5" t="s">
        <v>68</v>
      </c>
      <c r="G47" s="5">
        <v>1</v>
      </c>
      <c r="H47" s="5"/>
      <c r="I47" s="5"/>
      <c r="J47" s="6" t="s">
        <v>115</v>
      </c>
      <c r="K47" s="4" t="s">
        <v>14</v>
      </c>
      <c r="L47" s="4" t="s">
        <v>14</v>
      </c>
      <c r="M47" s="4" t="s">
        <v>809</v>
      </c>
      <c r="N47" s="4" t="s">
        <v>810</v>
      </c>
      <c r="O47" s="4" t="s">
        <v>811</v>
      </c>
    </row>
    <row r="48" spans="1:15">
      <c r="A48" s="4" t="s">
        <v>857</v>
      </c>
      <c r="B48" s="4">
        <v>2251068265</v>
      </c>
      <c r="C48" s="5" t="s">
        <v>116</v>
      </c>
      <c r="D48" s="4" t="s">
        <v>44</v>
      </c>
      <c r="E48" s="4">
        <v>3.15</v>
      </c>
      <c r="F48" s="5" t="s">
        <v>61</v>
      </c>
      <c r="G48" s="5">
        <v>1</v>
      </c>
      <c r="H48" s="5"/>
      <c r="I48" s="5"/>
      <c r="J48" s="6" t="s">
        <v>117</v>
      </c>
      <c r="K48" s="4" t="s">
        <v>14</v>
      </c>
      <c r="L48" s="4" t="s">
        <v>14</v>
      </c>
      <c r="M48" s="4" t="s">
        <v>809</v>
      </c>
      <c r="N48" s="4" t="s">
        <v>810</v>
      </c>
      <c r="O48" s="4" t="s">
        <v>811</v>
      </c>
    </row>
    <row r="49" spans="1:16">
      <c r="A49" s="4" t="s">
        <v>858</v>
      </c>
      <c r="B49" s="4">
        <v>2251068191</v>
      </c>
      <c r="C49" s="5" t="s">
        <v>118</v>
      </c>
      <c r="D49" s="4" t="s">
        <v>44</v>
      </c>
      <c r="E49" s="4">
        <v>2.39</v>
      </c>
      <c r="F49" s="5" t="s">
        <v>29</v>
      </c>
      <c r="G49" s="5">
        <v>1</v>
      </c>
      <c r="H49" s="5"/>
      <c r="I49" s="5"/>
      <c r="J49" s="6" t="s">
        <v>119</v>
      </c>
      <c r="K49" s="4" t="s">
        <v>14</v>
      </c>
      <c r="L49" s="4" t="s">
        <v>14</v>
      </c>
      <c r="M49" s="4" t="s">
        <v>809</v>
      </c>
      <c r="N49" s="4" t="s">
        <v>810</v>
      </c>
      <c r="O49" s="4" t="s">
        <v>811</v>
      </c>
    </row>
    <row r="50" spans="1:16" ht="30">
      <c r="A50" s="4" t="s">
        <v>859</v>
      </c>
      <c r="B50" s="4">
        <v>2251068261</v>
      </c>
      <c r="C50" s="5" t="s">
        <v>120</v>
      </c>
      <c r="D50" s="4" t="s">
        <v>44</v>
      </c>
      <c r="E50" s="4">
        <v>3.65</v>
      </c>
      <c r="F50" s="5" t="s">
        <v>37</v>
      </c>
      <c r="G50" s="5">
        <v>1</v>
      </c>
      <c r="H50" s="5"/>
      <c r="I50" s="5"/>
      <c r="J50" s="6" t="s">
        <v>121</v>
      </c>
      <c r="K50" s="4" t="s">
        <v>14</v>
      </c>
      <c r="L50" s="4" t="s">
        <v>14</v>
      </c>
      <c r="M50" s="4" t="s">
        <v>809</v>
      </c>
      <c r="N50" s="4" t="s">
        <v>810</v>
      </c>
      <c r="O50" s="4" t="s">
        <v>811</v>
      </c>
    </row>
    <row r="51" spans="1:16">
      <c r="A51" s="4" t="s">
        <v>860</v>
      </c>
      <c r="B51" s="4">
        <v>2251068274</v>
      </c>
      <c r="C51" s="5" t="s">
        <v>122</v>
      </c>
      <c r="D51" s="4" t="s">
        <v>44</v>
      </c>
      <c r="E51" s="4">
        <v>3.33</v>
      </c>
      <c r="F51" s="5" t="s">
        <v>29</v>
      </c>
      <c r="G51" s="5">
        <v>1</v>
      </c>
      <c r="H51" s="5"/>
      <c r="I51" s="5"/>
      <c r="J51" s="6" t="s">
        <v>123</v>
      </c>
      <c r="K51" s="4" t="s">
        <v>14</v>
      </c>
      <c r="L51" s="4" t="s">
        <v>14</v>
      </c>
      <c r="M51" s="4" t="s">
        <v>809</v>
      </c>
      <c r="N51" s="4" t="s">
        <v>810</v>
      </c>
      <c r="O51" s="4" t="s">
        <v>811</v>
      </c>
    </row>
    <row r="52" spans="1:16" ht="30">
      <c r="A52" s="4" t="s">
        <v>861</v>
      </c>
      <c r="B52" s="4">
        <v>2251068258</v>
      </c>
      <c r="C52" s="5" t="s">
        <v>124</v>
      </c>
      <c r="D52" s="4" t="s">
        <v>44</v>
      </c>
      <c r="E52" s="4">
        <v>2.88</v>
      </c>
      <c r="F52" s="5" t="s">
        <v>17</v>
      </c>
      <c r="G52" s="5">
        <v>1</v>
      </c>
      <c r="H52" s="5"/>
      <c r="I52" s="5"/>
      <c r="J52" s="6" t="s">
        <v>125</v>
      </c>
      <c r="K52" s="4" t="s">
        <v>14</v>
      </c>
      <c r="L52" s="4" t="s">
        <v>14</v>
      </c>
      <c r="M52" s="4" t="s">
        <v>809</v>
      </c>
      <c r="N52" s="4" t="s">
        <v>810</v>
      </c>
      <c r="O52" s="4">
        <v>0</v>
      </c>
      <c r="P52" s="3" t="e">
        <v>#N/A</v>
      </c>
    </row>
    <row r="53" spans="1:16" ht="30">
      <c r="A53" s="4" t="s">
        <v>862</v>
      </c>
      <c r="B53" s="4">
        <v>2251068210</v>
      </c>
      <c r="C53" s="5" t="s">
        <v>126</v>
      </c>
      <c r="D53" s="4" t="s">
        <v>44</v>
      </c>
      <c r="E53" s="4">
        <v>3.6</v>
      </c>
      <c r="F53" s="5" t="s">
        <v>68</v>
      </c>
      <c r="G53" s="5">
        <v>1</v>
      </c>
      <c r="H53" s="5"/>
      <c r="I53" s="5"/>
      <c r="J53" s="6" t="s">
        <v>127</v>
      </c>
      <c r="K53" s="4" t="s">
        <v>14</v>
      </c>
      <c r="L53" s="4" t="s">
        <v>14</v>
      </c>
      <c r="M53" s="4" t="s">
        <v>809</v>
      </c>
      <c r="N53" s="4" t="s">
        <v>810</v>
      </c>
      <c r="O53" s="4" t="s">
        <v>811</v>
      </c>
    </row>
    <row r="54" spans="1:16">
      <c r="A54" s="4" t="s">
        <v>863</v>
      </c>
      <c r="B54" s="4">
        <v>2251068233</v>
      </c>
      <c r="C54" s="5" t="s">
        <v>128</v>
      </c>
      <c r="D54" s="4" t="s">
        <v>44</v>
      </c>
      <c r="E54" s="4">
        <v>3.05</v>
      </c>
      <c r="F54" s="5" t="s">
        <v>29</v>
      </c>
      <c r="G54" s="5">
        <v>1</v>
      </c>
      <c r="H54" s="5"/>
      <c r="I54" s="5"/>
      <c r="J54" s="6" t="s">
        <v>129</v>
      </c>
      <c r="K54" s="4" t="s">
        <v>14</v>
      </c>
      <c r="L54" s="4" t="s">
        <v>14</v>
      </c>
      <c r="M54" s="4" t="s">
        <v>809</v>
      </c>
      <c r="N54" s="4" t="s">
        <v>810</v>
      </c>
      <c r="O54" s="4" t="s">
        <v>811</v>
      </c>
    </row>
    <row r="55" spans="1:16" ht="30">
      <c r="A55" s="4" t="s">
        <v>864</v>
      </c>
      <c r="B55" s="4">
        <v>2251068214</v>
      </c>
      <c r="C55" s="5" t="s">
        <v>130</v>
      </c>
      <c r="D55" s="4" t="s">
        <v>44</v>
      </c>
      <c r="E55" s="4">
        <v>2.75</v>
      </c>
      <c r="F55" s="5" t="s">
        <v>12</v>
      </c>
      <c r="G55" s="5">
        <v>1</v>
      </c>
      <c r="H55" s="5"/>
      <c r="I55" s="5"/>
      <c r="J55" s="6" t="s">
        <v>131</v>
      </c>
      <c r="K55" s="4" t="s">
        <v>14</v>
      </c>
      <c r="L55" s="4" t="s">
        <v>14</v>
      </c>
      <c r="M55" s="4" t="s">
        <v>809</v>
      </c>
      <c r="N55" s="4" t="s">
        <v>810</v>
      </c>
      <c r="O55" s="4" t="s">
        <v>811</v>
      </c>
    </row>
    <row r="56" spans="1:16" ht="30">
      <c r="A56" s="4" t="s">
        <v>865</v>
      </c>
      <c r="B56" s="4">
        <v>2054037763</v>
      </c>
      <c r="C56" s="5" t="s">
        <v>132</v>
      </c>
      <c r="D56" s="4" t="s">
        <v>133</v>
      </c>
      <c r="E56" s="4">
        <v>1.75</v>
      </c>
      <c r="F56" s="5" t="s">
        <v>134</v>
      </c>
      <c r="G56" s="5">
        <v>1</v>
      </c>
      <c r="H56" s="5"/>
      <c r="I56" s="5"/>
      <c r="J56" s="6" t="s">
        <v>135</v>
      </c>
      <c r="K56" s="4" t="s">
        <v>136</v>
      </c>
      <c r="L56" s="4" t="s">
        <v>137</v>
      </c>
      <c r="M56" s="4" t="s">
        <v>809</v>
      </c>
      <c r="N56" s="4" t="s">
        <v>810</v>
      </c>
      <c r="O56" s="4">
        <v>0</v>
      </c>
      <c r="P56" s="3" t="e">
        <v>#N/A</v>
      </c>
    </row>
    <row r="57" spans="1:16" ht="30">
      <c r="A57" s="4" t="s">
        <v>866</v>
      </c>
      <c r="B57" s="4">
        <v>2154027253</v>
      </c>
      <c r="C57" s="5" t="s">
        <v>138</v>
      </c>
      <c r="D57" s="4" t="s">
        <v>139</v>
      </c>
      <c r="E57" s="4">
        <v>2.15</v>
      </c>
      <c r="F57" s="5" t="s">
        <v>140</v>
      </c>
      <c r="G57" s="5">
        <v>1</v>
      </c>
      <c r="H57" s="5"/>
      <c r="I57" s="5"/>
      <c r="J57" s="6" t="s">
        <v>141</v>
      </c>
      <c r="K57" s="4" t="s">
        <v>136</v>
      </c>
      <c r="L57" s="4" t="s">
        <v>137</v>
      </c>
      <c r="M57" s="4" t="s">
        <v>809</v>
      </c>
      <c r="N57" s="4" t="s">
        <v>810</v>
      </c>
      <c r="O57" s="4" t="s">
        <v>811</v>
      </c>
      <c r="P57" s="3" t="s">
        <v>811</v>
      </c>
    </row>
    <row r="58" spans="1:16">
      <c r="A58" s="4" t="s">
        <v>867</v>
      </c>
      <c r="B58" s="4">
        <v>2154037151</v>
      </c>
      <c r="C58" s="5" t="s">
        <v>142</v>
      </c>
      <c r="D58" s="4" t="s">
        <v>139</v>
      </c>
      <c r="E58" s="4">
        <v>1.91</v>
      </c>
      <c r="F58" s="5" t="s">
        <v>140</v>
      </c>
      <c r="G58" s="5">
        <v>1</v>
      </c>
      <c r="H58" s="5"/>
      <c r="I58" s="5"/>
      <c r="J58" s="6" t="s">
        <v>143</v>
      </c>
      <c r="K58" s="4" t="s">
        <v>136</v>
      </c>
      <c r="L58" s="4" t="s">
        <v>137</v>
      </c>
      <c r="M58" s="4" t="s">
        <v>809</v>
      </c>
      <c r="N58" s="4" t="s">
        <v>810</v>
      </c>
      <c r="O58" s="4" t="s">
        <v>811</v>
      </c>
      <c r="P58" s="3" t="s">
        <v>811</v>
      </c>
    </row>
    <row r="59" spans="1:16" ht="30">
      <c r="A59" s="4" t="s">
        <v>868</v>
      </c>
      <c r="B59" s="4">
        <v>2154037759</v>
      </c>
      <c r="C59" s="5" t="s">
        <v>144</v>
      </c>
      <c r="D59" s="4" t="s">
        <v>139</v>
      </c>
      <c r="E59" s="4">
        <v>2.2000000000000002</v>
      </c>
      <c r="F59" s="5" t="s">
        <v>134</v>
      </c>
      <c r="G59" s="5">
        <v>1</v>
      </c>
      <c r="H59" s="5"/>
      <c r="I59" s="5"/>
      <c r="J59" s="6" t="s">
        <v>145</v>
      </c>
      <c r="K59" s="4" t="s">
        <v>136</v>
      </c>
      <c r="L59" s="4" t="s">
        <v>137</v>
      </c>
      <c r="M59" s="4" t="s">
        <v>809</v>
      </c>
      <c r="N59" s="4" t="s">
        <v>810</v>
      </c>
      <c r="O59" s="4" t="s">
        <v>811</v>
      </c>
      <c r="P59" s="3" t="s">
        <v>811</v>
      </c>
    </row>
    <row r="60" spans="1:16" ht="30">
      <c r="A60" s="4" t="s">
        <v>869</v>
      </c>
      <c r="B60" s="4">
        <v>2154037766</v>
      </c>
      <c r="C60" s="5" t="s">
        <v>146</v>
      </c>
      <c r="D60" s="4" t="s">
        <v>139</v>
      </c>
      <c r="E60" s="4">
        <v>1.87</v>
      </c>
      <c r="F60" s="5" t="s">
        <v>134</v>
      </c>
      <c r="G60" s="5">
        <v>1</v>
      </c>
      <c r="H60" s="5"/>
      <c r="I60" s="5"/>
      <c r="J60" s="6" t="s">
        <v>147</v>
      </c>
      <c r="K60" s="4" t="s">
        <v>136</v>
      </c>
      <c r="L60" s="4" t="s">
        <v>137</v>
      </c>
      <c r="M60" s="4" t="s">
        <v>809</v>
      </c>
      <c r="N60" s="4" t="s">
        <v>810</v>
      </c>
      <c r="O60" s="4">
        <v>0</v>
      </c>
      <c r="P60" s="3" t="e">
        <v>#N/A</v>
      </c>
    </row>
    <row r="61" spans="1:16" ht="30">
      <c r="A61" s="4" t="s">
        <v>870</v>
      </c>
      <c r="B61" s="4">
        <v>2154037768</v>
      </c>
      <c r="C61" s="5" t="s">
        <v>148</v>
      </c>
      <c r="D61" s="4" t="s">
        <v>139</v>
      </c>
      <c r="E61" s="4">
        <v>2.31</v>
      </c>
      <c r="F61" s="5" t="s">
        <v>149</v>
      </c>
      <c r="G61" s="5">
        <v>1</v>
      </c>
      <c r="H61" s="5"/>
      <c r="I61" s="5"/>
      <c r="J61" s="6" t="s">
        <v>150</v>
      </c>
      <c r="K61" s="4" t="s">
        <v>136</v>
      </c>
      <c r="L61" s="4" t="s">
        <v>137</v>
      </c>
      <c r="M61" s="4" t="s">
        <v>809</v>
      </c>
      <c r="N61" s="4" t="s">
        <v>810</v>
      </c>
      <c r="O61" s="4">
        <v>0</v>
      </c>
      <c r="P61" s="3" t="e">
        <v>#N/A</v>
      </c>
    </row>
    <row r="62" spans="1:16">
      <c r="A62" s="4" t="s">
        <v>871</v>
      </c>
      <c r="B62" s="4">
        <v>2154037769</v>
      </c>
      <c r="C62" s="5" t="s">
        <v>151</v>
      </c>
      <c r="D62" s="4" t="s">
        <v>139</v>
      </c>
      <c r="E62" s="4">
        <v>2.0299999999999998</v>
      </c>
      <c r="F62" s="5" t="s">
        <v>149</v>
      </c>
      <c r="G62" s="5">
        <v>1</v>
      </c>
      <c r="H62" s="5"/>
      <c r="I62" s="5"/>
      <c r="J62" s="6" t="s">
        <v>152</v>
      </c>
      <c r="K62" s="4" t="s">
        <v>136</v>
      </c>
      <c r="L62" s="4" t="s">
        <v>137</v>
      </c>
      <c r="M62" s="4" t="s">
        <v>809</v>
      </c>
      <c r="N62" s="4" t="s">
        <v>810</v>
      </c>
      <c r="O62" s="4">
        <v>0</v>
      </c>
      <c r="P62" s="3" t="e">
        <v>#N/A</v>
      </c>
    </row>
    <row r="63" spans="1:16">
      <c r="A63" s="4" t="s">
        <v>872</v>
      </c>
      <c r="B63" s="4">
        <v>2154037770</v>
      </c>
      <c r="C63" s="5" t="s">
        <v>153</v>
      </c>
      <c r="D63" s="4" t="s">
        <v>139</v>
      </c>
      <c r="E63" s="4">
        <v>2.48</v>
      </c>
      <c r="F63" s="5" t="s">
        <v>149</v>
      </c>
      <c r="G63" s="5">
        <v>1</v>
      </c>
      <c r="H63" s="5"/>
      <c r="I63" s="5"/>
      <c r="J63" s="6" t="s">
        <v>154</v>
      </c>
      <c r="K63" s="4" t="s">
        <v>136</v>
      </c>
      <c r="L63" s="4" t="s">
        <v>137</v>
      </c>
      <c r="M63" s="4" t="s">
        <v>809</v>
      </c>
      <c r="N63" s="4" t="s">
        <v>810</v>
      </c>
      <c r="O63" s="4">
        <v>0</v>
      </c>
      <c r="P63" s="3" t="e">
        <v>#N/A</v>
      </c>
    </row>
    <row r="64" spans="1:16" ht="30">
      <c r="A64" s="4" t="s">
        <v>873</v>
      </c>
      <c r="B64" s="4">
        <v>2154037300</v>
      </c>
      <c r="C64" s="5" t="s">
        <v>155</v>
      </c>
      <c r="D64" s="4" t="s">
        <v>139</v>
      </c>
      <c r="E64" s="4">
        <v>2.06</v>
      </c>
      <c r="F64" s="5" t="s">
        <v>140</v>
      </c>
      <c r="G64" s="5">
        <v>1</v>
      </c>
      <c r="H64" s="5"/>
      <c r="I64" s="5"/>
      <c r="J64" s="6" t="s">
        <v>156</v>
      </c>
      <c r="K64" s="4" t="s">
        <v>136</v>
      </c>
      <c r="L64" s="4" t="s">
        <v>137</v>
      </c>
      <c r="M64" s="4" t="s">
        <v>809</v>
      </c>
      <c r="N64" s="4" t="s">
        <v>810</v>
      </c>
      <c r="O64" s="4" t="s">
        <v>811</v>
      </c>
      <c r="P64" s="3" t="s">
        <v>811</v>
      </c>
    </row>
    <row r="65" spans="1:16">
      <c r="A65" s="4" t="s">
        <v>874</v>
      </c>
      <c r="B65" s="4">
        <v>2154037779</v>
      </c>
      <c r="C65" s="5" t="s">
        <v>157</v>
      </c>
      <c r="D65" s="4" t="s">
        <v>139</v>
      </c>
      <c r="E65" s="4">
        <v>1.91</v>
      </c>
      <c r="F65" s="5" t="s">
        <v>158</v>
      </c>
      <c r="G65" s="5">
        <v>1</v>
      </c>
      <c r="H65" s="5"/>
      <c r="I65" s="5"/>
      <c r="J65" s="6" t="s">
        <v>159</v>
      </c>
      <c r="K65" s="4" t="s">
        <v>136</v>
      </c>
      <c r="L65" s="4" t="s">
        <v>137</v>
      </c>
      <c r="M65" s="4" t="s">
        <v>809</v>
      </c>
      <c r="N65" s="4" t="s">
        <v>810</v>
      </c>
      <c r="O65" s="4" t="s">
        <v>811</v>
      </c>
    </row>
    <row r="66" spans="1:16" ht="30">
      <c r="A66" s="4" t="s">
        <v>875</v>
      </c>
      <c r="B66" s="4">
        <v>2154037164</v>
      </c>
      <c r="C66" s="5" t="s">
        <v>160</v>
      </c>
      <c r="D66" s="4" t="s">
        <v>139</v>
      </c>
      <c r="E66" s="4">
        <v>2.33</v>
      </c>
      <c r="F66" s="5" t="s">
        <v>140</v>
      </c>
      <c r="G66" s="5">
        <v>1</v>
      </c>
      <c r="H66" s="5"/>
      <c r="I66" s="5"/>
      <c r="J66" s="6" t="s">
        <v>161</v>
      </c>
      <c r="K66" s="4" t="s">
        <v>136</v>
      </c>
      <c r="L66" s="4" t="s">
        <v>137</v>
      </c>
      <c r="M66" s="4" t="s">
        <v>809</v>
      </c>
      <c r="N66" s="4" t="s">
        <v>810</v>
      </c>
      <c r="O66" s="4" t="s">
        <v>811</v>
      </c>
    </row>
    <row r="67" spans="1:16" ht="30">
      <c r="A67" s="4" t="s">
        <v>876</v>
      </c>
      <c r="B67" s="4">
        <v>2154037802</v>
      </c>
      <c r="C67" s="5" t="s">
        <v>162</v>
      </c>
      <c r="D67" s="4" t="s">
        <v>139</v>
      </c>
      <c r="E67" s="4">
        <v>2.41</v>
      </c>
      <c r="F67" s="5" t="s">
        <v>134</v>
      </c>
      <c r="G67" s="5">
        <v>1</v>
      </c>
      <c r="H67" s="5"/>
      <c r="I67" s="5"/>
      <c r="J67" s="6" t="s">
        <v>163</v>
      </c>
      <c r="K67" s="4" t="s">
        <v>136</v>
      </c>
      <c r="L67" s="4" t="s">
        <v>137</v>
      </c>
      <c r="M67" s="4" t="s">
        <v>809</v>
      </c>
      <c r="N67" s="4" t="s">
        <v>810</v>
      </c>
      <c r="O67" s="4" t="s">
        <v>811</v>
      </c>
      <c r="P67" s="3" t="s">
        <v>811</v>
      </c>
    </row>
    <row r="68" spans="1:16" ht="45">
      <c r="A68" s="4" t="s">
        <v>877</v>
      </c>
      <c r="B68" s="4">
        <v>2154037168</v>
      </c>
      <c r="C68" s="5" t="s">
        <v>164</v>
      </c>
      <c r="D68" s="4" t="s">
        <v>139</v>
      </c>
      <c r="E68" s="4">
        <v>1.98</v>
      </c>
      <c r="F68" s="5" t="s">
        <v>140</v>
      </c>
      <c r="G68" s="5">
        <v>1</v>
      </c>
      <c r="H68" s="5"/>
      <c r="I68" s="5"/>
      <c r="J68" s="6" t="s">
        <v>769</v>
      </c>
      <c r="K68" s="4" t="s">
        <v>136</v>
      </c>
      <c r="L68" s="4" t="s">
        <v>137</v>
      </c>
      <c r="M68" s="4" t="s">
        <v>809</v>
      </c>
      <c r="N68" s="4" t="s">
        <v>810</v>
      </c>
      <c r="O68" s="4" t="s">
        <v>811</v>
      </c>
    </row>
    <row r="69" spans="1:16">
      <c r="A69" s="4" t="s">
        <v>878</v>
      </c>
      <c r="B69" s="4">
        <v>2254038512</v>
      </c>
      <c r="C69" s="5" t="s">
        <v>165</v>
      </c>
      <c r="D69" s="4" t="s">
        <v>166</v>
      </c>
      <c r="E69" s="4">
        <v>2.92</v>
      </c>
      <c r="F69" s="5" t="s">
        <v>158</v>
      </c>
      <c r="G69" s="5">
        <v>1</v>
      </c>
      <c r="H69" s="5"/>
      <c r="I69" s="5"/>
      <c r="J69" s="6" t="s">
        <v>167</v>
      </c>
      <c r="K69" s="4" t="s">
        <v>136</v>
      </c>
      <c r="L69" s="4" t="s">
        <v>137</v>
      </c>
      <c r="M69" s="4" t="s">
        <v>809</v>
      </c>
      <c r="N69" s="4" t="s">
        <v>810</v>
      </c>
      <c r="O69" s="4" t="s">
        <v>811</v>
      </c>
    </row>
    <row r="70" spans="1:16">
      <c r="A70" s="4" t="s">
        <v>879</v>
      </c>
      <c r="B70" s="4">
        <v>2254038513</v>
      </c>
      <c r="C70" s="5" t="s">
        <v>168</v>
      </c>
      <c r="D70" s="4" t="s">
        <v>166</v>
      </c>
      <c r="E70" s="4">
        <v>2.37</v>
      </c>
      <c r="F70" s="5" t="s">
        <v>134</v>
      </c>
      <c r="G70" s="5">
        <v>1</v>
      </c>
      <c r="H70" s="5"/>
      <c r="I70" s="5"/>
      <c r="J70" s="6" t="s">
        <v>169</v>
      </c>
      <c r="K70" s="4" t="s">
        <v>136</v>
      </c>
      <c r="L70" s="4" t="s">
        <v>137</v>
      </c>
      <c r="M70" s="4" t="s">
        <v>809</v>
      </c>
      <c r="N70" s="4" t="s">
        <v>810</v>
      </c>
      <c r="O70" s="4" t="s">
        <v>811</v>
      </c>
      <c r="P70" s="3" t="s">
        <v>811</v>
      </c>
    </row>
    <row r="71" spans="1:16" ht="30">
      <c r="A71" s="4" t="s">
        <v>880</v>
      </c>
      <c r="B71" s="4">
        <v>2254038506</v>
      </c>
      <c r="C71" s="5" t="s">
        <v>170</v>
      </c>
      <c r="D71" s="4" t="s">
        <v>166</v>
      </c>
      <c r="E71" s="4">
        <v>3.05</v>
      </c>
      <c r="F71" s="5" t="s">
        <v>140</v>
      </c>
      <c r="G71" s="5">
        <v>1</v>
      </c>
      <c r="H71" s="5"/>
      <c r="I71" s="5"/>
      <c r="J71" s="6" t="s">
        <v>171</v>
      </c>
      <c r="K71" s="4" t="s">
        <v>136</v>
      </c>
      <c r="L71" s="4" t="s">
        <v>137</v>
      </c>
      <c r="M71" s="4" t="s">
        <v>809</v>
      </c>
      <c r="N71" s="4" t="s">
        <v>810</v>
      </c>
      <c r="O71" s="4" t="s">
        <v>811</v>
      </c>
      <c r="P71" s="3" t="s">
        <v>811</v>
      </c>
    </row>
    <row r="72" spans="1:16">
      <c r="A72" s="4" t="s">
        <v>881</v>
      </c>
      <c r="B72" s="4">
        <v>2254038507</v>
      </c>
      <c r="C72" s="5" t="s">
        <v>172</v>
      </c>
      <c r="D72" s="4" t="s">
        <v>166</v>
      </c>
      <c r="E72" s="4">
        <v>2.81</v>
      </c>
      <c r="F72" s="5" t="s">
        <v>140</v>
      </c>
      <c r="G72" s="5">
        <v>1</v>
      </c>
      <c r="H72" s="5"/>
      <c r="I72" s="5"/>
      <c r="J72" s="6" t="s">
        <v>173</v>
      </c>
      <c r="K72" s="4" t="s">
        <v>136</v>
      </c>
      <c r="L72" s="4" t="s">
        <v>137</v>
      </c>
      <c r="M72" s="4" t="s">
        <v>809</v>
      </c>
      <c r="N72" s="4" t="s">
        <v>810</v>
      </c>
      <c r="O72" s="4">
        <v>0</v>
      </c>
      <c r="P72" s="3" t="e">
        <v>#N/A</v>
      </c>
    </row>
    <row r="73" spans="1:16" ht="30">
      <c r="A73" s="4" t="s">
        <v>882</v>
      </c>
      <c r="B73" s="4">
        <v>2254038508</v>
      </c>
      <c r="C73" s="5" t="s">
        <v>174</v>
      </c>
      <c r="D73" s="4" t="s">
        <v>166</v>
      </c>
      <c r="E73" s="4">
        <v>2.97</v>
      </c>
      <c r="F73" s="5" t="s">
        <v>149</v>
      </c>
      <c r="G73" s="5">
        <v>1</v>
      </c>
      <c r="H73" s="5"/>
      <c r="I73" s="5"/>
      <c r="J73" s="6" t="s">
        <v>175</v>
      </c>
      <c r="K73" s="4" t="s">
        <v>136</v>
      </c>
      <c r="L73" s="4" t="s">
        <v>137</v>
      </c>
      <c r="M73" s="4" t="s">
        <v>809</v>
      </c>
      <c r="N73" s="4" t="s">
        <v>810</v>
      </c>
      <c r="O73" s="4">
        <v>0</v>
      </c>
      <c r="P73" s="3" t="e">
        <v>#N/A</v>
      </c>
    </row>
    <row r="74" spans="1:16">
      <c r="A74" s="4" t="s">
        <v>883</v>
      </c>
      <c r="B74" s="4">
        <v>2254038518</v>
      </c>
      <c r="C74" s="5" t="s">
        <v>176</v>
      </c>
      <c r="D74" s="4" t="s">
        <v>166</v>
      </c>
      <c r="E74" s="4">
        <v>2.62</v>
      </c>
      <c r="F74" s="5" t="s">
        <v>158</v>
      </c>
      <c r="G74" s="5">
        <v>1</v>
      </c>
      <c r="H74" s="5"/>
      <c r="I74" s="5"/>
      <c r="J74" s="6" t="s">
        <v>177</v>
      </c>
      <c r="K74" s="4" t="s">
        <v>136</v>
      </c>
      <c r="L74" s="4" t="s">
        <v>137</v>
      </c>
      <c r="M74" s="4" t="s">
        <v>809</v>
      </c>
      <c r="N74" s="4" t="s">
        <v>810</v>
      </c>
      <c r="O74" s="4" t="s">
        <v>811</v>
      </c>
    </row>
    <row r="75" spans="1:16">
      <c r="A75" s="4" t="s">
        <v>884</v>
      </c>
      <c r="B75" s="4">
        <v>2254038516</v>
      </c>
      <c r="C75" s="5" t="s">
        <v>178</v>
      </c>
      <c r="D75" s="4" t="s">
        <v>166</v>
      </c>
      <c r="E75" s="4">
        <v>2.41</v>
      </c>
      <c r="F75" s="5" t="s">
        <v>134</v>
      </c>
      <c r="G75" s="5">
        <v>1</v>
      </c>
      <c r="H75" s="5"/>
      <c r="I75" s="5"/>
      <c r="J75" s="6" t="s">
        <v>179</v>
      </c>
      <c r="K75" s="4" t="s">
        <v>136</v>
      </c>
      <c r="L75" s="4" t="s">
        <v>137</v>
      </c>
      <c r="M75" s="4" t="s">
        <v>809</v>
      </c>
      <c r="N75" s="4" t="s">
        <v>810</v>
      </c>
      <c r="O75" s="4" t="s">
        <v>811</v>
      </c>
      <c r="P75" s="3" t="s">
        <v>811</v>
      </c>
    </row>
    <row r="76" spans="1:16" ht="30">
      <c r="A76" s="4" t="s">
        <v>885</v>
      </c>
      <c r="B76" s="4">
        <v>2254038524</v>
      </c>
      <c r="C76" s="5" t="s">
        <v>180</v>
      </c>
      <c r="D76" s="4" t="s">
        <v>166</v>
      </c>
      <c r="E76" s="4">
        <v>2.71</v>
      </c>
      <c r="F76" s="5" t="s">
        <v>134</v>
      </c>
      <c r="G76" s="5">
        <v>1</v>
      </c>
      <c r="H76" s="5"/>
      <c r="I76" s="5"/>
      <c r="J76" s="6" t="s">
        <v>181</v>
      </c>
      <c r="K76" s="4" t="s">
        <v>136</v>
      </c>
      <c r="L76" s="4" t="s">
        <v>137</v>
      </c>
      <c r="M76" s="4" t="s">
        <v>809</v>
      </c>
      <c r="N76" s="4" t="s">
        <v>810</v>
      </c>
      <c r="O76" s="4" t="s">
        <v>811</v>
      </c>
      <c r="P76" s="3" t="s">
        <v>811</v>
      </c>
    </row>
    <row r="77" spans="1:16" ht="30">
      <c r="A77" s="4" t="s">
        <v>886</v>
      </c>
      <c r="B77" s="4">
        <v>2254038525</v>
      </c>
      <c r="C77" s="5" t="s">
        <v>182</v>
      </c>
      <c r="D77" s="4" t="s">
        <v>166</v>
      </c>
      <c r="E77" s="4">
        <v>3.65</v>
      </c>
      <c r="F77" s="5" t="s">
        <v>158</v>
      </c>
      <c r="G77" s="5">
        <v>1</v>
      </c>
      <c r="H77" s="5"/>
      <c r="I77" s="5"/>
      <c r="J77" s="6" t="s">
        <v>183</v>
      </c>
      <c r="K77" s="4" t="s">
        <v>136</v>
      </c>
      <c r="L77" s="4" t="s">
        <v>137</v>
      </c>
      <c r="M77" s="4" t="s">
        <v>809</v>
      </c>
      <c r="N77" s="4" t="s">
        <v>810</v>
      </c>
      <c r="O77" s="4" t="s">
        <v>811</v>
      </c>
    </row>
    <row r="78" spans="1:16" ht="30">
      <c r="A78" s="4" t="s">
        <v>887</v>
      </c>
      <c r="B78" s="4">
        <v>2254038527</v>
      </c>
      <c r="C78" s="5" t="s">
        <v>184</v>
      </c>
      <c r="D78" s="4" t="s">
        <v>166</v>
      </c>
      <c r="E78" s="4">
        <v>3.55</v>
      </c>
      <c r="F78" s="5" t="s">
        <v>134</v>
      </c>
      <c r="G78" s="5">
        <v>1</v>
      </c>
      <c r="H78" s="5"/>
      <c r="I78" s="5"/>
      <c r="J78" s="6" t="s">
        <v>185</v>
      </c>
      <c r="K78" s="4" t="s">
        <v>136</v>
      </c>
      <c r="L78" s="4" t="s">
        <v>137</v>
      </c>
      <c r="M78" s="4" t="s">
        <v>809</v>
      </c>
      <c r="N78" s="4" t="s">
        <v>810</v>
      </c>
      <c r="O78" s="4" t="s">
        <v>811</v>
      </c>
      <c r="P78" s="3" t="s">
        <v>811</v>
      </c>
    </row>
    <row r="79" spans="1:16">
      <c r="A79" s="4" t="s">
        <v>888</v>
      </c>
      <c r="B79" s="4">
        <v>2254038528</v>
      </c>
      <c r="C79" s="5" t="s">
        <v>186</v>
      </c>
      <c r="D79" s="4" t="s">
        <v>166</v>
      </c>
      <c r="E79" s="4">
        <v>2.37</v>
      </c>
      <c r="F79" s="5" t="s">
        <v>134</v>
      </c>
      <c r="G79" s="5">
        <v>1</v>
      </c>
      <c r="H79" s="5"/>
      <c r="I79" s="5"/>
      <c r="J79" s="6" t="s">
        <v>187</v>
      </c>
      <c r="K79" s="4" t="s">
        <v>136</v>
      </c>
      <c r="L79" s="4" t="s">
        <v>137</v>
      </c>
      <c r="M79" s="4" t="s">
        <v>809</v>
      </c>
      <c r="N79" s="4" t="s">
        <v>810</v>
      </c>
      <c r="O79" s="4">
        <v>0</v>
      </c>
      <c r="P79" s="3" t="e">
        <v>#N/A</v>
      </c>
    </row>
    <row r="80" spans="1:16">
      <c r="A80" s="4" t="s">
        <v>889</v>
      </c>
      <c r="B80" s="4">
        <v>2254038533</v>
      </c>
      <c r="C80" s="5" t="s">
        <v>188</v>
      </c>
      <c r="D80" s="4" t="s">
        <v>166</v>
      </c>
      <c r="E80" s="4">
        <v>2.63</v>
      </c>
      <c r="F80" s="5" t="s">
        <v>134</v>
      </c>
      <c r="G80" s="5">
        <v>1</v>
      </c>
      <c r="H80" s="5"/>
      <c r="I80" s="5"/>
      <c r="J80" s="6" t="s">
        <v>189</v>
      </c>
      <c r="K80" s="4" t="s">
        <v>136</v>
      </c>
      <c r="L80" s="4" t="s">
        <v>137</v>
      </c>
      <c r="M80" s="4" t="s">
        <v>809</v>
      </c>
      <c r="N80" s="4" t="s">
        <v>810</v>
      </c>
      <c r="O80" s="4">
        <v>0</v>
      </c>
      <c r="P80" s="3" t="e">
        <v>#N/A</v>
      </c>
    </row>
    <row r="81" spans="1:16" ht="45">
      <c r="A81" s="4" t="s">
        <v>890</v>
      </c>
      <c r="B81" s="4">
        <v>2254038535</v>
      </c>
      <c r="C81" s="5" t="s">
        <v>190</v>
      </c>
      <c r="D81" s="4" t="s">
        <v>166</v>
      </c>
      <c r="E81" s="4">
        <v>2.12</v>
      </c>
      <c r="F81" s="5" t="s">
        <v>140</v>
      </c>
      <c r="G81" s="5">
        <v>1</v>
      </c>
      <c r="H81" s="5"/>
      <c r="I81" s="5"/>
      <c r="J81" s="6" t="s">
        <v>768</v>
      </c>
      <c r="K81" s="4" t="s">
        <v>136</v>
      </c>
      <c r="L81" s="4" t="s">
        <v>137</v>
      </c>
      <c r="M81" s="4" t="s">
        <v>809</v>
      </c>
      <c r="N81" s="4" t="s">
        <v>810</v>
      </c>
      <c r="O81" s="4" t="s">
        <v>811</v>
      </c>
    </row>
    <row r="82" spans="1:16">
      <c r="A82" s="4" t="s">
        <v>891</v>
      </c>
      <c r="B82" s="4">
        <v>2254038536</v>
      </c>
      <c r="C82" s="5" t="s">
        <v>191</v>
      </c>
      <c r="D82" s="4" t="s">
        <v>166</v>
      </c>
      <c r="E82" s="4">
        <v>1.85</v>
      </c>
      <c r="F82" s="5" t="s">
        <v>158</v>
      </c>
      <c r="G82" s="5">
        <v>1</v>
      </c>
      <c r="H82" s="5"/>
      <c r="I82" s="5"/>
      <c r="J82" s="6" t="s">
        <v>192</v>
      </c>
      <c r="K82" s="4" t="s">
        <v>136</v>
      </c>
      <c r="L82" s="4" t="s">
        <v>137</v>
      </c>
      <c r="M82" s="4" t="s">
        <v>809</v>
      </c>
      <c r="N82" s="4" t="s">
        <v>810</v>
      </c>
      <c r="O82" s="4" t="s">
        <v>811</v>
      </c>
      <c r="P82" s="3" t="s">
        <v>811</v>
      </c>
    </row>
    <row r="83" spans="1:16" ht="30">
      <c r="A83" s="4" t="s">
        <v>892</v>
      </c>
      <c r="B83" s="4">
        <v>2254038538</v>
      </c>
      <c r="C83" s="5" t="s">
        <v>193</v>
      </c>
      <c r="D83" s="4" t="s">
        <v>166</v>
      </c>
      <c r="E83" s="4">
        <v>2.74</v>
      </c>
      <c r="F83" s="5" t="s">
        <v>158</v>
      </c>
      <c r="G83" s="5">
        <v>1</v>
      </c>
      <c r="H83" s="5"/>
      <c r="I83" s="5"/>
      <c r="J83" s="6" t="s">
        <v>194</v>
      </c>
      <c r="K83" s="4" t="s">
        <v>136</v>
      </c>
      <c r="L83" s="4" t="s">
        <v>137</v>
      </c>
      <c r="M83" s="4" t="s">
        <v>809</v>
      </c>
      <c r="N83" s="4" t="s">
        <v>810</v>
      </c>
      <c r="O83" s="4" t="s">
        <v>811</v>
      </c>
      <c r="P83" s="3" t="s">
        <v>811</v>
      </c>
    </row>
    <row r="84" spans="1:16">
      <c r="A84" s="4" t="s">
        <v>893</v>
      </c>
      <c r="B84" s="4">
        <v>2254038539</v>
      </c>
      <c r="C84" s="5" t="s">
        <v>195</v>
      </c>
      <c r="D84" s="4" t="s">
        <v>166</v>
      </c>
      <c r="E84" s="4">
        <v>2.87</v>
      </c>
      <c r="F84" s="5" t="s">
        <v>140</v>
      </c>
      <c r="G84" s="5">
        <v>1</v>
      </c>
      <c r="H84" s="5"/>
      <c r="I84" s="5"/>
      <c r="J84" s="6" t="s">
        <v>196</v>
      </c>
      <c r="K84" s="4" t="s">
        <v>136</v>
      </c>
      <c r="L84" s="4" t="s">
        <v>137</v>
      </c>
      <c r="M84" s="4" t="s">
        <v>809</v>
      </c>
      <c r="N84" s="4" t="s">
        <v>810</v>
      </c>
      <c r="O84" s="4" t="s">
        <v>811</v>
      </c>
      <c r="P84" s="3" t="s">
        <v>811</v>
      </c>
    </row>
    <row r="85" spans="1:16">
      <c r="A85" s="4" t="s">
        <v>894</v>
      </c>
      <c r="B85" s="4">
        <v>2254038541</v>
      </c>
      <c r="C85" s="5" t="s">
        <v>197</v>
      </c>
      <c r="D85" s="4" t="s">
        <v>166</v>
      </c>
      <c r="E85" s="4">
        <v>2.68</v>
      </c>
      <c r="F85" s="5" t="s">
        <v>140</v>
      </c>
      <c r="G85" s="5">
        <v>1</v>
      </c>
      <c r="H85" s="5"/>
      <c r="I85" s="5"/>
      <c r="J85" s="6" t="s">
        <v>198</v>
      </c>
      <c r="K85" s="4" t="s">
        <v>136</v>
      </c>
      <c r="L85" s="4" t="s">
        <v>137</v>
      </c>
      <c r="M85" s="4" t="s">
        <v>809</v>
      </c>
      <c r="N85" s="4" t="s">
        <v>810</v>
      </c>
      <c r="O85" s="4" t="s">
        <v>811</v>
      </c>
      <c r="P85" s="3" t="s">
        <v>811</v>
      </c>
    </row>
    <row r="86" spans="1:16" ht="30">
      <c r="A86" s="4" t="s">
        <v>895</v>
      </c>
      <c r="B86" s="4">
        <v>2254038542</v>
      </c>
      <c r="C86" s="5" t="s">
        <v>199</v>
      </c>
      <c r="D86" s="4" t="s">
        <v>166</v>
      </c>
      <c r="E86" s="4">
        <v>2.4</v>
      </c>
      <c r="F86" s="5" t="s">
        <v>158</v>
      </c>
      <c r="G86" s="5">
        <v>1</v>
      </c>
      <c r="H86" s="5"/>
      <c r="I86" s="5"/>
      <c r="J86" s="6" t="s">
        <v>200</v>
      </c>
      <c r="K86" s="4" t="s">
        <v>136</v>
      </c>
      <c r="L86" s="4" t="s">
        <v>137</v>
      </c>
      <c r="M86" s="4" t="s">
        <v>809</v>
      </c>
      <c r="N86" s="4" t="s">
        <v>810</v>
      </c>
      <c r="O86" s="4" t="s">
        <v>811</v>
      </c>
    </row>
    <row r="87" spans="1:16">
      <c r="A87" s="4" t="s">
        <v>896</v>
      </c>
      <c r="B87" s="4">
        <v>2254038546</v>
      </c>
      <c r="C87" s="5" t="s">
        <v>201</v>
      </c>
      <c r="D87" s="4" t="s">
        <v>166</v>
      </c>
      <c r="E87" s="4">
        <v>2.95</v>
      </c>
      <c r="F87" s="5" t="s">
        <v>134</v>
      </c>
      <c r="G87" s="5">
        <v>1</v>
      </c>
      <c r="H87" s="5"/>
      <c r="I87" s="5"/>
      <c r="J87" s="6" t="s">
        <v>202</v>
      </c>
      <c r="K87" s="4" t="s">
        <v>136</v>
      </c>
      <c r="L87" s="4" t="s">
        <v>137</v>
      </c>
      <c r="M87" s="4" t="s">
        <v>809</v>
      </c>
      <c r="N87" s="4" t="s">
        <v>810</v>
      </c>
      <c r="O87" s="4" t="s">
        <v>811</v>
      </c>
      <c r="P87" s="3" t="s">
        <v>811</v>
      </c>
    </row>
    <row r="88" spans="1:16">
      <c r="A88" s="4" t="s">
        <v>897</v>
      </c>
      <c r="B88" s="4">
        <v>2254038548</v>
      </c>
      <c r="C88" s="5" t="s">
        <v>203</v>
      </c>
      <c r="D88" s="4" t="s">
        <v>166</v>
      </c>
      <c r="E88" s="4">
        <v>2.35</v>
      </c>
      <c r="F88" s="5" t="s">
        <v>134</v>
      </c>
      <c r="G88" s="5">
        <v>1</v>
      </c>
      <c r="H88" s="5"/>
      <c r="I88" s="5"/>
      <c r="J88" s="6" t="s">
        <v>204</v>
      </c>
      <c r="K88" s="4" t="s">
        <v>136</v>
      </c>
      <c r="L88" s="4" t="s">
        <v>137</v>
      </c>
      <c r="M88" s="4" t="s">
        <v>809</v>
      </c>
      <c r="N88" s="4" t="s">
        <v>810</v>
      </c>
      <c r="O88" s="4">
        <v>0</v>
      </c>
      <c r="P88" s="3" t="e">
        <v>#N/A</v>
      </c>
    </row>
    <row r="89" spans="1:16">
      <c r="A89" s="4" t="s">
        <v>898</v>
      </c>
      <c r="B89" s="4">
        <v>2254038550</v>
      </c>
      <c r="C89" s="5" t="s">
        <v>205</v>
      </c>
      <c r="D89" s="4" t="s">
        <v>166</v>
      </c>
      <c r="E89" s="4">
        <v>3.36</v>
      </c>
      <c r="F89" s="5" t="s">
        <v>158</v>
      </c>
      <c r="G89" s="5">
        <v>1</v>
      </c>
      <c r="H89" s="5"/>
      <c r="I89" s="5"/>
      <c r="J89" s="6" t="s">
        <v>206</v>
      </c>
      <c r="K89" s="4" t="s">
        <v>136</v>
      </c>
      <c r="L89" s="4" t="s">
        <v>137</v>
      </c>
      <c r="M89" s="4" t="s">
        <v>809</v>
      </c>
      <c r="N89" s="4" t="s">
        <v>810</v>
      </c>
      <c r="O89" s="4" t="s">
        <v>811</v>
      </c>
    </row>
    <row r="90" spans="1:16" ht="30">
      <c r="A90" s="4" t="s">
        <v>899</v>
      </c>
      <c r="B90" s="4">
        <v>2254038551</v>
      </c>
      <c r="C90" s="5" t="s">
        <v>207</v>
      </c>
      <c r="D90" s="4" t="s">
        <v>166</v>
      </c>
      <c r="E90" s="4">
        <v>2.97</v>
      </c>
      <c r="F90" s="5" t="s">
        <v>158</v>
      </c>
      <c r="G90" s="5">
        <v>1</v>
      </c>
      <c r="H90" s="5"/>
      <c r="I90" s="5"/>
      <c r="J90" s="6" t="s">
        <v>208</v>
      </c>
      <c r="K90" s="4" t="s">
        <v>136</v>
      </c>
      <c r="L90" s="4" t="s">
        <v>137</v>
      </c>
      <c r="M90" s="4" t="s">
        <v>809</v>
      </c>
      <c r="N90" s="4" t="s">
        <v>810</v>
      </c>
      <c r="O90" s="4" t="s">
        <v>811</v>
      </c>
      <c r="P90" s="3" t="s">
        <v>811</v>
      </c>
    </row>
    <row r="91" spans="1:16" ht="30">
      <c r="A91" s="4" t="s">
        <v>900</v>
      </c>
      <c r="B91" s="4">
        <v>2254038552</v>
      </c>
      <c r="C91" s="5" t="s">
        <v>209</v>
      </c>
      <c r="D91" s="4" t="s">
        <v>166</v>
      </c>
      <c r="E91" s="4">
        <v>2.44</v>
      </c>
      <c r="F91" s="5" t="s">
        <v>140</v>
      </c>
      <c r="G91" s="5">
        <v>1</v>
      </c>
      <c r="H91" s="5"/>
      <c r="I91" s="5"/>
      <c r="J91" s="6" t="s">
        <v>210</v>
      </c>
      <c r="K91" s="4" t="s">
        <v>136</v>
      </c>
      <c r="L91" s="4" t="s">
        <v>137</v>
      </c>
      <c r="M91" s="4" t="s">
        <v>809</v>
      </c>
      <c r="N91" s="4" t="s">
        <v>810</v>
      </c>
      <c r="O91" s="4" t="s">
        <v>811</v>
      </c>
      <c r="P91" s="3" t="s">
        <v>811</v>
      </c>
    </row>
    <row r="92" spans="1:16" ht="30">
      <c r="A92" s="4" t="s">
        <v>901</v>
      </c>
      <c r="B92" s="4">
        <v>2254038553</v>
      </c>
      <c r="C92" s="5" t="s">
        <v>211</v>
      </c>
      <c r="D92" s="4" t="s">
        <v>166</v>
      </c>
      <c r="E92" s="4">
        <v>2.66</v>
      </c>
      <c r="F92" s="5" t="s">
        <v>149</v>
      </c>
      <c r="G92" s="5">
        <v>1</v>
      </c>
      <c r="H92" s="5"/>
      <c r="I92" s="5"/>
      <c r="J92" s="6" t="s">
        <v>212</v>
      </c>
      <c r="K92" s="4" t="s">
        <v>136</v>
      </c>
      <c r="L92" s="4" t="s">
        <v>137</v>
      </c>
      <c r="M92" s="4" t="s">
        <v>809</v>
      </c>
      <c r="N92" s="4" t="s">
        <v>810</v>
      </c>
      <c r="O92" s="4">
        <v>0</v>
      </c>
      <c r="P92" s="3" t="e">
        <v>#N/A</v>
      </c>
    </row>
    <row r="93" spans="1:16" ht="30">
      <c r="A93" s="4" t="s">
        <v>902</v>
      </c>
      <c r="B93" s="4">
        <v>2254038560</v>
      </c>
      <c r="C93" s="5" t="s">
        <v>213</v>
      </c>
      <c r="D93" s="4" t="s">
        <v>166</v>
      </c>
      <c r="E93" s="4">
        <v>3.33</v>
      </c>
      <c r="F93" s="5" t="s">
        <v>134</v>
      </c>
      <c r="G93" s="5">
        <v>1</v>
      </c>
      <c r="H93" s="5"/>
      <c r="I93" s="5"/>
      <c r="J93" s="6" t="s">
        <v>214</v>
      </c>
      <c r="K93" s="4" t="s">
        <v>136</v>
      </c>
      <c r="L93" s="4" t="s">
        <v>137</v>
      </c>
      <c r="M93" s="4" t="s">
        <v>809</v>
      </c>
      <c r="N93" s="4" t="s">
        <v>810</v>
      </c>
      <c r="O93" s="4" t="s">
        <v>811</v>
      </c>
      <c r="P93" s="3" t="s">
        <v>811</v>
      </c>
    </row>
    <row r="94" spans="1:16">
      <c r="A94" s="4" t="s">
        <v>903</v>
      </c>
      <c r="B94" s="4">
        <v>2254038561</v>
      </c>
      <c r="C94" s="5" t="s">
        <v>215</v>
      </c>
      <c r="D94" s="4" t="s">
        <v>166</v>
      </c>
      <c r="E94" s="4">
        <v>2.7</v>
      </c>
      <c r="F94" s="5" t="s">
        <v>134</v>
      </c>
      <c r="G94" s="5">
        <v>1</v>
      </c>
      <c r="H94" s="5"/>
      <c r="I94" s="5"/>
      <c r="J94" s="6" t="s">
        <v>216</v>
      </c>
      <c r="K94" s="4" t="s">
        <v>136</v>
      </c>
      <c r="L94" s="4" t="s">
        <v>137</v>
      </c>
      <c r="M94" s="4" t="s">
        <v>809</v>
      </c>
      <c r="N94" s="4" t="s">
        <v>810</v>
      </c>
      <c r="O94" s="4" t="s">
        <v>811</v>
      </c>
      <c r="P94" s="3" t="s">
        <v>811</v>
      </c>
    </row>
    <row r="95" spans="1:16">
      <c r="A95" s="4" t="s">
        <v>904</v>
      </c>
      <c r="B95" s="4">
        <v>2254038556</v>
      </c>
      <c r="C95" s="5" t="s">
        <v>217</v>
      </c>
      <c r="D95" s="4" t="s">
        <v>166</v>
      </c>
      <c r="E95" s="4">
        <v>2.64</v>
      </c>
      <c r="F95" s="5" t="s">
        <v>158</v>
      </c>
      <c r="G95" s="5">
        <v>1</v>
      </c>
      <c r="H95" s="5"/>
      <c r="I95" s="5"/>
      <c r="J95" s="6" t="s">
        <v>218</v>
      </c>
      <c r="K95" s="4" t="s">
        <v>136</v>
      </c>
      <c r="L95" s="4" t="s">
        <v>137</v>
      </c>
      <c r="M95" s="4" t="s">
        <v>809</v>
      </c>
      <c r="N95" s="4" t="s">
        <v>810</v>
      </c>
      <c r="O95" s="4" t="s">
        <v>811</v>
      </c>
    </row>
    <row r="96" spans="1:16" ht="30">
      <c r="A96" s="4" t="s">
        <v>905</v>
      </c>
      <c r="B96" s="4">
        <v>2254038559</v>
      </c>
      <c r="C96" s="5" t="s">
        <v>219</v>
      </c>
      <c r="D96" s="4" t="s">
        <v>166</v>
      </c>
      <c r="E96" s="4">
        <v>2.33</v>
      </c>
      <c r="F96" s="5" t="s">
        <v>140</v>
      </c>
      <c r="G96" s="5">
        <v>1</v>
      </c>
      <c r="H96" s="5"/>
      <c r="I96" s="5"/>
      <c r="J96" s="6" t="s">
        <v>220</v>
      </c>
      <c r="K96" s="4" t="s">
        <v>136</v>
      </c>
      <c r="L96" s="4" t="s">
        <v>137</v>
      </c>
      <c r="M96" s="4" t="s">
        <v>809</v>
      </c>
      <c r="N96" s="4" t="s">
        <v>810</v>
      </c>
      <c r="O96" s="4" t="s">
        <v>811</v>
      </c>
    </row>
    <row r="97" spans="1:16" ht="30">
      <c r="A97" s="4" t="s">
        <v>906</v>
      </c>
      <c r="B97" s="4">
        <v>2254038567</v>
      </c>
      <c r="C97" s="5" t="s">
        <v>221</v>
      </c>
      <c r="D97" s="4" t="s">
        <v>166</v>
      </c>
      <c r="E97" s="4">
        <v>3.04</v>
      </c>
      <c r="F97" s="5" t="s">
        <v>140</v>
      </c>
      <c r="G97" s="5">
        <v>1</v>
      </c>
      <c r="H97" s="5"/>
      <c r="I97" s="5"/>
      <c r="J97" s="6" t="s">
        <v>222</v>
      </c>
      <c r="K97" s="4" t="s">
        <v>136</v>
      </c>
      <c r="L97" s="4" t="s">
        <v>137</v>
      </c>
      <c r="M97" s="4" t="s">
        <v>809</v>
      </c>
      <c r="N97" s="4" t="s">
        <v>810</v>
      </c>
      <c r="O97" s="4" t="s">
        <v>811</v>
      </c>
    </row>
    <row r="98" spans="1:16" ht="30">
      <c r="A98" s="4" t="s">
        <v>907</v>
      </c>
      <c r="B98" s="4">
        <v>2254038564</v>
      </c>
      <c r="C98" s="5" t="s">
        <v>223</v>
      </c>
      <c r="D98" s="4" t="s">
        <v>166</v>
      </c>
      <c r="E98" s="4">
        <v>2.71</v>
      </c>
      <c r="F98" s="5" t="s">
        <v>140</v>
      </c>
      <c r="G98" s="5">
        <v>1</v>
      </c>
      <c r="H98" s="5"/>
      <c r="I98" s="5"/>
      <c r="J98" s="6" t="s">
        <v>224</v>
      </c>
      <c r="K98" s="4" t="s">
        <v>136</v>
      </c>
      <c r="L98" s="4" t="s">
        <v>137</v>
      </c>
      <c r="M98" s="4" t="s">
        <v>809</v>
      </c>
      <c r="N98" s="4" t="s">
        <v>810</v>
      </c>
      <c r="O98" s="4">
        <v>0</v>
      </c>
      <c r="P98" s="3" t="e">
        <v>#N/A</v>
      </c>
    </row>
    <row r="99" spans="1:16">
      <c r="A99" s="4" t="s">
        <v>908</v>
      </c>
      <c r="B99" s="4">
        <v>2254038565</v>
      </c>
      <c r="C99" s="5" t="s">
        <v>225</v>
      </c>
      <c r="D99" s="4" t="s">
        <v>166</v>
      </c>
      <c r="E99" s="4">
        <v>2.61</v>
      </c>
      <c r="F99" s="5" t="s">
        <v>134</v>
      </c>
      <c r="G99" s="5">
        <v>1</v>
      </c>
      <c r="H99" s="5"/>
      <c r="I99" s="5"/>
      <c r="J99" s="6" t="s">
        <v>226</v>
      </c>
      <c r="K99" s="4" t="s">
        <v>136</v>
      </c>
      <c r="L99" s="4" t="s">
        <v>137</v>
      </c>
      <c r="M99" s="4" t="s">
        <v>809</v>
      </c>
      <c r="N99" s="4" t="s">
        <v>810</v>
      </c>
      <c r="O99" s="4" t="s">
        <v>811</v>
      </c>
      <c r="P99" s="3" t="s">
        <v>811</v>
      </c>
    </row>
    <row r="100" spans="1:16" ht="30">
      <c r="A100" s="4" t="s">
        <v>909</v>
      </c>
      <c r="B100" s="4">
        <v>2254038573</v>
      </c>
      <c r="C100" s="5" t="s">
        <v>227</v>
      </c>
      <c r="D100" s="4" t="s">
        <v>166</v>
      </c>
      <c r="E100" s="4">
        <v>3.22</v>
      </c>
      <c r="F100" s="5" t="s">
        <v>158</v>
      </c>
      <c r="G100" s="5">
        <v>1</v>
      </c>
      <c r="H100" s="5"/>
      <c r="I100" s="5"/>
      <c r="J100" s="6" t="s">
        <v>228</v>
      </c>
      <c r="K100" s="4" t="s">
        <v>136</v>
      </c>
      <c r="L100" s="4" t="s">
        <v>137</v>
      </c>
      <c r="M100" s="4" t="s">
        <v>809</v>
      </c>
      <c r="N100" s="4" t="s">
        <v>810</v>
      </c>
      <c r="O100" s="4" t="s">
        <v>811</v>
      </c>
    </row>
    <row r="101" spans="1:16">
      <c r="A101" s="4" t="s">
        <v>910</v>
      </c>
      <c r="B101" s="4">
        <v>2254038576</v>
      </c>
      <c r="C101" s="5" t="s">
        <v>229</v>
      </c>
      <c r="D101" s="4" t="s">
        <v>166</v>
      </c>
      <c r="E101" s="4">
        <v>3.11</v>
      </c>
      <c r="F101" s="5" t="s">
        <v>140</v>
      </c>
      <c r="G101" s="5">
        <v>1</v>
      </c>
      <c r="H101" s="5"/>
      <c r="I101" s="5"/>
      <c r="J101" s="6" t="s">
        <v>230</v>
      </c>
      <c r="K101" s="4" t="s">
        <v>136</v>
      </c>
      <c r="L101" s="4" t="s">
        <v>137</v>
      </c>
      <c r="M101" s="4" t="s">
        <v>809</v>
      </c>
      <c r="N101" s="4" t="s">
        <v>810</v>
      </c>
      <c r="O101" s="4" t="s">
        <v>811</v>
      </c>
      <c r="P101" s="3" t="s">
        <v>811</v>
      </c>
    </row>
    <row r="102" spans="1:16" ht="45">
      <c r="A102" s="4" t="s">
        <v>911</v>
      </c>
      <c r="B102" s="4">
        <v>2254038578</v>
      </c>
      <c r="C102" s="5" t="s">
        <v>231</v>
      </c>
      <c r="D102" s="4" t="s">
        <v>166</v>
      </c>
      <c r="E102" s="4">
        <v>3.35</v>
      </c>
      <c r="F102" s="5" t="s">
        <v>140</v>
      </c>
      <c r="G102" s="5">
        <v>1</v>
      </c>
      <c r="H102" s="5"/>
      <c r="I102" s="5"/>
      <c r="J102" s="6" t="s">
        <v>912</v>
      </c>
      <c r="K102" s="4" t="s">
        <v>136</v>
      </c>
      <c r="L102" s="4" t="s">
        <v>137</v>
      </c>
      <c r="M102" s="4" t="s">
        <v>809</v>
      </c>
      <c r="N102" s="4" t="s">
        <v>810</v>
      </c>
      <c r="O102" s="4" t="s">
        <v>811</v>
      </c>
      <c r="P102" s="3" t="s">
        <v>811</v>
      </c>
    </row>
    <row r="103" spans="1:16" ht="30">
      <c r="A103" s="4" t="s">
        <v>913</v>
      </c>
      <c r="B103" s="4">
        <v>2254078794</v>
      </c>
      <c r="C103" s="5" t="s">
        <v>232</v>
      </c>
      <c r="D103" s="4" t="s">
        <v>233</v>
      </c>
      <c r="E103" s="4">
        <v>2.09</v>
      </c>
      <c r="F103" s="5" t="s">
        <v>395</v>
      </c>
      <c r="G103" s="5">
        <v>0.5</v>
      </c>
      <c r="H103" s="5" t="s">
        <v>396</v>
      </c>
      <c r="I103" s="5">
        <v>0.5</v>
      </c>
      <c r="J103" s="6" t="s">
        <v>914</v>
      </c>
      <c r="K103" s="4" t="s">
        <v>234</v>
      </c>
      <c r="L103" s="4" t="s">
        <v>137</v>
      </c>
      <c r="M103" s="4" t="s">
        <v>809</v>
      </c>
      <c r="N103" s="4" t="s">
        <v>810</v>
      </c>
      <c r="O103" s="4" t="s">
        <v>811</v>
      </c>
    </row>
    <row r="104" spans="1:16">
      <c r="A104" s="4" t="s">
        <v>915</v>
      </c>
      <c r="B104" s="4">
        <v>2254078692</v>
      </c>
      <c r="C104" s="5" t="s">
        <v>235</v>
      </c>
      <c r="D104" s="4" t="s">
        <v>233</v>
      </c>
      <c r="E104" s="4">
        <v>2.68</v>
      </c>
      <c r="F104" s="5" t="s">
        <v>395</v>
      </c>
      <c r="G104" s="5">
        <v>0.5</v>
      </c>
      <c r="H104" s="5" t="s">
        <v>396</v>
      </c>
      <c r="I104" s="5">
        <v>0.5</v>
      </c>
      <c r="J104" s="6" t="s">
        <v>236</v>
      </c>
      <c r="K104" s="4" t="s">
        <v>234</v>
      </c>
      <c r="L104" s="4" t="s">
        <v>137</v>
      </c>
      <c r="M104" s="4" t="s">
        <v>809</v>
      </c>
      <c r="N104" s="4" t="s">
        <v>810</v>
      </c>
      <c r="O104" s="4" t="s">
        <v>811</v>
      </c>
    </row>
    <row r="105" spans="1:16">
      <c r="A105" s="4" t="s">
        <v>916</v>
      </c>
      <c r="B105" s="4">
        <v>2254078748</v>
      </c>
      <c r="C105" s="5" t="s">
        <v>237</v>
      </c>
      <c r="D105" s="4" t="s">
        <v>233</v>
      </c>
      <c r="E105" s="4">
        <v>2.2000000000000002</v>
      </c>
      <c r="F105" s="5" t="s">
        <v>395</v>
      </c>
      <c r="G105" s="5">
        <v>0.5</v>
      </c>
      <c r="H105" s="5" t="s">
        <v>396</v>
      </c>
      <c r="I105" s="5">
        <v>0.5</v>
      </c>
      <c r="J105" s="6" t="s">
        <v>238</v>
      </c>
      <c r="K105" s="4" t="s">
        <v>234</v>
      </c>
      <c r="L105" s="4" t="s">
        <v>137</v>
      </c>
      <c r="M105" s="4" t="s">
        <v>809</v>
      </c>
      <c r="N105" s="4" t="s">
        <v>810</v>
      </c>
      <c r="O105" s="4" t="s">
        <v>811</v>
      </c>
    </row>
    <row r="106" spans="1:16">
      <c r="A106" s="4" t="s">
        <v>917</v>
      </c>
      <c r="B106" s="4">
        <v>2254078674</v>
      </c>
      <c r="C106" s="5" t="s">
        <v>239</v>
      </c>
      <c r="D106" s="4" t="s">
        <v>233</v>
      </c>
      <c r="E106" s="4">
        <v>2.75</v>
      </c>
      <c r="F106" s="5" t="s">
        <v>776</v>
      </c>
      <c r="G106" s="5">
        <v>1</v>
      </c>
      <c r="H106" s="5"/>
      <c r="I106" s="5"/>
      <c r="J106" s="6" t="s">
        <v>240</v>
      </c>
      <c r="K106" s="4" t="s">
        <v>234</v>
      </c>
      <c r="L106" s="4" t="s">
        <v>137</v>
      </c>
      <c r="M106" s="4" t="s">
        <v>809</v>
      </c>
      <c r="N106" s="4" t="s">
        <v>810</v>
      </c>
      <c r="O106" s="4">
        <v>0</v>
      </c>
      <c r="P106" s="3" t="e">
        <v>#N/A</v>
      </c>
    </row>
    <row r="107" spans="1:16">
      <c r="A107" s="4" t="s">
        <v>918</v>
      </c>
      <c r="B107" s="4">
        <v>2254078776</v>
      </c>
      <c r="C107" s="5" t="s">
        <v>241</v>
      </c>
      <c r="D107" s="4" t="s">
        <v>233</v>
      </c>
      <c r="E107" s="4">
        <v>2.75</v>
      </c>
      <c r="F107" s="5" t="s">
        <v>395</v>
      </c>
      <c r="G107" s="5">
        <v>0.5</v>
      </c>
      <c r="H107" s="5" t="s">
        <v>396</v>
      </c>
      <c r="I107" s="5">
        <v>0.5</v>
      </c>
      <c r="J107" s="6" t="s">
        <v>242</v>
      </c>
      <c r="K107" s="4" t="s">
        <v>234</v>
      </c>
      <c r="L107" s="4" t="s">
        <v>137</v>
      </c>
      <c r="M107" s="4" t="s">
        <v>809</v>
      </c>
      <c r="N107" s="4" t="s">
        <v>810</v>
      </c>
      <c r="O107" s="4" t="s">
        <v>811</v>
      </c>
    </row>
    <row r="108" spans="1:16">
      <c r="A108" s="4" t="s">
        <v>919</v>
      </c>
      <c r="B108" s="4">
        <v>2254078810</v>
      </c>
      <c r="C108" s="5" t="s">
        <v>243</v>
      </c>
      <c r="D108" s="4" t="s">
        <v>233</v>
      </c>
      <c r="E108" s="4">
        <v>3.03</v>
      </c>
      <c r="F108" s="5" t="s">
        <v>759</v>
      </c>
      <c r="G108" s="5">
        <v>1</v>
      </c>
      <c r="H108" s="5"/>
      <c r="I108" s="5"/>
      <c r="J108" s="6" t="s">
        <v>244</v>
      </c>
      <c r="K108" s="4" t="s">
        <v>234</v>
      </c>
      <c r="L108" s="4" t="s">
        <v>137</v>
      </c>
      <c r="M108" s="4" t="s">
        <v>809</v>
      </c>
      <c r="N108" s="4" t="s">
        <v>810</v>
      </c>
      <c r="O108" s="4" t="s">
        <v>811</v>
      </c>
    </row>
    <row r="109" spans="1:16" ht="30">
      <c r="A109" s="4" t="s">
        <v>920</v>
      </c>
      <c r="B109" s="4">
        <v>2254078846</v>
      </c>
      <c r="C109" s="5" t="s">
        <v>245</v>
      </c>
      <c r="D109" s="4" t="s">
        <v>233</v>
      </c>
      <c r="E109" s="4">
        <v>3.3</v>
      </c>
      <c r="F109" s="5" t="s">
        <v>759</v>
      </c>
      <c r="G109" s="5">
        <v>1</v>
      </c>
      <c r="H109" s="5"/>
      <c r="I109" s="5"/>
      <c r="J109" s="6" t="s">
        <v>246</v>
      </c>
      <c r="K109" s="4" t="s">
        <v>234</v>
      </c>
      <c r="L109" s="4" t="s">
        <v>137</v>
      </c>
      <c r="M109" s="4" t="s">
        <v>809</v>
      </c>
      <c r="N109" s="4" t="s">
        <v>810</v>
      </c>
      <c r="O109" s="4" t="s">
        <v>811</v>
      </c>
    </row>
    <row r="110" spans="1:16" ht="30">
      <c r="A110" s="4" t="s">
        <v>921</v>
      </c>
      <c r="B110" s="4">
        <v>2254078714</v>
      </c>
      <c r="C110" s="5" t="s">
        <v>247</v>
      </c>
      <c r="D110" s="4" t="s">
        <v>233</v>
      </c>
      <c r="E110" s="4">
        <v>2.59</v>
      </c>
      <c r="F110" s="5" t="s">
        <v>776</v>
      </c>
      <c r="G110" s="5">
        <v>1</v>
      </c>
      <c r="H110" s="5"/>
      <c r="I110" s="5"/>
      <c r="J110" s="6" t="s">
        <v>248</v>
      </c>
      <c r="K110" s="4" t="s">
        <v>234</v>
      </c>
      <c r="L110" s="4" t="s">
        <v>137</v>
      </c>
      <c r="M110" s="4" t="s">
        <v>809</v>
      </c>
      <c r="N110" s="4" t="s">
        <v>810</v>
      </c>
      <c r="O110" s="4" t="s">
        <v>811</v>
      </c>
    </row>
    <row r="111" spans="1:16" ht="30">
      <c r="A111" s="4" t="s">
        <v>922</v>
      </c>
      <c r="B111" s="4">
        <v>2254078806</v>
      </c>
      <c r="C111" s="5" t="s">
        <v>249</v>
      </c>
      <c r="D111" s="4" t="s">
        <v>233</v>
      </c>
      <c r="E111" s="4">
        <v>3.11</v>
      </c>
      <c r="F111" s="5" t="s">
        <v>395</v>
      </c>
      <c r="G111" s="5">
        <v>0.5</v>
      </c>
      <c r="H111" s="5" t="s">
        <v>396</v>
      </c>
      <c r="I111" s="5">
        <v>0.5</v>
      </c>
      <c r="J111" s="6" t="s">
        <v>250</v>
      </c>
      <c r="K111" s="4" t="s">
        <v>234</v>
      </c>
      <c r="L111" s="4" t="s">
        <v>137</v>
      </c>
      <c r="M111" s="4" t="s">
        <v>809</v>
      </c>
      <c r="N111" s="4" t="s">
        <v>810</v>
      </c>
      <c r="O111" s="4" t="s">
        <v>811</v>
      </c>
    </row>
    <row r="112" spans="1:16" ht="30">
      <c r="A112" s="4" t="s">
        <v>923</v>
      </c>
      <c r="B112" s="4">
        <v>2254078764</v>
      </c>
      <c r="C112" s="5" t="s">
        <v>251</v>
      </c>
      <c r="D112" s="4" t="s">
        <v>233</v>
      </c>
      <c r="E112" s="4">
        <v>2.85</v>
      </c>
      <c r="F112" s="5" t="s">
        <v>776</v>
      </c>
      <c r="G112" s="5">
        <v>1</v>
      </c>
      <c r="H112" s="5"/>
      <c r="I112" s="5"/>
      <c r="J112" s="6" t="s">
        <v>252</v>
      </c>
      <c r="K112" s="4" t="s">
        <v>234</v>
      </c>
      <c r="L112" s="4" t="s">
        <v>137</v>
      </c>
      <c r="M112" s="4" t="s">
        <v>809</v>
      </c>
      <c r="N112" s="4" t="s">
        <v>810</v>
      </c>
      <c r="O112" s="4" t="s">
        <v>811</v>
      </c>
    </row>
    <row r="113" spans="1:16" ht="30">
      <c r="A113" s="4" t="s">
        <v>924</v>
      </c>
      <c r="B113" s="4">
        <v>2254078694</v>
      </c>
      <c r="C113" s="5" t="s">
        <v>253</v>
      </c>
      <c r="D113" s="4" t="s">
        <v>233</v>
      </c>
      <c r="E113" s="4">
        <v>2.4500000000000002</v>
      </c>
      <c r="F113" s="5" t="s">
        <v>776</v>
      </c>
      <c r="G113" s="5">
        <v>1</v>
      </c>
      <c r="H113" s="5"/>
      <c r="I113" s="5"/>
      <c r="J113" s="6" t="s">
        <v>254</v>
      </c>
      <c r="K113" s="4" t="s">
        <v>234</v>
      </c>
      <c r="L113" s="4" t="s">
        <v>137</v>
      </c>
      <c r="M113" s="4" t="s">
        <v>809</v>
      </c>
      <c r="N113" s="4" t="s">
        <v>810</v>
      </c>
      <c r="O113" s="4" t="s">
        <v>811</v>
      </c>
    </row>
    <row r="114" spans="1:16" ht="30">
      <c r="A114" s="4" t="s">
        <v>925</v>
      </c>
      <c r="B114" s="4">
        <v>2254078744</v>
      </c>
      <c r="C114" s="5" t="s">
        <v>255</v>
      </c>
      <c r="D114" s="4" t="s">
        <v>233</v>
      </c>
      <c r="E114" s="4">
        <v>3.42</v>
      </c>
      <c r="F114" s="5" t="s">
        <v>759</v>
      </c>
      <c r="G114" s="5">
        <v>1</v>
      </c>
      <c r="H114" s="5"/>
      <c r="I114" s="5"/>
      <c r="J114" s="6" t="s">
        <v>256</v>
      </c>
      <c r="K114" s="4" t="s">
        <v>234</v>
      </c>
      <c r="L114" s="4" t="s">
        <v>137</v>
      </c>
      <c r="M114" s="4" t="s">
        <v>809</v>
      </c>
      <c r="N114" s="4" t="s">
        <v>810</v>
      </c>
      <c r="O114" s="4" t="s">
        <v>811</v>
      </c>
    </row>
    <row r="115" spans="1:16" ht="30">
      <c r="A115" s="4" t="s">
        <v>926</v>
      </c>
      <c r="B115" s="4">
        <v>2254078682</v>
      </c>
      <c r="C115" s="5" t="s">
        <v>257</v>
      </c>
      <c r="D115" s="4" t="s">
        <v>233</v>
      </c>
      <c r="E115" s="4">
        <v>2.71</v>
      </c>
      <c r="F115" s="5" t="s">
        <v>776</v>
      </c>
      <c r="G115" s="5">
        <v>1</v>
      </c>
      <c r="H115" s="5"/>
      <c r="I115" s="5"/>
      <c r="J115" s="6" t="s">
        <v>767</v>
      </c>
      <c r="K115" s="4" t="s">
        <v>234</v>
      </c>
      <c r="L115" s="4" t="s">
        <v>137</v>
      </c>
      <c r="M115" s="4" t="s">
        <v>809</v>
      </c>
      <c r="N115" s="4" t="s">
        <v>810</v>
      </c>
      <c r="O115" s="4" t="s">
        <v>811</v>
      </c>
    </row>
    <row r="116" spans="1:16" ht="30">
      <c r="A116" s="4" t="s">
        <v>927</v>
      </c>
      <c r="B116" s="4">
        <v>2254078758</v>
      </c>
      <c r="C116" s="5" t="s">
        <v>259</v>
      </c>
      <c r="D116" s="4" t="s">
        <v>233</v>
      </c>
      <c r="E116" s="4">
        <v>2.93</v>
      </c>
      <c r="F116" s="5" t="s">
        <v>776</v>
      </c>
      <c r="G116" s="5">
        <v>1</v>
      </c>
      <c r="H116" s="5"/>
      <c r="I116" s="5"/>
      <c r="J116" s="6" t="s">
        <v>260</v>
      </c>
      <c r="K116" s="4" t="s">
        <v>234</v>
      </c>
      <c r="L116" s="4" t="s">
        <v>137</v>
      </c>
      <c r="M116" s="4" t="s">
        <v>809</v>
      </c>
      <c r="N116" s="4" t="s">
        <v>810</v>
      </c>
      <c r="O116" s="4" t="s">
        <v>811</v>
      </c>
    </row>
    <row r="117" spans="1:16">
      <c r="A117" s="4" t="s">
        <v>928</v>
      </c>
      <c r="B117" s="4">
        <v>2254078699</v>
      </c>
      <c r="C117" s="5" t="s">
        <v>261</v>
      </c>
      <c r="D117" s="4" t="s">
        <v>233</v>
      </c>
      <c r="E117" s="4">
        <v>3.24</v>
      </c>
      <c r="F117" s="5" t="s">
        <v>759</v>
      </c>
      <c r="G117" s="5">
        <v>1</v>
      </c>
      <c r="H117" s="5"/>
      <c r="I117" s="5"/>
      <c r="J117" s="6" t="s">
        <v>262</v>
      </c>
      <c r="K117" s="4" t="s">
        <v>234</v>
      </c>
      <c r="L117" s="4" t="s">
        <v>137</v>
      </c>
      <c r="M117" s="4" t="s">
        <v>809</v>
      </c>
      <c r="N117" s="4" t="s">
        <v>810</v>
      </c>
      <c r="O117" s="4" t="s">
        <v>811</v>
      </c>
    </row>
    <row r="118" spans="1:16">
      <c r="A118" s="4" t="s">
        <v>929</v>
      </c>
      <c r="B118" s="4">
        <v>2254078797</v>
      </c>
      <c r="C118" s="5" t="s">
        <v>263</v>
      </c>
      <c r="D118" s="4" t="s">
        <v>264</v>
      </c>
      <c r="E118" s="4">
        <v>2.57</v>
      </c>
      <c r="F118" s="5" t="s">
        <v>776</v>
      </c>
      <c r="G118" s="5">
        <v>1</v>
      </c>
      <c r="H118" s="5"/>
      <c r="I118" s="5"/>
      <c r="J118" s="6" t="s">
        <v>265</v>
      </c>
      <c r="K118" s="4" t="s">
        <v>234</v>
      </c>
      <c r="L118" s="4" t="s">
        <v>137</v>
      </c>
      <c r="M118" s="4" t="s">
        <v>809</v>
      </c>
      <c r="N118" s="4" t="s">
        <v>810</v>
      </c>
      <c r="O118" s="4">
        <v>0</v>
      </c>
      <c r="P118" s="3" t="e">
        <v>#N/A</v>
      </c>
    </row>
    <row r="119" spans="1:16">
      <c r="A119" s="4" t="s">
        <v>930</v>
      </c>
      <c r="B119" s="4">
        <v>2254078787</v>
      </c>
      <c r="C119" s="5" t="s">
        <v>266</v>
      </c>
      <c r="D119" s="4" t="s">
        <v>264</v>
      </c>
      <c r="E119" s="4">
        <v>2.54</v>
      </c>
      <c r="F119" s="5" t="s">
        <v>776</v>
      </c>
      <c r="G119" s="5">
        <v>1</v>
      </c>
      <c r="H119" s="5"/>
      <c r="I119" s="5"/>
      <c r="J119" s="6" t="s">
        <v>267</v>
      </c>
      <c r="K119" s="4" t="s">
        <v>234</v>
      </c>
      <c r="L119" s="4" t="s">
        <v>137</v>
      </c>
      <c r="M119" s="4" t="s">
        <v>809</v>
      </c>
      <c r="N119" s="4" t="s">
        <v>810</v>
      </c>
      <c r="O119" s="4" t="s">
        <v>811</v>
      </c>
    </row>
    <row r="120" spans="1:16">
      <c r="A120" s="4" t="s">
        <v>931</v>
      </c>
      <c r="B120" s="4">
        <v>2254078701</v>
      </c>
      <c r="C120" s="5" t="s">
        <v>268</v>
      </c>
      <c r="D120" s="4" t="s">
        <v>264</v>
      </c>
      <c r="E120" s="4">
        <v>2.65</v>
      </c>
      <c r="F120" s="5" t="s">
        <v>759</v>
      </c>
      <c r="G120" s="5">
        <v>1</v>
      </c>
      <c r="H120" s="5"/>
      <c r="I120" s="5"/>
      <c r="J120" s="6" t="s">
        <v>269</v>
      </c>
      <c r="K120" s="4" t="s">
        <v>234</v>
      </c>
      <c r="L120" s="4" t="s">
        <v>137</v>
      </c>
      <c r="M120" s="4" t="s">
        <v>809</v>
      </c>
      <c r="N120" s="4" t="s">
        <v>810</v>
      </c>
      <c r="O120" s="4" t="s">
        <v>811</v>
      </c>
    </row>
    <row r="121" spans="1:16" ht="30">
      <c r="A121" s="4" t="s">
        <v>932</v>
      </c>
      <c r="B121" s="4">
        <v>2254078839</v>
      </c>
      <c r="C121" s="5" t="s">
        <v>270</v>
      </c>
      <c r="D121" s="4" t="s">
        <v>264</v>
      </c>
      <c r="E121" s="4">
        <v>2.1800000000000002</v>
      </c>
      <c r="F121" s="5" t="s">
        <v>776</v>
      </c>
      <c r="G121" s="5">
        <v>1</v>
      </c>
      <c r="H121" s="5"/>
      <c r="I121" s="5"/>
      <c r="J121" s="6" t="s">
        <v>271</v>
      </c>
      <c r="K121" s="4" t="s">
        <v>234</v>
      </c>
      <c r="L121" s="4" t="s">
        <v>137</v>
      </c>
      <c r="M121" s="4" t="s">
        <v>809</v>
      </c>
      <c r="N121" s="4" t="s">
        <v>810</v>
      </c>
      <c r="O121" s="4">
        <v>0</v>
      </c>
      <c r="P121" s="3" t="e">
        <v>#N/A</v>
      </c>
    </row>
    <row r="122" spans="1:16" ht="30">
      <c r="A122" s="4" t="s">
        <v>933</v>
      </c>
      <c r="B122" s="4">
        <v>2254078745</v>
      </c>
      <c r="C122" s="5" t="s">
        <v>272</v>
      </c>
      <c r="D122" s="4" t="s">
        <v>264</v>
      </c>
      <c r="E122" s="4">
        <v>3.27</v>
      </c>
      <c r="F122" s="5" t="s">
        <v>759</v>
      </c>
      <c r="G122" s="5">
        <v>1</v>
      </c>
      <c r="H122" s="5"/>
      <c r="I122" s="5"/>
      <c r="J122" s="6" t="s">
        <v>273</v>
      </c>
      <c r="K122" s="4" t="s">
        <v>234</v>
      </c>
      <c r="L122" s="4" t="s">
        <v>137</v>
      </c>
      <c r="M122" s="4" t="s">
        <v>809</v>
      </c>
      <c r="N122" s="4" t="s">
        <v>810</v>
      </c>
      <c r="O122" s="4" t="s">
        <v>811</v>
      </c>
    </row>
    <row r="123" spans="1:16">
      <c r="A123" s="4" t="s">
        <v>934</v>
      </c>
      <c r="B123" s="4">
        <v>2254078675</v>
      </c>
      <c r="C123" s="5" t="s">
        <v>274</v>
      </c>
      <c r="D123" s="4" t="s">
        <v>264</v>
      </c>
      <c r="E123" s="4">
        <v>2.2000000000000002</v>
      </c>
      <c r="F123" s="5" t="s">
        <v>395</v>
      </c>
      <c r="G123" s="5">
        <v>0.5</v>
      </c>
      <c r="H123" s="5" t="s">
        <v>396</v>
      </c>
      <c r="I123" s="5">
        <v>0.5</v>
      </c>
      <c r="J123" s="6" t="s">
        <v>275</v>
      </c>
      <c r="K123" s="4" t="s">
        <v>234</v>
      </c>
      <c r="L123" s="4" t="s">
        <v>137</v>
      </c>
      <c r="M123" s="4" t="s">
        <v>809</v>
      </c>
      <c r="N123" s="4" t="s">
        <v>810</v>
      </c>
      <c r="O123" s="4" t="s">
        <v>811</v>
      </c>
    </row>
    <row r="124" spans="1:16" ht="30">
      <c r="A124" s="4" t="s">
        <v>935</v>
      </c>
      <c r="B124" s="4">
        <v>2254078679</v>
      </c>
      <c r="C124" s="5" t="s">
        <v>276</v>
      </c>
      <c r="D124" s="4" t="s">
        <v>264</v>
      </c>
      <c r="E124" s="4">
        <v>2.76</v>
      </c>
      <c r="F124" s="5" t="s">
        <v>759</v>
      </c>
      <c r="G124" s="5">
        <v>1</v>
      </c>
      <c r="H124" s="5"/>
      <c r="I124" s="5"/>
      <c r="J124" s="6" t="s">
        <v>277</v>
      </c>
      <c r="K124" s="4" t="s">
        <v>234</v>
      </c>
      <c r="L124" s="4" t="s">
        <v>137</v>
      </c>
      <c r="M124" s="4" t="s">
        <v>809</v>
      </c>
      <c r="N124" s="4" t="s">
        <v>810</v>
      </c>
      <c r="O124" s="4" t="s">
        <v>811</v>
      </c>
    </row>
    <row r="125" spans="1:16" ht="30">
      <c r="A125" s="4" t="s">
        <v>936</v>
      </c>
      <c r="B125" s="4">
        <v>2254078747</v>
      </c>
      <c r="C125" s="5" t="s">
        <v>278</v>
      </c>
      <c r="D125" s="4" t="s">
        <v>264</v>
      </c>
      <c r="E125" s="4">
        <v>1.87</v>
      </c>
      <c r="F125" s="5" t="s">
        <v>776</v>
      </c>
      <c r="G125" s="5">
        <v>1</v>
      </c>
      <c r="H125" s="5"/>
      <c r="I125" s="5"/>
      <c r="J125" s="6" t="s">
        <v>279</v>
      </c>
      <c r="K125" s="4" t="s">
        <v>234</v>
      </c>
      <c r="L125" s="4" t="s">
        <v>137</v>
      </c>
      <c r="M125" s="4" t="s">
        <v>809</v>
      </c>
      <c r="N125" s="4" t="s">
        <v>810</v>
      </c>
      <c r="O125" s="4" t="s">
        <v>811</v>
      </c>
    </row>
    <row r="126" spans="1:16" ht="30">
      <c r="A126" s="4" t="s">
        <v>937</v>
      </c>
      <c r="B126" s="4">
        <v>2254078835</v>
      </c>
      <c r="C126" s="5" t="s">
        <v>280</v>
      </c>
      <c r="D126" s="4" t="s">
        <v>264</v>
      </c>
      <c r="E126" s="4">
        <v>2.2799999999999998</v>
      </c>
      <c r="F126" s="5" t="s">
        <v>776</v>
      </c>
      <c r="G126" s="5">
        <v>1</v>
      </c>
      <c r="H126" s="5"/>
      <c r="I126" s="5"/>
      <c r="J126" s="6" t="s">
        <v>281</v>
      </c>
      <c r="K126" s="4" t="s">
        <v>234</v>
      </c>
      <c r="L126" s="4" t="s">
        <v>137</v>
      </c>
      <c r="M126" s="4" t="s">
        <v>809</v>
      </c>
      <c r="N126" s="4" t="s">
        <v>810</v>
      </c>
      <c r="O126" s="4">
        <v>0</v>
      </c>
      <c r="P126" s="3" t="e">
        <v>#N/A</v>
      </c>
    </row>
    <row r="127" spans="1:16">
      <c r="A127" s="4" t="s">
        <v>938</v>
      </c>
      <c r="B127" s="4">
        <v>2254078841</v>
      </c>
      <c r="C127" s="5" t="s">
        <v>282</v>
      </c>
      <c r="D127" s="4" t="s">
        <v>264</v>
      </c>
      <c r="E127" s="4">
        <v>3.3</v>
      </c>
      <c r="F127" s="5" t="s">
        <v>759</v>
      </c>
      <c r="G127" s="5">
        <v>1</v>
      </c>
      <c r="H127" s="5"/>
      <c r="I127" s="5"/>
      <c r="J127" s="6" t="s">
        <v>283</v>
      </c>
      <c r="K127" s="4" t="s">
        <v>234</v>
      </c>
      <c r="L127" s="4" t="s">
        <v>137</v>
      </c>
      <c r="M127" s="4" t="s">
        <v>809</v>
      </c>
      <c r="N127" s="4" t="s">
        <v>810</v>
      </c>
      <c r="O127" s="4" t="s">
        <v>811</v>
      </c>
    </row>
    <row r="128" spans="1:16" ht="30">
      <c r="A128" s="4" t="s">
        <v>939</v>
      </c>
      <c r="B128" s="4">
        <v>2254078844</v>
      </c>
      <c r="C128" s="5" t="s">
        <v>284</v>
      </c>
      <c r="D128" s="4" t="s">
        <v>233</v>
      </c>
      <c r="E128" s="4">
        <v>3.42</v>
      </c>
      <c r="F128" s="5" t="s">
        <v>395</v>
      </c>
      <c r="G128" s="5">
        <v>0.5</v>
      </c>
      <c r="H128" s="5" t="s">
        <v>396</v>
      </c>
      <c r="I128" s="5">
        <v>0.5</v>
      </c>
      <c r="J128" s="6" t="s">
        <v>286</v>
      </c>
      <c r="K128" s="4" t="s">
        <v>234</v>
      </c>
      <c r="L128" s="4" t="s">
        <v>137</v>
      </c>
      <c r="M128" s="4" t="s">
        <v>809</v>
      </c>
      <c r="N128" s="4" t="s">
        <v>810</v>
      </c>
      <c r="O128" s="4" t="s">
        <v>811</v>
      </c>
    </row>
    <row r="129" spans="1:16" ht="30">
      <c r="A129" s="4" t="s">
        <v>940</v>
      </c>
      <c r="B129" s="4">
        <v>2254078734</v>
      </c>
      <c r="C129" s="5" t="s">
        <v>287</v>
      </c>
      <c r="D129" s="4" t="s">
        <v>233</v>
      </c>
      <c r="E129" s="4">
        <v>3.29</v>
      </c>
      <c r="F129" s="5" t="s">
        <v>776</v>
      </c>
      <c r="G129" s="5">
        <v>1</v>
      </c>
      <c r="H129" s="5"/>
      <c r="I129" s="5"/>
      <c r="J129" s="6" t="s">
        <v>288</v>
      </c>
      <c r="K129" s="4" t="s">
        <v>234</v>
      </c>
      <c r="L129" s="4" t="s">
        <v>137</v>
      </c>
      <c r="M129" s="4" t="s">
        <v>809</v>
      </c>
      <c r="N129" s="4" t="s">
        <v>810</v>
      </c>
      <c r="O129" s="4">
        <v>0</v>
      </c>
      <c r="P129" s="3" t="e">
        <v>#N/A</v>
      </c>
    </row>
    <row r="130" spans="1:16" ht="30">
      <c r="A130" s="4" t="s">
        <v>941</v>
      </c>
      <c r="B130" s="4">
        <v>2254078804</v>
      </c>
      <c r="C130" s="5" t="s">
        <v>289</v>
      </c>
      <c r="D130" s="4" t="s">
        <v>233</v>
      </c>
      <c r="E130" s="4">
        <v>2.94</v>
      </c>
      <c r="F130" s="5" t="s">
        <v>395</v>
      </c>
      <c r="G130" s="5">
        <v>0.5</v>
      </c>
      <c r="H130" s="5" t="s">
        <v>396</v>
      </c>
      <c r="I130" s="5">
        <v>0.5</v>
      </c>
      <c r="J130" s="6" t="s">
        <v>290</v>
      </c>
      <c r="K130" s="4" t="s">
        <v>234</v>
      </c>
      <c r="L130" s="4" t="s">
        <v>137</v>
      </c>
      <c r="M130" s="4" t="s">
        <v>809</v>
      </c>
      <c r="N130" s="4" t="s">
        <v>810</v>
      </c>
      <c r="O130" s="4" t="s">
        <v>811</v>
      </c>
    </row>
    <row r="131" spans="1:16" ht="30">
      <c r="A131" s="4" t="s">
        <v>942</v>
      </c>
      <c r="B131" s="4">
        <v>2254078728</v>
      </c>
      <c r="C131" s="5" t="s">
        <v>291</v>
      </c>
      <c r="D131" s="4" t="s">
        <v>233</v>
      </c>
      <c r="E131" s="4">
        <v>3.1</v>
      </c>
      <c r="F131" s="5" t="s">
        <v>776</v>
      </c>
      <c r="G131" s="5">
        <v>1</v>
      </c>
      <c r="H131" s="5"/>
      <c r="I131" s="5"/>
      <c r="J131" s="6" t="s">
        <v>292</v>
      </c>
      <c r="K131" s="4" t="s">
        <v>234</v>
      </c>
      <c r="L131" s="4" t="s">
        <v>137</v>
      </c>
      <c r="M131" s="4" t="s">
        <v>809</v>
      </c>
      <c r="N131" s="4" t="s">
        <v>810</v>
      </c>
      <c r="O131" s="4" t="s">
        <v>811</v>
      </c>
    </row>
    <row r="132" spans="1:16" ht="30">
      <c r="A132" s="4" t="s">
        <v>943</v>
      </c>
      <c r="B132" s="4">
        <v>2254078786</v>
      </c>
      <c r="C132" s="5" t="s">
        <v>293</v>
      </c>
      <c r="D132" s="4" t="s">
        <v>233</v>
      </c>
      <c r="E132" s="4">
        <v>3.02</v>
      </c>
      <c r="F132" s="5" t="s">
        <v>759</v>
      </c>
      <c r="G132" s="5">
        <v>1</v>
      </c>
      <c r="H132" s="5"/>
      <c r="I132" s="5"/>
      <c r="J132" s="6" t="s">
        <v>294</v>
      </c>
      <c r="K132" s="4" t="s">
        <v>234</v>
      </c>
      <c r="L132" s="4" t="s">
        <v>137</v>
      </c>
      <c r="M132" s="4" t="s">
        <v>809</v>
      </c>
      <c r="N132" s="4" t="s">
        <v>810</v>
      </c>
      <c r="O132" s="4" t="s">
        <v>811</v>
      </c>
    </row>
    <row r="133" spans="1:16" ht="30">
      <c r="A133" s="4" t="s">
        <v>944</v>
      </c>
      <c r="B133" s="4">
        <v>2254078716</v>
      </c>
      <c r="C133" s="5" t="s">
        <v>295</v>
      </c>
      <c r="D133" s="4" t="s">
        <v>233</v>
      </c>
      <c r="E133" s="4">
        <v>3.24</v>
      </c>
      <c r="F133" s="5" t="s">
        <v>285</v>
      </c>
      <c r="G133" s="5">
        <v>1</v>
      </c>
      <c r="H133" s="5"/>
      <c r="I133" s="5"/>
      <c r="J133" s="6" t="s">
        <v>296</v>
      </c>
      <c r="K133" s="4" t="s">
        <v>234</v>
      </c>
      <c r="L133" s="4" t="s">
        <v>137</v>
      </c>
      <c r="M133" s="4" t="s">
        <v>809</v>
      </c>
      <c r="N133" s="4" t="s">
        <v>810</v>
      </c>
      <c r="O133" s="4" t="s">
        <v>811</v>
      </c>
    </row>
    <row r="134" spans="1:16" ht="30">
      <c r="A134" s="4" t="s">
        <v>945</v>
      </c>
      <c r="B134" s="4">
        <v>2254078795</v>
      </c>
      <c r="C134" s="5" t="s">
        <v>297</v>
      </c>
      <c r="D134" s="4" t="s">
        <v>233</v>
      </c>
      <c r="E134" s="4">
        <v>2.76</v>
      </c>
      <c r="F134" s="5" t="s">
        <v>395</v>
      </c>
      <c r="G134" s="5">
        <v>0.5</v>
      </c>
      <c r="H134" s="5" t="s">
        <v>396</v>
      </c>
      <c r="I134" s="5">
        <v>0.5</v>
      </c>
      <c r="J134" s="6" t="s">
        <v>298</v>
      </c>
      <c r="K134" s="4" t="s">
        <v>234</v>
      </c>
      <c r="L134" s="4" t="s">
        <v>137</v>
      </c>
      <c r="M134" s="4" t="s">
        <v>809</v>
      </c>
      <c r="N134" s="4" t="s">
        <v>810</v>
      </c>
      <c r="O134" s="4" t="s">
        <v>811</v>
      </c>
    </row>
    <row r="135" spans="1:16">
      <c r="A135" s="4" t="s">
        <v>946</v>
      </c>
      <c r="B135" s="4">
        <v>2254078796</v>
      </c>
      <c r="C135" s="5" t="s">
        <v>299</v>
      </c>
      <c r="D135" s="4" t="s">
        <v>233</v>
      </c>
      <c r="E135" s="4">
        <v>2.4</v>
      </c>
      <c r="F135" s="5" t="s">
        <v>395</v>
      </c>
      <c r="G135" s="5">
        <v>0.5</v>
      </c>
      <c r="H135" s="5" t="s">
        <v>396</v>
      </c>
      <c r="I135" s="5">
        <v>0.5</v>
      </c>
      <c r="J135" s="6" t="s">
        <v>300</v>
      </c>
      <c r="K135" s="4" t="s">
        <v>234</v>
      </c>
      <c r="L135" s="4" t="s">
        <v>137</v>
      </c>
      <c r="M135" s="4" t="s">
        <v>809</v>
      </c>
      <c r="N135" s="4" t="s">
        <v>810</v>
      </c>
      <c r="O135" s="4" t="s">
        <v>811</v>
      </c>
    </row>
    <row r="136" spans="1:16" ht="30">
      <c r="A136" s="4" t="s">
        <v>947</v>
      </c>
      <c r="B136" s="4">
        <v>2254078834</v>
      </c>
      <c r="C136" s="5" t="s">
        <v>301</v>
      </c>
      <c r="D136" s="4" t="s">
        <v>233</v>
      </c>
      <c r="E136" s="4">
        <v>3.4</v>
      </c>
      <c r="F136" s="5" t="s">
        <v>776</v>
      </c>
      <c r="G136" s="5">
        <v>1</v>
      </c>
      <c r="H136" s="5"/>
      <c r="I136" s="5"/>
      <c r="J136" s="6" t="s">
        <v>777</v>
      </c>
      <c r="K136" s="4" t="s">
        <v>234</v>
      </c>
      <c r="L136" s="4" t="s">
        <v>137</v>
      </c>
      <c r="M136" s="4" t="s">
        <v>809</v>
      </c>
      <c r="N136" s="4" t="s">
        <v>810</v>
      </c>
      <c r="O136" s="4">
        <v>0</v>
      </c>
      <c r="P136" s="3" t="e">
        <v>#N/A</v>
      </c>
    </row>
    <row r="137" spans="1:16" ht="30">
      <c r="A137" s="4" t="s">
        <v>948</v>
      </c>
      <c r="B137" s="4">
        <v>2254078661</v>
      </c>
      <c r="C137" s="5" t="s">
        <v>302</v>
      </c>
      <c r="D137" s="4" t="s">
        <v>264</v>
      </c>
      <c r="E137" s="4">
        <v>2.76</v>
      </c>
      <c r="F137" s="5" t="s">
        <v>776</v>
      </c>
      <c r="G137" s="5">
        <v>1</v>
      </c>
      <c r="H137" s="5"/>
      <c r="I137" s="5"/>
      <c r="J137" s="6" t="s">
        <v>778</v>
      </c>
      <c r="K137" s="4" t="s">
        <v>234</v>
      </c>
      <c r="L137" s="4" t="s">
        <v>137</v>
      </c>
      <c r="M137" s="4" t="s">
        <v>809</v>
      </c>
      <c r="N137" s="4" t="s">
        <v>810</v>
      </c>
      <c r="O137" s="4" t="s">
        <v>811</v>
      </c>
    </row>
    <row r="138" spans="1:16" ht="30">
      <c r="A138" s="4" t="s">
        <v>949</v>
      </c>
      <c r="B138" s="4">
        <v>2254078695</v>
      </c>
      <c r="C138" s="5" t="s">
        <v>303</v>
      </c>
      <c r="D138" s="4" t="s">
        <v>264</v>
      </c>
      <c r="E138" s="4">
        <v>3.04</v>
      </c>
      <c r="F138" s="5" t="s">
        <v>285</v>
      </c>
      <c r="G138" s="5">
        <v>1</v>
      </c>
      <c r="H138" s="5"/>
      <c r="I138" s="5"/>
      <c r="J138" s="6" t="s">
        <v>304</v>
      </c>
      <c r="K138" s="4" t="s">
        <v>234</v>
      </c>
      <c r="L138" s="4" t="s">
        <v>137</v>
      </c>
      <c r="M138" s="4" t="s">
        <v>809</v>
      </c>
      <c r="N138" s="4" t="s">
        <v>810</v>
      </c>
      <c r="O138" s="4" t="s">
        <v>811</v>
      </c>
    </row>
    <row r="139" spans="1:16" ht="30">
      <c r="A139" s="4" t="s">
        <v>950</v>
      </c>
      <c r="B139" s="4">
        <v>2254078735</v>
      </c>
      <c r="C139" s="5" t="s">
        <v>305</v>
      </c>
      <c r="D139" s="4" t="s">
        <v>264</v>
      </c>
      <c r="E139" s="4">
        <v>2.57</v>
      </c>
      <c r="F139" s="5" t="s">
        <v>285</v>
      </c>
      <c r="G139" s="5">
        <v>1</v>
      </c>
      <c r="H139" s="5"/>
      <c r="I139" s="5"/>
      <c r="J139" s="6" t="s">
        <v>779</v>
      </c>
      <c r="K139" s="4" t="s">
        <v>234</v>
      </c>
      <c r="L139" s="4" t="s">
        <v>137</v>
      </c>
      <c r="M139" s="4" t="s">
        <v>809</v>
      </c>
      <c r="N139" s="4" t="s">
        <v>810</v>
      </c>
      <c r="O139" s="4" t="s">
        <v>811</v>
      </c>
    </row>
    <row r="140" spans="1:16" ht="30">
      <c r="A140" s="4" t="s">
        <v>951</v>
      </c>
      <c r="B140" s="4">
        <v>2254078793</v>
      </c>
      <c r="C140" s="5" t="s">
        <v>306</v>
      </c>
      <c r="D140" s="4" t="s">
        <v>264</v>
      </c>
      <c r="E140" s="4">
        <v>3.49</v>
      </c>
      <c r="F140" s="5" t="s">
        <v>285</v>
      </c>
      <c r="G140" s="5">
        <v>1</v>
      </c>
      <c r="H140" s="5"/>
      <c r="I140" s="5"/>
      <c r="J140" s="6" t="s">
        <v>307</v>
      </c>
      <c r="K140" s="4" t="s">
        <v>234</v>
      </c>
      <c r="L140" s="4" t="s">
        <v>137</v>
      </c>
      <c r="M140" s="4" t="s">
        <v>809</v>
      </c>
      <c r="N140" s="4" t="s">
        <v>810</v>
      </c>
      <c r="O140" s="4" t="s">
        <v>811</v>
      </c>
    </row>
    <row r="141" spans="1:16" ht="30">
      <c r="A141" s="4" t="s">
        <v>952</v>
      </c>
      <c r="B141" s="4">
        <v>2254078737</v>
      </c>
      <c r="C141" s="5" t="s">
        <v>308</v>
      </c>
      <c r="D141" s="4" t="s">
        <v>264</v>
      </c>
      <c r="E141" s="4">
        <v>3.15</v>
      </c>
      <c r="F141" s="5" t="s">
        <v>285</v>
      </c>
      <c r="G141" s="5">
        <v>1</v>
      </c>
      <c r="H141" s="5"/>
      <c r="I141" s="5"/>
      <c r="J141" s="6" t="s">
        <v>309</v>
      </c>
      <c r="K141" s="4" t="s">
        <v>234</v>
      </c>
      <c r="L141" s="4" t="s">
        <v>137</v>
      </c>
      <c r="M141" s="4" t="s">
        <v>809</v>
      </c>
      <c r="N141" s="4" t="s">
        <v>810</v>
      </c>
      <c r="O141" s="4" t="s">
        <v>811</v>
      </c>
    </row>
    <row r="142" spans="1:16" ht="30">
      <c r="A142" s="4" t="s">
        <v>953</v>
      </c>
      <c r="B142" s="4">
        <v>2254078751</v>
      </c>
      <c r="C142" s="5" t="s">
        <v>310</v>
      </c>
      <c r="D142" s="4" t="s">
        <v>264</v>
      </c>
      <c r="E142" s="4">
        <v>3.24</v>
      </c>
      <c r="F142" s="5" t="s">
        <v>285</v>
      </c>
      <c r="G142" s="5">
        <v>1</v>
      </c>
      <c r="H142" s="5"/>
      <c r="I142" s="5"/>
      <c r="J142" s="6" t="s">
        <v>311</v>
      </c>
      <c r="K142" s="4" t="s">
        <v>234</v>
      </c>
      <c r="L142" s="4" t="s">
        <v>137</v>
      </c>
      <c r="M142" s="4" t="s">
        <v>809</v>
      </c>
      <c r="N142" s="4" t="s">
        <v>810</v>
      </c>
      <c r="O142" s="4" t="s">
        <v>811</v>
      </c>
    </row>
    <row r="143" spans="1:16" ht="30">
      <c r="A143" s="4" t="s">
        <v>954</v>
      </c>
      <c r="B143" s="4">
        <v>2254078771</v>
      </c>
      <c r="C143" s="5" t="s">
        <v>312</v>
      </c>
      <c r="D143" s="4" t="s">
        <v>264</v>
      </c>
      <c r="E143" s="4">
        <v>3.1</v>
      </c>
      <c r="F143" s="5" t="s">
        <v>776</v>
      </c>
      <c r="G143" s="5">
        <v>1</v>
      </c>
      <c r="H143" s="5"/>
      <c r="I143" s="5"/>
      <c r="J143" s="6" t="s">
        <v>313</v>
      </c>
      <c r="K143" s="4" t="s">
        <v>234</v>
      </c>
      <c r="L143" s="4" t="s">
        <v>137</v>
      </c>
      <c r="M143" s="4" t="s">
        <v>809</v>
      </c>
      <c r="N143" s="4" t="s">
        <v>810</v>
      </c>
      <c r="O143" s="4" t="s">
        <v>811</v>
      </c>
    </row>
    <row r="144" spans="1:16" ht="30">
      <c r="A144" s="4" t="s">
        <v>955</v>
      </c>
      <c r="B144" s="4">
        <v>2254078685</v>
      </c>
      <c r="C144" s="5" t="s">
        <v>314</v>
      </c>
      <c r="D144" s="4" t="s">
        <v>264</v>
      </c>
      <c r="E144" s="4">
        <v>2.2999999999999998</v>
      </c>
      <c r="F144" s="5" t="s">
        <v>776</v>
      </c>
      <c r="G144" s="5">
        <v>1</v>
      </c>
      <c r="H144" s="5"/>
      <c r="I144" s="5"/>
      <c r="J144" s="6" t="s">
        <v>315</v>
      </c>
      <c r="K144" s="4" t="s">
        <v>234</v>
      </c>
      <c r="L144" s="4" t="s">
        <v>137</v>
      </c>
      <c r="M144" s="4" t="s">
        <v>809</v>
      </c>
      <c r="N144" s="4" t="s">
        <v>810</v>
      </c>
      <c r="O144" s="4" t="s">
        <v>811</v>
      </c>
      <c r="P144" s="3" t="s">
        <v>811</v>
      </c>
    </row>
    <row r="145" spans="1:16" ht="30">
      <c r="A145" s="4" t="s">
        <v>956</v>
      </c>
      <c r="B145" s="4">
        <v>2254078828</v>
      </c>
      <c r="C145" s="5" t="s">
        <v>316</v>
      </c>
      <c r="D145" s="4" t="s">
        <v>264</v>
      </c>
      <c r="E145" s="4">
        <v>2.63</v>
      </c>
      <c r="F145" s="5" t="s">
        <v>776</v>
      </c>
      <c r="G145" s="5">
        <v>1</v>
      </c>
      <c r="H145" s="5"/>
      <c r="I145" s="5"/>
      <c r="J145" s="6" t="s">
        <v>317</v>
      </c>
      <c r="K145" s="4" t="s">
        <v>234</v>
      </c>
      <c r="L145" s="4" t="s">
        <v>137</v>
      </c>
      <c r="M145" s="4" t="s">
        <v>809</v>
      </c>
      <c r="N145" s="4" t="s">
        <v>810</v>
      </c>
      <c r="O145" s="4">
        <v>0</v>
      </c>
      <c r="P145" s="3" t="e">
        <v>#N/A</v>
      </c>
    </row>
    <row r="146" spans="1:16" ht="30">
      <c r="A146" s="4" t="s">
        <v>957</v>
      </c>
      <c r="B146" s="4">
        <v>2254078663</v>
      </c>
      <c r="C146" s="5" t="s">
        <v>318</v>
      </c>
      <c r="D146" s="4" t="s">
        <v>264</v>
      </c>
      <c r="E146" s="4">
        <v>2.73</v>
      </c>
      <c r="F146" s="5" t="s">
        <v>285</v>
      </c>
      <c r="G146" s="5">
        <v>1</v>
      </c>
      <c r="H146" s="5"/>
      <c r="I146" s="5"/>
      <c r="J146" s="6" t="s">
        <v>319</v>
      </c>
      <c r="K146" s="4" t="s">
        <v>234</v>
      </c>
      <c r="L146" s="4" t="s">
        <v>137</v>
      </c>
      <c r="M146" s="4" t="s">
        <v>809</v>
      </c>
      <c r="N146" s="4" t="s">
        <v>810</v>
      </c>
      <c r="O146" s="4" t="s">
        <v>811</v>
      </c>
    </row>
    <row r="147" spans="1:16" ht="30">
      <c r="A147" s="4" t="s">
        <v>958</v>
      </c>
      <c r="B147" s="4">
        <v>2254078711</v>
      </c>
      <c r="C147" s="5" t="s">
        <v>320</v>
      </c>
      <c r="D147" s="4" t="s">
        <v>264</v>
      </c>
      <c r="E147" s="4">
        <v>2.34</v>
      </c>
      <c r="F147" s="5" t="s">
        <v>285</v>
      </c>
      <c r="G147" s="5">
        <v>1</v>
      </c>
      <c r="H147" s="5"/>
      <c r="I147" s="5"/>
      <c r="J147" s="6" t="s">
        <v>321</v>
      </c>
      <c r="K147" s="4" t="s">
        <v>234</v>
      </c>
      <c r="L147" s="4" t="s">
        <v>137</v>
      </c>
      <c r="M147" s="4" t="s">
        <v>809</v>
      </c>
      <c r="N147" s="4" t="s">
        <v>810</v>
      </c>
      <c r="O147" s="4">
        <v>0</v>
      </c>
      <c r="P147" s="3" t="e">
        <v>#N/A</v>
      </c>
    </row>
    <row r="148" spans="1:16" ht="30">
      <c r="A148" s="4" t="s">
        <v>959</v>
      </c>
      <c r="B148" s="4">
        <v>2254078843</v>
      </c>
      <c r="C148" s="5" t="s">
        <v>322</v>
      </c>
      <c r="D148" s="4" t="s">
        <v>264</v>
      </c>
      <c r="E148" s="4">
        <v>2.91</v>
      </c>
      <c r="F148" s="5" t="s">
        <v>776</v>
      </c>
      <c r="G148" s="5">
        <v>1</v>
      </c>
      <c r="H148" s="5"/>
      <c r="I148" s="5"/>
      <c r="J148" s="6" t="s">
        <v>323</v>
      </c>
      <c r="K148" s="4" t="s">
        <v>234</v>
      </c>
      <c r="L148" s="4" t="s">
        <v>137</v>
      </c>
      <c r="M148" s="4" t="s">
        <v>809</v>
      </c>
      <c r="N148" s="4" t="s">
        <v>810</v>
      </c>
      <c r="O148" s="4" t="s">
        <v>811</v>
      </c>
    </row>
    <row r="149" spans="1:16" ht="30">
      <c r="A149" s="4" t="s">
        <v>960</v>
      </c>
      <c r="B149" s="4">
        <v>2254078763</v>
      </c>
      <c r="C149" s="5" t="s">
        <v>324</v>
      </c>
      <c r="D149" s="4" t="s">
        <v>264</v>
      </c>
      <c r="E149" s="4">
        <v>3.68</v>
      </c>
      <c r="F149" s="5" t="s">
        <v>285</v>
      </c>
      <c r="G149" s="5">
        <v>1</v>
      </c>
      <c r="H149" s="5"/>
      <c r="I149" s="5"/>
      <c r="J149" s="6" t="s">
        <v>325</v>
      </c>
      <c r="K149" s="4" t="s">
        <v>234</v>
      </c>
      <c r="L149" s="4" t="s">
        <v>137</v>
      </c>
      <c r="M149" s="4" t="s">
        <v>809</v>
      </c>
      <c r="N149" s="4" t="s">
        <v>810</v>
      </c>
      <c r="O149" s="4" t="s">
        <v>811</v>
      </c>
    </row>
    <row r="150" spans="1:16" ht="30">
      <c r="A150" s="4" t="s">
        <v>961</v>
      </c>
      <c r="B150" s="4">
        <v>2254078717</v>
      </c>
      <c r="C150" s="5" t="s">
        <v>326</v>
      </c>
      <c r="D150" s="4" t="s">
        <v>264</v>
      </c>
      <c r="E150" s="4">
        <v>3.15</v>
      </c>
      <c r="F150" s="5" t="s">
        <v>776</v>
      </c>
      <c r="G150" s="5">
        <v>1</v>
      </c>
      <c r="H150" s="5"/>
      <c r="I150" s="5"/>
      <c r="J150" s="6" t="s">
        <v>780</v>
      </c>
      <c r="K150" s="4" t="s">
        <v>234</v>
      </c>
      <c r="L150" s="4" t="s">
        <v>137</v>
      </c>
      <c r="M150" s="4" t="s">
        <v>809</v>
      </c>
      <c r="N150" s="4" t="s">
        <v>810</v>
      </c>
      <c r="O150" s="4" t="s">
        <v>811</v>
      </c>
    </row>
    <row r="151" spans="1:16" ht="30">
      <c r="A151" s="4" t="s">
        <v>962</v>
      </c>
      <c r="B151" s="4">
        <v>2254078777</v>
      </c>
      <c r="C151" s="5" t="s">
        <v>327</v>
      </c>
      <c r="D151" s="4" t="s">
        <v>264</v>
      </c>
      <c r="E151" s="4">
        <v>3.01</v>
      </c>
      <c r="F151" s="5" t="s">
        <v>285</v>
      </c>
      <c r="G151" s="5">
        <v>1</v>
      </c>
      <c r="H151" s="5"/>
      <c r="I151" s="5"/>
      <c r="J151" s="6" t="s">
        <v>781</v>
      </c>
      <c r="K151" s="4" t="s">
        <v>234</v>
      </c>
      <c r="L151" s="4" t="s">
        <v>137</v>
      </c>
      <c r="M151" s="4" t="s">
        <v>809</v>
      </c>
      <c r="N151" s="4" t="s">
        <v>810</v>
      </c>
      <c r="O151" s="4" t="s">
        <v>811</v>
      </c>
    </row>
    <row r="152" spans="1:16" ht="30">
      <c r="A152" s="4" t="s">
        <v>963</v>
      </c>
      <c r="B152" s="4">
        <v>2254078688</v>
      </c>
      <c r="C152" s="5" t="s">
        <v>328</v>
      </c>
      <c r="D152" s="4" t="s">
        <v>233</v>
      </c>
      <c r="E152" s="4">
        <v>2.87</v>
      </c>
      <c r="F152" s="5" t="s">
        <v>329</v>
      </c>
      <c r="G152" s="5">
        <v>1</v>
      </c>
      <c r="H152" s="5"/>
      <c r="I152" s="5"/>
      <c r="J152" s="6" t="s">
        <v>330</v>
      </c>
      <c r="K152" s="4" t="s">
        <v>234</v>
      </c>
      <c r="L152" s="4" t="s">
        <v>137</v>
      </c>
      <c r="M152" s="4" t="s">
        <v>809</v>
      </c>
      <c r="N152" s="4" t="s">
        <v>810</v>
      </c>
      <c r="O152" s="4" t="s">
        <v>811</v>
      </c>
    </row>
    <row r="153" spans="1:16">
      <c r="A153" s="4" t="s">
        <v>964</v>
      </c>
      <c r="B153" s="4">
        <v>2254078768</v>
      </c>
      <c r="C153" s="5" t="s">
        <v>331</v>
      </c>
      <c r="D153" s="4" t="s">
        <v>233</v>
      </c>
      <c r="E153" s="4">
        <v>2.42</v>
      </c>
      <c r="F153" s="5" t="s">
        <v>776</v>
      </c>
      <c r="G153" s="5">
        <v>1</v>
      </c>
      <c r="H153" s="5"/>
      <c r="I153" s="5"/>
      <c r="J153" s="6" t="s">
        <v>332</v>
      </c>
      <c r="K153" s="4" t="s">
        <v>234</v>
      </c>
      <c r="L153" s="4" t="s">
        <v>137</v>
      </c>
      <c r="M153" s="4" t="s">
        <v>809</v>
      </c>
      <c r="N153" s="4" t="s">
        <v>810</v>
      </c>
      <c r="O153" s="4" t="s">
        <v>811</v>
      </c>
    </row>
    <row r="154" spans="1:16" ht="30">
      <c r="A154" s="4" t="s">
        <v>965</v>
      </c>
      <c r="B154" s="4">
        <v>2254078836</v>
      </c>
      <c r="C154" s="5" t="s">
        <v>333</v>
      </c>
      <c r="D154" s="4" t="s">
        <v>233</v>
      </c>
      <c r="E154" s="4">
        <v>2.86</v>
      </c>
      <c r="F154" s="5" t="s">
        <v>329</v>
      </c>
      <c r="G154" s="5">
        <v>1</v>
      </c>
      <c r="H154" s="5"/>
      <c r="I154" s="5"/>
      <c r="J154" s="6" t="s">
        <v>334</v>
      </c>
      <c r="K154" s="4" t="s">
        <v>234</v>
      </c>
      <c r="L154" s="4" t="s">
        <v>137</v>
      </c>
      <c r="M154" s="4" t="s">
        <v>809</v>
      </c>
      <c r="N154" s="4" t="s">
        <v>810</v>
      </c>
      <c r="O154" s="4" t="s">
        <v>811</v>
      </c>
    </row>
    <row r="155" spans="1:16" ht="30">
      <c r="A155" s="4" t="s">
        <v>966</v>
      </c>
      <c r="B155" s="4">
        <v>2254078814</v>
      </c>
      <c r="C155" s="5" t="s">
        <v>335</v>
      </c>
      <c r="D155" s="4" t="s">
        <v>233</v>
      </c>
      <c r="E155" s="4">
        <v>2.15</v>
      </c>
      <c r="F155" s="5" t="s">
        <v>776</v>
      </c>
      <c r="G155" s="5">
        <v>1</v>
      </c>
      <c r="H155" s="5"/>
      <c r="I155" s="5"/>
      <c r="J155" s="6" t="s">
        <v>336</v>
      </c>
      <c r="K155" s="4" t="s">
        <v>234</v>
      </c>
      <c r="L155" s="4" t="s">
        <v>137</v>
      </c>
      <c r="M155" s="4" t="s">
        <v>809</v>
      </c>
      <c r="N155" s="4" t="s">
        <v>810</v>
      </c>
      <c r="O155" s="4" t="s">
        <v>811</v>
      </c>
    </row>
    <row r="156" spans="1:16" ht="30">
      <c r="A156" s="4" t="s">
        <v>967</v>
      </c>
      <c r="B156" s="4">
        <v>2254078712</v>
      </c>
      <c r="C156" s="5" t="s">
        <v>337</v>
      </c>
      <c r="D156" s="4" t="s">
        <v>233</v>
      </c>
      <c r="E156" s="4">
        <v>2.59</v>
      </c>
      <c r="F156" s="5" t="s">
        <v>329</v>
      </c>
      <c r="G156" s="5">
        <v>1</v>
      </c>
      <c r="H156" s="5"/>
      <c r="I156" s="5"/>
      <c r="J156" s="6" t="s">
        <v>782</v>
      </c>
      <c r="K156" s="4" t="s">
        <v>234</v>
      </c>
      <c r="L156" s="4" t="s">
        <v>137</v>
      </c>
      <c r="M156" s="4" t="s">
        <v>809</v>
      </c>
      <c r="N156" s="4" t="s">
        <v>810</v>
      </c>
      <c r="O156" s="4" t="s">
        <v>811</v>
      </c>
    </row>
    <row r="157" spans="1:16" ht="30">
      <c r="A157" s="4" t="s">
        <v>968</v>
      </c>
      <c r="B157" s="4">
        <v>2254078778</v>
      </c>
      <c r="C157" s="5" t="s">
        <v>338</v>
      </c>
      <c r="D157" s="4" t="s">
        <v>233</v>
      </c>
      <c r="E157" s="4">
        <v>3.07</v>
      </c>
      <c r="F157" s="5" t="s">
        <v>329</v>
      </c>
      <c r="G157" s="5">
        <v>1</v>
      </c>
      <c r="H157" s="5"/>
      <c r="I157" s="5"/>
      <c r="J157" s="6" t="s">
        <v>339</v>
      </c>
      <c r="K157" s="4" t="s">
        <v>234</v>
      </c>
      <c r="L157" s="4" t="s">
        <v>137</v>
      </c>
      <c r="M157" s="4" t="s">
        <v>809</v>
      </c>
      <c r="N157" s="4" t="s">
        <v>810</v>
      </c>
      <c r="O157" s="4" t="s">
        <v>811</v>
      </c>
    </row>
    <row r="158" spans="1:16" ht="30">
      <c r="A158" s="4" t="s">
        <v>969</v>
      </c>
      <c r="B158" s="4">
        <v>2254078783</v>
      </c>
      <c r="C158" s="5" t="s">
        <v>340</v>
      </c>
      <c r="D158" s="4" t="s">
        <v>233</v>
      </c>
      <c r="E158" s="4">
        <v>2.58</v>
      </c>
      <c r="F158" s="5" t="s">
        <v>329</v>
      </c>
      <c r="G158" s="5">
        <v>1</v>
      </c>
      <c r="H158" s="5"/>
      <c r="I158" s="5"/>
      <c r="J158" s="6" t="s">
        <v>783</v>
      </c>
      <c r="K158" s="4" t="s">
        <v>234</v>
      </c>
      <c r="L158" s="4" t="s">
        <v>137</v>
      </c>
      <c r="M158" s="4" t="s">
        <v>809</v>
      </c>
      <c r="N158" s="4" t="s">
        <v>810</v>
      </c>
      <c r="O158" s="4" t="s">
        <v>811</v>
      </c>
    </row>
    <row r="159" spans="1:16" ht="30">
      <c r="A159" s="4" t="s">
        <v>970</v>
      </c>
      <c r="B159" s="4">
        <v>2254078760</v>
      </c>
      <c r="C159" s="5" t="s">
        <v>50</v>
      </c>
      <c r="D159" s="4" t="s">
        <v>233</v>
      </c>
      <c r="E159" s="4">
        <v>2.63</v>
      </c>
      <c r="F159" s="5" t="s">
        <v>329</v>
      </c>
      <c r="G159" s="5">
        <v>1</v>
      </c>
      <c r="H159" s="5"/>
      <c r="I159" s="5"/>
      <c r="J159" s="6" t="s">
        <v>341</v>
      </c>
      <c r="K159" s="4" t="s">
        <v>234</v>
      </c>
      <c r="L159" s="4" t="s">
        <v>137</v>
      </c>
      <c r="M159" s="4" t="s">
        <v>809</v>
      </c>
      <c r="N159" s="4" t="s">
        <v>810</v>
      </c>
      <c r="O159" s="4" t="s">
        <v>811</v>
      </c>
    </row>
    <row r="160" spans="1:16" ht="30">
      <c r="A160" s="4" t="s">
        <v>971</v>
      </c>
      <c r="B160" s="4">
        <v>2254078740</v>
      </c>
      <c r="C160" s="5" t="s">
        <v>342</v>
      </c>
      <c r="D160" s="4" t="s">
        <v>233</v>
      </c>
      <c r="E160" s="4">
        <v>2.67</v>
      </c>
      <c r="F160" s="5" t="s">
        <v>329</v>
      </c>
      <c r="G160" s="5">
        <v>1</v>
      </c>
      <c r="H160" s="5"/>
      <c r="I160" s="5"/>
      <c r="J160" s="6" t="s">
        <v>343</v>
      </c>
      <c r="K160" s="4" t="s">
        <v>234</v>
      </c>
      <c r="L160" s="4" t="s">
        <v>137</v>
      </c>
      <c r="M160" s="4" t="s">
        <v>809</v>
      </c>
      <c r="N160" s="4" t="s">
        <v>810</v>
      </c>
      <c r="O160" s="4" t="s">
        <v>811</v>
      </c>
    </row>
    <row r="161" spans="1:16">
      <c r="A161" s="4" t="s">
        <v>972</v>
      </c>
      <c r="B161" s="4">
        <v>2254078790</v>
      </c>
      <c r="C161" s="5" t="s">
        <v>344</v>
      </c>
      <c r="D161" s="4" t="s">
        <v>233</v>
      </c>
      <c r="E161" s="4">
        <v>2.94</v>
      </c>
      <c r="F161" s="5" t="s">
        <v>329</v>
      </c>
      <c r="G161" s="5">
        <v>1</v>
      </c>
      <c r="H161" s="5"/>
      <c r="I161" s="5"/>
      <c r="J161" s="6" t="s">
        <v>345</v>
      </c>
      <c r="K161" s="4" t="s">
        <v>234</v>
      </c>
      <c r="L161" s="4" t="s">
        <v>137</v>
      </c>
      <c r="M161" s="4" t="s">
        <v>809</v>
      </c>
      <c r="N161" s="4" t="s">
        <v>810</v>
      </c>
      <c r="O161" s="4" t="s">
        <v>811</v>
      </c>
    </row>
    <row r="162" spans="1:16" ht="30">
      <c r="A162" s="4" t="s">
        <v>973</v>
      </c>
      <c r="B162" s="4">
        <v>2254078774</v>
      </c>
      <c r="C162" s="5" t="s">
        <v>346</v>
      </c>
      <c r="D162" s="4" t="s">
        <v>233</v>
      </c>
      <c r="E162" s="4">
        <v>2.78</v>
      </c>
      <c r="F162" s="5" t="s">
        <v>329</v>
      </c>
      <c r="G162" s="5">
        <v>1</v>
      </c>
      <c r="H162" s="5"/>
      <c r="I162" s="5"/>
      <c r="J162" s="6" t="s">
        <v>784</v>
      </c>
      <c r="K162" s="4" t="s">
        <v>234</v>
      </c>
      <c r="L162" s="4" t="s">
        <v>137</v>
      </c>
      <c r="M162" s="4" t="s">
        <v>809</v>
      </c>
      <c r="N162" s="4" t="s">
        <v>810</v>
      </c>
      <c r="O162" s="4" t="s">
        <v>811</v>
      </c>
    </row>
    <row r="163" spans="1:16" ht="30">
      <c r="A163" s="4" t="s">
        <v>974</v>
      </c>
      <c r="B163" s="4">
        <v>2254078690</v>
      </c>
      <c r="C163" s="5" t="s">
        <v>347</v>
      </c>
      <c r="D163" s="4" t="s">
        <v>233</v>
      </c>
      <c r="E163" s="4">
        <v>3.53</v>
      </c>
      <c r="F163" s="5" t="s">
        <v>329</v>
      </c>
      <c r="G163" s="5">
        <v>1</v>
      </c>
      <c r="H163" s="5"/>
      <c r="I163" s="5"/>
      <c r="J163" s="6" t="s">
        <v>348</v>
      </c>
      <c r="K163" s="4" t="s">
        <v>234</v>
      </c>
      <c r="L163" s="4" t="s">
        <v>137</v>
      </c>
      <c r="M163" s="4" t="s">
        <v>809</v>
      </c>
      <c r="N163" s="4" t="s">
        <v>810</v>
      </c>
      <c r="O163" s="4" t="s">
        <v>811</v>
      </c>
    </row>
    <row r="164" spans="1:16">
      <c r="A164" s="4" t="s">
        <v>975</v>
      </c>
      <c r="B164" s="4">
        <v>2254078722</v>
      </c>
      <c r="C164" s="5" t="s">
        <v>349</v>
      </c>
      <c r="D164" s="4" t="s">
        <v>233</v>
      </c>
      <c r="E164" s="4">
        <v>2.44</v>
      </c>
      <c r="F164" s="5" t="s">
        <v>329</v>
      </c>
      <c r="G164" s="5">
        <v>1</v>
      </c>
      <c r="H164" s="5"/>
      <c r="I164" s="5"/>
      <c r="J164" s="6" t="s">
        <v>350</v>
      </c>
      <c r="K164" s="4" t="s">
        <v>234</v>
      </c>
      <c r="L164" s="4" t="s">
        <v>137</v>
      </c>
      <c r="M164" s="4" t="s">
        <v>809</v>
      </c>
      <c r="N164" s="4" t="s">
        <v>810</v>
      </c>
      <c r="O164" s="4" t="s">
        <v>811</v>
      </c>
    </row>
    <row r="165" spans="1:16" ht="30">
      <c r="A165" s="4" t="s">
        <v>976</v>
      </c>
      <c r="B165" s="4">
        <v>2254078684</v>
      </c>
      <c r="C165" s="5" t="s">
        <v>351</v>
      </c>
      <c r="D165" s="4" t="s">
        <v>233</v>
      </c>
      <c r="E165" s="4">
        <v>2.8</v>
      </c>
      <c r="F165" s="5" t="s">
        <v>329</v>
      </c>
      <c r="G165" s="5">
        <v>1</v>
      </c>
      <c r="H165" s="5"/>
      <c r="I165" s="5"/>
      <c r="J165" s="6" t="s">
        <v>352</v>
      </c>
      <c r="K165" s="4" t="s">
        <v>234</v>
      </c>
      <c r="L165" s="4" t="s">
        <v>137</v>
      </c>
      <c r="M165" s="4" t="s">
        <v>809</v>
      </c>
      <c r="N165" s="4" t="s">
        <v>810</v>
      </c>
      <c r="O165" s="4" t="s">
        <v>811</v>
      </c>
    </row>
    <row r="166" spans="1:16" ht="30">
      <c r="A166" s="4" t="s">
        <v>977</v>
      </c>
      <c r="B166" s="4">
        <v>2254078696</v>
      </c>
      <c r="C166" s="5" t="s">
        <v>353</v>
      </c>
      <c r="D166" s="4" t="s">
        <v>233</v>
      </c>
      <c r="E166" s="4">
        <v>2.72</v>
      </c>
      <c r="F166" s="5" t="s">
        <v>776</v>
      </c>
      <c r="G166" s="5">
        <v>1</v>
      </c>
      <c r="H166" s="5"/>
      <c r="I166" s="5"/>
      <c r="J166" s="6" t="s">
        <v>785</v>
      </c>
      <c r="K166" s="4" t="s">
        <v>234</v>
      </c>
      <c r="L166" s="4" t="s">
        <v>137</v>
      </c>
      <c r="M166" s="4" t="s">
        <v>809</v>
      </c>
      <c r="N166" s="4" t="s">
        <v>810</v>
      </c>
      <c r="O166" s="4" t="s">
        <v>811</v>
      </c>
    </row>
    <row r="167" spans="1:16">
      <c r="A167" s="4" t="s">
        <v>978</v>
      </c>
      <c r="B167" s="4">
        <v>2254078680</v>
      </c>
      <c r="C167" s="5" t="s">
        <v>354</v>
      </c>
      <c r="D167" s="4" t="s">
        <v>233</v>
      </c>
      <c r="E167" s="4">
        <v>3.33</v>
      </c>
      <c r="F167" s="5" t="s">
        <v>329</v>
      </c>
      <c r="G167" s="5">
        <v>1</v>
      </c>
      <c r="H167" s="5"/>
      <c r="I167" s="5"/>
      <c r="J167" s="6" t="s">
        <v>355</v>
      </c>
      <c r="K167" s="4" t="s">
        <v>234</v>
      </c>
      <c r="L167" s="4" t="s">
        <v>137</v>
      </c>
      <c r="M167" s="4" t="s">
        <v>809</v>
      </c>
      <c r="N167" s="4" t="s">
        <v>810</v>
      </c>
      <c r="O167" s="4">
        <v>0</v>
      </c>
      <c r="P167" s="3" t="e">
        <v>#N/A</v>
      </c>
    </row>
    <row r="168" spans="1:16" ht="30">
      <c r="A168" s="4" t="s">
        <v>979</v>
      </c>
      <c r="B168" s="4">
        <v>2254078766</v>
      </c>
      <c r="C168" s="5" t="s">
        <v>356</v>
      </c>
      <c r="D168" s="4" t="s">
        <v>233</v>
      </c>
      <c r="E168" s="4">
        <v>2.63</v>
      </c>
      <c r="F168" s="5" t="s">
        <v>776</v>
      </c>
      <c r="G168" s="5">
        <v>1</v>
      </c>
      <c r="H168" s="5"/>
      <c r="I168" s="5"/>
      <c r="J168" s="6" t="s">
        <v>786</v>
      </c>
      <c r="K168" s="4" t="s">
        <v>234</v>
      </c>
      <c r="L168" s="4" t="s">
        <v>137</v>
      </c>
      <c r="M168" s="4" t="s">
        <v>809</v>
      </c>
      <c r="N168" s="4" t="s">
        <v>810</v>
      </c>
      <c r="O168" s="4" t="s">
        <v>811</v>
      </c>
    </row>
    <row r="169" spans="1:16" ht="30">
      <c r="A169" s="4" t="s">
        <v>980</v>
      </c>
      <c r="B169" s="4">
        <v>2254078719</v>
      </c>
      <c r="C169" s="5" t="s">
        <v>357</v>
      </c>
      <c r="D169" s="4" t="s">
        <v>264</v>
      </c>
      <c r="E169" s="4">
        <v>3.44</v>
      </c>
      <c r="F169" s="5" t="s">
        <v>329</v>
      </c>
      <c r="G169" s="5">
        <v>1</v>
      </c>
      <c r="H169" s="5"/>
      <c r="I169" s="5"/>
      <c r="J169" s="6" t="s">
        <v>358</v>
      </c>
      <c r="K169" s="4" t="s">
        <v>234</v>
      </c>
      <c r="L169" s="4" t="s">
        <v>137</v>
      </c>
      <c r="M169" s="4" t="s">
        <v>809</v>
      </c>
      <c r="N169" s="4" t="s">
        <v>810</v>
      </c>
      <c r="O169" s="4" t="s">
        <v>811</v>
      </c>
    </row>
    <row r="170" spans="1:16" ht="30">
      <c r="A170" s="4" t="s">
        <v>981</v>
      </c>
      <c r="B170" s="4">
        <v>2254078767</v>
      </c>
      <c r="C170" s="5" t="s">
        <v>359</v>
      </c>
      <c r="D170" s="4" t="s">
        <v>264</v>
      </c>
      <c r="E170" s="4">
        <v>2.59</v>
      </c>
      <c r="F170" s="5" t="s">
        <v>360</v>
      </c>
      <c r="G170" s="5">
        <v>1</v>
      </c>
      <c r="H170" s="5"/>
      <c r="I170" s="5"/>
      <c r="J170" s="6" t="s">
        <v>361</v>
      </c>
      <c r="K170" s="4" t="s">
        <v>234</v>
      </c>
      <c r="L170" s="4" t="s">
        <v>137</v>
      </c>
      <c r="M170" s="4" t="s">
        <v>809</v>
      </c>
      <c r="N170" s="4" t="s">
        <v>810</v>
      </c>
      <c r="O170" s="4">
        <v>0</v>
      </c>
      <c r="P170" s="3" t="e">
        <v>#N/A</v>
      </c>
    </row>
    <row r="171" spans="1:16" ht="30">
      <c r="A171" s="4" t="s">
        <v>982</v>
      </c>
      <c r="B171" s="4">
        <v>2254078721</v>
      </c>
      <c r="C171" s="5" t="s">
        <v>362</v>
      </c>
      <c r="D171" s="4" t="s">
        <v>264</v>
      </c>
      <c r="E171" s="4">
        <v>2.48</v>
      </c>
      <c r="F171" s="5" t="s">
        <v>360</v>
      </c>
      <c r="G171" s="5">
        <v>1</v>
      </c>
      <c r="H171" s="5"/>
      <c r="I171" s="5"/>
      <c r="J171" s="6" t="s">
        <v>363</v>
      </c>
      <c r="K171" s="4" t="s">
        <v>234</v>
      </c>
      <c r="L171" s="4" t="s">
        <v>137</v>
      </c>
      <c r="M171" s="4" t="s">
        <v>809</v>
      </c>
      <c r="N171" s="4" t="s">
        <v>810</v>
      </c>
      <c r="O171" s="4" t="s">
        <v>811</v>
      </c>
    </row>
    <row r="172" spans="1:16" ht="30">
      <c r="A172" s="4" t="s">
        <v>983</v>
      </c>
      <c r="B172" s="4">
        <v>2254078715</v>
      </c>
      <c r="C172" s="5" t="s">
        <v>364</v>
      </c>
      <c r="D172" s="4" t="s">
        <v>264</v>
      </c>
      <c r="E172" s="4">
        <v>2.41</v>
      </c>
      <c r="F172" s="5" t="s">
        <v>395</v>
      </c>
      <c r="G172" s="5">
        <v>0.5</v>
      </c>
      <c r="H172" s="5" t="s">
        <v>396</v>
      </c>
      <c r="I172" s="5">
        <v>0.5</v>
      </c>
      <c r="J172" s="6" t="s">
        <v>365</v>
      </c>
      <c r="K172" s="4" t="s">
        <v>234</v>
      </c>
      <c r="L172" s="4" t="s">
        <v>137</v>
      </c>
      <c r="M172" s="4" t="s">
        <v>809</v>
      </c>
      <c r="N172" s="4" t="s">
        <v>810</v>
      </c>
      <c r="O172" s="4" t="s">
        <v>811</v>
      </c>
    </row>
    <row r="173" spans="1:16" ht="30">
      <c r="A173" s="4" t="s">
        <v>984</v>
      </c>
      <c r="B173" s="4">
        <v>2154077809</v>
      </c>
      <c r="C173" s="5" t="s">
        <v>366</v>
      </c>
      <c r="D173" s="4" t="s">
        <v>367</v>
      </c>
      <c r="E173" s="4">
        <v>2.37</v>
      </c>
      <c r="F173" s="5" t="s">
        <v>360</v>
      </c>
      <c r="G173" s="5">
        <v>1</v>
      </c>
      <c r="H173" s="5"/>
      <c r="I173" s="5"/>
      <c r="J173" s="6" t="s">
        <v>368</v>
      </c>
      <c r="K173" s="4" t="s">
        <v>234</v>
      </c>
      <c r="L173" s="4" t="s">
        <v>137</v>
      </c>
      <c r="M173" s="4" t="s">
        <v>809</v>
      </c>
      <c r="N173" s="4" t="s">
        <v>810</v>
      </c>
      <c r="O173" s="4">
        <v>0</v>
      </c>
      <c r="P173" s="3" t="e">
        <v>#N/A</v>
      </c>
    </row>
    <row r="174" spans="1:16" ht="30">
      <c r="A174" s="4" t="s">
        <v>985</v>
      </c>
      <c r="B174" s="4">
        <v>2254078713</v>
      </c>
      <c r="C174" s="5" t="s">
        <v>369</v>
      </c>
      <c r="D174" s="4" t="s">
        <v>264</v>
      </c>
      <c r="E174" s="4">
        <v>2.61</v>
      </c>
      <c r="F174" s="5" t="s">
        <v>360</v>
      </c>
      <c r="G174" s="5">
        <v>1</v>
      </c>
      <c r="H174" s="5"/>
      <c r="I174" s="5"/>
      <c r="J174" s="6" t="s">
        <v>370</v>
      </c>
      <c r="K174" s="4" t="s">
        <v>234</v>
      </c>
      <c r="L174" s="4" t="s">
        <v>137</v>
      </c>
      <c r="M174" s="4" t="s">
        <v>809</v>
      </c>
      <c r="N174" s="4" t="s">
        <v>810</v>
      </c>
      <c r="O174" s="4">
        <v>0</v>
      </c>
      <c r="P174" s="3" t="e">
        <v>#N/A</v>
      </c>
    </row>
    <row r="175" spans="1:16" ht="30">
      <c r="A175" s="4" t="s">
        <v>986</v>
      </c>
      <c r="B175" s="4">
        <v>2254078736</v>
      </c>
      <c r="C175" s="5" t="s">
        <v>371</v>
      </c>
      <c r="D175" s="4" t="s">
        <v>233</v>
      </c>
      <c r="E175" s="4">
        <v>2.95</v>
      </c>
      <c r="F175" s="5" t="s">
        <v>395</v>
      </c>
      <c r="G175" s="5">
        <v>0.5</v>
      </c>
      <c r="H175" s="5" t="s">
        <v>396</v>
      </c>
      <c r="I175" s="5">
        <v>0.5</v>
      </c>
      <c r="J175" s="6" t="s">
        <v>372</v>
      </c>
      <c r="K175" s="4" t="s">
        <v>234</v>
      </c>
      <c r="L175" s="4" t="s">
        <v>137</v>
      </c>
      <c r="M175" s="4" t="s">
        <v>809</v>
      </c>
      <c r="N175" s="4" t="s">
        <v>810</v>
      </c>
      <c r="O175" s="4" t="s">
        <v>811</v>
      </c>
    </row>
    <row r="176" spans="1:16">
      <c r="A176" s="4" t="s">
        <v>987</v>
      </c>
      <c r="B176" s="4">
        <v>2154077835</v>
      </c>
      <c r="C176" s="5" t="s">
        <v>373</v>
      </c>
      <c r="D176" s="4" t="s">
        <v>374</v>
      </c>
      <c r="E176" s="4">
        <v>2.98</v>
      </c>
      <c r="F176" s="5" t="s">
        <v>360</v>
      </c>
      <c r="G176" s="5">
        <v>1</v>
      </c>
      <c r="H176" s="5"/>
      <c r="I176" s="5"/>
      <c r="J176" s="6" t="s">
        <v>375</v>
      </c>
      <c r="K176" s="4" t="s">
        <v>234</v>
      </c>
      <c r="L176" s="4" t="s">
        <v>137</v>
      </c>
      <c r="M176" s="4" t="s">
        <v>809</v>
      </c>
      <c r="N176" s="4" t="s">
        <v>810</v>
      </c>
      <c r="O176" s="4">
        <v>0</v>
      </c>
      <c r="P176" s="3" t="e">
        <v>#N/A</v>
      </c>
    </row>
    <row r="177" spans="1:16" ht="30">
      <c r="A177" s="4" t="s">
        <v>988</v>
      </c>
      <c r="B177" s="4">
        <v>2254078693</v>
      </c>
      <c r="C177" s="5" t="s">
        <v>376</v>
      </c>
      <c r="D177" s="4" t="s">
        <v>264</v>
      </c>
      <c r="E177" s="4">
        <v>2.89</v>
      </c>
      <c r="F177" s="5" t="s">
        <v>360</v>
      </c>
      <c r="G177" s="5">
        <v>1</v>
      </c>
      <c r="H177" s="5"/>
      <c r="I177" s="5"/>
      <c r="J177" s="6" t="s">
        <v>377</v>
      </c>
      <c r="K177" s="4" t="s">
        <v>234</v>
      </c>
      <c r="L177" s="4" t="s">
        <v>137</v>
      </c>
      <c r="M177" s="4" t="s">
        <v>809</v>
      </c>
      <c r="N177" s="4" t="s">
        <v>810</v>
      </c>
      <c r="O177" s="4" t="s">
        <v>811</v>
      </c>
    </row>
    <row r="178" spans="1:16">
      <c r="A178" s="4" t="s">
        <v>989</v>
      </c>
      <c r="B178" s="4">
        <v>2254078803</v>
      </c>
      <c r="C178" s="5" t="s">
        <v>378</v>
      </c>
      <c r="D178" s="4" t="s">
        <v>264</v>
      </c>
      <c r="E178" s="4">
        <v>2.76</v>
      </c>
      <c r="F178" s="5" t="s">
        <v>360</v>
      </c>
      <c r="G178" s="5">
        <v>1</v>
      </c>
      <c r="H178" s="5"/>
      <c r="I178" s="5"/>
      <c r="J178" s="6" t="s">
        <v>379</v>
      </c>
      <c r="K178" s="4" t="s">
        <v>234</v>
      </c>
      <c r="L178" s="4" t="s">
        <v>137</v>
      </c>
      <c r="M178" s="4" t="s">
        <v>809</v>
      </c>
      <c r="N178" s="4" t="s">
        <v>810</v>
      </c>
      <c r="O178" s="4" t="s">
        <v>811</v>
      </c>
    </row>
    <row r="179" spans="1:16" ht="30">
      <c r="A179" s="4" t="s">
        <v>990</v>
      </c>
      <c r="B179" s="4">
        <v>2254078772</v>
      </c>
      <c r="C179" s="5" t="s">
        <v>380</v>
      </c>
      <c r="D179" s="4" t="s">
        <v>233</v>
      </c>
      <c r="E179" s="4">
        <v>2.13</v>
      </c>
      <c r="F179" s="5" t="s">
        <v>360</v>
      </c>
      <c r="G179" s="5">
        <v>1</v>
      </c>
      <c r="H179" s="5"/>
      <c r="I179" s="5"/>
      <c r="J179" s="6" t="s">
        <v>381</v>
      </c>
      <c r="K179" s="4" t="s">
        <v>234</v>
      </c>
      <c r="L179" s="4" t="s">
        <v>137</v>
      </c>
      <c r="M179" s="4" t="s">
        <v>809</v>
      </c>
      <c r="N179" s="4" t="s">
        <v>810</v>
      </c>
      <c r="O179" s="4">
        <v>0</v>
      </c>
      <c r="P179" s="3" t="e">
        <v>#N/A</v>
      </c>
    </row>
    <row r="180" spans="1:16" ht="30">
      <c r="A180" s="4" t="s">
        <v>991</v>
      </c>
      <c r="B180" s="4">
        <v>2154077874</v>
      </c>
      <c r="C180" s="5" t="s">
        <v>382</v>
      </c>
      <c r="D180" s="4" t="s">
        <v>374</v>
      </c>
      <c r="E180" s="4">
        <v>1.92</v>
      </c>
      <c r="F180" s="5" t="s">
        <v>360</v>
      </c>
      <c r="G180" s="5">
        <v>1</v>
      </c>
      <c r="H180" s="5"/>
      <c r="I180" s="5"/>
      <c r="J180" s="6" t="s">
        <v>383</v>
      </c>
      <c r="K180" s="4" t="s">
        <v>234</v>
      </c>
      <c r="L180" s="4" t="s">
        <v>137</v>
      </c>
      <c r="M180" s="4" t="s">
        <v>809</v>
      </c>
      <c r="N180" s="4" t="s">
        <v>810</v>
      </c>
      <c r="O180" s="4">
        <v>0</v>
      </c>
      <c r="P180" s="3" t="e">
        <v>#N/A</v>
      </c>
    </row>
    <row r="181" spans="1:16" ht="30">
      <c r="A181" s="4" t="s">
        <v>992</v>
      </c>
      <c r="B181" s="4">
        <v>2254078809</v>
      </c>
      <c r="C181" s="5" t="s">
        <v>384</v>
      </c>
      <c r="D181" s="4" t="s">
        <v>264</v>
      </c>
      <c r="E181" s="4">
        <v>2.95</v>
      </c>
      <c r="F181" s="5" t="s">
        <v>360</v>
      </c>
      <c r="G181" s="5">
        <v>1</v>
      </c>
      <c r="H181" s="5"/>
      <c r="I181" s="5"/>
      <c r="J181" s="6" t="s">
        <v>385</v>
      </c>
      <c r="K181" s="4" t="s">
        <v>234</v>
      </c>
      <c r="L181" s="4" t="s">
        <v>137</v>
      </c>
      <c r="M181" s="4" t="s">
        <v>809</v>
      </c>
      <c r="N181" s="4" t="s">
        <v>810</v>
      </c>
      <c r="O181" s="4">
        <v>0</v>
      </c>
      <c r="P181" s="3" t="e">
        <v>#N/A</v>
      </c>
    </row>
    <row r="182" spans="1:16" ht="30">
      <c r="A182" s="4" t="s">
        <v>993</v>
      </c>
      <c r="B182" s="4">
        <v>2154077872</v>
      </c>
      <c r="C182" s="5" t="s">
        <v>386</v>
      </c>
      <c r="D182" s="4" t="s">
        <v>374</v>
      </c>
      <c r="E182" s="4">
        <v>2.19</v>
      </c>
      <c r="F182" s="5" t="s">
        <v>360</v>
      </c>
      <c r="G182" s="5">
        <v>1</v>
      </c>
      <c r="H182" s="5"/>
      <c r="I182" s="5"/>
      <c r="J182" s="6" t="s">
        <v>387</v>
      </c>
      <c r="K182" s="4" t="s">
        <v>234</v>
      </c>
      <c r="L182" s="4" t="s">
        <v>137</v>
      </c>
      <c r="M182" s="4" t="s">
        <v>809</v>
      </c>
      <c r="N182" s="4" t="s">
        <v>810</v>
      </c>
      <c r="O182" s="4" t="s">
        <v>811</v>
      </c>
    </row>
    <row r="183" spans="1:16" ht="30">
      <c r="A183" s="4" t="s">
        <v>994</v>
      </c>
      <c r="B183" s="4">
        <v>2254078731</v>
      </c>
      <c r="C183" s="5" t="s">
        <v>388</v>
      </c>
      <c r="D183" s="4" t="s">
        <v>264</v>
      </c>
      <c r="E183" s="4">
        <v>1.99</v>
      </c>
      <c r="F183" s="5" t="s">
        <v>360</v>
      </c>
      <c r="G183" s="5">
        <v>1</v>
      </c>
      <c r="H183" s="5"/>
      <c r="I183" s="5"/>
      <c r="J183" s="6" t="s">
        <v>389</v>
      </c>
      <c r="K183" s="4" t="s">
        <v>234</v>
      </c>
      <c r="L183" s="4" t="s">
        <v>137</v>
      </c>
      <c r="M183" s="4" t="s">
        <v>809</v>
      </c>
      <c r="N183" s="4" t="s">
        <v>810</v>
      </c>
      <c r="O183" s="4" t="s">
        <v>811</v>
      </c>
    </row>
    <row r="184" spans="1:16" ht="30">
      <c r="A184" s="4" t="s">
        <v>995</v>
      </c>
      <c r="B184" s="4">
        <v>2254078720</v>
      </c>
      <c r="C184" s="5" t="s">
        <v>390</v>
      </c>
      <c r="D184" s="4" t="s">
        <v>233</v>
      </c>
      <c r="E184" s="4">
        <v>2.59</v>
      </c>
      <c r="F184" s="5" t="s">
        <v>360</v>
      </c>
      <c r="G184" s="5">
        <v>1</v>
      </c>
      <c r="H184" s="5"/>
      <c r="I184" s="5"/>
      <c r="J184" s="6" t="s">
        <v>391</v>
      </c>
      <c r="K184" s="4" t="s">
        <v>234</v>
      </c>
      <c r="L184" s="4" t="s">
        <v>137</v>
      </c>
      <c r="M184" s="4" t="s">
        <v>809</v>
      </c>
      <c r="N184" s="4" t="s">
        <v>810</v>
      </c>
      <c r="O184" s="4" t="s">
        <v>811</v>
      </c>
    </row>
    <row r="185" spans="1:16" ht="30">
      <c r="A185" s="4" t="s">
        <v>996</v>
      </c>
      <c r="B185" s="4">
        <v>2154077853</v>
      </c>
      <c r="C185" s="5" t="s">
        <v>392</v>
      </c>
      <c r="D185" s="4" t="s">
        <v>374</v>
      </c>
      <c r="E185" s="4">
        <v>1.98</v>
      </c>
      <c r="F185" s="5" t="s">
        <v>360</v>
      </c>
      <c r="G185" s="5">
        <v>1</v>
      </c>
      <c r="H185" s="5"/>
      <c r="I185" s="5"/>
      <c r="J185" s="6" t="s">
        <v>393</v>
      </c>
      <c r="K185" s="4" t="s">
        <v>234</v>
      </c>
      <c r="L185" s="4" t="s">
        <v>137</v>
      </c>
      <c r="M185" s="4" t="s">
        <v>809</v>
      </c>
      <c r="N185" s="4" t="s">
        <v>810</v>
      </c>
      <c r="O185" s="4">
        <v>0</v>
      </c>
      <c r="P185" s="3" t="e">
        <v>#N/A</v>
      </c>
    </row>
    <row r="186" spans="1:16" ht="30">
      <c r="A186" s="4" t="s">
        <v>997</v>
      </c>
      <c r="B186" s="4">
        <v>2254078750</v>
      </c>
      <c r="C186" s="5" t="s">
        <v>394</v>
      </c>
      <c r="D186" s="4" t="s">
        <v>233</v>
      </c>
      <c r="E186" s="4">
        <v>2.54</v>
      </c>
      <c r="F186" s="5" t="s">
        <v>395</v>
      </c>
      <c r="G186" s="5">
        <v>0.5</v>
      </c>
      <c r="H186" s="5" t="s">
        <v>396</v>
      </c>
      <c r="I186" s="5">
        <v>0.5</v>
      </c>
      <c r="J186" s="6" t="s">
        <v>397</v>
      </c>
      <c r="K186" s="4" t="s">
        <v>234</v>
      </c>
      <c r="L186" s="4" t="s">
        <v>137</v>
      </c>
      <c r="M186" s="4" t="s">
        <v>809</v>
      </c>
      <c r="N186" s="4" t="s">
        <v>810</v>
      </c>
      <c r="O186" s="4" t="s">
        <v>811</v>
      </c>
    </row>
    <row r="187" spans="1:16">
      <c r="A187" s="4" t="s">
        <v>998</v>
      </c>
      <c r="B187" s="4">
        <v>2254078754</v>
      </c>
      <c r="C187" s="5" t="s">
        <v>398</v>
      </c>
      <c r="D187" s="4" t="s">
        <v>233</v>
      </c>
      <c r="E187" s="4">
        <v>2.97</v>
      </c>
      <c r="F187" s="5" t="s">
        <v>395</v>
      </c>
      <c r="G187" s="5">
        <v>0.5</v>
      </c>
      <c r="H187" s="5" t="s">
        <v>396</v>
      </c>
      <c r="I187" s="5">
        <v>0.5</v>
      </c>
      <c r="J187" s="6" t="s">
        <v>787</v>
      </c>
      <c r="K187" s="4" t="s">
        <v>234</v>
      </c>
      <c r="L187" s="4" t="s">
        <v>137</v>
      </c>
      <c r="M187" s="4" t="s">
        <v>809</v>
      </c>
      <c r="N187" s="4" t="s">
        <v>810</v>
      </c>
      <c r="O187" s="4" t="s">
        <v>811</v>
      </c>
    </row>
    <row r="188" spans="1:16" ht="30">
      <c r="A188" s="4" t="s">
        <v>999</v>
      </c>
      <c r="B188" s="4">
        <v>2254078752</v>
      </c>
      <c r="C188" s="5" t="s">
        <v>399</v>
      </c>
      <c r="D188" s="4" t="s">
        <v>233</v>
      </c>
      <c r="E188" s="4">
        <v>3.18</v>
      </c>
      <c r="F188" s="5" t="s">
        <v>395</v>
      </c>
      <c r="G188" s="5">
        <v>0.5</v>
      </c>
      <c r="H188" s="5" t="s">
        <v>396</v>
      </c>
      <c r="I188" s="5">
        <v>0.5</v>
      </c>
      <c r="J188" s="6" t="s">
        <v>400</v>
      </c>
      <c r="K188" s="4" t="s">
        <v>234</v>
      </c>
      <c r="L188" s="4" t="s">
        <v>137</v>
      </c>
      <c r="M188" s="4" t="s">
        <v>809</v>
      </c>
      <c r="N188" s="4" t="s">
        <v>810</v>
      </c>
      <c r="O188" s="4" t="s">
        <v>811</v>
      </c>
    </row>
    <row r="189" spans="1:16">
      <c r="A189" s="4" t="s">
        <v>1000</v>
      </c>
      <c r="B189" s="4">
        <v>2254078816</v>
      </c>
      <c r="C189" s="5" t="s">
        <v>401</v>
      </c>
      <c r="D189" s="4" t="s">
        <v>233</v>
      </c>
      <c r="E189" s="4">
        <v>2.83</v>
      </c>
      <c r="F189" s="5" t="s">
        <v>395</v>
      </c>
      <c r="G189" s="5">
        <v>0.5</v>
      </c>
      <c r="H189" s="5" t="s">
        <v>396</v>
      </c>
      <c r="I189" s="5">
        <v>0.5</v>
      </c>
      <c r="J189" s="6" t="s">
        <v>402</v>
      </c>
      <c r="K189" s="4" t="s">
        <v>234</v>
      </c>
      <c r="L189" s="4" t="s">
        <v>137</v>
      </c>
      <c r="M189" s="4" t="s">
        <v>809</v>
      </c>
      <c r="N189" s="4" t="s">
        <v>810</v>
      </c>
      <c r="O189" s="4" t="s">
        <v>811</v>
      </c>
    </row>
    <row r="190" spans="1:16" ht="30">
      <c r="A190" s="4" t="s">
        <v>1001</v>
      </c>
      <c r="B190" s="4">
        <v>2254078780</v>
      </c>
      <c r="C190" s="5" t="s">
        <v>403</v>
      </c>
      <c r="D190" s="4" t="s">
        <v>233</v>
      </c>
      <c r="E190" s="4">
        <v>2.5499999999999998</v>
      </c>
      <c r="F190" s="5" t="s">
        <v>395</v>
      </c>
      <c r="G190" s="5">
        <v>0.5</v>
      </c>
      <c r="H190" s="5" t="s">
        <v>396</v>
      </c>
      <c r="I190" s="5">
        <v>0.5</v>
      </c>
      <c r="J190" s="6" t="s">
        <v>788</v>
      </c>
      <c r="K190" s="4" t="s">
        <v>234</v>
      </c>
      <c r="L190" s="4" t="s">
        <v>137</v>
      </c>
      <c r="M190" s="4" t="s">
        <v>809</v>
      </c>
      <c r="N190" s="4" t="s">
        <v>810</v>
      </c>
      <c r="O190" s="4" t="s">
        <v>811</v>
      </c>
    </row>
    <row r="191" spans="1:16" ht="45">
      <c r="A191" s="4" t="s">
        <v>1002</v>
      </c>
      <c r="B191" s="4">
        <v>2254078746</v>
      </c>
      <c r="C191" s="5" t="s">
        <v>404</v>
      </c>
      <c r="D191" s="4" t="s">
        <v>233</v>
      </c>
      <c r="E191" s="4">
        <v>2.77</v>
      </c>
      <c r="F191" s="5" t="s">
        <v>395</v>
      </c>
      <c r="G191" s="5">
        <v>0.5</v>
      </c>
      <c r="H191" s="5" t="s">
        <v>396</v>
      </c>
      <c r="I191" s="5">
        <v>0.5</v>
      </c>
      <c r="J191" s="6" t="s">
        <v>789</v>
      </c>
      <c r="K191" s="4" t="s">
        <v>234</v>
      </c>
      <c r="L191" s="4" t="s">
        <v>137</v>
      </c>
      <c r="M191" s="4" t="s">
        <v>809</v>
      </c>
      <c r="N191" s="4" t="s">
        <v>810</v>
      </c>
      <c r="O191" s="4" t="s">
        <v>811</v>
      </c>
    </row>
    <row r="192" spans="1:16" ht="30">
      <c r="A192" s="4" t="s">
        <v>1003</v>
      </c>
      <c r="B192" s="4">
        <v>2254078666</v>
      </c>
      <c r="C192" s="5" t="s">
        <v>405</v>
      </c>
      <c r="D192" s="4" t="s">
        <v>233</v>
      </c>
      <c r="E192" s="4">
        <v>2.83</v>
      </c>
      <c r="F192" s="5" t="s">
        <v>395</v>
      </c>
      <c r="G192" s="5">
        <v>0.5</v>
      </c>
      <c r="H192" s="5" t="s">
        <v>396</v>
      </c>
      <c r="I192" s="5">
        <v>0.5</v>
      </c>
      <c r="J192" s="6" t="s">
        <v>790</v>
      </c>
      <c r="K192" s="4" t="s">
        <v>234</v>
      </c>
      <c r="L192" s="4" t="s">
        <v>137</v>
      </c>
      <c r="M192" s="4" t="s">
        <v>809</v>
      </c>
      <c r="N192" s="4" t="s">
        <v>810</v>
      </c>
      <c r="O192" s="4" t="s">
        <v>811</v>
      </c>
    </row>
    <row r="193" spans="1:16" ht="30">
      <c r="A193" s="4" t="s">
        <v>1004</v>
      </c>
      <c r="B193" s="4">
        <v>2254078784</v>
      </c>
      <c r="C193" s="5" t="s">
        <v>406</v>
      </c>
      <c r="D193" s="4" t="s">
        <v>233</v>
      </c>
      <c r="E193" s="4">
        <v>3.3</v>
      </c>
      <c r="F193" s="5" t="s">
        <v>395</v>
      </c>
      <c r="G193" s="5">
        <v>0.5</v>
      </c>
      <c r="H193" s="5" t="s">
        <v>396</v>
      </c>
      <c r="I193" s="5">
        <v>0.5</v>
      </c>
      <c r="J193" s="6" t="s">
        <v>791</v>
      </c>
      <c r="K193" s="4" t="s">
        <v>234</v>
      </c>
      <c r="L193" s="4" t="s">
        <v>137</v>
      </c>
      <c r="M193" s="4" t="s">
        <v>809</v>
      </c>
      <c r="N193" s="4" t="s">
        <v>810</v>
      </c>
      <c r="O193" s="4" t="s">
        <v>811</v>
      </c>
    </row>
    <row r="194" spans="1:16" ht="30">
      <c r="A194" s="4" t="s">
        <v>1005</v>
      </c>
      <c r="B194" s="4">
        <v>2254078708</v>
      </c>
      <c r="C194" s="5" t="s">
        <v>407</v>
      </c>
      <c r="D194" s="4" t="s">
        <v>233</v>
      </c>
      <c r="E194" s="4">
        <v>3.56</v>
      </c>
      <c r="F194" s="5" t="s">
        <v>395</v>
      </c>
      <c r="G194" s="5">
        <v>0.5</v>
      </c>
      <c r="H194" s="5" t="s">
        <v>396</v>
      </c>
      <c r="I194" s="5">
        <v>0.5</v>
      </c>
      <c r="J194" s="6" t="s">
        <v>792</v>
      </c>
      <c r="K194" s="4" t="s">
        <v>234</v>
      </c>
      <c r="L194" s="4" t="s">
        <v>137</v>
      </c>
      <c r="M194" s="4" t="s">
        <v>809</v>
      </c>
      <c r="N194" s="4" t="s">
        <v>810</v>
      </c>
      <c r="O194" s="4" t="s">
        <v>811</v>
      </c>
    </row>
    <row r="195" spans="1:16" ht="60">
      <c r="A195" s="4" t="s">
        <v>1006</v>
      </c>
      <c r="B195" s="4">
        <v>2254078710</v>
      </c>
      <c r="C195" s="5" t="s">
        <v>408</v>
      </c>
      <c r="D195" s="4" t="s">
        <v>233</v>
      </c>
      <c r="E195" s="4">
        <v>2.8</v>
      </c>
      <c r="F195" s="5" t="s">
        <v>395</v>
      </c>
      <c r="G195" s="5">
        <v>0.5</v>
      </c>
      <c r="H195" s="5" t="s">
        <v>396</v>
      </c>
      <c r="I195" s="5">
        <v>0.5</v>
      </c>
      <c r="J195" s="6" t="s">
        <v>793</v>
      </c>
      <c r="K195" s="4" t="s">
        <v>234</v>
      </c>
      <c r="L195" s="4" t="s">
        <v>137</v>
      </c>
      <c r="M195" s="4" t="s">
        <v>809</v>
      </c>
      <c r="N195" s="4" t="s">
        <v>810</v>
      </c>
      <c r="O195" s="4" t="s">
        <v>811</v>
      </c>
    </row>
    <row r="196" spans="1:16" ht="30">
      <c r="A196" s="4" t="s">
        <v>1007</v>
      </c>
      <c r="B196" s="4">
        <v>2254078729</v>
      </c>
      <c r="C196" s="5" t="s">
        <v>409</v>
      </c>
      <c r="D196" s="4" t="s">
        <v>233</v>
      </c>
      <c r="E196" s="4">
        <v>3.34</v>
      </c>
      <c r="F196" s="5" t="s">
        <v>395</v>
      </c>
      <c r="G196" s="5">
        <v>0.5</v>
      </c>
      <c r="H196" s="5" t="s">
        <v>396</v>
      </c>
      <c r="I196" s="5">
        <v>0.5</v>
      </c>
      <c r="J196" s="6" t="s">
        <v>410</v>
      </c>
      <c r="K196" s="4" t="s">
        <v>234</v>
      </c>
      <c r="L196" s="4" t="s">
        <v>137</v>
      </c>
      <c r="M196" s="4" t="s">
        <v>809</v>
      </c>
      <c r="N196" s="4" t="s">
        <v>810</v>
      </c>
      <c r="O196" s="4" t="s">
        <v>811</v>
      </c>
    </row>
    <row r="197" spans="1:16" ht="30">
      <c r="A197" s="4" t="s">
        <v>1008</v>
      </c>
      <c r="B197" s="4">
        <v>2254078676</v>
      </c>
      <c r="C197" s="5" t="s">
        <v>411</v>
      </c>
      <c r="D197" s="4" t="s">
        <v>233</v>
      </c>
      <c r="E197" s="4">
        <v>2.4700000000000002</v>
      </c>
      <c r="F197" s="5" t="s">
        <v>395</v>
      </c>
      <c r="G197" s="5">
        <v>0.5</v>
      </c>
      <c r="H197" s="5" t="s">
        <v>396</v>
      </c>
      <c r="I197" s="5">
        <v>0.5</v>
      </c>
      <c r="J197" s="6" t="s">
        <v>794</v>
      </c>
      <c r="K197" s="4" t="s">
        <v>234</v>
      </c>
      <c r="L197" s="4" t="s">
        <v>137</v>
      </c>
      <c r="M197" s="4" t="s">
        <v>809</v>
      </c>
      <c r="N197" s="4" t="s">
        <v>810</v>
      </c>
      <c r="O197" s="4" t="s">
        <v>811</v>
      </c>
    </row>
    <row r="198" spans="1:16" ht="30">
      <c r="A198" s="4" t="s">
        <v>1009</v>
      </c>
      <c r="B198" s="4">
        <v>2254078665</v>
      </c>
      <c r="C198" s="5" t="s">
        <v>412</v>
      </c>
      <c r="D198" s="4" t="s">
        <v>264</v>
      </c>
      <c r="E198" s="4">
        <v>2.88</v>
      </c>
      <c r="F198" s="5" t="s">
        <v>395</v>
      </c>
      <c r="G198" s="5">
        <v>0.5</v>
      </c>
      <c r="H198" s="5" t="s">
        <v>396</v>
      </c>
      <c r="I198" s="5">
        <v>0.5</v>
      </c>
      <c r="J198" s="6" t="s">
        <v>258</v>
      </c>
      <c r="K198" s="4" t="s">
        <v>234</v>
      </c>
      <c r="L198" s="4" t="s">
        <v>137</v>
      </c>
      <c r="M198" s="4" t="s">
        <v>809</v>
      </c>
      <c r="N198" s="4" t="s">
        <v>810</v>
      </c>
      <c r="O198" s="4" t="s">
        <v>811</v>
      </c>
    </row>
    <row r="199" spans="1:16" ht="30">
      <c r="A199" s="4" t="s">
        <v>1010</v>
      </c>
      <c r="B199" s="4">
        <v>2254078683</v>
      </c>
      <c r="C199" s="5" t="s">
        <v>413</v>
      </c>
      <c r="D199" s="4" t="s">
        <v>264</v>
      </c>
      <c r="E199" s="4">
        <v>2.75</v>
      </c>
      <c r="F199" s="5" t="s">
        <v>395</v>
      </c>
      <c r="G199" s="5">
        <v>0.5</v>
      </c>
      <c r="H199" s="5" t="s">
        <v>396</v>
      </c>
      <c r="I199" s="5">
        <v>0.5</v>
      </c>
      <c r="J199" s="6" t="s">
        <v>414</v>
      </c>
      <c r="K199" s="4" t="s">
        <v>234</v>
      </c>
      <c r="L199" s="4" t="s">
        <v>137</v>
      </c>
      <c r="M199" s="4" t="s">
        <v>809</v>
      </c>
      <c r="N199" s="4" t="s">
        <v>810</v>
      </c>
      <c r="O199" s="4">
        <v>0</v>
      </c>
      <c r="P199" s="3" t="e">
        <v>#N/A</v>
      </c>
    </row>
    <row r="200" spans="1:16" ht="30">
      <c r="A200" s="4" t="s">
        <v>1011</v>
      </c>
      <c r="B200" s="4">
        <v>2254078823</v>
      </c>
      <c r="C200" s="5" t="s">
        <v>415</v>
      </c>
      <c r="D200" s="4" t="s">
        <v>264</v>
      </c>
      <c r="E200" s="4">
        <v>3.28</v>
      </c>
      <c r="F200" s="5" t="s">
        <v>395</v>
      </c>
      <c r="G200" s="5">
        <v>0.5</v>
      </c>
      <c r="H200" s="5" t="s">
        <v>396</v>
      </c>
      <c r="I200" s="5">
        <v>0.5</v>
      </c>
      <c r="J200" s="6" t="s">
        <v>416</v>
      </c>
      <c r="K200" s="4" t="s">
        <v>234</v>
      </c>
      <c r="L200" s="4" t="s">
        <v>137</v>
      </c>
      <c r="M200" s="4" t="s">
        <v>809</v>
      </c>
      <c r="N200" s="4" t="s">
        <v>810</v>
      </c>
      <c r="O200" s="4" t="s">
        <v>811</v>
      </c>
    </row>
    <row r="201" spans="1:16" ht="30">
      <c r="A201" s="4" t="s">
        <v>1012</v>
      </c>
      <c r="B201" s="4">
        <v>2254078755</v>
      </c>
      <c r="C201" s="5" t="s">
        <v>417</v>
      </c>
      <c r="D201" s="4" t="s">
        <v>264</v>
      </c>
      <c r="E201" s="4">
        <v>2.5</v>
      </c>
      <c r="F201" s="5" t="s">
        <v>395</v>
      </c>
      <c r="G201" s="5">
        <v>0.5</v>
      </c>
      <c r="H201" s="5" t="s">
        <v>396</v>
      </c>
      <c r="I201" s="5">
        <v>0.5</v>
      </c>
      <c r="J201" s="6" t="s">
        <v>418</v>
      </c>
      <c r="K201" s="4" t="s">
        <v>234</v>
      </c>
      <c r="L201" s="4" t="s">
        <v>137</v>
      </c>
      <c r="M201" s="4" t="s">
        <v>809</v>
      </c>
      <c r="N201" s="4" t="s">
        <v>810</v>
      </c>
      <c r="O201" s="4">
        <v>0</v>
      </c>
      <c r="P201" s="3" t="e">
        <v>#N/A</v>
      </c>
    </row>
    <row r="202" spans="1:16" ht="30">
      <c r="A202" s="4" t="s">
        <v>1013</v>
      </c>
      <c r="B202" s="4">
        <v>2254078791</v>
      </c>
      <c r="C202" s="5" t="s">
        <v>419</v>
      </c>
      <c r="D202" s="4" t="s">
        <v>264</v>
      </c>
      <c r="E202" s="4">
        <v>3.09</v>
      </c>
      <c r="F202" s="5" t="s">
        <v>395</v>
      </c>
      <c r="G202" s="5">
        <v>0.5</v>
      </c>
      <c r="H202" s="5" t="s">
        <v>396</v>
      </c>
      <c r="I202" s="5">
        <v>0.5</v>
      </c>
      <c r="J202" s="6" t="s">
        <v>795</v>
      </c>
      <c r="K202" s="4" t="s">
        <v>234</v>
      </c>
      <c r="L202" s="4" t="s">
        <v>137</v>
      </c>
      <c r="M202" s="4" t="s">
        <v>809</v>
      </c>
      <c r="N202" s="4" t="s">
        <v>810</v>
      </c>
      <c r="O202" s="4" t="s">
        <v>811</v>
      </c>
    </row>
    <row r="203" spans="1:16" ht="30">
      <c r="A203" s="4" t="s">
        <v>1014</v>
      </c>
      <c r="B203" s="4">
        <v>2254078847</v>
      </c>
      <c r="C203" s="5" t="s">
        <v>420</v>
      </c>
      <c r="D203" s="4" t="s">
        <v>264</v>
      </c>
      <c r="E203" s="4">
        <v>2.68</v>
      </c>
      <c r="F203" s="5" t="s">
        <v>395</v>
      </c>
      <c r="G203" s="5">
        <v>0.5</v>
      </c>
      <c r="H203" s="5" t="s">
        <v>396</v>
      </c>
      <c r="I203" s="5">
        <v>0.5</v>
      </c>
      <c r="J203" s="6" t="s">
        <v>421</v>
      </c>
      <c r="K203" s="4" t="s">
        <v>234</v>
      </c>
      <c r="L203" s="4" t="s">
        <v>137</v>
      </c>
      <c r="M203" s="4" t="s">
        <v>809</v>
      </c>
      <c r="N203" s="4" t="s">
        <v>810</v>
      </c>
      <c r="O203" s="4" t="s">
        <v>811</v>
      </c>
    </row>
    <row r="204" spans="1:16" ht="30">
      <c r="A204" s="4" t="s">
        <v>1015</v>
      </c>
      <c r="B204" s="4">
        <v>2254078739</v>
      </c>
      <c r="C204" s="5" t="s">
        <v>422</v>
      </c>
      <c r="D204" s="4" t="s">
        <v>264</v>
      </c>
      <c r="E204" s="4">
        <v>3.58</v>
      </c>
      <c r="F204" s="5" t="s">
        <v>395</v>
      </c>
      <c r="G204" s="5">
        <v>0.5</v>
      </c>
      <c r="H204" s="5" t="s">
        <v>396</v>
      </c>
      <c r="I204" s="5">
        <v>0.5</v>
      </c>
      <c r="J204" s="6" t="s">
        <v>796</v>
      </c>
      <c r="K204" s="4" t="s">
        <v>234</v>
      </c>
      <c r="L204" s="4" t="s">
        <v>137</v>
      </c>
      <c r="M204" s="4" t="s">
        <v>809</v>
      </c>
      <c r="N204" s="4" t="s">
        <v>810</v>
      </c>
      <c r="O204" s="4" t="s">
        <v>811</v>
      </c>
    </row>
    <row r="205" spans="1:16" ht="30">
      <c r="A205" s="4" t="s">
        <v>1016</v>
      </c>
      <c r="B205" s="4">
        <v>2254078759</v>
      </c>
      <c r="C205" s="5" t="s">
        <v>423</v>
      </c>
      <c r="D205" s="4" t="s">
        <v>264</v>
      </c>
      <c r="E205" s="4">
        <v>3.5</v>
      </c>
      <c r="F205" s="5" t="s">
        <v>395</v>
      </c>
      <c r="G205" s="5">
        <v>0.5</v>
      </c>
      <c r="H205" s="5" t="s">
        <v>396</v>
      </c>
      <c r="I205" s="5">
        <v>0.5</v>
      </c>
      <c r="J205" s="6" t="s">
        <v>797</v>
      </c>
      <c r="K205" s="4" t="s">
        <v>234</v>
      </c>
      <c r="L205" s="4" t="s">
        <v>137</v>
      </c>
      <c r="M205" s="4" t="s">
        <v>809</v>
      </c>
      <c r="N205" s="4" t="s">
        <v>810</v>
      </c>
      <c r="O205" s="4" t="s">
        <v>811</v>
      </c>
    </row>
    <row r="206" spans="1:16" ht="30">
      <c r="A206" s="4" t="s">
        <v>1017</v>
      </c>
      <c r="B206" s="4">
        <v>2254078817</v>
      </c>
      <c r="C206" s="5" t="s">
        <v>162</v>
      </c>
      <c r="D206" s="4" t="s">
        <v>264</v>
      </c>
      <c r="E206" s="4">
        <v>2.5</v>
      </c>
      <c r="F206" s="5" t="s">
        <v>395</v>
      </c>
      <c r="G206" s="5">
        <v>0.5</v>
      </c>
      <c r="H206" s="5" t="s">
        <v>396</v>
      </c>
      <c r="I206" s="5">
        <v>0.5</v>
      </c>
      <c r="J206" s="6" t="s">
        <v>424</v>
      </c>
      <c r="K206" s="4" t="s">
        <v>234</v>
      </c>
      <c r="L206" s="4" t="s">
        <v>137</v>
      </c>
      <c r="M206" s="4" t="s">
        <v>809</v>
      </c>
      <c r="N206" s="4" t="s">
        <v>810</v>
      </c>
      <c r="O206" s="4">
        <v>0</v>
      </c>
      <c r="P206" s="3" t="e">
        <v>#N/A</v>
      </c>
    </row>
    <row r="207" spans="1:16" ht="30">
      <c r="A207" s="4" t="s">
        <v>1018</v>
      </c>
      <c r="B207" s="4">
        <v>2254078775</v>
      </c>
      <c r="C207" s="5" t="s">
        <v>425</v>
      </c>
      <c r="D207" s="4" t="s">
        <v>264</v>
      </c>
      <c r="E207" s="4">
        <v>2.73</v>
      </c>
      <c r="F207" s="5" t="s">
        <v>395</v>
      </c>
      <c r="G207" s="5">
        <v>0.5</v>
      </c>
      <c r="H207" s="5" t="s">
        <v>396</v>
      </c>
      <c r="I207" s="5">
        <v>0.5</v>
      </c>
      <c r="J207" s="6" t="s">
        <v>426</v>
      </c>
      <c r="K207" s="4" t="s">
        <v>234</v>
      </c>
      <c r="L207" s="4" t="s">
        <v>137</v>
      </c>
      <c r="M207" s="4" t="s">
        <v>809</v>
      </c>
      <c r="N207" s="4" t="s">
        <v>810</v>
      </c>
      <c r="O207" s="4">
        <v>0</v>
      </c>
      <c r="P207" s="3" t="e">
        <v>#N/A</v>
      </c>
    </row>
    <row r="208" spans="1:16" ht="30">
      <c r="A208" s="4" t="s">
        <v>1019</v>
      </c>
      <c r="B208" s="4">
        <v>2254078723</v>
      </c>
      <c r="C208" s="5" t="s">
        <v>427</v>
      </c>
      <c r="D208" s="4" t="s">
        <v>264</v>
      </c>
      <c r="E208" s="4">
        <v>2.79</v>
      </c>
      <c r="F208" s="5" t="s">
        <v>395</v>
      </c>
      <c r="G208" s="5">
        <v>0.5</v>
      </c>
      <c r="H208" s="5" t="s">
        <v>396</v>
      </c>
      <c r="I208" s="5">
        <v>0.5</v>
      </c>
      <c r="J208" s="6" t="s">
        <v>428</v>
      </c>
      <c r="K208" s="4" t="s">
        <v>234</v>
      </c>
      <c r="L208" s="4" t="s">
        <v>137</v>
      </c>
      <c r="M208" s="4" t="s">
        <v>809</v>
      </c>
      <c r="N208" s="4" t="s">
        <v>810</v>
      </c>
      <c r="O208" s="4" t="s">
        <v>811</v>
      </c>
    </row>
    <row r="209" spans="1:16" ht="30">
      <c r="A209" s="4" t="s">
        <v>1020</v>
      </c>
      <c r="B209" s="4">
        <v>2254078706</v>
      </c>
      <c r="C209" s="5" t="s">
        <v>429</v>
      </c>
      <c r="D209" s="4" t="s">
        <v>264</v>
      </c>
      <c r="E209" s="4">
        <v>2.72</v>
      </c>
      <c r="F209" s="5" t="s">
        <v>395</v>
      </c>
      <c r="G209" s="5">
        <v>0.5</v>
      </c>
      <c r="H209" s="5" t="s">
        <v>396</v>
      </c>
      <c r="I209" s="5">
        <v>0.5</v>
      </c>
      <c r="J209" s="6" t="s">
        <v>430</v>
      </c>
      <c r="K209" s="4" t="s">
        <v>234</v>
      </c>
      <c r="L209" s="4" t="s">
        <v>137</v>
      </c>
      <c r="M209" s="4" t="s">
        <v>809</v>
      </c>
      <c r="N209" s="4" t="s">
        <v>810</v>
      </c>
      <c r="O209" s="4" t="s">
        <v>811</v>
      </c>
    </row>
    <row r="210" spans="1:16" ht="45">
      <c r="A210" s="4" t="s">
        <v>1021</v>
      </c>
      <c r="B210" s="4">
        <v>2154077386</v>
      </c>
      <c r="C210" s="5" t="s">
        <v>431</v>
      </c>
      <c r="D210" s="4" t="s">
        <v>367</v>
      </c>
      <c r="E210" s="4">
        <v>2.48</v>
      </c>
      <c r="F210" s="5" t="s">
        <v>395</v>
      </c>
      <c r="G210" s="5">
        <v>0.5</v>
      </c>
      <c r="H210" s="5" t="s">
        <v>396</v>
      </c>
      <c r="I210" s="5">
        <v>0.5</v>
      </c>
      <c r="J210" s="6" t="s">
        <v>432</v>
      </c>
      <c r="K210" s="4" t="s">
        <v>234</v>
      </c>
      <c r="L210" s="4" t="s">
        <v>137</v>
      </c>
      <c r="M210" s="4" t="s">
        <v>809</v>
      </c>
      <c r="N210" s="4" t="s">
        <v>810</v>
      </c>
      <c r="O210" s="4" t="s">
        <v>811</v>
      </c>
    </row>
    <row r="211" spans="1:16" ht="30">
      <c r="A211" s="4" t="s">
        <v>1022</v>
      </c>
      <c r="B211" s="4">
        <v>2154077182</v>
      </c>
      <c r="C211" s="5" t="s">
        <v>433</v>
      </c>
      <c r="D211" s="4" t="s">
        <v>367</v>
      </c>
      <c r="E211" s="4">
        <v>1.93</v>
      </c>
      <c r="F211" s="5" t="s">
        <v>360</v>
      </c>
      <c r="G211" s="5">
        <v>1</v>
      </c>
      <c r="H211" s="5"/>
      <c r="I211" s="5"/>
      <c r="J211" s="6" t="s">
        <v>798</v>
      </c>
      <c r="K211" s="4" t="s">
        <v>234</v>
      </c>
      <c r="L211" s="4" t="s">
        <v>137</v>
      </c>
      <c r="M211" s="4" t="s">
        <v>809</v>
      </c>
      <c r="N211" s="4" t="s">
        <v>810</v>
      </c>
      <c r="O211" s="4" t="s">
        <v>811</v>
      </c>
    </row>
    <row r="212" spans="1:16" ht="30">
      <c r="A212" s="4" t="s">
        <v>1023</v>
      </c>
      <c r="B212" s="4">
        <v>2154077901</v>
      </c>
      <c r="C212" s="5" t="s">
        <v>434</v>
      </c>
      <c r="D212" s="4" t="s">
        <v>367</v>
      </c>
      <c r="E212" s="4">
        <v>2.02</v>
      </c>
      <c r="F212" s="5" t="s">
        <v>395</v>
      </c>
      <c r="G212" s="5">
        <v>0.5</v>
      </c>
      <c r="H212" s="5" t="s">
        <v>396</v>
      </c>
      <c r="I212" s="5">
        <v>0.5</v>
      </c>
      <c r="J212" s="6" t="s">
        <v>435</v>
      </c>
      <c r="K212" s="4" t="s">
        <v>234</v>
      </c>
      <c r="L212" s="4" t="s">
        <v>137</v>
      </c>
      <c r="M212" s="4" t="s">
        <v>809</v>
      </c>
      <c r="N212" s="4" t="s">
        <v>810</v>
      </c>
      <c r="O212" s="4" t="s">
        <v>811</v>
      </c>
    </row>
    <row r="213" spans="1:16" ht="30">
      <c r="A213" s="4" t="s">
        <v>1024</v>
      </c>
      <c r="B213" s="4">
        <v>2154077844</v>
      </c>
      <c r="C213" s="5" t="s">
        <v>436</v>
      </c>
      <c r="D213" s="4" t="s">
        <v>367</v>
      </c>
      <c r="E213" s="4">
        <v>2.4</v>
      </c>
      <c r="F213" s="5" t="s">
        <v>395</v>
      </c>
      <c r="G213" s="5">
        <v>0.5</v>
      </c>
      <c r="H213" s="5" t="s">
        <v>396</v>
      </c>
      <c r="I213" s="5">
        <v>0.5</v>
      </c>
      <c r="J213" s="6" t="s">
        <v>799</v>
      </c>
      <c r="K213" s="4" t="s">
        <v>234</v>
      </c>
      <c r="L213" s="4" t="s">
        <v>137</v>
      </c>
      <c r="M213" s="4" t="s">
        <v>809</v>
      </c>
      <c r="N213" s="4" t="s">
        <v>810</v>
      </c>
      <c r="O213" s="4">
        <v>0</v>
      </c>
      <c r="P213" s="3" t="e">
        <v>#N/A</v>
      </c>
    </row>
    <row r="214" spans="1:16" ht="30">
      <c r="A214" s="4" t="s">
        <v>1025</v>
      </c>
      <c r="B214" s="4">
        <v>2254078845</v>
      </c>
      <c r="C214" s="5" t="s">
        <v>437</v>
      </c>
      <c r="D214" s="4" t="s">
        <v>264</v>
      </c>
      <c r="E214" s="4">
        <v>2.63</v>
      </c>
      <c r="F214" s="5" t="s">
        <v>776</v>
      </c>
      <c r="G214" s="5">
        <v>1</v>
      </c>
      <c r="H214" s="5"/>
      <c r="I214" s="5"/>
      <c r="J214" s="6" t="s">
        <v>438</v>
      </c>
      <c r="K214" s="4" t="s">
        <v>234</v>
      </c>
      <c r="L214" s="4" t="s">
        <v>137</v>
      </c>
      <c r="M214" s="4" t="s">
        <v>809</v>
      </c>
      <c r="N214" s="4" t="s">
        <v>810</v>
      </c>
      <c r="O214" s="4" t="s">
        <v>811</v>
      </c>
    </row>
    <row r="215" spans="1:16" ht="30">
      <c r="B215" s="20">
        <v>2154077312</v>
      </c>
      <c r="C215" s="5" t="s">
        <v>800</v>
      </c>
      <c r="D215" s="4" t="s">
        <v>367</v>
      </c>
      <c r="E215" s="4">
        <v>1.93</v>
      </c>
      <c r="F215" s="5" t="s">
        <v>759</v>
      </c>
      <c r="G215" s="5">
        <v>1</v>
      </c>
      <c r="H215" s="5"/>
      <c r="J215" s="6" t="s">
        <v>801</v>
      </c>
      <c r="K215" s="4" t="s">
        <v>234</v>
      </c>
      <c r="L215" s="4" t="s">
        <v>137</v>
      </c>
      <c r="M215" s="4" t="s">
        <v>809</v>
      </c>
      <c r="N215" s="4" t="s">
        <v>810</v>
      </c>
      <c r="O215" s="3">
        <v>0</v>
      </c>
    </row>
    <row r="216" spans="1:16">
      <c r="A216" s="4" t="s">
        <v>1026</v>
      </c>
      <c r="B216" s="4">
        <v>2154027699</v>
      </c>
      <c r="C216" s="5" t="s">
        <v>439</v>
      </c>
      <c r="D216" s="4" t="s">
        <v>440</v>
      </c>
      <c r="E216" s="4">
        <v>1.98</v>
      </c>
      <c r="F216" s="5" t="s">
        <v>759</v>
      </c>
      <c r="G216" s="5">
        <v>1</v>
      </c>
      <c r="H216" s="5"/>
      <c r="I216" s="5"/>
      <c r="J216" s="6" t="s">
        <v>441</v>
      </c>
      <c r="K216" s="4" t="s">
        <v>442</v>
      </c>
      <c r="L216" s="4" t="s">
        <v>137</v>
      </c>
      <c r="M216" s="4" t="s">
        <v>809</v>
      </c>
      <c r="N216" s="4" t="s">
        <v>810</v>
      </c>
      <c r="O216" s="4">
        <v>0</v>
      </c>
      <c r="P216" s="3" t="e">
        <v>#N/A</v>
      </c>
    </row>
    <row r="217" spans="1:16">
      <c r="A217" s="4" t="s">
        <v>1027</v>
      </c>
      <c r="B217" s="4">
        <v>2154027712</v>
      </c>
      <c r="C217" s="5" t="s">
        <v>443</v>
      </c>
      <c r="D217" s="4" t="s">
        <v>440</v>
      </c>
      <c r="E217" s="4">
        <v>2.06</v>
      </c>
      <c r="F217" s="5" t="s">
        <v>759</v>
      </c>
      <c r="G217" s="5">
        <v>1</v>
      </c>
      <c r="H217" s="5"/>
      <c r="I217" s="5"/>
      <c r="J217" s="6" t="s">
        <v>444</v>
      </c>
      <c r="K217" s="4" t="s">
        <v>442</v>
      </c>
      <c r="L217" s="4" t="s">
        <v>137</v>
      </c>
      <c r="M217" s="4" t="s">
        <v>809</v>
      </c>
      <c r="N217" s="4" t="s">
        <v>810</v>
      </c>
      <c r="O217" s="4">
        <v>0</v>
      </c>
      <c r="P217" s="3" t="e">
        <v>#N/A</v>
      </c>
    </row>
    <row r="218" spans="1:16" ht="30">
      <c r="A218" s="4" t="s">
        <v>1028</v>
      </c>
      <c r="B218" s="4">
        <v>2154027662</v>
      </c>
      <c r="C218" s="5" t="s">
        <v>445</v>
      </c>
      <c r="D218" s="4" t="s">
        <v>440</v>
      </c>
      <c r="E218" s="4">
        <v>1.86</v>
      </c>
      <c r="F218" s="5" t="s">
        <v>759</v>
      </c>
      <c r="G218" s="5">
        <v>1</v>
      </c>
      <c r="H218" s="5"/>
      <c r="I218" s="5"/>
      <c r="J218" s="6" t="s">
        <v>446</v>
      </c>
      <c r="K218" s="4" t="s">
        <v>442</v>
      </c>
      <c r="L218" s="4" t="s">
        <v>137</v>
      </c>
      <c r="M218" s="4" t="s">
        <v>809</v>
      </c>
      <c r="N218" s="4" t="s">
        <v>810</v>
      </c>
      <c r="O218" s="4">
        <v>0</v>
      </c>
      <c r="P218" s="3" t="e">
        <v>#N/A</v>
      </c>
    </row>
    <row r="219" spans="1:16">
      <c r="A219" s="4" t="s">
        <v>1029</v>
      </c>
      <c r="B219" s="4">
        <v>2254028430</v>
      </c>
      <c r="C219" s="5" t="s">
        <v>447</v>
      </c>
      <c r="D219" s="4" t="s">
        <v>448</v>
      </c>
      <c r="E219" s="4">
        <v>2.09</v>
      </c>
      <c r="F219" s="5" t="s">
        <v>759</v>
      </c>
      <c r="G219" s="5">
        <v>1</v>
      </c>
      <c r="H219" s="5"/>
      <c r="I219" s="5"/>
      <c r="J219" s="6" t="s">
        <v>449</v>
      </c>
      <c r="K219" s="4" t="s">
        <v>442</v>
      </c>
      <c r="L219" s="4" t="s">
        <v>137</v>
      </c>
      <c r="M219" s="4" t="s">
        <v>809</v>
      </c>
      <c r="N219" s="4" t="s">
        <v>810</v>
      </c>
      <c r="O219" s="4">
        <v>0</v>
      </c>
      <c r="P219" s="3" t="e">
        <v>#N/A</v>
      </c>
    </row>
    <row r="220" spans="1:16">
      <c r="A220" s="4" t="s">
        <v>1030</v>
      </c>
      <c r="B220" s="4">
        <v>2254028428</v>
      </c>
      <c r="C220" s="5" t="s">
        <v>450</v>
      </c>
      <c r="D220" s="4" t="s">
        <v>448</v>
      </c>
      <c r="E220" s="4">
        <v>3.17</v>
      </c>
      <c r="F220" s="5" t="s">
        <v>759</v>
      </c>
      <c r="G220" s="5">
        <v>1</v>
      </c>
      <c r="H220" s="5"/>
      <c r="I220" s="5"/>
      <c r="J220" s="6" t="s">
        <v>451</v>
      </c>
      <c r="K220" s="4" t="s">
        <v>442</v>
      </c>
      <c r="L220" s="4" t="s">
        <v>137</v>
      </c>
      <c r="M220" s="4" t="s">
        <v>809</v>
      </c>
      <c r="N220" s="4" t="s">
        <v>810</v>
      </c>
      <c r="O220" s="4">
        <v>0</v>
      </c>
      <c r="P220" s="3" t="e">
        <v>#N/A</v>
      </c>
    </row>
    <row r="221" spans="1:16" ht="30">
      <c r="A221" s="4" t="s">
        <v>1031</v>
      </c>
      <c r="B221" s="4">
        <v>2254028475</v>
      </c>
      <c r="C221" s="5" t="s">
        <v>452</v>
      </c>
      <c r="D221" s="4" t="s">
        <v>448</v>
      </c>
      <c r="E221" s="4">
        <v>2.65</v>
      </c>
      <c r="F221" s="5" t="s">
        <v>759</v>
      </c>
      <c r="G221" s="5">
        <v>1</v>
      </c>
      <c r="H221" s="5"/>
      <c r="I221" s="5"/>
      <c r="J221" s="6" t="s">
        <v>453</v>
      </c>
      <c r="K221" s="4" t="s">
        <v>442</v>
      </c>
      <c r="L221" s="4" t="s">
        <v>137</v>
      </c>
      <c r="M221" s="4" t="s">
        <v>809</v>
      </c>
      <c r="N221" s="4" t="s">
        <v>810</v>
      </c>
      <c r="O221" s="4">
        <v>0</v>
      </c>
      <c r="P221" s="3" t="e">
        <v>#N/A</v>
      </c>
    </row>
    <row r="222" spans="1:16">
      <c r="A222" s="4" t="s">
        <v>1032</v>
      </c>
      <c r="B222" s="4">
        <v>2154027723</v>
      </c>
      <c r="C222" s="5" t="s">
        <v>454</v>
      </c>
      <c r="D222" s="4" t="s">
        <v>440</v>
      </c>
      <c r="E222" s="4">
        <v>2.2000000000000002</v>
      </c>
      <c r="F222" s="5" t="s">
        <v>329</v>
      </c>
      <c r="G222" s="5">
        <v>1</v>
      </c>
      <c r="H222" s="5"/>
      <c r="I222" s="5"/>
      <c r="J222" s="6" t="s">
        <v>455</v>
      </c>
      <c r="K222" s="4" t="s">
        <v>442</v>
      </c>
      <c r="L222" s="4" t="s">
        <v>137</v>
      </c>
      <c r="M222" s="4" t="s">
        <v>809</v>
      </c>
      <c r="N222" s="4" t="s">
        <v>810</v>
      </c>
      <c r="O222" s="4">
        <v>0</v>
      </c>
      <c r="P222" s="3" t="e">
        <v>#N/A</v>
      </c>
    </row>
    <row r="223" spans="1:16" ht="30">
      <c r="A223" s="4" t="s">
        <v>1033</v>
      </c>
      <c r="B223" s="4">
        <v>2154027676</v>
      </c>
      <c r="C223" s="5" t="s">
        <v>456</v>
      </c>
      <c r="D223" s="4" t="s">
        <v>440</v>
      </c>
      <c r="E223" s="4">
        <v>2.37</v>
      </c>
      <c r="F223" s="5" t="s">
        <v>329</v>
      </c>
      <c r="G223" s="5">
        <v>1</v>
      </c>
      <c r="H223" s="5"/>
      <c r="I223" s="5"/>
      <c r="J223" s="6" t="s">
        <v>457</v>
      </c>
      <c r="K223" s="4" t="s">
        <v>442</v>
      </c>
      <c r="L223" s="4" t="s">
        <v>137</v>
      </c>
      <c r="M223" s="4" t="s">
        <v>809</v>
      </c>
      <c r="N223" s="4" t="s">
        <v>810</v>
      </c>
      <c r="O223" s="4">
        <v>0</v>
      </c>
      <c r="P223" s="3" t="e">
        <v>#N/A</v>
      </c>
    </row>
    <row r="224" spans="1:16" ht="30">
      <c r="A224" s="4" t="s">
        <v>1034</v>
      </c>
      <c r="B224" s="4">
        <v>2254028434</v>
      </c>
      <c r="C224" s="5" t="s">
        <v>458</v>
      </c>
      <c r="D224" s="4" t="s">
        <v>448</v>
      </c>
      <c r="E224" s="4">
        <v>2.54</v>
      </c>
      <c r="F224" s="5" t="s">
        <v>329</v>
      </c>
      <c r="G224" s="5">
        <v>1</v>
      </c>
      <c r="H224" s="5"/>
      <c r="I224" s="5"/>
      <c r="J224" s="6" t="s">
        <v>459</v>
      </c>
      <c r="K224" s="4" t="s">
        <v>442</v>
      </c>
      <c r="L224" s="4" t="s">
        <v>137</v>
      </c>
      <c r="M224" s="4" t="s">
        <v>809</v>
      </c>
      <c r="N224" s="4" t="s">
        <v>810</v>
      </c>
      <c r="O224" s="4" t="s">
        <v>811</v>
      </c>
    </row>
    <row r="225" spans="1:16">
      <c r="A225" s="4" t="s">
        <v>1035</v>
      </c>
      <c r="B225" s="4">
        <v>2254028474</v>
      </c>
      <c r="C225" s="5" t="s">
        <v>460</v>
      </c>
      <c r="D225" s="4" t="s">
        <v>448</v>
      </c>
      <c r="E225" s="4">
        <v>2.59</v>
      </c>
      <c r="F225" s="5" t="s">
        <v>329</v>
      </c>
      <c r="G225" s="5">
        <v>1</v>
      </c>
      <c r="H225" s="5"/>
      <c r="I225" s="5"/>
      <c r="J225" s="6" t="s">
        <v>461</v>
      </c>
      <c r="K225" s="4" t="s">
        <v>442</v>
      </c>
      <c r="L225" s="4" t="s">
        <v>137</v>
      </c>
      <c r="M225" s="4" t="s">
        <v>809</v>
      </c>
      <c r="N225" s="4" t="s">
        <v>810</v>
      </c>
      <c r="O225" s="4" t="s">
        <v>811</v>
      </c>
    </row>
    <row r="226" spans="1:16">
      <c r="A226" s="4" t="s">
        <v>1036</v>
      </c>
      <c r="B226" s="4">
        <v>2254028441</v>
      </c>
      <c r="C226" s="5" t="s">
        <v>462</v>
      </c>
      <c r="D226" s="4" t="s">
        <v>448</v>
      </c>
      <c r="E226" s="4">
        <v>2.69</v>
      </c>
      <c r="F226" s="5" t="s">
        <v>329</v>
      </c>
      <c r="G226" s="5">
        <v>1</v>
      </c>
      <c r="H226" s="5"/>
      <c r="I226" s="5"/>
      <c r="J226" s="6" t="s">
        <v>463</v>
      </c>
      <c r="K226" s="4" t="s">
        <v>442</v>
      </c>
      <c r="L226" s="4" t="s">
        <v>137</v>
      </c>
      <c r="M226" s="4" t="s">
        <v>809</v>
      </c>
      <c r="N226" s="4" t="s">
        <v>810</v>
      </c>
      <c r="O226" s="4" t="s">
        <v>811</v>
      </c>
    </row>
    <row r="227" spans="1:16" ht="30">
      <c r="A227" s="4" t="s">
        <v>1037</v>
      </c>
      <c r="B227" s="4">
        <v>2254028427</v>
      </c>
      <c r="C227" s="5" t="s">
        <v>464</v>
      </c>
      <c r="D227" s="4" t="s">
        <v>448</v>
      </c>
      <c r="E227" s="4">
        <v>2.79</v>
      </c>
      <c r="F227" s="5" t="s">
        <v>329</v>
      </c>
      <c r="G227" s="5">
        <v>1</v>
      </c>
      <c r="H227" s="5"/>
      <c r="I227" s="5"/>
      <c r="J227" s="6" t="s">
        <v>465</v>
      </c>
      <c r="K227" s="4" t="s">
        <v>442</v>
      </c>
      <c r="L227" s="4" t="s">
        <v>137</v>
      </c>
      <c r="M227" s="4" t="s">
        <v>809</v>
      </c>
      <c r="N227" s="4" t="s">
        <v>810</v>
      </c>
      <c r="O227" s="4" t="s">
        <v>811</v>
      </c>
    </row>
    <row r="228" spans="1:16" ht="30">
      <c r="A228" s="4" t="s">
        <v>1038</v>
      </c>
      <c r="B228" s="4">
        <v>2254028442</v>
      </c>
      <c r="C228" s="5" t="s">
        <v>466</v>
      </c>
      <c r="D228" s="4" t="s">
        <v>448</v>
      </c>
      <c r="E228" s="4">
        <v>2.72</v>
      </c>
      <c r="F228" s="5" t="s">
        <v>329</v>
      </c>
      <c r="G228" s="5">
        <v>1</v>
      </c>
      <c r="H228" s="5"/>
      <c r="I228" s="5"/>
      <c r="J228" s="6" t="s">
        <v>467</v>
      </c>
      <c r="K228" s="4" t="s">
        <v>442</v>
      </c>
      <c r="L228" s="4" t="s">
        <v>137</v>
      </c>
      <c r="M228" s="4" t="s">
        <v>809</v>
      </c>
      <c r="N228" s="4" t="s">
        <v>810</v>
      </c>
      <c r="O228" s="4" t="s">
        <v>811</v>
      </c>
    </row>
    <row r="229" spans="1:16">
      <c r="A229" s="4" t="s">
        <v>1039</v>
      </c>
      <c r="B229" s="4">
        <v>2254028452</v>
      </c>
      <c r="C229" s="5" t="s">
        <v>468</v>
      </c>
      <c r="D229" s="4" t="s">
        <v>448</v>
      </c>
      <c r="E229" s="4">
        <v>2.72</v>
      </c>
      <c r="F229" s="5" t="s">
        <v>329</v>
      </c>
      <c r="G229" s="5">
        <v>1</v>
      </c>
      <c r="H229" s="5"/>
      <c r="I229" s="5"/>
      <c r="J229" s="6" t="s">
        <v>469</v>
      </c>
      <c r="K229" s="4" t="s">
        <v>442</v>
      </c>
      <c r="L229" s="4" t="s">
        <v>137</v>
      </c>
      <c r="M229" s="4" t="s">
        <v>809</v>
      </c>
      <c r="N229" s="4" t="s">
        <v>810</v>
      </c>
      <c r="O229" s="4" t="s">
        <v>811</v>
      </c>
    </row>
    <row r="230" spans="1:16" ht="30">
      <c r="A230" s="4" t="s">
        <v>1040</v>
      </c>
      <c r="B230" s="4">
        <v>2254023910</v>
      </c>
      <c r="C230" s="5" t="s">
        <v>470</v>
      </c>
      <c r="D230" s="4" t="s">
        <v>448</v>
      </c>
      <c r="E230" s="4">
        <v>2.69</v>
      </c>
      <c r="F230" s="5" t="s">
        <v>505</v>
      </c>
      <c r="G230" s="5">
        <v>1</v>
      </c>
      <c r="H230" s="5"/>
      <c r="I230" s="5"/>
      <c r="J230" s="6" t="s">
        <v>471</v>
      </c>
      <c r="K230" s="4" t="s">
        <v>442</v>
      </c>
      <c r="L230" s="4" t="s">
        <v>137</v>
      </c>
      <c r="M230" s="4" t="s">
        <v>809</v>
      </c>
      <c r="N230" s="4" t="s">
        <v>810</v>
      </c>
      <c r="O230" s="4" t="s">
        <v>811</v>
      </c>
    </row>
    <row r="231" spans="1:16">
      <c r="A231" s="4" t="s">
        <v>1041</v>
      </c>
      <c r="B231" s="4">
        <v>2254028416</v>
      </c>
      <c r="C231" s="5" t="s">
        <v>472</v>
      </c>
      <c r="D231" s="4" t="s">
        <v>448</v>
      </c>
      <c r="E231" s="4">
        <v>2.64</v>
      </c>
      <c r="F231" s="5" t="s">
        <v>329</v>
      </c>
      <c r="G231" s="5">
        <v>1</v>
      </c>
      <c r="H231" s="5"/>
      <c r="I231" s="5"/>
      <c r="J231" s="6" t="s">
        <v>473</v>
      </c>
      <c r="K231" s="4" t="s">
        <v>442</v>
      </c>
      <c r="L231" s="4" t="s">
        <v>137</v>
      </c>
      <c r="M231" s="4" t="s">
        <v>809</v>
      </c>
      <c r="N231" s="4" t="s">
        <v>810</v>
      </c>
      <c r="O231" s="4" t="s">
        <v>811</v>
      </c>
    </row>
    <row r="232" spans="1:16" ht="30">
      <c r="A232" s="4" t="s">
        <v>1042</v>
      </c>
      <c r="B232" s="4">
        <v>2154027131</v>
      </c>
      <c r="C232" s="5" t="s">
        <v>474</v>
      </c>
      <c r="D232" s="4" t="s">
        <v>440</v>
      </c>
      <c r="E232" s="4">
        <v>3.07</v>
      </c>
      <c r="F232" s="5" t="s">
        <v>505</v>
      </c>
      <c r="G232" s="5">
        <v>1</v>
      </c>
      <c r="H232" s="5"/>
      <c r="I232" s="5"/>
      <c r="J232" s="6" t="s">
        <v>765</v>
      </c>
      <c r="K232" s="4" t="s">
        <v>442</v>
      </c>
      <c r="L232" s="4" t="s">
        <v>137</v>
      </c>
      <c r="M232" s="4" t="s">
        <v>809</v>
      </c>
      <c r="N232" s="4" t="s">
        <v>810</v>
      </c>
      <c r="O232" s="4">
        <v>0</v>
      </c>
      <c r="P232" s="3" t="e">
        <v>#N/A</v>
      </c>
    </row>
    <row r="233" spans="1:16">
      <c r="A233" s="4" t="s">
        <v>1043</v>
      </c>
      <c r="B233" s="4">
        <v>2254028462</v>
      </c>
      <c r="C233" s="5" t="s">
        <v>475</v>
      </c>
      <c r="D233" s="4" t="s">
        <v>448</v>
      </c>
      <c r="E233" s="4">
        <v>2.52</v>
      </c>
      <c r="F233" s="5" t="s">
        <v>360</v>
      </c>
      <c r="G233" s="5">
        <v>1</v>
      </c>
      <c r="H233" s="5"/>
      <c r="I233" s="5"/>
      <c r="J233" s="6" t="s">
        <v>476</v>
      </c>
      <c r="K233" s="4" t="s">
        <v>442</v>
      </c>
      <c r="L233" s="4" t="s">
        <v>137</v>
      </c>
      <c r="M233" s="4" t="s">
        <v>809</v>
      </c>
      <c r="N233" s="4" t="s">
        <v>810</v>
      </c>
      <c r="O233" s="4">
        <v>0</v>
      </c>
      <c r="P233" s="3" t="e">
        <v>#N/A</v>
      </c>
    </row>
    <row r="234" spans="1:16" ht="30">
      <c r="A234" s="4" t="s">
        <v>1044</v>
      </c>
      <c r="B234" s="4">
        <v>2254028449</v>
      </c>
      <c r="C234" s="5" t="s">
        <v>477</v>
      </c>
      <c r="D234" s="4" t="s">
        <v>448</v>
      </c>
      <c r="E234" s="4">
        <v>2.82</v>
      </c>
      <c r="F234" s="5" t="s">
        <v>360</v>
      </c>
      <c r="G234" s="5">
        <v>1</v>
      </c>
      <c r="H234" s="5"/>
      <c r="I234" s="5"/>
      <c r="J234" s="6" t="s">
        <v>478</v>
      </c>
      <c r="K234" s="4" t="s">
        <v>442</v>
      </c>
      <c r="L234" s="4" t="s">
        <v>137</v>
      </c>
      <c r="M234" s="4" t="s">
        <v>809</v>
      </c>
      <c r="N234" s="4" t="s">
        <v>810</v>
      </c>
      <c r="O234" s="4">
        <v>0</v>
      </c>
      <c r="P234" s="3" t="e">
        <v>#N/A</v>
      </c>
    </row>
    <row r="235" spans="1:16">
      <c r="A235" s="4" t="s">
        <v>1045</v>
      </c>
      <c r="B235" s="4">
        <v>2254028483</v>
      </c>
      <c r="C235" s="5" t="s">
        <v>479</v>
      </c>
      <c r="D235" s="4" t="s">
        <v>448</v>
      </c>
      <c r="E235" s="4">
        <v>2.71</v>
      </c>
      <c r="F235" s="5" t="s">
        <v>360</v>
      </c>
      <c r="G235" s="5">
        <v>1</v>
      </c>
      <c r="H235" s="5"/>
      <c r="I235" s="5"/>
      <c r="J235" s="6" t="s">
        <v>480</v>
      </c>
      <c r="K235" s="4" t="s">
        <v>442</v>
      </c>
      <c r="L235" s="4" t="s">
        <v>137</v>
      </c>
      <c r="M235" s="4" t="s">
        <v>809</v>
      </c>
      <c r="N235" s="4" t="s">
        <v>810</v>
      </c>
      <c r="O235" s="4">
        <v>0</v>
      </c>
      <c r="P235" s="3" t="e">
        <v>#N/A</v>
      </c>
    </row>
    <row r="236" spans="1:16">
      <c r="A236" s="4" t="s">
        <v>1046</v>
      </c>
      <c r="B236" s="4">
        <v>2254028467</v>
      </c>
      <c r="C236" s="5" t="s">
        <v>481</v>
      </c>
      <c r="D236" s="4" t="s">
        <v>448</v>
      </c>
      <c r="E236" s="4">
        <v>2.7</v>
      </c>
      <c r="F236" s="5" t="s">
        <v>360</v>
      </c>
      <c r="G236" s="5">
        <v>1</v>
      </c>
      <c r="H236" s="5"/>
      <c r="I236" s="5"/>
      <c r="J236" s="6" t="s">
        <v>482</v>
      </c>
      <c r="K236" s="4" t="s">
        <v>442</v>
      </c>
      <c r="L236" s="4" t="s">
        <v>137</v>
      </c>
      <c r="M236" s="4" t="s">
        <v>809</v>
      </c>
      <c r="N236" s="4" t="s">
        <v>810</v>
      </c>
      <c r="O236" s="4">
        <v>0</v>
      </c>
      <c r="P236" s="3" t="e">
        <v>#N/A</v>
      </c>
    </row>
    <row r="237" spans="1:16">
      <c r="A237" s="4" t="s">
        <v>1047</v>
      </c>
      <c r="B237" s="4">
        <v>2254028499</v>
      </c>
      <c r="C237" s="5" t="s">
        <v>483</v>
      </c>
      <c r="D237" s="4" t="s">
        <v>448</v>
      </c>
      <c r="E237" s="4">
        <v>2.61</v>
      </c>
      <c r="F237" s="5" t="s">
        <v>360</v>
      </c>
      <c r="G237" s="5">
        <v>1</v>
      </c>
      <c r="H237" s="5"/>
      <c r="I237" s="5"/>
      <c r="J237" s="6" t="s">
        <v>484</v>
      </c>
      <c r="K237" s="4" t="s">
        <v>442</v>
      </c>
      <c r="L237" s="4" t="s">
        <v>137</v>
      </c>
      <c r="M237" s="4" t="s">
        <v>809</v>
      </c>
      <c r="N237" s="4" t="s">
        <v>810</v>
      </c>
      <c r="O237" s="4">
        <v>0</v>
      </c>
      <c r="P237" s="3" t="e">
        <v>#N/A</v>
      </c>
    </row>
    <row r="238" spans="1:16">
      <c r="A238" s="4" t="s">
        <v>1048</v>
      </c>
      <c r="B238" s="4">
        <v>2254028492</v>
      </c>
      <c r="C238" s="5" t="s">
        <v>485</v>
      </c>
      <c r="D238" s="4" t="s">
        <v>448</v>
      </c>
      <c r="E238" s="4">
        <v>2.62</v>
      </c>
      <c r="F238" s="5" t="s">
        <v>360</v>
      </c>
      <c r="G238" s="5">
        <v>1</v>
      </c>
      <c r="H238" s="5"/>
      <c r="I238" s="5"/>
      <c r="J238" s="6" t="s">
        <v>486</v>
      </c>
      <c r="K238" s="4" t="s">
        <v>442</v>
      </c>
      <c r="L238" s="4" t="s">
        <v>137</v>
      </c>
      <c r="M238" s="4" t="s">
        <v>809</v>
      </c>
      <c r="N238" s="4" t="s">
        <v>810</v>
      </c>
      <c r="O238" s="4">
        <v>0</v>
      </c>
      <c r="P238" s="3" t="e">
        <v>#N/A</v>
      </c>
    </row>
    <row r="239" spans="1:16" ht="30">
      <c r="A239" s="4" t="s">
        <v>1049</v>
      </c>
      <c r="B239" s="4">
        <v>2254028431</v>
      </c>
      <c r="C239" s="5" t="s">
        <v>487</v>
      </c>
      <c r="D239" s="4" t="s">
        <v>448</v>
      </c>
      <c r="E239" s="4">
        <v>3.08</v>
      </c>
      <c r="F239" s="5" t="s">
        <v>360</v>
      </c>
      <c r="G239" s="5">
        <v>1</v>
      </c>
      <c r="H239" s="5"/>
      <c r="I239" s="5"/>
      <c r="J239" s="6" t="s">
        <v>488</v>
      </c>
      <c r="K239" s="4" t="s">
        <v>442</v>
      </c>
      <c r="L239" s="4" t="s">
        <v>137</v>
      </c>
      <c r="M239" s="4" t="s">
        <v>809</v>
      </c>
      <c r="N239" s="4" t="s">
        <v>810</v>
      </c>
      <c r="O239" s="4">
        <v>0</v>
      </c>
      <c r="P239" s="3" t="e">
        <v>#N/A</v>
      </c>
    </row>
    <row r="240" spans="1:16">
      <c r="A240" s="4" t="s">
        <v>1050</v>
      </c>
      <c r="B240" s="4">
        <v>2254028425</v>
      </c>
      <c r="C240" s="5" t="s">
        <v>489</v>
      </c>
      <c r="D240" s="4" t="s">
        <v>448</v>
      </c>
      <c r="E240" s="4">
        <v>2.77</v>
      </c>
      <c r="F240" s="5" t="s">
        <v>285</v>
      </c>
      <c r="G240" s="5">
        <v>1</v>
      </c>
      <c r="H240" s="5"/>
      <c r="I240" s="5"/>
      <c r="J240" s="6" t="s">
        <v>490</v>
      </c>
      <c r="K240" s="4" t="s">
        <v>442</v>
      </c>
      <c r="L240" s="4" t="s">
        <v>137</v>
      </c>
      <c r="M240" s="4" t="s">
        <v>809</v>
      </c>
      <c r="N240" s="4" t="s">
        <v>810</v>
      </c>
      <c r="O240" s="4" t="s">
        <v>811</v>
      </c>
    </row>
    <row r="241" spans="1:16" ht="30">
      <c r="A241" s="4" t="s">
        <v>1051</v>
      </c>
      <c r="B241" s="4">
        <v>2254028409</v>
      </c>
      <c r="C241" s="5" t="s">
        <v>491</v>
      </c>
      <c r="D241" s="4" t="s">
        <v>448</v>
      </c>
      <c r="E241" s="4">
        <v>3.06</v>
      </c>
      <c r="F241" s="5" t="s">
        <v>285</v>
      </c>
      <c r="G241" s="5">
        <v>1</v>
      </c>
      <c r="H241" s="5"/>
      <c r="I241" s="5"/>
      <c r="J241" s="6" t="s">
        <v>492</v>
      </c>
      <c r="K241" s="4" t="s">
        <v>442</v>
      </c>
      <c r="L241" s="4" t="s">
        <v>137</v>
      </c>
      <c r="M241" s="4" t="s">
        <v>809</v>
      </c>
      <c r="N241" s="4" t="s">
        <v>810</v>
      </c>
      <c r="O241" s="4" t="s">
        <v>811</v>
      </c>
    </row>
    <row r="242" spans="1:16" ht="30">
      <c r="A242" s="4" t="s">
        <v>1052</v>
      </c>
      <c r="B242" s="4">
        <v>1954025484</v>
      </c>
      <c r="C242" s="5" t="s">
        <v>493</v>
      </c>
      <c r="D242" s="4" t="s">
        <v>494</v>
      </c>
      <c r="E242" s="4">
        <v>2.11</v>
      </c>
      <c r="F242" s="5" t="s">
        <v>329</v>
      </c>
      <c r="G242" s="5">
        <v>1</v>
      </c>
      <c r="H242" s="5"/>
      <c r="I242" s="5"/>
      <c r="J242" s="6" t="s">
        <v>495</v>
      </c>
      <c r="K242" s="4" t="s">
        <v>496</v>
      </c>
      <c r="L242" s="4" t="s">
        <v>137</v>
      </c>
      <c r="M242" s="4" t="s">
        <v>809</v>
      </c>
      <c r="N242" s="4" t="s">
        <v>810</v>
      </c>
      <c r="O242" s="4" t="s">
        <v>811</v>
      </c>
    </row>
    <row r="243" spans="1:16">
      <c r="A243" s="4" t="s">
        <v>1053</v>
      </c>
      <c r="B243" s="4">
        <v>2254028410</v>
      </c>
      <c r="C243" s="5" t="s">
        <v>497</v>
      </c>
      <c r="D243" s="4" t="s">
        <v>498</v>
      </c>
      <c r="E243" s="4">
        <v>2.5099999999999998</v>
      </c>
      <c r="F243" s="5" t="s">
        <v>360</v>
      </c>
      <c r="G243" s="5">
        <v>1</v>
      </c>
      <c r="H243" s="5"/>
      <c r="I243" s="5"/>
      <c r="J243" s="6" t="s">
        <v>499</v>
      </c>
      <c r="K243" s="4" t="s">
        <v>500</v>
      </c>
      <c r="L243" s="4" t="s">
        <v>137</v>
      </c>
      <c r="M243" s="4" t="s">
        <v>809</v>
      </c>
      <c r="N243" s="4" t="s">
        <v>810</v>
      </c>
      <c r="O243" s="4">
        <v>0</v>
      </c>
      <c r="P243" s="3" t="e">
        <v>#N/A</v>
      </c>
    </row>
    <row r="244" spans="1:16">
      <c r="A244" s="4" t="s">
        <v>1054</v>
      </c>
      <c r="B244" s="4">
        <v>2254028488</v>
      </c>
      <c r="C244" s="5" t="s">
        <v>501</v>
      </c>
      <c r="D244" s="4" t="s">
        <v>498</v>
      </c>
      <c r="E244" s="4">
        <v>3.11</v>
      </c>
      <c r="F244" s="5" t="s">
        <v>360</v>
      </c>
      <c r="G244" s="5">
        <v>1</v>
      </c>
      <c r="H244" s="5"/>
      <c r="I244" s="5"/>
      <c r="J244" s="6" t="s">
        <v>502</v>
      </c>
      <c r="K244" s="4" t="s">
        <v>500</v>
      </c>
      <c r="L244" s="4" t="s">
        <v>137</v>
      </c>
      <c r="M244" s="4" t="s">
        <v>809</v>
      </c>
      <c r="N244" s="4" t="s">
        <v>810</v>
      </c>
      <c r="O244" s="4">
        <v>0</v>
      </c>
      <c r="P244" s="3" t="e">
        <v>#N/A</v>
      </c>
    </row>
    <row r="245" spans="1:16">
      <c r="A245" s="4" t="s">
        <v>1055</v>
      </c>
      <c r="B245" s="4">
        <v>2154027107</v>
      </c>
      <c r="C245" s="5" t="s">
        <v>503</v>
      </c>
      <c r="D245" s="4" t="s">
        <v>504</v>
      </c>
      <c r="E245" s="4">
        <v>1.91</v>
      </c>
      <c r="F245" s="5" t="s">
        <v>505</v>
      </c>
      <c r="G245" s="5">
        <v>1</v>
      </c>
      <c r="H245" s="5"/>
      <c r="I245" s="5"/>
      <c r="J245" s="6" t="s">
        <v>506</v>
      </c>
      <c r="K245" s="4" t="s">
        <v>500</v>
      </c>
      <c r="L245" s="4" t="s">
        <v>137</v>
      </c>
      <c r="M245" s="4" t="s">
        <v>809</v>
      </c>
      <c r="N245" s="4" t="s">
        <v>810</v>
      </c>
      <c r="O245" s="4">
        <v>0</v>
      </c>
      <c r="P245" s="3" t="e">
        <v>#N/A</v>
      </c>
    </row>
    <row r="246" spans="1:16" ht="30">
      <c r="A246" s="4" t="s">
        <v>1056</v>
      </c>
      <c r="B246" s="4">
        <v>2154027093</v>
      </c>
      <c r="C246" s="5" t="s">
        <v>507</v>
      </c>
      <c r="D246" s="4" t="s">
        <v>504</v>
      </c>
      <c r="E246" s="4">
        <v>1.86</v>
      </c>
      <c r="F246" s="5" t="s">
        <v>505</v>
      </c>
      <c r="G246" s="5">
        <v>1</v>
      </c>
      <c r="H246" s="5"/>
      <c r="I246" s="5"/>
      <c r="J246" s="6" t="s">
        <v>508</v>
      </c>
      <c r="K246" s="4" t="s">
        <v>500</v>
      </c>
      <c r="L246" s="4" t="s">
        <v>137</v>
      </c>
      <c r="M246" s="4" t="s">
        <v>809</v>
      </c>
      <c r="N246" s="4" t="s">
        <v>810</v>
      </c>
      <c r="O246" s="4">
        <v>0</v>
      </c>
      <c r="P246" s="3" t="e">
        <v>#N/A</v>
      </c>
    </row>
    <row r="247" spans="1:16" ht="30">
      <c r="A247" s="4" t="s">
        <v>1057</v>
      </c>
      <c r="B247" s="4">
        <v>2154027657</v>
      </c>
      <c r="C247" s="5" t="s">
        <v>509</v>
      </c>
      <c r="D247" s="4" t="s">
        <v>504</v>
      </c>
      <c r="E247" s="4">
        <v>2.2000000000000002</v>
      </c>
      <c r="F247" s="5" t="s">
        <v>505</v>
      </c>
      <c r="G247" s="5">
        <v>1</v>
      </c>
      <c r="H247" s="5"/>
      <c r="I247" s="5"/>
      <c r="J247" s="6" t="s">
        <v>510</v>
      </c>
      <c r="K247" s="4" t="s">
        <v>500</v>
      </c>
      <c r="L247" s="4" t="s">
        <v>137</v>
      </c>
      <c r="M247" s="4" t="s">
        <v>809</v>
      </c>
      <c r="N247" s="4" t="s">
        <v>810</v>
      </c>
      <c r="O247" s="4">
        <v>0</v>
      </c>
      <c r="P247" s="3" t="e">
        <v>#N/A</v>
      </c>
    </row>
    <row r="248" spans="1:16" ht="30">
      <c r="A248" s="4" t="s">
        <v>1058</v>
      </c>
      <c r="B248" s="4">
        <v>2154027138</v>
      </c>
      <c r="C248" s="5" t="s">
        <v>511</v>
      </c>
      <c r="D248" s="4" t="s">
        <v>504</v>
      </c>
      <c r="E248" s="4">
        <v>2.0099999999999998</v>
      </c>
      <c r="F248" s="5" t="s">
        <v>505</v>
      </c>
      <c r="G248" s="5">
        <v>1</v>
      </c>
      <c r="H248" s="5"/>
      <c r="I248" s="5"/>
      <c r="J248" s="6" t="s">
        <v>766</v>
      </c>
      <c r="K248" s="4" t="s">
        <v>500</v>
      </c>
      <c r="L248" s="4" t="s">
        <v>137</v>
      </c>
      <c r="M248" s="4" t="s">
        <v>809</v>
      </c>
      <c r="N248" s="4" t="s">
        <v>810</v>
      </c>
      <c r="O248" s="4">
        <v>0</v>
      </c>
      <c r="P248" s="3" t="e">
        <v>#N/A</v>
      </c>
    </row>
    <row r="249" spans="1:16" ht="30">
      <c r="A249" s="4" t="s">
        <v>1059</v>
      </c>
      <c r="B249" s="4">
        <v>2254028424</v>
      </c>
      <c r="C249" s="5" t="s">
        <v>512</v>
      </c>
      <c r="D249" s="4" t="s">
        <v>498</v>
      </c>
      <c r="E249" s="4">
        <v>2.13</v>
      </c>
      <c r="F249" s="5" t="s">
        <v>505</v>
      </c>
      <c r="G249" s="5">
        <v>1</v>
      </c>
      <c r="H249" s="5"/>
      <c r="I249" s="5"/>
      <c r="J249" s="6" t="s">
        <v>513</v>
      </c>
      <c r="K249" s="4" t="s">
        <v>500</v>
      </c>
      <c r="L249" s="4" t="s">
        <v>137</v>
      </c>
      <c r="M249" s="4" t="s">
        <v>809</v>
      </c>
      <c r="N249" s="4" t="s">
        <v>810</v>
      </c>
      <c r="O249" s="4">
        <v>0</v>
      </c>
      <c r="P249" s="3" t="e">
        <v>#N/A</v>
      </c>
    </row>
    <row r="250" spans="1:16" ht="30">
      <c r="A250" s="4" t="s">
        <v>1060</v>
      </c>
      <c r="B250" s="4">
        <v>2254028423</v>
      </c>
      <c r="C250" s="5" t="s">
        <v>514</v>
      </c>
      <c r="D250" s="4" t="s">
        <v>498</v>
      </c>
      <c r="E250" s="4">
        <v>2.2599999999999998</v>
      </c>
      <c r="F250" s="5" t="s">
        <v>505</v>
      </c>
      <c r="G250" s="5">
        <v>1</v>
      </c>
      <c r="H250" s="5"/>
      <c r="I250" s="5"/>
      <c r="J250" s="6" t="s">
        <v>515</v>
      </c>
      <c r="K250" s="4" t="s">
        <v>500</v>
      </c>
      <c r="L250" s="4" t="s">
        <v>137</v>
      </c>
      <c r="M250" s="4" t="s">
        <v>809</v>
      </c>
      <c r="N250" s="4" t="s">
        <v>810</v>
      </c>
      <c r="O250" s="4">
        <v>0</v>
      </c>
      <c r="P250" s="3" t="e">
        <v>#N/A</v>
      </c>
    </row>
    <row r="251" spans="1:16" ht="30">
      <c r="A251" s="4" t="s">
        <v>1061</v>
      </c>
      <c r="B251" s="4">
        <v>2254028437</v>
      </c>
      <c r="C251" s="5" t="s">
        <v>516</v>
      </c>
      <c r="D251" s="4" t="s">
        <v>498</v>
      </c>
      <c r="E251" s="4">
        <v>2.6</v>
      </c>
      <c r="F251" s="5" t="s">
        <v>505</v>
      </c>
      <c r="G251" s="5">
        <v>1</v>
      </c>
      <c r="H251" s="5"/>
      <c r="I251" s="5"/>
      <c r="J251" s="6" t="s">
        <v>517</v>
      </c>
      <c r="K251" s="4" t="s">
        <v>500</v>
      </c>
      <c r="L251" s="4" t="s">
        <v>137</v>
      </c>
      <c r="M251" s="4" t="s">
        <v>809</v>
      </c>
      <c r="N251" s="4" t="s">
        <v>810</v>
      </c>
      <c r="O251" s="4">
        <v>0</v>
      </c>
      <c r="P251" s="3" t="e">
        <v>#N/A</v>
      </c>
    </row>
    <row r="252" spans="1:16" ht="30">
      <c r="A252" s="4" t="s">
        <v>1062</v>
      </c>
      <c r="B252" s="4">
        <v>2254028466</v>
      </c>
      <c r="C252" s="5" t="s">
        <v>518</v>
      </c>
      <c r="D252" s="4" t="s">
        <v>498</v>
      </c>
      <c r="E252" s="4">
        <v>3.11</v>
      </c>
      <c r="F252" s="5" t="s">
        <v>505</v>
      </c>
      <c r="G252" s="5">
        <v>1</v>
      </c>
      <c r="H252" s="5"/>
      <c r="I252" s="5"/>
      <c r="J252" s="6" t="s">
        <v>519</v>
      </c>
      <c r="K252" s="4" t="s">
        <v>500</v>
      </c>
      <c r="L252" s="4" t="s">
        <v>137</v>
      </c>
      <c r="M252" s="4" t="s">
        <v>809</v>
      </c>
      <c r="N252" s="4" t="s">
        <v>810</v>
      </c>
      <c r="O252" s="4">
        <v>0</v>
      </c>
      <c r="P252" s="3" t="e">
        <v>#N/A</v>
      </c>
    </row>
    <row r="253" spans="1:16" ht="30">
      <c r="A253" s="4" t="s">
        <v>1063</v>
      </c>
      <c r="B253" s="4">
        <v>2254028455</v>
      </c>
      <c r="C253" s="5" t="s">
        <v>520</v>
      </c>
      <c r="D253" s="4" t="s">
        <v>498</v>
      </c>
      <c r="E253" s="4">
        <v>2.89</v>
      </c>
      <c r="F253" s="5" t="s">
        <v>505</v>
      </c>
      <c r="G253" s="5">
        <v>1</v>
      </c>
      <c r="H253" s="5"/>
      <c r="I253" s="5"/>
      <c r="J253" s="6" t="s">
        <v>521</v>
      </c>
      <c r="K253" s="4" t="s">
        <v>500</v>
      </c>
      <c r="L253" s="4" t="s">
        <v>137</v>
      </c>
      <c r="M253" s="4" t="s">
        <v>809</v>
      </c>
      <c r="N253" s="4" t="s">
        <v>810</v>
      </c>
      <c r="O253" s="4">
        <v>0</v>
      </c>
      <c r="P253" s="3" t="e">
        <v>#N/A</v>
      </c>
    </row>
    <row r="254" spans="1:16" ht="30">
      <c r="A254" s="4" t="s">
        <v>1064</v>
      </c>
      <c r="B254" s="4">
        <v>2254028412</v>
      </c>
      <c r="C254" s="5" t="s">
        <v>522</v>
      </c>
      <c r="D254" s="4" t="s">
        <v>498</v>
      </c>
      <c r="E254" s="4">
        <v>2.1</v>
      </c>
      <c r="F254" s="5" t="s">
        <v>505</v>
      </c>
      <c r="G254" s="5">
        <v>1</v>
      </c>
      <c r="H254" s="5"/>
      <c r="I254" s="5"/>
      <c r="J254" s="6" t="s">
        <v>523</v>
      </c>
      <c r="K254" s="4" t="s">
        <v>500</v>
      </c>
      <c r="L254" s="4" t="s">
        <v>137</v>
      </c>
      <c r="M254" s="4" t="s">
        <v>809</v>
      </c>
      <c r="N254" s="4" t="s">
        <v>810</v>
      </c>
      <c r="O254" s="4">
        <v>0</v>
      </c>
      <c r="P254" s="3" t="e">
        <v>#N/A</v>
      </c>
    </row>
    <row r="255" spans="1:16" ht="30">
      <c r="A255" s="4" t="s">
        <v>1065</v>
      </c>
      <c r="B255" s="4">
        <v>2254028454</v>
      </c>
      <c r="C255" s="5" t="s">
        <v>524</v>
      </c>
      <c r="D255" s="4" t="s">
        <v>498</v>
      </c>
      <c r="E255" s="4">
        <v>2.2000000000000002</v>
      </c>
      <c r="F255" s="5" t="s">
        <v>505</v>
      </c>
      <c r="G255" s="5">
        <v>1</v>
      </c>
      <c r="H255" s="5"/>
      <c r="I255" s="5"/>
      <c r="J255" s="6" t="s">
        <v>525</v>
      </c>
      <c r="K255" s="4" t="s">
        <v>500</v>
      </c>
      <c r="L255" s="4" t="s">
        <v>137</v>
      </c>
      <c r="M255" s="4" t="s">
        <v>809</v>
      </c>
      <c r="N255" s="4" t="s">
        <v>810</v>
      </c>
      <c r="O255" s="4">
        <v>0</v>
      </c>
      <c r="P255" s="3" t="e">
        <v>#N/A</v>
      </c>
    </row>
    <row r="256" spans="1:16" ht="30">
      <c r="A256" s="4" t="s">
        <v>1066</v>
      </c>
      <c r="B256" s="4">
        <v>2254028422</v>
      </c>
      <c r="C256" s="5" t="s">
        <v>526</v>
      </c>
      <c r="D256" s="4" t="s">
        <v>498</v>
      </c>
      <c r="E256" s="4">
        <v>2.15</v>
      </c>
      <c r="F256" s="5" t="s">
        <v>505</v>
      </c>
      <c r="G256" s="5">
        <v>1</v>
      </c>
      <c r="H256" s="5"/>
      <c r="I256" s="5"/>
      <c r="J256" s="6" t="s">
        <v>527</v>
      </c>
      <c r="K256" s="4" t="s">
        <v>500</v>
      </c>
      <c r="L256" s="4" t="s">
        <v>137</v>
      </c>
      <c r="M256" s="4" t="s">
        <v>809</v>
      </c>
      <c r="N256" s="4" t="s">
        <v>810</v>
      </c>
      <c r="O256" s="4">
        <v>0</v>
      </c>
      <c r="P256" s="3" t="e">
        <v>#N/A</v>
      </c>
    </row>
    <row r="257" spans="1:16" ht="30">
      <c r="A257" s="4" t="s">
        <v>1067</v>
      </c>
      <c r="B257" s="4">
        <v>2254028479</v>
      </c>
      <c r="C257" s="5" t="s">
        <v>528</v>
      </c>
      <c r="D257" s="4" t="s">
        <v>498</v>
      </c>
      <c r="E257" s="4">
        <v>2.29</v>
      </c>
      <c r="F257" s="5" t="s">
        <v>505</v>
      </c>
      <c r="G257" s="5">
        <v>1</v>
      </c>
      <c r="H257" s="5"/>
      <c r="I257" s="5"/>
      <c r="J257" s="6" t="s">
        <v>529</v>
      </c>
      <c r="K257" s="4" t="s">
        <v>500</v>
      </c>
      <c r="L257" s="4" t="s">
        <v>137</v>
      </c>
      <c r="M257" s="4" t="s">
        <v>809</v>
      </c>
      <c r="N257" s="4" t="s">
        <v>810</v>
      </c>
      <c r="O257" s="4">
        <v>0</v>
      </c>
      <c r="P257" s="3" t="e">
        <v>#N/A</v>
      </c>
    </row>
    <row r="258" spans="1:16">
      <c r="A258" s="4" t="s">
        <v>1068</v>
      </c>
      <c r="B258" s="4">
        <v>2254028421</v>
      </c>
      <c r="C258" s="5" t="s">
        <v>530</v>
      </c>
      <c r="D258" s="4" t="s">
        <v>498</v>
      </c>
      <c r="E258" s="4">
        <v>2.2599999999999998</v>
      </c>
      <c r="F258" s="5" t="s">
        <v>505</v>
      </c>
      <c r="G258" s="5">
        <v>1</v>
      </c>
      <c r="H258" s="5"/>
      <c r="I258" s="5"/>
      <c r="J258" s="6" t="s">
        <v>531</v>
      </c>
      <c r="K258" s="4" t="s">
        <v>500</v>
      </c>
      <c r="L258" s="4" t="s">
        <v>137</v>
      </c>
      <c r="M258" s="4" t="s">
        <v>809</v>
      </c>
      <c r="N258" s="4" t="s">
        <v>810</v>
      </c>
      <c r="O258" s="4">
        <v>0</v>
      </c>
      <c r="P258" s="3" t="e">
        <v>#N/A</v>
      </c>
    </row>
    <row r="259" spans="1:16" ht="30">
      <c r="A259" s="4" t="s">
        <v>1069</v>
      </c>
      <c r="B259" s="4">
        <v>2254028464</v>
      </c>
      <c r="C259" s="5" t="s">
        <v>532</v>
      </c>
      <c r="D259" s="4" t="s">
        <v>498</v>
      </c>
      <c r="E259" s="4">
        <v>2.42</v>
      </c>
      <c r="F259" s="5" t="s">
        <v>505</v>
      </c>
      <c r="G259" s="5">
        <v>1</v>
      </c>
      <c r="H259" s="5"/>
      <c r="I259" s="5"/>
      <c r="J259" s="6" t="s">
        <v>533</v>
      </c>
      <c r="K259" s="4" t="s">
        <v>500</v>
      </c>
      <c r="L259" s="4" t="s">
        <v>137</v>
      </c>
      <c r="M259" s="4" t="s">
        <v>809</v>
      </c>
      <c r="N259" s="4" t="s">
        <v>810</v>
      </c>
      <c r="O259" s="4">
        <v>0</v>
      </c>
      <c r="P259" s="3" t="e">
        <v>#N/A</v>
      </c>
    </row>
    <row r="260" spans="1:16" ht="30">
      <c r="A260" s="4" t="s">
        <v>1070</v>
      </c>
      <c r="B260" s="4">
        <v>2254028448</v>
      </c>
      <c r="C260" s="5" t="s">
        <v>534</v>
      </c>
      <c r="D260" s="4" t="s">
        <v>498</v>
      </c>
      <c r="E260" s="4">
        <v>2.75</v>
      </c>
      <c r="F260" s="5" t="s">
        <v>505</v>
      </c>
      <c r="G260" s="5">
        <v>1</v>
      </c>
      <c r="H260" s="5"/>
      <c r="I260" s="5"/>
      <c r="J260" s="6" t="s">
        <v>535</v>
      </c>
      <c r="K260" s="4" t="s">
        <v>500</v>
      </c>
      <c r="L260" s="4" t="s">
        <v>137</v>
      </c>
      <c r="M260" s="4" t="s">
        <v>809</v>
      </c>
      <c r="N260" s="4" t="s">
        <v>810</v>
      </c>
      <c r="O260" s="4">
        <v>0</v>
      </c>
      <c r="P260" s="3" t="e">
        <v>#N/A</v>
      </c>
    </row>
    <row r="261" spans="1:16" ht="30">
      <c r="A261" s="4" t="s">
        <v>1071</v>
      </c>
      <c r="B261" s="4">
        <v>2154027115</v>
      </c>
      <c r="C261" s="5" t="s">
        <v>536</v>
      </c>
      <c r="D261" s="4" t="s">
        <v>504</v>
      </c>
      <c r="E261" s="4">
        <v>2.11</v>
      </c>
      <c r="F261" s="5" t="s">
        <v>505</v>
      </c>
      <c r="G261" s="5">
        <v>1</v>
      </c>
      <c r="H261" s="5"/>
      <c r="I261" s="5"/>
      <c r="J261" s="6" t="s">
        <v>537</v>
      </c>
      <c r="K261" s="4" t="s">
        <v>500</v>
      </c>
      <c r="L261" s="4" t="s">
        <v>137</v>
      </c>
      <c r="M261" s="4" t="s">
        <v>809</v>
      </c>
      <c r="N261" s="4" t="s">
        <v>810</v>
      </c>
      <c r="O261" s="4" t="s">
        <v>811</v>
      </c>
    </row>
    <row r="262" spans="1:16" ht="30">
      <c r="A262" s="4" t="s">
        <v>1072</v>
      </c>
      <c r="B262" s="4">
        <v>2154027659</v>
      </c>
      <c r="C262" s="5" t="s">
        <v>538</v>
      </c>
      <c r="D262" s="4" t="s">
        <v>504</v>
      </c>
      <c r="E262" s="4">
        <v>2.2999999999999998</v>
      </c>
      <c r="F262" s="5" t="s">
        <v>505</v>
      </c>
      <c r="G262" s="5">
        <v>1</v>
      </c>
      <c r="H262" s="5"/>
      <c r="I262" s="5"/>
      <c r="J262" s="6" t="s">
        <v>539</v>
      </c>
      <c r="K262" s="4" t="s">
        <v>500</v>
      </c>
      <c r="L262" s="4" t="s">
        <v>137</v>
      </c>
      <c r="M262" s="4" t="s">
        <v>809</v>
      </c>
      <c r="N262" s="4" t="s">
        <v>810</v>
      </c>
      <c r="O262" s="4" t="s">
        <v>811</v>
      </c>
    </row>
    <row r="263" spans="1:16" ht="30">
      <c r="A263" s="4" t="s">
        <v>1073</v>
      </c>
      <c r="B263" s="4">
        <v>2254058604</v>
      </c>
      <c r="C263" s="5" t="s">
        <v>540</v>
      </c>
      <c r="D263" s="4" t="s">
        <v>541</v>
      </c>
      <c r="E263" s="4">
        <v>2.6</v>
      </c>
      <c r="F263" s="5" t="s">
        <v>542</v>
      </c>
      <c r="G263" s="5">
        <v>1</v>
      </c>
      <c r="H263" s="5"/>
      <c r="I263" s="5"/>
      <c r="J263" s="6" t="s">
        <v>543</v>
      </c>
      <c r="K263" s="4" t="s">
        <v>544</v>
      </c>
      <c r="L263" s="4" t="s">
        <v>137</v>
      </c>
      <c r="M263" s="4" t="s">
        <v>809</v>
      </c>
      <c r="N263" s="4" t="s">
        <v>810</v>
      </c>
      <c r="O263" s="4" t="s">
        <v>811</v>
      </c>
    </row>
    <row r="264" spans="1:16">
      <c r="A264" s="4" t="s">
        <v>1074</v>
      </c>
      <c r="B264" s="4">
        <v>2254058588</v>
      </c>
      <c r="C264" s="5" t="s">
        <v>545</v>
      </c>
      <c r="D264" s="4" t="s">
        <v>541</v>
      </c>
      <c r="E264" s="4">
        <v>3.39</v>
      </c>
      <c r="F264" s="5" t="s">
        <v>542</v>
      </c>
      <c r="G264" s="5">
        <v>1</v>
      </c>
      <c r="H264" s="5"/>
      <c r="I264" s="5"/>
      <c r="J264" s="6" t="s">
        <v>546</v>
      </c>
      <c r="K264" s="4" t="s">
        <v>544</v>
      </c>
      <c r="L264" s="4" t="s">
        <v>137</v>
      </c>
      <c r="M264" s="4" t="s">
        <v>809</v>
      </c>
      <c r="N264" s="4" t="s">
        <v>810</v>
      </c>
      <c r="O264" s="4" t="s">
        <v>811</v>
      </c>
    </row>
    <row r="265" spans="1:16" ht="30">
      <c r="A265" s="4" t="s">
        <v>1075</v>
      </c>
      <c r="B265" s="4">
        <v>2254058619</v>
      </c>
      <c r="C265" s="5" t="s">
        <v>547</v>
      </c>
      <c r="D265" s="4" t="s">
        <v>541</v>
      </c>
      <c r="E265" s="4">
        <v>2.64</v>
      </c>
      <c r="F265" s="5" t="s">
        <v>542</v>
      </c>
      <c r="G265" s="5">
        <v>1</v>
      </c>
      <c r="H265" s="5"/>
      <c r="I265" s="5"/>
      <c r="J265" s="6" t="s">
        <v>548</v>
      </c>
      <c r="K265" s="4" t="s">
        <v>544</v>
      </c>
      <c r="L265" s="4" t="s">
        <v>137</v>
      </c>
      <c r="M265" s="4" t="s">
        <v>809</v>
      </c>
      <c r="N265" s="4" t="s">
        <v>810</v>
      </c>
      <c r="O265" s="4" t="s">
        <v>811</v>
      </c>
    </row>
    <row r="266" spans="1:16" ht="30">
      <c r="A266" s="4" t="s">
        <v>1076</v>
      </c>
      <c r="B266" s="4">
        <v>2254058622</v>
      </c>
      <c r="C266" s="5" t="s">
        <v>549</v>
      </c>
      <c r="D266" s="4" t="s">
        <v>541</v>
      </c>
      <c r="E266" s="4">
        <v>2.78</v>
      </c>
      <c r="F266" s="5" t="s">
        <v>542</v>
      </c>
      <c r="G266" s="5">
        <v>1</v>
      </c>
      <c r="H266" s="5"/>
      <c r="I266" s="5"/>
      <c r="J266" s="6" t="s">
        <v>550</v>
      </c>
      <c r="K266" s="4" t="s">
        <v>544</v>
      </c>
      <c r="L266" s="4" t="s">
        <v>137</v>
      </c>
      <c r="M266" s="4" t="s">
        <v>809</v>
      </c>
      <c r="N266" s="4" t="s">
        <v>810</v>
      </c>
      <c r="O266" s="4" t="s">
        <v>811</v>
      </c>
    </row>
    <row r="267" spans="1:16" ht="30">
      <c r="A267" s="4" t="s">
        <v>1077</v>
      </c>
      <c r="B267" s="4">
        <v>2254058627</v>
      </c>
      <c r="C267" s="5" t="s">
        <v>551</v>
      </c>
      <c r="D267" s="4" t="s">
        <v>541</v>
      </c>
      <c r="E267" s="4">
        <v>3.34</v>
      </c>
      <c r="F267" s="5" t="s">
        <v>542</v>
      </c>
      <c r="G267" s="5">
        <v>1</v>
      </c>
      <c r="H267" s="5"/>
      <c r="I267" s="5"/>
      <c r="J267" s="6" t="s">
        <v>552</v>
      </c>
      <c r="K267" s="4" t="s">
        <v>544</v>
      </c>
      <c r="L267" s="4" t="s">
        <v>137</v>
      </c>
      <c r="M267" s="4" t="s">
        <v>809</v>
      </c>
      <c r="N267" s="4" t="s">
        <v>810</v>
      </c>
      <c r="O267" s="4" t="s">
        <v>811</v>
      </c>
    </row>
    <row r="268" spans="1:16" ht="30">
      <c r="A268" s="4" t="s">
        <v>1078</v>
      </c>
      <c r="B268" s="4">
        <v>2254058615</v>
      </c>
      <c r="C268" s="5" t="s">
        <v>553</v>
      </c>
      <c r="D268" s="4" t="s">
        <v>541</v>
      </c>
      <c r="E268" s="4">
        <v>3.24</v>
      </c>
      <c r="F268" s="5" t="s">
        <v>542</v>
      </c>
      <c r="G268" s="5">
        <v>1</v>
      </c>
      <c r="H268" s="5"/>
      <c r="I268" s="5"/>
      <c r="J268" s="6" t="s">
        <v>554</v>
      </c>
      <c r="K268" s="4" t="s">
        <v>544</v>
      </c>
      <c r="L268" s="4" t="s">
        <v>137</v>
      </c>
      <c r="M268" s="4" t="s">
        <v>809</v>
      </c>
      <c r="N268" s="4" t="s">
        <v>810</v>
      </c>
      <c r="O268" s="4" t="s">
        <v>811</v>
      </c>
    </row>
    <row r="269" spans="1:16" ht="30">
      <c r="A269" s="4" t="s">
        <v>1079</v>
      </c>
      <c r="B269" s="4">
        <v>2254058609</v>
      </c>
      <c r="C269" s="5" t="s">
        <v>555</v>
      </c>
      <c r="D269" s="4" t="s">
        <v>541</v>
      </c>
      <c r="E269" s="4">
        <v>2.5299999999999998</v>
      </c>
      <c r="F269" s="5" t="s">
        <v>542</v>
      </c>
      <c r="G269" s="5">
        <v>1</v>
      </c>
      <c r="H269" s="5"/>
      <c r="I269" s="5"/>
      <c r="J269" s="6" t="s">
        <v>760</v>
      </c>
      <c r="K269" s="4" t="s">
        <v>544</v>
      </c>
      <c r="L269" s="4" t="s">
        <v>137</v>
      </c>
      <c r="M269" s="4" t="s">
        <v>809</v>
      </c>
      <c r="N269" s="4" t="s">
        <v>810</v>
      </c>
      <c r="O269" s="4" t="s">
        <v>811</v>
      </c>
    </row>
    <row r="270" spans="1:16" ht="30">
      <c r="A270" s="4" t="s">
        <v>1080</v>
      </c>
      <c r="B270" s="4">
        <v>2254058586</v>
      </c>
      <c r="C270" s="5" t="s">
        <v>556</v>
      </c>
      <c r="D270" s="4" t="s">
        <v>541</v>
      </c>
      <c r="E270" s="4">
        <v>2.56</v>
      </c>
      <c r="F270" s="5" t="s">
        <v>542</v>
      </c>
      <c r="G270" s="5">
        <v>1</v>
      </c>
      <c r="H270" s="5"/>
      <c r="I270" s="5"/>
      <c r="J270" s="6" t="s">
        <v>557</v>
      </c>
      <c r="K270" s="4" t="s">
        <v>544</v>
      </c>
      <c r="L270" s="4" t="s">
        <v>137</v>
      </c>
      <c r="M270" s="4" t="s">
        <v>809</v>
      </c>
      <c r="N270" s="4" t="s">
        <v>810</v>
      </c>
      <c r="O270" s="4" t="s">
        <v>811</v>
      </c>
    </row>
    <row r="271" spans="1:16" ht="30">
      <c r="A271" s="4" t="s">
        <v>1081</v>
      </c>
      <c r="B271" s="4">
        <v>2254058646</v>
      </c>
      <c r="C271" s="5" t="s">
        <v>558</v>
      </c>
      <c r="D271" s="4" t="s">
        <v>541</v>
      </c>
      <c r="E271" s="4">
        <v>2.16</v>
      </c>
      <c r="F271" s="5" t="s">
        <v>542</v>
      </c>
      <c r="G271" s="5">
        <v>1</v>
      </c>
      <c r="H271" s="5"/>
      <c r="I271" s="5"/>
      <c r="J271" s="6" t="s">
        <v>559</v>
      </c>
      <c r="K271" s="4" t="s">
        <v>544</v>
      </c>
      <c r="L271" s="4" t="s">
        <v>137</v>
      </c>
      <c r="M271" s="4" t="s">
        <v>809</v>
      </c>
      <c r="N271" s="4" t="s">
        <v>810</v>
      </c>
      <c r="O271" s="4" t="s">
        <v>811</v>
      </c>
    </row>
    <row r="272" spans="1:16" ht="30">
      <c r="A272" s="4" t="s">
        <v>1082</v>
      </c>
      <c r="B272" s="4">
        <v>2254058612</v>
      </c>
      <c r="C272" s="5" t="s">
        <v>560</v>
      </c>
      <c r="D272" s="4" t="s">
        <v>541</v>
      </c>
      <c r="E272" s="4">
        <v>2.61</v>
      </c>
      <c r="F272" s="5" t="s">
        <v>542</v>
      </c>
      <c r="G272" s="5">
        <v>1</v>
      </c>
      <c r="H272" s="5"/>
      <c r="I272" s="5"/>
      <c r="J272" s="6" t="s">
        <v>561</v>
      </c>
      <c r="K272" s="4" t="s">
        <v>544</v>
      </c>
      <c r="L272" s="4" t="s">
        <v>137</v>
      </c>
      <c r="M272" s="4" t="s">
        <v>809</v>
      </c>
      <c r="N272" s="4" t="s">
        <v>810</v>
      </c>
      <c r="O272" s="4" t="s">
        <v>811</v>
      </c>
    </row>
    <row r="273" spans="1:16" ht="30">
      <c r="A273" s="4" t="s">
        <v>1083</v>
      </c>
      <c r="B273" s="4">
        <v>2254058643</v>
      </c>
      <c r="C273" s="5" t="s">
        <v>562</v>
      </c>
      <c r="D273" s="4" t="s">
        <v>541</v>
      </c>
      <c r="E273" s="4">
        <v>3.15</v>
      </c>
      <c r="F273" s="5" t="s">
        <v>542</v>
      </c>
      <c r="G273" s="5">
        <v>1</v>
      </c>
      <c r="H273" s="5"/>
      <c r="I273" s="5"/>
      <c r="J273" s="6" t="s">
        <v>563</v>
      </c>
      <c r="K273" s="4" t="s">
        <v>544</v>
      </c>
      <c r="L273" s="4" t="s">
        <v>137</v>
      </c>
      <c r="M273" s="4" t="s">
        <v>809</v>
      </c>
      <c r="N273" s="4" t="s">
        <v>810</v>
      </c>
      <c r="O273" s="4" t="s">
        <v>811</v>
      </c>
    </row>
    <row r="274" spans="1:16">
      <c r="A274" s="4" t="s">
        <v>1084</v>
      </c>
      <c r="B274" s="4">
        <v>2254058608</v>
      </c>
      <c r="C274" s="5" t="s">
        <v>564</v>
      </c>
      <c r="D274" s="4" t="s">
        <v>541</v>
      </c>
      <c r="E274" s="4">
        <v>2.91</v>
      </c>
      <c r="F274" s="5" t="s">
        <v>542</v>
      </c>
      <c r="G274" s="5">
        <v>1</v>
      </c>
      <c r="H274" s="5"/>
      <c r="I274" s="5"/>
      <c r="J274" s="6" t="s">
        <v>565</v>
      </c>
      <c r="K274" s="4" t="s">
        <v>544</v>
      </c>
      <c r="L274" s="4" t="s">
        <v>137</v>
      </c>
      <c r="M274" s="4" t="s">
        <v>809</v>
      </c>
      <c r="N274" s="4" t="s">
        <v>810</v>
      </c>
      <c r="O274" s="4" t="s">
        <v>811</v>
      </c>
    </row>
    <row r="275" spans="1:16" ht="30">
      <c r="A275" s="4" t="s">
        <v>1085</v>
      </c>
      <c r="B275" s="4">
        <v>2254058607</v>
      </c>
      <c r="C275" s="5" t="s">
        <v>566</v>
      </c>
      <c r="D275" s="4" t="s">
        <v>541</v>
      </c>
      <c r="E275" s="4">
        <v>3.24</v>
      </c>
      <c r="F275" s="5" t="s">
        <v>542</v>
      </c>
      <c r="G275" s="5">
        <v>1</v>
      </c>
      <c r="H275" s="5"/>
      <c r="I275" s="5"/>
      <c r="J275" s="6" t="s">
        <v>567</v>
      </c>
      <c r="K275" s="4" t="s">
        <v>544</v>
      </c>
      <c r="L275" s="4" t="s">
        <v>137</v>
      </c>
      <c r="M275" s="4" t="s">
        <v>809</v>
      </c>
      <c r="N275" s="4" t="s">
        <v>810</v>
      </c>
      <c r="O275" s="4" t="s">
        <v>811</v>
      </c>
    </row>
    <row r="276" spans="1:16" ht="30">
      <c r="A276" s="4" t="s">
        <v>1086</v>
      </c>
      <c r="B276" s="4">
        <v>2254058636</v>
      </c>
      <c r="C276" s="5" t="s">
        <v>568</v>
      </c>
      <c r="D276" s="4" t="s">
        <v>541</v>
      </c>
      <c r="E276" s="4">
        <v>3.2</v>
      </c>
      <c r="F276" s="5" t="s">
        <v>542</v>
      </c>
      <c r="G276" s="5">
        <v>1</v>
      </c>
      <c r="H276" s="5"/>
      <c r="I276" s="5"/>
      <c r="J276" s="6" t="s">
        <v>569</v>
      </c>
      <c r="K276" s="4" t="s">
        <v>544</v>
      </c>
      <c r="L276" s="4" t="s">
        <v>137</v>
      </c>
      <c r="M276" s="4" t="s">
        <v>809</v>
      </c>
      <c r="N276" s="4" t="s">
        <v>810</v>
      </c>
      <c r="O276" s="4" t="s">
        <v>811</v>
      </c>
    </row>
    <row r="277" spans="1:16">
      <c r="A277" s="4" t="s">
        <v>1087</v>
      </c>
      <c r="B277" s="4">
        <v>2254058644</v>
      </c>
      <c r="C277" s="5" t="s">
        <v>570</v>
      </c>
      <c r="D277" s="4" t="s">
        <v>541</v>
      </c>
      <c r="E277" s="4">
        <v>2.83</v>
      </c>
      <c r="F277" s="5" t="s">
        <v>542</v>
      </c>
      <c r="G277" s="5">
        <v>1</v>
      </c>
      <c r="H277" s="5"/>
      <c r="I277" s="5"/>
      <c r="J277" s="6" t="s">
        <v>571</v>
      </c>
      <c r="K277" s="4" t="s">
        <v>544</v>
      </c>
      <c r="L277" s="4" t="s">
        <v>137</v>
      </c>
      <c r="M277" s="4" t="s">
        <v>809</v>
      </c>
      <c r="N277" s="4" t="s">
        <v>810</v>
      </c>
      <c r="O277" s="4" t="s">
        <v>811</v>
      </c>
    </row>
    <row r="278" spans="1:16" ht="30">
      <c r="A278" s="4" t="s">
        <v>1088</v>
      </c>
      <c r="B278" s="4">
        <v>2254058624</v>
      </c>
      <c r="C278" s="5" t="s">
        <v>572</v>
      </c>
      <c r="D278" s="4" t="s">
        <v>541</v>
      </c>
      <c r="E278" s="4">
        <v>3.15</v>
      </c>
      <c r="F278" s="5" t="s">
        <v>573</v>
      </c>
      <c r="G278" s="5">
        <v>1</v>
      </c>
      <c r="H278" s="5"/>
      <c r="I278" s="5"/>
      <c r="J278" s="6" t="s">
        <v>574</v>
      </c>
      <c r="K278" s="4" t="s">
        <v>544</v>
      </c>
      <c r="L278" s="4" t="s">
        <v>137</v>
      </c>
      <c r="M278" s="4" t="s">
        <v>809</v>
      </c>
      <c r="N278" s="4" t="s">
        <v>810</v>
      </c>
      <c r="O278" s="4" t="s">
        <v>811</v>
      </c>
    </row>
    <row r="279" spans="1:16">
      <c r="A279" s="4" t="s">
        <v>1089</v>
      </c>
      <c r="B279" s="4">
        <v>2254058623</v>
      </c>
      <c r="C279" s="5" t="s">
        <v>575</v>
      </c>
      <c r="D279" s="4" t="s">
        <v>541</v>
      </c>
      <c r="E279" s="4">
        <v>2.15</v>
      </c>
      <c r="F279" s="5" t="s">
        <v>573</v>
      </c>
      <c r="G279" s="5">
        <v>1</v>
      </c>
      <c r="H279" s="5"/>
      <c r="I279" s="5"/>
      <c r="J279" s="6" t="s">
        <v>576</v>
      </c>
      <c r="K279" s="4" t="s">
        <v>544</v>
      </c>
      <c r="L279" s="4" t="s">
        <v>137</v>
      </c>
      <c r="M279" s="4" t="s">
        <v>809</v>
      </c>
      <c r="N279" s="4" t="s">
        <v>810</v>
      </c>
      <c r="O279" s="4" t="s">
        <v>811</v>
      </c>
    </row>
    <row r="280" spans="1:16" ht="30">
      <c r="A280" s="4" t="s">
        <v>1090</v>
      </c>
      <c r="B280" s="4">
        <v>2254058594</v>
      </c>
      <c r="C280" s="5" t="s">
        <v>577</v>
      </c>
      <c r="D280" s="4" t="s">
        <v>541</v>
      </c>
      <c r="E280" s="4">
        <v>3.01</v>
      </c>
      <c r="F280" s="5" t="s">
        <v>573</v>
      </c>
      <c r="G280" s="5">
        <v>1</v>
      </c>
      <c r="H280" s="5"/>
      <c r="I280" s="5"/>
      <c r="J280" s="6" t="s">
        <v>761</v>
      </c>
      <c r="K280" s="4" t="s">
        <v>544</v>
      </c>
      <c r="L280" s="4" t="s">
        <v>137</v>
      </c>
      <c r="M280" s="4" t="s">
        <v>809</v>
      </c>
      <c r="N280" s="4" t="s">
        <v>810</v>
      </c>
      <c r="O280" s="4">
        <v>0</v>
      </c>
      <c r="P280" s="3" t="e">
        <v>#N/A</v>
      </c>
    </row>
    <row r="281" spans="1:16">
      <c r="A281" s="4" t="s">
        <v>1091</v>
      </c>
      <c r="B281" s="4">
        <v>2254058625</v>
      </c>
      <c r="C281" s="5" t="s">
        <v>579</v>
      </c>
      <c r="D281" s="4" t="s">
        <v>541</v>
      </c>
      <c r="E281" s="4">
        <v>2.74</v>
      </c>
      <c r="F281" s="5" t="s">
        <v>573</v>
      </c>
      <c r="G281" s="5">
        <v>1</v>
      </c>
      <c r="H281" s="5"/>
      <c r="I281" s="5"/>
      <c r="J281" s="6" t="s">
        <v>580</v>
      </c>
      <c r="K281" s="4" t="s">
        <v>544</v>
      </c>
      <c r="L281" s="4" t="s">
        <v>137</v>
      </c>
      <c r="M281" s="4" t="s">
        <v>809</v>
      </c>
      <c r="N281" s="4" t="s">
        <v>810</v>
      </c>
      <c r="O281" s="4">
        <v>0</v>
      </c>
      <c r="P281" s="3" t="e">
        <v>#N/A</v>
      </c>
    </row>
    <row r="282" spans="1:16">
      <c r="A282" s="4" t="s">
        <v>1092</v>
      </c>
      <c r="B282" s="4">
        <v>2254058645</v>
      </c>
      <c r="C282" s="5" t="s">
        <v>581</v>
      </c>
      <c r="D282" s="4" t="s">
        <v>541</v>
      </c>
      <c r="E282" s="4">
        <v>3.27</v>
      </c>
      <c r="F282" s="5" t="s">
        <v>573</v>
      </c>
      <c r="G282" s="5">
        <v>1</v>
      </c>
      <c r="H282" s="5"/>
      <c r="I282" s="5"/>
      <c r="J282" s="6" t="s">
        <v>582</v>
      </c>
      <c r="K282" s="4" t="s">
        <v>544</v>
      </c>
      <c r="L282" s="4" t="s">
        <v>137</v>
      </c>
      <c r="M282" s="4" t="s">
        <v>809</v>
      </c>
      <c r="N282" s="4" t="s">
        <v>810</v>
      </c>
      <c r="O282" s="4" t="s">
        <v>811</v>
      </c>
    </row>
    <row r="283" spans="1:16" ht="30">
      <c r="A283" s="4" t="s">
        <v>1093</v>
      </c>
      <c r="B283" s="4">
        <v>2254058595</v>
      </c>
      <c r="C283" s="5" t="s">
        <v>583</v>
      </c>
      <c r="D283" s="4" t="s">
        <v>541</v>
      </c>
      <c r="E283" s="4">
        <v>2.93</v>
      </c>
      <c r="F283" s="5" t="s">
        <v>573</v>
      </c>
      <c r="G283" s="5">
        <v>1</v>
      </c>
      <c r="H283" s="5"/>
      <c r="I283" s="5"/>
      <c r="J283" s="6" t="s">
        <v>584</v>
      </c>
      <c r="K283" s="4" t="s">
        <v>544</v>
      </c>
      <c r="L283" s="4" t="s">
        <v>137</v>
      </c>
      <c r="M283" s="4" t="s">
        <v>809</v>
      </c>
      <c r="N283" s="4" t="s">
        <v>810</v>
      </c>
      <c r="O283" s="4" t="s">
        <v>811</v>
      </c>
    </row>
    <row r="284" spans="1:16" ht="30">
      <c r="A284" s="4" t="s">
        <v>1094</v>
      </c>
      <c r="B284" s="4">
        <v>2254058600</v>
      </c>
      <c r="C284" s="5" t="s">
        <v>585</v>
      </c>
      <c r="D284" s="4" t="s">
        <v>541</v>
      </c>
      <c r="E284" s="4">
        <v>3.15</v>
      </c>
      <c r="F284" s="5" t="s">
        <v>573</v>
      </c>
      <c r="G284" s="5">
        <v>1</v>
      </c>
      <c r="H284" s="5"/>
      <c r="I284" s="5"/>
      <c r="J284" s="6" t="s">
        <v>586</v>
      </c>
      <c r="K284" s="4" t="s">
        <v>544</v>
      </c>
      <c r="L284" s="4" t="s">
        <v>137</v>
      </c>
      <c r="M284" s="4" t="s">
        <v>809</v>
      </c>
      <c r="N284" s="4" t="s">
        <v>810</v>
      </c>
      <c r="O284" s="4" t="s">
        <v>811</v>
      </c>
    </row>
    <row r="285" spans="1:16">
      <c r="A285" s="4" t="s">
        <v>1095</v>
      </c>
      <c r="B285" s="4">
        <v>2254058656</v>
      </c>
      <c r="C285" s="5" t="s">
        <v>587</v>
      </c>
      <c r="D285" s="4" t="s">
        <v>541</v>
      </c>
      <c r="E285" s="4">
        <v>2.67</v>
      </c>
      <c r="F285" s="5" t="s">
        <v>573</v>
      </c>
      <c r="G285" s="5">
        <v>1</v>
      </c>
      <c r="H285" s="5"/>
      <c r="I285" s="5"/>
      <c r="J285" s="6" t="s">
        <v>588</v>
      </c>
      <c r="K285" s="4" t="s">
        <v>544</v>
      </c>
      <c r="L285" s="4" t="s">
        <v>137</v>
      </c>
      <c r="M285" s="4" t="s">
        <v>809</v>
      </c>
      <c r="N285" s="4" t="s">
        <v>810</v>
      </c>
      <c r="O285" s="4" t="s">
        <v>811</v>
      </c>
    </row>
    <row r="286" spans="1:16" ht="30">
      <c r="A286" s="4" t="s">
        <v>1096</v>
      </c>
      <c r="B286" s="4">
        <v>2254058638</v>
      </c>
      <c r="C286" s="5" t="s">
        <v>589</v>
      </c>
      <c r="D286" s="4" t="s">
        <v>541</v>
      </c>
      <c r="E286" s="4">
        <v>2.4</v>
      </c>
      <c r="F286" s="5" t="s">
        <v>573</v>
      </c>
      <c r="G286" s="5">
        <v>1</v>
      </c>
      <c r="H286" s="5"/>
      <c r="I286" s="5"/>
      <c r="J286" s="6" t="s">
        <v>762</v>
      </c>
      <c r="K286" s="4" t="s">
        <v>544</v>
      </c>
      <c r="L286" s="4" t="s">
        <v>137</v>
      </c>
      <c r="M286" s="4" t="s">
        <v>809</v>
      </c>
      <c r="N286" s="4" t="s">
        <v>810</v>
      </c>
      <c r="O286" s="4" t="s">
        <v>811</v>
      </c>
    </row>
    <row r="287" spans="1:16" ht="30">
      <c r="A287" s="4" t="s">
        <v>1097</v>
      </c>
      <c r="B287" s="4">
        <v>2254058601</v>
      </c>
      <c r="C287" s="5" t="s">
        <v>590</v>
      </c>
      <c r="D287" s="4" t="s">
        <v>541</v>
      </c>
      <c r="E287" s="4">
        <v>2.76</v>
      </c>
      <c r="F287" s="5" t="s">
        <v>573</v>
      </c>
      <c r="G287" s="5">
        <v>1</v>
      </c>
      <c r="H287" s="5"/>
      <c r="I287" s="5"/>
      <c r="J287" s="6" t="s">
        <v>591</v>
      </c>
      <c r="K287" s="4" t="s">
        <v>544</v>
      </c>
      <c r="L287" s="4" t="s">
        <v>137</v>
      </c>
      <c r="M287" s="4" t="s">
        <v>809</v>
      </c>
      <c r="N287" s="4" t="s">
        <v>810</v>
      </c>
      <c r="O287" s="4" t="s">
        <v>811</v>
      </c>
    </row>
    <row r="288" spans="1:16" ht="30">
      <c r="A288" s="4" t="s">
        <v>1098</v>
      </c>
      <c r="B288" s="4">
        <v>2254058651</v>
      </c>
      <c r="C288" s="5" t="s">
        <v>592</v>
      </c>
      <c r="D288" s="4" t="s">
        <v>541</v>
      </c>
      <c r="E288" s="4">
        <v>2.78</v>
      </c>
      <c r="F288" s="5" t="s">
        <v>573</v>
      </c>
      <c r="G288" s="5">
        <v>1</v>
      </c>
      <c r="H288" s="5"/>
      <c r="I288" s="5"/>
      <c r="J288" s="6" t="s">
        <v>593</v>
      </c>
      <c r="K288" s="4" t="s">
        <v>544</v>
      </c>
      <c r="L288" s="4" t="s">
        <v>137</v>
      </c>
      <c r="M288" s="4" t="s">
        <v>809</v>
      </c>
      <c r="N288" s="4" t="s">
        <v>810</v>
      </c>
      <c r="O288" s="4" t="s">
        <v>811</v>
      </c>
    </row>
    <row r="289" spans="1:16" ht="30">
      <c r="A289" s="4" t="s">
        <v>1099</v>
      </c>
      <c r="B289" s="4">
        <v>2254058632</v>
      </c>
      <c r="C289" s="5" t="s">
        <v>594</v>
      </c>
      <c r="D289" s="4" t="s">
        <v>541</v>
      </c>
      <c r="E289" s="4">
        <v>2.98</v>
      </c>
      <c r="F289" s="5" t="s">
        <v>573</v>
      </c>
      <c r="G289" s="5">
        <v>1</v>
      </c>
      <c r="H289" s="5"/>
      <c r="I289" s="5"/>
      <c r="J289" s="6" t="s">
        <v>578</v>
      </c>
      <c r="K289" s="4" t="s">
        <v>544</v>
      </c>
      <c r="L289" s="4" t="s">
        <v>137</v>
      </c>
      <c r="M289" s="4" t="s">
        <v>809</v>
      </c>
      <c r="N289" s="4" t="s">
        <v>810</v>
      </c>
      <c r="O289" s="4" t="s">
        <v>811</v>
      </c>
    </row>
    <row r="290" spans="1:16" ht="30">
      <c r="A290" s="4" t="s">
        <v>1100</v>
      </c>
      <c r="B290" s="4">
        <v>2254058602</v>
      </c>
      <c r="C290" s="5" t="s">
        <v>595</v>
      </c>
      <c r="D290" s="4" t="s">
        <v>541</v>
      </c>
      <c r="E290" s="4">
        <v>2.48</v>
      </c>
      <c r="F290" s="5" t="s">
        <v>573</v>
      </c>
      <c r="G290" s="5">
        <v>1</v>
      </c>
      <c r="H290" s="5"/>
      <c r="I290" s="5"/>
      <c r="J290" s="6" t="s">
        <v>596</v>
      </c>
      <c r="K290" s="4" t="s">
        <v>544</v>
      </c>
      <c r="L290" s="4" t="s">
        <v>137</v>
      </c>
      <c r="M290" s="4" t="s">
        <v>809</v>
      </c>
      <c r="N290" s="4" t="s">
        <v>810</v>
      </c>
      <c r="O290" s="4" t="s">
        <v>811</v>
      </c>
    </row>
    <row r="291" spans="1:16" ht="30">
      <c r="A291" s="4" t="s">
        <v>1101</v>
      </c>
      <c r="B291" s="4">
        <v>2254058657</v>
      </c>
      <c r="C291" s="5" t="s">
        <v>597</v>
      </c>
      <c r="D291" s="4" t="s">
        <v>541</v>
      </c>
      <c r="E291" s="4">
        <v>2.74</v>
      </c>
      <c r="F291" s="5" t="s">
        <v>573</v>
      </c>
      <c r="G291" s="5">
        <v>1</v>
      </c>
      <c r="H291" s="5"/>
      <c r="I291" s="5"/>
      <c r="J291" s="6" t="s">
        <v>598</v>
      </c>
      <c r="K291" s="4" t="s">
        <v>544</v>
      </c>
      <c r="L291" s="4" t="s">
        <v>137</v>
      </c>
      <c r="M291" s="4" t="s">
        <v>809</v>
      </c>
      <c r="N291" s="4" t="s">
        <v>810</v>
      </c>
      <c r="O291" s="4" t="s">
        <v>811</v>
      </c>
    </row>
    <row r="292" spans="1:16">
      <c r="A292" s="4" t="s">
        <v>1102</v>
      </c>
      <c r="B292" s="4">
        <v>2254058583</v>
      </c>
      <c r="C292" s="5" t="s">
        <v>599</v>
      </c>
      <c r="D292" s="4" t="s">
        <v>541</v>
      </c>
      <c r="E292" s="4">
        <v>2.72</v>
      </c>
      <c r="F292" s="5" t="s">
        <v>573</v>
      </c>
      <c r="G292" s="5">
        <v>1</v>
      </c>
      <c r="H292" s="5"/>
      <c r="I292" s="5"/>
      <c r="J292" s="6" t="s">
        <v>600</v>
      </c>
      <c r="K292" s="4" t="s">
        <v>544</v>
      </c>
      <c r="L292" s="4" t="s">
        <v>137</v>
      </c>
      <c r="M292" s="4" t="s">
        <v>809</v>
      </c>
      <c r="N292" s="4" t="s">
        <v>810</v>
      </c>
      <c r="O292" s="4">
        <v>0</v>
      </c>
      <c r="P292" s="3" t="e">
        <v>#N/A</v>
      </c>
    </row>
    <row r="293" spans="1:16">
      <c r="A293" s="4" t="s">
        <v>1103</v>
      </c>
      <c r="B293" s="4">
        <v>2254058592</v>
      </c>
      <c r="C293" s="5" t="s">
        <v>601</v>
      </c>
      <c r="D293" s="4" t="s">
        <v>541</v>
      </c>
      <c r="E293" s="4">
        <v>3.06</v>
      </c>
      <c r="F293" s="5" t="s">
        <v>602</v>
      </c>
      <c r="G293" s="5">
        <v>1</v>
      </c>
      <c r="H293" s="5"/>
      <c r="I293" s="5"/>
      <c r="J293" s="6" t="s">
        <v>603</v>
      </c>
      <c r="K293" s="4" t="s">
        <v>544</v>
      </c>
      <c r="L293" s="4" t="s">
        <v>137</v>
      </c>
      <c r="M293" s="4" t="s">
        <v>809</v>
      </c>
      <c r="N293" s="4" t="s">
        <v>810</v>
      </c>
      <c r="O293" s="4" t="s">
        <v>811</v>
      </c>
    </row>
    <row r="294" spans="1:16" ht="30">
      <c r="A294" s="4" t="s">
        <v>1104</v>
      </c>
      <c r="B294" s="4">
        <v>2254058585</v>
      </c>
      <c r="C294" s="5" t="s">
        <v>604</v>
      </c>
      <c r="D294" s="4" t="s">
        <v>541</v>
      </c>
      <c r="E294" s="4">
        <v>2.59</v>
      </c>
      <c r="F294" s="5" t="s">
        <v>602</v>
      </c>
      <c r="G294" s="5">
        <v>1</v>
      </c>
      <c r="H294" s="5"/>
      <c r="I294" s="5"/>
      <c r="J294" s="6" t="s">
        <v>764</v>
      </c>
      <c r="K294" s="4" t="s">
        <v>544</v>
      </c>
      <c r="L294" s="4" t="s">
        <v>137</v>
      </c>
      <c r="M294" s="4" t="s">
        <v>809</v>
      </c>
      <c r="N294" s="4" t="s">
        <v>810</v>
      </c>
      <c r="O294" s="4">
        <v>0</v>
      </c>
      <c r="P294" s="3" t="e">
        <v>#N/A</v>
      </c>
    </row>
    <row r="295" spans="1:16" ht="30">
      <c r="A295" s="4" t="s">
        <v>1105</v>
      </c>
      <c r="B295" s="4">
        <v>2254058581</v>
      </c>
      <c r="C295" s="5" t="s">
        <v>605</v>
      </c>
      <c r="D295" s="4" t="s">
        <v>541</v>
      </c>
      <c r="E295" s="4">
        <v>2.89</v>
      </c>
      <c r="F295" s="5" t="s">
        <v>602</v>
      </c>
      <c r="G295" s="5">
        <v>1</v>
      </c>
      <c r="H295" s="5"/>
      <c r="I295" s="5"/>
      <c r="J295" s="6" t="s">
        <v>763</v>
      </c>
      <c r="K295" s="4" t="s">
        <v>544</v>
      </c>
      <c r="L295" s="4" t="s">
        <v>137</v>
      </c>
      <c r="M295" s="4" t="s">
        <v>809</v>
      </c>
      <c r="N295" s="4" t="s">
        <v>810</v>
      </c>
      <c r="O295" s="4" t="s">
        <v>811</v>
      </c>
    </row>
    <row r="296" spans="1:16" ht="30">
      <c r="A296" s="4" t="s">
        <v>1106</v>
      </c>
      <c r="B296" s="4">
        <v>2254058642</v>
      </c>
      <c r="C296" s="5" t="s">
        <v>606</v>
      </c>
      <c r="D296" s="4" t="s">
        <v>541</v>
      </c>
      <c r="E296" s="4">
        <v>3.22</v>
      </c>
      <c r="F296" s="5" t="s">
        <v>602</v>
      </c>
      <c r="G296" s="5">
        <v>1</v>
      </c>
      <c r="H296" s="5"/>
      <c r="I296" s="5"/>
      <c r="J296" s="6" t="s">
        <v>607</v>
      </c>
      <c r="K296" s="4" t="s">
        <v>544</v>
      </c>
      <c r="L296" s="4" t="s">
        <v>137</v>
      </c>
      <c r="M296" s="4" t="s">
        <v>809</v>
      </c>
      <c r="N296" s="4" t="s">
        <v>810</v>
      </c>
      <c r="O296" s="4" t="s">
        <v>811</v>
      </c>
    </row>
    <row r="297" spans="1:16" ht="30">
      <c r="A297" s="4" t="s">
        <v>1107</v>
      </c>
      <c r="B297" s="4">
        <v>2254058613</v>
      </c>
      <c r="C297" s="5" t="s">
        <v>608</v>
      </c>
      <c r="D297" s="4" t="s">
        <v>541</v>
      </c>
      <c r="E297" s="4">
        <v>2.57</v>
      </c>
      <c r="F297" s="5" t="s">
        <v>602</v>
      </c>
      <c r="G297" s="5">
        <v>1</v>
      </c>
      <c r="H297" s="5"/>
      <c r="I297" s="5"/>
      <c r="J297" s="6" t="s">
        <v>609</v>
      </c>
      <c r="K297" s="4" t="s">
        <v>544</v>
      </c>
      <c r="L297" s="4" t="s">
        <v>137</v>
      </c>
      <c r="M297" s="4" t="s">
        <v>809</v>
      </c>
      <c r="N297" s="4" t="s">
        <v>810</v>
      </c>
      <c r="O297" s="4" t="s">
        <v>811</v>
      </c>
    </row>
    <row r="298" spans="1:16">
      <c r="A298" s="4" t="s">
        <v>1108</v>
      </c>
      <c r="B298" s="4">
        <v>2254058658</v>
      </c>
      <c r="C298" s="5" t="s">
        <v>610</v>
      </c>
      <c r="D298" s="4" t="s">
        <v>541</v>
      </c>
      <c r="E298" s="4">
        <v>2.63</v>
      </c>
      <c r="F298" s="5" t="s">
        <v>602</v>
      </c>
      <c r="G298" s="5">
        <v>1</v>
      </c>
      <c r="H298" s="5"/>
      <c r="I298" s="5"/>
      <c r="J298" s="6" t="s">
        <v>611</v>
      </c>
      <c r="K298" s="4" t="s">
        <v>544</v>
      </c>
      <c r="L298" s="4" t="s">
        <v>137</v>
      </c>
      <c r="M298" s="4" t="s">
        <v>809</v>
      </c>
      <c r="N298" s="4" t="s">
        <v>810</v>
      </c>
      <c r="O298" s="4" t="s">
        <v>811</v>
      </c>
    </row>
    <row r="299" spans="1:16">
      <c r="A299" s="4" t="s">
        <v>1109</v>
      </c>
      <c r="B299" s="4">
        <v>2254058587</v>
      </c>
      <c r="C299" s="5" t="s">
        <v>612</v>
      </c>
      <c r="D299" s="4" t="s">
        <v>541</v>
      </c>
      <c r="E299" s="4">
        <v>2.87</v>
      </c>
      <c r="F299" s="5" t="s">
        <v>602</v>
      </c>
      <c r="G299" s="5">
        <v>1</v>
      </c>
      <c r="H299" s="5"/>
      <c r="I299" s="5"/>
      <c r="J299" s="6" t="s">
        <v>613</v>
      </c>
      <c r="K299" s="4" t="s">
        <v>544</v>
      </c>
      <c r="L299" s="4" t="s">
        <v>137</v>
      </c>
      <c r="M299" s="4" t="s">
        <v>809</v>
      </c>
      <c r="N299" s="4" t="s">
        <v>810</v>
      </c>
      <c r="O299" s="4" t="s">
        <v>811</v>
      </c>
    </row>
    <row r="300" spans="1:16">
      <c r="A300" s="4" t="s">
        <v>1110</v>
      </c>
      <c r="B300" s="4">
        <v>2254058597</v>
      </c>
      <c r="C300" s="5" t="s">
        <v>614</v>
      </c>
      <c r="D300" s="4" t="s">
        <v>541</v>
      </c>
      <c r="E300" s="4">
        <v>2.88</v>
      </c>
      <c r="F300" s="5" t="s">
        <v>602</v>
      </c>
      <c r="G300" s="5">
        <v>1</v>
      </c>
      <c r="H300" s="5"/>
      <c r="I300" s="5"/>
      <c r="J300" s="6" t="s">
        <v>615</v>
      </c>
      <c r="K300" s="4" t="s">
        <v>544</v>
      </c>
      <c r="L300" s="4" t="s">
        <v>137</v>
      </c>
      <c r="M300" s="4" t="s">
        <v>809</v>
      </c>
      <c r="N300" s="4" t="s">
        <v>810</v>
      </c>
      <c r="O300" s="4" t="s">
        <v>811</v>
      </c>
    </row>
    <row r="301" spans="1:16" ht="30">
      <c r="A301" s="4" t="s">
        <v>1111</v>
      </c>
      <c r="B301" s="4">
        <v>2254058603</v>
      </c>
      <c r="C301" s="5" t="s">
        <v>616</v>
      </c>
      <c r="D301" s="4" t="s">
        <v>541</v>
      </c>
      <c r="E301" s="4">
        <v>2.65</v>
      </c>
      <c r="F301" s="5" t="s">
        <v>602</v>
      </c>
      <c r="G301" s="5">
        <v>1</v>
      </c>
      <c r="H301" s="5"/>
      <c r="I301" s="5"/>
      <c r="J301" s="6" t="s">
        <v>617</v>
      </c>
      <c r="K301" s="4" t="s">
        <v>544</v>
      </c>
      <c r="L301" s="4" t="s">
        <v>137</v>
      </c>
      <c r="M301" s="4" t="s">
        <v>809</v>
      </c>
      <c r="N301" s="4" t="s">
        <v>810</v>
      </c>
      <c r="O301" s="4" t="s">
        <v>811</v>
      </c>
    </row>
    <row r="302" spans="1:16">
      <c r="A302" s="4" t="s">
        <v>1112</v>
      </c>
      <c r="B302" s="4">
        <v>2254058614</v>
      </c>
      <c r="C302" s="5" t="s">
        <v>618</v>
      </c>
      <c r="D302" s="4" t="s">
        <v>541</v>
      </c>
      <c r="E302" s="4">
        <v>2.02</v>
      </c>
      <c r="F302" s="5" t="s">
        <v>602</v>
      </c>
      <c r="G302" s="5">
        <v>1</v>
      </c>
      <c r="H302" s="5"/>
      <c r="I302" s="5"/>
      <c r="J302" s="6" t="s">
        <v>619</v>
      </c>
      <c r="K302" s="4" t="s">
        <v>544</v>
      </c>
      <c r="L302" s="4" t="s">
        <v>137</v>
      </c>
      <c r="M302" s="4" t="s">
        <v>809</v>
      </c>
      <c r="N302" s="4" t="s">
        <v>810</v>
      </c>
      <c r="O302" s="4" t="s">
        <v>811</v>
      </c>
    </row>
    <row r="303" spans="1:16" ht="30">
      <c r="A303" s="4" t="s">
        <v>1113</v>
      </c>
      <c r="B303" s="4">
        <v>2254058621</v>
      </c>
      <c r="C303" s="5" t="s">
        <v>620</v>
      </c>
      <c r="D303" s="4" t="s">
        <v>541</v>
      </c>
      <c r="E303" s="4">
        <v>3.01</v>
      </c>
      <c r="F303" s="5" t="s">
        <v>602</v>
      </c>
      <c r="G303" s="5">
        <v>1</v>
      </c>
      <c r="H303" s="5"/>
      <c r="I303" s="5"/>
      <c r="J303" s="6" t="s">
        <v>621</v>
      </c>
      <c r="K303" s="4" t="s">
        <v>544</v>
      </c>
      <c r="L303" s="4" t="s">
        <v>137</v>
      </c>
      <c r="M303" s="4" t="s">
        <v>809</v>
      </c>
      <c r="N303" s="4" t="s">
        <v>810</v>
      </c>
      <c r="O303" s="4" t="s">
        <v>811</v>
      </c>
    </row>
    <row r="304" spans="1:16">
      <c r="A304" s="4" t="s">
        <v>1114</v>
      </c>
      <c r="B304" s="4">
        <v>2254058640</v>
      </c>
      <c r="C304" s="5" t="s">
        <v>622</v>
      </c>
      <c r="D304" s="4" t="s">
        <v>541</v>
      </c>
      <c r="E304" s="4">
        <v>2.57</v>
      </c>
      <c r="F304" s="5" t="s">
        <v>602</v>
      </c>
      <c r="G304" s="5">
        <v>1</v>
      </c>
      <c r="H304" s="5"/>
      <c r="I304" s="5"/>
      <c r="J304" s="6" t="s">
        <v>623</v>
      </c>
      <c r="K304" s="4" t="s">
        <v>544</v>
      </c>
      <c r="L304" s="4" t="s">
        <v>137</v>
      </c>
      <c r="M304" s="4" t="s">
        <v>809</v>
      </c>
      <c r="N304" s="4" t="s">
        <v>810</v>
      </c>
      <c r="O304" s="4" t="s">
        <v>811</v>
      </c>
    </row>
    <row r="305" spans="1:16">
      <c r="A305" s="4" t="s">
        <v>1115</v>
      </c>
      <c r="B305" s="4">
        <v>2254058599</v>
      </c>
      <c r="C305" s="5" t="s">
        <v>624</v>
      </c>
      <c r="D305" s="4" t="s">
        <v>541</v>
      </c>
      <c r="E305" s="4">
        <v>2.34</v>
      </c>
      <c r="F305" s="5" t="s">
        <v>602</v>
      </c>
      <c r="G305" s="5">
        <v>1</v>
      </c>
      <c r="H305" s="5"/>
      <c r="I305" s="5"/>
      <c r="J305" s="6" t="s">
        <v>625</v>
      </c>
      <c r="K305" s="4" t="s">
        <v>544</v>
      </c>
      <c r="L305" s="4" t="s">
        <v>137</v>
      </c>
      <c r="M305" s="4" t="s">
        <v>809</v>
      </c>
      <c r="N305" s="4" t="s">
        <v>810</v>
      </c>
      <c r="O305" s="4" t="s">
        <v>811</v>
      </c>
    </row>
    <row r="306" spans="1:16">
      <c r="A306" s="4" t="s">
        <v>1116</v>
      </c>
      <c r="B306" s="4">
        <v>2254058648</v>
      </c>
      <c r="C306" s="5" t="s">
        <v>626</v>
      </c>
      <c r="D306" s="4" t="s">
        <v>541</v>
      </c>
      <c r="E306" s="4">
        <v>2.15</v>
      </c>
      <c r="F306" s="5" t="s">
        <v>602</v>
      </c>
      <c r="G306" s="5">
        <v>1</v>
      </c>
      <c r="H306" s="5"/>
      <c r="I306" s="5"/>
      <c r="J306" s="6" t="s">
        <v>627</v>
      </c>
      <c r="K306" s="4" t="s">
        <v>544</v>
      </c>
      <c r="L306" s="4" t="s">
        <v>137</v>
      </c>
      <c r="M306" s="4" t="s">
        <v>809</v>
      </c>
      <c r="N306" s="4" t="s">
        <v>810</v>
      </c>
      <c r="O306" s="4" t="s">
        <v>811</v>
      </c>
    </row>
    <row r="307" spans="1:16">
      <c r="A307" s="4" t="s">
        <v>1117</v>
      </c>
      <c r="B307" s="4">
        <v>2254058591</v>
      </c>
      <c r="C307" s="5" t="s">
        <v>628</v>
      </c>
      <c r="D307" s="4" t="s">
        <v>541</v>
      </c>
      <c r="E307" s="4">
        <v>2.81</v>
      </c>
      <c r="F307" s="5" t="s">
        <v>602</v>
      </c>
      <c r="G307" s="5">
        <v>1</v>
      </c>
      <c r="H307" s="5"/>
      <c r="I307" s="5"/>
      <c r="J307" s="6" t="s">
        <v>629</v>
      </c>
      <c r="K307" s="4" t="s">
        <v>544</v>
      </c>
      <c r="L307" s="4" t="s">
        <v>137</v>
      </c>
      <c r="M307" s="4" t="s">
        <v>809</v>
      </c>
      <c r="N307" s="4" t="s">
        <v>810</v>
      </c>
      <c r="O307" s="4">
        <v>0</v>
      </c>
      <c r="P307" s="3" t="e">
        <v>#N/A</v>
      </c>
    </row>
    <row r="308" spans="1:16" ht="30">
      <c r="A308" s="4" t="s">
        <v>1118</v>
      </c>
      <c r="B308" s="4">
        <v>2252038341</v>
      </c>
      <c r="C308" s="5" t="s">
        <v>630</v>
      </c>
      <c r="D308" s="4" t="s">
        <v>631</v>
      </c>
      <c r="E308" s="4">
        <v>2.62</v>
      </c>
      <c r="F308" s="5" t="s">
        <v>632</v>
      </c>
      <c r="G308" s="5">
        <v>1</v>
      </c>
      <c r="H308" s="5"/>
      <c r="I308" s="5"/>
      <c r="J308" s="6" t="s">
        <v>736</v>
      </c>
      <c r="K308" s="4" t="s">
        <v>633</v>
      </c>
      <c r="L308" s="4" t="s">
        <v>634</v>
      </c>
      <c r="M308" s="4" t="s">
        <v>809</v>
      </c>
      <c r="N308" s="4" t="s">
        <v>810</v>
      </c>
      <c r="O308" s="4" t="s">
        <v>811</v>
      </c>
    </row>
    <row r="309" spans="1:16" ht="30">
      <c r="A309" s="4" t="s">
        <v>1119</v>
      </c>
      <c r="B309" s="4">
        <v>2252038343</v>
      </c>
      <c r="C309" s="5" t="s">
        <v>635</v>
      </c>
      <c r="D309" s="4" t="s">
        <v>631</v>
      </c>
      <c r="E309" s="4">
        <v>2.4500000000000002</v>
      </c>
      <c r="F309" s="5" t="s">
        <v>632</v>
      </c>
      <c r="G309" s="5">
        <v>1</v>
      </c>
      <c r="H309" s="5"/>
      <c r="I309" s="5"/>
      <c r="J309" s="6" t="s">
        <v>737</v>
      </c>
      <c r="K309" s="4" t="s">
        <v>633</v>
      </c>
      <c r="L309" s="4" t="s">
        <v>634</v>
      </c>
      <c r="M309" s="4" t="s">
        <v>809</v>
      </c>
      <c r="N309" s="4" t="s">
        <v>810</v>
      </c>
      <c r="O309" s="4">
        <v>0</v>
      </c>
      <c r="P309" s="3" t="e">
        <v>#N/A</v>
      </c>
    </row>
    <row r="310" spans="1:16" ht="30">
      <c r="A310" s="4" t="s">
        <v>1120</v>
      </c>
      <c r="B310" s="4">
        <v>2252038344</v>
      </c>
      <c r="C310" s="5" t="s">
        <v>636</v>
      </c>
      <c r="D310" s="4" t="s">
        <v>631</v>
      </c>
      <c r="E310" s="4">
        <v>3.08</v>
      </c>
      <c r="F310" s="5" t="s">
        <v>632</v>
      </c>
      <c r="G310" s="5">
        <v>1</v>
      </c>
      <c r="H310" s="5"/>
      <c r="I310" s="5"/>
      <c r="J310" s="6" t="s">
        <v>738</v>
      </c>
      <c r="K310" s="4" t="s">
        <v>633</v>
      </c>
      <c r="L310" s="4" t="s">
        <v>634</v>
      </c>
      <c r="M310" s="4" t="s">
        <v>809</v>
      </c>
      <c r="N310" s="4" t="s">
        <v>810</v>
      </c>
      <c r="O310" s="4" t="s">
        <v>811</v>
      </c>
    </row>
    <row r="311" spans="1:16" ht="30">
      <c r="A311" s="4" t="s">
        <v>1121</v>
      </c>
      <c r="B311" s="4">
        <v>2252038349</v>
      </c>
      <c r="C311" s="5" t="s">
        <v>637</v>
      </c>
      <c r="D311" s="4" t="s">
        <v>631</v>
      </c>
      <c r="E311" s="4">
        <v>2.2200000000000002</v>
      </c>
      <c r="F311" s="5" t="s">
        <v>638</v>
      </c>
      <c r="G311" s="5">
        <v>1</v>
      </c>
      <c r="H311" s="5"/>
      <c r="I311" s="5"/>
      <c r="J311" s="6" t="s">
        <v>739</v>
      </c>
      <c r="K311" s="4" t="s">
        <v>633</v>
      </c>
      <c r="L311" s="4" t="s">
        <v>634</v>
      </c>
      <c r="M311" s="4" t="s">
        <v>809</v>
      </c>
      <c r="N311" s="4" t="s">
        <v>810</v>
      </c>
      <c r="O311" s="4">
        <v>0</v>
      </c>
      <c r="P311" s="3" t="e">
        <v>#N/A</v>
      </c>
    </row>
    <row r="312" spans="1:16" ht="30">
      <c r="A312" s="4" t="s">
        <v>1122</v>
      </c>
      <c r="B312" s="4">
        <v>2252038353</v>
      </c>
      <c r="C312" s="5" t="s">
        <v>639</v>
      </c>
      <c r="D312" s="4" t="s">
        <v>631</v>
      </c>
      <c r="E312" s="4">
        <v>2.56</v>
      </c>
      <c r="F312" s="5" t="s">
        <v>632</v>
      </c>
      <c r="G312" s="5">
        <v>1</v>
      </c>
      <c r="H312" s="5"/>
      <c r="I312" s="5"/>
      <c r="J312" s="6" t="s">
        <v>740</v>
      </c>
      <c r="K312" s="4" t="s">
        <v>633</v>
      </c>
      <c r="L312" s="4" t="s">
        <v>634</v>
      </c>
      <c r="M312" s="4" t="s">
        <v>809</v>
      </c>
      <c r="N312" s="4" t="s">
        <v>810</v>
      </c>
      <c r="O312" s="4">
        <v>0</v>
      </c>
      <c r="P312" s="3" t="e">
        <v>#N/A</v>
      </c>
    </row>
    <row r="313" spans="1:16" ht="30">
      <c r="A313" s="4" t="s">
        <v>1123</v>
      </c>
      <c r="B313" s="4">
        <v>2252038356</v>
      </c>
      <c r="C313" s="5" t="s">
        <v>640</v>
      </c>
      <c r="D313" s="4" t="s">
        <v>631</v>
      </c>
      <c r="E313" s="4">
        <v>2.8</v>
      </c>
      <c r="F313" s="5" t="s">
        <v>638</v>
      </c>
      <c r="G313" s="5">
        <v>1</v>
      </c>
      <c r="H313" s="5"/>
      <c r="I313" s="5"/>
      <c r="J313" s="6" t="s">
        <v>741</v>
      </c>
      <c r="K313" s="4" t="s">
        <v>633</v>
      </c>
      <c r="L313" s="4" t="s">
        <v>634</v>
      </c>
      <c r="M313" s="4" t="s">
        <v>809</v>
      </c>
      <c r="N313" s="4" t="s">
        <v>810</v>
      </c>
      <c r="O313" s="4" t="s">
        <v>811</v>
      </c>
    </row>
    <row r="314" spans="1:16" ht="30">
      <c r="A314" s="4" t="s">
        <v>1124</v>
      </c>
      <c r="B314" s="4">
        <v>2252038357</v>
      </c>
      <c r="C314" s="5" t="s">
        <v>641</v>
      </c>
      <c r="D314" s="4" t="s">
        <v>631</v>
      </c>
      <c r="E314" s="4">
        <v>3.2</v>
      </c>
      <c r="F314" s="5" t="s">
        <v>642</v>
      </c>
      <c r="G314" s="5">
        <v>1</v>
      </c>
      <c r="H314" s="5"/>
      <c r="I314" s="5"/>
      <c r="J314" s="6" t="s">
        <v>742</v>
      </c>
      <c r="K314" s="4" t="s">
        <v>633</v>
      </c>
      <c r="L314" s="4" t="s">
        <v>634</v>
      </c>
      <c r="M314" s="4" t="s">
        <v>809</v>
      </c>
      <c r="N314" s="4" t="s">
        <v>810</v>
      </c>
      <c r="O314" s="4" t="s">
        <v>811</v>
      </c>
    </row>
    <row r="315" spans="1:16" ht="30">
      <c r="A315" s="4" t="s">
        <v>1125</v>
      </c>
      <c r="B315" s="4">
        <v>2252038360</v>
      </c>
      <c r="C315" s="5" t="s">
        <v>643</v>
      </c>
      <c r="D315" s="4" t="s">
        <v>631</v>
      </c>
      <c r="E315" s="4">
        <v>2.52</v>
      </c>
      <c r="F315" s="5" t="s">
        <v>632</v>
      </c>
      <c r="G315" s="5">
        <v>1</v>
      </c>
      <c r="H315" s="5"/>
      <c r="I315" s="5"/>
      <c r="J315" s="6" t="s">
        <v>743</v>
      </c>
      <c r="K315" s="4" t="s">
        <v>633</v>
      </c>
      <c r="L315" s="4" t="s">
        <v>634</v>
      </c>
      <c r="M315" s="4" t="s">
        <v>809</v>
      </c>
      <c r="N315" s="4" t="s">
        <v>810</v>
      </c>
      <c r="O315" s="4">
        <v>0</v>
      </c>
      <c r="P315" s="3" t="e">
        <v>#N/A</v>
      </c>
    </row>
    <row r="316" spans="1:16" ht="30">
      <c r="A316" s="4" t="s">
        <v>1126</v>
      </c>
      <c r="B316" s="4">
        <v>2252038362</v>
      </c>
      <c r="C316" s="5" t="s">
        <v>644</v>
      </c>
      <c r="D316" s="4" t="s">
        <v>631</v>
      </c>
      <c r="E316" s="4">
        <v>2.91</v>
      </c>
      <c r="F316" s="5" t="s">
        <v>632</v>
      </c>
      <c r="G316" s="5">
        <v>1</v>
      </c>
      <c r="H316" s="5"/>
      <c r="I316" s="5"/>
      <c r="J316" s="6" t="s">
        <v>744</v>
      </c>
      <c r="K316" s="4" t="s">
        <v>633</v>
      </c>
      <c r="L316" s="4" t="s">
        <v>634</v>
      </c>
      <c r="M316" s="4" t="s">
        <v>809</v>
      </c>
      <c r="N316" s="4" t="s">
        <v>810</v>
      </c>
      <c r="O316" s="4" t="s">
        <v>811</v>
      </c>
    </row>
    <row r="317" spans="1:16" ht="30">
      <c r="A317" s="4" t="s">
        <v>1127</v>
      </c>
      <c r="B317" s="4">
        <v>2252038366</v>
      </c>
      <c r="C317" s="5" t="s">
        <v>645</v>
      </c>
      <c r="D317" s="4" t="s">
        <v>631</v>
      </c>
      <c r="E317" s="4">
        <v>2.4700000000000002</v>
      </c>
      <c r="F317" s="5" t="s">
        <v>638</v>
      </c>
      <c r="G317" s="5">
        <v>1</v>
      </c>
      <c r="H317" s="5"/>
      <c r="I317" s="5"/>
      <c r="J317" s="6" t="s">
        <v>745</v>
      </c>
      <c r="K317" s="4" t="s">
        <v>633</v>
      </c>
      <c r="L317" s="4" t="s">
        <v>634</v>
      </c>
      <c r="M317" s="4" t="s">
        <v>809</v>
      </c>
      <c r="N317" s="4" t="s">
        <v>810</v>
      </c>
      <c r="O317" s="4" t="s">
        <v>811</v>
      </c>
    </row>
    <row r="318" spans="1:16" ht="30">
      <c r="A318" s="4" t="s">
        <v>1128</v>
      </c>
      <c r="B318" s="4">
        <v>2252038365</v>
      </c>
      <c r="C318" s="5" t="s">
        <v>646</v>
      </c>
      <c r="D318" s="4" t="s">
        <v>631</v>
      </c>
      <c r="E318" s="4">
        <v>2.0299999999999998</v>
      </c>
      <c r="F318" s="5" t="s">
        <v>642</v>
      </c>
      <c r="G318" s="5">
        <v>1</v>
      </c>
      <c r="H318" s="5"/>
      <c r="I318" s="5"/>
      <c r="J318" s="6" t="s">
        <v>746</v>
      </c>
      <c r="K318" s="4" t="s">
        <v>633</v>
      </c>
      <c r="L318" s="4" t="s">
        <v>634</v>
      </c>
      <c r="M318" s="4" t="s">
        <v>809</v>
      </c>
      <c r="N318" s="4" t="s">
        <v>810</v>
      </c>
      <c r="O318" s="4" t="s">
        <v>811</v>
      </c>
    </row>
    <row r="319" spans="1:16" ht="30">
      <c r="A319" s="4" t="s">
        <v>1129</v>
      </c>
      <c r="B319" s="4">
        <v>2252038368</v>
      </c>
      <c r="C319" s="5" t="s">
        <v>647</v>
      </c>
      <c r="D319" s="4" t="s">
        <v>631</v>
      </c>
      <c r="E319" s="4">
        <v>3.45</v>
      </c>
      <c r="F319" s="5" t="s">
        <v>632</v>
      </c>
      <c r="G319" s="5">
        <v>1</v>
      </c>
      <c r="H319" s="5"/>
      <c r="I319" s="5"/>
      <c r="J319" s="6" t="s">
        <v>747</v>
      </c>
      <c r="K319" s="4" t="s">
        <v>633</v>
      </c>
      <c r="L319" s="4" t="s">
        <v>634</v>
      </c>
      <c r="M319" s="4" t="s">
        <v>809</v>
      </c>
      <c r="N319" s="4" t="s">
        <v>810</v>
      </c>
      <c r="O319" s="4" t="s">
        <v>811</v>
      </c>
    </row>
    <row r="320" spans="1:16" ht="30">
      <c r="A320" s="4" t="s">
        <v>1130</v>
      </c>
      <c r="B320" s="4">
        <v>2252038374</v>
      </c>
      <c r="C320" s="5" t="s">
        <v>648</v>
      </c>
      <c r="D320" s="4" t="s">
        <v>631</v>
      </c>
      <c r="E320" s="4">
        <v>2.46</v>
      </c>
      <c r="F320" s="5" t="s">
        <v>642</v>
      </c>
      <c r="G320" s="5">
        <v>1</v>
      </c>
      <c r="H320" s="5"/>
      <c r="I320" s="5"/>
      <c r="J320" s="6" t="s">
        <v>748</v>
      </c>
      <c r="K320" s="4" t="s">
        <v>633</v>
      </c>
      <c r="L320" s="4" t="s">
        <v>634</v>
      </c>
      <c r="M320" s="4" t="s">
        <v>809</v>
      </c>
      <c r="N320" s="4" t="s">
        <v>810</v>
      </c>
      <c r="O320" s="4" t="s">
        <v>811</v>
      </c>
    </row>
    <row r="321" spans="1:16" ht="30">
      <c r="A321" s="4" t="s">
        <v>1131</v>
      </c>
      <c r="B321" s="4">
        <v>2252038378</v>
      </c>
      <c r="C321" s="5" t="s">
        <v>649</v>
      </c>
      <c r="D321" s="4" t="s">
        <v>631</v>
      </c>
      <c r="E321" s="4">
        <v>3.15</v>
      </c>
      <c r="F321" s="5" t="s">
        <v>638</v>
      </c>
      <c r="G321" s="5">
        <v>1</v>
      </c>
      <c r="H321" s="5"/>
      <c r="I321" s="5"/>
      <c r="J321" s="6" t="s">
        <v>749</v>
      </c>
      <c r="K321" s="4" t="s">
        <v>633</v>
      </c>
      <c r="L321" s="4" t="s">
        <v>634</v>
      </c>
      <c r="M321" s="4" t="s">
        <v>809</v>
      </c>
      <c r="N321" s="4" t="s">
        <v>810</v>
      </c>
      <c r="O321" s="4" t="s">
        <v>811</v>
      </c>
    </row>
    <row r="322" spans="1:16" ht="30">
      <c r="A322" s="4" t="s">
        <v>1132</v>
      </c>
      <c r="B322" s="4">
        <v>2252038382</v>
      </c>
      <c r="C322" s="5" t="s">
        <v>650</v>
      </c>
      <c r="D322" s="4" t="s">
        <v>631</v>
      </c>
      <c r="E322" s="4">
        <v>3.44</v>
      </c>
      <c r="F322" s="5" t="s">
        <v>638</v>
      </c>
      <c r="G322" s="5">
        <v>1</v>
      </c>
      <c r="H322" s="5"/>
      <c r="I322" s="5"/>
      <c r="J322" s="6" t="s">
        <v>750</v>
      </c>
      <c r="K322" s="4" t="s">
        <v>633</v>
      </c>
      <c r="L322" s="4" t="s">
        <v>634</v>
      </c>
      <c r="M322" s="4" t="s">
        <v>809</v>
      </c>
      <c r="N322" s="4" t="s">
        <v>810</v>
      </c>
      <c r="O322" s="4" t="s">
        <v>811</v>
      </c>
    </row>
    <row r="323" spans="1:16" ht="30">
      <c r="A323" s="4" t="s">
        <v>1133</v>
      </c>
      <c r="B323" s="4">
        <v>2252038383</v>
      </c>
      <c r="C323" s="5" t="s">
        <v>651</v>
      </c>
      <c r="D323" s="4" t="s">
        <v>631</v>
      </c>
      <c r="E323" s="4">
        <v>2.6</v>
      </c>
      <c r="F323" s="5" t="s">
        <v>642</v>
      </c>
      <c r="G323" s="5">
        <v>1</v>
      </c>
      <c r="H323" s="5"/>
      <c r="I323" s="5"/>
      <c r="J323" s="6" t="s">
        <v>751</v>
      </c>
      <c r="K323" s="4" t="s">
        <v>633</v>
      </c>
      <c r="L323" s="4" t="s">
        <v>634</v>
      </c>
      <c r="M323" s="4" t="s">
        <v>809</v>
      </c>
      <c r="N323" s="4" t="s">
        <v>810</v>
      </c>
      <c r="O323" s="4" t="s">
        <v>811</v>
      </c>
    </row>
    <row r="324" spans="1:16" ht="30">
      <c r="A324" s="4" t="s">
        <v>1134</v>
      </c>
      <c r="B324" s="4">
        <v>2252038384</v>
      </c>
      <c r="C324" s="5" t="s">
        <v>652</v>
      </c>
      <c r="D324" s="4" t="s">
        <v>631</v>
      </c>
      <c r="E324" s="4">
        <v>2.65</v>
      </c>
      <c r="F324" s="5" t="s">
        <v>632</v>
      </c>
      <c r="G324" s="5">
        <v>1</v>
      </c>
      <c r="H324" s="5"/>
      <c r="I324" s="5"/>
      <c r="J324" s="6" t="s">
        <v>752</v>
      </c>
      <c r="K324" s="4" t="s">
        <v>633</v>
      </c>
      <c r="L324" s="4" t="s">
        <v>634</v>
      </c>
      <c r="M324" s="4" t="s">
        <v>809</v>
      </c>
      <c r="N324" s="4" t="s">
        <v>810</v>
      </c>
      <c r="O324" s="4" t="s">
        <v>811</v>
      </c>
    </row>
    <row r="325" spans="1:16" ht="30">
      <c r="A325" s="4" t="s">
        <v>1135</v>
      </c>
      <c r="B325" s="4">
        <v>2252038386</v>
      </c>
      <c r="C325" s="5" t="s">
        <v>653</v>
      </c>
      <c r="D325" s="4" t="s">
        <v>631</v>
      </c>
      <c r="E325" s="4">
        <v>2.92</v>
      </c>
      <c r="F325" s="5" t="s">
        <v>638</v>
      </c>
      <c r="G325" s="5">
        <v>1</v>
      </c>
      <c r="H325" s="5"/>
      <c r="I325" s="5"/>
      <c r="J325" s="6" t="s">
        <v>753</v>
      </c>
      <c r="K325" s="4" t="s">
        <v>633</v>
      </c>
      <c r="L325" s="4" t="s">
        <v>634</v>
      </c>
      <c r="M325" s="4" t="s">
        <v>809</v>
      </c>
      <c r="N325" s="4" t="s">
        <v>810</v>
      </c>
      <c r="O325" s="4" t="s">
        <v>811</v>
      </c>
    </row>
    <row r="326" spans="1:16" ht="30">
      <c r="A326" s="4" t="s">
        <v>1136</v>
      </c>
      <c r="B326" s="4">
        <v>2252038391</v>
      </c>
      <c r="C326" s="5" t="s">
        <v>654</v>
      </c>
      <c r="D326" s="4" t="s">
        <v>631</v>
      </c>
      <c r="E326" s="4">
        <v>2.98</v>
      </c>
      <c r="F326" s="5" t="s">
        <v>642</v>
      </c>
      <c r="G326" s="5">
        <v>1</v>
      </c>
      <c r="H326" s="5"/>
      <c r="I326" s="5"/>
      <c r="J326" s="6" t="s">
        <v>754</v>
      </c>
      <c r="K326" s="4" t="s">
        <v>633</v>
      </c>
      <c r="L326" s="4" t="s">
        <v>634</v>
      </c>
      <c r="M326" s="4" t="s">
        <v>809</v>
      </c>
      <c r="N326" s="4" t="s">
        <v>810</v>
      </c>
      <c r="O326" s="4" t="s">
        <v>811</v>
      </c>
    </row>
    <row r="327" spans="1:16" ht="30">
      <c r="A327" s="4" t="s">
        <v>1137</v>
      </c>
      <c r="B327" s="4">
        <v>2252038400</v>
      </c>
      <c r="C327" s="5" t="s">
        <v>655</v>
      </c>
      <c r="D327" s="4" t="s">
        <v>631</v>
      </c>
      <c r="E327" s="4">
        <v>2.5499999999999998</v>
      </c>
      <c r="F327" s="5" t="s">
        <v>642</v>
      </c>
      <c r="G327" s="5">
        <v>1</v>
      </c>
      <c r="H327" s="5"/>
      <c r="I327" s="5"/>
      <c r="J327" s="6" t="s">
        <v>755</v>
      </c>
      <c r="K327" s="4" t="s">
        <v>633</v>
      </c>
      <c r="L327" s="4" t="s">
        <v>634</v>
      </c>
      <c r="M327" s="4" t="s">
        <v>809</v>
      </c>
      <c r="N327" s="4" t="s">
        <v>810</v>
      </c>
      <c r="O327" s="4">
        <v>0</v>
      </c>
      <c r="P327" s="3" t="e">
        <v>#N/A</v>
      </c>
    </row>
    <row r="328" spans="1:16" ht="30">
      <c r="A328" s="4" t="s">
        <v>1138</v>
      </c>
      <c r="B328" s="4">
        <v>2252038396</v>
      </c>
      <c r="C328" s="5" t="s">
        <v>656</v>
      </c>
      <c r="D328" s="4" t="s">
        <v>631</v>
      </c>
      <c r="E328" s="4">
        <v>2.34</v>
      </c>
      <c r="F328" s="5" t="s">
        <v>638</v>
      </c>
      <c r="G328" s="5">
        <v>1</v>
      </c>
      <c r="H328" s="5"/>
      <c r="I328" s="5"/>
      <c r="J328" s="6" t="s">
        <v>756</v>
      </c>
      <c r="K328" s="4" t="s">
        <v>633</v>
      </c>
      <c r="L328" s="4" t="s">
        <v>634</v>
      </c>
      <c r="M328" s="4" t="s">
        <v>809</v>
      </c>
      <c r="N328" s="4" t="s">
        <v>810</v>
      </c>
      <c r="O328" s="4" t="s">
        <v>811</v>
      </c>
    </row>
    <row r="329" spans="1:16" ht="30">
      <c r="A329" s="4" t="s">
        <v>1139</v>
      </c>
      <c r="B329" s="4">
        <v>2252038398</v>
      </c>
      <c r="C329" s="5" t="s">
        <v>657</v>
      </c>
      <c r="D329" s="4" t="s">
        <v>631</v>
      </c>
      <c r="E329" s="4">
        <v>2.71</v>
      </c>
      <c r="F329" s="5" t="s">
        <v>642</v>
      </c>
      <c r="G329" s="5">
        <v>1</v>
      </c>
      <c r="H329" s="5"/>
      <c r="I329" s="5"/>
      <c r="J329" s="6" t="s">
        <v>757</v>
      </c>
      <c r="K329" s="4" t="s">
        <v>633</v>
      </c>
      <c r="L329" s="4" t="s">
        <v>634</v>
      </c>
      <c r="M329" s="4" t="s">
        <v>809</v>
      </c>
      <c r="N329" s="4" t="s">
        <v>810</v>
      </c>
      <c r="O329" s="4" t="s">
        <v>811</v>
      </c>
    </row>
    <row r="330" spans="1:16" ht="30">
      <c r="A330" s="4" t="s">
        <v>1140</v>
      </c>
      <c r="B330" s="4">
        <v>2252038405</v>
      </c>
      <c r="C330" s="5" t="s">
        <v>658</v>
      </c>
      <c r="D330" s="4" t="s">
        <v>631</v>
      </c>
      <c r="E330" s="4">
        <v>2.8</v>
      </c>
      <c r="F330" s="5" t="s">
        <v>642</v>
      </c>
      <c r="G330" s="5">
        <v>1</v>
      </c>
      <c r="H330" s="5"/>
      <c r="I330" s="5"/>
      <c r="J330" s="6" t="s">
        <v>758</v>
      </c>
      <c r="K330" s="4" t="s">
        <v>633</v>
      </c>
      <c r="L330" s="4" t="s">
        <v>634</v>
      </c>
      <c r="M330" s="4" t="s">
        <v>809</v>
      </c>
      <c r="N330" s="4" t="s">
        <v>810</v>
      </c>
      <c r="O330" s="4" t="s">
        <v>811</v>
      </c>
    </row>
    <row r="331" spans="1:16">
      <c r="A331" s="4" t="s">
        <v>1141</v>
      </c>
      <c r="B331" s="4">
        <v>2151017207</v>
      </c>
      <c r="C331" s="5" t="s">
        <v>659</v>
      </c>
      <c r="D331" s="4" t="s">
        <v>660</v>
      </c>
      <c r="E331" s="4">
        <v>1.98</v>
      </c>
      <c r="F331" s="5" t="s">
        <v>661</v>
      </c>
      <c r="G331" s="5">
        <v>1</v>
      </c>
      <c r="H331" s="5"/>
      <c r="I331" s="5"/>
      <c r="J331" s="6" t="s">
        <v>662</v>
      </c>
      <c r="K331" s="4" t="s">
        <v>663</v>
      </c>
      <c r="L331" s="4" t="s">
        <v>664</v>
      </c>
      <c r="M331" s="4" t="s">
        <v>809</v>
      </c>
      <c r="N331" s="4" t="s">
        <v>810</v>
      </c>
      <c r="O331" s="4">
        <v>0</v>
      </c>
      <c r="P331" s="3" t="e">
        <v>#N/A</v>
      </c>
    </row>
    <row r="332" spans="1:16">
      <c r="A332" s="4" t="s">
        <v>1142</v>
      </c>
      <c r="B332" s="4">
        <v>2051047068</v>
      </c>
      <c r="C332" s="5" t="s">
        <v>665</v>
      </c>
      <c r="D332" s="4" t="s">
        <v>666</v>
      </c>
      <c r="E332" s="4">
        <v>1.95</v>
      </c>
      <c r="F332" s="5" t="s">
        <v>667</v>
      </c>
      <c r="G332" s="5">
        <v>1</v>
      </c>
      <c r="H332" s="5"/>
      <c r="I332" s="5"/>
      <c r="J332" s="6" t="s">
        <v>668</v>
      </c>
      <c r="K332" s="4" t="s">
        <v>669</v>
      </c>
      <c r="L332" s="4" t="s">
        <v>664</v>
      </c>
      <c r="M332" s="4" t="s">
        <v>809</v>
      </c>
      <c r="N332" s="4" t="s">
        <v>810</v>
      </c>
      <c r="O332" s="4" t="s">
        <v>811</v>
      </c>
    </row>
    <row r="333" spans="1:16">
      <c r="A333" s="4" t="s">
        <v>1143</v>
      </c>
      <c r="B333" s="4">
        <v>2151047547</v>
      </c>
      <c r="C333" s="5" t="s">
        <v>670</v>
      </c>
      <c r="D333" s="4" t="s">
        <v>671</v>
      </c>
      <c r="E333" s="4">
        <v>2.09</v>
      </c>
      <c r="F333" s="5" t="s">
        <v>672</v>
      </c>
      <c r="G333" s="5">
        <v>1</v>
      </c>
      <c r="H333" s="5"/>
      <c r="I333" s="5"/>
      <c r="J333" s="6" t="s">
        <v>673</v>
      </c>
      <c r="K333" s="4" t="s">
        <v>669</v>
      </c>
      <c r="L333" s="4" t="s">
        <v>664</v>
      </c>
      <c r="M333" s="4" t="s">
        <v>809</v>
      </c>
      <c r="N333" s="4" t="s">
        <v>810</v>
      </c>
      <c r="O333" s="4">
        <v>0</v>
      </c>
      <c r="P333" s="3" t="e">
        <v>#N/A</v>
      </c>
    </row>
    <row r="334" spans="1:16">
      <c r="A334" s="4" t="s">
        <v>1144</v>
      </c>
      <c r="B334" s="4">
        <v>2151047550</v>
      </c>
      <c r="C334" s="5" t="s">
        <v>674</v>
      </c>
      <c r="D334" s="4" t="s">
        <v>671</v>
      </c>
      <c r="E334" s="4">
        <v>2.06</v>
      </c>
      <c r="F334" s="5" t="s">
        <v>672</v>
      </c>
      <c r="G334" s="5">
        <v>1</v>
      </c>
      <c r="H334" s="5"/>
      <c r="I334" s="5"/>
      <c r="J334" s="6" t="s">
        <v>675</v>
      </c>
      <c r="K334" s="4" t="s">
        <v>669</v>
      </c>
      <c r="L334" s="4" t="s">
        <v>664</v>
      </c>
      <c r="M334" s="4" t="s">
        <v>809</v>
      </c>
      <c r="N334" s="4" t="s">
        <v>810</v>
      </c>
      <c r="O334" s="4">
        <v>0</v>
      </c>
      <c r="P334" s="3" t="e">
        <v>#N/A</v>
      </c>
    </row>
    <row r="335" spans="1:16">
      <c r="A335" s="4" t="s">
        <v>1145</v>
      </c>
      <c r="B335" s="4">
        <v>2151047224</v>
      </c>
      <c r="C335" s="5" t="s">
        <v>676</v>
      </c>
      <c r="D335" s="4" t="s">
        <v>671</v>
      </c>
      <c r="E335" s="4">
        <v>2.0099999999999998</v>
      </c>
      <c r="F335" s="5" t="s">
        <v>672</v>
      </c>
      <c r="G335" s="5">
        <v>1</v>
      </c>
      <c r="H335" s="5"/>
      <c r="I335" s="5"/>
      <c r="J335" s="6" t="s">
        <v>677</v>
      </c>
      <c r="K335" s="4" t="s">
        <v>669</v>
      </c>
      <c r="L335" s="4" t="s">
        <v>664</v>
      </c>
      <c r="M335" s="4" t="s">
        <v>809</v>
      </c>
      <c r="N335" s="4" t="s">
        <v>810</v>
      </c>
      <c r="O335" s="4" t="s">
        <v>811</v>
      </c>
    </row>
    <row r="336" spans="1:16">
      <c r="A336" s="4" t="s">
        <v>1146</v>
      </c>
      <c r="B336" s="4">
        <v>1851043057</v>
      </c>
      <c r="C336" s="5" t="s">
        <v>678</v>
      </c>
      <c r="D336" s="4" t="s">
        <v>679</v>
      </c>
      <c r="E336" s="4">
        <v>1.96</v>
      </c>
      <c r="F336" s="5" t="s">
        <v>667</v>
      </c>
      <c r="G336" s="5">
        <v>1</v>
      </c>
      <c r="H336" s="5"/>
      <c r="I336" s="5"/>
      <c r="J336" s="6" t="s">
        <v>680</v>
      </c>
      <c r="K336" s="4" t="s">
        <v>669</v>
      </c>
      <c r="L336" s="4" t="s">
        <v>664</v>
      </c>
      <c r="M336" s="4" t="s">
        <v>809</v>
      </c>
      <c r="N336" s="4" t="s">
        <v>810</v>
      </c>
      <c r="O336" s="4" t="s">
        <v>811</v>
      </c>
    </row>
    <row r="337" spans="1:16">
      <c r="A337" s="4" t="s">
        <v>1147</v>
      </c>
      <c r="B337" s="4">
        <v>1851043044</v>
      </c>
      <c r="C337" s="5" t="s">
        <v>681</v>
      </c>
      <c r="D337" s="4" t="s">
        <v>679</v>
      </c>
      <c r="E337" s="4">
        <v>1.96</v>
      </c>
      <c r="F337" s="5" t="s">
        <v>667</v>
      </c>
      <c r="G337" s="5">
        <v>1</v>
      </c>
      <c r="H337" s="5"/>
      <c r="I337" s="5"/>
      <c r="J337" s="6" t="s">
        <v>682</v>
      </c>
      <c r="K337" s="4" t="s">
        <v>669</v>
      </c>
      <c r="L337" s="4" t="s">
        <v>664</v>
      </c>
      <c r="M337" s="4" t="s">
        <v>809</v>
      </c>
      <c r="N337" s="4" t="s">
        <v>810</v>
      </c>
      <c r="O337" s="4" t="s">
        <v>811</v>
      </c>
    </row>
    <row r="338" spans="1:16">
      <c r="A338" s="4" t="s">
        <v>1148</v>
      </c>
      <c r="B338" s="4">
        <v>1951015145</v>
      </c>
      <c r="C338" s="5" t="s">
        <v>683</v>
      </c>
      <c r="D338" s="4" t="s">
        <v>684</v>
      </c>
      <c r="E338" s="4">
        <v>1.97</v>
      </c>
      <c r="F338" s="5" t="s">
        <v>685</v>
      </c>
      <c r="G338" s="5">
        <v>1</v>
      </c>
      <c r="H338" s="5"/>
      <c r="I338" s="5"/>
      <c r="J338" s="6" t="s">
        <v>686</v>
      </c>
      <c r="K338" s="4" t="s">
        <v>687</v>
      </c>
      <c r="L338" s="4" t="s">
        <v>664</v>
      </c>
      <c r="M338" s="4" t="s">
        <v>809</v>
      </c>
      <c r="N338" s="4" t="s">
        <v>810</v>
      </c>
      <c r="O338" s="4">
        <v>0</v>
      </c>
      <c r="P338" s="3" t="e">
        <v>#N/A</v>
      </c>
    </row>
    <row r="339" spans="1:16">
      <c r="A339" s="4" t="s">
        <v>1149</v>
      </c>
      <c r="B339" s="4">
        <v>1951015150</v>
      </c>
      <c r="C339" s="5" t="s">
        <v>688</v>
      </c>
      <c r="D339" s="4" t="s">
        <v>684</v>
      </c>
      <c r="E339" s="4">
        <v>2</v>
      </c>
      <c r="F339" s="5" t="s">
        <v>685</v>
      </c>
      <c r="G339" s="5">
        <v>1</v>
      </c>
      <c r="H339" s="5"/>
      <c r="I339" s="5"/>
      <c r="J339" s="6" t="s">
        <v>689</v>
      </c>
      <c r="K339" s="4" t="s">
        <v>687</v>
      </c>
      <c r="L339" s="4" t="s">
        <v>664</v>
      </c>
      <c r="M339" s="4" t="s">
        <v>809</v>
      </c>
      <c r="N339" s="4" t="s">
        <v>810</v>
      </c>
      <c r="O339" s="4">
        <v>0</v>
      </c>
      <c r="P339" s="3" t="e">
        <v>#N/A</v>
      </c>
    </row>
    <row r="340" spans="1:16">
      <c r="A340" s="4" t="s">
        <v>1150</v>
      </c>
      <c r="B340" s="4">
        <v>2151017505</v>
      </c>
      <c r="C340" s="5" t="s">
        <v>690</v>
      </c>
      <c r="D340" s="4" t="s">
        <v>691</v>
      </c>
      <c r="E340" s="4">
        <v>2.1</v>
      </c>
      <c r="F340" s="5" t="s">
        <v>692</v>
      </c>
      <c r="G340" s="5">
        <v>1</v>
      </c>
      <c r="H340" s="5"/>
      <c r="I340" s="5"/>
      <c r="J340" s="6" t="s">
        <v>693</v>
      </c>
      <c r="K340" s="4" t="s">
        <v>687</v>
      </c>
      <c r="L340" s="4" t="s">
        <v>664</v>
      </c>
      <c r="M340" s="4" t="s">
        <v>809</v>
      </c>
      <c r="N340" s="4" t="s">
        <v>810</v>
      </c>
      <c r="O340" s="4">
        <v>0</v>
      </c>
      <c r="P340" s="3" t="e">
        <v>#N/A</v>
      </c>
    </row>
    <row r="341" spans="1:16">
      <c r="A341" s="4" t="s">
        <v>1151</v>
      </c>
      <c r="B341" s="4">
        <v>2151017529</v>
      </c>
      <c r="C341" s="5" t="s">
        <v>694</v>
      </c>
      <c r="D341" s="4" t="s">
        <v>691</v>
      </c>
      <c r="E341" s="4">
        <v>2.08</v>
      </c>
      <c r="F341" s="5" t="s">
        <v>695</v>
      </c>
      <c r="G341" s="5">
        <v>0.5</v>
      </c>
      <c r="H341" s="5" t="s">
        <v>696</v>
      </c>
      <c r="I341" s="5">
        <v>0.5</v>
      </c>
      <c r="J341" s="6" t="s">
        <v>697</v>
      </c>
      <c r="K341" s="4" t="s">
        <v>687</v>
      </c>
      <c r="L341" s="4" t="s">
        <v>664</v>
      </c>
      <c r="M341" s="4" t="s">
        <v>809</v>
      </c>
      <c r="N341" s="4" t="s">
        <v>810</v>
      </c>
      <c r="O341" s="4">
        <v>0</v>
      </c>
      <c r="P341" s="3" t="e">
        <v>#N/A</v>
      </c>
    </row>
    <row r="342" spans="1:16">
      <c r="A342" s="4" t="s">
        <v>1152</v>
      </c>
      <c r="B342" s="4">
        <v>2151017004</v>
      </c>
      <c r="C342" s="5" t="s">
        <v>698</v>
      </c>
      <c r="D342" s="4" t="s">
        <v>691</v>
      </c>
      <c r="E342" s="4">
        <v>1.96</v>
      </c>
      <c r="F342" s="5" t="s">
        <v>692</v>
      </c>
      <c r="G342" s="5">
        <v>1</v>
      </c>
      <c r="H342" s="5"/>
      <c r="I342" s="5"/>
      <c r="J342" s="6" t="s">
        <v>699</v>
      </c>
      <c r="K342" s="4" t="s">
        <v>687</v>
      </c>
      <c r="L342" s="4" t="s">
        <v>664</v>
      </c>
      <c r="M342" s="4" t="s">
        <v>809</v>
      </c>
      <c r="N342" s="4" t="s">
        <v>810</v>
      </c>
      <c r="O342" s="4">
        <v>0</v>
      </c>
      <c r="P342" s="3" t="e">
        <v>#N/A</v>
      </c>
    </row>
    <row r="343" spans="1:16">
      <c r="A343" s="4" t="s">
        <v>1153</v>
      </c>
      <c r="B343" s="4">
        <v>2151017507</v>
      </c>
      <c r="C343" s="5" t="s">
        <v>700</v>
      </c>
      <c r="D343" s="4" t="s">
        <v>691</v>
      </c>
      <c r="E343" s="4">
        <v>2.48</v>
      </c>
      <c r="F343" s="5" t="s">
        <v>695</v>
      </c>
      <c r="G343" s="5">
        <v>0.5</v>
      </c>
      <c r="H343" s="5" t="s">
        <v>696</v>
      </c>
      <c r="I343" s="5">
        <v>0.5</v>
      </c>
      <c r="J343" s="6" t="s">
        <v>701</v>
      </c>
      <c r="K343" s="4" t="s">
        <v>687</v>
      </c>
      <c r="L343" s="4" t="s">
        <v>664</v>
      </c>
      <c r="M343" s="4" t="s">
        <v>809</v>
      </c>
      <c r="N343" s="4" t="s">
        <v>810</v>
      </c>
      <c r="O343" s="4">
        <v>0</v>
      </c>
      <c r="P343" s="3" t="e">
        <v>#N/A</v>
      </c>
    </row>
    <row r="344" spans="1:16">
      <c r="A344" s="4" t="s">
        <v>1154</v>
      </c>
      <c r="B344" s="4">
        <v>2151017010</v>
      </c>
      <c r="C344" s="5" t="s">
        <v>702</v>
      </c>
      <c r="D344" s="4" t="s">
        <v>691</v>
      </c>
      <c r="E344" s="4">
        <v>2.2200000000000002</v>
      </c>
      <c r="F344" s="5" t="s">
        <v>695</v>
      </c>
      <c r="G344" s="5">
        <v>0.5</v>
      </c>
      <c r="H344" s="5" t="s">
        <v>696</v>
      </c>
      <c r="I344" s="5">
        <v>0.5</v>
      </c>
      <c r="J344" s="6" t="s">
        <v>703</v>
      </c>
      <c r="K344" s="4" t="s">
        <v>687</v>
      </c>
      <c r="L344" s="4" t="s">
        <v>664</v>
      </c>
      <c r="M344" s="4" t="s">
        <v>809</v>
      </c>
      <c r="N344" s="4" t="s">
        <v>810</v>
      </c>
      <c r="O344" s="4">
        <v>0</v>
      </c>
      <c r="P344" s="3" t="e">
        <v>#N/A</v>
      </c>
    </row>
    <row r="345" spans="1:16">
      <c r="A345" s="4" t="s">
        <v>1155</v>
      </c>
      <c r="B345" s="4">
        <v>2151017362</v>
      </c>
      <c r="C345" s="5" t="s">
        <v>704</v>
      </c>
      <c r="D345" s="4" t="s">
        <v>705</v>
      </c>
      <c r="E345" s="4">
        <v>2.06</v>
      </c>
      <c r="F345" s="5" t="s">
        <v>706</v>
      </c>
      <c r="G345" s="5">
        <v>1</v>
      </c>
      <c r="H345" s="5"/>
      <c r="I345" s="5"/>
      <c r="J345" s="6" t="s">
        <v>707</v>
      </c>
      <c r="K345" s="4" t="s">
        <v>708</v>
      </c>
      <c r="L345" s="4" t="s">
        <v>709</v>
      </c>
      <c r="M345" s="4" t="s">
        <v>809</v>
      </c>
      <c r="N345" s="4" t="s">
        <v>810</v>
      </c>
      <c r="O345" s="4">
        <v>0</v>
      </c>
      <c r="P345" s="3" t="e">
        <v>#N/A</v>
      </c>
    </row>
    <row r="346" spans="1:16">
      <c r="A346" s="4" t="s">
        <v>1156</v>
      </c>
      <c r="B346" s="4">
        <v>2051077592</v>
      </c>
      <c r="C346" s="5" t="s">
        <v>710</v>
      </c>
      <c r="D346" s="4" t="s">
        <v>711</v>
      </c>
      <c r="E346" s="4">
        <v>2.16</v>
      </c>
      <c r="F346" s="5" t="s">
        <v>706</v>
      </c>
      <c r="G346" s="5">
        <v>1</v>
      </c>
      <c r="H346" s="5"/>
      <c r="I346" s="5"/>
      <c r="J346" s="6" t="s">
        <v>712</v>
      </c>
      <c r="K346" s="4" t="s">
        <v>708</v>
      </c>
      <c r="L346" s="4" t="s">
        <v>709</v>
      </c>
      <c r="M346" s="4" t="s">
        <v>809</v>
      </c>
      <c r="N346" s="4" t="s">
        <v>810</v>
      </c>
      <c r="O346" s="4">
        <v>0</v>
      </c>
      <c r="P346" s="3" t="e">
        <v>#N/A</v>
      </c>
    </row>
    <row r="347" spans="1:16">
      <c r="A347" s="4" t="s">
        <v>1157</v>
      </c>
      <c r="B347" s="4">
        <v>2231070001</v>
      </c>
      <c r="C347" s="5" t="s">
        <v>713</v>
      </c>
      <c r="D347" s="4" t="s">
        <v>714</v>
      </c>
      <c r="E347" s="4">
        <v>3.16</v>
      </c>
      <c r="F347" s="5" t="s">
        <v>706</v>
      </c>
      <c r="G347" s="5">
        <v>1</v>
      </c>
      <c r="H347" s="5"/>
      <c r="I347" s="5"/>
      <c r="J347" s="6" t="s">
        <v>715</v>
      </c>
      <c r="K347" s="4" t="s">
        <v>708</v>
      </c>
      <c r="L347" s="4" t="s">
        <v>709</v>
      </c>
      <c r="M347" s="4" t="s">
        <v>809</v>
      </c>
      <c r="N347" s="4" t="s">
        <v>810</v>
      </c>
      <c r="O347" s="4">
        <v>0</v>
      </c>
      <c r="P347" s="3" t="e">
        <v>#N/A</v>
      </c>
    </row>
    <row r="348" spans="1:16">
      <c r="A348" s="4" t="s">
        <v>1158</v>
      </c>
      <c r="B348" s="4">
        <v>2231070002</v>
      </c>
      <c r="C348" s="5" t="s">
        <v>716</v>
      </c>
      <c r="D348" s="4" t="s">
        <v>714</v>
      </c>
      <c r="E348" s="4">
        <v>3.06</v>
      </c>
      <c r="F348" s="5" t="s">
        <v>717</v>
      </c>
      <c r="G348" s="5">
        <v>1</v>
      </c>
      <c r="H348" s="5"/>
      <c r="I348" s="5"/>
      <c r="J348" s="6" t="s">
        <v>718</v>
      </c>
      <c r="K348" s="4" t="s">
        <v>708</v>
      </c>
      <c r="L348" s="4" t="s">
        <v>709</v>
      </c>
      <c r="M348" s="4" t="s">
        <v>809</v>
      </c>
      <c r="N348" s="4" t="s">
        <v>810</v>
      </c>
      <c r="O348" s="4">
        <v>0</v>
      </c>
      <c r="P348" s="3" t="e">
        <v>#N/A</v>
      </c>
    </row>
    <row r="349" spans="1:16">
      <c r="A349" s="4" t="s">
        <v>1159</v>
      </c>
      <c r="B349" s="4">
        <v>2231070016</v>
      </c>
      <c r="C349" s="5" t="s">
        <v>719</v>
      </c>
      <c r="D349" s="4" t="s">
        <v>714</v>
      </c>
      <c r="E349" s="4">
        <v>3.62</v>
      </c>
      <c r="F349" s="5" t="s">
        <v>717</v>
      </c>
      <c r="G349" s="5">
        <v>1</v>
      </c>
      <c r="H349" s="5"/>
      <c r="I349" s="5"/>
      <c r="J349" s="6" t="s">
        <v>720</v>
      </c>
      <c r="K349" s="4" t="s">
        <v>708</v>
      </c>
      <c r="L349" s="4" t="s">
        <v>709</v>
      </c>
      <c r="M349" s="4" t="s">
        <v>809</v>
      </c>
      <c r="N349" s="4" t="s">
        <v>810</v>
      </c>
      <c r="O349" s="4">
        <v>0</v>
      </c>
      <c r="P349" s="3" t="e">
        <v>#N/A</v>
      </c>
    </row>
    <row r="350" spans="1:16">
      <c r="A350" s="4" t="s">
        <v>1160</v>
      </c>
      <c r="B350" s="4">
        <v>2231070003</v>
      </c>
      <c r="C350" s="5" t="s">
        <v>721</v>
      </c>
      <c r="D350" s="4" t="s">
        <v>714</v>
      </c>
      <c r="E350" s="4">
        <v>3.35</v>
      </c>
      <c r="F350" s="5" t="s">
        <v>717</v>
      </c>
      <c r="G350" s="5">
        <v>1</v>
      </c>
      <c r="H350" s="5"/>
      <c r="I350" s="5"/>
      <c r="J350" s="6" t="s">
        <v>722</v>
      </c>
      <c r="K350" s="4" t="s">
        <v>708</v>
      </c>
      <c r="L350" s="4" t="s">
        <v>709</v>
      </c>
      <c r="M350" s="4" t="s">
        <v>809</v>
      </c>
      <c r="N350" s="4" t="s">
        <v>810</v>
      </c>
      <c r="O350" s="4">
        <v>0</v>
      </c>
      <c r="P350" s="3" t="e">
        <v>#N/A</v>
      </c>
    </row>
    <row r="351" spans="1:16">
      <c r="A351" s="4" t="s">
        <v>1161</v>
      </c>
      <c r="B351" s="4">
        <v>2231070030</v>
      </c>
      <c r="C351" s="5" t="s">
        <v>723</v>
      </c>
      <c r="D351" s="4" t="s">
        <v>714</v>
      </c>
      <c r="E351" s="4">
        <v>3.12</v>
      </c>
      <c r="F351" s="5" t="s">
        <v>724</v>
      </c>
      <c r="G351" s="5">
        <v>1</v>
      </c>
      <c r="H351" s="5"/>
      <c r="I351" s="5"/>
      <c r="J351" s="6" t="s">
        <v>725</v>
      </c>
      <c r="K351" s="4" t="s">
        <v>708</v>
      </c>
      <c r="L351" s="4" t="s">
        <v>709</v>
      </c>
      <c r="M351" s="4" t="s">
        <v>809</v>
      </c>
      <c r="N351" s="4" t="s">
        <v>810</v>
      </c>
      <c r="O351" s="4">
        <v>0</v>
      </c>
      <c r="P351" s="3" t="e">
        <v>#N/A</v>
      </c>
    </row>
    <row r="352" spans="1:16">
      <c r="A352" s="4" t="s">
        <v>1162</v>
      </c>
      <c r="B352" s="4">
        <v>2231070008</v>
      </c>
      <c r="C352" s="5" t="s">
        <v>726</v>
      </c>
      <c r="D352" s="4" t="s">
        <v>714</v>
      </c>
      <c r="E352" s="4">
        <v>3.49</v>
      </c>
      <c r="F352" s="5" t="s">
        <v>724</v>
      </c>
      <c r="G352" s="5">
        <v>1</v>
      </c>
      <c r="H352" s="5"/>
      <c r="I352" s="5"/>
      <c r="J352" s="6" t="s">
        <v>727</v>
      </c>
      <c r="K352" s="4" t="s">
        <v>708</v>
      </c>
      <c r="L352" s="4" t="s">
        <v>709</v>
      </c>
      <c r="M352" s="4" t="s">
        <v>809</v>
      </c>
      <c r="N352" s="4" t="s">
        <v>810</v>
      </c>
      <c r="O352" s="4">
        <v>0</v>
      </c>
      <c r="P352" s="3" t="e">
        <v>#N/A</v>
      </c>
    </row>
    <row r="353" spans="1:16">
      <c r="A353" s="4" t="s">
        <v>1163</v>
      </c>
      <c r="B353" s="4">
        <v>2231070011</v>
      </c>
      <c r="C353" s="5" t="s">
        <v>728</v>
      </c>
      <c r="D353" s="4" t="s">
        <v>714</v>
      </c>
      <c r="E353" s="4">
        <v>2.99</v>
      </c>
      <c r="F353" s="5" t="s">
        <v>724</v>
      </c>
      <c r="G353" s="5">
        <v>1</v>
      </c>
      <c r="H353" s="5"/>
      <c r="I353" s="5"/>
      <c r="J353" s="6" t="s">
        <v>729</v>
      </c>
      <c r="K353" s="4" t="s">
        <v>708</v>
      </c>
      <c r="L353" s="4" t="s">
        <v>709</v>
      </c>
      <c r="M353" s="4" t="s">
        <v>809</v>
      </c>
      <c r="N353" s="4" t="s">
        <v>810</v>
      </c>
      <c r="O353" s="4">
        <v>0</v>
      </c>
      <c r="P353" s="3" t="e">
        <v>#N/A</v>
      </c>
    </row>
    <row r="354" spans="1:16">
      <c r="A354" s="4" t="s">
        <v>1164</v>
      </c>
      <c r="B354" s="4">
        <v>2231070021</v>
      </c>
      <c r="C354" s="5" t="s">
        <v>730</v>
      </c>
      <c r="D354" s="4" t="s">
        <v>714</v>
      </c>
      <c r="E354" s="4">
        <v>2.75</v>
      </c>
      <c r="F354" s="5" t="s">
        <v>706</v>
      </c>
      <c r="G354" s="5">
        <v>1</v>
      </c>
      <c r="H354" s="5"/>
      <c r="I354" s="5"/>
      <c r="J354" s="6" t="s">
        <v>731</v>
      </c>
      <c r="K354" s="4" t="s">
        <v>708</v>
      </c>
      <c r="L354" s="4" t="s">
        <v>709</v>
      </c>
      <c r="M354" s="4" t="s">
        <v>809</v>
      </c>
      <c r="N354" s="4" t="s">
        <v>810</v>
      </c>
      <c r="O354" s="4">
        <v>0</v>
      </c>
      <c r="P354" s="3" t="e">
        <v>#N/A</v>
      </c>
    </row>
    <row r="355" spans="1:16">
      <c r="A355" s="4" t="s">
        <v>1165</v>
      </c>
      <c r="B355" s="4">
        <v>2231070014</v>
      </c>
      <c r="C355" s="5" t="s">
        <v>732</v>
      </c>
      <c r="D355" s="4" t="s">
        <v>714</v>
      </c>
      <c r="E355" s="4">
        <v>3.12</v>
      </c>
      <c r="F355" s="5" t="s">
        <v>706</v>
      </c>
      <c r="G355" s="5">
        <v>1</v>
      </c>
      <c r="H355" s="5"/>
      <c r="I355" s="5"/>
      <c r="J355" s="6" t="s">
        <v>733</v>
      </c>
      <c r="K355" s="4" t="s">
        <v>708</v>
      </c>
      <c r="L355" s="4" t="s">
        <v>709</v>
      </c>
      <c r="M355" s="4" t="s">
        <v>809</v>
      </c>
      <c r="N355" s="4" t="s">
        <v>810</v>
      </c>
      <c r="O355" s="4">
        <v>0</v>
      </c>
      <c r="P355" s="3" t="e">
        <v>#N/A</v>
      </c>
    </row>
    <row r="356" spans="1:16">
      <c r="A356" s="4" t="s">
        <v>1166</v>
      </c>
      <c r="B356" s="4">
        <v>2231070015</v>
      </c>
      <c r="C356" s="5" t="s">
        <v>734</v>
      </c>
      <c r="D356" s="4" t="s">
        <v>714</v>
      </c>
      <c r="E356" s="4">
        <v>3.38</v>
      </c>
      <c r="F356" s="5" t="s">
        <v>706</v>
      </c>
      <c r="G356" s="5">
        <v>1</v>
      </c>
      <c r="H356" s="5"/>
      <c r="I356" s="5"/>
      <c r="J356" s="6" t="s">
        <v>735</v>
      </c>
      <c r="K356" s="4" t="s">
        <v>708</v>
      </c>
      <c r="L356" s="4" t="s">
        <v>709</v>
      </c>
      <c r="M356" s="4" t="s">
        <v>809</v>
      </c>
      <c r="N356" s="4" t="s">
        <v>810</v>
      </c>
      <c r="O356" s="4">
        <v>0</v>
      </c>
      <c r="P356" s="3" t="e">
        <v>#N/A</v>
      </c>
    </row>
    <row r="358" spans="1:16">
      <c r="K358" s="3" t="s">
        <v>1167</v>
      </c>
      <c r="L358" s="3" t="s">
        <v>1168</v>
      </c>
    </row>
    <row r="359" spans="1:16">
      <c r="K359" s="3">
        <v>226</v>
      </c>
      <c r="L359" s="3">
        <v>129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7"/>
  <sheetViews>
    <sheetView workbookViewId="0">
      <selection activeCell="K83" sqref="K83"/>
    </sheetView>
  </sheetViews>
  <sheetFormatPr defaultRowHeight="15"/>
  <cols>
    <col min="2" max="2" width="11" bestFit="1" customWidth="1"/>
    <col min="3" max="3" width="26" bestFit="1" customWidth="1"/>
    <col min="4" max="4" width="14.7109375" bestFit="1" customWidth="1"/>
    <col min="5" max="5" width="15.85546875" bestFit="1" customWidth="1"/>
    <col min="6" max="6" width="26.28515625" bestFit="1" customWidth="1"/>
    <col min="7" max="7" width="19.140625" bestFit="1" customWidth="1"/>
    <col min="11" max="11" width="56.85546875" customWidth="1"/>
    <col min="12" max="12" width="31.5703125" bestFit="1" customWidth="1"/>
    <col min="13" max="13" width="27.5703125" bestFit="1" customWidth="1"/>
  </cols>
  <sheetData>
    <row r="1" spans="1:18" s="25" customFormat="1" ht="14.25" customHeight="1">
      <c r="A1" s="22" t="s">
        <v>0</v>
      </c>
      <c r="B1" s="22" t="s">
        <v>1</v>
      </c>
      <c r="C1" s="22" t="s">
        <v>2</v>
      </c>
      <c r="D1" s="22" t="s">
        <v>3</v>
      </c>
      <c r="E1" s="22" t="s">
        <v>4</v>
      </c>
      <c r="F1" s="22" t="s">
        <v>5</v>
      </c>
      <c r="G1" s="22" t="s">
        <v>6</v>
      </c>
      <c r="H1" s="22" t="s">
        <v>803</v>
      </c>
      <c r="I1" s="22" t="s">
        <v>6</v>
      </c>
      <c r="J1" s="22" t="s">
        <v>804</v>
      </c>
      <c r="K1" s="23" t="s">
        <v>1169</v>
      </c>
      <c r="L1" s="22" t="s">
        <v>8</v>
      </c>
      <c r="M1" s="22" t="s">
        <v>9</v>
      </c>
      <c r="N1" s="22" t="s">
        <v>805</v>
      </c>
      <c r="O1" s="22" t="s">
        <v>806</v>
      </c>
      <c r="P1" s="22" t="s">
        <v>807</v>
      </c>
      <c r="Q1" s="24"/>
    </row>
    <row r="2" spans="1:18" s="25" customFormat="1" ht="30">
      <c r="A2" s="26">
        <v>143</v>
      </c>
      <c r="B2" s="26">
        <v>2254078674</v>
      </c>
      <c r="C2" s="27" t="s">
        <v>239</v>
      </c>
      <c r="D2" s="26" t="s">
        <v>233</v>
      </c>
      <c r="E2" s="26">
        <v>2.75</v>
      </c>
      <c r="F2" s="27" t="s">
        <v>776</v>
      </c>
      <c r="G2" s="27"/>
      <c r="H2" s="26">
        <v>1</v>
      </c>
      <c r="I2" s="27"/>
      <c r="J2" s="27"/>
      <c r="K2" s="28" t="s">
        <v>1170</v>
      </c>
      <c r="L2" s="26" t="s">
        <v>234</v>
      </c>
      <c r="M2" s="26" t="s">
        <v>137</v>
      </c>
      <c r="N2" s="26" t="s">
        <v>809</v>
      </c>
      <c r="O2" s="26" t="s">
        <v>810</v>
      </c>
      <c r="P2" s="26">
        <v>0</v>
      </c>
      <c r="Q2" s="21"/>
    </row>
    <row r="3" spans="1:18" s="25" customFormat="1" ht="30">
      <c r="A3" s="26">
        <v>147</v>
      </c>
      <c r="B3" s="26">
        <v>2254078714</v>
      </c>
      <c r="C3" s="27" t="s">
        <v>247</v>
      </c>
      <c r="D3" s="26" t="s">
        <v>233</v>
      </c>
      <c r="E3" s="26">
        <v>2.59</v>
      </c>
      <c r="F3" s="27" t="s">
        <v>776</v>
      </c>
      <c r="G3" s="27"/>
      <c r="H3" s="26">
        <v>1</v>
      </c>
      <c r="I3" s="27"/>
      <c r="J3" s="27"/>
      <c r="K3" s="28" t="s">
        <v>1171</v>
      </c>
      <c r="L3" s="26" t="s">
        <v>234</v>
      </c>
      <c r="M3" s="26" t="s">
        <v>137</v>
      </c>
      <c r="N3" s="26" t="s">
        <v>809</v>
      </c>
      <c r="O3" s="26" t="s">
        <v>810</v>
      </c>
      <c r="P3" s="26" t="s">
        <v>811</v>
      </c>
      <c r="Q3" s="21"/>
    </row>
    <row r="4" spans="1:18" s="25" customFormat="1" ht="45">
      <c r="A4" s="26">
        <v>149</v>
      </c>
      <c r="B4" s="26">
        <v>2254078764</v>
      </c>
      <c r="C4" s="27" t="s">
        <v>251</v>
      </c>
      <c r="D4" s="26" t="s">
        <v>233</v>
      </c>
      <c r="E4" s="26">
        <v>2.85</v>
      </c>
      <c r="F4" s="27" t="s">
        <v>776</v>
      </c>
      <c r="G4" s="27"/>
      <c r="H4" s="26">
        <v>1</v>
      </c>
      <c r="I4" s="27"/>
      <c r="J4" s="27"/>
      <c r="K4" s="28" t="s">
        <v>1172</v>
      </c>
      <c r="L4" s="26" t="s">
        <v>234</v>
      </c>
      <c r="M4" s="26" t="s">
        <v>137</v>
      </c>
      <c r="N4" s="26" t="s">
        <v>809</v>
      </c>
      <c r="O4" s="26" t="s">
        <v>810</v>
      </c>
      <c r="P4" s="26" t="s">
        <v>811</v>
      </c>
      <c r="Q4" s="29"/>
    </row>
    <row r="5" spans="1:18" s="25" customFormat="1" ht="30">
      <c r="A5" s="26">
        <v>150</v>
      </c>
      <c r="B5" s="26">
        <v>2254078694</v>
      </c>
      <c r="C5" s="27" t="s">
        <v>253</v>
      </c>
      <c r="D5" s="26" t="s">
        <v>233</v>
      </c>
      <c r="E5" s="26">
        <v>2.4500000000000002</v>
      </c>
      <c r="F5" s="27" t="s">
        <v>776</v>
      </c>
      <c r="G5" s="27"/>
      <c r="H5" s="26">
        <v>1</v>
      </c>
      <c r="I5" s="27"/>
      <c r="J5" s="27"/>
      <c r="K5" s="28" t="s">
        <v>1173</v>
      </c>
      <c r="L5" s="26" t="s">
        <v>234</v>
      </c>
      <c r="M5" s="26" t="s">
        <v>137</v>
      </c>
      <c r="N5" s="26" t="s">
        <v>809</v>
      </c>
      <c r="O5" s="26" t="s">
        <v>810</v>
      </c>
      <c r="P5" s="26" t="s">
        <v>811</v>
      </c>
      <c r="Q5" s="21"/>
    </row>
    <row r="6" spans="1:18" s="25" customFormat="1" ht="30">
      <c r="A6" s="26">
        <v>152</v>
      </c>
      <c r="B6" s="26">
        <v>2254078682</v>
      </c>
      <c r="C6" s="27" t="s">
        <v>257</v>
      </c>
      <c r="D6" s="26" t="s">
        <v>233</v>
      </c>
      <c r="E6" s="26">
        <v>2.71</v>
      </c>
      <c r="F6" s="27" t="s">
        <v>776</v>
      </c>
      <c r="G6" s="27"/>
      <c r="H6" s="26">
        <v>1</v>
      </c>
      <c r="I6" s="27"/>
      <c r="J6" s="27"/>
      <c r="K6" s="28" t="s">
        <v>1174</v>
      </c>
      <c r="L6" s="26" t="s">
        <v>234</v>
      </c>
      <c r="M6" s="26" t="s">
        <v>137</v>
      </c>
      <c r="N6" s="26" t="s">
        <v>809</v>
      </c>
      <c r="O6" s="26" t="s">
        <v>810</v>
      </c>
      <c r="P6" s="26" t="s">
        <v>811</v>
      </c>
      <c r="Q6" s="30"/>
    </row>
    <row r="7" spans="1:18" s="25" customFormat="1" ht="45">
      <c r="A7" s="26">
        <v>153</v>
      </c>
      <c r="B7" s="26">
        <v>2254078758</v>
      </c>
      <c r="C7" s="27" t="s">
        <v>259</v>
      </c>
      <c r="D7" s="26" t="s">
        <v>233</v>
      </c>
      <c r="E7" s="26">
        <v>2.93</v>
      </c>
      <c r="F7" s="27" t="s">
        <v>776</v>
      </c>
      <c r="G7" s="27"/>
      <c r="H7" s="26">
        <v>1</v>
      </c>
      <c r="I7" s="27"/>
      <c r="J7" s="27"/>
      <c r="K7" s="28" t="s">
        <v>1175</v>
      </c>
      <c r="L7" s="26" t="s">
        <v>234</v>
      </c>
      <c r="M7" s="26" t="s">
        <v>137</v>
      </c>
      <c r="N7" s="26" t="s">
        <v>809</v>
      </c>
      <c r="O7" s="26" t="s">
        <v>810</v>
      </c>
      <c r="P7" s="26" t="s">
        <v>811</v>
      </c>
      <c r="Q7" s="21"/>
    </row>
    <row r="8" spans="1:18" s="25" customFormat="1" ht="30">
      <c r="A8" s="26">
        <v>155</v>
      </c>
      <c r="B8" s="26">
        <v>2254078797</v>
      </c>
      <c r="C8" s="27" t="s">
        <v>263</v>
      </c>
      <c r="D8" s="26" t="s">
        <v>264</v>
      </c>
      <c r="E8" s="26">
        <v>2.57</v>
      </c>
      <c r="F8" s="27" t="s">
        <v>776</v>
      </c>
      <c r="G8" s="27"/>
      <c r="H8" s="26">
        <v>1</v>
      </c>
      <c r="I8" s="27"/>
      <c r="J8" s="27"/>
      <c r="K8" s="28" t="s">
        <v>1176</v>
      </c>
      <c r="L8" s="26" t="s">
        <v>234</v>
      </c>
      <c r="M8" s="26" t="s">
        <v>137</v>
      </c>
      <c r="N8" s="26" t="s">
        <v>809</v>
      </c>
      <c r="O8" s="26" t="s">
        <v>810</v>
      </c>
      <c r="P8" s="26">
        <v>0</v>
      </c>
      <c r="Q8" s="21"/>
    </row>
    <row r="9" spans="1:18" s="25" customFormat="1" ht="30">
      <c r="A9" s="26">
        <v>156</v>
      </c>
      <c r="B9" s="26">
        <v>2254078787</v>
      </c>
      <c r="C9" s="27" t="s">
        <v>266</v>
      </c>
      <c r="D9" s="26" t="s">
        <v>264</v>
      </c>
      <c r="E9" s="26">
        <v>2.54</v>
      </c>
      <c r="F9" s="27" t="s">
        <v>776</v>
      </c>
      <c r="G9" s="27"/>
      <c r="H9" s="26">
        <v>1</v>
      </c>
      <c r="I9" s="27"/>
      <c r="J9" s="27"/>
      <c r="K9" s="28" t="s">
        <v>267</v>
      </c>
      <c r="L9" s="26" t="s">
        <v>234</v>
      </c>
      <c r="M9" s="26" t="s">
        <v>137</v>
      </c>
      <c r="N9" s="26" t="s">
        <v>809</v>
      </c>
      <c r="O9" s="26" t="s">
        <v>810</v>
      </c>
      <c r="P9" s="26" t="s">
        <v>811</v>
      </c>
      <c r="Q9" s="21"/>
    </row>
    <row r="10" spans="1:18" s="25" customFormat="1" ht="45">
      <c r="A10" s="26">
        <v>158</v>
      </c>
      <c r="B10" s="26">
        <v>2254078839</v>
      </c>
      <c r="C10" s="27" t="s">
        <v>270</v>
      </c>
      <c r="D10" s="26" t="s">
        <v>264</v>
      </c>
      <c r="E10" s="26">
        <v>2.1800000000000002</v>
      </c>
      <c r="F10" s="27" t="s">
        <v>776</v>
      </c>
      <c r="G10" s="27"/>
      <c r="H10" s="26">
        <v>1</v>
      </c>
      <c r="I10" s="27"/>
      <c r="J10" s="27"/>
      <c r="K10" s="28" t="s">
        <v>1177</v>
      </c>
      <c r="L10" s="26" t="s">
        <v>234</v>
      </c>
      <c r="M10" s="26" t="s">
        <v>137</v>
      </c>
      <c r="N10" s="26" t="s">
        <v>809</v>
      </c>
      <c r="O10" s="26" t="s">
        <v>810</v>
      </c>
      <c r="P10" s="26" t="s">
        <v>811</v>
      </c>
    </row>
    <row r="11" spans="1:18" s="25" customFormat="1" ht="45">
      <c r="A11" s="26">
        <v>162</v>
      </c>
      <c r="B11" s="26">
        <v>2254078747</v>
      </c>
      <c r="C11" s="27" t="s">
        <v>278</v>
      </c>
      <c r="D11" s="26" t="s">
        <v>264</v>
      </c>
      <c r="E11" s="26">
        <v>1.87</v>
      </c>
      <c r="F11" s="27" t="s">
        <v>776</v>
      </c>
      <c r="G11" s="27"/>
      <c r="H11" s="26">
        <v>1</v>
      </c>
      <c r="I11" s="27"/>
      <c r="J11" s="27"/>
      <c r="K11" s="28" t="s">
        <v>1178</v>
      </c>
      <c r="L11" s="26" t="s">
        <v>234</v>
      </c>
      <c r="M11" s="26" t="s">
        <v>137</v>
      </c>
      <c r="N11" s="26" t="s">
        <v>809</v>
      </c>
      <c r="O11" s="26" t="s">
        <v>810</v>
      </c>
      <c r="P11" s="26" t="s">
        <v>811</v>
      </c>
      <c r="Q11" s="21"/>
    </row>
    <row r="12" spans="1:18" s="25" customFormat="1" ht="30">
      <c r="A12" s="26">
        <v>163</v>
      </c>
      <c r="B12" s="26">
        <v>2254078835</v>
      </c>
      <c r="C12" s="27" t="s">
        <v>280</v>
      </c>
      <c r="D12" s="26" t="s">
        <v>264</v>
      </c>
      <c r="E12" s="26">
        <v>2.2799999999999998</v>
      </c>
      <c r="F12" s="27" t="s">
        <v>776</v>
      </c>
      <c r="G12" s="27"/>
      <c r="H12" s="26">
        <v>1</v>
      </c>
      <c r="I12" s="27"/>
      <c r="J12" s="27"/>
      <c r="K12" s="28" t="s">
        <v>1179</v>
      </c>
      <c r="L12" s="26" t="s">
        <v>234</v>
      </c>
      <c r="M12" s="26" t="s">
        <v>137</v>
      </c>
      <c r="N12" s="26" t="s">
        <v>809</v>
      </c>
      <c r="O12" s="26" t="s">
        <v>810</v>
      </c>
      <c r="P12" s="26">
        <v>0</v>
      </c>
      <c r="Q12" s="21"/>
    </row>
    <row r="13" spans="1:18" s="25" customFormat="1" ht="45">
      <c r="A13" s="26">
        <v>166</v>
      </c>
      <c r="B13" s="26">
        <v>2254078734</v>
      </c>
      <c r="C13" s="27" t="s">
        <v>287</v>
      </c>
      <c r="D13" s="26" t="s">
        <v>233</v>
      </c>
      <c r="E13" s="26">
        <v>3.29</v>
      </c>
      <c r="F13" s="27" t="s">
        <v>776</v>
      </c>
      <c r="G13" s="27"/>
      <c r="H13" s="26">
        <v>1</v>
      </c>
      <c r="I13" s="27"/>
      <c r="J13" s="27"/>
      <c r="K13" s="28" t="s">
        <v>1180</v>
      </c>
      <c r="L13" s="26" t="s">
        <v>234</v>
      </c>
      <c r="M13" s="26" t="s">
        <v>137</v>
      </c>
      <c r="N13" s="26" t="s">
        <v>809</v>
      </c>
      <c r="O13" s="26" t="s">
        <v>810</v>
      </c>
      <c r="P13" s="26">
        <v>0</v>
      </c>
      <c r="Q13" s="21"/>
    </row>
    <row r="14" spans="1:18" s="25" customFormat="1" ht="30">
      <c r="A14" s="26">
        <v>168</v>
      </c>
      <c r="B14" s="26">
        <v>2254078728</v>
      </c>
      <c r="C14" s="27" t="s">
        <v>291</v>
      </c>
      <c r="D14" s="26" t="s">
        <v>233</v>
      </c>
      <c r="E14" s="26">
        <v>3.1</v>
      </c>
      <c r="F14" s="27" t="s">
        <v>776</v>
      </c>
      <c r="G14" s="27"/>
      <c r="H14" s="26">
        <v>1</v>
      </c>
      <c r="I14" s="27"/>
      <c r="J14" s="27"/>
      <c r="K14" s="28" t="s">
        <v>292</v>
      </c>
      <c r="L14" s="26" t="s">
        <v>234</v>
      </c>
      <c r="M14" s="26" t="s">
        <v>137</v>
      </c>
      <c r="N14" s="26" t="s">
        <v>809</v>
      </c>
      <c r="O14" s="26" t="s">
        <v>810</v>
      </c>
      <c r="P14" s="26" t="s">
        <v>811</v>
      </c>
      <c r="Q14" s="29"/>
      <c r="R14" s="29"/>
    </row>
    <row r="15" spans="1:18" s="25" customFormat="1" ht="30">
      <c r="A15" s="26">
        <v>173</v>
      </c>
      <c r="B15" s="26">
        <v>2254078834</v>
      </c>
      <c r="C15" s="27" t="s">
        <v>301</v>
      </c>
      <c r="D15" s="26" t="s">
        <v>233</v>
      </c>
      <c r="E15" s="26">
        <v>3.4</v>
      </c>
      <c r="F15" s="27" t="s">
        <v>776</v>
      </c>
      <c r="G15" s="27"/>
      <c r="H15" s="26">
        <v>1</v>
      </c>
      <c r="I15" s="27"/>
      <c r="J15" s="27"/>
      <c r="K15" s="28" t="s">
        <v>777</v>
      </c>
      <c r="L15" s="26" t="s">
        <v>234</v>
      </c>
      <c r="M15" s="26" t="s">
        <v>137</v>
      </c>
      <c r="N15" s="26" t="s">
        <v>809</v>
      </c>
      <c r="O15" s="26" t="s">
        <v>810</v>
      </c>
      <c r="P15" s="26">
        <v>0</v>
      </c>
    </row>
    <row r="16" spans="1:18" s="25" customFormat="1" ht="30">
      <c r="A16" s="26">
        <v>174</v>
      </c>
      <c r="B16" s="26">
        <v>2254078661</v>
      </c>
      <c r="C16" s="27" t="s">
        <v>302</v>
      </c>
      <c r="D16" s="26" t="s">
        <v>264</v>
      </c>
      <c r="E16" s="26">
        <v>2.76</v>
      </c>
      <c r="F16" s="27" t="s">
        <v>776</v>
      </c>
      <c r="G16" s="27"/>
      <c r="H16" s="26">
        <v>1</v>
      </c>
      <c r="I16" s="27"/>
      <c r="J16" s="27"/>
      <c r="K16" s="28" t="s">
        <v>1181</v>
      </c>
      <c r="L16" s="26" t="s">
        <v>234</v>
      </c>
      <c r="M16" s="26" t="s">
        <v>137</v>
      </c>
      <c r="N16" s="26" t="s">
        <v>809</v>
      </c>
      <c r="O16" s="26" t="s">
        <v>810</v>
      </c>
      <c r="P16" s="26" t="s">
        <v>811</v>
      </c>
      <c r="Q16" s="29"/>
    </row>
    <row r="17" spans="1:17" s="25" customFormat="1" ht="45">
      <c r="A17" s="26">
        <v>180</v>
      </c>
      <c r="B17" s="26">
        <v>2254078771</v>
      </c>
      <c r="C17" s="27" t="s">
        <v>312</v>
      </c>
      <c r="D17" s="26" t="s">
        <v>264</v>
      </c>
      <c r="E17" s="26">
        <v>3.1</v>
      </c>
      <c r="F17" s="27" t="s">
        <v>776</v>
      </c>
      <c r="G17" s="27"/>
      <c r="H17" s="26">
        <v>1</v>
      </c>
      <c r="I17" s="27"/>
      <c r="J17" s="27"/>
      <c r="K17" s="28" t="s">
        <v>1182</v>
      </c>
      <c r="L17" s="26" t="s">
        <v>234</v>
      </c>
      <c r="M17" s="26" t="s">
        <v>137</v>
      </c>
      <c r="N17" s="26" t="s">
        <v>809</v>
      </c>
      <c r="O17" s="26" t="s">
        <v>810</v>
      </c>
      <c r="P17" s="26" t="s">
        <v>811</v>
      </c>
      <c r="Q17" s="21"/>
    </row>
    <row r="18" spans="1:17" s="25" customFormat="1" ht="30">
      <c r="A18" s="26">
        <v>181</v>
      </c>
      <c r="B18" s="26">
        <v>2254078685</v>
      </c>
      <c r="C18" s="27" t="s">
        <v>314</v>
      </c>
      <c r="D18" s="26" t="s">
        <v>264</v>
      </c>
      <c r="E18" s="26">
        <v>2.2999999999999998</v>
      </c>
      <c r="F18" s="27" t="s">
        <v>776</v>
      </c>
      <c r="G18" s="27"/>
      <c r="H18" s="26">
        <v>1</v>
      </c>
      <c r="I18" s="27"/>
      <c r="J18" s="27"/>
      <c r="K18" s="28" t="s">
        <v>1183</v>
      </c>
      <c r="L18" s="26" t="s">
        <v>234</v>
      </c>
      <c r="M18" s="26" t="s">
        <v>137</v>
      </c>
      <c r="N18" s="26" t="s">
        <v>809</v>
      </c>
      <c r="O18" s="26" t="s">
        <v>810</v>
      </c>
      <c r="P18" s="26">
        <v>0</v>
      </c>
    </row>
    <row r="19" spans="1:17" s="25" customFormat="1" ht="30">
      <c r="A19" s="26">
        <v>182</v>
      </c>
      <c r="B19" s="26">
        <v>2254078828</v>
      </c>
      <c r="C19" s="27" t="s">
        <v>316</v>
      </c>
      <c r="D19" s="26" t="s">
        <v>264</v>
      </c>
      <c r="E19" s="26">
        <v>2.63</v>
      </c>
      <c r="F19" s="27" t="s">
        <v>776</v>
      </c>
      <c r="G19" s="27"/>
      <c r="H19" s="26">
        <v>1</v>
      </c>
      <c r="I19" s="27"/>
      <c r="J19" s="27"/>
      <c r="K19" s="28" t="s">
        <v>1184</v>
      </c>
      <c r="L19" s="26" t="s">
        <v>234</v>
      </c>
      <c r="M19" s="26" t="s">
        <v>137</v>
      </c>
      <c r="N19" s="26" t="s">
        <v>809</v>
      </c>
      <c r="O19" s="26" t="s">
        <v>810</v>
      </c>
      <c r="P19" s="26">
        <v>0</v>
      </c>
    </row>
    <row r="20" spans="1:17" s="25" customFormat="1" ht="45">
      <c r="A20" s="26">
        <v>185</v>
      </c>
      <c r="B20" s="26">
        <v>2254078843</v>
      </c>
      <c r="C20" s="27" t="s">
        <v>322</v>
      </c>
      <c r="D20" s="26" t="s">
        <v>264</v>
      </c>
      <c r="E20" s="26">
        <v>2.91</v>
      </c>
      <c r="F20" s="27" t="s">
        <v>776</v>
      </c>
      <c r="G20" s="27"/>
      <c r="H20" s="26">
        <v>1</v>
      </c>
      <c r="I20" s="27"/>
      <c r="J20" s="27"/>
      <c r="K20" s="28" t="s">
        <v>1185</v>
      </c>
      <c r="L20" s="26" t="s">
        <v>234</v>
      </c>
      <c r="M20" s="26" t="s">
        <v>137</v>
      </c>
      <c r="N20" s="26" t="s">
        <v>809</v>
      </c>
      <c r="O20" s="26" t="s">
        <v>810</v>
      </c>
      <c r="P20" s="26" t="s">
        <v>811</v>
      </c>
    </row>
    <row r="21" spans="1:17" s="25" customFormat="1" ht="45">
      <c r="A21" s="26">
        <v>187</v>
      </c>
      <c r="B21" s="26">
        <v>2254078717</v>
      </c>
      <c r="C21" s="27" t="s">
        <v>326</v>
      </c>
      <c r="D21" s="26" t="s">
        <v>264</v>
      </c>
      <c r="E21" s="26">
        <v>3.15</v>
      </c>
      <c r="F21" s="27" t="s">
        <v>776</v>
      </c>
      <c r="G21" s="27"/>
      <c r="H21" s="26">
        <v>1</v>
      </c>
      <c r="I21" s="27"/>
      <c r="J21" s="27"/>
      <c r="K21" s="28" t="s">
        <v>780</v>
      </c>
      <c r="L21" s="26" t="s">
        <v>234</v>
      </c>
      <c r="M21" s="26" t="s">
        <v>137</v>
      </c>
      <c r="N21" s="26" t="s">
        <v>809</v>
      </c>
      <c r="O21" s="26" t="s">
        <v>810</v>
      </c>
      <c r="P21" s="26" t="s">
        <v>811</v>
      </c>
    </row>
    <row r="22" spans="1:17" s="25" customFormat="1" ht="30">
      <c r="A22" s="26">
        <v>190</v>
      </c>
      <c r="B22" s="26">
        <v>2254078768</v>
      </c>
      <c r="C22" s="27" t="s">
        <v>331</v>
      </c>
      <c r="D22" s="26" t="s">
        <v>233</v>
      </c>
      <c r="E22" s="26">
        <v>2.42</v>
      </c>
      <c r="F22" s="27" t="s">
        <v>776</v>
      </c>
      <c r="G22" s="27"/>
      <c r="H22" s="26">
        <v>1</v>
      </c>
      <c r="I22" s="27"/>
      <c r="J22" s="27"/>
      <c r="K22" s="28" t="s">
        <v>1186</v>
      </c>
      <c r="L22" s="26" t="s">
        <v>234</v>
      </c>
      <c r="M22" s="26" t="s">
        <v>137</v>
      </c>
      <c r="N22" s="26" t="s">
        <v>809</v>
      </c>
      <c r="O22" s="26" t="s">
        <v>810</v>
      </c>
      <c r="P22" s="26" t="s">
        <v>811</v>
      </c>
    </row>
    <row r="23" spans="1:17" s="25" customFormat="1" ht="45">
      <c r="A23" s="26">
        <v>192</v>
      </c>
      <c r="B23" s="26">
        <v>2254078814</v>
      </c>
      <c r="C23" s="27" t="s">
        <v>335</v>
      </c>
      <c r="D23" s="26" t="s">
        <v>233</v>
      </c>
      <c r="E23" s="26">
        <v>2.15</v>
      </c>
      <c r="F23" s="27" t="s">
        <v>776</v>
      </c>
      <c r="G23" s="27"/>
      <c r="H23" s="26">
        <v>1</v>
      </c>
      <c r="I23" s="27"/>
      <c r="J23" s="27"/>
      <c r="K23" s="28" t="s">
        <v>1187</v>
      </c>
      <c r="L23" s="26" t="s">
        <v>234</v>
      </c>
      <c r="M23" s="26" t="s">
        <v>137</v>
      </c>
      <c r="N23" s="26" t="s">
        <v>809</v>
      </c>
      <c r="O23" s="26" t="s">
        <v>810</v>
      </c>
      <c r="P23" s="26" t="s">
        <v>811</v>
      </c>
    </row>
    <row r="24" spans="1:17" s="25" customFormat="1" ht="45">
      <c r="A24" s="26">
        <v>203</v>
      </c>
      <c r="B24" s="26">
        <v>2254078696</v>
      </c>
      <c r="C24" s="27" t="s">
        <v>353</v>
      </c>
      <c r="D24" s="26" t="s">
        <v>233</v>
      </c>
      <c r="E24" s="26">
        <v>2.72</v>
      </c>
      <c r="F24" s="27" t="s">
        <v>776</v>
      </c>
      <c r="G24" s="27"/>
      <c r="H24" s="26">
        <v>1</v>
      </c>
      <c r="I24" s="27"/>
      <c r="J24" s="27"/>
      <c r="K24" s="28" t="s">
        <v>1188</v>
      </c>
      <c r="L24" s="26" t="s">
        <v>234</v>
      </c>
      <c r="M24" s="26" t="s">
        <v>137</v>
      </c>
      <c r="N24" s="26" t="s">
        <v>809</v>
      </c>
      <c r="O24" s="26" t="s">
        <v>810</v>
      </c>
      <c r="P24" s="26" t="s">
        <v>811</v>
      </c>
    </row>
    <row r="25" spans="1:17" s="25" customFormat="1" ht="45">
      <c r="A25" s="31">
        <v>205</v>
      </c>
      <c r="B25" s="31">
        <v>2254078766</v>
      </c>
      <c r="C25" s="32" t="s">
        <v>356</v>
      </c>
      <c r="D25" s="31" t="s">
        <v>233</v>
      </c>
      <c r="E25" s="31">
        <v>2.63</v>
      </c>
      <c r="F25" s="32" t="s">
        <v>776</v>
      </c>
      <c r="G25" s="32"/>
      <c r="H25" s="31">
        <v>1</v>
      </c>
      <c r="I25" s="32"/>
      <c r="J25" s="32"/>
      <c r="K25" s="33" t="s">
        <v>1189</v>
      </c>
      <c r="L25" s="31" t="s">
        <v>234</v>
      </c>
      <c r="M25" s="31" t="s">
        <v>137</v>
      </c>
      <c r="N25" s="31" t="s">
        <v>809</v>
      </c>
      <c r="O25" s="31" t="s">
        <v>810</v>
      </c>
      <c r="P25" s="31" t="s">
        <v>811</v>
      </c>
    </row>
    <row r="26" spans="1:17" s="25" customFormat="1" ht="30">
      <c r="A26" s="4">
        <v>251</v>
      </c>
      <c r="B26" s="4">
        <v>2254078845</v>
      </c>
      <c r="C26" s="5" t="s">
        <v>437</v>
      </c>
      <c r="D26" s="4" t="s">
        <v>264</v>
      </c>
      <c r="E26" s="4">
        <v>2.63</v>
      </c>
      <c r="F26" s="5" t="s">
        <v>776</v>
      </c>
      <c r="G26" s="5"/>
      <c r="H26" s="4">
        <v>1</v>
      </c>
      <c r="I26" s="5"/>
      <c r="J26" s="5"/>
      <c r="K26" s="34" t="s">
        <v>1190</v>
      </c>
      <c r="L26" s="4" t="s">
        <v>234</v>
      </c>
      <c r="M26" s="4" t="s">
        <v>137</v>
      </c>
      <c r="N26" s="4" t="s">
        <v>809</v>
      </c>
      <c r="O26" s="4" t="s">
        <v>810</v>
      </c>
      <c r="P26" s="4" t="s">
        <v>811</v>
      </c>
    </row>
    <row r="27" spans="1:17" s="25" customFormat="1" ht="30">
      <c r="A27" s="4">
        <v>189</v>
      </c>
      <c r="B27" s="4">
        <v>2254078688</v>
      </c>
      <c r="C27" s="5" t="s">
        <v>328</v>
      </c>
      <c r="D27" s="4" t="s">
        <v>233</v>
      </c>
      <c r="E27" s="35"/>
      <c r="F27" s="5" t="s">
        <v>329</v>
      </c>
      <c r="G27" s="5"/>
      <c r="H27" s="35">
        <v>1</v>
      </c>
      <c r="I27" s="35"/>
      <c r="J27" s="35"/>
      <c r="K27" s="34" t="s">
        <v>1191</v>
      </c>
      <c r="L27" s="4" t="s">
        <v>234</v>
      </c>
      <c r="M27" s="4" t="s">
        <v>137</v>
      </c>
      <c r="N27" s="4" t="s">
        <v>809</v>
      </c>
      <c r="O27" s="4" t="s">
        <v>810</v>
      </c>
      <c r="P27" s="4" t="s">
        <v>811</v>
      </c>
    </row>
    <row r="28" spans="1:17" s="25" customFormat="1" ht="30">
      <c r="A28" s="4" t="s">
        <v>1192</v>
      </c>
      <c r="B28" s="4">
        <v>2254078760</v>
      </c>
      <c r="C28" s="5" t="s">
        <v>50</v>
      </c>
      <c r="D28" s="4" t="s">
        <v>233</v>
      </c>
      <c r="E28" s="35"/>
      <c r="F28" s="5" t="s">
        <v>329</v>
      </c>
      <c r="G28" s="5"/>
      <c r="H28" s="35"/>
      <c r="I28" s="35"/>
      <c r="J28" s="35"/>
      <c r="K28" s="34" t="s">
        <v>1193</v>
      </c>
      <c r="L28" s="4" t="s">
        <v>234</v>
      </c>
      <c r="M28" s="4" t="s">
        <v>137</v>
      </c>
      <c r="N28" s="4"/>
      <c r="O28" s="4"/>
      <c r="P28" s="4"/>
    </row>
    <row r="29" spans="1:17" s="25" customFormat="1" ht="30">
      <c r="A29" s="4">
        <v>140</v>
      </c>
      <c r="B29" s="4">
        <v>2254078794</v>
      </c>
      <c r="C29" s="5" t="s">
        <v>232</v>
      </c>
      <c r="D29" s="4" t="s">
        <v>233</v>
      </c>
      <c r="E29" s="35"/>
      <c r="F29" s="6" t="s">
        <v>395</v>
      </c>
      <c r="G29" s="5" t="s">
        <v>396</v>
      </c>
      <c r="H29" s="36"/>
      <c r="I29" s="35"/>
      <c r="J29" s="35"/>
      <c r="K29" s="34" t="s">
        <v>1194</v>
      </c>
      <c r="L29" s="4" t="s">
        <v>234</v>
      </c>
      <c r="M29" s="4" t="s">
        <v>137</v>
      </c>
      <c r="N29" s="35"/>
      <c r="O29" s="35"/>
      <c r="P29" s="35"/>
    </row>
    <row r="30" spans="1:17" s="25" customFormat="1" ht="45">
      <c r="A30" s="4">
        <v>141</v>
      </c>
      <c r="B30" s="4">
        <v>2254078692</v>
      </c>
      <c r="C30" s="5" t="s">
        <v>235</v>
      </c>
      <c r="D30" s="4" t="s">
        <v>233</v>
      </c>
      <c r="E30" s="35"/>
      <c r="F30" s="6" t="s">
        <v>395</v>
      </c>
      <c r="G30" s="5" t="s">
        <v>396</v>
      </c>
      <c r="H30" s="36"/>
      <c r="I30" s="35"/>
      <c r="J30" s="35"/>
      <c r="K30" s="34" t="s">
        <v>1195</v>
      </c>
      <c r="L30" s="4" t="s">
        <v>234</v>
      </c>
      <c r="M30" s="4" t="s">
        <v>137</v>
      </c>
      <c r="N30" s="35"/>
      <c r="O30" s="35"/>
      <c r="P30" s="35"/>
    </row>
    <row r="31" spans="1:17" s="25" customFormat="1" ht="30">
      <c r="A31" s="4">
        <v>142</v>
      </c>
      <c r="B31" s="4">
        <v>2254078748</v>
      </c>
      <c r="C31" s="5" t="s">
        <v>237</v>
      </c>
      <c r="D31" s="4" t="s">
        <v>233</v>
      </c>
      <c r="E31" s="35"/>
      <c r="F31" s="6" t="s">
        <v>395</v>
      </c>
      <c r="G31" s="5" t="s">
        <v>396</v>
      </c>
      <c r="H31" s="36"/>
      <c r="I31" s="35"/>
      <c r="J31" s="35"/>
      <c r="K31" s="34" t="s">
        <v>1196</v>
      </c>
      <c r="L31" s="4" t="s">
        <v>234</v>
      </c>
      <c r="M31" s="4" t="s">
        <v>137</v>
      </c>
      <c r="N31" s="35"/>
      <c r="O31" s="35"/>
      <c r="P31" s="35"/>
    </row>
    <row r="32" spans="1:17" s="25" customFormat="1" ht="45">
      <c r="A32" s="4">
        <v>165</v>
      </c>
      <c r="B32" s="4">
        <v>2254078844</v>
      </c>
      <c r="C32" s="5" t="s">
        <v>284</v>
      </c>
      <c r="D32" s="4" t="s">
        <v>233</v>
      </c>
      <c r="E32" s="35"/>
      <c r="F32" s="6" t="s">
        <v>395</v>
      </c>
      <c r="G32" s="5" t="s">
        <v>396</v>
      </c>
      <c r="H32" s="36"/>
      <c r="I32" s="35"/>
      <c r="J32" s="35"/>
      <c r="K32" s="34" t="s">
        <v>1197</v>
      </c>
      <c r="L32" s="4" t="s">
        <v>234</v>
      </c>
      <c r="M32" s="4" t="s">
        <v>137</v>
      </c>
      <c r="N32" s="35"/>
      <c r="O32" s="35"/>
      <c r="P32" s="35"/>
    </row>
    <row r="33" spans="1:16" s="25" customFormat="1" ht="45">
      <c r="A33" s="4">
        <v>167</v>
      </c>
      <c r="B33" s="4">
        <v>2254078804</v>
      </c>
      <c r="C33" s="5" t="s">
        <v>289</v>
      </c>
      <c r="D33" s="4" t="s">
        <v>233</v>
      </c>
      <c r="E33" s="35"/>
      <c r="F33" s="6" t="s">
        <v>395</v>
      </c>
      <c r="G33" s="5" t="s">
        <v>396</v>
      </c>
      <c r="H33" s="36"/>
      <c r="I33" s="35"/>
      <c r="J33" s="35"/>
      <c r="K33" s="34" t="s">
        <v>1198</v>
      </c>
      <c r="L33" s="4" t="s">
        <v>234</v>
      </c>
      <c r="M33" s="4" t="s">
        <v>137</v>
      </c>
      <c r="N33" s="35"/>
      <c r="O33" s="35"/>
      <c r="P33" s="35"/>
    </row>
    <row r="34" spans="1:16" s="25" customFormat="1" ht="45">
      <c r="A34" s="4">
        <v>171</v>
      </c>
      <c r="B34" s="4">
        <v>2254078795</v>
      </c>
      <c r="C34" s="5" t="s">
        <v>297</v>
      </c>
      <c r="D34" s="4" t="s">
        <v>233</v>
      </c>
      <c r="E34" s="35"/>
      <c r="F34" s="6" t="s">
        <v>395</v>
      </c>
      <c r="G34" s="5" t="s">
        <v>396</v>
      </c>
      <c r="H34" s="36"/>
      <c r="I34" s="35"/>
      <c r="J34" s="35"/>
      <c r="K34" s="34" t="s">
        <v>1199</v>
      </c>
      <c r="L34" s="4" t="s">
        <v>234</v>
      </c>
      <c r="M34" s="4" t="s">
        <v>137</v>
      </c>
      <c r="N34" s="35"/>
      <c r="O34" s="35"/>
      <c r="P34" s="35"/>
    </row>
    <row r="35" spans="1:16" s="25" customFormat="1" ht="45">
      <c r="A35" s="4">
        <v>209</v>
      </c>
      <c r="B35" s="4">
        <v>2254078715</v>
      </c>
      <c r="C35" s="5" t="s">
        <v>364</v>
      </c>
      <c r="D35" s="4" t="s">
        <v>264</v>
      </c>
      <c r="E35" s="35"/>
      <c r="F35" s="6" t="s">
        <v>395</v>
      </c>
      <c r="G35" s="5" t="s">
        <v>396</v>
      </c>
      <c r="H35" s="36"/>
      <c r="I35" s="35"/>
      <c r="J35" s="35"/>
      <c r="K35" s="34" t="s">
        <v>1200</v>
      </c>
      <c r="L35" s="4" t="s">
        <v>234</v>
      </c>
      <c r="M35" s="4" t="s">
        <v>137</v>
      </c>
      <c r="N35" s="35"/>
      <c r="O35" s="35"/>
      <c r="P35" s="35"/>
    </row>
    <row r="36" spans="1:16" s="25" customFormat="1" ht="30">
      <c r="A36" s="4">
        <v>212</v>
      </c>
      <c r="B36" s="4">
        <v>2254078736</v>
      </c>
      <c r="C36" s="5" t="s">
        <v>371</v>
      </c>
      <c r="D36" s="4" t="s">
        <v>233</v>
      </c>
      <c r="E36" s="35"/>
      <c r="F36" s="6" t="s">
        <v>395</v>
      </c>
      <c r="G36" s="5" t="s">
        <v>396</v>
      </c>
      <c r="H36" s="36"/>
      <c r="I36" s="35"/>
      <c r="J36" s="35"/>
      <c r="K36" s="34" t="s">
        <v>1201</v>
      </c>
      <c r="L36" s="4" t="s">
        <v>234</v>
      </c>
      <c r="M36" s="4" t="s">
        <v>137</v>
      </c>
      <c r="N36" s="35"/>
      <c r="O36" s="35"/>
      <c r="P36" s="35"/>
    </row>
    <row r="37" spans="1:16" s="25" customFormat="1" ht="30">
      <c r="A37" s="4">
        <v>223</v>
      </c>
      <c r="B37" s="4">
        <v>2254078750</v>
      </c>
      <c r="C37" s="5" t="s">
        <v>394</v>
      </c>
      <c r="D37" s="4" t="s">
        <v>233</v>
      </c>
      <c r="E37" s="35"/>
      <c r="F37" s="6" t="s">
        <v>395</v>
      </c>
      <c r="G37" s="5" t="s">
        <v>396</v>
      </c>
      <c r="H37" s="36"/>
      <c r="I37" s="35"/>
      <c r="J37" s="35"/>
      <c r="K37" s="34" t="s">
        <v>1202</v>
      </c>
      <c r="L37" s="4" t="s">
        <v>234</v>
      </c>
      <c r="M37" s="4" t="s">
        <v>137</v>
      </c>
      <c r="N37" s="35"/>
      <c r="O37" s="35"/>
      <c r="P37" s="35"/>
    </row>
    <row r="38" spans="1:16" s="25" customFormat="1" ht="30">
      <c r="A38" s="4">
        <v>227</v>
      </c>
      <c r="B38" s="4">
        <v>2254078780</v>
      </c>
      <c r="C38" s="5" t="s">
        <v>403</v>
      </c>
      <c r="D38" s="4" t="s">
        <v>233</v>
      </c>
      <c r="E38" s="35"/>
      <c r="F38" s="6" t="s">
        <v>395</v>
      </c>
      <c r="G38" s="5" t="s">
        <v>396</v>
      </c>
      <c r="H38" s="36"/>
      <c r="I38" s="35"/>
      <c r="J38" s="35"/>
      <c r="K38" s="34" t="s">
        <v>1203</v>
      </c>
      <c r="L38" s="4" t="s">
        <v>234</v>
      </c>
      <c r="M38" s="4" t="s">
        <v>137</v>
      </c>
      <c r="N38" s="35"/>
      <c r="O38" s="35"/>
      <c r="P38" s="35"/>
    </row>
    <row r="39" spans="1:16" s="25" customFormat="1" ht="45">
      <c r="A39" s="4">
        <v>228</v>
      </c>
      <c r="B39" s="4">
        <v>2254078746</v>
      </c>
      <c r="C39" s="5" t="s">
        <v>404</v>
      </c>
      <c r="D39" s="4" t="s">
        <v>233</v>
      </c>
      <c r="E39" s="35"/>
      <c r="F39" s="6" t="s">
        <v>395</v>
      </c>
      <c r="G39" s="5" t="s">
        <v>396</v>
      </c>
      <c r="H39" s="36"/>
      <c r="I39" s="35"/>
      <c r="J39" s="35"/>
      <c r="K39" s="34" t="s">
        <v>1204</v>
      </c>
      <c r="L39" s="4" t="s">
        <v>234</v>
      </c>
      <c r="M39" s="4" t="s">
        <v>137</v>
      </c>
      <c r="N39" s="35"/>
      <c r="O39" s="35"/>
      <c r="P39" s="35"/>
    </row>
    <row r="40" spans="1:16" s="25" customFormat="1" ht="30">
      <c r="A40" s="4">
        <v>229</v>
      </c>
      <c r="B40" s="4">
        <v>2254078666</v>
      </c>
      <c r="C40" s="5" t="s">
        <v>405</v>
      </c>
      <c r="D40" s="4" t="s">
        <v>233</v>
      </c>
      <c r="E40" s="35"/>
      <c r="F40" s="6" t="s">
        <v>395</v>
      </c>
      <c r="G40" s="5" t="s">
        <v>396</v>
      </c>
      <c r="H40" s="36"/>
      <c r="I40" s="35"/>
      <c r="J40" s="35"/>
      <c r="K40" s="34" t="s">
        <v>1205</v>
      </c>
      <c r="L40" s="4" t="s">
        <v>234</v>
      </c>
      <c r="M40" s="4" t="s">
        <v>137</v>
      </c>
      <c r="N40" s="35"/>
      <c r="O40" s="35"/>
      <c r="P40" s="35"/>
    </row>
    <row r="41" spans="1:16" s="25" customFormat="1" ht="30">
      <c r="A41" s="4">
        <v>230</v>
      </c>
      <c r="B41" s="4">
        <v>2254078784</v>
      </c>
      <c r="C41" s="5" t="s">
        <v>406</v>
      </c>
      <c r="D41" s="4" t="s">
        <v>233</v>
      </c>
      <c r="E41" s="35"/>
      <c r="F41" s="6" t="s">
        <v>395</v>
      </c>
      <c r="G41" s="5" t="s">
        <v>396</v>
      </c>
      <c r="H41" s="36"/>
      <c r="I41" s="35"/>
      <c r="J41" s="35"/>
      <c r="K41" s="34" t="s">
        <v>1206</v>
      </c>
      <c r="L41" s="4" t="s">
        <v>234</v>
      </c>
      <c r="M41" s="4" t="s">
        <v>137</v>
      </c>
      <c r="N41" s="35"/>
      <c r="O41" s="35"/>
      <c r="P41" s="35"/>
    </row>
    <row r="42" spans="1:16" s="25" customFormat="1" ht="30">
      <c r="A42" s="4">
        <v>231</v>
      </c>
      <c r="B42" s="4">
        <v>2254078708</v>
      </c>
      <c r="C42" s="5" t="s">
        <v>407</v>
      </c>
      <c r="D42" s="4" t="s">
        <v>233</v>
      </c>
      <c r="E42" s="35"/>
      <c r="F42" s="6" t="s">
        <v>395</v>
      </c>
      <c r="G42" s="5" t="s">
        <v>396</v>
      </c>
      <c r="H42" s="36"/>
      <c r="I42" s="35"/>
      <c r="J42" s="35"/>
      <c r="K42" s="34" t="s">
        <v>1207</v>
      </c>
      <c r="L42" s="4" t="s">
        <v>234</v>
      </c>
      <c r="M42" s="4" t="s">
        <v>137</v>
      </c>
      <c r="N42" s="35"/>
      <c r="O42" s="35"/>
      <c r="P42" s="35"/>
    </row>
    <row r="43" spans="1:16" s="25" customFormat="1" ht="45">
      <c r="A43" s="4">
        <v>233</v>
      </c>
      <c r="B43" s="4">
        <v>2254078729</v>
      </c>
      <c r="C43" s="5" t="s">
        <v>409</v>
      </c>
      <c r="D43" s="4" t="s">
        <v>233</v>
      </c>
      <c r="E43" s="35"/>
      <c r="F43" s="6" t="s">
        <v>395</v>
      </c>
      <c r="G43" s="5" t="s">
        <v>396</v>
      </c>
      <c r="H43" s="36"/>
      <c r="I43" s="35"/>
      <c r="J43" s="35"/>
      <c r="K43" s="34" t="s">
        <v>1208</v>
      </c>
      <c r="L43" s="4" t="s">
        <v>234</v>
      </c>
      <c r="M43" s="4" t="s">
        <v>137</v>
      </c>
      <c r="N43" s="35"/>
      <c r="O43" s="35"/>
      <c r="P43" s="35"/>
    </row>
    <row r="44" spans="1:16" s="25" customFormat="1" ht="30">
      <c r="A44" s="4">
        <v>234</v>
      </c>
      <c r="B44" s="4">
        <v>2254078676</v>
      </c>
      <c r="C44" s="5" t="s">
        <v>411</v>
      </c>
      <c r="D44" s="4" t="s">
        <v>233</v>
      </c>
      <c r="E44" s="35"/>
      <c r="F44" s="6" t="s">
        <v>395</v>
      </c>
      <c r="G44" s="5" t="s">
        <v>396</v>
      </c>
      <c r="H44" s="36"/>
      <c r="I44" s="35"/>
      <c r="J44" s="35"/>
      <c r="K44" s="34" t="s">
        <v>1209</v>
      </c>
      <c r="L44" s="4" t="s">
        <v>234</v>
      </c>
      <c r="M44" s="4" t="s">
        <v>137</v>
      </c>
      <c r="N44" s="35"/>
      <c r="O44" s="35"/>
      <c r="P44" s="35"/>
    </row>
    <row r="45" spans="1:16" s="25" customFormat="1" ht="30">
      <c r="A45" s="4">
        <v>235</v>
      </c>
      <c r="B45" s="4">
        <v>2254078665</v>
      </c>
      <c r="C45" s="5" t="s">
        <v>412</v>
      </c>
      <c r="D45" s="4" t="s">
        <v>264</v>
      </c>
      <c r="E45" s="35"/>
      <c r="F45" s="6" t="s">
        <v>395</v>
      </c>
      <c r="G45" s="5" t="s">
        <v>396</v>
      </c>
      <c r="H45" s="36"/>
      <c r="I45" s="35"/>
      <c r="J45" s="35"/>
      <c r="K45" s="34" t="s">
        <v>1210</v>
      </c>
      <c r="L45" s="4" t="s">
        <v>234</v>
      </c>
      <c r="M45" s="4" t="s">
        <v>137</v>
      </c>
      <c r="N45" s="35"/>
      <c r="O45" s="35"/>
      <c r="P45" s="35"/>
    </row>
    <row r="46" spans="1:16" s="25" customFormat="1" ht="45">
      <c r="A46" s="4">
        <v>239</v>
      </c>
      <c r="B46" s="4">
        <v>2254078791</v>
      </c>
      <c r="C46" s="5" t="s">
        <v>419</v>
      </c>
      <c r="D46" s="4" t="s">
        <v>264</v>
      </c>
      <c r="E46" s="35"/>
      <c r="F46" s="6" t="s">
        <v>395</v>
      </c>
      <c r="G46" s="5" t="s">
        <v>396</v>
      </c>
      <c r="H46" s="36"/>
      <c r="I46" s="35"/>
      <c r="J46" s="35"/>
      <c r="K46" s="34" t="s">
        <v>1211</v>
      </c>
      <c r="L46" s="4" t="s">
        <v>234</v>
      </c>
      <c r="M46" s="4" t="s">
        <v>137</v>
      </c>
      <c r="N46" s="35"/>
      <c r="O46" s="35"/>
      <c r="P46" s="35"/>
    </row>
    <row r="47" spans="1:16" s="25" customFormat="1" ht="30">
      <c r="A47" s="4">
        <v>240</v>
      </c>
      <c r="B47" s="4">
        <v>2254078847</v>
      </c>
      <c r="C47" s="5" t="s">
        <v>420</v>
      </c>
      <c r="D47" s="4" t="s">
        <v>264</v>
      </c>
      <c r="E47" s="35"/>
      <c r="F47" s="6" t="s">
        <v>395</v>
      </c>
      <c r="G47" s="5" t="s">
        <v>396</v>
      </c>
      <c r="H47" s="36"/>
      <c r="I47" s="35"/>
      <c r="J47" s="35"/>
      <c r="K47" s="34" t="s">
        <v>1212</v>
      </c>
      <c r="L47" s="4" t="s">
        <v>234</v>
      </c>
      <c r="M47" s="4" t="s">
        <v>137</v>
      </c>
      <c r="N47" s="35"/>
      <c r="O47" s="35"/>
      <c r="P47" s="35"/>
    </row>
    <row r="48" spans="1:16" s="25" customFormat="1" ht="45">
      <c r="A48" s="4">
        <v>241</v>
      </c>
      <c r="B48" s="4">
        <v>2254078739</v>
      </c>
      <c r="C48" s="5" t="s">
        <v>422</v>
      </c>
      <c r="D48" s="4" t="s">
        <v>264</v>
      </c>
      <c r="E48" s="35"/>
      <c r="F48" s="6" t="s">
        <v>395</v>
      </c>
      <c r="G48" s="5" t="s">
        <v>396</v>
      </c>
      <c r="H48" s="36"/>
      <c r="I48" s="35"/>
      <c r="J48" s="35"/>
      <c r="K48" s="34" t="s">
        <v>1213</v>
      </c>
      <c r="L48" s="4" t="s">
        <v>234</v>
      </c>
      <c r="M48" s="4" t="s">
        <v>137</v>
      </c>
      <c r="N48" s="35"/>
      <c r="O48" s="35"/>
      <c r="P48" s="35"/>
    </row>
    <row r="49" spans="1:16" s="25" customFormat="1" ht="30">
      <c r="A49" s="4">
        <v>243</v>
      </c>
      <c r="B49" s="4">
        <v>2254078817</v>
      </c>
      <c r="C49" s="5" t="s">
        <v>162</v>
      </c>
      <c r="D49" s="4" t="s">
        <v>264</v>
      </c>
      <c r="E49" s="35"/>
      <c r="F49" s="6" t="s">
        <v>395</v>
      </c>
      <c r="G49" s="5" t="s">
        <v>396</v>
      </c>
      <c r="H49" s="36"/>
      <c r="I49" s="35"/>
      <c r="J49" s="35"/>
      <c r="K49" s="34" t="s">
        <v>1214</v>
      </c>
      <c r="L49" s="4" t="s">
        <v>234</v>
      </c>
      <c r="M49" s="4" t="s">
        <v>137</v>
      </c>
      <c r="N49" s="35"/>
      <c r="O49" s="35"/>
      <c r="P49" s="35"/>
    </row>
    <row r="50" spans="1:16" s="25" customFormat="1" ht="45">
      <c r="A50" s="4">
        <v>244</v>
      </c>
      <c r="B50" s="4">
        <v>2254078775</v>
      </c>
      <c r="C50" s="5" t="s">
        <v>425</v>
      </c>
      <c r="D50" s="4" t="s">
        <v>264</v>
      </c>
      <c r="E50" s="35"/>
      <c r="F50" s="6" t="s">
        <v>395</v>
      </c>
      <c r="G50" s="5" t="s">
        <v>396</v>
      </c>
      <c r="H50" s="36"/>
      <c r="I50" s="35"/>
      <c r="J50" s="35"/>
      <c r="K50" s="34" t="s">
        <v>1215</v>
      </c>
      <c r="L50" s="4" t="s">
        <v>234</v>
      </c>
      <c r="M50" s="4" t="s">
        <v>137</v>
      </c>
      <c r="N50" s="35"/>
      <c r="O50" s="35"/>
      <c r="P50" s="35"/>
    </row>
    <row r="51" spans="1:16" s="25" customFormat="1" ht="30">
      <c r="A51" s="4">
        <v>245</v>
      </c>
      <c r="B51" s="4">
        <v>2254078723</v>
      </c>
      <c r="C51" s="5" t="s">
        <v>427</v>
      </c>
      <c r="D51" s="4" t="s">
        <v>264</v>
      </c>
      <c r="E51" s="35"/>
      <c r="F51" s="6" t="s">
        <v>395</v>
      </c>
      <c r="G51" s="5" t="s">
        <v>396</v>
      </c>
      <c r="H51" s="36"/>
      <c r="I51" s="35"/>
      <c r="J51" s="35"/>
      <c r="K51" s="34" t="s">
        <v>1216</v>
      </c>
      <c r="L51" s="4" t="s">
        <v>234</v>
      </c>
      <c r="M51" s="4" t="s">
        <v>137</v>
      </c>
      <c r="N51" s="35"/>
      <c r="O51" s="35"/>
      <c r="P51" s="35"/>
    </row>
    <row r="52" spans="1:16" s="25" customFormat="1" ht="45">
      <c r="A52" s="4">
        <v>246</v>
      </c>
      <c r="B52" s="4">
        <v>2254078706</v>
      </c>
      <c r="C52" s="5" t="s">
        <v>429</v>
      </c>
      <c r="D52" s="4" t="s">
        <v>264</v>
      </c>
      <c r="E52" s="35"/>
      <c r="F52" s="6" t="s">
        <v>395</v>
      </c>
      <c r="G52" s="5" t="s">
        <v>396</v>
      </c>
      <c r="H52" s="36"/>
      <c r="I52" s="35"/>
      <c r="J52" s="35"/>
      <c r="K52" s="34" t="s">
        <v>1217</v>
      </c>
      <c r="L52" s="4" t="s">
        <v>234</v>
      </c>
      <c r="M52" s="4" t="s">
        <v>137</v>
      </c>
      <c r="N52" s="35"/>
      <c r="O52" s="35"/>
      <c r="P52" s="35"/>
    </row>
    <row r="53" spans="1:16" s="25" customFormat="1" ht="30">
      <c r="A53" s="4">
        <v>249</v>
      </c>
      <c r="B53" s="4">
        <v>2154077901</v>
      </c>
      <c r="C53" s="5" t="s">
        <v>434</v>
      </c>
      <c r="D53" s="4" t="s">
        <v>367</v>
      </c>
      <c r="E53" s="35"/>
      <c r="F53" s="6" t="s">
        <v>395</v>
      </c>
      <c r="G53" s="5" t="s">
        <v>396</v>
      </c>
      <c r="H53" s="36"/>
      <c r="I53" s="35"/>
      <c r="J53" s="35"/>
      <c r="K53" s="34" t="s">
        <v>1218</v>
      </c>
      <c r="L53" s="4" t="s">
        <v>234</v>
      </c>
      <c r="M53" s="4" t="s">
        <v>137</v>
      </c>
      <c r="N53" s="35"/>
      <c r="O53" s="35"/>
      <c r="P53" s="35"/>
    </row>
    <row r="54" spans="1:16" s="25" customFormat="1" ht="30">
      <c r="A54" s="4">
        <v>250</v>
      </c>
      <c r="B54" s="4">
        <v>2154077844</v>
      </c>
      <c r="C54" s="5" t="s">
        <v>436</v>
      </c>
      <c r="D54" s="4" t="s">
        <v>367</v>
      </c>
      <c r="E54" s="35"/>
      <c r="F54" s="6" t="s">
        <v>395</v>
      </c>
      <c r="G54" s="5" t="s">
        <v>396</v>
      </c>
      <c r="H54" s="36"/>
      <c r="I54" s="35"/>
      <c r="J54" s="35"/>
      <c r="K54" s="34" t="s">
        <v>1219</v>
      </c>
      <c r="L54" s="4" t="s">
        <v>234</v>
      </c>
      <c r="M54" s="4" t="s">
        <v>137</v>
      </c>
      <c r="N54" s="35"/>
      <c r="O54" s="35"/>
      <c r="P54" s="35"/>
    </row>
    <row r="55" spans="1:16" s="25" customFormat="1" ht="30">
      <c r="A55" s="4">
        <v>221</v>
      </c>
      <c r="B55" s="4">
        <v>2254078720</v>
      </c>
      <c r="C55" s="5" t="s">
        <v>390</v>
      </c>
      <c r="D55" s="4" t="s">
        <v>233</v>
      </c>
      <c r="E55" s="35"/>
      <c r="F55" s="6" t="s">
        <v>360</v>
      </c>
      <c r="G55" s="35"/>
      <c r="H55" s="36"/>
      <c r="I55" s="35"/>
      <c r="J55" s="35"/>
      <c r="K55" s="37" t="s">
        <v>1220</v>
      </c>
      <c r="L55" s="4" t="s">
        <v>234</v>
      </c>
      <c r="M55" s="4" t="s">
        <v>137</v>
      </c>
      <c r="N55" s="35"/>
      <c r="O55" s="35"/>
      <c r="P55" s="35"/>
    </row>
    <row r="56" spans="1:16" s="25" customFormat="1" ht="30">
      <c r="A56" s="4">
        <v>178</v>
      </c>
      <c r="B56" s="38">
        <v>2254078737</v>
      </c>
      <c r="C56" s="38" t="s">
        <v>308</v>
      </c>
      <c r="D56" s="38" t="s">
        <v>264</v>
      </c>
      <c r="E56" s="35"/>
      <c r="F56" s="35" t="s">
        <v>285</v>
      </c>
      <c r="G56" s="35"/>
      <c r="H56" s="36"/>
      <c r="I56" s="35"/>
      <c r="J56" s="35"/>
      <c r="K56" s="37" t="s">
        <v>1221</v>
      </c>
      <c r="L56" s="4" t="s">
        <v>234</v>
      </c>
      <c r="M56" s="4" t="s">
        <v>137</v>
      </c>
      <c r="N56" s="35"/>
      <c r="O56" s="35"/>
      <c r="P56" s="35"/>
    </row>
    <row r="57" spans="1:16" s="25" customFormat="1" ht="30">
      <c r="A57" s="4">
        <v>183</v>
      </c>
      <c r="B57" s="38">
        <v>2254078663</v>
      </c>
      <c r="C57" s="38" t="s">
        <v>318</v>
      </c>
      <c r="D57" s="38" t="s">
        <v>264</v>
      </c>
      <c r="E57" s="35"/>
      <c r="F57" s="35" t="s">
        <v>285</v>
      </c>
      <c r="G57" s="35"/>
      <c r="H57" s="36"/>
      <c r="I57" s="35"/>
      <c r="J57" s="35"/>
      <c r="K57" s="37" t="s">
        <v>1222</v>
      </c>
      <c r="L57" s="4" t="s">
        <v>234</v>
      </c>
      <c r="M57" s="4" t="s">
        <v>137</v>
      </c>
      <c r="N57" s="35"/>
      <c r="O57" s="35"/>
      <c r="P57" s="35"/>
    </row>
    <row r="58" spans="1:16" s="25" customFormat="1" ht="30">
      <c r="A58" s="4">
        <v>186</v>
      </c>
      <c r="B58" s="38">
        <v>2254078763</v>
      </c>
      <c r="C58" s="38" t="s">
        <v>324</v>
      </c>
      <c r="D58" s="38" t="s">
        <v>264</v>
      </c>
      <c r="E58" s="35"/>
      <c r="F58" s="35" t="s">
        <v>285</v>
      </c>
      <c r="G58" s="35"/>
      <c r="H58" s="36"/>
      <c r="I58" s="35"/>
      <c r="J58" s="35"/>
      <c r="K58" s="37" t="s">
        <v>1223</v>
      </c>
      <c r="L58" s="4" t="s">
        <v>234</v>
      </c>
      <c r="M58" s="4" t="s">
        <v>137</v>
      </c>
      <c r="N58" s="35"/>
      <c r="O58" s="35"/>
      <c r="P58" s="35"/>
    </row>
    <row r="59" spans="1:16" ht="30">
      <c r="A59" s="4">
        <v>20</v>
      </c>
      <c r="B59" s="4">
        <v>2154027115</v>
      </c>
      <c r="C59" s="5" t="s">
        <v>536</v>
      </c>
      <c r="D59" s="35" t="s">
        <v>1224</v>
      </c>
      <c r="E59" s="35"/>
      <c r="F59" s="35" t="s">
        <v>1225</v>
      </c>
      <c r="G59" s="35"/>
      <c r="H59" s="36">
        <v>1</v>
      </c>
      <c r="I59" s="35"/>
      <c r="J59" s="35"/>
      <c r="K59" s="34" t="s">
        <v>1226</v>
      </c>
      <c r="L59" s="35" t="s">
        <v>500</v>
      </c>
      <c r="M59" s="4" t="s">
        <v>137</v>
      </c>
      <c r="N59" s="4" t="s">
        <v>809</v>
      </c>
      <c r="O59" s="4" t="s">
        <v>810</v>
      </c>
      <c r="P59" s="4" t="s">
        <v>811</v>
      </c>
    </row>
    <row r="60" spans="1:16" ht="30">
      <c r="A60" s="4">
        <v>64</v>
      </c>
      <c r="B60" s="4">
        <v>2254058623</v>
      </c>
      <c r="C60" s="5" t="s">
        <v>575</v>
      </c>
      <c r="D60" s="4" t="s">
        <v>541</v>
      </c>
      <c r="F60" s="6" t="s">
        <v>573</v>
      </c>
      <c r="G60" s="5"/>
      <c r="K60" s="34" t="s">
        <v>1227</v>
      </c>
      <c r="L60" s="6" t="s">
        <v>544</v>
      </c>
      <c r="M60" s="6" t="s">
        <v>137</v>
      </c>
    </row>
    <row r="61" spans="1:16" ht="30">
      <c r="A61" s="4">
        <v>67</v>
      </c>
      <c r="B61" s="4">
        <v>2254058645</v>
      </c>
      <c r="C61" s="5" t="s">
        <v>581</v>
      </c>
      <c r="D61" s="4" t="s">
        <v>541</v>
      </c>
      <c r="F61" s="6" t="s">
        <v>573</v>
      </c>
      <c r="G61" s="5"/>
      <c r="K61" s="34" t="s">
        <v>1228</v>
      </c>
      <c r="L61" s="6" t="s">
        <v>544</v>
      </c>
      <c r="M61" s="6" t="s">
        <v>137</v>
      </c>
    </row>
    <row r="62" spans="1:16" ht="45">
      <c r="A62" s="4">
        <v>70</v>
      </c>
      <c r="B62" s="4">
        <v>2254058656</v>
      </c>
      <c r="C62" s="5" t="s">
        <v>587</v>
      </c>
      <c r="D62" s="4" t="s">
        <v>541</v>
      </c>
      <c r="F62" s="6" t="s">
        <v>573</v>
      </c>
      <c r="G62" s="5"/>
      <c r="K62" s="34" t="s">
        <v>1229</v>
      </c>
      <c r="L62" s="6" t="s">
        <v>544</v>
      </c>
      <c r="M62" s="6" t="s">
        <v>137</v>
      </c>
    </row>
    <row r="63" spans="1:16" ht="45">
      <c r="A63" s="4">
        <v>71</v>
      </c>
      <c r="B63" s="4">
        <v>2254058638</v>
      </c>
      <c r="C63" s="5" t="s">
        <v>589</v>
      </c>
      <c r="D63" s="4" t="s">
        <v>541</v>
      </c>
      <c r="F63" s="6" t="s">
        <v>573</v>
      </c>
      <c r="G63" s="5"/>
      <c r="K63" s="34" t="s">
        <v>1230</v>
      </c>
      <c r="L63" s="6" t="s">
        <v>544</v>
      </c>
      <c r="M63" s="6" t="s">
        <v>137</v>
      </c>
    </row>
    <row r="64" spans="1:16" ht="30">
      <c r="A64" s="4">
        <v>72</v>
      </c>
      <c r="B64" s="4">
        <v>2254058601</v>
      </c>
      <c r="C64" s="5" t="s">
        <v>590</v>
      </c>
      <c r="D64" s="4" t="s">
        <v>541</v>
      </c>
      <c r="F64" s="6" t="s">
        <v>573</v>
      </c>
      <c r="G64" s="5"/>
      <c r="K64" s="34" t="s">
        <v>1231</v>
      </c>
      <c r="L64" s="6" t="s">
        <v>544</v>
      </c>
      <c r="M64" s="6" t="s">
        <v>137</v>
      </c>
    </row>
    <row r="65" spans="1:16" ht="45">
      <c r="A65" s="4">
        <v>73</v>
      </c>
      <c r="B65" s="4">
        <v>2254058651</v>
      </c>
      <c r="C65" s="5" t="s">
        <v>592</v>
      </c>
      <c r="D65" s="4" t="s">
        <v>541</v>
      </c>
      <c r="F65" s="6" t="s">
        <v>573</v>
      </c>
      <c r="G65" s="5"/>
      <c r="K65" s="34" t="s">
        <v>1232</v>
      </c>
      <c r="L65" s="6" t="s">
        <v>544</v>
      </c>
      <c r="M65" s="6" t="s">
        <v>137</v>
      </c>
    </row>
    <row r="66" spans="1:16" ht="45">
      <c r="A66" s="4">
        <v>74</v>
      </c>
      <c r="B66" s="4">
        <v>2254058632</v>
      </c>
      <c r="C66" s="5" t="s">
        <v>594</v>
      </c>
      <c r="D66" s="4" t="s">
        <v>541</v>
      </c>
      <c r="F66" s="6" t="s">
        <v>573</v>
      </c>
      <c r="G66" s="5"/>
      <c r="K66" s="34" t="s">
        <v>1233</v>
      </c>
      <c r="L66" s="6" t="s">
        <v>544</v>
      </c>
      <c r="M66" s="6" t="s">
        <v>137</v>
      </c>
    </row>
    <row r="67" spans="1:16" ht="30">
      <c r="A67" s="4">
        <v>78</v>
      </c>
      <c r="B67" s="4">
        <v>2254058592</v>
      </c>
      <c r="C67" s="5" t="s">
        <v>601</v>
      </c>
      <c r="D67" s="4" t="s">
        <v>541</v>
      </c>
      <c r="F67" s="6" t="s">
        <v>602</v>
      </c>
      <c r="G67" s="5"/>
      <c r="K67" s="34" t="s">
        <v>1234</v>
      </c>
      <c r="L67" s="6" t="s">
        <v>544</v>
      </c>
      <c r="M67" s="6" t="s">
        <v>137</v>
      </c>
    </row>
    <row r="68" spans="1:16" ht="30">
      <c r="A68" s="4">
        <v>82</v>
      </c>
      <c r="B68" s="4">
        <v>2254058613</v>
      </c>
      <c r="C68" s="5" t="s">
        <v>608</v>
      </c>
      <c r="D68" s="4" t="s">
        <v>541</v>
      </c>
      <c r="F68" s="6" t="s">
        <v>602</v>
      </c>
      <c r="G68" s="5"/>
      <c r="K68" s="34" t="s">
        <v>1235</v>
      </c>
      <c r="L68" s="6" t="s">
        <v>544</v>
      </c>
      <c r="M68" s="6" t="s">
        <v>137</v>
      </c>
    </row>
    <row r="69" spans="1:16" ht="30">
      <c r="A69" s="4">
        <v>83</v>
      </c>
      <c r="B69" s="4">
        <v>2254058658</v>
      </c>
      <c r="C69" s="5" t="s">
        <v>610</v>
      </c>
      <c r="D69" s="4" t="s">
        <v>541</v>
      </c>
      <c r="F69" s="6" t="s">
        <v>602</v>
      </c>
      <c r="G69" s="5"/>
      <c r="K69" s="34" t="s">
        <v>1236</v>
      </c>
      <c r="L69" s="6" t="s">
        <v>544</v>
      </c>
      <c r="M69" s="6" t="s">
        <v>137</v>
      </c>
    </row>
    <row r="70" spans="1:16" ht="30">
      <c r="A70" s="4">
        <v>86</v>
      </c>
      <c r="B70" s="4">
        <v>2254058603</v>
      </c>
      <c r="C70" s="5" t="s">
        <v>616</v>
      </c>
      <c r="D70" s="4" t="s">
        <v>541</v>
      </c>
      <c r="F70" s="6" t="s">
        <v>602</v>
      </c>
      <c r="G70" s="5"/>
      <c r="K70" s="34" t="s">
        <v>1237</v>
      </c>
      <c r="L70" s="6" t="s">
        <v>544</v>
      </c>
      <c r="M70" s="6" t="s">
        <v>137</v>
      </c>
    </row>
    <row r="71" spans="1:16" ht="30">
      <c r="A71" s="4">
        <v>87</v>
      </c>
      <c r="B71" s="4">
        <v>2254058614</v>
      </c>
      <c r="C71" s="5" t="s">
        <v>618</v>
      </c>
      <c r="D71" s="4" t="s">
        <v>541</v>
      </c>
      <c r="F71" s="6" t="s">
        <v>602</v>
      </c>
      <c r="G71" s="5"/>
      <c r="K71" s="34" t="s">
        <v>1238</v>
      </c>
      <c r="L71" s="6" t="s">
        <v>544</v>
      </c>
      <c r="M71" s="6" t="s">
        <v>137</v>
      </c>
    </row>
    <row r="72" spans="1:16" ht="45">
      <c r="A72" s="4">
        <v>88</v>
      </c>
      <c r="B72" s="4">
        <v>2254058621</v>
      </c>
      <c r="C72" s="5" t="s">
        <v>620</v>
      </c>
      <c r="D72" s="4" t="s">
        <v>541</v>
      </c>
      <c r="F72" s="6" t="s">
        <v>602</v>
      </c>
      <c r="G72" s="5"/>
      <c r="K72" s="34" t="s">
        <v>1239</v>
      </c>
      <c r="L72" s="6" t="s">
        <v>544</v>
      </c>
      <c r="M72" s="6" t="s">
        <v>137</v>
      </c>
    </row>
    <row r="73" spans="1:16" ht="30">
      <c r="A73" s="4">
        <v>90</v>
      </c>
      <c r="B73" s="4">
        <v>2254058599</v>
      </c>
      <c r="C73" s="5" t="s">
        <v>624</v>
      </c>
      <c r="D73" s="4" t="s">
        <v>541</v>
      </c>
      <c r="F73" s="6" t="s">
        <v>602</v>
      </c>
      <c r="G73" s="5"/>
      <c r="K73" s="34" t="s">
        <v>1240</v>
      </c>
      <c r="L73" s="6" t="s">
        <v>544</v>
      </c>
      <c r="M73" s="6" t="s">
        <v>137</v>
      </c>
    </row>
    <row r="74" spans="1:16" ht="45">
      <c r="A74" s="4">
        <v>91</v>
      </c>
      <c r="B74" s="4">
        <v>2254058648</v>
      </c>
      <c r="C74" s="5" t="s">
        <v>626</v>
      </c>
      <c r="D74" s="4" t="s">
        <v>541</v>
      </c>
      <c r="F74" s="6" t="s">
        <v>602</v>
      </c>
      <c r="G74" s="5"/>
      <c r="K74" s="34" t="s">
        <v>1241</v>
      </c>
      <c r="L74" s="6" t="s">
        <v>544</v>
      </c>
      <c r="M74" s="6" t="s">
        <v>137</v>
      </c>
    </row>
    <row r="75" spans="1:16" ht="30">
      <c r="A75" s="4">
        <v>92</v>
      </c>
      <c r="B75" s="4">
        <v>2254058591</v>
      </c>
      <c r="C75" s="5" t="s">
        <v>628</v>
      </c>
      <c r="D75" s="4" t="s">
        <v>541</v>
      </c>
      <c r="F75" s="6" t="s">
        <v>602</v>
      </c>
      <c r="G75" s="5"/>
      <c r="K75" s="34" t="s">
        <v>1242</v>
      </c>
      <c r="L75" s="6" t="s">
        <v>544</v>
      </c>
      <c r="M75" s="6" t="s">
        <v>137</v>
      </c>
    </row>
    <row r="76" spans="1:16" s="3" customFormat="1" ht="45">
      <c r="A76" s="4" t="s">
        <v>854</v>
      </c>
      <c r="B76" s="4">
        <v>2251068230</v>
      </c>
      <c r="C76" s="5" t="s">
        <v>110</v>
      </c>
      <c r="D76" s="4" t="s">
        <v>44</v>
      </c>
      <c r="E76" s="4">
        <v>3.32</v>
      </c>
      <c r="F76" s="5" t="s">
        <v>12</v>
      </c>
      <c r="G76" s="5"/>
      <c r="K76" s="6" t="s">
        <v>1243</v>
      </c>
      <c r="L76" s="4" t="s">
        <v>14</v>
      </c>
      <c r="M76" s="4" t="s">
        <v>14</v>
      </c>
      <c r="N76" s="4" t="s">
        <v>809</v>
      </c>
      <c r="O76" s="4" t="s">
        <v>810</v>
      </c>
      <c r="P76" s="4" t="s">
        <v>811</v>
      </c>
    </row>
    <row r="77" spans="1:16" s="3" customFormat="1" ht="45">
      <c r="A77" s="4" t="s">
        <v>864</v>
      </c>
      <c r="B77" s="4">
        <v>2251068214</v>
      </c>
      <c r="C77" s="5" t="s">
        <v>130</v>
      </c>
      <c r="D77" s="4" t="s">
        <v>44</v>
      </c>
      <c r="E77" s="4">
        <v>2.75</v>
      </c>
      <c r="F77" s="5" t="s">
        <v>12</v>
      </c>
      <c r="G77" s="5"/>
      <c r="K77" s="6" t="s">
        <v>1244</v>
      </c>
      <c r="L77" s="4" t="s">
        <v>14</v>
      </c>
      <c r="M77" s="4" t="s">
        <v>14</v>
      </c>
      <c r="N77" s="4" t="s">
        <v>809</v>
      </c>
      <c r="O77" s="4" t="s">
        <v>810</v>
      </c>
      <c r="P77" s="4" t="s">
        <v>811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8"/>
  <sheetViews>
    <sheetView workbookViewId="0">
      <selection activeCell="J4" sqref="J4"/>
    </sheetView>
  </sheetViews>
  <sheetFormatPr defaultRowHeight="15"/>
  <cols>
    <col min="1" max="1" width="28.5703125" style="7" bestFit="1" customWidth="1"/>
    <col min="2" max="2" width="7.85546875" style="7" bestFit="1" customWidth="1"/>
  </cols>
  <sheetData>
    <row r="1" spans="1:3">
      <c r="A1" s="10" t="s">
        <v>5</v>
      </c>
      <c r="B1" s="9" t="s">
        <v>771</v>
      </c>
      <c r="C1" t="s">
        <v>774</v>
      </c>
    </row>
    <row r="2" spans="1:3">
      <c r="A2" s="5" t="s">
        <v>12</v>
      </c>
      <c r="B2" s="5" t="s">
        <v>770</v>
      </c>
      <c r="C2" s="12" t="e">
        <f>SUMIF('DS nhan HPTN'!#REF!, A2, 'DS nhan HPTN'!J:J) + SUMIF('DS nhan HPTN'!#REF!, A2,'DS nhan HPTN'!F:F)</f>
        <v>#REF!</v>
      </c>
    </row>
    <row r="3" spans="1:3">
      <c r="A3" s="5" t="s">
        <v>17</v>
      </c>
      <c r="B3" s="5" t="s">
        <v>772</v>
      </c>
      <c r="C3" s="12" t="e">
        <f>SUMIF('DS nhan HPTN'!#REF!, A3, 'DS nhan HPTN'!J:J) + SUMIF('DS nhan HPTN'!#REF!, A3,'DS nhan HPTN'!F:F)</f>
        <v>#REF!</v>
      </c>
    </row>
    <row r="4" spans="1:3">
      <c r="A4" s="5" t="s">
        <v>25</v>
      </c>
      <c r="B4" s="5" t="s">
        <v>772</v>
      </c>
      <c r="C4" s="12" t="e">
        <f>SUMIF('DS nhan HPTN'!#REF!, A4, 'DS nhan HPTN'!J:J) + SUMIF('DS nhan HPTN'!#REF!, A4,'DS nhan HPTN'!F:F)</f>
        <v>#REF!</v>
      </c>
    </row>
    <row r="5" spans="1:3">
      <c r="A5" s="5" t="s">
        <v>29</v>
      </c>
      <c r="B5" s="5" t="s">
        <v>770</v>
      </c>
      <c r="C5" s="12" t="e">
        <f>SUMIF('DS nhan HPTN'!#REF!, A5, 'DS nhan HPTN'!J:J) + SUMIF('DS nhan HPTN'!#REF!, A5,'DS nhan HPTN'!F:F)</f>
        <v>#REF!</v>
      </c>
    </row>
    <row r="6" spans="1:3">
      <c r="A6" s="5" t="s">
        <v>34</v>
      </c>
      <c r="B6" s="5" t="s">
        <v>772</v>
      </c>
      <c r="C6" s="12" t="e">
        <f>SUMIF('DS nhan HPTN'!#REF!, A6, 'DS nhan HPTN'!J:J) + SUMIF('DS nhan HPTN'!#REF!, A6,'DS nhan HPTN'!F:F)</f>
        <v>#REF!</v>
      </c>
    </row>
    <row r="7" spans="1:3">
      <c r="A7" s="5" t="s">
        <v>37</v>
      </c>
      <c r="B7" s="5" t="s">
        <v>772</v>
      </c>
      <c r="C7" s="12" t="e">
        <f>SUMIF('DS nhan HPTN'!#REF!, A7, 'DS nhan HPTN'!J:J) + SUMIF('DS nhan HPTN'!#REF!, A7,'DS nhan HPTN'!F:F)</f>
        <v>#REF!</v>
      </c>
    </row>
    <row r="8" spans="1:3">
      <c r="A8" s="5" t="s">
        <v>61</v>
      </c>
      <c r="B8" s="5" t="s">
        <v>770</v>
      </c>
      <c r="C8" s="12" t="e">
        <f>SUMIF('DS nhan HPTN'!#REF!, A8, 'DS nhan HPTN'!J:J) + SUMIF('DS nhan HPTN'!#REF!, A8,'DS nhan HPTN'!F:F)</f>
        <v>#REF!</v>
      </c>
    </row>
    <row r="9" spans="1:3">
      <c r="A9" s="5" t="s">
        <v>68</v>
      </c>
      <c r="B9" s="5" t="s">
        <v>772</v>
      </c>
      <c r="C9" s="12" t="e">
        <f>SUMIF('DS nhan HPTN'!#REF!, A9, 'DS nhan HPTN'!J:J) + SUMIF('DS nhan HPTN'!#REF!, A9,'DS nhan HPTN'!F:F)</f>
        <v>#REF!</v>
      </c>
    </row>
    <row r="10" spans="1:3">
      <c r="A10" s="5" t="s">
        <v>134</v>
      </c>
      <c r="B10" s="5" t="s">
        <v>772</v>
      </c>
      <c r="C10" s="12" t="e">
        <f>SUMIF('DS nhan HPTN'!#REF!, A10, 'DS nhan HPTN'!J:J) + SUMIF('DS nhan HPTN'!#REF!, A10,'DS nhan HPTN'!F:F)</f>
        <v>#REF!</v>
      </c>
    </row>
    <row r="11" spans="1:3">
      <c r="A11" s="5" t="s">
        <v>140</v>
      </c>
      <c r="B11" s="5" t="s">
        <v>772</v>
      </c>
      <c r="C11" s="12" t="e">
        <f>SUMIF('DS nhan HPTN'!#REF!, A11, 'DS nhan HPTN'!J:J) + SUMIF('DS nhan HPTN'!#REF!, A11,'DS nhan HPTN'!F:F)</f>
        <v>#REF!</v>
      </c>
    </row>
    <row r="12" spans="1:3">
      <c r="A12" s="5" t="s">
        <v>149</v>
      </c>
      <c r="B12" s="5" t="s">
        <v>772</v>
      </c>
      <c r="C12" s="12" t="e">
        <f>SUMIF('DS nhan HPTN'!#REF!, A12, 'DS nhan HPTN'!J:J) + SUMIF('DS nhan HPTN'!#REF!, A12,'DS nhan HPTN'!F:F)</f>
        <v>#REF!</v>
      </c>
    </row>
    <row r="13" spans="1:3">
      <c r="A13" s="5" t="s">
        <v>158</v>
      </c>
      <c r="B13" s="5" t="s">
        <v>772</v>
      </c>
      <c r="C13" s="12" t="e">
        <f>SUMIF('DS nhan HPTN'!#REF!, A13, 'DS nhan HPTN'!J:J) + SUMIF('DS nhan HPTN'!#REF!, A13,'DS nhan HPTN'!F:F)</f>
        <v>#REF!</v>
      </c>
    </row>
    <row r="14" spans="1:3">
      <c r="A14" s="5" t="s">
        <v>759</v>
      </c>
      <c r="B14" s="5" t="s">
        <v>770</v>
      </c>
      <c r="C14" s="12" t="e">
        <f>SUMIF('DS nhan HPTN'!#REF!, A14, 'DS nhan HPTN'!J:J) + SUMIF('DS nhan HPTN'!#REF!, A14,'DS nhan HPTN'!F:F)</f>
        <v>#REF!</v>
      </c>
    </row>
    <row r="15" spans="1:3">
      <c r="A15" s="5" t="s">
        <v>285</v>
      </c>
      <c r="B15" s="5" t="s">
        <v>772</v>
      </c>
      <c r="C15" s="12" t="e">
        <f>SUMIF('DS nhan HPTN'!#REF!, A15, 'DS nhan HPTN'!J:J) + SUMIF('DS nhan HPTN'!#REF!, A15,'DS nhan HPTN'!F:F)</f>
        <v>#REF!</v>
      </c>
    </row>
    <row r="16" spans="1:3">
      <c r="A16" s="5" t="s">
        <v>329</v>
      </c>
      <c r="B16" s="5" t="s">
        <v>770</v>
      </c>
      <c r="C16" s="12" t="e">
        <f>SUMIF('DS nhan HPTN'!#REF!, A16, 'DS nhan HPTN'!J:J) + SUMIF('DS nhan HPTN'!#REF!, A16,'DS nhan HPTN'!F:F)</f>
        <v>#REF!</v>
      </c>
    </row>
    <row r="17" spans="1:3">
      <c r="A17" s="5" t="s">
        <v>360</v>
      </c>
      <c r="B17" s="5" t="s">
        <v>770</v>
      </c>
      <c r="C17" s="12" t="e">
        <f>SUMIF('DS nhan HPTN'!#REF!, A17, 'DS nhan HPTN'!J:J) + SUMIF('DS nhan HPTN'!#REF!, A17,'DS nhan HPTN'!F:F)</f>
        <v>#REF!</v>
      </c>
    </row>
    <row r="18" spans="1:3">
      <c r="A18" s="5" t="s">
        <v>395</v>
      </c>
      <c r="B18" s="5" t="s">
        <v>772</v>
      </c>
      <c r="C18" s="12" t="e">
        <f>SUMIF('DS nhan HPTN'!#REF!, A18, 'DS nhan HPTN'!J:J) + SUMIF('DS nhan HPTN'!#REF!, A18,'DS nhan HPTN'!F:F)</f>
        <v>#REF!</v>
      </c>
    </row>
    <row r="19" spans="1:3">
      <c r="A19" s="5" t="s">
        <v>505</v>
      </c>
      <c r="B19" s="5" t="s">
        <v>772</v>
      </c>
      <c r="C19" s="12" t="e">
        <f>SUMIF('DS nhan HPTN'!#REF!, A19, 'DS nhan HPTN'!J:J) + SUMIF('DS nhan HPTN'!#REF!, A19,'DS nhan HPTN'!F:F)</f>
        <v>#REF!</v>
      </c>
    </row>
    <row r="20" spans="1:3">
      <c r="A20" s="5" t="s">
        <v>542</v>
      </c>
      <c r="B20" s="5" t="s">
        <v>772</v>
      </c>
      <c r="C20" s="12" t="e">
        <f>SUMIF('DS nhan HPTN'!#REF!, A20, 'DS nhan HPTN'!J:J) + SUMIF('DS nhan HPTN'!#REF!, A20,'DS nhan HPTN'!F:F)</f>
        <v>#REF!</v>
      </c>
    </row>
    <row r="21" spans="1:3">
      <c r="A21" s="5" t="s">
        <v>573</v>
      </c>
      <c r="B21" s="5" t="s">
        <v>772</v>
      </c>
      <c r="C21" s="12" t="e">
        <f>SUMIF('DS nhan HPTN'!#REF!, A21, 'DS nhan HPTN'!J:J) + SUMIF('DS nhan HPTN'!#REF!, A21,'DS nhan HPTN'!F:F)</f>
        <v>#REF!</v>
      </c>
    </row>
    <row r="22" spans="1:3">
      <c r="A22" s="5" t="s">
        <v>602</v>
      </c>
      <c r="B22" s="5" t="s">
        <v>772</v>
      </c>
      <c r="C22" s="12" t="e">
        <f>SUMIF('DS nhan HPTN'!#REF!, A22, 'DS nhan HPTN'!J:J) + SUMIF('DS nhan HPTN'!#REF!, A22,'DS nhan HPTN'!F:F)</f>
        <v>#REF!</v>
      </c>
    </row>
    <row r="23" spans="1:3">
      <c r="A23" s="5" t="s">
        <v>632</v>
      </c>
      <c r="B23" s="5" t="s">
        <v>772</v>
      </c>
      <c r="C23" s="12" t="e">
        <f>SUMIF('DS nhan HPTN'!#REF!, A23, 'DS nhan HPTN'!J:J) + SUMIF('DS nhan HPTN'!#REF!, A23,'DS nhan HPTN'!F:F)</f>
        <v>#REF!</v>
      </c>
    </row>
    <row r="24" spans="1:3">
      <c r="A24" s="5" t="s">
        <v>638</v>
      </c>
      <c r="B24" s="5" t="s">
        <v>772</v>
      </c>
      <c r="C24" s="12" t="e">
        <f>SUMIF('DS nhan HPTN'!#REF!, A24, 'DS nhan HPTN'!J:J) + SUMIF('DS nhan HPTN'!#REF!, A24,'DS nhan HPTN'!F:F)</f>
        <v>#REF!</v>
      </c>
    </row>
    <row r="25" spans="1:3">
      <c r="A25" s="5" t="s">
        <v>642</v>
      </c>
      <c r="B25" s="5" t="s">
        <v>772</v>
      </c>
      <c r="C25" s="12" t="e">
        <f>SUMIF('DS nhan HPTN'!#REF!, A25, 'DS nhan HPTN'!J:J) + SUMIF('DS nhan HPTN'!#REF!, A25,'DS nhan HPTN'!F:F)</f>
        <v>#REF!</v>
      </c>
    </row>
    <row r="26" spans="1:3">
      <c r="A26" s="5" t="s">
        <v>661</v>
      </c>
      <c r="B26" s="5" t="s">
        <v>773</v>
      </c>
      <c r="C26" s="12" t="e">
        <f>SUMIF('DS nhan HPTN'!#REF!, A26, 'DS nhan HPTN'!J:J) + SUMIF('DS nhan HPTN'!#REF!, A26,'DS nhan HPTN'!F:F)</f>
        <v>#REF!</v>
      </c>
    </row>
    <row r="27" spans="1:3">
      <c r="A27" s="5" t="s">
        <v>667</v>
      </c>
      <c r="B27" s="5" t="s">
        <v>773</v>
      </c>
      <c r="C27" s="12" t="e">
        <f>SUMIF('DS nhan HPTN'!#REF!, A27, 'DS nhan HPTN'!J:J) + SUMIF('DS nhan HPTN'!#REF!, A27,'DS nhan HPTN'!F:F)</f>
        <v>#REF!</v>
      </c>
    </row>
    <row r="28" spans="1:3">
      <c r="A28" s="5" t="s">
        <v>672</v>
      </c>
      <c r="B28" s="5" t="s">
        <v>772</v>
      </c>
      <c r="C28" s="12" t="e">
        <f>SUMIF('DS nhan HPTN'!#REF!, A28, 'DS nhan HPTN'!J:J) + SUMIF('DS nhan HPTN'!#REF!, A28,'DS nhan HPTN'!F:F)</f>
        <v>#REF!</v>
      </c>
    </row>
    <row r="29" spans="1:3">
      <c r="A29" s="5" t="s">
        <v>685</v>
      </c>
      <c r="B29" s="5" t="s">
        <v>770</v>
      </c>
      <c r="C29" s="12" t="e">
        <f>SUMIF('DS nhan HPTN'!#REF!, A29, 'DS nhan HPTN'!J:J) + SUMIF('DS nhan HPTN'!#REF!, A29,'DS nhan HPTN'!F:F)</f>
        <v>#REF!</v>
      </c>
    </row>
    <row r="30" spans="1:3">
      <c r="A30" s="5" t="s">
        <v>692</v>
      </c>
      <c r="B30" s="5" t="s">
        <v>770</v>
      </c>
      <c r="C30" s="12" t="e">
        <f>SUMIF('DS nhan HPTN'!#REF!, A30, 'DS nhan HPTN'!J:J) + SUMIF('DS nhan HPTN'!#REF!, A30,'DS nhan HPTN'!F:F)</f>
        <v>#REF!</v>
      </c>
    </row>
    <row r="31" spans="1:3">
      <c r="A31" s="5" t="s">
        <v>695</v>
      </c>
      <c r="B31" s="5" t="s">
        <v>770</v>
      </c>
      <c r="C31" s="12" t="e">
        <f>SUMIF('DS nhan HPTN'!#REF!, A31, 'DS nhan HPTN'!J:J) + SUMIF('DS nhan HPTN'!#REF!, A31,'DS nhan HPTN'!F:F)</f>
        <v>#REF!</v>
      </c>
    </row>
    <row r="32" spans="1:3">
      <c r="A32" s="5" t="s">
        <v>706</v>
      </c>
      <c r="B32" s="5" t="s">
        <v>773</v>
      </c>
      <c r="C32" s="12" t="e">
        <f>SUMIF('DS nhan HPTN'!#REF!, A32, 'DS nhan HPTN'!J:J) + SUMIF('DS nhan HPTN'!#REF!, A32,'DS nhan HPTN'!F:F)</f>
        <v>#REF!</v>
      </c>
    </row>
    <row r="33" spans="1:3">
      <c r="A33" s="5" t="s">
        <v>717</v>
      </c>
      <c r="B33" s="5" t="s">
        <v>772</v>
      </c>
      <c r="C33" s="12" t="e">
        <f>SUMIF('DS nhan HPTN'!#REF!, A33, 'DS nhan HPTN'!J:J) + SUMIF('DS nhan HPTN'!#REF!, A33,'DS nhan HPTN'!F:F)</f>
        <v>#REF!</v>
      </c>
    </row>
    <row r="34" spans="1:3">
      <c r="A34" s="5" t="s">
        <v>724</v>
      </c>
      <c r="B34" s="5" t="s">
        <v>770</v>
      </c>
      <c r="C34" s="12" t="e">
        <f>SUMIF('DS nhan HPTN'!#REF!, A34, 'DS nhan HPTN'!J:J) + SUMIF('DS nhan HPTN'!#REF!, A34,'DS nhan HPTN'!F:F)</f>
        <v>#REF!</v>
      </c>
    </row>
    <row r="35" spans="1:3">
      <c r="A35" s="5" t="s">
        <v>396</v>
      </c>
      <c r="B35" s="5" t="s">
        <v>772</v>
      </c>
      <c r="C35" s="12" t="e">
        <f>SUMIF('DS nhan HPTN'!#REF!, A35, 'DS nhan HPTN'!J:J) + SUMIF('DS nhan HPTN'!#REF!, A35,'DS nhan HPTN'!F:F)</f>
        <v>#REF!</v>
      </c>
    </row>
    <row r="36" spans="1:3">
      <c r="A36" s="5" t="s">
        <v>696</v>
      </c>
      <c r="B36" s="5" t="s">
        <v>770</v>
      </c>
      <c r="C36" s="12" t="e">
        <f>SUMIF('DS nhan HPTN'!#REF!, A36, 'DS nhan HPTN'!J:J) + SUMIF('DS nhan HPTN'!#REF!, A36,'DS nhan HPTN'!F:F)</f>
        <v>#REF!</v>
      </c>
    </row>
    <row r="37" spans="1:3">
      <c r="A37" s="11"/>
      <c r="B37" s="9"/>
    </row>
    <row r="38" spans="1:3">
      <c r="A38"/>
      <c r="B38"/>
    </row>
    <row r="39" spans="1:3">
      <c r="A39"/>
      <c r="B39"/>
    </row>
    <row r="40" spans="1:3">
      <c r="A40"/>
      <c r="B40"/>
    </row>
    <row r="41" spans="1:3">
      <c r="A41"/>
      <c r="B41"/>
    </row>
    <row r="42" spans="1:3">
      <c r="A42"/>
      <c r="B42"/>
    </row>
    <row r="43" spans="1:3">
      <c r="A43"/>
      <c r="B43"/>
    </row>
    <row r="44" spans="1:3">
      <c r="A44"/>
      <c r="B44"/>
    </row>
    <row r="45" spans="1:3">
      <c r="A45"/>
      <c r="B45"/>
    </row>
    <row r="46" spans="1:3">
      <c r="A46"/>
      <c r="B46"/>
    </row>
    <row r="47" spans="1:3">
      <c r="A47"/>
      <c r="B47"/>
    </row>
    <row r="48" spans="1:3">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c r="B68"/>
    </row>
    <row r="69" spans="1:2">
      <c r="A69"/>
      <c r="B69"/>
    </row>
    <row r="70" spans="1:2">
      <c r="A70"/>
      <c r="B70"/>
    </row>
    <row r="71" spans="1:2">
      <c r="A71"/>
      <c r="B71"/>
    </row>
    <row r="72" spans="1:2">
      <c r="A72"/>
      <c r="B72"/>
    </row>
    <row r="73" spans="1:2">
      <c r="A73"/>
      <c r="B73"/>
    </row>
    <row r="74" spans="1:2">
      <c r="A74"/>
      <c r="B74"/>
    </row>
    <row r="75" spans="1:2">
      <c r="A75"/>
      <c r="B75"/>
    </row>
    <row r="76" spans="1:2">
      <c r="A76"/>
      <c r="B76"/>
    </row>
    <row r="77" spans="1:2">
      <c r="A77"/>
      <c r="B77"/>
    </row>
    <row r="78" spans="1:2">
      <c r="A78"/>
      <c r="B78"/>
    </row>
    <row r="79" spans="1:2">
      <c r="A79"/>
      <c r="B79"/>
    </row>
    <row r="80" spans="1:2">
      <c r="A80"/>
      <c r="B80"/>
    </row>
    <row r="81" spans="1:2">
      <c r="A81"/>
      <c r="B81"/>
    </row>
    <row r="82" spans="1:2">
      <c r="A82"/>
      <c r="B82"/>
    </row>
    <row r="83" spans="1:2">
      <c r="A83"/>
      <c r="B83"/>
    </row>
    <row r="84" spans="1:2">
      <c r="A84"/>
      <c r="B84"/>
    </row>
    <row r="85" spans="1:2">
      <c r="A85"/>
      <c r="B85"/>
    </row>
    <row r="86" spans="1:2">
      <c r="A86"/>
      <c r="B86"/>
    </row>
    <row r="87" spans="1:2">
      <c r="A87"/>
      <c r="B87"/>
    </row>
    <row r="88" spans="1:2">
      <c r="A88"/>
      <c r="B88"/>
    </row>
    <row r="89" spans="1:2">
      <c r="A89"/>
      <c r="B89"/>
    </row>
    <row r="90" spans="1:2">
      <c r="A90"/>
      <c r="B90"/>
    </row>
    <row r="91" spans="1:2">
      <c r="A91"/>
      <c r="B91"/>
    </row>
    <row r="92" spans="1:2">
      <c r="A92"/>
      <c r="B92"/>
    </row>
    <row r="93" spans="1:2">
      <c r="A93"/>
      <c r="B93"/>
    </row>
    <row r="94" spans="1:2">
      <c r="A94"/>
      <c r="B94"/>
    </row>
    <row r="95" spans="1:2">
      <c r="A95"/>
      <c r="B95"/>
    </row>
    <row r="96" spans="1:2">
      <c r="A96"/>
      <c r="B96"/>
    </row>
    <row r="97" spans="1:2">
      <c r="A97"/>
      <c r="B97"/>
    </row>
    <row r="98" spans="1:2">
      <c r="A98"/>
      <c r="B98"/>
    </row>
    <row r="99" spans="1:2">
      <c r="A99"/>
      <c r="B99"/>
    </row>
    <row r="100" spans="1:2">
      <c r="A100"/>
      <c r="B100"/>
    </row>
    <row r="101" spans="1:2">
      <c r="A101"/>
      <c r="B101"/>
    </row>
    <row r="102" spans="1:2">
      <c r="A102"/>
      <c r="B102"/>
    </row>
    <row r="103" spans="1:2">
      <c r="A103"/>
      <c r="B103"/>
    </row>
    <row r="104" spans="1:2">
      <c r="A104"/>
      <c r="B104"/>
    </row>
    <row r="105" spans="1:2">
      <c r="A105"/>
      <c r="B105"/>
    </row>
    <row r="106" spans="1:2">
      <c r="A106"/>
      <c r="B106"/>
    </row>
    <row r="107" spans="1:2">
      <c r="A107"/>
      <c r="B107"/>
    </row>
    <row r="108" spans="1:2">
      <c r="A108"/>
      <c r="B108"/>
    </row>
    <row r="109" spans="1:2">
      <c r="A109"/>
      <c r="B109"/>
    </row>
    <row r="110" spans="1:2">
      <c r="A110"/>
      <c r="B110"/>
    </row>
    <row r="111" spans="1:2">
      <c r="A111"/>
      <c r="B111"/>
    </row>
    <row r="112" spans="1:2">
      <c r="A112"/>
      <c r="B112"/>
    </row>
    <row r="113" spans="1:2">
      <c r="A113"/>
      <c r="B113"/>
    </row>
    <row r="114" spans="1:2">
      <c r="A114"/>
      <c r="B114"/>
    </row>
    <row r="115" spans="1:2">
      <c r="A115"/>
      <c r="B115"/>
    </row>
    <row r="116" spans="1:2">
      <c r="A116"/>
      <c r="B116"/>
    </row>
    <row r="117" spans="1:2">
      <c r="A117"/>
      <c r="B117"/>
    </row>
    <row r="118" spans="1:2">
      <c r="A118"/>
      <c r="B118"/>
    </row>
    <row r="119" spans="1:2">
      <c r="A119"/>
      <c r="B119"/>
    </row>
    <row r="120" spans="1:2">
      <c r="A120"/>
      <c r="B120"/>
    </row>
    <row r="121" spans="1:2">
      <c r="A121"/>
      <c r="B121"/>
    </row>
    <row r="122" spans="1:2">
      <c r="A122"/>
      <c r="B122"/>
    </row>
    <row r="123" spans="1:2">
      <c r="A123"/>
      <c r="B123"/>
    </row>
    <row r="124" spans="1:2">
      <c r="A124"/>
      <c r="B124"/>
    </row>
    <row r="125" spans="1:2">
      <c r="A125"/>
      <c r="B125"/>
    </row>
    <row r="126" spans="1:2">
      <c r="A126"/>
      <c r="B126"/>
    </row>
    <row r="127" spans="1:2">
      <c r="A127"/>
      <c r="B127"/>
    </row>
    <row r="128" spans="1:2">
      <c r="A128"/>
      <c r="B128"/>
    </row>
    <row r="129" spans="1:2">
      <c r="A129"/>
      <c r="B129"/>
    </row>
    <row r="130" spans="1:2">
      <c r="A130"/>
      <c r="B130"/>
    </row>
    <row r="131" spans="1:2">
      <c r="A131"/>
      <c r="B131"/>
    </row>
    <row r="132" spans="1:2">
      <c r="A132"/>
      <c r="B132"/>
    </row>
    <row r="133" spans="1:2">
      <c r="A133"/>
      <c r="B133"/>
    </row>
    <row r="134" spans="1:2">
      <c r="A134"/>
      <c r="B134"/>
    </row>
    <row r="135" spans="1:2">
      <c r="A135"/>
      <c r="B135"/>
    </row>
    <row r="136" spans="1:2">
      <c r="A136"/>
      <c r="B136"/>
    </row>
    <row r="137" spans="1:2">
      <c r="A137"/>
      <c r="B137"/>
    </row>
    <row r="138" spans="1:2">
      <c r="A138"/>
      <c r="B138"/>
    </row>
    <row r="139" spans="1:2">
      <c r="A139"/>
      <c r="B139"/>
    </row>
    <row r="140" spans="1:2">
      <c r="A140"/>
      <c r="B140"/>
    </row>
    <row r="141" spans="1:2">
      <c r="A141"/>
      <c r="B141"/>
    </row>
    <row r="142" spans="1:2">
      <c r="A142"/>
      <c r="B142"/>
    </row>
    <row r="143" spans="1:2">
      <c r="A143"/>
      <c r="B143"/>
    </row>
    <row r="144" spans="1:2">
      <c r="A144"/>
      <c r="B144"/>
    </row>
    <row r="145" spans="1:2">
      <c r="A145"/>
      <c r="B145"/>
    </row>
    <row r="146" spans="1:2">
      <c r="A146"/>
      <c r="B146"/>
    </row>
    <row r="147" spans="1:2">
      <c r="A147"/>
      <c r="B147"/>
    </row>
    <row r="148" spans="1:2">
      <c r="A148"/>
      <c r="B148"/>
    </row>
    <row r="149" spans="1:2">
      <c r="A149"/>
      <c r="B149"/>
    </row>
    <row r="150" spans="1:2">
      <c r="A150"/>
      <c r="B150"/>
    </row>
    <row r="151" spans="1:2">
      <c r="A151"/>
      <c r="B151"/>
    </row>
    <row r="152" spans="1:2">
      <c r="A152"/>
      <c r="B152"/>
    </row>
    <row r="153" spans="1:2">
      <c r="A153"/>
      <c r="B153"/>
    </row>
    <row r="154" spans="1:2">
      <c r="A154"/>
      <c r="B154"/>
    </row>
    <row r="155" spans="1:2">
      <c r="A155"/>
      <c r="B155"/>
    </row>
    <row r="156" spans="1:2">
      <c r="A156"/>
      <c r="B156"/>
    </row>
    <row r="157" spans="1:2">
      <c r="A157"/>
      <c r="B157"/>
    </row>
    <row r="158" spans="1:2">
      <c r="A158"/>
      <c r="B158"/>
    </row>
    <row r="159" spans="1:2">
      <c r="A159"/>
      <c r="B159"/>
    </row>
    <row r="160" spans="1:2">
      <c r="A160"/>
      <c r="B160"/>
    </row>
    <row r="161" spans="1:2">
      <c r="A161"/>
      <c r="B161"/>
    </row>
    <row r="162" spans="1:2">
      <c r="A162"/>
      <c r="B162"/>
    </row>
    <row r="163" spans="1:2">
      <c r="A163"/>
      <c r="B163"/>
    </row>
    <row r="164" spans="1:2">
      <c r="A164"/>
      <c r="B164"/>
    </row>
    <row r="165" spans="1:2">
      <c r="A165"/>
      <c r="B165"/>
    </row>
    <row r="166" spans="1:2">
      <c r="A166"/>
      <c r="B166"/>
    </row>
    <row r="167" spans="1:2">
      <c r="A167"/>
      <c r="B167"/>
    </row>
    <row r="168" spans="1:2">
      <c r="A168"/>
      <c r="B168"/>
    </row>
    <row r="169" spans="1:2">
      <c r="A169"/>
      <c r="B169"/>
    </row>
    <row r="170" spans="1:2">
      <c r="A170"/>
      <c r="B170"/>
    </row>
    <row r="171" spans="1:2">
      <c r="A171"/>
      <c r="B171"/>
    </row>
    <row r="172" spans="1:2">
      <c r="A172"/>
      <c r="B172"/>
    </row>
    <row r="173" spans="1:2">
      <c r="A173"/>
      <c r="B173"/>
    </row>
    <row r="174" spans="1:2">
      <c r="A174"/>
      <c r="B174"/>
    </row>
    <row r="175" spans="1:2">
      <c r="A175"/>
      <c r="B175"/>
    </row>
    <row r="176" spans="1:2">
      <c r="A176"/>
      <c r="B176"/>
    </row>
    <row r="177" spans="1:2">
      <c r="A177"/>
      <c r="B177"/>
    </row>
    <row r="178" spans="1:2">
      <c r="A178"/>
      <c r="B178"/>
    </row>
    <row r="179" spans="1:2">
      <c r="A179"/>
      <c r="B179"/>
    </row>
    <row r="180" spans="1:2">
      <c r="A180"/>
      <c r="B180"/>
    </row>
    <row r="181" spans="1:2">
      <c r="A181"/>
      <c r="B181"/>
    </row>
    <row r="182" spans="1:2">
      <c r="A182"/>
      <c r="B182"/>
    </row>
    <row r="183" spans="1:2">
      <c r="A183"/>
      <c r="B183"/>
    </row>
    <row r="184" spans="1:2">
      <c r="A184"/>
      <c r="B184"/>
    </row>
    <row r="185" spans="1:2">
      <c r="A185"/>
      <c r="B185"/>
    </row>
    <row r="186" spans="1:2">
      <c r="A186"/>
      <c r="B186"/>
    </row>
    <row r="187" spans="1:2">
      <c r="A187"/>
      <c r="B187"/>
    </row>
    <row r="188" spans="1:2">
      <c r="A188"/>
      <c r="B188"/>
    </row>
    <row r="189" spans="1:2">
      <c r="A189"/>
      <c r="B189"/>
    </row>
    <row r="190" spans="1:2">
      <c r="A190"/>
      <c r="B190"/>
    </row>
    <row r="191" spans="1:2">
      <c r="A191"/>
      <c r="B191"/>
    </row>
    <row r="192" spans="1:2">
      <c r="A192"/>
      <c r="B192"/>
    </row>
    <row r="193" spans="1:2">
      <c r="A193"/>
      <c r="B193"/>
    </row>
    <row r="194" spans="1:2">
      <c r="A194"/>
      <c r="B194"/>
    </row>
    <row r="195" spans="1:2">
      <c r="A195"/>
      <c r="B195"/>
    </row>
    <row r="196" spans="1:2">
      <c r="A196"/>
      <c r="B196"/>
    </row>
    <row r="197" spans="1:2">
      <c r="A197"/>
      <c r="B197"/>
    </row>
    <row r="198" spans="1:2">
      <c r="A198"/>
      <c r="B198"/>
    </row>
    <row r="199" spans="1:2">
      <c r="A199"/>
      <c r="B199"/>
    </row>
    <row r="200" spans="1:2">
      <c r="A200"/>
      <c r="B200"/>
    </row>
    <row r="201" spans="1:2">
      <c r="A201"/>
      <c r="B201"/>
    </row>
    <row r="202" spans="1:2">
      <c r="A202"/>
      <c r="B202"/>
    </row>
    <row r="203" spans="1:2">
      <c r="A203"/>
      <c r="B203"/>
    </row>
    <row r="204" spans="1:2">
      <c r="A204"/>
      <c r="B204"/>
    </row>
    <row r="205" spans="1:2">
      <c r="A205"/>
      <c r="B205"/>
    </row>
    <row r="206" spans="1:2">
      <c r="A206"/>
      <c r="B206"/>
    </row>
    <row r="207" spans="1:2">
      <c r="A207"/>
      <c r="B207"/>
    </row>
    <row r="208" spans="1:2">
      <c r="A208"/>
      <c r="B208"/>
    </row>
    <row r="209" spans="1:2">
      <c r="A209"/>
      <c r="B209"/>
    </row>
    <row r="210" spans="1:2">
      <c r="A210"/>
      <c r="B210"/>
    </row>
    <row r="211" spans="1:2">
      <c r="A211"/>
      <c r="B211"/>
    </row>
    <row r="212" spans="1:2">
      <c r="A212"/>
      <c r="B212"/>
    </row>
    <row r="213" spans="1:2">
      <c r="A213"/>
      <c r="B213"/>
    </row>
    <row r="214" spans="1:2">
      <c r="A214"/>
      <c r="B214"/>
    </row>
    <row r="215" spans="1:2">
      <c r="A215"/>
      <c r="B215"/>
    </row>
    <row r="216" spans="1:2">
      <c r="A216"/>
      <c r="B216"/>
    </row>
    <row r="217" spans="1:2">
      <c r="A217"/>
      <c r="B217"/>
    </row>
    <row r="218" spans="1:2">
      <c r="A218"/>
      <c r="B218"/>
    </row>
    <row r="219" spans="1:2">
      <c r="A219"/>
      <c r="B219"/>
    </row>
    <row r="220" spans="1:2">
      <c r="A220"/>
      <c r="B220"/>
    </row>
    <row r="221" spans="1:2">
      <c r="A221"/>
      <c r="B221"/>
    </row>
    <row r="222" spans="1:2">
      <c r="A222"/>
      <c r="B222"/>
    </row>
    <row r="223" spans="1:2">
      <c r="A223"/>
      <c r="B223"/>
    </row>
    <row r="224" spans="1:2">
      <c r="A224"/>
      <c r="B224"/>
    </row>
    <row r="225" spans="1:2">
      <c r="A225"/>
      <c r="B225"/>
    </row>
    <row r="226" spans="1:2">
      <c r="A226"/>
      <c r="B226"/>
    </row>
    <row r="227" spans="1:2">
      <c r="A227"/>
      <c r="B227"/>
    </row>
    <row r="228" spans="1:2">
      <c r="A228"/>
      <c r="B228"/>
    </row>
    <row r="229" spans="1:2">
      <c r="A229"/>
      <c r="B229"/>
    </row>
    <row r="230" spans="1:2">
      <c r="A230"/>
      <c r="B230"/>
    </row>
    <row r="231" spans="1:2">
      <c r="A231"/>
      <c r="B231"/>
    </row>
    <row r="232" spans="1:2">
      <c r="A232"/>
      <c r="B232"/>
    </row>
    <row r="233" spans="1:2">
      <c r="A233"/>
      <c r="B233"/>
    </row>
    <row r="234" spans="1:2">
      <c r="A234"/>
      <c r="B234"/>
    </row>
    <row r="235" spans="1:2">
      <c r="A235"/>
      <c r="B235"/>
    </row>
    <row r="236" spans="1:2">
      <c r="A236"/>
      <c r="B236"/>
    </row>
    <row r="237" spans="1:2">
      <c r="A237"/>
      <c r="B237"/>
    </row>
    <row r="238" spans="1:2">
      <c r="A238"/>
      <c r="B238"/>
    </row>
    <row r="239" spans="1:2">
      <c r="A239"/>
      <c r="B239"/>
    </row>
    <row r="240" spans="1:2">
      <c r="A240"/>
      <c r="B240"/>
    </row>
    <row r="241" spans="1:2">
      <c r="A241"/>
      <c r="B241"/>
    </row>
    <row r="242" spans="1:2">
      <c r="A242"/>
      <c r="B242"/>
    </row>
    <row r="243" spans="1:2">
      <c r="A243"/>
      <c r="B243"/>
    </row>
    <row r="244" spans="1:2">
      <c r="A244"/>
      <c r="B244"/>
    </row>
    <row r="245" spans="1:2">
      <c r="A245"/>
      <c r="B245"/>
    </row>
    <row r="246" spans="1:2">
      <c r="A246"/>
      <c r="B246"/>
    </row>
    <row r="247" spans="1:2">
      <c r="A247"/>
      <c r="B247"/>
    </row>
    <row r="248" spans="1:2">
      <c r="A248"/>
      <c r="B248"/>
    </row>
    <row r="249" spans="1:2">
      <c r="A249"/>
      <c r="B249"/>
    </row>
    <row r="250" spans="1:2">
      <c r="A250"/>
      <c r="B250"/>
    </row>
    <row r="251" spans="1:2">
      <c r="A251"/>
      <c r="B251"/>
    </row>
    <row r="252" spans="1:2">
      <c r="A252"/>
      <c r="B252"/>
    </row>
    <row r="253" spans="1:2">
      <c r="A253"/>
      <c r="B253"/>
    </row>
    <row r="254" spans="1:2">
      <c r="A254"/>
      <c r="B254"/>
    </row>
    <row r="255" spans="1:2">
      <c r="A255"/>
      <c r="B255"/>
    </row>
    <row r="256" spans="1:2">
      <c r="A256"/>
      <c r="B256"/>
    </row>
    <row r="257" spans="1:2">
      <c r="A257"/>
      <c r="B257"/>
    </row>
    <row r="258" spans="1:2">
      <c r="A258"/>
      <c r="B258"/>
    </row>
    <row r="259" spans="1:2">
      <c r="A259"/>
      <c r="B259"/>
    </row>
    <row r="260" spans="1:2">
      <c r="A260"/>
      <c r="B260"/>
    </row>
    <row r="261" spans="1:2">
      <c r="A261"/>
      <c r="B261"/>
    </row>
    <row r="262" spans="1:2">
      <c r="A262"/>
      <c r="B262"/>
    </row>
    <row r="263" spans="1:2">
      <c r="A263"/>
      <c r="B263"/>
    </row>
    <row r="264" spans="1:2">
      <c r="A264"/>
      <c r="B264"/>
    </row>
    <row r="265" spans="1:2">
      <c r="A265"/>
      <c r="B265"/>
    </row>
    <row r="266" spans="1:2">
      <c r="A266"/>
      <c r="B266"/>
    </row>
    <row r="267" spans="1:2">
      <c r="A267"/>
      <c r="B267"/>
    </row>
    <row r="268" spans="1:2">
      <c r="A268"/>
      <c r="B268"/>
    </row>
    <row r="269" spans="1:2">
      <c r="A269"/>
      <c r="B269"/>
    </row>
    <row r="270" spans="1:2">
      <c r="A270"/>
      <c r="B270"/>
    </row>
    <row r="271" spans="1:2">
      <c r="A271"/>
      <c r="B271"/>
    </row>
    <row r="272" spans="1:2">
      <c r="A272"/>
      <c r="B272"/>
    </row>
    <row r="273" spans="1:2">
      <c r="A273"/>
      <c r="B273"/>
    </row>
    <row r="274" spans="1:2">
      <c r="A274"/>
      <c r="B274"/>
    </row>
    <row r="275" spans="1:2">
      <c r="A275"/>
      <c r="B275"/>
    </row>
    <row r="276" spans="1:2">
      <c r="A276"/>
      <c r="B276"/>
    </row>
    <row r="277" spans="1:2">
      <c r="A277"/>
      <c r="B277"/>
    </row>
    <row r="278" spans="1:2">
      <c r="A278"/>
      <c r="B278"/>
    </row>
    <row r="279" spans="1:2">
      <c r="A279"/>
      <c r="B279"/>
    </row>
    <row r="280" spans="1:2">
      <c r="A280"/>
      <c r="B280"/>
    </row>
    <row r="281" spans="1:2">
      <c r="A281"/>
      <c r="B281"/>
    </row>
    <row r="282" spans="1:2">
      <c r="A282"/>
      <c r="B282"/>
    </row>
    <row r="283" spans="1:2">
      <c r="A283"/>
      <c r="B283"/>
    </row>
    <row r="284" spans="1:2">
      <c r="A284"/>
      <c r="B284"/>
    </row>
    <row r="285" spans="1:2">
      <c r="A285"/>
      <c r="B285"/>
    </row>
    <row r="286" spans="1:2">
      <c r="A286"/>
      <c r="B286"/>
    </row>
    <row r="287" spans="1:2">
      <c r="A287"/>
      <c r="B287"/>
    </row>
    <row r="288" spans="1:2">
      <c r="A288"/>
      <c r="B288"/>
    </row>
    <row r="289" spans="1:2">
      <c r="A289"/>
      <c r="B289"/>
    </row>
    <row r="290" spans="1:2">
      <c r="A290"/>
      <c r="B290"/>
    </row>
    <row r="291" spans="1:2">
      <c r="A291"/>
      <c r="B291"/>
    </row>
    <row r="292" spans="1:2">
      <c r="A292"/>
      <c r="B292"/>
    </row>
    <row r="293" spans="1:2">
      <c r="A293"/>
      <c r="B293"/>
    </row>
    <row r="294" spans="1:2">
      <c r="A294"/>
      <c r="B294"/>
    </row>
    <row r="295" spans="1:2">
      <c r="A295"/>
      <c r="B295"/>
    </row>
    <row r="296" spans="1:2">
      <c r="A296"/>
      <c r="B296"/>
    </row>
    <row r="297" spans="1:2">
      <c r="A297"/>
      <c r="B297"/>
    </row>
    <row r="298" spans="1:2">
      <c r="A298"/>
      <c r="B298"/>
    </row>
    <row r="299" spans="1:2">
      <c r="A299"/>
      <c r="B299"/>
    </row>
    <row r="300" spans="1:2">
      <c r="A300"/>
      <c r="B300"/>
    </row>
    <row r="301" spans="1:2">
      <c r="A301"/>
      <c r="B301"/>
    </row>
    <row r="302" spans="1:2">
      <c r="A302"/>
      <c r="B302"/>
    </row>
    <row r="303" spans="1:2">
      <c r="A303"/>
      <c r="B303"/>
    </row>
    <row r="304" spans="1:2">
      <c r="A304"/>
      <c r="B304"/>
    </row>
    <row r="305" spans="1:2">
      <c r="A305"/>
      <c r="B305"/>
    </row>
    <row r="306" spans="1:2">
      <c r="A306"/>
      <c r="B306"/>
    </row>
    <row r="307" spans="1:2">
      <c r="A307"/>
      <c r="B307"/>
    </row>
    <row r="308" spans="1:2">
      <c r="A308"/>
      <c r="B308"/>
    </row>
    <row r="309" spans="1:2">
      <c r="A309"/>
      <c r="B309"/>
    </row>
    <row r="310" spans="1:2">
      <c r="A310"/>
      <c r="B310"/>
    </row>
    <row r="311" spans="1:2">
      <c r="A311"/>
      <c r="B311"/>
    </row>
    <row r="312" spans="1:2">
      <c r="A312"/>
      <c r="B312"/>
    </row>
    <row r="313" spans="1:2">
      <c r="A313"/>
      <c r="B313"/>
    </row>
    <row r="314" spans="1:2">
      <c r="A314"/>
      <c r="B314"/>
    </row>
    <row r="315" spans="1:2">
      <c r="A315"/>
      <c r="B315"/>
    </row>
    <row r="316" spans="1:2">
      <c r="A316"/>
      <c r="B316"/>
    </row>
    <row r="317" spans="1:2">
      <c r="A317"/>
      <c r="B317"/>
    </row>
    <row r="318" spans="1:2">
      <c r="A318"/>
      <c r="B318"/>
    </row>
    <row r="319" spans="1:2">
      <c r="A319"/>
      <c r="B319"/>
    </row>
    <row r="320" spans="1:2">
      <c r="A320"/>
      <c r="B320"/>
    </row>
    <row r="321" spans="1:2">
      <c r="A321"/>
      <c r="B321"/>
    </row>
    <row r="322" spans="1:2">
      <c r="A322"/>
      <c r="B322"/>
    </row>
    <row r="323" spans="1:2">
      <c r="A323"/>
      <c r="B323"/>
    </row>
    <row r="324" spans="1:2">
      <c r="A324"/>
      <c r="B324"/>
    </row>
    <row r="325" spans="1:2">
      <c r="A325"/>
      <c r="B325"/>
    </row>
    <row r="326" spans="1:2">
      <c r="A326"/>
      <c r="B326"/>
    </row>
    <row r="327" spans="1:2">
      <c r="A327"/>
      <c r="B327"/>
    </row>
    <row r="328" spans="1:2">
      <c r="A328"/>
      <c r="B328"/>
    </row>
    <row r="329" spans="1:2">
      <c r="A329"/>
      <c r="B329"/>
    </row>
    <row r="330" spans="1:2">
      <c r="A330"/>
      <c r="B330"/>
    </row>
    <row r="331" spans="1:2">
      <c r="A331"/>
      <c r="B331"/>
    </row>
    <row r="332" spans="1:2">
      <c r="A332"/>
      <c r="B332"/>
    </row>
    <row r="333" spans="1:2">
      <c r="A333"/>
      <c r="B333"/>
    </row>
    <row r="334" spans="1:2">
      <c r="A334"/>
      <c r="B334"/>
    </row>
    <row r="335" spans="1:2">
      <c r="A335"/>
      <c r="B335"/>
    </row>
    <row r="336" spans="1:2">
      <c r="A336"/>
      <c r="B336"/>
    </row>
    <row r="337" spans="1:2">
      <c r="A337"/>
      <c r="B337"/>
    </row>
    <row r="338" spans="1:2">
      <c r="A338"/>
      <c r="B338"/>
    </row>
    <row r="339" spans="1:2">
      <c r="A339"/>
      <c r="B339"/>
    </row>
    <row r="340" spans="1:2">
      <c r="A340"/>
      <c r="B340"/>
    </row>
    <row r="341" spans="1:2">
      <c r="A341"/>
      <c r="B341"/>
    </row>
    <row r="342" spans="1:2">
      <c r="A342"/>
      <c r="B342"/>
    </row>
    <row r="343" spans="1:2">
      <c r="A343"/>
      <c r="B343"/>
    </row>
    <row r="344" spans="1:2">
      <c r="A344"/>
      <c r="B344"/>
    </row>
    <row r="345" spans="1:2">
      <c r="A345"/>
      <c r="B345"/>
    </row>
    <row r="346" spans="1:2">
      <c r="A346"/>
      <c r="B346"/>
    </row>
    <row r="347" spans="1:2">
      <c r="A347"/>
      <c r="B347"/>
    </row>
    <row r="348" spans="1:2">
      <c r="A348"/>
      <c r="B348"/>
    </row>
    <row r="349" spans="1:2">
      <c r="A349"/>
      <c r="B349"/>
    </row>
    <row r="350" spans="1:2">
      <c r="A350"/>
      <c r="B350"/>
    </row>
    <row r="351" spans="1:2">
      <c r="A351"/>
      <c r="B351"/>
    </row>
    <row r="352" spans="1:2">
      <c r="A352"/>
      <c r="B352"/>
    </row>
    <row r="353" spans="1:2">
      <c r="A353"/>
      <c r="B353"/>
    </row>
    <row r="354" spans="1:2">
      <c r="A354"/>
      <c r="B354"/>
    </row>
    <row r="355" spans="1:2">
      <c r="A355"/>
      <c r="B355"/>
    </row>
    <row r="356" spans="1:2">
      <c r="A356"/>
      <c r="B356"/>
    </row>
    <row r="357" spans="1:2">
      <c r="A357"/>
      <c r="B357"/>
    </row>
    <row r="358" spans="1:2">
      <c r="A358"/>
      <c r="B358"/>
    </row>
    <row r="359" spans="1:2">
      <c r="A359"/>
      <c r="B359"/>
    </row>
    <row r="360" spans="1:2">
      <c r="A360"/>
      <c r="B360"/>
    </row>
    <row r="361" spans="1:2">
      <c r="A361"/>
      <c r="B361"/>
    </row>
    <row r="362" spans="1:2">
      <c r="A362"/>
      <c r="B362"/>
    </row>
    <row r="363" spans="1:2">
      <c r="A363"/>
      <c r="B363"/>
    </row>
    <row r="364" spans="1:2">
      <c r="A364"/>
      <c r="B364"/>
    </row>
    <row r="365" spans="1:2">
      <c r="A365"/>
      <c r="B365"/>
    </row>
    <row r="366" spans="1:2">
      <c r="A366"/>
      <c r="B366"/>
    </row>
    <row r="367" spans="1:2">
      <c r="A367"/>
      <c r="B367"/>
    </row>
    <row r="368" spans="1:2">
      <c r="A368"/>
      <c r="B368"/>
    </row>
    <row r="369" spans="1:2">
      <c r="A369"/>
      <c r="B369"/>
    </row>
    <row r="370" spans="1:2">
      <c r="A370"/>
      <c r="B370"/>
    </row>
    <row r="371" spans="1:2">
      <c r="A371"/>
      <c r="B371"/>
    </row>
    <row r="372" spans="1:2">
      <c r="A372"/>
      <c r="B372"/>
    </row>
    <row r="373" spans="1:2">
      <c r="A373"/>
      <c r="B373"/>
    </row>
    <row r="374" spans="1:2">
      <c r="A374"/>
      <c r="B374"/>
    </row>
    <row r="375" spans="1:2">
      <c r="A375"/>
      <c r="B375"/>
    </row>
    <row r="376" spans="1:2">
      <c r="A376"/>
      <c r="B376"/>
    </row>
    <row r="377" spans="1:2">
      <c r="A377"/>
      <c r="B377"/>
    </row>
    <row r="378" spans="1:2">
      <c r="A378"/>
      <c r="B378"/>
    </row>
    <row r="379" spans="1:2">
      <c r="A379"/>
      <c r="B379"/>
    </row>
    <row r="380" spans="1:2">
      <c r="A380"/>
      <c r="B380"/>
    </row>
    <row r="381" spans="1:2">
      <c r="A381"/>
      <c r="B381"/>
    </row>
    <row r="382" spans="1:2">
      <c r="A382"/>
      <c r="B382"/>
    </row>
    <row r="383" spans="1:2">
      <c r="A383"/>
      <c r="B383"/>
    </row>
    <row r="384" spans="1:2">
      <c r="A384"/>
      <c r="B384"/>
    </row>
    <row r="385" spans="1:2">
      <c r="A385"/>
      <c r="B385"/>
    </row>
    <row r="386" spans="1:2">
      <c r="A386"/>
      <c r="B386"/>
    </row>
    <row r="387" spans="1:2">
      <c r="A387"/>
      <c r="B387"/>
    </row>
    <row r="388" spans="1:2">
      <c r="A388"/>
      <c r="B388"/>
    </row>
  </sheetData>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447"/>
  <sheetViews>
    <sheetView workbookViewId="0">
      <selection activeCell="F1" sqref="F1:F1048576"/>
    </sheetView>
  </sheetViews>
  <sheetFormatPr defaultRowHeight="15"/>
  <cols>
    <col min="2" max="2" width="13.7109375" style="158" bestFit="1" customWidth="1"/>
    <col min="3" max="3" width="31.28515625" customWidth="1"/>
    <col min="4" max="4" width="9.140625" customWidth="1"/>
    <col min="5" max="5" width="11.7109375" customWidth="1"/>
    <col min="6" max="6" width="11.7109375" style="40" customWidth="1"/>
    <col min="7" max="7" width="66.85546875" customWidth="1"/>
    <col min="8" max="8" width="18.85546875" customWidth="1"/>
    <col min="9" max="9" width="11.7109375" customWidth="1"/>
    <col min="10" max="10" width="79.140625" customWidth="1"/>
    <col min="11" max="11" width="24.140625" customWidth="1"/>
    <col min="12" max="12" width="8.42578125" customWidth="1"/>
    <col min="13" max="13" width="20.28515625" customWidth="1"/>
    <col min="14" max="14" width="169.28515625" customWidth="1"/>
    <col min="15" max="15" width="30.28515625" customWidth="1"/>
    <col min="16" max="16" width="28.5703125" customWidth="1"/>
    <col min="17" max="17" width="30.5703125" customWidth="1"/>
    <col min="18" max="18" width="28.5703125" customWidth="1"/>
    <col min="19" max="19" width="16.7109375" customWidth="1"/>
    <col min="20" max="20" width="36.85546875" style="70" customWidth="1"/>
    <col min="21" max="21" width="28.5703125" customWidth="1"/>
    <col min="22" max="22" width="12.5703125" customWidth="1"/>
    <col min="23" max="23" width="30" customWidth="1"/>
    <col min="24" max="24" width="15.7109375" customWidth="1"/>
    <col min="259" max="259" width="12.7109375" customWidth="1"/>
    <col min="260" max="260" width="31.28515625" customWidth="1"/>
    <col min="261" max="261" width="9.140625" customWidth="1"/>
    <col min="262" max="262" width="11.7109375" customWidth="1"/>
    <col min="263" max="274" width="0" hidden="1" customWidth="1"/>
    <col min="275" max="275" width="16.7109375" customWidth="1"/>
    <col min="276" max="276" width="36.85546875" customWidth="1"/>
    <col min="277" max="277" width="28.5703125" customWidth="1"/>
    <col min="278" max="278" width="12.5703125" customWidth="1"/>
    <col min="279" max="279" width="30" customWidth="1"/>
    <col min="280" max="280" width="15.7109375" customWidth="1"/>
    <col min="515" max="515" width="12.7109375" customWidth="1"/>
    <col min="516" max="516" width="31.28515625" customWidth="1"/>
    <col min="517" max="517" width="9.140625" customWidth="1"/>
    <col min="518" max="518" width="11.7109375" customWidth="1"/>
    <col min="519" max="530" width="0" hidden="1" customWidth="1"/>
    <col min="531" max="531" width="16.7109375" customWidth="1"/>
    <col min="532" max="532" width="36.85546875" customWidth="1"/>
    <col min="533" max="533" width="28.5703125" customWidth="1"/>
    <col min="534" max="534" width="12.5703125" customWidth="1"/>
    <col min="535" max="535" width="30" customWidth="1"/>
    <col min="536" max="536" width="15.7109375" customWidth="1"/>
    <col min="771" max="771" width="12.7109375" customWidth="1"/>
    <col min="772" max="772" width="31.28515625" customWidth="1"/>
    <col min="773" max="773" width="9.140625" customWidth="1"/>
    <col min="774" max="774" width="11.7109375" customWidth="1"/>
    <col min="775" max="786" width="0" hidden="1" customWidth="1"/>
    <col min="787" max="787" width="16.7109375" customWidth="1"/>
    <col min="788" max="788" width="36.85546875" customWidth="1"/>
    <col min="789" max="789" width="28.5703125" customWidth="1"/>
    <col min="790" max="790" width="12.5703125" customWidth="1"/>
    <col min="791" max="791" width="30" customWidth="1"/>
    <col min="792" max="792" width="15.7109375" customWidth="1"/>
    <col min="1027" max="1027" width="12.7109375" customWidth="1"/>
    <col min="1028" max="1028" width="31.28515625" customWidth="1"/>
    <col min="1029" max="1029" width="9.140625" customWidth="1"/>
    <col min="1030" max="1030" width="11.7109375" customWidth="1"/>
    <col min="1031" max="1042" width="0" hidden="1" customWidth="1"/>
    <col min="1043" max="1043" width="16.7109375" customWidth="1"/>
    <col min="1044" max="1044" width="36.85546875" customWidth="1"/>
    <col min="1045" max="1045" width="28.5703125" customWidth="1"/>
    <col min="1046" max="1046" width="12.5703125" customWidth="1"/>
    <col min="1047" max="1047" width="30" customWidth="1"/>
    <col min="1048" max="1048" width="15.7109375" customWidth="1"/>
    <col min="1283" max="1283" width="12.7109375" customWidth="1"/>
    <col min="1284" max="1284" width="31.28515625" customWidth="1"/>
    <col min="1285" max="1285" width="9.140625" customWidth="1"/>
    <col min="1286" max="1286" width="11.7109375" customWidth="1"/>
    <col min="1287" max="1298" width="0" hidden="1" customWidth="1"/>
    <col min="1299" max="1299" width="16.7109375" customWidth="1"/>
    <col min="1300" max="1300" width="36.85546875" customWidth="1"/>
    <col min="1301" max="1301" width="28.5703125" customWidth="1"/>
    <col min="1302" max="1302" width="12.5703125" customWidth="1"/>
    <col min="1303" max="1303" width="30" customWidth="1"/>
    <col min="1304" max="1304" width="15.7109375" customWidth="1"/>
    <col min="1539" max="1539" width="12.7109375" customWidth="1"/>
    <col min="1540" max="1540" width="31.28515625" customWidth="1"/>
    <col min="1541" max="1541" width="9.140625" customWidth="1"/>
    <col min="1542" max="1542" width="11.7109375" customWidth="1"/>
    <col min="1543" max="1554" width="0" hidden="1" customWidth="1"/>
    <col min="1555" max="1555" width="16.7109375" customWidth="1"/>
    <col min="1556" max="1556" width="36.85546875" customWidth="1"/>
    <col min="1557" max="1557" width="28.5703125" customWidth="1"/>
    <col min="1558" max="1558" width="12.5703125" customWidth="1"/>
    <col min="1559" max="1559" width="30" customWidth="1"/>
    <col min="1560" max="1560" width="15.7109375" customWidth="1"/>
    <col min="1795" max="1795" width="12.7109375" customWidth="1"/>
    <col min="1796" max="1796" width="31.28515625" customWidth="1"/>
    <col min="1797" max="1797" width="9.140625" customWidth="1"/>
    <col min="1798" max="1798" width="11.7109375" customWidth="1"/>
    <col min="1799" max="1810" width="0" hidden="1" customWidth="1"/>
    <col min="1811" max="1811" width="16.7109375" customWidth="1"/>
    <col min="1812" max="1812" width="36.85546875" customWidth="1"/>
    <col min="1813" max="1813" width="28.5703125" customWidth="1"/>
    <col min="1814" max="1814" width="12.5703125" customWidth="1"/>
    <col min="1815" max="1815" width="30" customWidth="1"/>
    <col min="1816" max="1816" width="15.7109375" customWidth="1"/>
    <col min="2051" max="2051" width="12.7109375" customWidth="1"/>
    <col min="2052" max="2052" width="31.28515625" customWidth="1"/>
    <col min="2053" max="2053" width="9.140625" customWidth="1"/>
    <col min="2054" max="2054" width="11.7109375" customWidth="1"/>
    <col min="2055" max="2066" width="0" hidden="1" customWidth="1"/>
    <col min="2067" max="2067" width="16.7109375" customWidth="1"/>
    <col min="2068" max="2068" width="36.85546875" customWidth="1"/>
    <col min="2069" max="2069" width="28.5703125" customWidth="1"/>
    <col min="2070" max="2070" width="12.5703125" customWidth="1"/>
    <col min="2071" max="2071" width="30" customWidth="1"/>
    <col min="2072" max="2072" width="15.7109375" customWidth="1"/>
    <col min="2307" max="2307" width="12.7109375" customWidth="1"/>
    <col min="2308" max="2308" width="31.28515625" customWidth="1"/>
    <col min="2309" max="2309" width="9.140625" customWidth="1"/>
    <col min="2310" max="2310" width="11.7109375" customWidth="1"/>
    <col min="2311" max="2322" width="0" hidden="1" customWidth="1"/>
    <col min="2323" max="2323" width="16.7109375" customWidth="1"/>
    <col min="2324" max="2324" width="36.85546875" customWidth="1"/>
    <col min="2325" max="2325" width="28.5703125" customWidth="1"/>
    <col min="2326" max="2326" width="12.5703125" customWidth="1"/>
    <col min="2327" max="2327" width="30" customWidth="1"/>
    <col min="2328" max="2328" width="15.7109375" customWidth="1"/>
    <col min="2563" max="2563" width="12.7109375" customWidth="1"/>
    <col min="2564" max="2564" width="31.28515625" customWidth="1"/>
    <col min="2565" max="2565" width="9.140625" customWidth="1"/>
    <col min="2566" max="2566" width="11.7109375" customWidth="1"/>
    <col min="2567" max="2578" width="0" hidden="1" customWidth="1"/>
    <col min="2579" max="2579" width="16.7109375" customWidth="1"/>
    <col min="2580" max="2580" width="36.85546875" customWidth="1"/>
    <col min="2581" max="2581" width="28.5703125" customWidth="1"/>
    <col min="2582" max="2582" width="12.5703125" customWidth="1"/>
    <col min="2583" max="2583" width="30" customWidth="1"/>
    <col min="2584" max="2584" width="15.7109375" customWidth="1"/>
    <col min="2819" max="2819" width="12.7109375" customWidth="1"/>
    <col min="2820" max="2820" width="31.28515625" customWidth="1"/>
    <col min="2821" max="2821" width="9.140625" customWidth="1"/>
    <col min="2822" max="2822" width="11.7109375" customWidth="1"/>
    <col min="2823" max="2834" width="0" hidden="1" customWidth="1"/>
    <col min="2835" max="2835" width="16.7109375" customWidth="1"/>
    <col min="2836" max="2836" width="36.85546875" customWidth="1"/>
    <col min="2837" max="2837" width="28.5703125" customWidth="1"/>
    <col min="2838" max="2838" width="12.5703125" customWidth="1"/>
    <col min="2839" max="2839" width="30" customWidth="1"/>
    <col min="2840" max="2840" width="15.7109375" customWidth="1"/>
    <col min="3075" max="3075" width="12.7109375" customWidth="1"/>
    <col min="3076" max="3076" width="31.28515625" customWidth="1"/>
    <col min="3077" max="3077" width="9.140625" customWidth="1"/>
    <col min="3078" max="3078" width="11.7109375" customWidth="1"/>
    <col min="3079" max="3090" width="0" hidden="1" customWidth="1"/>
    <col min="3091" max="3091" width="16.7109375" customWidth="1"/>
    <col min="3092" max="3092" width="36.85546875" customWidth="1"/>
    <col min="3093" max="3093" width="28.5703125" customWidth="1"/>
    <col min="3094" max="3094" width="12.5703125" customWidth="1"/>
    <col min="3095" max="3095" width="30" customWidth="1"/>
    <col min="3096" max="3096" width="15.7109375" customWidth="1"/>
    <col min="3331" max="3331" width="12.7109375" customWidth="1"/>
    <col min="3332" max="3332" width="31.28515625" customWidth="1"/>
    <col min="3333" max="3333" width="9.140625" customWidth="1"/>
    <col min="3334" max="3334" width="11.7109375" customWidth="1"/>
    <col min="3335" max="3346" width="0" hidden="1" customWidth="1"/>
    <col min="3347" max="3347" width="16.7109375" customWidth="1"/>
    <col min="3348" max="3348" width="36.85546875" customWidth="1"/>
    <col min="3349" max="3349" width="28.5703125" customWidth="1"/>
    <col min="3350" max="3350" width="12.5703125" customWidth="1"/>
    <col min="3351" max="3351" width="30" customWidth="1"/>
    <col min="3352" max="3352" width="15.7109375" customWidth="1"/>
    <col min="3587" max="3587" width="12.7109375" customWidth="1"/>
    <col min="3588" max="3588" width="31.28515625" customWidth="1"/>
    <col min="3589" max="3589" width="9.140625" customWidth="1"/>
    <col min="3590" max="3590" width="11.7109375" customWidth="1"/>
    <col min="3591" max="3602" width="0" hidden="1" customWidth="1"/>
    <col min="3603" max="3603" width="16.7109375" customWidth="1"/>
    <col min="3604" max="3604" width="36.85546875" customWidth="1"/>
    <col min="3605" max="3605" width="28.5703125" customWidth="1"/>
    <col min="3606" max="3606" width="12.5703125" customWidth="1"/>
    <col min="3607" max="3607" width="30" customWidth="1"/>
    <col min="3608" max="3608" width="15.7109375" customWidth="1"/>
    <col min="3843" max="3843" width="12.7109375" customWidth="1"/>
    <col min="3844" max="3844" width="31.28515625" customWidth="1"/>
    <col min="3845" max="3845" width="9.140625" customWidth="1"/>
    <col min="3846" max="3846" width="11.7109375" customWidth="1"/>
    <col min="3847" max="3858" width="0" hidden="1" customWidth="1"/>
    <col min="3859" max="3859" width="16.7109375" customWidth="1"/>
    <col min="3860" max="3860" width="36.85546875" customWidth="1"/>
    <col min="3861" max="3861" width="28.5703125" customWidth="1"/>
    <col min="3862" max="3862" width="12.5703125" customWidth="1"/>
    <col min="3863" max="3863" width="30" customWidth="1"/>
    <col min="3864" max="3864" width="15.7109375" customWidth="1"/>
    <col min="4099" max="4099" width="12.7109375" customWidth="1"/>
    <col min="4100" max="4100" width="31.28515625" customWidth="1"/>
    <col min="4101" max="4101" width="9.140625" customWidth="1"/>
    <col min="4102" max="4102" width="11.7109375" customWidth="1"/>
    <col min="4103" max="4114" width="0" hidden="1" customWidth="1"/>
    <col min="4115" max="4115" width="16.7109375" customWidth="1"/>
    <col min="4116" max="4116" width="36.85546875" customWidth="1"/>
    <col min="4117" max="4117" width="28.5703125" customWidth="1"/>
    <col min="4118" max="4118" width="12.5703125" customWidth="1"/>
    <col min="4119" max="4119" width="30" customWidth="1"/>
    <col min="4120" max="4120" width="15.7109375" customWidth="1"/>
    <col min="4355" max="4355" width="12.7109375" customWidth="1"/>
    <col min="4356" max="4356" width="31.28515625" customWidth="1"/>
    <col min="4357" max="4357" width="9.140625" customWidth="1"/>
    <col min="4358" max="4358" width="11.7109375" customWidth="1"/>
    <col min="4359" max="4370" width="0" hidden="1" customWidth="1"/>
    <col min="4371" max="4371" width="16.7109375" customWidth="1"/>
    <col min="4372" max="4372" width="36.85546875" customWidth="1"/>
    <col min="4373" max="4373" width="28.5703125" customWidth="1"/>
    <col min="4374" max="4374" width="12.5703125" customWidth="1"/>
    <col min="4375" max="4375" width="30" customWidth="1"/>
    <col min="4376" max="4376" width="15.7109375" customWidth="1"/>
    <col min="4611" max="4611" width="12.7109375" customWidth="1"/>
    <col min="4612" max="4612" width="31.28515625" customWidth="1"/>
    <col min="4613" max="4613" width="9.140625" customWidth="1"/>
    <col min="4614" max="4614" width="11.7109375" customWidth="1"/>
    <col min="4615" max="4626" width="0" hidden="1" customWidth="1"/>
    <col min="4627" max="4627" width="16.7109375" customWidth="1"/>
    <col min="4628" max="4628" width="36.85546875" customWidth="1"/>
    <col min="4629" max="4629" width="28.5703125" customWidth="1"/>
    <col min="4630" max="4630" width="12.5703125" customWidth="1"/>
    <col min="4631" max="4631" width="30" customWidth="1"/>
    <col min="4632" max="4632" width="15.7109375" customWidth="1"/>
    <col min="4867" max="4867" width="12.7109375" customWidth="1"/>
    <col min="4868" max="4868" width="31.28515625" customWidth="1"/>
    <col min="4869" max="4869" width="9.140625" customWidth="1"/>
    <col min="4870" max="4870" width="11.7109375" customWidth="1"/>
    <col min="4871" max="4882" width="0" hidden="1" customWidth="1"/>
    <col min="4883" max="4883" width="16.7109375" customWidth="1"/>
    <col min="4884" max="4884" width="36.85546875" customWidth="1"/>
    <col min="4885" max="4885" width="28.5703125" customWidth="1"/>
    <col min="4886" max="4886" width="12.5703125" customWidth="1"/>
    <col min="4887" max="4887" width="30" customWidth="1"/>
    <col min="4888" max="4888" width="15.7109375" customWidth="1"/>
    <col min="5123" max="5123" width="12.7109375" customWidth="1"/>
    <col min="5124" max="5124" width="31.28515625" customWidth="1"/>
    <col min="5125" max="5125" width="9.140625" customWidth="1"/>
    <col min="5126" max="5126" width="11.7109375" customWidth="1"/>
    <col min="5127" max="5138" width="0" hidden="1" customWidth="1"/>
    <col min="5139" max="5139" width="16.7109375" customWidth="1"/>
    <col min="5140" max="5140" width="36.85546875" customWidth="1"/>
    <col min="5141" max="5141" width="28.5703125" customWidth="1"/>
    <col min="5142" max="5142" width="12.5703125" customWidth="1"/>
    <col min="5143" max="5143" width="30" customWidth="1"/>
    <col min="5144" max="5144" width="15.7109375" customWidth="1"/>
    <col min="5379" max="5379" width="12.7109375" customWidth="1"/>
    <col min="5380" max="5380" width="31.28515625" customWidth="1"/>
    <col min="5381" max="5381" width="9.140625" customWidth="1"/>
    <col min="5382" max="5382" width="11.7109375" customWidth="1"/>
    <col min="5383" max="5394" width="0" hidden="1" customWidth="1"/>
    <col min="5395" max="5395" width="16.7109375" customWidth="1"/>
    <col min="5396" max="5396" width="36.85546875" customWidth="1"/>
    <col min="5397" max="5397" width="28.5703125" customWidth="1"/>
    <col min="5398" max="5398" width="12.5703125" customWidth="1"/>
    <col min="5399" max="5399" width="30" customWidth="1"/>
    <col min="5400" max="5400" width="15.7109375" customWidth="1"/>
    <col min="5635" max="5635" width="12.7109375" customWidth="1"/>
    <col min="5636" max="5636" width="31.28515625" customWidth="1"/>
    <col min="5637" max="5637" width="9.140625" customWidth="1"/>
    <col min="5638" max="5638" width="11.7109375" customWidth="1"/>
    <col min="5639" max="5650" width="0" hidden="1" customWidth="1"/>
    <col min="5651" max="5651" width="16.7109375" customWidth="1"/>
    <col min="5652" max="5652" width="36.85546875" customWidth="1"/>
    <col min="5653" max="5653" width="28.5703125" customWidth="1"/>
    <col min="5654" max="5654" width="12.5703125" customWidth="1"/>
    <col min="5655" max="5655" width="30" customWidth="1"/>
    <col min="5656" max="5656" width="15.7109375" customWidth="1"/>
    <col min="5891" max="5891" width="12.7109375" customWidth="1"/>
    <col min="5892" max="5892" width="31.28515625" customWidth="1"/>
    <col min="5893" max="5893" width="9.140625" customWidth="1"/>
    <col min="5894" max="5894" width="11.7109375" customWidth="1"/>
    <col min="5895" max="5906" width="0" hidden="1" customWidth="1"/>
    <col min="5907" max="5907" width="16.7109375" customWidth="1"/>
    <col min="5908" max="5908" width="36.85546875" customWidth="1"/>
    <col min="5909" max="5909" width="28.5703125" customWidth="1"/>
    <col min="5910" max="5910" width="12.5703125" customWidth="1"/>
    <col min="5911" max="5911" width="30" customWidth="1"/>
    <col min="5912" max="5912" width="15.7109375" customWidth="1"/>
    <col min="6147" max="6147" width="12.7109375" customWidth="1"/>
    <col min="6148" max="6148" width="31.28515625" customWidth="1"/>
    <col min="6149" max="6149" width="9.140625" customWidth="1"/>
    <col min="6150" max="6150" width="11.7109375" customWidth="1"/>
    <col min="6151" max="6162" width="0" hidden="1" customWidth="1"/>
    <col min="6163" max="6163" width="16.7109375" customWidth="1"/>
    <col min="6164" max="6164" width="36.85546875" customWidth="1"/>
    <col min="6165" max="6165" width="28.5703125" customWidth="1"/>
    <col min="6166" max="6166" width="12.5703125" customWidth="1"/>
    <col min="6167" max="6167" width="30" customWidth="1"/>
    <col min="6168" max="6168" width="15.7109375" customWidth="1"/>
    <col min="6403" max="6403" width="12.7109375" customWidth="1"/>
    <col min="6404" max="6404" width="31.28515625" customWidth="1"/>
    <col min="6405" max="6405" width="9.140625" customWidth="1"/>
    <col min="6406" max="6406" width="11.7109375" customWidth="1"/>
    <col min="6407" max="6418" width="0" hidden="1" customWidth="1"/>
    <col min="6419" max="6419" width="16.7109375" customWidth="1"/>
    <col min="6420" max="6420" width="36.85546875" customWidth="1"/>
    <col min="6421" max="6421" width="28.5703125" customWidth="1"/>
    <col min="6422" max="6422" width="12.5703125" customWidth="1"/>
    <col min="6423" max="6423" width="30" customWidth="1"/>
    <col min="6424" max="6424" width="15.7109375" customWidth="1"/>
    <col min="6659" max="6659" width="12.7109375" customWidth="1"/>
    <col min="6660" max="6660" width="31.28515625" customWidth="1"/>
    <col min="6661" max="6661" width="9.140625" customWidth="1"/>
    <col min="6662" max="6662" width="11.7109375" customWidth="1"/>
    <col min="6663" max="6674" width="0" hidden="1" customWidth="1"/>
    <col min="6675" max="6675" width="16.7109375" customWidth="1"/>
    <col min="6676" max="6676" width="36.85546875" customWidth="1"/>
    <col min="6677" max="6677" width="28.5703125" customWidth="1"/>
    <col min="6678" max="6678" width="12.5703125" customWidth="1"/>
    <col min="6679" max="6679" width="30" customWidth="1"/>
    <col min="6680" max="6680" width="15.7109375" customWidth="1"/>
    <col min="6915" max="6915" width="12.7109375" customWidth="1"/>
    <col min="6916" max="6916" width="31.28515625" customWidth="1"/>
    <col min="6917" max="6917" width="9.140625" customWidth="1"/>
    <col min="6918" max="6918" width="11.7109375" customWidth="1"/>
    <col min="6919" max="6930" width="0" hidden="1" customWidth="1"/>
    <col min="6931" max="6931" width="16.7109375" customWidth="1"/>
    <col min="6932" max="6932" width="36.85546875" customWidth="1"/>
    <col min="6933" max="6933" width="28.5703125" customWidth="1"/>
    <col min="6934" max="6934" width="12.5703125" customWidth="1"/>
    <col min="6935" max="6935" width="30" customWidth="1"/>
    <col min="6936" max="6936" width="15.7109375" customWidth="1"/>
    <col min="7171" max="7171" width="12.7109375" customWidth="1"/>
    <col min="7172" max="7172" width="31.28515625" customWidth="1"/>
    <col min="7173" max="7173" width="9.140625" customWidth="1"/>
    <col min="7174" max="7174" width="11.7109375" customWidth="1"/>
    <col min="7175" max="7186" width="0" hidden="1" customWidth="1"/>
    <col min="7187" max="7187" width="16.7109375" customWidth="1"/>
    <col min="7188" max="7188" width="36.85546875" customWidth="1"/>
    <col min="7189" max="7189" width="28.5703125" customWidth="1"/>
    <col min="7190" max="7190" width="12.5703125" customWidth="1"/>
    <col min="7191" max="7191" width="30" customWidth="1"/>
    <col min="7192" max="7192" width="15.7109375" customWidth="1"/>
    <col min="7427" max="7427" width="12.7109375" customWidth="1"/>
    <col min="7428" max="7428" width="31.28515625" customWidth="1"/>
    <col min="7429" max="7429" width="9.140625" customWidth="1"/>
    <col min="7430" max="7430" width="11.7109375" customWidth="1"/>
    <col min="7431" max="7442" width="0" hidden="1" customWidth="1"/>
    <col min="7443" max="7443" width="16.7109375" customWidth="1"/>
    <col min="7444" max="7444" width="36.85546875" customWidth="1"/>
    <col min="7445" max="7445" width="28.5703125" customWidth="1"/>
    <col min="7446" max="7446" width="12.5703125" customWidth="1"/>
    <col min="7447" max="7447" width="30" customWidth="1"/>
    <col min="7448" max="7448" width="15.7109375" customWidth="1"/>
    <col min="7683" max="7683" width="12.7109375" customWidth="1"/>
    <col min="7684" max="7684" width="31.28515625" customWidth="1"/>
    <col min="7685" max="7685" width="9.140625" customWidth="1"/>
    <col min="7686" max="7686" width="11.7109375" customWidth="1"/>
    <col min="7687" max="7698" width="0" hidden="1" customWidth="1"/>
    <col min="7699" max="7699" width="16.7109375" customWidth="1"/>
    <col min="7700" max="7700" width="36.85546875" customWidth="1"/>
    <col min="7701" max="7701" width="28.5703125" customWidth="1"/>
    <col min="7702" max="7702" width="12.5703125" customWidth="1"/>
    <col min="7703" max="7703" width="30" customWidth="1"/>
    <col min="7704" max="7704" width="15.7109375" customWidth="1"/>
    <col min="7939" max="7939" width="12.7109375" customWidth="1"/>
    <col min="7940" max="7940" width="31.28515625" customWidth="1"/>
    <col min="7941" max="7941" width="9.140625" customWidth="1"/>
    <col min="7942" max="7942" width="11.7109375" customWidth="1"/>
    <col min="7943" max="7954" width="0" hidden="1" customWidth="1"/>
    <col min="7955" max="7955" width="16.7109375" customWidth="1"/>
    <col min="7956" max="7956" width="36.85546875" customWidth="1"/>
    <col min="7957" max="7957" width="28.5703125" customWidth="1"/>
    <col min="7958" max="7958" width="12.5703125" customWidth="1"/>
    <col min="7959" max="7959" width="30" customWidth="1"/>
    <col min="7960" max="7960" width="15.7109375" customWidth="1"/>
    <col min="8195" max="8195" width="12.7109375" customWidth="1"/>
    <col min="8196" max="8196" width="31.28515625" customWidth="1"/>
    <col min="8197" max="8197" width="9.140625" customWidth="1"/>
    <col min="8198" max="8198" width="11.7109375" customWidth="1"/>
    <col min="8199" max="8210" width="0" hidden="1" customWidth="1"/>
    <col min="8211" max="8211" width="16.7109375" customWidth="1"/>
    <col min="8212" max="8212" width="36.85546875" customWidth="1"/>
    <col min="8213" max="8213" width="28.5703125" customWidth="1"/>
    <col min="8214" max="8214" width="12.5703125" customWidth="1"/>
    <col min="8215" max="8215" width="30" customWidth="1"/>
    <col min="8216" max="8216" width="15.7109375" customWidth="1"/>
    <col min="8451" max="8451" width="12.7109375" customWidth="1"/>
    <col min="8452" max="8452" width="31.28515625" customWidth="1"/>
    <col min="8453" max="8453" width="9.140625" customWidth="1"/>
    <col min="8454" max="8454" width="11.7109375" customWidth="1"/>
    <col min="8455" max="8466" width="0" hidden="1" customWidth="1"/>
    <col min="8467" max="8467" width="16.7109375" customWidth="1"/>
    <col min="8468" max="8468" width="36.85546875" customWidth="1"/>
    <col min="8469" max="8469" width="28.5703125" customWidth="1"/>
    <col min="8470" max="8470" width="12.5703125" customWidth="1"/>
    <col min="8471" max="8471" width="30" customWidth="1"/>
    <col min="8472" max="8472" width="15.7109375" customWidth="1"/>
    <col min="8707" max="8707" width="12.7109375" customWidth="1"/>
    <col min="8708" max="8708" width="31.28515625" customWidth="1"/>
    <col min="8709" max="8709" width="9.140625" customWidth="1"/>
    <col min="8710" max="8710" width="11.7109375" customWidth="1"/>
    <col min="8711" max="8722" width="0" hidden="1" customWidth="1"/>
    <col min="8723" max="8723" width="16.7109375" customWidth="1"/>
    <col min="8724" max="8724" width="36.85546875" customWidth="1"/>
    <col min="8725" max="8725" width="28.5703125" customWidth="1"/>
    <col min="8726" max="8726" width="12.5703125" customWidth="1"/>
    <col min="8727" max="8727" width="30" customWidth="1"/>
    <col min="8728" max="8728" width="15.7109375" customWidth="1"/>
    <col min="8963" max="8963" width="12.7109375" customWidth="1"/>
    <col min="8964" max="8964" width="31.28515625" customWidth="1"/>
    <col min="8965" max="8965" width="9.140625" customWidth="1"/>
    <col min="8966" max="8966" width="11.7109375" customWidth="1"/>
    <col min="8967" max="8978" width="0" hidden="1" customWidth="1"/>
    <col min="8979" max="8979" width="16.7109375" customWidth="1"/>
    <col min="8980" max="8980" width="36.85546875" customWidth="1"/>
    <col min="8981" max="8981" width="28.5703125" customWidth="1"/>
    <col min="8982" max="8982" width="12.5703125" customWidth="1"/>
    <col min="8983" max="8983" width="30" customWidth="1"/>
    <col min="8984" max="8984" width="15.7109375" customWidth="1"/>
    <col min="9219" max="9219" width="12.7109375" customWidth="1"/>
    <col min="9220" max="9220" width="31.28515625" customWidth="1"/>
    <col min="9221" max="9221" width="9.140625" customWidth="1"/>
    <col min="9222" max="9222" width="11.7109375" customWidth="1"/>
    <col min="9223" max="9234" width="0" hidden="1" customWidth="1"/>
    <col min="9235" max="9235" width="16.7109375" customWidth="1"/>
    <col min="9236" max="9236" width="36.85546875" customWidth="1"/>
    <col min="9237" max="9237" width="28.5703125" customWidth="1"/>
    <col min="9238" max="9238" width="12.5703125" customWidth="1"/>
    <col min="9239" max="9239" width="30" customWidth="1"/>
    <col min="9240" max="9240" width="15.7109375" customWidth="1"/>
    <col min="9475" max="9475" width="12.7109375" customWidth="1"/>
    <col min="9476" max="9476" width="31.28515625" customWidth="1"/>
    <col min="9477" max="9477" width="9.140625" customWidth="1"/>
    <col min="9478" max="9478" width="11.7109375" customWidth="1"/>
    <col min="9479" max="9490" width="0" hidden="1" customWidth="1"/>
    <col min="9491" max="9491" width="16.7109375" customWidth="1"/>
    <col min="9492" max="9492" width="36.85546875" customWidth="1"/>
    <col min="9493" max="9493" width="28.5703125" customWidth="1"/>
    <col min="9494" max="9494" width="12.5703125" customWidth="1"/>
    <col min="9495" max="9495" width="30" customWidth="1"/>
    <col min="9496" max="9496" width="15.7109375" customWidth="1"/>
    <col min="9731" max="9731" width="12.7109375" customWidth="1"/>
    <col min="9732" max="9732" width="31.28515625" customWidth="1"/>
    <col min="9733" max="9733" width="9.140625" customWidth="1"/>
    <col min="9734" max="9734" width="11.7109375" customWidth="1"/>
    <col min="9735" max="9746" width="0" hidden="1" customWidth="1"/>
    <col min="9747" max="9747" width="16.7109375" customWidth="1"/>
    <col min="9748" max="9748" width="36.85546875" customWidth="1"/>
    <col min="9749" max="9749" width="28.5703125" customWidth="1"/>
    <col min="9750" max="9750" width="12.5703125" customWidth="1"/>
    <col min="9751" max="9751" width="30" customWidth="1"/>
    <col min="9752" max="9752" width="15.7109375" customWidth="1"/>
    <col min="9987" max="9987" width="12.7109375" customWidth="1"/>
    <col min="9988" max="9988" width="31.28515625" customWidth="1"/>
    <col min="9989" max="9989" width="9.140625" customWidth="1"/>
    <col min="9990" max="9990" width="11.7109375" customWidth="1"/>
    <col min="9991" max="10002" width="0" hidden="1" customWidth="1"/>
    <col min="10003" max="10003" width="16.7109375" customWidth="1"/>
    <col min="10004" max="10004" width="36.85546875" customWidth="1"/>
    <col min="10005" max="10005" width="28.5703125" customWidth="1"/>
    <col min="10006" max="10006" width="12.5703125" customWidth="1"/>
    <col min="10007" max="10007" width="30" customWidth="1"/>
    <col min="10008" max="10008" width="15.7109375" customWidth="1"/>
    <col min="10243" max="10243" width="12.7109375" customWidth="1"/>
    <col min="10244" max="10244" width="31.28515625" customWidth="1"/>
    <col min="10245" max="10245" width="9.140625" customWidth="1"/>
    <col min="10246" max="10246" width="11.7109375" customWidth="1"/>
    <col min="10247" max="10258" width="0" hidden="1" customWidth="1"/>
    <col min="10259" max="10259" width="16.7109375" customWidth="1"/>
    <col min="10260" max="10260" width="36.85546875" customWidth="1"/>
    <col min="10261" max="10261" width="28.5703125" customWidth="1"/>
    <col min="10262" max="10262" width="12.5703125" customWidth="1"/>
    <col min="10263" max="10263" width="30" customWidth="1"/>
    <col min="10264" max="10264" width="15.7109375" customWidth="1"/>
    <col min="10499" max="10499" width="12.7109375" customWidth="1"/>
    <col min="10500" max="10500" width="31.28515625" customWidth="1"/>
    <col min="10501" max="10501" width="9.140625" customWidth="1"/>
    <col min="10502" max="10502" width="11.7109375" customWidth="1"/>
    <col min="10503" max="10514" width="0" hidden="1" customWidth="1"/>
    <col min="10515" max="10515" width="16.7109375" customWidth="1"/>
    <col min="10516" max="10516" width="36.85546875" customWidth="1"/>
    <col min="10517" max="10517" width="28.5703125" customWidth="1"/>
    <col min="10518" max="10518" width="12.5703125" customWidth="1"/>
    <col min="10519" max="10519" width="30" customWidth="1"/>
    <col min="10520" max="10520" width="15.7109375" customWidth="1"/>
    <col min="10755" max="10755" width="12.7109375" customWidth="1"/>
    <col min="10756" max="10756" width="31.28515625" customWidth="1"/>
    <col min="10757" max="10757" width="9.140625" customWidth="1"/>
    <col min="10758" max="10758" width="11.7109375" customWidth="1"/>
    <col min="10759" max="10770" width="0" hidden="1" customWidth="1"/>
    <col min="10771" max="10771" width="16.7109375" customWidth="1"/>
    <col min="10772" max="10772" width="36.85546875" customWidth="1"/>
    <col min="10773" max="10773" width="28.5703125" customWidth="1"/>
    <col min="10774" max="10774" width="12.5703125" customWidth="1"/>
    <col min="10775" max="10775" width="30" customWidth="1"/>
    <col min="10776" max="10776" width="15.7109375" customWidth="1"/>
    <col min="11011" max="11011" width="12.7109375" customWidth="1"/>
    <col min="11012" max="11012" width="31.28515625" customWidth="1"/>
    <col min="11013" max="11013" width="9.140625" customWidth="1"/>
    <col min="11014" max="11014" width="11.7109375" customWidth="1"/>
    <col min="11015" max="11026" width="0" hidden="1" customWidth="1"/>
    <col min="11027" max="11027" width="16.7109375" customWidth="1"/>
    <col min="11028" max="11028" width="36.85546875" customWidth="1"/>
    <col min="11029" max="11029" width="28.5703125" customWidth="1"/>
    <col min="11030" max="11030" width="12.5703125" customWidth="1"/>
    <col min="11031" max="11031" width="30" customWidth="1"/>
    <col min="11032" max="11032" width="15.7109375" customWidth="1"/>
    <col min="11267" max="11267" width="12.7109375" customWidth="1"/>
    <col min="11268" max="11268" width="31.28515625" customWidth="1"/>
    <col min="11269" max="11269" width="9.140625" customWidth="1"/>
    <col min="11270" max="11270" width="11.7109375" customWidth="1"/>
    <col min="11271" max="11282" width="0" hidden="1" customWidth="1"/>
    <col min="11283" max="11283" width="16.7109375" customWidth="1"/>
    <col min="11284" max="11284" width="36.85546875" customWidth="1"/>
    <col min="11285" max="11285" width="28.5703125" customWidth="1"/>
    <col min="11286" max="11286" width="12.5703125" customWidth="1"/>
    <col min="11287" max="11287" width="30" customWidth="1"/>
    <col min="11288" max="11288" width="15.7109375" customWidth="1"/>
    <col min="11523" max="11523" width="12.7109375" customWidth="1"/>
    <col min="11524" max="11524" width="31.28515625" customWidth="1"/>
    <col min="11525" max="11525" width="9.140625" customWidth="1"/>
    <col min="11526" max="11526" width="11.7109375" customWidth="1"/>
    <col min="11527" max="11538" width="0" hidden="1" customWidth="1"/>
    <col min="11539" max="11539" width="16.7109375" customWidth="1"/>
    <col min="11540" max="11540" width="36.85546875" customWidth="1"/>
    <col min="11541" max="11541" width="28.5703125" customWidth="1"/>
    <col min="11542" max="11542" width="12.5703125" customWidth="1"/>
    <col min="11543" max="11543" width="30" customWidth="1"/>
    <col min="11544" max="11544" width="15.7109375" customWidth="1"/>
    <col min="11779" max="11779" width="12.7109375" customWidth="1"/>
    <col min="11780" max="11780" width="31.28515625" customWidth="1"/>
    <col min="11781" max="11781" width="9.140625" customWidth="1"/>
    <col min="11782" max="11782" width="11.7109375" customWidth="1"/>
    <col min="11783" max="11794" width="0" hidden="1" customWidth="1"/>
    <col min="11795" max="11795" width="16.7109375" customWidth="1"/>
    <col min="11796" max="11796" width="36.85546875" customWidth="1"/>
    <col min="11797" max="11797" width="28.5703125" customWidth="1"/>
    <col min="11798" max="11798" width="12.5703125" customWidth="1"/>
    <col min="11799" max="11799" width="30" customWidth="1"/>
    <col min="11800" max="11800" width="15.7109375" customWidth="1"/>
    <col min="12035" max="12035" width="12.7109375" customWidth="1"/>
    <col min="12036" max="12036" width="31.28515625" customWidth="1"/>
    <col min="12037" max="12037" width="9.140625" customWidth="1"/>
    <col min="12038" max="12038" width="11.7109375" customWidth="1"/>
    <col min="12039" max="12050" width="0" hidden="1" customWidth="1"/>
    <col min="12051" max="12051" width="16.7109375" customWidth="1"/>
    <col min="12052" max="12052" width="36.85546875" customWidth="1"/>
    <col min="12053" max="12053" width="28.5703125" customWidth="1"/>
    <col min="12054" max="12054" width="12.5703125" customWidth="1"/>
    <col min="12055" max="12055" width="30" customWidth="1"/>
    <col min="12056" max="12056" width="15.7109375" customWidth="1"/>
    <col min="12291" max="12291" width="12.7109375" customWidth="1"/>
    <col min="12292" max="12292" width="31.28515625" customWidth="1"/>
    <col min="12293" max="12293" width="9.140625" customWidth="1"/>
    <col min="12294" max="12294" width="11.7109375" customWidth="1"/>
    <col min="12295" max="12306" width="0" hidden="1" customWidth="1"/>
    <col min="12307" max="12307" width="16.7109375" customWidth="1"/>
    <col min="12308" max="12308" width="36.85546875" customWidth="1"/>
    <col min="12309" max="12309" width="28.5703125" customWidth="1"/>
    <col min="12310" max="12310" width="12.5703125" customWidth="1"/>
    <col min="12311" max="12311" width="30" customWidth="1"/>
    <col min="12312" max="12312" width="15.7109375" customWidth="1"/>
    <col min="12547" max="12547" width="12.7109375" customWidth="1"/>
    <col min="12548" max="12548" width="31.28515625" customWidth="1"/>
    <col min="12549" max="12549" width="9.140625" customWidth="1"/>
    <col min="12550" max="12550" width="11.7109375" customWidth="1"/>
    <col min="12551" max="12562" width="0" hidden="1" customWidth="1"/>
    <col min="12563" max="12563" width="16.7109375" customWidth="1"/>
    <col min="12564" max="12564" width="36.85546875" customWidth="1"/>
    <col min="12565" max="12565" width="28.5703125" customWidth="1"/>
    <col min="12566" max="12566" width="12.5703125" customWidth="1"/>
    <col min="12567" max="12567" width="30" customWidth="1"/>
    <col min="12568" max="12568" width="15.7109375" customWidth="1"/>
    <col min="12803" max="12803" width="12.7109375" customWidth="1"/>
    <col min="12804" max="12804" width="31.28515625" customWidth="1"/>
    <col min="12805" max="12805" width="9.140625" customWidth="1"/>
    <col min="12806" max="12806" width="11.7109375" customWidth="1"/>
    <col min="12807" max="12818" width="0" hidden="1" customWidth="1"/>
    <col min="12819" max="12819" width="16.7109375" customWidth="1"/>
    <col min="12820" max="12820" width="36.85546875" customWidth="1"/>
    <col min="12821" max="12821" width="28.5703125" customWidth="1"/>
    <col min="12822" max="12822" width="12.5703125" customWidth="1"/>
    <col min="12823" max="12823" width="30" customWidth="1"/>
    <col min="12824" max="12824" width="15.7109375" customWidth="1"/>
    <col min="13059" max="13059" width="12.7109375" customWidth="1"/>
    <col min="13060" max="13060" width="31.28515625" customWidth="1"/>
    <col min="13061" max="13061" width="9.140625" customWidth="1"/>
    <col min="13062" max="13062" width="11.7109375" customWidth="1"/>
    <col min="13063" max="13074" width="0" hidden="1" customWidth="1"/>
    <col min="13075" max="13075" width="16.7109375" customWidth="1"/>
    <col min="13076" max="13076" width="36.85546875" customWidth="1"/>
    <col min="13077" max="13077" width="28.5703125" customWidth="1"/>
    <col min="13078" max="13078" width="12.5703125" customWidth="1"/>
    <col min="13079" max="13079" width="30" customWidth="1"/>
    <col min="13080" max="13080" width="15.7109375" customWidth="1"/>
    <col min="13315" max="13315" width="12.7109375" customWidth="1"/>
    <col min="13316" max="13316" width="31.28515625" customWidth="1"/>
    <col min="13317" max="13317" width="9.140625" customWidth="1"/>
    <col min="13318" max="13318" width="11.7109375" customWidth="1"/>
    <col min="13319" max="13330" width="0" hidden="1" customWidth="1"/>
    <col min="13331" max="13331" width="16.7109375" customWidth="1"/>
    <col min="13332" max="13332" width="36.85546875" customWidth="1"/>
    <col min="13333" max="13333" width="28.5703125" customWidth="1"/>
    <col min="13334" max="13334" width="12.5703125" customWidth="1"/>
    <col min="13335" max="13335" width="30" customWidth="1"/>
    <col min="13336" max="13336" width="15.7109375" customWidth="1"/>
    <col min="13571" max="13571" width="12.7109375" customWidth="1"/>
    <col min="13572" max="13572" width="31.28515625" customWidth="1"/>
    <col min="13573" max="13573" width="9.140625" customWidth="1"/>
    <col min="13574" max="13574" width="11.7109375" customWidth="1"/>
    <col min="13575" max="13586" width="0" hidden="1" customWidth="1"/>
    <col min="13587" max="13587" width="16.7109375" customWidth="1"/>
    <col min="13588" max="13588" width="36.85546875" customWidth="1"/>
    <col min="13589" max="13589" width="28.5703125" customWidth="1"/>
    <col min="13590" max="13590" width="12.5703125" customWidth="1"/>
    <col min="13591" max="13591" width="30" customWidth="1"/>
    <col min="13592" max="13592" width="15.7109375" customWidth="1"/>
    <col min="13827" max="13827" width="12.7109375" customWidth="1"/>
    <col min="13828" max="13828" width="31.28515625" customWidth="1"/>
    <col min="13829" max="13829" width="9.140625" customWidth="1"/>
    <col min="13830" max="13830" width="11.7109375" customWidth="1"/>
    <col min="13831" max="13842" width="0" hidden="1" customWidth="1"/>
    <col min="13843" max="13843" width="16.7109375" customWidth="1"/>
    <col min="13844" max="13844" width="36.85546875" customWidth="1"/>
    <col min="13845" max="13845" width="28.5703125" customWidth="1"/>
    <col min="13846" max="13846" width="12.5703125" customWidth="1"/>
    <col min="13847" max="13847" width="30" customWidth="1"/>
    <col min="13848" max="13848" width="15.7109375" customWidth="1"/>
    <col min="14083" max="14083" width="12.7109375" customWidth="1"/>
    <col min="14084" max="14084" width="31.28515625" customWidth="1"/>
    <col min="14085" max="14085" width="9.140625" customWidth="1"/>
    <col min="14086" max="14086" width="11.7109375" customWidth="1"/>
    <col min="14087" max="14098" width="0" hidden="1" customWidth="1"/>
    <col min="14099" max="14099" width="16.7109375" customWidth="1"/>
    <col min="14100" max="14100" width="36.85546875" customWidth="1"/>
    <col min="14101" max="14101" width="28.5703125" customWidth="1"/>
    <col min="14102" max="14102" width="12.5703125" customWidth="1"/>
    <col min="14103" max="14103" width="30" customWidth="1"/>
    <col min="14104" max="14104" width="15.7109375" customWidth="1"/>
    <col min="14339" max="14339" width="12.7109375" customWidth="1"/>
    <col min="14340" max="14340" width="31.28515625" customWidth="1"/>
    <col min="14341" max="14341" width="9.140625" customWidth="1"/>
    <col min="14342" max="14342" width="11.7109375" customWidth="1"/>
    <col min="14343" max="14354" width="0" hidden="1" customWidth="1"/>
    <col min="14355" max="14355" width="16.7109375" customWidth="1"/>
    <col min="14356" max="14356" width="36.85546875" customWidth="1"/>
    <col min="14357" max="14357" width="28.5703125" customWidth="1"/>
    <col min="14358" max="14358" width="12.5703125" customWidth="1"/>
    <col min="14359" max="14359" width="30" customWidth="1"/>
    <col min="14360" max="14360" width="15.7109375" customWidth="1"/>
    <col min="14595" max="14595" width="12.7109375" customWidth="1"/>
    <col min="14596" max="14596" width="31.28515625" customWidth="1"/>
    <col min="14597" max="14597" width="9.140625" customWidth="1"/>
    <col min="14598" max="14598" width="11.7109375" customWidth="1"/>
    <col min="14599" max="14610" width="0" hidden="1" customWidth="1"/>
    <col min="14611" max="14611" width="16.7109375" customWidth="1"/>
    <col min="14612" max="14612" width="36.85546875" customWidth="1"/>
    <col min="14613" max="14613" width="28.5703125" customWidth="1"/>
    <col min="14614" max="14614" width="12.5703125" customWidth="1"/>
    <col min="14615" max="14615" width="30" customWidth="1"/>
    <col min="14616" max="14616" width="15.7109375" customWidth="1"/>
    <col min="14851" max="14851" width="12.7109375" customWidth="1"/>
    <col min="14852" max="14852" width="31.28515625" customWidth="1"/>
    <col min="14853" max="14853" width="9.140625" customWidth="1"/>
    <col min="14854" max="14854" width="11.7109375" customWidth="1"/>
    <col min="14855" max="14866" width="0" hidden="1" customWidth="1"/>
    <col min="14867" max="14867" width="16.7109375" customWidth="1"/>
    <col min="14868" max="14868" width="36.85546875" customWidth="1"/>
    <col min="14869" max="14869" width="28.5703125" customWidth="1"/>
    <col min="14870" max="14870" width="12.5703125" customWidth="1"/>
    <col min="14871" max="14871" width="30" customWidth="1"/>
    <col min="14872" max="14872" width="15.7109375" customWidth="1"/>
    <col min="15107" max="15107" width="12.7109375" customWidth="1"/>
    <col min="15108" max="15108" width="31.28515625" customWidth="1"/>
    <col min="15109" max="15109" width="9.140625" customWidth="1"/>
    <col min="15110" max="15110" width="11.7109375" customWidth="1"/>
    <col min="15111" max="15122" width="0" hidden="1" customWidth="1"/>
    <col min="15123" max="15123" width="16.7109375" customWidth="1"/>
    <col min="15124" max="15124" width="36.85546875" customWidth="1"/>
    <col min="15125" max="15125" width="28.5703125" customWidth="1"/>
    <col min="15126" max="15126" width="12.5703125" customWidth="1"/>
    <col min="15127" max="15127" width="30" customWidth="1"/>
    <col min="15128" max="15128" width="15.7109375" customWidth="1"/>
    <col min="15363" max="15363" width="12.7109375" customWidth="1"/>
    <col min="15364" max="15364" width="31.28515625" customWidth="1"/>
    <col min="15365" max="15365" width="9.140625" customWidth="1"/>
    <col min="15366" max="15366" width="11.7109375" customWidth="1"/>
    <col min="15367" max="15378" width="0" hidden="1" customWidth="1"/>
    <col min="15379" max="15379" width="16.7109375" customWidth="1"/>
    <col min="15380" max="15380" width="36.85546875" customWidth="1"/>
    <col min="15381" max="15381" width="28.5703125" customWidth="1"/>
    <col min="15382" max="15382" width="12.5703125" customWidth="1"/>
    <col min="15383" max="15383" width="30" customWidth="1"/>
    <col min="15384" max="15384" width="15.7109375" customWidth="1"/>
    <col min="15619" max="15619" width="12.7109375" customWidth="1"/>
    <col min="15620" max="15620" width="31.28515625" customWidth="1"/>
    <col min="15621" max="15621" width="9.140625" customWidth="1"/>
    <col min="15622" max="15622" width="11.7109375" customWidth="1"/>
    <col min="15623" max="15634" width="0" hidden="1" customWidth="1"/>
    <col min="15635" max="15635" width="16.7109375" customWidth="1"/>
    <col min="15636" max="15636" width="36.85546875" customWidth="1"/>
    <col min="15637" max="15637" width="28.5703125" customWidth="1"/>
    <col min="15638" max="15638" width="12.5703125" customWidth="1"/>
    <col min="15639" max="15639" width="30" customWidth="1"/>
    <col min="15640" max="15640" width="15.7109375" customWidth="1"/>
    <col min="15875" max="15875" width="12.7109375" customWidth="1"/>
    <col min="15876" max="15876" width="31.28515625" customWidth="1"/>
    <col min="15877" max="15877" width="9.140625" customWidth="1"/>
    <col min="15878" max="15878" width="11.7109375" customWidth="1"/>
    <col min="15879" max="15890" width="0" hidden="1" customWidth="1"/>
    <col min="15891" max="15891" width="16.7109375" customWidth="1"/>
    <col min="15892" max="15892" width="36.85546875" customWidth="1"/>
    <col min="15893" max="15893" width="28.5703125" customWidth="1"/>
    <col min="15894" max="15894" width="12.5703125" customWidth="1"/>
    <col min="15895" max="15895" width="30" customWidth="1"/>
    <col min="15896" max="15896" width="15.7109375" customWidth="1"/>
    <col min="16131" max="16131" width="12.7109375" customWidth="1"/>
    <col min="16132" max="16132" width="31.28515625" customWidth="1"/>
    <col min="16133" max="16133" width="9.140625" customWidth="1"/>
    <col min="16134" max="16134" width="11.7109375" customWidth="1"/>
    <col min="16135" max="16146" width="0" hidden="1" customWidth="1"/>
    <col min="16147" max="16147" width="16.7109375" customWidth="1"/>
    <col min="16148" max="16148" width="36.85546875" customWidth="1"/>
    <col min="16149" max="16149" width="28.5703125" customWidth="1"/>
    <col min="16150" max="16150" width="12.5703125" customWidth="1"/>
    <col min="16151" max="16151" width="30" customWidth="1"/>
    <col min="16152" max="16152" width="15.7109375" customWidth="1"/>
  </cols>
  <sheetData>
    <row r="1" spans="1:24" ht="15.6" customHeight="1">
      <c r="A1" s="147" t="s">
        <v>0</v>
      </c>
      <c r="B1" s="148" t="s">
        <v>3808</v>
      </c>
      <c r="C1" s="149" t="s">
        <v>3809</v>
      </c>
      <c r="D1" s="149" t="s">
        <v>3810</v>
      </c>
      <c r="E1" s="149" t="s">
        <v>1253</v>
      </c>
      <c r="F1" s="159"/>
      <c r="G1" s="149" t="s">
        <v>3209</v>
      </c>
      <c r="H1" s="149" t="s">
        <v>3811</v>
      </c>
      <c r="I1" s="149" t="s">
        <v>3812</v>
      </c>
      <c r="J1" s="149" t="s">
        <v>3813</v>
      </c>
      <c r="K1" s="149" t="s">
        <v>3814</v>
      </c>
      <c r="L1" s="149" t="s">
        <v>1256</v>
      </c>
      <c r="M1" s="149" t="s">
        <v>3815</v>
      </c>
      <c r="N1" s="149" t="s">
        <v>3816</v>
      </c>
      <c r="O1" s="149" t="s">
        <v>3817</v>
      </c>
      <c r="P1" s="149" t="s">
        <v>3818</v>
      </c>
      <c r="Q1" s="149" t="s">
        <v>3819</v>
      </c>
      <c r="R1" s="149" t="s">
        <v>3820</v>
      </c>
      <c r="S1" s="149" t="s">
        <v>3</v>
      </c>
      <c r="T1" s="149" t="s">
        <v>8</v>
      </c>
      <c r="U1" s="149" t="s">
        <v>3253</v>
      </c>
      <c r="V1" s="149" t="s">
        <v>3396</v>
      </c>
      <c r="W1" s="150" t="s">
        <v>3821</v>
      </c>
      <c r="X1" s="150" t="s">
        <v>3822</v>
      </c>
    </row>
    <row r="2" spans="1:24">
      <c r="A2" s="151">
        <v>1</v>
      </c>
      <c r="B2" s="152">
        <v>2591011119</v>
      </c>
      <c r="C2" s="153" t="s">
        <v>3823</v>
      </c>
      <c r="D2" s="153" t="s">
        <v>3824</v>
      </c>
      <c r="E2" s="154">
        <v>39188</v>
      </c>
      <c r="F2" s="160" t="str">
        <f>TEXT(E2,"dd/mm/yyyy")</f>
        <v>16/04/2007</v>
      </c>
      <c r="G2" s="153"/>
      <c r="H2" s="153" t="s">
        <v>3825</v>
      </c>
      <c r="I2" s="154"/>
      <c r="J2" s="153"/>
      <c r="K2" s="153" t="s">
        <v>3826</v>
      </c>
      <c r="L2" s="153"/>
      <c r="M2" s="153"/>
      <c r="N2" s="153" t="s">
        <v>3827</v>
      </c>
      <c r="O2" s="153"/>
      <c r="P2" s="153"/>
      <c r="Q2" s="153"/>
      <c r="R2" s="153"/>
      <c r="S2" s="153" t="s">
        <v>3828</v>
      </c>
      <c r="T2" s="153" t="s">
        <v>687</v>
      </c>
      <c r="U2" s="153" t="s">
        <v>3829</v>
      </c>
      <c r="V2" s="153" t="s">
        <v>3337</v>
      </c>
      <c r="W2" s="155" t="s">
        <v>3761</v>
      </c>
      <c r="X2" s="153" t="s">
        <v>3761</v>
      </c>
    </row>
    <row r="3" spans="1:24">
      <c r="A3" s="151">
        <v>2</v>
      </c>
      <c r="B3" s="152">
        <v>2554027436</v>
      </c>
      <c r="C3" s="153" t="s">
        <v>3830</v>
      </c>
      <c r="D3" s="153" t="s">
        <v>3824</v>
      </c>
      <c r="E3" s="154">
        <v>39100</v>
      </c>
      <c r="F3" s="160" t="str">
        <f t="shared" ref="F3:F66" si="0">TEXT(E3,"dd/mm/yyyy")</f>
        <v>18/01/2007</v>
      </c>
      <c r="G3" s="153" t="s">
        <v>1486</v>
      </c>
      <c r="H3" s="153" t="s">
        <v>3831</v>
      </c>
      <c r="I3" s="154">
        <v>44673</v>
      </c>
      <c r="J3" s="153" t="s">
        <v>3832</v>
      </c>
      <c r="K3" s="153" t="s">
        <v>3833</v>
      </c>
      <c r="L3" s="153" t="s">
        <v>1263</v>
      </c>
      <c r="M3" s="153" t="s">
        <v>1270</v>
      </c>
      <c r="N3" s="153" t="s">
        <v>3834</v>
      </c>
      <c r="O3" s="153"/>
      <c r="P3" s="153"/>
      <c r="Q3" s="153" t="s">
        <v>3835</v>
      </c>
      <c r="R3" s="153" t="s">
        <v>3836</v>
      </c>
      <c r="S3" s="153" t="s">
        <v>3828</v>
      </c>
      <c r="T3" s="153" t="s">
        <v>687</v>
      </c>
      <c r="U3" s="153" t="s">
        <v>3829</v>
      </c>
      <c r="V3" s="153" t="s">
        <v>3337</v>
      </c>
      <c r="W3" s="155" t="s">
        <v>3761</v>
      </c>
      <c r="X3" s="153" t="s">
        <v>3761</v>
      </c>
    </row>
    <row r="4" spans="1:24">
      <c r="A4" s="151">
        <v>3</v>
      </c>
      <c r="B4" s="152">
        <v>2554077701</v>
      </c>
      <c r="C4" s="153" t="s">
        <v>3837</v>
      </c>
      <c r="D4" s="153" t="s">
        <v>3838</v>
      </c>
      <c r="E4" s="154">
        <v>39413</v>
      </c>
      <c r="F4" s="160" t="str">
        <f t="shared" si="0"/>
        <v>27/11/2007</v>
      </c>
      <c r="G4" s="153" t="s">
        <v>3839</v>
      </c>
      <c r="H4" s="153" t="s">
        <v>3840</v>
      </c>
      <c r="I4" s="154">
        <v>44686</v>
      </c>
      <c r="J4" s="153" t="s">
        <v>3832</v>
      </c>
      <c r="K4" s="153" t="s">
        <v>3841</v>
      </c>
      <c r="L4" s="153" t="s">
        <v>1263</v>
      </c>
      <c r="M4" s="153" t="s">
        <v>1270</v>
      </c>
      <c r="N4" s="153" t="s">
        <v>3842</v>
      </c>
      <c r="O4" s="153" t="s">
        <v>3843</v>
      </c>
      <c r="P4" s="153"/>
      <c r="Q4" s="153" t="s">
        <v>3844</v>
      </c>
      <c r="R4" s="153" t="s">
        <v>3845</v>
      </c>
      <c r="S4" s="153" t="s">
        <v>3828</v>
      </c>
      <c r="T4" s="153" t="s">
        <v>687</v>
      </c>
      <c r="U4" s="153" t="s">
        <v>3829</v>
      </c>
      <c r="V4" s="153" t="s">
        <v>3337</v>
      </c>
      <c r="W4" s="155" t="s">
        <v>3761</v>
      </c>
      <c r="X4" s="153" t="s">
        <v>3761</v>
      </c>
    </row>
    <row r="5" spans="1:24">
      <c r="A5" s="151">
        <v>4</v>
      </c>
      <c r="B5" s="152">
        <v>2581020003</v>
      </c>
      <c r="C5" s="153" t="s">
        <v>3846</v>
      </c>
      <c r="D5" s="153" t="s">
        <v>3838</v>
      </c>
      <c r="E5" s="154">
        <v>39121</v>
      </c>
      <c r="F5" s="160" t="str">
        <f t="shared" si="0"/>
        <v>08/02/2007</v>
      </c>
      <c r="G5" s="153" t="s">
        <v>3847</v>
      </c>
      <c r="H5" s="153" t="s">
        <v>3848</v>
      </c>
      <c r="I5" s="154">
        <v>45890</v>
      </c>
      <c r="J5" s="153" t="s">
        <v>3832</v>
      </c>
      <c r="K5" s="153" t="s">
        <v>3849</v>
      </c>
      <c r="L5" s="153" t="s">
        <v>1263</v>
      </c>
      <c r="M5" s="153" t="s">
        <v>1270</v>
      </c>
      <c r="N5" s="153" t="s">
        <v>3850</v>
      </c>
      <c r="O5" s="153" t="s">
        <v>3851</v>
      </c>
      <c r="P5" s="153" t="s">
        <v>3852</v>
      </c>
      <c r="Q5" s="153" t="s">
        <v>3853</v>
      </c>
      <c r="R5" s="153" t="s">
        <v>3854</v>
      </c>
      <c r="S5" s="153" t="s">
        <v>3828</v>
      </c>
      <c r="T5" s="153" t="s">
        <v>687</v>
      </c>
      <c r="U5" s="153" t="s">
        <v>3829</v>
      </c>
      <c r="V5" s="153" t="s">
        <v>3337</v>
      </c>
      <c r="W5" s="155" t="s">
        <v>3761</v>
      </c>
      <c r="X5" s="153" t="s">
        <v>3761</v>
      </c>
    </row>
    <row r="6" spans="1:24">
      <c r="A6" s="151">
        <v>5</v>
      </c>
      <c r="B6" s="152">
        <v>2554027444</v>
      </c>
      <c r="C6" s="153" t="s">
        <v>3855</v>
      </c>
      <c r="D6" s="153" t="s">
        <v>3838</v>
      </c>
      <c r="E6" s="154">
        <v>39191</v>
      </c>
      <c r="F6" s="160" t="str">
        <f t="shared" si="0"/>
        <v>19/04/2007</v>
      </c>
      <c r="G6" s="153" t="s">
        <v>3856</v>
      </c>
      <c r="H6" s="153" t="s">
        <v>3857</v>
      </c>
      <c r="I6" s="154">
        <v>44688</v>
      </c>
      <c r="J6" s="153" t="s">
        <v>3832</v>
      </c>
      <c r="K6" s="153" t="s">
        <v>3858</v>
      </c>
      <c r="L6" s="153" t="s">
        <v>1263</v>
      </c>
      <c r="M6" s="153" t="s">
        <v>1270</v>
      </c>
      <c r="N6" s="153" t="s">
        <v>3859</v>
      </c>
      <c r="O6" s="153" t="s">
        <v>3860</v>
      </c>
      <c r="P6" s="153" t="s">
        <v>3861</v>
      </c>
      <c r="Q6" s="153" t="s">
        <v>3862</v>
      </c>
      <c r="R6" s="153" t="s">
        <v>3863</v>
      </c>
      <c r="S6" s="153" t="s">
        <v>3828</v>
      </c>
      <c r="T6" s="153" t="s">
        <v>687</v>
      </c>
      <c r="U6" s="153" t="s">
        <v>3829</v>
      </c>
      <c r="V6" s="153" t="s">
        <v>3337</v>
      </c>
      <c r="W6" s="155" t="s">
        <v>3761</v>
      </c>
      <c r="X6" s="153" t="s">
        <v>3761</v>
      </c>
    </row>
    <row r="7" spans="1:24">
      <c r="A7" s="151">
        <v>6</v>
      </c>
      <c r="B7" s="152">
        <v>2554077711</v>
      </c>
      <c r="C7" s="153" t="s">
        <v>3864</v>
      </c>
      <c r="D7" s="153" t="s">
        <v>3824</v>
      </c>
      <c r="E7" s="154">
        <v>39161</v>
      </c>
      <c r="F7" s="160" t="str">
        <f t="shared" si="0"/>
        <v>20/03/2007</v>
      </c>
      <c r="G7" s="153" t="s">
        <v>3865</v>
      </c>
      <c r="H7" s="153" t="s">
        <v>3866</v>
      </c>
      <c r="I7" s="154">
        <v>45503</v>
      </c>
      <c r="J7" s="153" t="s">
        <v>3867</v>
      </c>
      <c r="K7" s="153" t="s">
        <v>3868</v>
      </c>
      <c r="L7" s="153" t="s">
        <v>1263</v>
      </c>
      <c r="M7" s="153" t="s">
        <v>1270</v>
      </c>
      <c r="N7" s="153" t="s">
        <v>3869</v>
      </c>
      <c r="O7" s="153" t="s">
        <v>3870</v>
      </c>
      <c r="P7" s="153" t="s">
        <v>3871</v>
      </c>
      <c r="Q7" s="153" t="s">
        <v>3872</v>
      </c>
      <c r="R7" s="153" t="s">
        <v>3873</v>
      </c>
      <c r="S7" s="153" t="s">
        <v>3828</v>
      </c>
      <c r="T7" s="153" t="s">
        <v>687</v>
      </c>
      <c r="U7" s="153" t="s">
        <v>3829</v>
      </c>
      <c r="V7" s="153" t="s">
        <v>3337</v>
      </c>
      <c r="W7" s="155" t="s">
        <v>3761</v>
      </c>
      <c r="X7" s="153" t="s">
        <v>3761</v>
      </c>
    </row>
    <row r="8" spans="1:24">
      <c r="A8" s="151">
        <v>7</v>
      </c>
      <c r="B8" s="152">
        <v>2551117230</v>
      </c>
      <c r="C8" s="153" t="s">
        <v>3874</v>
      </c>
      <c r="D8" s="153" t="s">
        <v>3824</v>
      </c>
      <c r="E8" s="154">
        <v>39116</v>
      </c>
      <c r="F8" s="160" t="str">
        <f t="shared" si="0"/>
        <v>03/02/2007</v>
      </c>
      <c r="G8" s="153" t="s">
        <v>1621</v>
      </c>
      <c r="H8" s="153" t="s">
        <v>3875</v>
      </c>
      <c r="I8" s="154">
        <v>45292</v>
      </c>
      <c r="J8" s="153" t="s">
        <v>3832</v>
      </c>
      <c r="K8" s="153" t="s">
        <v>3876</v>
      </c>
      <c r="L8" s="153" t="s">
        <v>1263</v>
      </c>
      <c r="M8" s="153" t="s">
        <v>1364</v>
      </c>
      <c r="N8" s="153" t="s">
        <v>3877</v>
      </c>
      <c r="O8" s="153" t="s">
        <v>3878</v>
      </c>
      <c r="P8" s="153" t="s">
        <v>3879</v>
      </c>
      <c r="Q8" s="153" t="s">
        <v>3880</v>
      </c>
      <c r="R8" s="153" t="s">
        <v>3881</v>
      </c>
      <c r="S8" s="153" t="s">
        <v>3828</v>
      </c>
      <c r="T8" s="153" t="s">
        <v>687</v>
      </c>
      <c r="U8" s="153" t="s">
        <v>3829</v>
      </c>
      <c r="V8" s="153" t="s">
        <v>3337</v>
      </c>
      <c r="W8" s="155" t="s">
        <v>3761</v>
      </c>
      <c r="X8" s="153" t="s">
        <v>3761</v>
      </c>
    </row>
    <row r="9" spans="1:24">
      <c r="A9" s="151">
        <v>8</v>
      </c>
      <c r="B9" s="152">
        <v>2554027451</v>
      </c>
      <c r="C9" s="153" t="s">
        <v>3882</v>
      </c>
      <c r="D9" s="153" t="s">
        <v>3824</v>
      </c>
      <c r="E9" s="154">
        <v>39381</v>
      </c>
      <c r="F9" s="160" t="str">
        <f t="shared" si="0"/>
        <v>26/10/2007</v>
      </c>
      <c r="G9" s="153" t="s">
        <v>3856</v>
      </c>
      <c r="H9" s="153" t="s">
        <v>3883</v>
      </c>
      <c r="I9" s="154">
        <v>44538</v>
      </c>
      <c r="J9" s="153" t="s">
        <v>3832</v>
      </c>
      <c r="K9" s="153" t="s">
        <v>3884</v>
      </c>
      <c r="L9" s="153" t="s">
        <v>1263</v>
      </c>
      <c r="M9" s="153" t="s">
        <v>3885</v>
      </c>
      <c r="N9" s="153" t="s">
        <v>3886</v>
      </c>
      <c r="O9" s="153" t="s">
        <v>3887</v>
      </c>
      <c r="P9" s="153" t="s">
        <v>3888</v>
      </c>
      <c r="Q9" s="153" t="s">
        <v>3889</v>
      </c>
      <c r="R9" s="153" t="s">
        <v>3884</v>
      </c>
      <c r="S9" s="153" t="s">
        <v>3828</v>
      </c>
      <c r="T9" s="153" t="s">
        <v>687</v>
      </c>
      <c r="U9" s="153" t="s">
        <v>3829</v>
      </c>
      <c r="V9" s="153" t="s">
        <v>3337</v>
      </c>
      <c r="W9" s="155" t="s">
        <v>3761</v>
      </c>
      <c r="X9" s="153" t="s">
        <v>3761</v>
      </c>
    </row>
    <row r="10" spans="1:24">
      <c r="A10" s="151">
        <v>9</v>
      </c>
      <c r="B10" s="152">
        <v>2554037537</v>
      </c>
      <c r="C10" s="153" t="s">
        <v>3890</v>
      </c>
      <c r="D10" s="153" t="s">
        <v>3838</v>
      </c>
      <c r="E10" s="154">
        <v>39281</v>
      </c>
      <c r="F10" s="160" t="str">
        <f t="shared" si="0"/>
        <v>18/07/2007</v>
      </c>
      <c r="G10" s="153" t="s">
        <v>1295</v>
      </c>
      <c r="H10" s="153" t="s">
        <v>3891</v>
      </c>
      <c r="I10" s="154">
        <v>44557</v>
      </c>
      <c r="J10" s="153" t="s">
        <v>3832</v>
      </c>
      <c r="K10" s="153" t="s">
        <v>3892</v>
      </c>
      <c r="L10" s="153" t="s">
        <v>1263</v>
      </c>
      <c r="M10" s="153" t="s">
        <v>1270</v>
      </c>
      <c r="N10" s="153" t="s">
        <v>3893</v>
      </c>
      <c r="O10" s="153" t="s">
        <v>3894</v>
      </c>
      <c r="P10" s="153" t="s">
        <v>3761</v>
      </c>
      <c r="Q10" s="153" t="s">
        <v>3895</v>
      </c>
      <c r="R10" s="153" t="s">
        <v>3892</v>
      </c>
      <c r="S10" s="153" t="s">
        <v>3828</v>
      </c>
      <c r="T10" s="153" t="s">
        <v>687</v>
      </c>
      <c r="U10" s="153" t="s">
        <v>3829</v>
      </c>
      <c r="V10" s="153" t="s">
        <v>3337</v>
      </c>
      <c r="W10" s="155" t="s">
        <v>3761</v>
      </c>
      <c r="X10" s="153" t="s">
        <v>3761</v>
      </c>
    </row>
    <row r="11" spans="1:24">
      <c r="A11" s="151">
        <v>10</v>
      </c>
      <c r="B11" s="152">
        <v>2581020005</v>
      </c>
      <c r="C11" s="153" t="s">
        <v>3896</v>
      </c>
      <c r="D11" s="153" t="s">
        <v>3838</v>
      </c>
      <c r="E11" s="154">
        <v>39211</v>
      </c>
      <c r="F11" s="160" t="str">
        <f t="shared" si="0"/>
        <v>09/05/2007</v>
      </c>
      <c r="G11" s="153" t="s">
        <v>1621</v>
      </c>
      <c r="H11" s="153" t="s">
        <v>3897</v>
      </c>
      <c r="I11" s="154">
        <v>44497</v>
      </c>
      <c r="J11" s="153" t="s">
        <v>3832</v>
      </c>
      <c r="K11" s="153" t="s">
        <v>3898</v>
      </c>
      <c r="L11" s="153" t="s">
        <v>1263</v>
      </c>
      <c r="M11" s="153" t="s">
        <v>3899</v>
      </c>
      <c r="N11" s="153" t="s">
        <v>3900</v>
      </c>
      <c r="O11" s="153" t="s">
        <v>3851</v>
      </c>
      <c r="P11" s="153" t="s">
        <v>3901</v>
      </c>
      <c r="Q11" s="153" t="s">
        <v>3853</v>
      </c>
      <c r="R11" s="153" t="s">
        <v>3902</v>
      </c>
      <c r="S11" s="153" t="s">
        <v>3828</v>
      </c>
      <c r="T11" s="153" t="s">
        <v>687</v>
      </c>
      <c r="U11" s="153" t="s">
        <v>3829</v>
      </c>
      <c r="V11" s="153" t="s">
        <v>3337</v>
      </c>
      <c r="W11" s="155" t="s">
        <v>3761</v>
      </c>
      <c r="X11" s="153" t="s">
        <v>3761</v>
      </c>
    </row>
    <row r="12" spans="1:24">
      <c r="A12" s="151">
        <v>11</v>
      </c>
      <c r="B12" s="152">
        <v>2551147254</v>
      </c>
      <c r="C12" s="153" t="s">
        <v>3903</v>
      </c>
      <c r="D12" s="153" t="s">
        <v>3838</v>
      </c>
      <c r="E12" s="154">
        <v>38894</v>
      </c>
      <c r="F12" s="160" t="str">
        <f t="shared" si="0"/>
        <v>26/06/2006</v>
      </c>
      <c r="G12" s="153" t="s">
        <v>3904</v>
      </c>
      <c r="H12" s="153" t="s">
        <v>3905</v>
      </c>
      <c r="I12" s="154">
        <v>44621</v>
      </c>
      <c r="J12" s="153" t="s">
        <v>3832</v>
      </c>
      <c r="K12" s="153" t="s">
        <v>3906</v>
      </c>
      <c r="L12" s="153" t="s">
        <v>1263</v>
      </c>
      <c r="M12" s="153" t="s">
        <v>3885</v>
      </c>
      <c r="N12" s="153" t="s">
        <v>3907</v>
      </c>
      <c r="O12" s="153" t="s">
        <v>3908</v>
      </c>
      <c r="P12" s="153" t="s">
        <v>3909</v>
      </c>
      <c r="Q12" s="153" t="s">
        <v>3910</v>
      </c>
      <c r="R12" s="153" t="s">
        <v>3911</v>
      </c>
      <c r="S12" s="153" t="s">
        <v>3828</v>
      </c>
      <c r="T12" s="153" t="s">
        <v>687</v>
      </c>
      <c r="U12" s="153" t="s">
        <v>3829</v>
      </c>
      <c r="V12" s="153" t="s">
        <v>3337</v>
      </c>
      <c r="W12" s="155" t="s">
        <v>3761</v>
      </c>
      <c r="X12" s="153" t="s">
        <v>3761</v>
      </c>
    </row>
    <row r="13" spans="1:24">
      <c r="A13" s="151">
        <v>12</v>
      </c>
      <c r="B13" s="152">
        <v>2591011120</v>
      </c>
      <c r="C13" s="153" t="s">
        <v>3912</v>
      </c>
      <c r="D13" s="153" t="s">
        <v>3824</v>
      </c>
      <c r="E13" s="154">
        <v>38769</v>
      </c>
      <c r="F13" s="160" t="str">
        <f t="shared" si="0"/>
        <v>21/02/2006</v>
      </c>
      <c r="G13" s="153"/>
      <c r="H13" s="153" t="s">
        <v>3913</v>
      </c>
      <c r="I13" s="154"/>
      <c r="J13" s="153"/>
      <c r="K13" s="153" t="s">
        <v>3914</v>
      </c>
      <c r="L13" s="153"/>
      <c r="M13" s="153"/>
      <c r="N13" s="153" t="s">
        <v>3915</v>
      </c>
      <c r="O13" s="153"/>
      <c r="P13" s="153"/>
      <c r="Q13" s="153"/>
      <c r="R13" s="153"/>
      <c r="S13" s="153" t="s">
        <v>3828</v>
      </c>
      <c r="T13" s="153" t="s">
        <v>687</v>
      </c>
      <c r="U13" s="153" t="s">
        <v>3829</v>
      </c>
      <c r="V13" s="153" t="s">
        <v>3337</v>
      </c>
      <c r="W13" s="155" t="s">
        <v>3761</v>
      </c>
      <c r="X13" s="153" t="s">
        <v>3761</v>
      </c>
    </row>
    <row r="14" spans="1:24">
      <c r="A14" s="151">
        <v>13</v>
      </c>
      <c r="B14" s="152">
        <v>2554037548</v>
      </c>
      <c r="C14" s="153" t="s">
        <v>3916</v>
      </c>
      <c r="D14" s="153" t="s">
        <v>3838</v>
      </c>
      <c r="E14" s="154">
        <v>39141</v>
      </c>
      <c r="F14" s="160" t="str">
        <f t="shared" si="0"/>
        <v>28/02/2007</v>
      </c>
      <c r="G14" s="153" t="s">
        <v>3917</v>
      </c>
      <c r="H14" s="153" t="s">
        <v>3918</v>
      </c>
      <c r="I14" s="154">
        <v>44320</v>
      </c>
      <c r="J14" s="153" t="s">
        <v>3832</v>
      </c>
      <c r="K14" s="153" t="s">
        <v>3919</v>
      </c>
      <c r="L14" s="153" t="s">
        <v>1263</v>
      </c>
      <c r="M14" s="153" t="s">
        <v>1270</v>
      </c>
      <c r="N14" s="153" t="s">
        <v>3920</v>
      </c>
      <c r="O14" s="153" t="s">
        <v>3921</v>
      </c>
      <c r="P14" s="153" t="s">
        <v>3922</v>
      </c>
      <c r="Q14" s="153" t="s">
        <v>3923</v>
      </c>
      <c r="R14" s="153" t="s">
        <v>3924</v>
      </c>
      <c r="S14" s="153" t="s">
        <v>3828</v>
      </c>
      <c r="T14" s="153" t="s">
        <v>687</v>
      </c>
      <c r="U14" s="153" t="s">
        <v>3829</v>
      </c>
      <c r="V14" s="153" t="s">
        <v>3337</v>
      </c>
      <c r="W14" s="155" t="s">
        <v>3761</v>
      </c>
      <c r="X14" s="153" t="s">
        <v>3761</v>
      </c>
    </row>
    <row r="15" spans="1:24">
      <c r="A15" s="151">
        <v>14</v>
      </c>
      <c r="B15" s="152">
        <v>2551017014</v>
      </c>
      <c r="C15" s="153" t="s">
        <v>3925</v>
      </c>
      <c r="D15" s="153" t="s">
        <v>3824</v>
      </c>
      <c r="E15" s="154">
        <v>39305</v>
      </c>
      <c r="F15" s="160" t="str">
        <f t="shared" si="0"/>
        <v>11/08/2007</v>
      </c>
      <c r="G15" s="153" t="s">
        <v>3917</v>
      </c>
      <c r="H15" s="153" t="s">
        <v>3926</v>
      </c>
      <c r="I15" s="154">
        <v>44670</v>
      </c>
      <c r="J15" s="153" t="s">
        <v>3832</v>
      </c>
      <c r="K15" s="153" t="s">
        <v>3927</v>
      </c>
      <c r="L15" s="153" t="s">
        <v>1263</v>
      </c>
      <c r="M15" s="153" t="s">
        <v>1270</v>
      </c>
      <c r="N15" s="153" t="s">
        <v>3928</v>
      </c>
      <c r="O15" s="153" t="s">
        <v>3929</v>
      </c>
      <c r="P15" s="153" t="s">
        <v>3930</v>
      </c>
      <c r="Q15" s="153" t="s">
        <v>3931</v>
      </c>
      <c r="R15" s="153" t="s">
        <v>3932</v>
      </c>
      <c r="S15" s="153" t="s">
        <v>3828</v>
      </c>
      <c r="T15" s="153" t="s">
        <v>687</v>
      </c>
      <c r="U15" s="153" t="s">
        <v>3829</v>
      </c>
      <c r="V15" s="153" t="s">
        <v>3337</v>
      </c>
      <c r="W15" s="155" t="s">
        <v>3761</v>
      </c>
      <c r="X15" s="153" t="s">
        <v>3761</v>
      </c>
    </row>
    <row r="16" spans="1:24">
      <c r="A16" s="151">
        <v>15</v>
      </c>
      <c r="B16" s="152">
        <v>2591011118</v>
      </c>
      <c r="C16" s="153" t="s">
        <v>3933</v>
      </c>
      <c r="D16" s="153" t="s">
        <v>3824</v>
      </c>
      <c r="E16" s="154">
        <v>38036</v>
      </c>
      <c r="F16" s="160" t="str">
        <f t="shared" si="0"/>
        <v>19/02/2004</v>
      </c>
      <c r="G16" s="153"/>
      <c r="H16" s="153" t="s">
        <v>3913</v>
      </c>
      <c r="I16" s="154"/>
      <c r="J16" s="153"/>
      <c r="K16" s="153" t="s">
        <v>3934</v>
      </c>
      <c r="L16" s="153"/>
      <c r="M16" s="153"/>
      <c r="N16" s="153" t="s">
        <v>3935</v>
      </c>
      <c r="O16" s="153"/>
      <c r="P16" s="153"/>
      <c r="Q16" s="153"/>
      <c r="R16" s="153"/>
      <c r="S16" s="153" t="s">
        <v>3828</v>
      </c>
      <c r="T16" s="153" t="s">
        <v>687</v>
      </c>
      <c r="U16" s="153" t="s">
        <v>3829</v>
      </c>
      <c r="V16" s="153" t="s">
        <v>3337</v>
      </c>
      <c r="W16" s="155" t="s">
        <v>3761</v>
      </c>
      <c r="X16" s="153" t="s">
        <v>3761</v>
      </c>
    </row>
    <row r="17" spans="1:24">
      <c r="A17" s="151">
        <v>16</v>
      </c>
      <c r="B17" s="152">
        <v>2554077731</v>
      </c>
      <c r="C17" s="153" t="s">
        <v>3936</v>
      </c>
      <c r="D17" s="153" t="s">
        <v>3824</v>
      </c>
      <c r="E17" s="154">
        <v>39134</v>
      </c>
      <c r="F17" s="160" t="str">
        <f t="shared" si="0"/>
        <v>21/02/2007</v>
      </c>
      <c r="G17" s="153" t="s">
        <v>1486</v>
      </c>
      <c r="H17" s="153" t="s">
        <v>3937</v>
      </c>
      <c r="I17" s="154">
        <v>44347</v>
      </c>
      <c r="J17" s="153" t="s">
        <v>3867</v>
      </c>
      <c r="K17" s="153" t="s">
        <v>3938</v>
      </c>
      <c r="L17" s="153" t="s">
        <v>1263</v>
      </c>
      <c r="M17" s="153" t="s">
        <v>1270</v>
      </c>
      <c r="N17" s="153" t="s">
        <v>1623</v>
      </c>
      <c r="O17" s="153" t="s">
        <v>3939</v>
      </c>
      <c r="P17" s="153" t="s">
        <v>3761</v>
      </c>
      <c r="Q17" s="153" t="s">
        <v>3940</v>
      </c>
      <c r="R17" s="153" t="s">
        <v>3941</v>
      </c>
      <c r="S17" s="153" t="s">
        <v>3828</v>
      </c>
      <c r="T17" s="153" t="s">
        <v>687</v>
      </c>
      <c r="U17" s="153" t="s">
        <v>3829</v>
      </c>
      <c r="V17" s="153" t="s">
        <v>3337</v>
      </c>
      <c r="W17" s="155" t="s">
        <v>3761</v>
      </c>
      <c r="X17" s="153" t="s">
        <v>3761</v>
      </c>
    </row>
    <row r="18" spans="1:24">
      <c r="A18" s="151">
        <v>17</v>
      </c>
      <c r="B18" s="152">
        <v>2554027471</v>
      </c>
      <c r="C18" s="153" t="s">
        <v>3942</v>
      </c>
      <c r="D18" s="153" t="s">
        <v>3824</v>
      </c>
      <c r="E18" s="154">
        <v>39213</v>
      </c>
      <c r="F18" s="160" t="str">
        <f t="shared" si="0"/>
        <v>11/05/2007</v>
      </c>
      <c r="G18" s="153" t="s">
        <v>3943</v>
      </c>
      <c r="H18" s="153" t="s">
        <v>3944</v>
      </c>
      <c r="I18" s="154">
        <v>44573</v>
      </c>
      <c r="J18" s="153" t="s">
        <v>3832</v>
      </c>
      <c r="K18" s="153" t="s">
        <v>3945</v>
      </c>
      <c r="L18" s="153" t="s">
        <v>1263</v>
      </c>
      <c r="M18" s="153" t="s">
        <v>1270</v>
      </c>
      <c r="N18" s="153" t="s">
        <v>3946</v>
      </c>
      <c r="O18" s="153" t="s">
        <v>3947</v>
      </c>
      <c r="P18" s="153" t="s">
        <v>3948</v>
      </c>
      <c r="Q18" s="153" t="s">
        <v>3949</v>
      </c>
      <c r="R18" s="153" t="s">
        <v>3950</v>
      </c>
      <c r="S18" s="153" t="s">
        <v>3828</v>
      </c>
      <c r="T18" s="153" t="s">
        <v>687</v>
      </c>
      <c r="U18" s="153" t="s">
        <v>3829</v>
      </c>
      <c r="V18" s="153" t="s">
        <v>3337</v>
      </c>
      <c r="W18" s="155" t="s">
        <v>3761</v>
      </c>
      <c r="X18" s="153" t="s">
        <v>3761</v>
      </c>
    </row>
    <row r="19" spans="1:24">
      <c r="A19" s="151">
        <v>18</v>
      </c>
      <c r="B19" s="152">
        <v>2554057648</v>
      </c>
      <c r="C19" s="153" t="s">
        <v>3951</v>
      </c>
      <c r="D19" s="153" t="s">
        <v>3824</v>
      </c>
      <c r="E19" s="154">
        <v>38590</v>
      </c>
      <c r="F19" s="160" t="str">
        <f t="shared" si="0"/>
        <v>26/08/2005</v>
      </c>
      <c r="G19" s="153" t="s">
        <v>3904</v>
      </c>
      <c r="H19" s="153" t="s">
        <v>3952</v>
      </c>
      <c r="I19" s="154">
        <v>44347</v>
      </c>
      <c r="J19" s="153" t="s">
        <v>3832</v>
      </c>
      <c r="K19" s="153" t="s">
        <v>3953</v>
      </c>
      <c r="L19" s="153" t="s">
        <v>1263</v>
      </c>
      <c r="M19" s="153" t="s">
        <v>1270</v>
      </c>
      <c r="N19" s="153" t="s">
        <v>3954</v>
      </c>
      <c r="O19" s="153"/>
      <c r="P19" s="153"/>
      <c r="Q19" s="153" t="s">
        <v>3955</v>
      </c>
      <c r="R19" s="153" t="s">
        <v>3953</v>
      </c>
      <c r="S19" s="153" t="s">
        <v>3828</v>
      </c>
      <c r="T19" s="153" t="s">
        <v>687</v>
      </c>
      <c r="U19" s="153" t="s">
        <v>3829</v>
      </c>
      <c r="V19" s="153" t="s">
        <v>3337</v>
      </c>
      <c r="W19" s="155" t="s">
        <v>3761</v>
      </c>
      <c r="X19" s="153" t="s">
        <v>3761</v>
      </c>
    </row>
    <row r="20" spans="1:24">
      <c r="A20" s="151">
        <v>19</v>
      </c>
      <c r="B20" s="152">
        <v>2554037559</v>
      </c>
      <c r="C20" s="153" t="s">
        <v>3956</v>
      </c>
      <c r="D20" s="153" t="s">
        <v>3838</v>
      </c>
      <c r="E20" s="154">
        <v>39313</v>
      </c>
      <c r="F20" s="160" t="str">
        <f t="shared" si="0"/>
        <v>19/08/2007</v>
      </c>
      <c r="G20" s="153" t="s">
        <v>1858</v>
      </c>
      <c r="H20" s="153" t="s">
        <v>3957</v>
      </c>
      <c r="I20" s="154">
        <v>44522</v>
      </c>
      <c r="J20" s="153" t="s">
        <v>3832</v>
      </c>
      <c r="K20" s="153" t="s">
        <v>3958</v>
      </c>
      <c r="L20" s="153" t="s">
        <v>1263</v>
      </c>
      <c r="M20" s="153" t="s">
        <v>1270</v>
      </c>
      <c r="N20" s="153" t="s">
        <v>3959</v>
      </c>
      <c r="O20" s="153" t="s">
        <v>3960</v>
      </c>
      <c r="P20" s="153" t="s">
        <v>3961</v>
      </c>
      <c r="Q20" s="153" t="s">
        <v>3962</v>
      </c>
      <c r="R20" s="153" t="s">
        <v>3963</v>
      </c>
      <c r="S20" s="153" t="s">
        <v>3828</v>
      </c>
      <c r="T20" s="153" t="s">
        <v>687</v>
      </c>
      <c r="U20" s="153" t="s">
        <v>3829</v>
      </c>
      <c r="V20" s="153" t="s">
        <v>3337</v>
      </c>
      <c r="W20" s="155" t="s">
        <v>3761</v>
      </c>
      <c r="X20" s="153" t="s">
        <v>3761</v>
      </c>
    </row>
    <row r="21" spans="1:24">
      <c r="A21" s="151">
        <v>20</v>
      </c>
      <c r="B21" s="152">
        <v>2554077736</v>
      </c>
      <c r="C21" s="153" t="s">
        <v>3964</v>
      </c>
      <c r="D21" s="153" t="s">
        <v>3838</v>
      </c>
      <c r="E21" s="154">
        <v>39435</v>
      </c>
      <c r="F21" s="160" t="str">
        <f t="shared" si="0"/>
        <v>19/12/2007</v>
      </c>
      <c r="G21" s="153" t="s">
        <v>1621</v>
      </c>
      <c r="H21" s="153" t="s">
        <v>3965</v>
      </c>
      <c r="I21" s="154">
        <v>44697</v>
      </c>
      <c r="J21" s="153" t="s">
        <v>3832</v>
      </c>
      <c r="K21" s="153" t="s">
        <v>3966</v>
      </c>
      <c r="L21" s="153" t="s">
        <v>1263</v>
      </c>
      <c r="M21" s="153" t="s">
        <v>1270</v>
      </c>
      <c r="N21" s="153" t="s">
        <v>3967</v>
      </c>
      <c r="O21" s="153" t="s">
        <v>3968</v>
      </c>
      <c r="P21" s="153" t="s">
        <v>3969</v>
      </c>
      <c r="Q21" s="153" t="s">
        <v>3970</v>
      </c>
      <c r="R21" s="153" t="s">
        <v>3971</v>
      </c>
      <c r="S21" s="153" t="s">
        <v>3828</v>
      </c>
      <c r="T21" s="153" t="s">
        <v>687</v>
      </c>
      <c r="U21" s="153" t="s">
        <v>3829</v>
      </c>
      <c r="V21" s="153" t="s">
        <v>3337</v>
      </c>
      <c r="W21" s="155" t="s">
        <v>3761</v>
      </c>
      <c r="X21" s="153" t="s">
        <v>3761</v>
      </c>
    </row>
    <row r="22" spans="1:24">
      <c r="A22" s="151">
        <v>21</v>
      </c>
      <c r="B22" s="152">
        <v>2551017018</v>
      </c>
      <c r="C22" s="153" t="s">
        <v>3972</v>
      </c>
      <c r="D22" s="153" t="s">
        <v>3824</v>
      </c>
      <c r="E22" s="154">
        <v>39141</v>
      </c>
      <c r="F22" s="160" t="str">
        <f t="shared" si="0"/>
        <v>28/02/2007</v>
      </c>
      <c r="G22" s="153" t="s">
        <v>3839</v>
      </c>
      <c r="H22" s="153" t="s">
        <v>3973</v>
      </c>
      <c r="I22" s="154">
        <v>44303</v>
      </c>
      <c r="J22" s="153" t="s">
        <v>3832</v>
      </c>
      <c r="K22" s="153" t="s">
        <v>3974</v>
      </c>
      <c r="L22" s="153" t="s">
        <v>1263</v>
      </c>
      <c r="M22" s="153" t="s">
        <v>1364</v>
      </c>
      <c r="N22" s="153" t="s">
        <v>3975</v>
      </c>
      <c r="O22" s="153" t="s">
        <v>3976</v>
      </c>
      <c r="P22" s="153" t="s">
        <v>3977</v>
      </c>
      <c r="Q22" s="153" t="s">
        <v>3978</v>
      </c>
      <c r="R22" s="153" t="s">
        <v>3979</v>
      </c>
      <c r="S22" s="153" t="s">
        <v>3828</v>
      </c>
      <c r="T22" s="153" t="s">
        <v>687</v>
      </c>
      <c r="U22" s="153" t="s">
        <v>3829</v>
      </c>
      <c r="V22" s="153" t="s">
        <v>3337</v>
      </c>
      <c r="W22" s="155" t="s">
        <v>3761</v>
      </c>
      <c r="X22" s="153" t="s">
        <v>3761</v>
      </c>
    </row>
    <row r="23" spans="1:24">
      <c r="A23" s="151">
        <v>22</v>
      </c>
      <c r="B23" s="152">
        <v>2552037345</v>
      </c>
      <c r="C23" s="153" t="s">
        <v>3980</v>
      </c>
      <c r="D23" s="153" t="s">
        <v>3824</v>
      </c>
      <c r="E23" s="154">
        <v>39218</v>
      </c>
      <c r="F23" s="160" t="str">
        <f t="shared" si="0"/>
        <v>16/05/2007</v>
      </c>
      <c r="G23" s="153" t="s">
        <v>1621</v>
      </c>
      <c r="H23" s="153" t="s">
        <v>3981</v>
      </c>
      <c r="I23" s="154">
        <v>44364</v>
      </c>
      <c r="J23" s="153" t="s">
        <v>3832</v>
      </c>
      <c r="K23" s="153" t="s">
        <v>3982</v>
      </c>
      <c r="L23" s="153" t="s">
        <v>1263</v>
      </c>
      <c r="M23" s="153" t="s">
        <v>1270</v>
      </c>
      <c r="N23" s="153" t="s">
        <v>3983</v>
      </c>
      <c r="O23" s="153" t="s">
        <v>3984</v>
      </c>
      <c r="P23" s="153" t="s">
        <v>3985</v>
      </c>
      <c r="Q23" s="153" t="s">
        <v>3986</v>
      </c>
      <c r="R23" s="153" t="s">
        <v>3983</v>
      </c>
      <c r="S23" s="153" t="s">
        <v>3828</v>
      </c>
      <c r="T23" s="153" t="s">
        <v>687</v>
      </c>
      <c r="U23" s="153" t="s">
        <v>3829</v>
      </c>
      <c r="V23" s="153" t="s">
        <v>3337</v>
      </c>
      <c r="W23" s="155" t="s">
        <v>3761</v>
      </c>
      <c r="X23" s="153" t="s">
        <v>3761</v>
      </c>
    </row>
    <row r="24" spans="1:24">
      <c r="A24" s="151">
        <v>23</v>
      </c>
      <c r="B24" s="152">
        <v>2551047086</v>
      </c>
      <c r="C24" s="153" t="s">
        <v>3987</v>
      </c>
      <c r="D24" s="153" t="s">
        <v>3824</v>
      </c>
      <c r="E24" s="154">
        <v>39228</v>
      </c>
      <c r="F24" s="160" t="str">
        <f t="shared" si="0"/>
        <v>26/05/2007</v>
      </c>
      <c r="G24" s="153" t="s">
        <v>3943</v>
      </c>
      <c r="H24" s="153" t="s">
        <v>3988</v>
      </c>
      <c r="I24" s="154">
        <v>44572</v>
      </c>
      <c r="J24" s="153" t="s">
        <v>3832</v>
      </c>
      <c r="K24" s="153" t="s">
        <v>3989</v>
      </c>
      <c r="L24" s="153" t="s">
        <v>1263</v>
      </c>
      <c r="M24" s="153" t="s">
        <v>3885</v>
      </c>
      <c r="N24" s="153" t="s">
        <v>3990</v>
      </c>
      <c r="O24" s="153" t="s">
        <v>3991</v>
      </c>
      <c r="P24" s="153" t="s">
        <v>3992</v>
      </c>
      <c r="Q24" s="153" t="s">
        <v>3993</v>
      </c>
      <c r="R24" s="153" t="s">
        <v>3994</v>
      </c>
      <c r="S24" s="153" t="s">
        <v>3828</v>
      </c>
      <c r="T24" s="153" t="s">
        <v>687</v>
      </c>
      <c r="U24" s="153" t="s">
        <v>3829</v>
      </c>
      <c r="V24" s="153" t="s">
        <v>3337</v>
      </c>
      <c r="W24" s="155" t="s">
        <v>3761</v>
      </c>
      <c r="X24" s="153" t="s">
        <v>3761</v>
      </c>
    </row>
    <row r="25" spans="1:24">
      <c r="A25" s="151">
        <v>24</v>
      </c>
      <c r="B25" s="152">
        <v>2581020004</v>
      </c>
      <c r="C25" s="153" t="s">
        <v>3995</v>
      </c>
      <c r="D25" s="153" t="s">
        <v>3824</v>
      </c>
      <c r="E25" s="154">
        <v>38832</v>
      </c>
      <c r="F25" s="160" t="str">
        <f t="shared" si="0"/>
        <v>25/04/2006</v>
      </c>
      <c r="G25" s="153" t="s">
        <v>3996</v>
      </c>
      <c r="H25" s="153" t="s">
        <v>3997</v>
      </c>
      <c r="I25" s="154">
        <v>44497</v>
      </c>
      <c r="J25" s="153" t="s">
        <v>3832</v>
      </c>
      <c r="K25" s="153" t="s">
        <v>3998</v>
      </c>
      <c r="L25" s="153" t="s">
        <v>1263</v>
      </c>
      <c r="M25" s="153" t="s">
        <v>1270</v>
      </c>
      <c r="N25" s="153" t="s">
        <v>3999</v>
      </c>
      <c r="O25" s="153" t="s">
        <v>3851</v>
      </c>
      <c r="P25" s="153" t="s">
        <v>3902</v>
      </c>
      <c r="Q25" s="153" t="s">
        <v>3853</v>
      </c>
      <c r="R25" s="153" t="s">
        <v>3901</v>
      </c>
      <c r="S25" s="153" t="s">
        <v>3828</v>
      </c>
      <c r="T25" s="153" t="s">
        <v>687</v>
      </c>
      <c r="U25" s="153" t="s">
        <v>3829</v>
      </c>
      <c r="V25" s="153" t="s">
        <v>3337</v>
      </c>
      <c r="W25" s="155" t="s">
        <v>3761</v>
      </c>
      <c r="X25" s="153" t="s">
        <v>3761</v>
      </c>
    </row>
    <row r="26" spans="1:24">
      <c r="A26" s="151">
        <v>25</v>
      </c>
      <c r="B26" s="152">
        <v>2591011116</v>
      </c>
      <c r="C26" s="153" t="s">
        <v>4000</v>
      </c>
      <c r="D26" s="153" t="s">
        <v>3824</v>
      </c>
      <c r="E26" s="154">
        <v>39266</v>
      </c>
      <c r="F26" s="160" t="str">
        <f t="shared" si="0"/>
        <v>03/07/2007</v>
      </c>
      <c r="G26" s="153" t="s">
        <v>4001</v>
      </c>
      <c r="H26" s="153" t="s">
        <v>3913</v>
      </c>
      <c r="I26" s="154">
        <v>45491</v>
      </c>
      <c r="J26" s="153" t="s">
        <v>3832</v>
      </c>
      <c r="K26" s="153" t="s">
        <v>4002</v>
      </c>
      <c r="L26" s="153" t="s">
        <v>1263</v>
      </c>
      <c r="M26" s="153" t="s">
        <v>1270</v>
      </c>
      <c r="N26" s="153" t="s">
        <v>4003</v>
      </c>
      <c r="O26" s="153" t="s">
        <v>4004</v>
      </c>
      <c r="P26" s="153" t="s">
        <v>4005</v>
      </c>
      <c r="Q26" s="153" t="s">
        <v>4006</v>
      </c>
      <c r="R26" s="153" t="s">
        <v>4007</v>
      </c>
      <c r="S26" s="153" t="s">
        <v>3828</v>
      </c>
      <c r="T26" s="153" t="s">
        <v>687</v>
      </c>
      <c r="U26" s="153" t="s">
        <v>3829</v>
      </c>
      <c r="V26" s="153" t="s">
        <v>3337</v>
      </c>
      <c r="W26" s="155" t="s">
        <v>3761</v>
      </c>
      <c r="X26" s="153" t="s">
        <v>3761</v>
      </c>
    </row>
    <row r="27" spans="1:24">
      <c r="A27" s="151">
        <v>26</v>
      </c>
      <c r="B27" s="152">
        <v>2551047093</v>
      </c>
      <c r="C27" s="153" t="s">
        <v>4008</v>
      </c>
      <c r="D27" s="153" t="s">
        <v>3824</v>
      </c>
      <c r="E27" s="154">
        <v>39275</v>
      </c>
      <c r="F27" s="160" t="str">
        <f t="shared" si="0"/>
        <v>12/07/2007</v>
      </c>
      <c r="G27" s="153" t="s">
        <v>3856</v>
      </c>
      <c r="H27" s="153" t="s">
        <v>4009</v>
      </c>
      <c r="I27" s="154">
        <v>44995</v>
      </c>
      <c r="J27" s="153" t="s">
        <v>3832</v>
      </c>
      <c r="K27" s="153" t="s">
        <v>4010</v>
      </c>
      <c r="L27" s="153" t="s">
        <v>1263</v>
      </c>
      <c r="M27" s="153" t="s">
        <v>1270</v>
      </c>
      <c r="N27" s="153" t="s">
        <v>4011</v>
      </c>
      <c r="O27" s="153" t="s">
        <v>4012</v>
      </c>
      <c r="P27" s="153" t="s">
        <v>4013</v>
      </c>
      <c r="Q27" s="153" t="s">
        <v>4014</v>
      </c>
      <c r="R27" s="153" t="s">
        <v>4015</v>
      </c>
      <c r="S27" s="153" t="s">
        <v>3828</v>
      </c>
      <c r="T27" s="153" t="s">
        <v>687</v>
      </c>
      <c r="U27" s="153" t="s">
        <v>3829</v>
      </c>
      <c r="V27" s="153" t="s">
        <v>3337</v>
      </c>
      <c r="W27" s="155" t="s">
        <v>3761</v>
      </c>
      <c r="X27" s="153" t="s">
        <v>3761</v>
      </c>
    </row>
    <row r="28" spans="1:24">
      <c r="A28" s="151">
        <v>27</v>
      </c>
      <c r="B28" s="152">
        <v>2551067146</v>
      </c>
      <c r="C28" s="153" t="s">
        <v>4016</v>
      </c>
      <c r="D28" s="153" t="s">
        <v>3824</v>
      </c>
      <c r="E28" s="154">
        <v>39171</v>
      </c>
      <c r="F28" s="160" t="str">
        <f t="shared" si="0"/>
        <v>30/03/2007</v>
      </c>
      <c r="G28" s="153" t="s">
        <v>2538</v>
      </c>
      <c r="H28" s="153" t="s">
        <v>4017</v>
      </c>
      <c r="I28" s="154">
        <v>44653</v>
      </c>
      <c r="J28" s="153" t="s">
        <v>3832</v>
      </c>
      <c r="K28" s="153" t="s">
        <v>4018</v>
      </c>
      <c r="L28" s="153" t="s">
        <v>1263</v>
      </c>
      <c r="M28" s="153" t="s">
        <v>1270</v>
      </c>
      <c r="N28" s="153" t="s">
        <v>4019</v>
      </c>
      <c r="O28" s="153" t="s">
        <v>4020</v>
      </c>
      <c r="P28" s="153" t="s">
        <v>4021</v>
      </c>
      <c r="Q28" s="153" t="s">
        <v>4022</v>
      </c>
      <c r="R28" s="153" t="s">
        <v>4023</v>
      </c>
      <c r="S28" s="153" t="s">
        <v>3828</v>
      </c>
      <c r="T28" s="153" t="s">
        <v>687</v>
      </c>
      <c r="U28" s="153" t="s">
        <v>3829</v>
      </c>
      <c r="V28" s="153" t="s">
        <v>3337</v>
      </c>
      <c r="W28" s="155" t="s">
        <v>3761</v>
      </c>
      <c r="X28" s="153" t="s">
        <v>3761</v>
      </c>
    </row>
    <row r="29" spans="1:24">
      <c r="A29" s="151">
        <v>28</v>
      </c>
      <c r="B29" s="152">
        <v>2551067148</v>
      </c>
      <c r="C29" s="153" t="s">
        <v>4024</v>
      </c>
      <c r="D29" s="153" t="s">
        <v>3838</v>
      </c>
      <c r="E29" s="154">
        <v>39347</v>
      </c>
      <c r="F29" s="160" t="str">
        <f t="shared" si="0"/>
        <v>22/09/2007</v>
      </c>
      <c r="G29" s="153" t="s">
        <v>4025</v>
      </c>
      <c r="H29" s="153" t="s">
        <v>4026</v>
      </c>
      <c r="I29" s="154">
        <v>44704</v>
      </c>
      <c r="J29" s="153" t="s">
        <v>3832</v>
      </c>
      <c r="K29" s="153" t="s">
        <v>4027</v>
      </c>
      <c r="L29" s="153" t="s">
        <v>1263</v>
      </c>
      <c r="M29" s="153" t="s">
        <v>1270</v>
      </c>
      <c r="N29" s="153" t="s">
        <v>4028</v>
      </c>
      <c r="O29" s="153" t="s">
        <v>4029</v>
      </c>
      <c r="P29" s="153" t="s">
        <v>4030</v>
      </c>
      <c r="Q29" s="153" t="s">
        <v>4031</v>
      </c>
      <c r="R29" s="153" t="s">
        <v>4032</v>
      </c>
      <c r="S29" s="153" t="s">
        <v>3828</v>
      </c>
      <c r="T29" s="153" t="s">
        <v>687</v>
      </c>
      <c r="U29" s="153" t="s">
        <v>3829</v>
      </c>
      <c r="V29" s="153" t="s">
        <v>3337</v>
      </c>
      <c r="W29" s="155" t="s">
        <v>3761</v>
      </c>
      <c r="X29" s="153" t="s">
        <v>3761</v>
      </c>
    </row>
    <row r="30" spans="1:24">
      <c r="A30" s="151">
        <v>29</v>
      </c>
      <c r="B30" s="152">
        <v>2554027484</v>
      </c>
      <c r="C30" s="153" t="s">
        <v>4033</v>
      </c>
      <c r="D30" s="153" t="s">
        <v>3838</v>
      </c>
      <c r="E30" s="154">
        <v>38566</v>
      </c>
      <c r="F30" s="160" t="str">
        <f t="shared" si="0"/>
        <v>02/08/2005</v>
      </c>
      <c r="G30" s="153" t="s">
        <v>1621</v>
      </c>
      <c r="H30" s="153" t="s">
        <v>4034</v>
      </c>
      <c r="I30" s="154">
        <v>44736</v>
      </c>
      <c r="J30" s="153" t="s">
        <v>3832</v>
      </c>
      <c r="K30" s="153" t="s">
        <v>4035</v>
      </c>
      <c r="L30" s="153" t="s">
        <v>1263</v>
      </c>
      <c r="M30" s="153" t="s">
        <v>3885</v>
      </c>
      <c r="N30" s="153" t="s">
        <v>4036</v>
      </c>
      <c r="O30" s="153"/>
      <c r="P30" s="153"/>
      <c r="Q30" s="153" t="s">
        <v>4037</v>
      </c>
      <c r="R30" s="153" t="s">
        <v>4038</v>
      </c>
      <c r="S30" s="153" t="s">
        <v>3828</v>
      </c>
      <c r="T30" s="153" t="s">
        <v>687</v>
      </c>
      <c r="U30" s="153" t="s">
        <v>3829</v>
      </c>
      <c r="V30" s="153" t="s">
        <v>3337</v>
      </c>
      <c r="W30" s="155" t="s">
        <v>3761</v>
      </c>
      <c r="X30" s="153" t="s">
        <v>3761</v>
      </c>
    </row>
    <row r="31" spans="1:24">
      <c r="A31" s="151">
        <v>30</v>
      </c>
      <c r="B31" s="152">
        <v>2554077744</v>
      </c>
      <c r="C31" s="153" t="s">
        <v>4039</v>
      </c>
      <c r="D31" s="153" t="s">
        <v>3838</v>
      </c>
      <c r="E31" s="154">
        <v>39147</v>
      </c>
      <c r="F31" s="160" t="str">
        <f t="shared" si="0"/>
        <v>06/03/2007</v>
      </c>
      <c r="G31" s="153" t="s">
        <v>3904</v>
      </c>
      <c r="H31" s="153" t="s">
        <v>4040</v>
      </c>
      <c r="I31" s="154">
        <v>44679</v>
      </c>
      <c r="J31" s="153" t="s">
        <v>3832</v>
      </c>
      <c r="K31" s="153" t="s">
        <v>4041</v>
      </c>
      <c r="L31" s="153" t="s">
        <v>1263</v>
      </c>
      <c r="M31" s="153" t="s">
        <v>1270</v>
      </c>
      <c r="N31" s="153" t="s">
        <v>4042</v>
      </c>
      <c r="O31" s="153" t="s">
        <v>4043</v>
      </c>
      <c r="P31" s="153" t="s">
        <v>4044</v>
      </c>
      <c r="Q31" s="153" t="s">
        <v>4045</v>
      </c>
      <c r="R31" s="153" t="s">
        <v>4046</v>
      </c>
      <c r="S31" s="153" t="s">
        <v>3828</v>
      </c>
      <c r="T31" s="153" t="s">
        <v>687</v>
      </c>
      <c r="U31" s="153" t="s">
        <v>3829</v>
      </c>
      <c r="V31" s="153" t="s">
        <v>3337</v>
      </c>
      <c r="W31" s="155" t="s">
        <v>3761</v>
      </c>
      <c r="X31" s="153" t="s">
        <v>3761</v>
      </c>
    </row>
    <row r="32" spans="1:24">
      <c r="A32" s="151">
        <v>31</v>
      </c>
      <c r="B32" s="152">
        <v>2552037355</v>
      </c>
      <c r="C32" s="153" t="s">
        <v>4047</v>
      </c>
      <c r="D32" s="153" t="s">
        <v>3838</v>
      </c>
      <c r="E32" s="154">
        <v>39423</v>
      </c>
      <c r="F32" s="160" t="str">
        <f t="shared" si="0"/>
        <v>07/12/2007</v>
      </c>
      <c r="G32" s="153" t="s">
        <v>1621</v>
      </c>
      <c r="H32" s="153" t="s">
        <v>4048</v>
      </c>
      <c r="I32" s="154">
        <v>44671</v>
      </c>
      <c r="J32" s="153" t="s">
        <v>3832</v>
      </c>
      <c r="K32" s="153" t="s">
        <v>4049</v>
      </c>
      <c r="L32" s="153" t="s">
        <v>1263</v>
      </c>
      <c r="M32" s="153" t="s">
        <v>1364</v>
      </c>
      <c r="N32" s="153" t="s">
        <v>4050</v>
      </c>
      <c r="O32" s="153" t="s">
        <v>4051</v>
      </c>
      <c r="P32" s="153" t="s">
        <v>4052</v>
      </c>
      <c r="Q32" s="153" t="s">
        <v>4053</v>
      </c>
      <c r="R32" s="153" t="s">
        <v>4054</v>
      </c>
      <c r="S32" s="153" t="s">
        <v>3828</v>
      </c>
      <c r="T32" s="153" t="s">
        <v>687</v>
      </c>
      <c r="U32" s="153" t="s">
        <v>3829</v>
      </c>
      <c r="V32" s="153" t="s">
        <v>3337</v>
      </c>
      <c r="W32" s="155" t="s">
        <v>3761</v>
      </c>
      <c r="X32" s="153" t="s">
        <v>3761</v>
      </c>
    </row>
    <row r="33" spans="1:24">
      <c r="A33" s="151">
        <v>32</v>
      </c>
      <c r="B33" s="152">
        <v>2553017413</v>
      </c>
      <c r="C33" s="153" t="s">
        <v>4055</v>
      </c>
      <c r="D33" s="153" t="s">
        <v>3824</v>
      </c>
      <c r="E33" s="154">
        <v>39289</v>
      </c>
      <c r="F33" s="160" t="str">
        <f t="shared" si="0"/>
        <v>26/07/2007</v>
      </c>
      <c r="G33" s="153" t="s">
        <v>1295</v>
      </c>
      <c r="H33" s="153" t="s">
        <v>4056</v>
      </c>
      <c r="I33" s="154">
        <v>45033</v>
      </c>
      <c r="J33" s="153" t="s">
        <v>3832</v>
      </c>
      <c r="K33" s="153" t="s">
        <v>4057</v>
      </c>
      <c r="L33" s="153" t="s">
        <v>1263</v>
      </c>
      <c r="M33" s="153" t="s">
        <v>3885</v>
      </c>
      <c r="N33" s="153" t="s">
        <v>4058</v>
      </c>
      <c r="O33" s="153" t="s">
        <v>4059</v>
      </c>
      <c r="P33" s="153" t="s">
        <v>4060</v>
      </c>
      <c r="Q33" s="153" t="s">
        <v>4061</v>
      </c>
      <c r="R33" s="153" t="s">
        <v>4062</v>
      </c>
      <c r="S33" s="153" t="s">
        <v>3828</v>
      </c>
      <c r="T33" s="153" t="s">
        <v>687</v>
      </c>
      <c r="U33" s="153" t="s">
        <v>3829</v>
      </c>
      <c r="V33" s="153" t="s">
        <v>3337</v>
      </c>
      <c r="W33" s="155" t="s">
        <v>3761</v>
      </c>
      <c r="X33" s="153" t="s">
        <v>3761</v>
      </c>
    </row>
    <row r="34" spans="1:24">
      <c r="A34" s="151">
        <v>33</v>
      </c>
      <c r="B34" s="152">
        <v>2554077753</v>
      </c>
      <c r="C34" s="153" t="s">
        <v>4063</v>
      </c>
      <c r="D34" s="153" t="s">
        <v>3838</v>
      </c>
      <c r="E34" s="154">
        <v>39363</v>
      </c>
      <c r="F34" s="160" t="str">
        <f t="shared" si="0"/>
        <v>08/10/2007</v>
      </c>
      <c r="G34" s="153" t="s">
        <v>2538</v>
      </c>
      <c r="H34" s="153" t="s">
        <v>4064</v>
      </c>
      <c r="I34" s="154">
        <v>44798</v>
      </c>
      <c r="J34" s="153" t="s">
        <v>3832</v>
      </c>
      <c r="K34" s="153" t="s">
        <v>4065</v>
      </c>
      <c r="L34" s="153" t="s">
        <v>1263</v>
      </c>
      <c r="M34" s="153" t="s">
        <v>1270</v>
      </c>
      <c r="N34" s="153" t="s">
        <v>4066</v>
      </c>
      <c r="O34" s="153"/>
      <c r="P34" s="153"/>
      <c r="Q34" s="153" t="s">
        <v>4067</v>
      </c>
      <c r="R34" s="153" t="s">
        <v>4068</v>
      </c>
      <c r="S34" s="153" t="s">
        <v>3828</v>
      </c>
      <c r="T34" s="153" t="s">
        <v>687</v>
      </c>
      <c r="U34" s="153" t="s">
        <v>3829</v>
      </c>
      <c r="V34" s="153" t="s">
        <v>3337</v>
      </c>
      <c r="W34" s="155" t="s">
        <v>3761</v>
      </c>
      <c r="X34" s="153" t="s">
        <v>3761</v>
      </c>
    </row>
    <row r="35" spans="1:24">
      <c r="A35" s="151">
        <v>34</v>
      </c>
      <c r="B35" s="152">
        <v>2551027049</v>
      </c>
      <c r="C35" s="153" t="s">
        <v>4069</v>
      </c>
      <c r="D35" s="153" t="s">
        <v>3824</v>
      </c>
      <c r="E35" s="154">
        <v>38784</v>
      </c>
      <c r="F35" s="160" t="str">
        <f t="shared" si="0"/>
        <v>08/03/2006</v>
      </c>
      <c r="G35" s="153" t="s">
        <v>1858</v>
      </c>
      <c r="H35" s="153" t="s">
        <v>4070</v>
      </c>
      <c r="I35" s="154">
        <v>45416</v>
      </c>
      <c r="J35" s="153" t="s">
        <v>3832</v>
      </c>
      <c r="K35" s="153" t="s">
        <v>4071</v>
      </c>
      <c r="L35" s="153" t="s">
        <v>1263</v>
      </c>
      <c r="M35" s="153" t="s">
        <v>1270</v>
      </c>
      <c r="N35" s="153" t="s">
        <v>4072</v>
      </c>
      <c r="O35" s="153" t="s">
        <v>4073</v>
      </c>
      <c r="P35" s="153" t="s">
        <v>4074</v>
      </c>
      <c r="Q35" s="153" t="s">
        <v>4075</v>
      </c>
      <c r="R35" s="153" t="s">
        <v>4071</v>
      </c>
      <c r="S35" s="153" t="s">
        <v>3828</v>
      </c>
      <c r="T35" s="153" t="s">
        <v>687</v>
      </c>
      <c r="U35" s="153" t="s">
        <v>3829</v>
      </c>
      <c r="V35" s="153" t="s">
        <v>3337</v>
      </c>
      <c r="W35" s="155" t="s">
        <v>3761</v>
      </c>
      <c r="X35" s="153" t="s">
        <v>3761</v>
      </c>
    </row>
    <row r="36" spans="1:24">
      <c r="A36" s="151">
        <v>35</v>
      </c>
      <c r="B36" s="152">
        <v>2554057674</v>
      </c>
      <c r="C36" s="153" t="s">
        <v>4076</v>
      </c>
      <c r="D36" s="153" t="s">
        <v>3824</v>
      </c>
      <c r="E36" s="154">
        <v>39139</v>
      </c>
      <c r="F36" s="160" t="str">
        <f t="shared" si="0"/>
        <v>26/02/2007</v>
      </c>
      <c r="G36" s="153" t="s">
        <v>3856</v>
      </c>
      <c r="H36" s="153" t="s">
        <v>4077</v>
      </c>
      <c r="I36" s="154">
        <v>44364</v>
      </c>
      <c r="J36" s="153" t="s">
        <v>3832</v>
      </c>
      <c r="K36" s="153" t="s">
        <v>4078</v>
      </c>
      <c r="L36" s="153" t="s">
        <v>1263</v>
      </c>
      <c r="M36" s="153" t="s">
        <v>3885</v>
      </c>
      <c r="N36" s="153" t="s">
        <v>4079</v>
      </c>
      <c r="O36" s="153" t="s">
        <v>4080</v>
      </c>
      <c r="P36" s="153" t="s">
        <v>4081</v>
      </c>
      <c r="Q36" s="153" t="s">
        <v>4082</v>
      </c>
      <c r="R36" s="153" t="s">
        <v>4083</v>
      </c>
      <c r="S36" s="153" t="s">
        <v>3828</v>
      </c>
      <c r="T36" s="153" t="s">
        <v>687</v>
      </c>
      <c r="U36" s="153" t="s">
        <v>3829</v>
      </c>
      <c r="V36" s="153" t="s">
        <v>3337</v>
      </c>
      <c r="W36" s="155" t="s">
        <v>3761</v>
      </c>
      <c r="X36" s="153" t="s">
        <v>3761</v>
      </c>
    </row>
    <row r="37" spans="1:24">
      <c r="A37" s="151">
        <v>36</v>
      </c>
      <c r="B37" s="152">
        <v>2551047103</v>
      </c>
      <c r="C37" s="153" t="s">
        <v>4084</v>
      </c>
      <c r="D37" s="153" t="s">
        <v>3838</v>
      </c>
      <c r="E37" s="154">
        <v>39147</v>
      </c>
      <c r="F37" s="160" t="str">
        <f t="shared" si="0"/>
        <v>06/03/2007</v>
      </c>
      <c r="G37" s="153" t="s">
        <v>1621</v>
      </c>
      <c r="H37" s="153" t="s">
        <v>4085</v>
      </c>
      <c r="I37" s="154">
        <v>45868</v>
      </c>
      <c r="J37" s="153" t="s">
        <v>3832</v>
      </c>
      <c r="K37" s="153" t="s">
        <v>4086</v>
      </c>
      <c r="L37" s="153" t="s">
        <v>1263</v>
      </c>
      <c r="M37" s="153" t="s">
        <v>1364</v>
      </c>
      <c r="N37" s="153" t="s">
        <v>4087</v>
      </c>
      <c r="O37" s="153"/>
      <c r="P37" s="153"/>
      <c r="Q37" s="153" t="s">
        <v>4088</v>
      </c>
      <c r="R37" s="153" t="s">
        <v>4089</v>
      </c>
      <c r="S37" s="153" t="s">
        <v>3828</v>
      </c>
      <c r="T37" s="153" t="s">
        <v>687</v>
      </c>
      <c r="U37" s="153" t="s">
        <v>3829</v>
      </c>
      <c r="V37" s="153" t="s">
        <v>3337</v>
      </c>
      <c r="W37" s="155" t="s">
        <v>3761</v>
      </c>
      <c r="X37" s="153" t="s">
        <v>3761</v>
      </c>
    </row>
    <row r="38" spans="1:24">
      <c r="A38" s="151">
        <v>37</v>
      </c>
      <c r="B38" s="152">
        <v>2551117243</v>
      </c>
      <c r="C38" s="153" t="s">
        <v>655</v>
      </c>
      <c r="D38" s="153" t="s">
        <v>3838</v>
      </c>
      <c r="E38" s="154">
        <v>39308</v>
      </c>
      <c r="F38" s="160" t="str">
        <f t="shared" si="0"/>
        <v>14/08/2007</v>
      </c>
      <c r="G38" s="153" t="s">
        <v>1621</v>
      </c>
      <c r="H38" s="153" t="s">
        <v>4090</v>
      </c>
      <c r="I38" s="154">
        <v>44507</v>
      </c>
      <c r="J38" s="153" t="s">
        <v>3832</v>
      </c>
      <c r="K38" s="153" t="s">
        <v>4091</v>
      </c>
      <c r="L38" s="153" t="s">
        <v>1263</v>
      </c>
      <c r="M38" s="153" t="s">
        <v>3885</v>
      </c>
      <c r="N38" s="153" t="s">
        <v>4092</v>
      </c>
      <c r="O38" s="153" t="s">
        <v>4093</v>
      </c>
      <c r="P38" s="153" t="s">
        <v>4094</v>
      </c>
      <c r="Q38" s="153" t="s">
        <v>4095</v>
      </c>
      <c r="R38" s="153" t="s">
        <v>4096</v>
      </c>
      <c r="S38" s="153" t="s">
        <v>3828</v>
      </c>
      <c r="T38" s="153" t="s">
        <v>687</v>
      </c>
      <c r="U38" s="153" t="s">
        <v>3829</v>
      </c>
      <c r="V38" s="153" t="s">
        <v>3337</v>
      </c>
      <c r="W38" s="155" t="s">
        <v>3761</v>
      </c>
      <c r="X38" s="153" t="s">
        <v>3761</v>
      </c>
    </row>
    <row r="39" spans="1:24">
      <c r="A39" s="151">
        <v>38</v>
      </c>
      <c r="B39" s="152">
        <v>2551067166</v>
      </c>
      <c r="C39" s="153" t="s">
        <v>3907</v>
      </c>
      <c r="D39" s="153" t="s">
        <v>3824</v>
      </c>
      <c r="E39" s="154">
        <v>38929</v>
      </c>
      <c r="F39" s="160" t="str">
        <f t="shared" si="0"/>
        <v>31/07/2006</v>
      </c>
      <c r="G39" s="153" t="s">
        <v>1295</v>
      </c>
      <c r="H39" s="153" t="s">
        <v>4097</v>
      </c>
      <c r="I39" s="154">
        <v>45894</v>
      </c>
      <c r="J39" s="153" t="s">
        <v>3832</v>
      </c>
      <c r="K39" s="153" t="s">
        <v>3911</v>
      </c>
      <c r="L39" s="153" t="s">
        <v>1263</v>
      </c>
      <c r="M39" s="153" t="s">
        <v>1270</v>
      </c>
      <c r="N39" s="153" t="s">
        <v>3903</v>
      </c>
      <c r="O39" s="153" t="s">
        <v>4098</v>
      </c>
      <c r="P39" s="153" t="s">
        <v>3909</v>
      </c>
      <c r="Q39" s="153" t="s">
        <v>4099</v>
      </c>
      <c r="R39" s="153" t="s">
        <v>3906</v>
      </c>
      <c r="S39" s="153" t="s">
        <v>3828</v>
      </c>
      <c r="T39" s="153" t="s">
        <v>687</v>
      </c>
      <c r="U39" s="153" t="s">
        <v>3829</v>
      </c>
      <c r="V39" s="153" t="s">
        <v>3337</v>
      </c>
      <c r="W39" s="155" t="s">
        <v>3761</v>
      </c>
      <c r="X39" s="153" t="s">
        <v>3761</v>
      </c>
    </row>
    <row r="40" spans="1:24">
      <c r="A40" s="151">
        <v>39</v>
      </c>
      <c r="B40" s="152">
        <v>2554057685</v>
      </c>
      <c r="C40" s="153" t="s">
        <v>4100</v>
      </c>
      <c r="D40" s="153" t="s">
        <v>3838</v>
      </c>
      <c r="E40" s="154">
        <v>39421</v>
      </c>
      <c r="F40" s="160" t="str">
        <f t="shared" si="0"/>
        <v>05/12/2007</v>
      </c>
      <c r="G40" s="153" t="s">
        <v>4101</v>
      </c>
      <c r="H40" s="153" t="s">
        <v>4102</v>
      </c>
      <c r="I40" s="154">
        <v>44571</v>
      </c>
      <c r="J40" s="153" t="s">
        <v>3832</v>
      </c>
      <c r="K40" s="153" t="s">
        <v>4103</v>
      </c>
      <c r="L40" s="153" t="s">
        <v>1263</v>
      </c>
      <c r="M40" s="153" t="s">
        <v>1270</v>
      </c>
      <c r="N40" s="153" t="s">
        <v>4104</v>
      </c>
      <c r="O40" s="153" t="s">
        <v>4105</v>
      </c>
      <c r="P40" s="153" t="s">
        <v>4106</v>
      </c>
      <c r="Q40" s="153" t="s">
        <v>4107</v>
      </c>
      <c r="R40" s="153" t="s">
        <v>4108</v>
      </c>
      <c r="S40" s="153" t="s">
        <v>3828</v>
      </c>
      <c r="T40" s="153" t="s">
        <v>687</v>
      </c>
      <c r="U40" s="153" t="s">
        <v>3829</v>
      </c>
      <c r="V40" s="153" t="s">
        <v>3337</v>
      </c>
      <c r="W40" s="155" t="s">
        <v>3761</v>
      </c>
      <c r="X40" s="153" t="s">
        <v>3761</v>
      </c>
    </row>
    <row r="41" spans="1:24">
      <c r="A41" s="151">
        <v>40</v>
      </c>
      <c r="B41" s="152">
        <v>2551267322</v>
      </c>
      <c r="C41" s="153" t="s">
        <v>4109</v>
      </c>
      <c r="D41" s="153" t="s">
        <v>3824</v>
      </c>
      <c r="E41" s="154">
        <v>39338</v>
      </c>
      <c r="F41" s="160" t="str">
        <f t="shared" si="0"/>
        <v>13/09/2007</v>
      </c>
      <c r="G41" s="153" t="s">
        <v>3917</v>
      </c>
      <c r="H41" s="153" t="s">
        <v>4110</v>
      </c>
      <c r="I41" s="154">
        <v>44692</v>
      </c>
      <c r="J41" s="153" t="s">
        <v>3867</v>
      </c>
      <c r="K41" s="153" t="s">
        <v>4111</v>
      </c>
      <c r="L41" s="153" t="s">
        <v>1263</v>
      </c>
      <c r="M41" s="153" t="s">
        <v>3885</v>
      </c>
      <c r="N41" s="153" t="s">
        <v>4112</v>
      </c>
      <c r="O41" s="153" t="s">
        <v>4113</v>
      </c>
      <c r="P41" s="153" t="s">
        <v>4114</v>
      </c>
      <c r="Q41" s="153" t="s">
        <v>4115</v>
      </c>
      <c r="R41" s="153" t="s">
        <v>4116</v>
      </c>
      <c r="S41" s="153" t="s">
        <v>3828</v>
      </c>
      <c r="T41" s="153" t="s">
        <v>687</v>
      </c>
      <c r="U41" s="153" t="s">
        <v>3829</v>
      </c>
      <c r="V41" s="153" t="s">
        <v>3337</v>
      </c>
      <c r="W41" s="155" t="s">
        <v>3761</v>
      </c>
      <c r="X41" s="153" t="s">
        <v>3761</v>
      </c>
    </row>
    <row r="42" spans="1:24">
      <c r="A42" s="151">
        <v>41</v>
      </c>
      <c r="B42" s="152">
        <v>2554057827</v>
      </c>
      <c r="C42" s="153" t="s">
        <v>4117</v>
      </c>
      <c r="D42" s="153" t="s">
        <v>3838</v>
      </c>
      <c r="E42" s="154">
        <v>39353</v>
      </c>
      <c r="F42" s="160" t="str">
        <f t="shared" si="0"/>
        <v>28/09/2007</v>
      </c>
      <c r="G42" s="153"/>
      <c r="H42" s="153" t="s">
        <v>4118</v>
      </c>
      <c r="I42" s="154"/>
      <c r="J42" s="153"/>
      <c r="K42" s="153"/>
      <c r="L42" s="153"/>
      <c r="M42" s="153"/>
      <c r="N42" s="153"/>
      <c r="O42" s="153"/>
      <c r="P42" s="153"/>
      <c r="Q42" s="153"/>
      <c r="R42" s="153"/>
      <c r="S42" s="153" t="s">
        <v>3828</v>
      </c>
      <c r="T42" s="153" t="s">
        <v>687</v>
      </c>
      <c r="U42" s="153" t="s">
        <v>3829</v>
      </c>
      <c r="V42" s="153" t="s">
        <v>3337</v>
      </c>
      <c r="W42" s="155" t="s">
        <v>3761</v>
      </c>
      <c r="X42" s="153" t="s">
        <v>3761</v>
      </c>
    </row>
    <row r="43" spans="1:24">
      <c r="A43" s="151">
        <v>42</v>
      </c>
      <c r="B43" s="152">
        <v>2553017429</v>
      </c>
      <c r="C43" s="153" t="s">
        <v>4119</v>
      </c>
      <c r="D43" s="153" t="s">
        <v>3838</v>
      </c>
      <c r="E43" s="154">
        <v>39291</v>
      </c>
      <c r="F43" s="160" t="str">
        <f t="shared" si="0"/>
        <v>28/07/2007</v>
      </c>
      <c r="G43" s="153" t="s">
        <v>1621</v>
      </c>
      <c r="H43" s="153" t="s">
        <v>4120</v>
      </c>
      <c r="I43" s="154">
        <v>44574</v>
      </c>
      <c r="J43" s="153" t="s">
        <v>3832</v>
      </c>
      <c r="K43" s="153" t="s">
        <v>4121</v>
      </c>
      <c r="L43" s="153" t="s">
        <v>1263</v>
      </c>
      <c r="M43" s="153" t="s">
        <v>1270</v>
      </c>
      <c r="N43" s="153" t="s">
        <v>4122</v>
      </c>
      <c r="O43" s="153" t="s">
        <v>4123</v>
      </c>
      <c r="P43" s="153" t="s">
        <v>4124</v>
      </c>
      <c r="Q43" s="153" t="s">
        <v>4125</v>
      </c>
      <c r="R43" s="153" t="s">
        <v>4126</v>
      </c>
      <c r="S43" s="153" t="s">
        <v>3828</v>
      </c>
      <c r="T43" s="153" t="s">
        <v>687</v>
      </c>
      <c r="U43" s="153" t="s">
        <v>3829</v>
      </c>
      <c r="V43" s="153" t="s">
        <v>3337</v>
      </c>
      <c r="W43" s="155" t="s">
        <v>3761</v>
      </c>
      <c r="X43" s="153" t="s">
        <v>3761</v>
      </c>
    </row>
    <row r="44" spans="1:24">
      <c r="A44" s="151">
        <v>43</v>
      </c>
      <c r="B44" s="152">
        <v>2554077770</v>
      </c>
      <c r="C44" s="153" t="s">
        <v>4127</v>
      </c>
      <c r="D44" s="153" t="s">
        <v>3838</v>
      </c>
      <c r="E44" s="154">
        <v>39170</v>
      </c>
      <c r="F44" s="160" t="str">
        <f t="shared" si="0"/>
        <v>29/03/2007</v>
      </c>
      <c r="G44" s="153" t="s">
        <v>1621</v>
      </c>
      <c r="H44" s="153" t="s">
        <v>4128</v>
      </c>
      <c r="I44" s="154">
        <v>44420</v>
      </c>
      <c r="J44" s="153" t="s">
        <v>3832</v>
      </c>
      <c r="K44" s="153" t="s">
        <v>4129</v>
      </c>
      <c r="L44" s="153" t="s">
        <v>1263</v>
      </c>
      <c r="M44" s="153" t="s">
        <v>1270</v>
      </c>
      <c r="N44" s="153" t="s">
        <v>4130</v>
      </c>
      <c r="O44" s="153" t="s">
        <v>4131</v>
      </c>
      <c r="P44" s="153" t="s">
        <v>4132</v>
      </c>
      <c r="Q44" s="153" t="s">
        <v>4133</v>
      </c>
      <c r="R44" s="153" t="s">
        <v>4134</v>
      </c>
      <c r="S44" s="153" t="s">
        <v>3828</v>
      </c>
      <c r="T44" s="153" t="s">
        <v>687</v>
      </c>
      <c r="U44" s="153" t="s">
        <v>3829</v>
      </c>
      <c r="V44" s="153" t="s">
        <v>3337</v>
      </c>
      <c r="W44" s="155" t="s">
        <v>3761</v>
      </c>
      <c r="X44" s="153" t="s">
        <v>3761</v>
      </c>
    </row>
    <row r="45" spans="1:24">
      <c r="A45" s="151">
        <v>44</v>
      </c>
      <c r="B45" s="152">
        <v>2591011113</v>
      </c>
      <c r="C45" s="153" t="s">
        <v>4135</v>
      </c>
      <c r="D45" s="153" t="s">
        <v>3824</v>
      </c>
      <c r="E45" s="154">
        <v>39121</v>
      </c>
      <c r="F45" s="160" t="str">
        <f t="shared" si="0"/>
        <v>08/02/2007</v>
      </c>
      <c r="G45" s="153" t="s">
        <v>4136</v>
      </c>
      <c r="H45" s="153" t="s">
        <v>3825</v>
      </c>
      <c r="I45" s="154">
        <v>44702</v>
      </c>
      <c r="J45" s="153" t="s">
        <v>3832</v>
      </c>
      <c r="K45" s="153" t="s">
        <v>3849</v>
      </c>
      <c r="L45" s="153" t="s">
        <v>4137</v>
      </c>
      <c r="M45" s="153" t="s">
        <v>1270</v>
      </c>
      <c r="N45" s="153" t="s">
        <v>3850</v>
      </c>
      <c r="O45" s="153" t="s">
        <v>4138</v>
      </c>
      <c r="P45" s="153" t="s">
        <v>4139</v>
      </c>
      <c r="Q45" s="153" t="s">
        <v>4140</v>
      </c>
      <c r="R45" s="153" t="s">
        <v>4141</v>
      </c>
      <c r="S45" s="153" t="s">
        <v>3828</v>
      </c>
      <c r="T45" s="153" t="s">
        <v>687</v>
      </c>
      <c r="U45" s="153" t="s">
        <v>3829</v>
      </c>
      <c r="V45" s="153" t="s">
        <v>3337</v>
      </c>
      <c r="W45" s="155" t="s">
        <v>3761</v>
      </c>
      <c r="X45" s="153" t="s">
        <v>3761</v>
      </c>
    </row>
    <row r="46" spans="1:24">
      <c r="A46" s="151">
        <v>45</v>
      </c>
      <c r="B46" s="152">
        <v>1751010147</v>
      </c>
      <c r="C46" s="153" t="s">
        <v>4142</v>
      </c>
      <c r="D46" s="153" t="s">
        <v>3824</v>
      </c>
      <c r="E46" s="154">
        <v>36484</v>
      </c>
      <c r="F46" s="160" t="str">
        <f t="shared" si="0"/>
        <v>20/11/1999</v>
      </c>
      <c r="G46" s="153"/>
      <c r="H46" s="153"/>
      <c r="I46" s="154"/>
      <c r="J46" s="153"/>
      <c r="K46" s="153"/>
      <c r="L46" s="153"/>
      <c r="M46" s="153"/>
      <c r="N46" s="153"/>
      <c r="O46" s="153"/>
      <c r="P46" s="153"/>
      <c r="Q46" s="153"/>
      <c r="R46" s="153"/>
      <c r="S46" s="153" t="s">
        <v>4143</v>
      </c>
      <c r="T46" s="153" t="s">
        <v>687</v>
      </c>
      <c r="U46" s="153" t="s">
        <v>3829</v>
      </c>
      <c r="V46" s="153" t="s">
        <v>4144</v>
      </c>
      <c r="W46" s="155" t="s">
        <v>3761</v>
      </c>
      <c r="X46" s="153" t="s">
        <v>3761</v>
      </c>
    </row>
    <row r="47" spans="1:24">
      <c r="A47" s="151">
        <v>46</v>
      </c>
      <c r="B47" s="152">
        <v>1751011434</v>
      </c>
      <c r="C47" s="153" t="s">
        <v>4145</v>
      </c>
      <c r="D47" s="153" t="s">
        <v>3838</v>
      </c>
      <c r="E47" s="154">
        <v>36419</v>
      </c>
      <c r="F47" s="160" t="str">
        <f t="shared" si="0"/>
        <v>16/09/1999</v>
      </c>
      <c r="G47" s="153"/>
      <c r="H47" s="153"/>
      <c r="I47" s="154"/>
      <c r="J47" s="153"/>
      <c r="K47" s="153"/>
      <c r="L47" s="153"/>
      <c r="M47" s="153"/>
      <c r="N47" s="153"/>
      <c r="O47" s="153"/>
      <c r="P47" s="153"/>
      <c r="Q47" s="153"/>
      <c r="R47" s="153"/>
      <c r="S47" s="153" t="s">
        <v>4143</v>
      </c>
      <c r="T47" s="153" t="s">
        <v>687</v>
      </c>
      <c r="U47" s="153" t="s">
        <v>3829</v>
      </c>
      <c r="V47" s="153" t="s">
        <v>4144</v>
      </c>
      <c r="W47" s="155" t="s">
        <v>3761</v>
      </c>
      <c r="X47" s="153" t="s">
        <v>3761</v>
      </c>
    </row>
    <row r="48" spans="1:24">
      <c r="A48" s="151">
        <v>47</v>
      </c>
      <c r="B48" s="152">
        <v>1451041938</v>
      </c>
      <c r="C48" s="153" t="s">
        <v>4146</v>
      </c>
      <c r="D48" s="153" t="s">
        <v>3824</v>
      </c>
      <c r="E48" s="154">
        <v>35104</v>
      </c>
      <c r="F48" s="160" t="str">
        <f t="shared" si="0"/>
        <v>09/02/1996</v>
      </c>
      <c r="G48" s="153"/>
      <c r="H48" s="153"/>
      <c r="I48" s="154"/>
      <c r="J48" s="153"/>
      <c r="K48" s="153"/>
      <c r="L48" s="153"/>
      <c r="M48" s="153"/>
      <c r="N48" s="153"/>
      <c r="O48" s="153"/>
      <c r="P48" s="153"/>
      <c r="Q48" s="153"/>
      <c r="R48" s="153"/>
      <c r="S48" s="153" t="s">
        <v>4143</v>
      </c>
      <c r="T48" s="153" t="s">
        <v>687</v>
      </c>
      <c r="U48" s="153" t="s">
        <v>3829</v>
      </c>
      <c r="V48" s="153" t="s">
        <v>4144</v>
      </c>
      <c r="W48" s="155" t="s">
        <v>3761</v>
      </c>
      <c r="X48" s="153" t="s">
        <v>3761</v>
      </c>
    </row>
    <row r="49" spans="1:24">
      <c r="A49" s="151">
        <v>48</v>
      </c>
      <c r="B49" s="152">
        <v>1551013147</v>
      </c>
      <c r="C49" s="153" t="s">
        <v>4147</v>
      </c>
      <c r="D49" s="153" t="s">
        <v>3838</v>
      </c>
      <c r="E49" s="154">
        <v>35567</v>
      </c>
      <c r="F49" s="160" t="str">
        <f t="shared" si="0"/>
        <v>17/05/1997</v>
      </c>
      <c r="G49" s="153"/>
      <c r="H49" s="153"/>
      <c r="I49" s="154"/>
      <c r="J49" s="153"/>
      <c r="K49" s="153"/>
      <c r="L49" s="153"/>
      <c r="M49" s="153"/>
      <c r="N49" s="153"/>
      <c r="O49" s="153"/>
      <c r="P49" s="153"/>
      <c r="Q49" s="153"/>
      <c r="R49" s="153"/>
      <c r="S49" s="153" t="s">
        <v>4143</v>
      </c>
      <c r="T49" s="153" t="s">
        <v>687</v>
      </c>
      <c r="U49" s="153" t="s">
        <v>3829</v>
      </c>
      <c r="V49" s="153" t="s">
        <v>4144</v>
      </c>
      <c r="W49" s="155" t="s">
        <v>3761</v>
      </c>
      <c r="X49" s="153" t="s">
        <v>3761</v>
      </c>
    </row>
    <row r="50" spans="1:24">
      <c r="A50" s="151">
        <v>49</v>
      </c>
      <c r="B50" s="152">
        <v>1551013195</v>
      </c>
      <c r="C50" s="153" t="s">
        <v>4148</v>
      </c>
      <c r="D50" s="153" t="s">
        <v>3761</v>
      </c>
      <c r="E50" s="154"/>
      <c r="F50" s="160" t="str">
        <f t="shared" si="0"/>
        <v>00/01/1900</v>
      </c>
      <c r="G50" s="153"/>
      <c r="H50" s="153"/>
      <c r="I50" s="154"/>
      <c r="J50" s="153"/>
      <c r="K50" s="153"/>
      <c r="L50" s="153"/>
      <c r="M50" s="153"/>
      <c r="N50" s="153"/>
      <c r="O50" s="153"/>
      <c r="P50" s="153"/>
      <c r="Q50" s="153"/>
      <c r="R50" s="153"/>
      <c r="S50" s="153" t="s">
        <v>4143</v>
      </c>
      <c r="T50" s="153" t="s">
        <v>687</v>
      </c>
      <c r="U50" s="153" t="s">
        <v>3829</v>
      </c>
      <c r="V50" s="153" t="s">
        <v>4144</v>
      </c>
      <c r="W50" s="155" t="s">
        <v>3761</v>
      </c>
      <c r="X50" s="153" t="s">
        <v>3761</v>
      </c>
    </row>
    <row r="51" spans="1:24" ht="30">
      <c r="A51" s="151">
        <v>50</v>
      </c>
      <c r="B51" s="152">
        <v>1851013025</v>
      </c>
      <c r="C51" s="153" t="s">
        <v>4149</v>
      </c>
      <c r="D51" s="153" t="s">
        <v>3824</v>
      </c>
      <c r="E51" s="154">
        <v>36609</v>
      </c>
      <c r="F51" s="160" t="str">
        <f t="shared" si="0"/>
        <v>24/03/2000</v>
      </c>
      <c r="G51" s="153"/>
      <c r="H51" s="153"/>
      <c r="I51" s="154"/>
      <c r="J51" s="153"/>
      <c r="K51" s="153"/>
      <c r="L51" s="153"/>
      <c r="M51" s="153"/>
      <c r="N51" s="153"/>
      <c r="O51" s="153"/>
      <c r="P51" s="153"/>
      <c r="Q51" s="153"/>
      <c r="R51" s="153"/>
      <c r="S51" s="153" t="s">
        <v>4143</v>
      </c>
      <c r="T51" s="153" t="s">
        <v>687</v>
      </c>
      <c r="U51" s="153" t="s">
        <v>3829</v>
      </c>
      <c r="V51" s="153" t="s">
        <v>4144</v>
      </c>
      <c r="W51" s="155" t="s">
        <v>4150</v>
      </c>
      <c r="X51" s="153" t="s">
        <v>4151</v>
      </c>
    </row>
    <row r="52" spans="1:24">
      <c r="A52" s="151">
        <v>51</v>
      </c>
      <c r="B52" s="152">
        <v>1751010542</v>
      </c>
      <c r="C52" s="153" t="s">
        <v>4152</v>
      </c>
      <c r="D52" s="153" t="s">
        <v>3824</v>
      </c>
      <c r="E52" s="154">
        <v>36520</v>
      </c>
      <c r="F52" s="160" t="str">
        <f t="shared" si="0"/>
        <v>26/12/1999</v>
      </c>
      <c r="G52" s="153"/>
      <c r="H52" s="153"/>
      <c r="I52" s="154"/>
      <c r="J52" s="153"/>
      <c r="K52" s="153"/>
      <c r="L52" s="153"/>
      <c r="M52" s="153"/>
      <c r="N52" s="153"/>
      <c r="O52" s="153"/>
      <c r="P52" s="153"/>
      <c r="Q52" s="153"/>
      <c r="R52" s="153"/>
      <c r="S52" s="153" t="s">
        <v>4143</v>
      </c>
      <c r="T52" s="153" t="s">
        <v>687</v>
      </c>
      <c r="U52" s="153" t="s">
        <v>3829</v>
      </c>
      <c r="V52" s="153" t="s">
        <v>4144</v>
      </c>
      <c r="W52" s="155" t="s">
        <v>3761</v>
      </c>
      <c r="X52" s="153" t="s">
        <v>3761</v>
      </c>
    </row>
    <row r="53" spans="1:24">
      <c r="A53" s="151">
        <v>52</v>
      </c>
      <c r="B53" s="152">
        <v>1551013491</v>
      </c>
      <c r="C53" s="153" t="s">
        <v>4153</v>
      </c>
      <c r="D53" s="153" t="s">
        <v>3824</v>
      </c>
      <c r="E53" s="154">
        <v>35510</v>
      </c>
      <c r="F53" s="160" t="str">
        <f t="shared" si="0"/>
        <v>21/03/1997</v>
      </c>
      <c r="G53" s="153"/>
      <c r="H53" s="153"/>
      <c r="I53" s="154"/>
      <c r="J53" s="153"/>
      <c r="K53" s="153"/>
      <c r="L53" s="153"/>
      <c r="M53" s="153"/>
      <c r="N53" s="153"/>
      <c r="O53" s="153"/>
      <c r="P53" s="153"/>
      <c r="Q53" s="153"/>
      <c r="R53" s="153"/>
      <c r="S53" s="153" t="s">
        <v>4143</v>
      </c>
      <c r="T53" s="153" t="s">
        <v>687</v>
      </c>
      <c r="U53" s="153" t="s">
        <v>3829</v>
      </c>
      <c r="V53" s="153" t="s">
        <v>4144</v>
      </c>
      <c r="W53" s="155" t="s">
        <v>3761</v>
      </c>
      <c r="X53" s="153" t="s">
        <v>3761</v>
      </c>
    </row>
    <row r="54" spans="1:24">
      <c r="A54" s="151">
        <v>53</v>
      </c>
      <c r="B54" s="152">
        <v>1351012483</v>
      </c>
      <c r="C54" s="153" t="s">
        <v>4154</v>
      </c>
      <c r="D54" s="153" t="s">
        <v>3824</v>
      </c>
      <c r="E54" s="154">
        <v>34760</v>
      </c>
      <c r="F54" s="160" t="str">
        <f t="shared" si="0"/>
        <v>02/03/1995</v>
      </c>
      <c r="G54" s="153"/>
      <c r="H54" s="153"/>
      <c r="I54" s="154"/>
      <c r="J54" s="153"/>
      <c r="K54" s="153"/>
      <c r="L54" s="153"/>
      <c r="M54" s="153"/>
      <c r="N54" s="153"/>
      <c r="O54" s="153"/>
      <c r="P54" s="153"/>
      <c r="Q54" s="153"/>
      <c r="R54" s="153"/>
      <c r="S54" s="153" t="s">
        <v>4143</v>
      </c>
      <c r="T54" s="153" t="s">
        <v>687</v>
      </c>
      <c r="U54" s="153" t="s">
        <v>3829</v>
      </c>
      <c r="V54" s="153" t="s">
        <v>4144</v>
      </c>
      <c r="W54" s="155" t="s">
        <v>3761</v>
      </c>
      <c r="X54" s="153" t="s">
        <v>3761</v>
      </c>
    </row>
    <row r="55" spans="1:24">
      <c r="A55" s="151">
        <v>54</v>
      </c>
      <c r="B55" s="152">
        <v>1251012176</v>
      </c>
      <c r="C55" s="153" t="s">
        <v>4155</v>
      </c>
      <c r="D55" s="153" t="s">
        <v>3824</v>
      </c>
      <c r="E55" s="154">
        <v>34639</v>
      </c>
      <c r="F55" s="160" t="str">
        <f t="shared" si="0"/>
        <v>01/11/1994</v>
      </c>
      <c r="G55" s="153"/>
      <c r="H55" s="153"/>
      <c r="I55" s="154"/>
      <c r="J55" s="153"/>
      <c r="K55" s="153"/>
      <c r="L55" s="153"/>
      <c r="M55" s="153"/>
      <c r="N55" s="153"/>
      <c r="O55" s="153"/>
      <c r="P55" s="153"/>
      <c r="Q55" s="153"/>
      <c r="R55" s="153"/>
      <c r="S55" s="153" t="s">
        <v>4143</v>
      </c>
      <c r="T55" s="153" t="s">
        <v>687</v>
      </c>
      <c r="U55" s="153" t="s">
        <v>3829</v>
      </c>
      <c r="V55" s="153" t="s">
        <v>4144</v>
      </c>
      <c r="W55" s="155" t="s">
        <v>3761</v>
      </c>
      <c r="X55" s="153" t="s">
        <v>3761</v>
      </c>
    </row>
    <row r="56" spans="1:24" ht="30">
      <c r="A56" s="151">
        <v>55</v>
      </c>
      <c r="B56" s="152">
        <v>1851012786</v>
      </c>
      <c r="C56" s="153" t="s">
        <v>4156</v>
      </c>
      <c r="D56" s="153" t="s">
        <v>3824</v>
      </c>
      <c r="E56" s="154">
        <v>36535</v>
      </c>
      <c r="F56" s="160" t="str">
        <f t="shared" si="0"/>
        <v>10/01/2000</v>
      </c>
      <c r="G56" s="153"/>
      <c r="H56" s="153"/>
      <c r="I56" s="154"/>
      <c r="J56" s="153"/>
      <c r="K56" s="153"/>
      <c r="L56" s="153"/>
      <c r="M56" s="153"/>
      <c r="N56" s="153"/>
      <c r="O56" s="153"/>
      <c r="P56" s="153"/>
      <c r="Q56" s="153"/>
      <c r="R56" s="153"/>
      <c r="S56" s="153" t="s">
        <v>4143</v>
      </c>
      <c r="T56" s="153" t="s">
        <v>687</v>
      </c>
      <c r="U56" s="153" t="s">
        <v>3829</v>
      </c>
      <c r="V56" s="153" t="s">
        <v>4144</v>
      </c>
      <c r="W56" s="155" t="s">
        <v>4157</v>
      </c>
      <c r="X56" s="153" t="s">
        <v>4151</v>
      </c>
    </row>
    <row r="57" spans="1:24">
      <c r="A57" s="151">
        <v>56</v>
      </c>
      <c r="B57" s="152">
        <v>1451011985</v>
      </c>
      <c r="C57" s="153" t="s">
        <v>4158</v>
      </c>
      <c r="D57" s="153" t="s">
        <v>3824</v>
      </c>
      <c r="E57" s="154">
        <v>35340</v>
      </c>
      <c r="F57" s="160" t="str">
        <f t="shared" si="0"/>
        <v>02/10/1996</v>
      </c>
      <c r="G57" s="153"/>
      <c r="H57" s="153"/>
      <c r="I57" s="154"/>
      <c r="J57" s="153"/>
      <c r="K57" s="153"/>
      <c r="L57" s="153"/>
      <c r="M57" s="153"/>
      <c r="N57" s="153"/>
      <c r="O57" s="153"/>
      <c r="P57" s="153"/>
      <c r="Q57" s="153"/>
      <c r="R57" s="153"/>
      <c r="S57" s="153" t="s">
        <v>4143</v>
      </c>
      <c r="T57" s="153" t="s">
        <v>687</v>
      </c>
      <c r="U57" s="153" t="s">
        <v>3829</v>
      </c>
      <c r="V57" s="153" t="s">
        <v>4144</v>
      </c>
      <c r="W57" s="155" t="s">
        <v>3761</v>
      </c>
      <c r="X57" s="153" t="s">
        <v>3761</v>
      </c>
    </row>
    <row r="58" spans="1:24">
      <c r="A58" s="151">
        <v>57</v>
      </c>
      <c r="B58" s="152">
        <v>1651011612</v>
      </c>
      <c r="C58" s="153" t="s">
        <v>4159</v>
      </c>
      <c r="D58" s="153" t="s">
        <v>3824</v>
      </c>
      <c r="E58" s="154">
        <v>35923</v>
      </c>
      <c r="F58" s="160" t="str">
        <f t="shared" si="0"/>
        <v>08/05/1998</v>
      </c>
      <c r="G58" s="153"/>
      <c r="H58" s="153"/>
      <c r="I58" s="154"/>
      <c r="J58" s="153"/>
      <c r="K58" s="153"/>
      <c r="L58" s="153"/>
      <c r="M58" s="153"/>
      <c r="N58" s="153"/>
      <c r="O58" s="153"/>
      <c r="P58" s="153"/>
      <c r="Q58" s="153"/>
      <c r="R58" s="153"/>
      <c r="S58" s="153" t="s">
        <v>4143</v>
      </c>
      <c r="T58" s="153" t="s">
        <v>687</v>
      </c>
      <c r="U58" s="153" t="s">
        <v>3829</v>
      </c>
      <c r="V58" s="153" t="s">
        <v>4144</v>
      </c>
      <c r="W58" s="155" t="s">
        <v>3761</v>
      </c>
      <c r="X58" s="153" t="s">
        <v>3761</v>
      </c>
    </row>
    <row r="59" spans="1:24" ht="75">
      <c r="A59" s="151">
        <v>58</v>
      </c>
      <c r="B59" s="152">
        <v>1451011954</v>
      </c>
      <c r="C59" s="153" t="s">
        <v>4160</v>
      </c>
      <c r="D59" s="153" t="s">
        <v>3824</v>
      </c>
      <c r="E59" s="154">
        <v>35228</v>
      </c>
      <c r="F59" s="160" t="str">
        <f t="shared" si="0"/>
        <v>12/06/1996</v>
      </c>
      <c r="G59" s="153"/>
      <c r="H59" s="153"/>
      <c r="I59" s="154"/>
      <c r="J59" s="153"/>
      <c r="K59" s="153"/>
      <c r="L59" s="153"/>
      <c r="M59" s="153"/>
      <c r="N59" s="153"/>
      <c r="O59" s="153"/>
      <c r="P59" s="153"/>
      <c r="Q59" s="153"/>
      <c r="R59" s="153"/>
      <c r="S59" s="153" t="s">
        <v>4143</v>
      </c>
      <c r="T59" s="153" t="s">
        <v>687</v>
      </c>
      <c r="U59" s="153" t="s">
        <v>3829</v>
      </c>
      <c r="V59" s="153" t="s">
        <v>4144</v>
      </c>
      <c r="W59" s="155" t="s">
        <v>4161</v>
      </c>
      <c r="X59" s="153" t="s">
        <v>3761</v>
      </c>
    </row>
    <row r="60" spans="1:24">
      <c r="A60" s="151">
        <v>59</v>
      </c>
      <c r="B60" s="152">
        <v>1451013089</v>
      </c>
      <c r="C60" s="153" t="s">
        <v>4162</v>
      </c>
      <c r="D60" s="153" t="s">
        <v>3824</v>
      </c>
      <c r="E60" s="154">
        <v>34936</v>
      </c>
      <c r="F60" s="160" t="str">
        <f t="shared" si="0"/>
        <v>25/08/1995</v>
      </c>
      <c r="G60" s="153"/>
      <c r="H60" s="153"/>
      <c r="I60" s="154"/>
      <c r="J60" s="153"/>
      <c r="K60" s="153"/>
      <c r="L60" s="153"/>
      <c r="M60" s="153"/>
      <c r="N60" s="153"/>
      <c r="O60" s="153"/>
      <c r="P60" s="153"/>
      <c r="Q60" s="153"/>
      <c r="R60" s="153"/>
      <c r="S60" s="153" t="s">
        <v>4143</v>
      </c>
      <c r="T60" s="153" t="s">
        <v>687</v>
      </c>
      <c r="U60" s="153" t="s">
        <v>3829</v>
      </c>
      <c r="V60" s="153" t="s">
        <v>4144</v>
      </c>
      <c r="W60" s="155" t="s">
        <v>3761</v>
      </c>
      <c r="X60" s="153" t="s">
        <v>3761</v>
      </c>
    </row>
    <row r="61" spans="1:24" ht="30">
      <c r="A61" s="151">
        <v>60</v>
      </c>
      <c r="B61" s="152">
        <v>1851012700</v>
      </c>
      <c r="C61" s="153" t="s">
        <v>4163</v>
      </c>
      <c r="D61" s="153" t="s">
        <v>3824</v>
      </c>
      <c r="E61" s="154">
        <v>36528</v>
      </c>
      <c r="F61" s="160" t="str">
        <f t="shared" si="0"/>
        <v>03/01/2000</v>
      </c>
      <c r="G61" s="153"/>
      <c r="H61" s="153"/>
      <c r="I61" s="154"/>
      <c r="J61" s="153"/>
      <c r="K61" s="153"/>
      <c r="L61" s="153"/>
      <c r="M61" s="153"/>
      <c r="N61" s="153"/>
      <c r="O61" s="153"/>
      <c r="P61" s="153"/>
      <c r="Q61" s="153"/>
      <c r="R61" s="153"/>
      <c r="S61" s="153" t="s">
        <v>4143</v>
      </c>
      <c r="T61" s="153" t="s">
        <v>687</v>
      </c>
      <c r="U61" s="153" t="s">
        <v>3829</v>
      </c>
      <c r="V61" s="153" t="s">
        <v>4144</v>
      </c>
      <c r="W61" s="155" t="s">
        <v>4157</v>
      </c>
      <c r="X61" s="153" t="s">
        <v>4151</v>
      </c>
    </row>
    <row r="62" spans="1:24" ht="30">
      <c r="A62" s="151">
        <v>61</v>
      </c>
      <c r="B62" s="152">
        <v>1851012636</v>
      </c>
      <c r="C62" s="153" t="s">
        <v>4164</v>
      </c>
      <c r="D62" s="153" t="s">
        <v>3838</v>
      </c>
      <c r="E62" s="154">
        <v>36562</v>
      </c>
      <c r="F62" s="160" t="str">
        <f t="shared" si="0"/>
        <v>06/02/2000</v>
      </c>
      <c r="G62" s="153"/>
      <c r="H62" s="153"/>
      <c r="I62" s="154"/>
      <c r="J62" s="153"/>
      <c r="K62" s="153"/>
      <c r="L62" s="153"/>
      <c r="M62" s="153"/>
      <c r="N62" s="153"/>
      <c r="O62" s="153"/>
      <c r="P62" s="153"/>
      <c r="Q62" s="153"/>
      <c r="R62" s="153"/>
      <c r="S62" s="153" t="s">
        <v>4143</v>
      </c>
      <c r="T62" s="153" t="s">
        <v>687</v>
      </c>
      <c r="U62" s="153" t="s">
        <v>3829</v>
      </c>
      <c r="V62" s="153" t="s">
        <v>4144</v>
      </c>
      <c r="W62" s="155" t="s">
        <v>4157</v>
      </c>
      <c r="X62" s="153" t="s">
        <v>4151</v>
      </c>
    </row>
    <row r="63" spans="1:24">
      <c r="A63" s="151">
        <v>62</v>
      </c>
      <c r="B63" s="152">
        <v>1251012179</v>
      </c>
      <c r="C63" s="153" t="s">
        <v>4165</v>
      </c>
      <c r="D63" s="153" t="s">
        <v>3824</v>
      </c>
      <c r="E63" s="154">
        <v>34460</v>
      </c>
      <c r="F63" s="160" t="str">
        <f t="shared" si="0"/>
        <v>06/05/1994</v>
      </c>
      <c r="G63" s="153"/>
      <c r="H63" s="153"/>
      <c r="I63" s="154"/>
      <c r="J63" s="153"/>
      <c r="K63" s="153"/>
      <c r="L63" s="153"/>
      <c r="M63" s="153"/>
      <c r="N63" s="153"/>
      <c r="O63" s="153"/>
      <c r="P63" s="153"/>
      <c r="Q63" s="153"/>
      <c r="R63" s="153"/>
      <c r="S63" s="153" t="s">
        <v>4143</v>
      </c>
      <c r="T63" s="153" t="s">
        <v>687</v>
      </c>
      <c r="U63" s="153" t="s">
        <v>3829</v>
      </c>
      <c r="V63" s="153" t="s">
        <v>4144</v>
      </c>
      <c r="W63" s="155" t="s">
        <v>3761</v>
      </c>
      <c r="X63" s="153" t="s">
        <v>3761</v>
      </c>
    </row>
    <row r="64" spans="1:24">
      <c r="A64" s="151">
        <v>63</v>
      </c>
      <c r="B64" s="152">
        <v>1451013104</v>
      </c>
      <c r="C64" s="153" t="s">
        <v>4166</v>
      </c>
      <c r="D64" s="153" t="s">
        <v>3824</v>
      </c>
      <c r="E64" s="154">
        <v>34863</v>
      </c>
      <c r="F64" s="160" t="str">
        <f t="shared" si="0"/>
        <v>13/06/1995</v>
      </c>
      <c r="G64" s="153"/>
      <c r="H64" s="153"/>
      <c r="I64" s="154"/>
      <c r="J64" s="153"/>
      <c r="K64" s="153"/>
      <c r="L64" s="153"/>
      <c r="M64" s="153"/>
      <c r="N64" s="153"/>
      <c r="O64" s="153"/>
      <c r="P64" s="153"/>
      <c r="Q64" s="153"/>
      <c r="R64" s="153"/>
      <c r="S64" s="153" t="s">
        <v>4143</v>
      </c>
      <c r="T64" s="153" t="s">
        <v>687</v>
      </c>
      <c r="U64" s="153" t="s">
        <v>3829</v>
      </c>
      <c r="V64" s="153" t="s">
        <v>4144</v>
      </c>
      <c r="W64" s="155" t="s">
        <v>3761</v>
      </c>
      <c r="X64" s="153" t="s">
        <v>3761</v>
      </c>
    </row>
    <row r="65" spans="1:24">
      <c r="A65" s="151">
        <v>64</v>
      </c>
      <c r="B65" s="152">
        <v>1651011485</v>
      </c>
      <c r="C65" s="153" t="s">
        <v>4167</v>
      </c>
      <c r="D65" s="153" t="s">
        <v>3824</v>
      </c>
      <c r="E65" s="154">
        <v>36103</v>
      </c>
      <c r="F65" s="160" t="str">
        <f t="shared" si="0"/>
        <v>04/11/1998</v>
      </c>
      <c r="G65" s="153"/>
      <c r="H65" s="153"/>
      <c r="I65" s="154"/>
      <c r="J65" s="153"/>
      <c r="K65" s="153"/>
      <c r="L65" s="153"/>
      <c r="M65" s="153"/>
      <c r="N65" s="153"/>
      <c r="O65" s="153"/>
      <c r="P65" s="153"/>
      <c r="Q65" s="153"/>
      <c r="R65" s="153"/>
      <c r="S65" s="153" t="s">
        <v>4143</v>
      </c>
      <c r="T65" s="153" t="s">
        <v>687</v>
      </c>
      <c r="U65" s="153" t="s">
        <v>3829</v>
      </c>
      <c r="V65" s="153" t="s">
        <v>4144</v>
      </c>
      <c r="W65" s="155" t="s">
        <v>3761</v>
      </c>
      <c r="X65" s="153" t="s">
        <v>3761</v>
      </c>
    </row>
    <row r="66" spans="1:24">
      <c r="A66" s="151">
        <v>65</v>
      </c>
      <c r="B66" s="152">
        <v>1751012225</v>
      </c>
      <c r="C66" s="153" t="s">
        <v>4168</v>
      </c>
      <c r="D66" s="153" t="s">
        <v>3824</v>
      </c>
      <c r="E66" s="154">
        <v>36366</v>
      </c>
      <c r="F66" s="160" t="str">
        <f t="shared" si="0"/>
        <v>25/07/1999</v>
      </c>
      <c r="G66" s="153"/>
      <c r="H66" s="153"/>
      <c r="I66" s="154"/>
      <c r="J66" s="153"/>
      <c r="K66" s="153"/>
      <c r="L66" s="153"/>
      <c r="M66" s="153"/>
      <c r="N66" s="153"/>
      <c r="O66" s="153"/>
      <c r="P66" s="153"/>
      <c r="Q66" s="153"/>
      <c r="R66" s="153"/>
      <c r="S66" s="153" t="s">
        <v>4143</v>
      </c>
      <c r="T66" s="153" t="s">
        <v>687</v>
      </c>
      <c r="U66" s="153" t="s">
        <v>3829</v>
      </c>
      <c r="V66" s="153" t="s">
        <v>4144</v>
      </c>
      <c r="W66" s="155" t="s">
        <v>3761</v>
      </c>
      <c r="X66" s="153" t="s">
        <v>3761</v>
      </c>
    </row>
    <row r="67" spans="1:24">
      <c r="A67" s="151">
        <v>66</v>
      </c>
      <c r="B67" s="152">
        <v>1451011586</v>
      </c>
      <c r="C67" s="153" t="s">
        <v>4169</v>
      </c>
      <c r="D67" s="153" t="s">
        <v>3824</v>
      </c>
      <c r="E67" s="154">
        <v>34815</v>
      </c>
      <c r="F67" s="160" t="str">
        <f t="shared" ref="F67:F130" si="1">TEXT(E67,"dd/mm/yyyy")</f>
        <v>26/04/1995</v>
      </c>
      <c r="G67" s="153"/>
      <c r="H67" s="153"/>
      <c r="I67" s="154"/>
      <c r="J67" s="153"/>
      <c r="K67" s="153"/>
      <c r="L67" s="153"/>
      <c r="M67" s="153"/>
      <c r="N67" s="153"/>
      <c r="O67" s="153"/>
      <c r="P67" s="153"/>
      <c r="Q67" s="153"/>
      <c r="R67" s="153"/>
      <c r="S67" s="153" t="s">
        <v>4143</v>
      </c>
      <c r="T67" s="153" t="s">
        <v>687</v>
      </c>
      <c r="U67" s="153" t="s">
        <v>3829</v>
      </c>
      <c r="V67" s="153" t="s">
        <v>4144</v>
      </c>
      <c r="W67" s="155" t="s">
        <v>3761</v>
      </c>
      <c r="X67" s="153" t="s">
        <v>3761</v>
      </c>
    </row>
    <row r="68" spans="1:24">
      <c r="A68" s="151">
        <v>67</v>
      </c>
      <c r="B68" s="152">
        <v>1551012979</v>
      </c>
      <c r="C68" s="153" t="s">
        <v>4170</v>
      </c>
      <c r="D68" s="153" t="s">
        <v>3824</v>
      </c>
      <c r="E68" s="154">
        <v>35739</v>
      </c>
      <c r="F68" s="160" t="str">
        <f t="shared" si="1"/>
        <v>05/11/1997</v>
      </c>
      <c r="G68" s="153"/>
      <c r="H68" s="153"/>
      <c r="I68" s="154"/>
      <c r="J68" s="153"/>
      <c r="K68" s="153"/>
      <c r="L68" s="153"/>
      <c r="M68" s="153"/>
      <c r="N68" s="153"/>
      <c r="O68" s="153"/>
      <c r="P68" s="153"/>
      <c r="Q68" s="153"/>
      <c r="R68" s="153"/>
      <c r="S68" s="153" t="s">
        <v>4143</v>
      </c>
      <c r="T68" s="153" t="s">
        <v>687</v>
      </c>
      <c r="U68" s="153" t="s">
        <v>3829</v>
      </c>
      <c r="V68" s="153" t="s">
        <v>4144</v>
      </c>
      <c r="W68" s="155" t="s">
        <v>3761</v>
      </c>
      <c r="X68" s="153" t="s">
        <v>3761</v>
      </c>
    </row>
    <row r="69" spans="1:24" ht="30">
      <c r="A69" s="151">
        <v>68</v>
      </c>
      <c r="B69" s="152">
        <v>1451011614</v>
      </c>
      <c r="C69" s="153" t="s">
        <v>4171</v>
      </c>
      <c r="D69" s="153" t="s">
        <v>3824</v>
      </c>
      <c r="E69" s="154">
        <v>34202</v>
      </c>
      <c r="F69" s="160" t="str">
        <f t="shared" si="1"/>
        <v>21/08/1993</v>
      </c>
      <c r="G69" s="153" t="s">
        <v>4172</v>
      </c>
      <c r="H69" s="153"/>
      <c r="I69" s="154"/>
      <c r="J69" s="153"/>
      <c r="K69" s="153"/>
      <c r="L69" s="153"/>
      <c r="M69" s="153"/>
      <c r="N69" s="153"/>
      <c r="O69" s="153"/>
      <c r="P69" s="153"/>
      <c r="Q69" s="153"/>
      <c r="R69" s="153"/>
      <c r="S69" s="153" t="s">
        <v>4143</v>
      </c>
      <c r="T69" s="153" t="s">
        <v>687</v>
      </c>
      <c r="U69" s="153" t="s">
        <v>3829</v>
      </c>
      <c r="V69" s="153" t="s">
        <v>4144</v>
      </c>
      <c r="W69" s="155" t="s">
        <v>4173</v>
      </c>
      <c r="X69" s="153" t="s">
        <v>3761</v>
      </c>
    </row>
    <row r="70" spans="1:24">
      <c r="A70" s="151">
        <v>69</v>
      </c>
      <c r="B70" s="152">
        <v>1451013385</v>
      </c>
      <c r="C70" s="153" t="s">
        <v>4174</v>
      </c>
      <c r="D70" s="153" t="s">
        <v>3824</v>
      </c>
      <c r="E70" s="154">
        <v>34906</v>
      </c>
      <c r="F70" s="160" t="str">
        <f t="shared" si="1"/>
        <v>26/07/1995</v>
      </c>
      <c r="G70" s="153"/>
      <c r="H70" s="153"/>
      <c r="I70" s="154"/>
      <c r="J70" s="153"/>
      <c r="K70" s="153"/>
      <c r="L70" s="153"/>
      <c r="M70" s="153"/>
      <c r="N70" s="153"/>
      <c r="O70" s="153"/>
      <c r="P70" s="153"/>
      <c r="Q70" s="153"/>
      <c r="R70" s="153"/>
      <c r="S70" s="153" t="s">
        <v>4143</v>
      </c>
      <c r="T70" s="153" t="s">
        <v>687</v>
      </c>
      <c r="U70" s="153" t="s">
        <v>3829</v>
      </c>
      <c r="V70" s="153" t="s">
        <v>4144</v>
      </c>
      <c r="W70" s="155" t="s">
        <v>3761</v>
      </c>
      <c r="X70" s="153" t="s">
        <v>3761</v>
      </c>
    </row>
    <row r="71" spans="1:24">
      <c r="A71" s="151">
        <v>70</v>
      </c>
      <c r="B71" s="152">
        <v>1451011714</v>
      </c>
      <c r="C71" s="153" t="s">
        <v>4175</v>
      </c>
      <c r="D71" s="153" t="s">
        <v>3761</v>
      </c>
      <c r="E71" s="154"/>
      <c r="F71" s="160" t="str">
        <f t="shared" si="1"/>
        <v>00/01/1900</v>
      </c>
      <c r="G71" s="153"/>
      <c r="H71" s="153"/>
      <c r="I71" s="154"/>
      <c r="J71" s="153"/>
      <c r="K71" s="153"/>
      <c r="L71" s="153"/>
      <c r="M71" s="153"/>
      <c r="N71" s="153"/>
      <c r="O71" s="153"/>
      <c r="P71" s="153"/>
      <c r="Q71" s="153"/>
      <c r="R71" s="153"/>
      <c r="S71" s="153" t="s">
        <v>4143</v>
      </c>
      <c r="T71" s="153" t="s">
        <v>687</v>
      </c>
      <c r="U71" s="153" t="s">
        <v>3829</v>
      </c>
      <c r="V71" s="153" t="s">
        <v>4144</v>
      </c>
      <c r="W71" s="155" t="s">
        <v>3761</v>
      </c>
      <c r="X71" s="153" t="s">
        <v>3761</v>
      </c>
    </row>
    <row r="72" spans="1:24">
      <c r="A72" s="151">
        <v>71</v>
      </c>
      <c r="B72" s="152">
        <v>1851012774</v>
      </c>
      <c r="C72" s="153" t="s">
        <v>4176</v>
      </c>
      <c r="D72" s="153" t="s">
        <v>3761</v>
      </c>
      <c r="E72" s="154"/>
      <c r="F72" s="160" t="str">
        <f t="shared" si="1"/>
        <v>00/01/1900</v>
      </c>
      <c r="G72" s="153"/>
      <c r="H72" s="153"/>
      <c r="I72" s="154"/>
      <c r="J72" s="153"/>
      <c r="K72" s="153"/>
      <c r="L72" s="153"/>
      <c r="M72" s="153"/>
      <c r="N72" s="153"/>
      <c r="O72" s="153"/>
      <c r="P72" s="153"/>
      <c r="Q72" s="153"/>
      <c r="R72" s="153"/>
      <c r="S72" s="153" t="s">
        <v>4143</v>
      </c>
      <c r="T72" s="153" t="s">
        <v>687</v>
      </c>
      <c r="U72" s="153" t="s">
        <v>3829</v>
      </c>
      <c r="V72" s="153" t="s">
        <v>4144</v>
      </c>
      <c r="W72" s="155" t="s">
        <v>3761</v>
      </c>
      <c r="X72" s="153" t="s">
        <v>4177</v>
      </c>
    </row>
    <row r="73" spans="1:24">
      <c r="A73" s="151">
        <v>72</v>
      </c>
      <c r="B73" s="152">
        <v>1451011639</v>
      </c>
      <c r="C73" s="153" t="s">
        <v>4178</v>
      </c>
      <c r="D73" s="153" t="s">
        <v>3761</v>
      </c>
      <c r="E73" s="154"/>
      <c r="F73" s="160" t="str">
        <f t="shared" si="1"/>
        <v>00/01/1900</v>
      </c>
      <c r="G73" s="153"/>
      <c r="H73" s="153"/>
      <c r="I73" s="154"/>
      <c r="J73" s="153"/>
      <c r="K73" s="153"/>
      <c r="L73" s="153"/>
      <c r="M73" s="153"/>
      <c r="N73" s="153"/>
      <c r="O73" s="153"/>
      <c r="P73" s="153"/>
      <c r="Q73" s="153"/>
      <c r="R73" s="153"/>
      <c r="S73" s="153" t="s">
        <v>4143</v>
      </c>
      <c r="T73" s="153" t="s">
        <v>687</v>
      </c>
      <c r="U73" s="153" t="s">
        <v>3829</v>
      </c>
      <c r="V73" s="153" t="s">
        <v>4144</v>
      </c>
      <c r="W73" s="155" t="s">
        <v>3761</v>
      </c>
      <c r="X73" s="153" t="s">
        <v>4177</v>
      </c>
    </row>
    <row r="74" spans="1:24">
      <c r="A74" s="151">
        <v>73</v>
      </c>
      <c r="B74" s="152">
        <v>1851013157</v>
      </c>
      <c r="C74" s="153" t="s">
        <v>4179</v>
      </c>
      <c r="D74" s="153" t="s">
        <v>3824</v>
      </c>
      <c r="E74" s="154">
        <v>35454</v>
      </c>
      <c r="F74" s="160" t="str">
        <f t="shared" si="1"/>
        <v>24/01/1997</v>
      </c>
      <c r="G74" s="153"/>
      <c r="H74" s="153"/>
      <c r="I74" s="154"/>
      <c r="J74" s="153"/>
      <c r="K74" s="153"/>
      <c r="L74" s="153"/>
      <c r="M74" s="153"/>
      <c r="N74" s="153"/>
      <c r="O74" s="153"/>
      <c r="P74" s="153"/>
      <c r="Q74" s="153"/>
      <c r="R74" s="153"/>
      <c r="S74" s="153" t="s">
        <v>4143</v>
      </c>
      <c r="T74" s="153" t="s">
        <v>687</v>
      </c>
      <c r="U74" s="153" t="s">
        <v>3829</v>
      </c>
      <c r="V74" s="153" t="s">
        <v>4144</v>
      </c>
      <c r="W74" s="155" t="s">
        <v>3761</v>
      </c>
      <c r="X74" s="153" t="s">
        <v>3761</v>
      </c>
    </row>
    <row r="75" spans="1:24" ht="30">
      <c r="A75" s="151">
        <v>74</v>
      </c>
      <c r="B75" s="152">
        <v>1851012712</v>
      </c>
      <c r="C75" s="153" t="s">
        <v>4180</v>
      </c>
      <c r="D75" s="153" t="s">
        <v>3824</v>
      </c>
      <c r="E75" s="154">
        <v>36807</v>
      </c>
      <c r="F75" s="160" t="str">
        <f t="shared" si="1"/>
        <v>08/10/2000</v>
      </c>
      <c r="G75" s="153"/>
      <c r="H75" s="153"/>
      <c r="I75" s="154"/>
      <c r="J75" s="153"/>
      <c r="K75" s="153"/>
      <c r="L75" s="153"/>
      <c r="M75" s="153"/>
      <c r="N75" s="153"/>
      <c r="O75" s="153"/>
      <c r="P75" s="153"/>
      <c r="Q75" s="153"/>
      <c r="R75" s="153"/>
      <c r="S75" s="153" t="s">
        <v>4143</v>
      </c>
      <c r="T75" s="153" t="s">
        <v>687</v>
      </c>
      <c r="U75" s="153" t="s">
        <v>3829</v>
      </c>
      <c r="V75" s="153" t="s">
        <v>4144</v>
      </c>
      <c r="W75" s="155" t="s">
        <v>4157</v>
      </c>
      <c r="X75" s="153" t="s">
        <v>4151</v>
      </c>
    </row>
    <row r="76" spans="1:24">
      <c r="A76" s="151">
        <v>75</v>
      </c>
      <c r="B76" s="152">
        <v>1451011742</v>
      </c>
      <c r="C76" s="153" t="s">
        <v>4181</v>
      </c>
      <c r="D76" s="153" t="s">
        <v>3824</v>
      </c>
      <c r="E76" s="154">
        <v>35070</v>
      </c>
      <c r="F76" s="160" t="str">
        <f t="shared" si="1"/>
        <v>06/01/1996</v>
      </c>
      <c r="G76" s="153"/>
      <c r="H76" s="153"/>
      <c r="I76" s="154"/>
      <c r="J76" s="153"/>
      <c r="K76" s="153"/>
      <c r="L76" s="153"/>
      <c r="M76" s="153"/>
      <c r="N76" s="153"/>
      <c r="O76" s="153"/>
      <c r="P76" s="153"/>
      <c r="Q76" s="153"/>
      <c r="R76" s="153"/>
      <c r="S76" s="153" t="s">
        <v>4143</v>
      </c>
      <c r="T76" s="153" t="s">
        <v>687</v>
      </c>
      <c r="U76" s="153" t="s">
        <v>3829</v>
      </c>
      <c r="V76" s="153" t="s">
        <v>4144</v>
      </c>
      <c r="W76" s="155" t="s">
        <v>3761</v>
      </c>
      <c r="X76" s="153" t="s">
        <v>3761</v>
      </c>
    </row>
    <row r="77" spans="1:24">
      <c r="A77" s="151">
        <v>76</v>
      </c>
      <c r="B77" s="152">
        <v>1651041626</v>
      </c>
      <c r="C77" s="153" t="s">
        <v>4182</v>
      </c>
      <c r="D77" s="153" t="s">
        <v>3824</v>
      </c>
      <c r="E77" s="154">
        <v>35799</v>
      </c>
      <c r="F77" s="160" t="str">
        <f t="shared" si="1"/>
        <v>04/01/1998</v>
      </c>
      <c r="G77" s="153"/>
      <c r="H77" s="153"/>
      <c r="I77" s="154"/>
      <c r="J77" s="153"/>
      <c r="K77" s="153"/>
      <c r="L77" s="153"/>
      <c r="M77" s="153"/>
      <c r="N77" s="153"/>
      <c r="O77" s="153"/>
      <c r="P77" s="153"/>
      <c r="Q77" s="153"/>
      <c r="R77" s="153"/>
      <c r="S77" s="153" t="s">
        <v>4143</v>
      </c>
      <c r="T77" s="153" t="s">
        <v>687</v>
      </c>
      <c r="U77" s="153" t="s">
        <v>3829</v>
      </c>
      <c r="V77" s="153" t="s">
        <v>4144</v>
      </c>
      <c r="W77" s="155" t="s">
        <v>3761</v>
      </c>
      <c r="X77" s="153" t="s">
        <v>3761</v>
      </c>
    </row>
    <row r="78" spans="1:24">
      <c r="A78" s="151">
        <v>77</v>
      </c>
      <c r="B78" s="152">
        <v>1751010236</v>
      </c>
      <c r="C78" s="153" t="s">
        <v>4183</v>
      </c>
      <c r="D78" s="153" t="s">
        <v>3824</v>
      </c>
      <c r="E78" s="154">
        <v>36347</v>
      </c>
      <c r="F78" s="160" t="str">
        <f t="shared" si="1"/>
        <v>06/07/1999</v>
      </c>
      <c r="G78" s="153"/>
      <c r="H78" s="153"/>
      <c r="I78" s="154"/>
      <c r="J78" s="153"/>
      <c r="K78" s="153"/>
      <c r="L78" s="153"/>
      <c r="M78" s="153"/>
      <c r="N78" s="153"/>
      <c r="O78" s="153"/>
      <c r="P78" s="153"/>
      <c r="Q78" s="153"/>
      <c r="R78" s="153"/>
      <c r="S78" s="153" t="s">
        <v>4143</v>
      </c>
      <c r="T78" s="153" t="s">
        <v>687</v>
      </c>
      <c r="U78" s="153" t="s">
        <v>3829</v>
      </c>
      <c r="V78" s="153" t="s">
        <v>4144</v>
      </c>
      <c r="W78" s="155" t="s">
        <v>3761</v>
      </c>
      <c r="X78" s="153" t="s">
        <v>3761</v>
      </c>
    </row>
    <row r="79" spans="1:24">
      <c r="A79" s="151">
        <v>78</v>
      </c>
      <c r="B79" s="152">
        <v>1551013023</v>
      </c>
      <c r="C79" s="153" t="s">
        <v>4184</v>
      </c>
      <c r="D79" s="153" t="s">
        <v>3824</v>
      </c>
      <c r="E79" s="154">
        <v>35447</v>
      </c>
      <c r="F79" s="160" t="str">
        <f t="shared" si="1"/>
        <v>17/01/1997</v>
      </c>
      <c r="G79" s="153"/>
      <c r="H79" s="153"/>
      <c r="I79" s="154"/>
      <c r="J79" s="153"/>
      <c r="K79" s="153"/>
      <c r="L79" s="153"/>
      <c r="M79" s="153"/>
      <c r="N79" s="153"/>
      <c r="O79" s="153"/>
      <c r="P79" s="153"/>
      <c r="Q79" s="153"/>
      <c r="R79" s="153"/>
      <c r="S79" s="153" t="s">
        <v>4143</v>
      </c>
      <c r="T79" s="153" t="s">
        <v>687</v>
      </c>
      <c r="U79" s="153" t="s">
        <v>3829</v>
      </c>
      <c r="V79" s="153" t="s">
        <v>4144</v>
      </c>
      <c r="W79" s="155" t="s">
        <v>3761</v>
      </c>
      <c r="X79" s="153" t="s">
        <v>3761</v>
      </c>
    </row>
    <row r="80" spans="1:24">
      <c r="A80" s="151">
        <v>79</v>
      </c>
      <c r="B80" s="152">
        <v>1451011877</v>
      </c>
      <c r="C80" s="153" t="s">
        <v>4185</v>
      </c>
      <c r="D80" s="153" t="s">
        <v>3761</v>
      </c>
      <c r="E80" s="154"/>
      <c r="F80" s="160" t="str">
        <f t="shared" si="1"/>
        <v>00/01/1900</v>
      </c>
      <c r="G80" s="153"/>
      <c r="H80" s="153"/>
      <c r="I80" s="154"/>
      <c r="J80" s="153"/>
      <c r="K80" s="153"/>
      <c r="L80" s="153"/>
      <c r="M80" s="153"/>
      <c r="N80" s="153"/>
      <c r="O80" s="153"/>
      <c r="P80" s="153"/>
      <c r="Q80" s="153"/>
      <c r="R80" s="153"/>
      <c r="S80" s="153" t="s">
        <v>4143</v>
      </c>
      <c r="T80" s="153" t="s">
        <v>687</v>
      </c>
      <c r="U80" s="153" t="s">
        <v>3829</v>
      </c>
      <c r="V80" s="153" t="s">
        <v>4144</v>
      </c>
      <c r="W80" s="155" t="s">
        <v>3761</v>
      </c>
      <c r="X80" s="153" t="s">
        <v>4177</v>
      </c>
    </row>
    <row r="81" spans="1:24" ht="30">
      <c r="A81" s="151">
        <v>80</v>
      </c>
      <c r="B81" s="152">
        <v>1851012769</v>
      </c>
      <c r="C81" s="153" t="s">
        <v>4186</v>
      </c>
      <c r="D81" s="153" t="s">
        <v>3761</v>
      </c>
      <c r="E81" s="154"/>
      <c r="F81" s="160" t="str">
        <f t="shared" si="1"/>
        <v>00/01/1900</v>
      </c>
      <c r="G81" s="153"/>
      <c r="H81" s="153"/>
      <c r="I81" s="154"/>
      <c r="J81" s="153"/>
      <c r="K81" s="153"/>
      <c r="L81" s="153"/>
      <c r="M81" s="153"/>
      <c r="N81" s="153"/>
      <c r="O81" s="153"/>
      <c r="P81" s="153"/>
      <c r="Q81" s="153"/>
      <c r="R81" s="153"/>
      <c r="S81" s="153" t="s">
        <v>4143</v>
      </c>
      <c r="T81" s="153" t="s">
        <v>687</v>
      </c>
      <c r="U81" s="153" t="s">
        <v>3829</v>
      </c>
      <c r="V81" s="153" t="s">
        <v>4144</v>
      </c>
      <c r="W81" s="155" t="s">
        <v>4150</v>
      </c>
      <c r="X81" s="153" t="s">
        <v>4151</v>
      </c>
    </row>
    <row r="82" spans="1:24">
      <c r="A82" s="151">
        <v>81</v>
      </c>
      <c r="B82" s="152">
        <v>1651011365</v>
      </c>
      <c r="C82" s="153" t="s">
        <v>4187</v>
      </c>
      <c r="D82" s="153" t="s">
        <v>3824</v>
      </c>
      <c r="E82" s="154">
        <v>35241</v>
      </c>
      <c r="F82" s="160" t="str">
        <f t="shared" si="1"/>
        <v>25/06/1996</v>
      </c>
      <c r="G82" s="153"/>
      <c r="H82" s="153"/>
      <c r="I82" s="154"/>
      <c r="J82" s="153"/>
      <c r="K82" s="153"/>
      <c r="L82" s="153"/>
      <c r="M82" s="153"/>
      <c r="N82" s="153"/>
      <c r="O82" s="153"/>
      <c r="P82" s="153"/>
      <c r="Q82" s="153"/>
      <c r="R82" s="153"/>
      <c r="S82" s="153" t="s">
        <v>4143</v>
      </c>
      <c r="T82" s="153" t="s">
        <v>687</v>
      </c>
      <c r="U82" s="153" t="s">
        <v>3829</v>
      </c>
      <c r="V82" s="153" t="s">
        <v>4144</v>
      </c>
      <c r="W82" s="155" t="s">
        <v>3761</v>
      </c>
      <c r="X82" s="153" t="s">
        <v>3761</v>
      </c>
    </row>
    <row r="83" spans="1:24" ht="75">
      <c r="A83" s="151">
        <v>82</v>
      </c>
      <c r="B83" s="152">
        <v>1451011675</v>
      </c>
      <c r="C83" s="153" t="s">
        <v>4188</v>
      </c>
      <c r="D83" s="153" t="s">
        <v>3824</v>
      </c>
      <c r="E83" s="154">
        <v>35209</v>
      </c>
      <c r="F83" s="160" t="str">
        <f t="shared" si="1"/>
        <v>24/05/1996</v>
      </c>
      <c r="G83" s="153"/>
      <c r="H83" s="153"/>
      <c r="I83" s="154"/>
      <c r="J83" s="153"/>
      <c r="K83" s="153"/>
      <c r="L83" s="153"/>
      <c r="M83" s="153"/>
      <c r="N83" s="153"/>
      <c r="O83" s="153"/>
      <c r="P83" s="153"/>
      <c r="Q83" s="153"/>
      <c r="R83" s="153"/>
      <c r="S83" s="153" t="s">
        <v>4143</v>
      </c>
      <c r="T83" s="153" t="s">
        <v>687</v>
      </c>
      <c r="U83" s="153" t="s">
        <v>3829</v>
      </c>
      <c r="V83" s="153" t="s">
        <v>4144</v>
      </c>
      <c r="W83" s="155" t="s">
        <v>4189</v>
      </c>
      <c r="X83" s="153" t="s">
        <v>3761</v>
      </c>
    </row>
    <row r="84" spans="1:24">
      <c r="A84" s="151">
        <v>83</v>
      </c>
      <c r="B84" s="152">
        <v>1551013009</v>
      </c>
      <c r="C84" s="153" t="s">
        <v>4190</v>
      </c>
      <c r="D84" s="153" t="s">
        <v>3824</v>
      </c>
      <c r="E84" s="154">
        <v>35543</v>
      </c>
      <c r="F84" s="160" t="str">
        <f t="shared" si="1"/>
        <v>23/04/1997</v>
      </c>
      <c r="G84" s="153"/>
      <c r="H84" s="153"/>
      <c r="I84" s="154"/>
      <c r="J84" s="153"/>
      <c r="K84" s="153"/>
      <c r="L84" s="153"/>
      <c r="M84" s="153"/>
      <c r="N84" s="153"/>
      <c r="O84" s="153"/>
      <c r="P84" s="153"/>
      <c r="Q84" s="153"/>
      <c r="R84" s="153"/>
      <c r="S84" s="153" t="s">
        <v>4143</v>
      </c>
      <c r="T84" s="153" t="s">
        <v>687</v>
      </c>
      <c r="U84" s="153" t="s">
        <v>3829</v>
      </c>
      <c r="V84" s="153" t="s">
        <v>4144</v>
      </c>
      <c r="W84" s="155" t="s">
        <v>3761</v>
      </c>
      <c r="X84" s="153" t="s">
        <v>3761</v>
      </c>
    </row>
    <row r="85" spans="1:24">
      <c r="A85" s="151">
        <v>84</v>
      </c>
      <c r="B85" s="152">
        <v>1651011706</v>
      </c>
      <c r="C85" s="153" t="s">
        <v>4191</v>
      </c>
      <c r="D85" s="153" t="s">
        <v>3824</v>
      </c>
      <c r="E85" s="154">
        <v>35993</v>
      </c>
      <c r="F85" s="160" t="str">
        <f t="shared" si="1"/>
        <v>17/07/1998</v>
      </c>
      <c r="G85" s="153"/>
      <c r="H85" s="153"/>
      <c r="I85" s="154"/>
      <c r="J85" s="153"/>
      <c r="K85" s="153"/>
      <c r="L85" s="153"/>
      <c r="M85" s="153"/>
      <c r="N85" s="153"/>
      <c r="O85" s="153"/>
      <c r="P85" s="153"/>
      <c r="Q85" s="153"/>
      <c r="R85" s="153"/>
      <c r="S85" s="153" t="s">
        <v>4143</v>
      </c>
      <c r="T85" s="153" t="s">
        <v>687</v>
      </c>
      <c r="U85" s="153" t="s">
        <v>3829</v>
      </c>
      <c r="V85" s="153" t="s">
        <v>4144</v>
      </c>
      <c r="W85" s="155" t="s">
        <v>3761</v>
      </c>
      <c r="X85" s="153" t="s">
        <v>3761</v>
      </c>
    </row>
    <row r="86" spans="1:24">
      <c r="A86" s="151">
        <v>85</v>
      </c>
      <c r="B86" s="152">
        <v>1451011736</v>
      </c>
      <c r="C86" s="153" t="s">
        <v>4192</v>
      </c>
      <c r="D86" s="153" t="s">
        <v>3824</v>
      </c>
      <c r="E86" s="154">
        <v>35086</v>
      </c>
      <c r="F86" s="160" t="str">
        <f t="shared" si="1"/>
        <v>22/01/1996</v>
      </c>
      <c r="G86" s="153"/>
      <c r="H86" s="153"/>
      <c r="I86" s="154"/>
      <c r="J86" s="153"/>
      <c r="K86" s="153"/>
      <c r="L86" s="153"/>
      <c r="M86" s="153"/>
      <c r="N86" s="153"/>
      <c r="O86" s="153"/>
      <c r="P86" s="153"/>
      <c r="Q86" s="153"/>
      <c r="R86" s="153"/>
      <c r="S86" s="153" t="s">
        <v>4143</v>
      </c>
      <c r="T86" s="153" t="s">
        <v>687</v>
      </c>
      <c r="U86" s="153" t="s">
        <v>3829</v>
      </c>
      <c r="V86" s="153" t="s">
        <v>4144</v>
      </c>
      <c r="W86" s="155" t="s">
        <v>3761</v>
      </c>
      <c r="X86" s="153" t="s">
        <v>3761</v>
      </c>
    </row>
    <row r="87" spans="1:24">
      <c r="A87" s="151">
        <v>86</v>
      </c>
      <c r="B87" s="152">
        <v>1451012900</v>
      </c>
      <c r="C87" s="153" t="s">
        <v>4193</v>
      </c>
      <c r="D87" s="153" t="s">
        <v>3824</v>
      </c>
      <c r="E87" s="154">
        <v>35364</v>
      </c>
      <c r="F87" s="160" t="str">
        <f t="shared" si="1"/>
        <v>26/10/1996</v>
      </c>
      <c r="G87" s="153"/>
      <c r="H87" s="153"/>
      <c r="I87" s="154"/>
      <c r="J87" s="153"/>
      <c r="K87" s="153"/>
      <c r="L87" s="153"/>
      <c r="M87" s="153"/>
      <c r="N87" s="153"/>
      <c r="O87" s="153"/>
      <c r="P87" s="153"/>
      <c r="Q87" s="153"/>
      <c r="R87" s="153"/>
      <c r="S87" s="153" t="s">
        <v>4143</v>
      </c>
      <c r="T87" s="153" t="s">
        <v>687</v>
      </c>
      <c r="U87" s="153" t="s">
        <v>3829</v>
      </c>
      <c r="V87" s="153" t="s">
        <v>4144</v>
      </c>
      <c r="W87" s="155" t="s">
        <v>3761</v>
      </c>
      <c r="X87" s="153" t="s">
        <v>3761</v>
      </c>
    </row>
    <row r="88" spans="1:24" ht="30">
      <c r="A88" s="151">
        <v>87</v>
      </c>
      <c r="B88" s="152">
        <v>1451011771</v>
      </c>
      <c r="C88" s="153" t="s">
        <v>4194</v>
      </c>
      <c r="D88" s="153" t="s">
        <v>3824</v>
      </c>
      <c r="E88" s="154">
        <v>35408</v>
      </c>
      <c r="F88" s="160" t="str">
        <f t="shared" si="1"/>
        <v>09/12/1996</v>
      </c>
      <c r="G88" s="153"/>
      <c r="H88" s="153"/>
      <c r="I88" s="154"/>
      <c r="J88" s="153"/>
      <c r="K88" s="153"/>
      <c r="L88" s="153"/>
      <c r="M88" s="153"/>
      <c r="N88" s="153"/>
      <c r="O88" s="153"/>
      <c r="P88" s="153"/>
      <c r="Q88" s="153"/>
      <c r="R88" s="153"/>
      <c r="S88" s="153" t="s">
        <v>4143</v>
      </c>
      <c r="T88" s="153" t="s">
        <v>687</v>
      </c>
      <c r="U88" s="153" t="s">
        <v>3829</v>
      </c>
      <c r="V88" s="153" t="s">
        <v>4144</v>
      </c>
      <c r="W88" s="155" t="s">
        <v>4195</v>
      </c>
      <c r="X88" s="153" t="s">
        <v>4196</v>
      </c>
    </row>
    <row r="89" spans="1:24">
      <c r="A89" s="151">
        <v>88</v>
      </c>
      <c r="B89" s="152">
        <v>1451011751</v>
      </c>
      <c r="C89" s="153" t="s">
        <v>4197</v>
      </c>
      <c r="D89" s="153" t="s">
        <v>3761</v>
      </c>
      <c r="E89" s="154"/>
      <c r="F89" s="160" t="str">
        <f t="shared" si="1"/>
        <v>00/01/1900</v>
      </c>
      <c r="G89" s="153"/>
      <c r="H89" s="153"/>
      <c r="I89" s="154"/>
      <c r="J89" s="153"/>
      <c r="K89" s="153"/>
      <c r="L89" s="153"/>
      <c r="M89" s="153"/>
      <c r="N89" s="153"/>
      <c r="O89" s="153"/>
      <c r="P89" s="153"/>
      <c r="Q89" s="153"/>
      <c r="R89" s="153"/>
      <c r="S89" s="153" t="s">
        <v>4143</v>
      </c>
      <c r="T89" s="153" t="s">
        <v>687</v>
      </c>
      <c r="U89" s="153" t="s">
        <v>3829</v>
      </c>
      <c r="V89" s="153" t="s">
        <v>4144</v>
      </c>
      <c r="W89" s="155" t="s">
        <v>3761</v>
      </c>
      <c r="X89" s="153" t="s">
        <v>4177</v>
      </c>
    </row>
    <row r="90" spans="1:24">
      <c r="A90" s="151">
        <v>89</v>
      </c>
      <c r="B90" s="152">
        <v>1551013186</v>
      </c>
      <c r="C90" s="153" t="s">
        <v>4198</v>
      </c>
      <c r="D90" s="153" t="s">
        <v>3838</v>
      </c>
      <c r="E90" s="154">
        <v>35732</v>
      </c>
      <c r="F90" s="160" t="str">
        <f t="shared" si="1"/>
        <v>29/10/1997</v>
      </c>
      <c r="G90" s="153"/>
      <c r="H90" s="153"/>
      <c r="I90" s="154"/>
      <c r="J90" s="153"/>
      <c r="K90" s="153"/>
      <c r="L90" s="153"/>
      <c r="M90" s="153"/>
      <c r="N90" s="153"/>
      <c r="O90" s="153"/>
      <c r="P90" s="153"/>
      <c r="Q90" s="153"/>
      <c r="R90" s="153"/>
      <c r="S90" s="153" t="s">
        <v>4143</v>
      </c>
      <c r="T90" s="153" t="s">
        <v>687</v>
      </c>
      <c r="U90" s="153" t="s">
        <v>3829</v>
      </c>
      <c r="V90" s="153" t="s">
        <v>4144</v>
      </c>
      <c r="W90" s="155" t="s">
        <v>3761</v>
      </c>
      <c r="X90" s="153" t="s">
        <v>3761</v>
      </c>
    </row>
    <row r="91" spans="1:24">
      <c r="A91" s="151">
        <v>90</v>
      </c>
      <c r="B91" s="152">
        <v>1651011566</v>
      </c>
      <c r="C91" s="153" t="s">
        <v>4199</v>
      </c>
      <c r="D91" s="153" t="s">
        <v>3838</v>
      </c>
      <c r="E91" s="154">
        <v>36086</v>
      </c>
      <c r="F91" s="160" t="str">
        <f t="shared" si="1"/>
        <v>18/10/1998</v>
      </c>
      <c r="G91" s="153"/>
      <c r="H91" s="153"/>
      <c r="I91" s="154"/>
      <c r="J91" s="153"/>
      <c r="K91" s="153"/>
      <c r="L91" s="153"/>
      <c r="M91" s="153"/>
      <c r="N91" s="153"/>
      <c r="O91" s="153"/>
      <c r="P91" s="153"/>
      <c r="Q91" s="153"/>
      <c r="R91" s="153"/>
      <c r="S91" s="153" t="s">
        <v>4143</v>
      </c>
      <c r="T91" s="153" t="s">
        <v>687</v>
      </c>
      <c r="U91" s="153" t="s">
        <v>3829</v>
      </c>
      <c r="V91" s="153" t="s">
        <v>4144</v>
      </c>
      <c r="W91" s="155" t="s">
        <v>3761</v>
      </c>
      <c r="X91" s="153" t="s">
        <v>3761</v>
      </c>
    </row>
    <row r="92" spans="1:24" ht="30">
      <c r="A92" s="151">
        <v>91</v>
      </c>
      <c r="B92" s="152">
        <v>1851013112</v>
      </c>
      <c r="C92" s="153" t="s">
        <v>4200</v>
      </c>
      <c r="D92" s="153" t="s">
        <v>3838</v>
      </c>
      <c r="E92" s="154">
        <v>36652</v>
      </c>
      <c r="F92" s="160" t="str">
        <f t="shared" si="1"/>
        <v>06/05/2000</v>
      </c>
      <c r="G92" s="153"/>
      <c r="H92" s="153"/>
      <c r="I92" s="154"/>
      <c r="J92" s="153"/>
      <c r="K92" s="153"/>
      <c r="L92" s="153"/>
      <c r="M92" s="153"/>
      <c r="N92" s="153"/>
      <c r="O92" s="153"/>
      <c r="P92" s="153"/>
      <c r="Q92" s="153"/>
      <c r="R92" s="153"/>
      <c r="S92" s="153" t="s">
        <v>4143</v>
      </c>
      <c r="T92" s="153" t="s">
        <v>687</v>
      </c>
      <c r="U92" s="153" t="s">
        <v>3829</v>
      </c>
      <c r="V92" s="153" t="s">
        <v>4144</v>
      </c>
      <c r="W92" s="155" t="s">
        <v>4157</v>
      </c>
      <c r="X92" s="153" t="s">
        <v>4151</v>
      </c>
    </row>
    <row r="93" spans="1:24">
      <c r="A93" s="151">
        <v>92</v>
      </c>
      <c r="B93" s="152">
        <v>1651012985</v>
      </c>
      <c r="C93" s="153" t="s">
        <v>4201</v>
      </c>
      <c r="D93" s="153" t="s">
        <v>3838</v>
      </c>
      <c r="E93" s="154">
        <v>35854</v>
      </c>
      <c r="F93" s="160" t="str">
        <f t="shared" si="1"/>
        <v>28/02/1998</v>
      </c>
      <c r="G93" s="153"/>
      <c r="H93" s="153"/>
      <c r="I93" s="154"/>
      <c r="J93" s="153"/>
      <c r="K93" s="153"/>
      <c r="L93" s="153"/>
      <c r="M93" s="153"/>
      <c r="N93" s="153"/>
      <c r="O93" s="153"/>
      <c r="P93" s="153"/>
      <c r="Q93" s="153"/>
      <c r="R93" s="153"/>
      <c r="S93" s="153" t="s">
        <v>4143</v>
      </c>
      <c r="T93" s="153" t="s">
        <v>687</v>
      </c>
      <c r="U93" s="153" t="s">
        <v>3829</v>
      </c>
      <c r="V93" s="153" t="s">
        <v>4144</v>
      </c>
      <c r="W93" s="155" t="s">
        <v>3761</v>
      </c>
      <c r="X93" s="153" t="s">
        <v>3761</v>
      </c>
    </row>
    <row r="94" spans="1:24">
      <c r="A94" s="151">
        <v>93</v>
      </c>
      <c r="B94" s="152">
        <v>1551013300</v>
      </c>
      <c r="C94" s="153" t="s">
        <v>4202</v>
      </c>
      <c r="D94" s="153" t="s">
        <v>3824</v>
      </c>
      <c r="E94" s="154">
        <v>35744</v>
      </c>
      <c r="F94" s="160" t="str">
        <f t="shared" si="1"/>
        <v>10/11/1997</v>
      </c>
      <c r="G94" s="153"/>
      <c r="H94" s="153"/>
      <c r="I94" s="154"/>
      <c r="J94" s="153"/>
      <c r="K94" s="153"/>
      <c r="L94" s="153"/>
      <c r="M94" s="153"/>
      <c r="N94" s="153"/>
      <c r="O94" s="153"/>
      <c r="P94" s="153"/>
      <c r="Q94" s="153"/>
      <c r="R94" s="153"/>
      <c r="S94" s="153" t="s">
        <v>4143</v>
      </c>
      <c r="T94" s="153" t="s">
        <v>687</v>
      </c>
      <c r="U94" s="153" t="s">
        <v>3829</v>
      </c>
      <c r="V94" s="153" t="s">
        <v>4144</v>
      </c>
      <c r="W94" s="155" t="s">
        <v>3761</v>
      </c>
      <c r="X94" s="153" t="s">
        <v>3761</v>
      </c>
    </row>
    <row r="95" spans="1:24">
      <c r="A95" s="151">
        <v>94</v>
      </c>
      <c r="B95" s="152">
        <v>1351012518</v>
      </c>
      <c r="C95" s="153" t="s">
        <v>4203</v>
      </c>
      <c r="D95" s="153" t="s">
        <v>3824</v>
      </c>
      <c r="E95" s="154">
        <v>34368</v>
      </c>
      <c r="F95" s="160" t="str">
        <f t="shared" si="1"/>
        <v>03/02/1994</v>
      </c>
      <c r="G95" s="153"/>
      <c r="H95" s="153"/>
      <c r="I95" s="154"/>
      <c r="J95" s="153"/>
      <c r="K95" s="153"/>
      <c r="L95" s="153"/>
      <c r="M95" s="153"/>
      <c r="N95" s="153"/>
      <c r="O95" s="153"/>
      <c r="P95" s="153"/>
      <c r="Q95" s="153"/>
      <c r="R95" s="153"/>
      <c r="S95" s="153" t="s">
        <v>4143</v>
      </c>
      <c r="T95" s="153" t="s">
        <v>687</v>
      </c>
      <c r="U95" s="153" t="s">
        <v>3829</v>
      </c>
      <c r="V95" s="153" t="s">
        <v>4144</v>
      </c>
      <c r="W95" s="155" t="s">
        <v>3761</v>
      </c>
      <c r="X95" s="153" t="s">
        <v>3761</v>
      </c>
    </row>
    <row r="96" spans="1:24" ht="30">
      <c r="A96" s="151">
        <v>95</v>
      </c>
      <c r="B96" s="152">
        <v>1651012925</v>
      </c>
      <c r="C96" s="153" t="s">
        <v>4204</v>
      </c>
      <c r="D96" s="153" t="s">
        <v>3761</v>
      </c>
      <c r="E96" s="154"/>
      <c r="F96" s="160" t="str">
        <f t="shared" si="1"/>
        <v>00/01/1900</v>
      </c>
      <c r="G96" s="153"/>
      <c r="H96" s="153"/>
      <c r="I96" s="154"/>
      <c r="J96" s="153"/>
      <c r="K96" s="153"/>
      <c r="L96" s="153"/>
      <c r="M96" s="153"/>
      <c r="N96" s="153"/>
      <c r="O96" s="153"/>
      <c r="P96" s="153"/>
      <c r="Q96" s="153"/>
      <c r="R96" s="153"/>
      <c r="S96" s="153" t="s">
        <v>4143</v>
      </c>
      <c r="T96" s="153" t="s">
        <v>687</v>
      </c>
      <c r="U96" s="153" t="s">
        <v>3829</v>
      </c>
      <c r="V96" s="153" t="s">
        <v>4144</v>
      </c>
      <c r="W96" s="155" t="s">
        <v>4195</v>
      </c>
      <c r="X96" s="153" t="s">
        <v>4196</v>
      </c>
    </row>
    <row r="97" spans="1:24">
      <c r="A97" s="151">
        <v>96</v>
      </c>
      <c r="B97" s="152">
        <v>1451012912</v>
      </c>
      <c r="C97" s="153" t="s">
        <v>4205</v>
      </c>
      <c r="D97" s="153" t="s">
        <v>3761</v>
      </c>
      <c r="E97" s="154"/>
      <c r="F97" s="160" t="str">
        <f t="shared" si="1"/>
        <v>00/01/1900</v>
      </c>
      <c r="G97" s="153"/>
      <c r="H97" s="153"/>
      <c r="I97" s="154"/>
      <c r="J97" s="153"/>
      <c r="K97" s="153"/>
      <c r="L97" s="153"/>
      <c r="M97" s="153"/>
      <c r="N97" s="153"/>
      <c r="O97" s="153"/>
      <c r="P97" s="153"/>
      <c r="Q97" s="153"/>
      <c r="R97" s="153"/>
      <c r="S97" s="153" t="s">
        <v>4143</v>
      </c>
      <c r="T97" s="153" t="s">
        <v>687</v>
      </c>
      <c r="U97" s="153" t="s">
        <v>3829</v>
      </c>
      <c r="V97" s="153" t="s">
        <v>4144</v>
      </c>
      <c r="W97" s="155" t="s">
        <v>3761</v>
      </c>
      <c r="X97" s="153" t="s">
        <v>3761</v>
      </c>
    </row>
    <row r="98" spans="1:24">
      <c r="A98" s="151">
        <v>97</v>
      </c>
      <c r="B98" s="152">
        <v>1351012523</v>
      </c>
      <c r="C98" s="153" t="s">
        <v>4206</v>
      </c>
      <c r="D98" s="153" t="s">
        <v>3838</v>
      </c>
      <c r="E98" s="154">
        <v>34945</v>
      </c>
      <c r="F98" s="160" t="str">
        <f t="shared" si="1"/>
        <v>03/09/1995</v>
      </c>
      <c r="G98" s="153"/>
      <c r="H98" s="153"/>
      <c r="I98" s="154"/>
      <c r="J98" s="153"/>
      <c r="K98" s="153"/>
      <c r="L98" s="153"/>
      <c r="M98" s="153"/>
      <c r="N98" s="153"/>
      <c r="O98" s="153"/>
      <c r="P98" s="153"/>
      <c r="Q98" s="153"/>
      <c r="R98" s="153"/>
      <c r="S98" s="153" t="s">
        <v>4143</v>
      </c>
      <c r="T98" s="153" t="s">
        <v>687</v>
      </c>
      <c r="U98" s="153" t="s">
        <v>3829</v>
      </c>
      <c r="V98" s="153" t="s">
        <v>4144</v>
      </c>
      <c r="W98" s="155" t="s">
        <v>3761</v>
      </c>
      <c r="X98" s="153" t="s">
        <v>3761</v>
      </c>
    </row>
    <row r="99" spans="1:24">
      <c r="A99" s="151">
        <v>98</v>
      </c>
      <c r="B99" s="152">
        <v>1451013401</v>
      </c>
      <c r="C99" s="153" t="s">
        <v>4207</v>
      </c>
      <c r="D99" s="153" t="s">
        <v>3824</v>
      </c>
      <c r="E99" s="154">
        <v>35288</v>
      </c>
      <c r="F99" s="160" t="str">
        <f t="shared" si="1"/>
        <v>11/08/1996</v>
      </c>
      <c r="G99" s="153"/>
      <c r="H99" s="153"/>
      <c r="I99" s="154"/>
      <c r="J99" s="153"/>
      <c r="K99" s="153"/>
      <c r="L99" s="153"/>
      <c r="M99" s="153"/>
      <c r="N99" s="153"/>
      <c r="O99" s="153"/>
      <c r="P99" s="153"/>
      <c r="Q99" s="153"/>
      <c r="R99" s="153"/>
      <c r="S99" s="153" t="s">
        <v>4143</v>
      </c>
      <c r="T99" s="153" t="s">
        <v>687</v>
      </c>
      <c r="U99" s="153" t="s">
        <v>3829</v>
      </c>
      <c r="V99" s="153" t="s">
        <v>4144</v>
      </c>
      <c r="W99" s="155" t="s">
        <v>3761</v>
      </c>
      <c r="X99" s="153" t="s">
        <v>3761</v>
      </c>
    </row>
    <row r="100" spans="1:24">
      <c r="A100" s="151">
        <v>99</v>
      </c>
      <c r="B100" s="152">
        <v>1351012529</v>
      </c>
      <c r="C100" s="153" t="s">
        <v>4208</v>
      </c>
      <c r="D100" s="153" t="s">
        <v>3824</v>
      </c>
      <c r="E100" s="154">
        <v>34756</v>
      </c>
      <c r="F100" s="160" t="str">
        <f t="shared" si="1"/>
        <v>26/02/1995</v>
      </c>
      <c r="G100" s="153"/>
      <c r="H100" s="153"/>
      <c r="I100" s="154"/>
      <c r="J100" s="153"/>
      <c r="K100" s="153"/>
      <c r="L100" s="153"/>
      <c r="M100" s="153"/>
      <c r="N100" s="153"/>
      <c r="O100" s="153"/>
      <c r="P100" s="153"/>
      <c r="Q100" s="153"/>
      <c r="R100" s="153"/>
      <c r="S100" s="153" t="s">
        <v>4143</v>
      </c>
      <c r="T100" s="153" t="s">
        <v>687</v>
      </c>
      <c r="U100" s="153" t="s">
        <v>3829</v>
      </c>
      <c r="V100" s="153" t="s">
        <v>4144</v>
      </c>
      <c r="W100" s="155" t="s">
        <v>3761</v>
      </c>
      <c r="X100" s="153" t="s">
        <v>3761</v>
      </c>
    </row>
    <row r="101" spans="1:24">
      <c r="A101" s="151">
        <v>100</v>
      </c>
      <c r="B101" s="152">
        <v>1551013274</v>
      </c>
      <c r="C101" s="153" t="s">
        <v>4209</v>
      </c>
      <c r="D101" s="153" t="s">
        <v>3824</v>
      </c>
      <c r="E101" s="154">
        <v>35596</v>
      </c>
      <c r="F101" s="160" t="str">
        <f t="shared" si="1"/>
        <v>15/06/1997</v>
      </c>
      <c r="G101" s="153"/>
      <c r="H101" s="153"/>
      <c r="I101" s="154"/>
      <c r="J101" s="153"/>
      <c r="K101" s="153"/>
      <c r="L101" s="153"/>
      <c r="M101" s="153"/>
      <c r="N101" s="153"/>
      <c r="O101" s="153"/>
      <c r="P101" s="153"/>
      <c r="Q101" s="153"/>
      <c r="R101" s="153"/>
      <c r="S101" s="153" t="s">
        <v>4143</v>
      </c>
      <c r="T101" s="153" t="s">
        <v>687</v>
      </c>
      <c r="U101" s="153" t="s">
        <v>3829</v>
      </c>
      <c r="V101" s="153" t="s">
        <v>4144</v>
      </c>
      <c r="W101" s="155" t="s">
        <v>3761</v>
      </c>
      <c r="X101" s="153" t="s">
        <v>3761</v>
      </c>
    </row>
    <row r="102" spans="1:24">
      <c r="A102" s="151">
        <v>101</v>
      </c>
      <c r="B102" s="152">
        <v>1651132884</v>
      </c>
      <c r="C102" s="153" t="s">
        <v>4210</v>
      </c>
      <c r="D102" s="153" t="s">
        <v>3824</v>
      </c>
      <c r="E102" s="154">
        <v>35933</v>
      </c>
      <c r="F102" s="160" t="str">
        <f t="shared" si="1"/>
        <v>18/05/1998</v>
      </c>
      <c r="G102" s="153"/>
      <c r="H102" s="153"/>
      <c r="I102" s="154"/>
      <c r="J102" s="153"/>
      <c r="K102" s="153"/>
      <c r="L102" s="153"/>
      <c r="M102" s="153"/>
      <c r="N102" s="153"/>
      <c r="O102" s="153"/>
      <c r="P102" s="153"/>
      <c r="Q102" s="153"/>
      <c r="R102" s="153"/>
      <c r="S102" s="153" t="s">
        <v>4143</v>
      </c>
      <c r="T102" s="153" t="s">
        <v>687</v>
      </c>
      <c r="U102" s="153" t="s">
        <v>3829</v>
      </c>
      <c r="V102" s="153" t="s">
        <v>4144</v>
      </c>
      <c r="W102" s="155" t="s">
        <v>3761</v>
      </c>
      <c r="X102" s="153" t="s">
        <v>3761</v>
      </c>
    </row>
    <row r="103" spans="1:24">
      <c r="A103" s="151">
        <v>102</v>
      </c>
      <c r="B103" s="152">
        <v>1651042119</v>
      </c>
      <c r="C103" s="153" t="s">
        <v>4211</v>
      </c>
      <c r="D103" s="153" t="s">
        <v>3824</v>
      </c>
      <c r="E103" s="154">
        <v>35981</v>
      </c>
      <c r="F103" s="160" t="str">
        <f t="shared" si="1"/>
        <v>05/07/1998</v>
      </c>
      <c r="G103" s="153"/>
      <c r="H103" s="153"/>
      <c r="I103" s="154"/>
      <c r="J103" s="153"/>
      <c r="K103" s="153"/>
      <c r="L103" s="153"/>
      <c r="M103" s="153"/>
      <c r="N103" s="153"/>
      <c r="O103" s="153"/>
      <c r="P103" s="153"/>
      <c r="Q103" s="153"/>
      <c r="R103" s="153"/>
      <c r="S103" s="153" t="s">
        <v>4143</v>
      </c>
      <c r="T103" s="153" t="s">
        <v>687</v>
      </c>
      <c r="U103" s="153" t="s">
        <v>3829</v>
      </c>
      <c r="V103" s="153" t="s">
        <v>4144</v>
      </c>
      <c r="W103" s="155" t="s">
        <v>3761</v>
      </c>
      <c r="X103" s="153" t="s">
        <v>3761</v>
      </c>
    </row>
    <row r="104" spans="1:24">
      <c r="A104" s="151">
        <v>103</v>
      </c>
      <c r="B104" s="152">
        <v>1851013104</v>
      </c>
      <c r="C104" s="153" t="s">
        <v>4212</v>
      </c>
      <c r="D104" s="153" t="s">
        <v>3838</v>
      </c>
      <c r="E104" s="154">
        <v>36885</v>
      </c>
      <c r="F104" s="160" t="str">
        <f t="shared" si="1"/>
        <v>25/12/2000</v>
      </c>
      <c r="G104" s="153"/>
      <c r="H104" s="153"/>
      <c r="I104" s="154"/>
      <c r="J104" s="153"/>
      <c r="K104" s="153"/>
      <c r="L104" s="153"/>
      <c r="M104" s="153"/>
      <c r="N104" s="153"/>
      <c r="O104" s="153"/>
      <c r="P104" s="153"/>
      <c r="Q104" s="153"/>
      <c r="R104" s="153"/>
      <c r="S104" s="153" t="s">
        <v>4143</v>
      </c>
      <c r="T104" s="153" t="s">
        <v>687</v>
      </c>
      <c r="U104" s="153" t="s">
        <v>3829</v>
      </c>
      <c r="V104" s="153" t="s">
        <v>4144</v>
      </c>
      <c r="W104" s="155" t="s">
        <v>3761</v>
      </c>
      <c r="X104" s="153" t="s">
        <v>3761</v>
      </c>
    </row>
    <row r="105" spans="1:24" ht="30">
      <c r="A105" s="151">
        <v>104</v>
      </c>
      <c r="B105" s="152">
        <v>1751010597</v>
      </c>
      <c r="C105" s="153" t="s">
        <v>4213</v>
      </c>
      <c r="D105" s="153" t="s">
        <v>3824</v>
      </c>
      <c r="E105" s="154">
        <v>36233</v>
      </c>
      <c r="F105" s="160" t="str">
        <f t="shared" si="1"/>
        <v>14/03/1999</v>
      </c>
      <c r="G105" s="153"/>
      <c r="H105" s="153"/>
      <c r="I105" s="154"/>
      <c r="J105" s="153"/>
      <c r="K105" s="153"/>
      <c r="L105" s="153"/>
      <c r="M105" s="153"/>
      <c r="N105" s="153"/>
      <c r="O105" s="153"/>
      <c r="P105" s="153"/>
      <c r="Q105" s="153"/>
      <c r="R105" s="153"/>
      <c r="S105" s="153" t="s">
        <v>4143</v>
      </c>
      <c r="T105" s="153" t="s">
        <v>687</v>
      </c>
      <c r="U105" s="153" t="s">
        <v>3829</v>
      </c>
      <c r="V105" s="153" t="s">
        <v>4144</v>
      </c>
      <c r="W105" s="155" t="s">
        <v>4157</v>
      </c>
      <c r="X105" s="153" t="s">
        <v>4151</v>
      </c>
    </row>
    <row r="106" spans="1:24" ht="30">
      <c r="A106" s="151">
        <v>105</v>
      </c>
      <c r="B106" s="152">
        <v>1851012851</v>
      </c>
      <c r="C106" s="153" t="s">
        <v>4214</v>
      </c>
      <c r="D106" s="153" t="s">
        <v>3761</v>
      </c>
      <c r="E106" s="154"/>
      <c r="F106" s="160" t="str">
        <f t="shared" si="1"/>
        <v>00/01/1900</v>
      </c>
      <c r="G106" s="153"/>
      <c r="H106" s="153"/>
      <c r="I106" s="154"/>
      <c r="J106" s="153"/>
      <c r="K106" s="153"/>
      <c r="L106" s="153"/>
      <c r="M106" s="153"/>
      <c r="N106" s="153"/>
      <c r="O106" s="153"/>
      <c r="P106" s="153"/>
      <c r="Q106" s="153"/>
      <c r="R106" s="153"/>
      <c r="S106" s="153" t="s">
        <v>4143</v>
      </c>
      <c r="T106" s="153" t="s">
        <v>687</v>
      </c>
      <c r="U106" s="153" t="s">
        <v>3829</v>
      </c>
      <c r="V106" s="153" t="s">
        <v>4144</v>
      </c>
      <c r="W106" s="155" t="s">
        <v>4215</v>
      </c>
      <c r="X106" s="153" t="s">
        <v>3761</v>
      </c>
    </row>
    <row r="107" spans="1:24">
      <c r="A107" s="151">
        <v>106</v>
      </c>
      <c r="B107" s="152">
        <v>1751010585</v>
      </c>
      <c r="C107" s="153" t="s">
        <v>4216</v>
      </c>
      <c r="D107" s="153" t="s">
        <v>3824</v>
      </c>
      <c r="E107" s="154">
        <v>36438</v>
      </c>
      <c r="F107" s="160" t="str">
        <f t="shared" si="1"/>
        <v>05/10/1999</v>
      </c>
      <c r="G107" s="153"/>
      <c r="H107" s="153"/>
      <c r="I107" s="154"/>
      <c r="J107" s="153"/>
      <c r="K107" s="153"/>
      <c r="L107" s="153"/>
      <c r="M107" s="153"/>
      <c r="N107" s="153"/>
      <c r="O107" s="153"/>
      <c r="P107" s="153"/>
      <c r="Q107" s="153"/>
      <c r="R107" s="153"/>
      <c r="S107" s="153" t="s">
        <v>4143</v>
      </c>
      <c r="T107" s="153" t="s">
        <v>687</v>
      </c>
      <c r="U107" s="153" t="s">
        <v>3829</v>
      </c>
      <c r="V107" s="153" t="s">
        <v>4144</v>
      </c>
      <c r="W107" s="155" t="s">
        <v>3761</v>
      </c>
      <c r="X107" s="153" t="s">
        <v>3761</v>
      </c>
    </row>
    <row r="108" spans="1:24">
      <c r="A108" s="151">
        <v>107</v>
      </c>
      <c r="B108" s="152">
        <v>1651011507</v>
      </c>
      <c r="C108" s="153" t="s">
        <v>4217</v>
      </c>
      <c r="D108" s="153" t="s">
        <v>3824</v>
      </c>
      <c r="E108" s="154">
        <v>35917</v>
      </c>
      <c r="F108" s="160" t="str">
        <f t="shared" si="1"/>
        <v>02/05/1998</v>
      </c>
      <c r="G108" s="153"/>
      <c r="H108" s="153"/>
      <c r="I108" s="154"/>
      <c r="J108" s="153"/>
      <c r="K108" s="153"/>
      <c r="L108" s="153"/>
      <c r="M108" s="153"/>
      <c r="N108" s="153"/>
      <c r="O108" s="153"/>
      <c r="P108" s="153"/>
      <c r="Q108" s="153"/>
      <c r="R108" s="153"/>
      <c r="S108" s="153" t="s">
        <v>4143</v>
      </c>
      <c r="T108" s="153" t="s">
        <v>687</v>
      </c>
      <c r="U108" s="153" t="s">
        <v>3829</v>
      </c>
      <c r="V108" s="153" t="s">
        <v>4144</v>
      </c>
      <c r="W108" s="155" t="s">
        <v>3761</v>
      </c>
      <c r="X108" s="153" t="s">
        <v>3761</v>
      </c>
    </row>
    <row r="109" spans="1:24">
      <c r="A109" s="151">
        <v>108</v>
      </c>
      <c r="B109" s="152">
        <v>1651012039</v>
      </c>
      <c r="C109" s="153" t="s">
        <v>4218</v>
      </c>
      <c r="D109" s="153" t="s">
        <v>3824</v>
      </c>
      <c r="E109" s="154">
        <v>35815</v>
      </c>
      <c r="F109" s="160" t="str">
        <f t="shared" si="1"/>
        <v>20/01/1998</v>
      </c>
      <c r="G109" s="153"/>
      <c r="H109" s="153"/>
      <c r="I109" s="154"/>
      <c r="J109" s="153"/>
      <c r="K109" s="153"/>
      <c r="L109" s="153"/>
      <c r="M109" s="153"/>
      <c r="N109" s="153"/>
      <c r="O109" s="153"/>
      <c r="P109" s="153"/>
      <c r="Q109" s="153"/>
      <c r="R109" s="153"/>
      <c r="S109" s="153" t="s">
        <v>4143</v>
      </c>
      <c r="T109" s="153" t="s">
        <v>687</v>
      </c>
      <c r="U109" s="153" t="s">
        <v>3829</v>
      </c>
      <c r="V109" s="153" t="s">
        <v>4144</v>
      </c>
      <c r="W109" s="155" t="s">
        <v>3761</v>
      </c>
      <c r="X109" s="153" t="s">
        <v>3761</v>
      </c>
    </row>
    <row r="110" spans="1:24">
      <c r="A110" s="151">
        <v>109</v>
      </c>
      <c r="B110" s="152">
        <v>1651012097</v>
      </c>
      <c r="C110" s="153" t="s">
        <v>4219</v>
      </c>
      <c r="D110" s="153" t="s">
        <v>3824</v>
      </c>
      <c r="E110" s="154">
        <v>35882</v>
      </c>
      <c r="F110" s="160" t="str">
        <f t="shared" si="1"/>
        <v>28/03/1998</v>
      </c>
      <c r="G110" s="153"/>
      <c r="H110" s="153"/>
      <c r="I110" s="154"/>
      <c r="J110" s="153"/>
      <c r="K110" s="153"/>
      <c r="L110" s="153"/>
      <c r="M110" s="153"/>
      <c r="N110" s="153"/>
      <c r="O110" s="153"/>
      <c r="P110" s="153"/>
      <c r="Q110" s="153"/>
      <c r="R110" s="153"/>
      <c r="S110" s="153" t="s">
        <v>4143</v>
      </c>
      <c r="T110" s="153" t="s">
        <v>687</v>
      </c>
      <c r="U110" s="153" t="s">
        <v>3829</v>
      </c>
      <c r="V110" s="153" t="s">
        <v>4144</v>
      </c>
      <c r="W110" s="155" t="s">
        <v>3761</v>
      </c>
      <c r="X110" s="153" t="s">
        <v>3761</v>
      </c>
    </row>
    <row r="111" spans="1:24">
      <c r="A111" s="151">
        <v>110</v>
      </c>
      <c r="B111" s="152">
        <v>1551013313</v>
      </c>
      <c r="C111" s="153" t="s">
        <v>4220</v>
      </c>
      <c r="D111" s="153" t="s">
        <v>3838</v>
      </c>
      <c r="E111" s="154">
        <v>35786</v>
      </c>
      <c r="F111" s="160" t="str">
        <f t="shared" si="1"/>
        <v>22/12/1997</v>
      </c>
      <c r="G111" s="153"/>
      <c r="H111" s="153"/>
      <c r="I111" s="154"/>
      <c r="J111" s="153"/>
      <c r="K111" s="153"/>
      <c r="L111" s="153"/>
      <c r="M111" s="153"/>
      <c r="N111" s="153"/>
      <c r="O111" s="153"/>
      <c r="P111" s="153"/>
      <c r="Q111" s="153"/>
      <c r="R111" s="153"/>
      <c r="S111" s="153" t="s">
        <v>4143</v>
      </c>
      <c r="T111" s="153" t="s">
        <v>687</v>
      </c>
      <c r="U111" s="153" t="s">
        <v>3829</v>
      </c>
      <c r="V111" s="153" t="s">
        <v>4144</v>
      </c>
      <c r="W111" s="155" t="s">
        <v>3761</v>
      </c>
      <c r="X111" s="153" t="s">
        <v>3761</v>
      </c>
    </row>
    <row r="112" spans="1:24">
      <c r="A112" s="151">
        <v>111</v>
      </c>
      <c r="B112" s="152">
        <v>1451011741</v>
      </c>
      <c r="C112" s="153" t="s">
        <v>4221</v>
      </c>
      <c r="D112" s="153" t="s">
        <v>3824</v>
      </c>
      <c r="E112" s="154">
        <v>35401</v>
      </c>
      <c r="F112" s="160" t="str">
        <f t="shared" si="1"/>
        <v>02/12/1996</v>
      </c>
      <c r="G112" s="153"/>
      <c r="H112" s="153"/>
      <c r="I112" s="154"/>
      <c r="J112" s="153"/>
      <c r="K112" s="153"/>
      <c r="L112" s="153"/>
      <c r="M112" s="153"/>
      <c r="N112" s="153"/>
      <c r="O112" s="153"/>
      <c r="P112" s="153"/>
      <c r="Q112" s="153"/>
      <c r="R112" s="153"/>
      <c r="S112" s="153" t="s">
        <v>4143</v>
      </c>
      <c r="T112" s="153" t="s">
        <v>687</v>
      </c>
      <c r="U112" s="153" t="s">
        <v>3829</v>
      </c>
      <c r="V112" s="153" t="s">
        <v>4144</v>
      </c>
      <c r="W112" s="155" t="s">
        <v>3761</v>
      </c>
      <c r="X112" s="153" t="s">
        <v>3761</v>
      </c>
    </row>
    <row r="113" spans="1:24">
      <c r="A113" s="151">
        <v>112</v>
      </c>
      <c r="B113" s="152">
        <v>1451011729</v>
      </c>
      <c r="C113" s="153" t="s">
        <v>4222</v>
      </c>
      <c r="D113" s="153" t="s">
        <v>3824</v>
      </c>
      <c r="E113" s="154">
        <v>35194</v>
      </c>
      <c r="F113" s="160" t="str">
        <f t="shared" si="1"/>
        <v>09/05/1996</v>
      </c>
      <c r="G113" s="153"/>
      <c r="H113" s="153"/>
      <c r="I113" s="154"/>
      <c r="J113" s="153"/>
      <c r="K113" s="153"/>
      <c r="L113" s="153"/>
      <c r="M113" s="153"/>
      <c r="N113" s="153"/>
      <c r="O113" s="153"/>
      <c r="P113" s="153"/>
      <c r="Q113" s="153"/>
      <c r="R113" s="153"/>
      <c r="S113" s="153" t="s">
        <v>4143</v>
      </c>
      <c r="T113" s="153" t="s">
        <v>687</v>
      </c>
      <c r="U113" s="153" t="s">
        <v>3829</v>
      </c>
      <c r="V113" s="153" t="s">
        <v>4144</v>
      </c>
      <c r="W113" s="155" t="s">
        <v>3761</v>
      </c>
      <c r="X113" s="153" t="s">
        <v>3761</v>
      </c>
    </row>
    <row r="114" spans="1:24">
      <c r="A114" s="151">
        <v>113</v>
      </c>
      <c r="B114" s="152">
        <v>1551012983</v>
      </c>
      <c r="C114" s="153" t="s">
        <v>4223</v>
      </c>
      <c r="D114" s="153" t="s">
        <v>3824</v>
      </c>
      <c r="E114" s="154">
        <v>35655</v>
      </c>
      <c r="F114" s="160" t="str">
        <f t="shared" si="1"/>
        <v>13/08/1997</v>
      </c>
      <c r="G114" s="153"/>
      <c r="H114" s="153"/>
      <c r="I114" s="154"/>
      <c r="J114" s="153"/>
      <c r="K114" s="153"/>
      <c r="L114" s="153"/>
      <c r="M114" s="153"/>
      <c r="N114" s="153"/>
      <c r="O114" s="153"/>
      <c r="P114" s="153"/>
      <c r="Q114" s="153"/>
      <c r="R114" s="153"/>
      <c r="S114" s="153" t="s">
        <v>4143</v>
      </c>
      <c r="T114" s="153" t="s">
        <v>687</v>
      </c>
      <c r="U114" s="153" t="s">
        <v>3829</v>
      </c>
      <c r="V114" s="153" t="s">
        <v>4144</v>
      </c>
      <c r="W114" s="155" t="s">
        <v>3761</v>
      </c>
      <c r="X114" s="153" t="s">
        <v>3761</v>
      </c>
    </row>
    <row r="115" spans="1:24">
      <c r="A115" s="151">
        <v>114</v>
      </c>
      <c r="B115" s="152">
        <v>1451011523</v>
      </c>
      <c r="C115" s="153" t="s">
        <v>4224</v>
      </c>
      <c r="D115" s="153" t="s">
        <v>3838</v>
      </c>
      <c r="E115" s="154">
        <v>35183</v>
      </c>
      <c r="F115" s="160" t="str">
        <f t="shared" si="1"/>
        <v>28/04/1996</v>
      </c>
      <c r="G115" s="153"/>
      <c r="H115" s="153"/>
      <c r="I115" s="154"/>
      <c r="J115" s="153"/>
      <c r="K115" s="153"/>
      <c r="L115" s="153"/>
      <c r="M115" s="153"/>
      <c r="N115" s="153"/>
      <c r="O115" s="153"/>
      <c r="P115" s="153"/>
      <c r="Q115" s="153"/>
      <c r="R115" s="153"/>
      <c r="S115" s="153" t="s">
        <v>4143</v>
      </c>
      <c r="T115" s="153" t="s">
        <v>687</v>
      </c>
      <c r="U115" s="153" t="s">
        <v>3829</v>
      </c>
      <c r="V115" s="153" t="s">
        <v>4144</v>
      </c>
      <c r="W115" s="155" t="s">
        <v>3761</v>
      </c>
      <c r="X115" s="153" t="s">
        <v>3761</v>
      </c>
    </row>
    <row r="116" spans="1:24">
      <c r="A116" s="151">
        <v>115</v>
      </c>
      <c r="B116" s="152">
        <v>1351012558</v>
      </c>
      <c r="C116" s="153" t="s">
        <v>4225</v>
      </c>
      <c r="D116" s="153" t="s">
        <v>3824</v>
      </c>
      <c r="E116" s="154">
        <v>33831</v>
      </c>
      <c r="F116" s="160" t="str">
        <f t="shared" si="1"/>
        <v>15/08/1992</v>
      </c>
      <c r="G116" s="153"/>
      <c r="H116" s="153"/>
      <c r="I116" s="154"/>
      <c r="J116" s="153"/>
      <c r="K116" s="153"/>
      <c r="L116" s="153"/>
      <c r="M116" s="153"/>
      <c r="N116" s="153"/>
      <c r="O116" s="153"/>
      <c r="P116" s="153"/>
      <c r="Q116" s="153"/>
      <c r="R116" s="153"/>
      <c r="S116" s="153" t="s">
        <v>4143</v>
      </c>
      <c r="T116" s="153" t="s">
        <v>687</v>
      </c>
      <c r="U116" s="153" t="s">
        <v>3829</v>
      </c>
      <c r="V116" s="153" t="s">
        <v>4144</v>
      </c>
      <c r="W116" s="155" t="s">
        <v>3761</v>
      </c>
      <c r="X116" s="153" t="s">
        <v>3761</v>
      </c>
    </row>
    <row r="117" spans="1:24">
      <c r="A117" s="151">
        <v>116</v>
      </c>
      <c r="B117" s="152">
        <v>1351013034</v>
      </c>
      <c r="C117" s="153" t="s">
        <v>4226</v>
      </c>
      <c r="D117" s="153" t="s">
        <v>3824</v>
      </c>
      <c r="E117" s="154">
        <v>34740</v>
      </c>
      <c r="F117" s="160" t="str">
        <f t="shared" si="1"/>
        <v>10/02/1995</v>
      </c>
      <c r="G117" s="153"/>
      <c r="H117" s="153"/>
      <c r="I117" s="154"/>
      <c r="J117" s="153"/>
      <c r="K117" s="153"/>
      <c r="L117" s="153"/>
      <c r="M117" s="153"/>
      <c r="N117" s="153"/>
      <c r="O117" s="153"/>
      <c r="P117" s="153"/>
      <c r="Q117" s="153"/>
      <c r="R117" s="153"/>
      <c r="S117" s="153" t="s">
        <v>4143</v>
      </c>
      <c r="T117" s="153" t="s">
        <v>687</v>
      </c>
      <c r="U117" s="153" t="s">
        <v>3829</v>
      </c>
      <c r="V117" s="153" t="s">
        <v>4144</v>
      </c>
      <c r="W117" s="155" t="s">
        <v>3761</v>
      </c>
      <c r="X117" s="153" t="s">
        <v>3761</v>
      </c>
    </row>
    <row r="118" spans="1:24">
      <c r="A118" s="151">
        <v>117</v>
      </c>
      <c r="B118" s="152">
        <v>1451013071</v>
      </c>
      <c r="C118" s="153" t="s">
        <v>4227</v>
      </c>
      <c r="D118" s="153" t="s">
        <v>3824</v>
      </c>
      <c r="E118" s="154">
        <v>35348</v>
      </c>
      <c r="F118" s="160" t="str">
        <f t="shared" si="1"/>
        <v>10/10/1996</v>
      </c>
      <c r="G118" s="153"/>
      <c r="H118" s="153"/>
      <c r="I118" s="154"/>
      <c r="J118" s="153"/>
      <c r="K118" s="153"/>
      <c r="L118" s="153"/>
      <c r="M118" s="153"/>
      <c r="N118" s="153"/>
      <c r="O118" s="153"/>
      <c r="P118" s="153"/>
      <c r="Q118" s="153"/>
      <c r="R118" s="153"/>
      <c r="S118" s="153" t="s">
        <v>4143</v>
      </c>
      <c r="T118" s="153" t="s">
        <v>687</v>
      </c>
      <c r="U118" s="153" t="s">
        <v>3829</v>
      </c>
      <c r="V118" s="153" t="s">
        <v>4144</v>
      </c>
      <c r="W118" s="155" t="s">
        <v>3761</v>
      </c>
      <c r="X118" s="153" t="s">
        <v>3761</v>
      </c>
    </row>
    <row r="119" spans="1:24">
      <c r="A119" s="151">
        <v>118</v>
      </c>
      <c r="B119" s="152">
        <v>1351012560</v>
      </c>
      <c r="C119" s="153" t="s">
        <v>4228</v>
      </c>
      <c r="D119" s="153" t="s">
        <v>3824</v>
      </c>
      <c r="E119" s="154">
        <v>34245</v>
      </c>
      <c r="F119" s="160" t="str">
        <f t="shared" si="1"/>
        <v>03/10/1993</v>
      </c>
      <c r="G119" s="153"/>
      <c r="H119" s="153"/>
      <c r="I119" s="154"/>
      <c r="J119" s="153"/>
      <c r="K119" s="153"/>
      <c r="L119" s="153"/>
      <c r="M119" s="153"/>
      <c r="N119" s="153"/>
      <c r="O119" s="153"/>
      <c r="P119" s="153"/>
      <c r="Q119" s="153"/>
      <c r="R119" s="153"/>
      <c r="S119" s="153" t="s">
        <v>4143</v>
      </c>
      <c r="T119" s="153" t="s">
        <v>687</v>
      </c>
      <c r="U119" s="153" t="s">
        <v>3829</v>
      </c>
      <c r="V119" s="153" t="s">
        <v>4144</v>
      </c>
      <c r="W119" s="155" t="s">
        <v>3761</v>
      </c>
      <c r="X119" s="153" t="s">
        <v>3761</v>
      </c>
    </row>
    <row r="120" spans="1:24">
      <c r="A120" s="151">
        <v>119</v>
      </c>
      <c r="B120" s="152">
        <v>1351012562</v>
      </c>
      <c r="C120" s="153" t="s">
        <v>4229</v>
      </c>
      <c r="D120" s="153" t="s">
        <v>3824</v>
      </c>
      <c r="E120" s="154">
        <v>34500</v>
      </c>
      <c r="F120" s="160" t="str">
        <f t="shared" si="1"/>
        <v>15/06/1994</v>
      </c>
      <c r="G120" s="153"/>
      <c r="H120" s="153"/>
      <c r="I120" s="154"/>
      <c r="J120" s="153"/>
      <c r="K120" s="153"/>
      <c r="L120" s="153"/>
      <c r="M120" s="153"/>
      <c r="N120" s="153"/>
      <c r="O120" s="153"/>
      <c r="P120" s="153"/>
      <c r="Q120" s="153"/>
      <c r="R120" s="153"/>
      <c r="S120" s="153" t="s">
        <v>4143</v>
      </c>
      <c r="T120" s="153" t="s">
        <v>687</v>
      </c>
      <c r="U120" s="153" t="s">
        <v>3829</v>
      </c>
      <c r="V120" s="153" t="s">
        <v>4144</v>
      </c>
      <c r="W120" s="155" t="s">
        <v>3761</v>
      </c>
      <c r="X120" s="153" t="s">
        <v>3761</v>
      </c>
    </row>
    <row r="121" spans="1:24" ht="30">
      <c r="A121" s="151">
        <v>120</v>
      </c>
      <c r="B121" s="152">
        <v>1451013006</v>
      </c>
      <c r="C121" s="153" t="s">
        <v>4230</v>
      </c>
      <c r="D121" s="153" t="s">
        <v>3824</v>
      </c>
      <c r="E121" s="154">
        <v>35123</v>
      </c>
      <c r="F121" s="160" t="str">
        <f t="shared" si="1"/>
        <v>28/02/1996</v>
      </c>
      <c r="G121" s="153"/>
      <c r="H121" s="153"/>
      <c r="I121" s="154"/>
      <c r="J121" s="153"/>
      <c r="K121" s="153"/>
      <c r="L121" s="153"/>
      <c r="M121" s="153"/>
      <c r="N121" s="153"/>
      <c r="O121" s="153"/>
      <c r="P121" s="153"/>
      <c r="Q121" s="153"/>
      <c r="R121" s="153"/>
      <c r="S121" s="153" t="s">
        <v>4143</v>
      </c>
      <c r="T121" s="153" t="s">
        <v>687</v>
      </c>
      <c r="U121" s="153" t="s">
        <v>3829</v>
      </c>
      <c r="V121" s="153" t="s">
        <v>4144</v>
      </c>
      <c r="W121" s="155" t="s">
        <v>4231</v>
      </c>
      <c r="X121" s="153" t="s">
        <v>4196</v>
      </c>
    </row>
    <row r="122" spans="1:24">
      <c r="A122" s="151">
        <v>121</v>
      </c>
      <c r="B122" s="152">
        <v>1651012858</v>
      </c>
      <c r="C122" s="153" t="s">
        <v>4232</v>
      </c>
      <c r="D122" s="153" t="s">
        <v>3824</v>
      </c>
      <c r="E122" s="154">
        <v>35811</v>
      </c>
      <c r="F122" s="160" t="str">
        <f t="shared" si="1"/>
        <v>16/01/1998</v>
      </c>
      <c r="G122" s="153"/>
      <c r="H122" s="153"/>
      <c r="I122" s="154"/>
      <c r="J122" s="153"/>
      <c r="K122" s="153"/>
      <c r="L122" s="153"/>
      <c r="M122" s="153"/>
      <c r="N122" s="153"/>
      <c r="O122" s="153"/>
      <c r="P122" s="153"/>
      <c r="Q122" s="153"/>
      <c r="R122" s="153"/>
      <c r="S122" s="153" t="s">
        <v>4143</v>
      </c>
      <c r="T122" s="153" t="s">
        <v>687</v>
      </c>
      <c r="U122" s="153" t="s">
        <v>3829</v>
      </c>
      <c r="V122" s="153" t="s">
        <v>4144</v>
      </c>
      <c r="W122" s="155" t="s">
        <v>3761</v>
      </c>
      <c r="X122" s="153" t="s">
        <v>3761</v>
      </c>
    </row>
    <row r="123" spans="1:24">
      <c r="A123" s="151">
        <v>122</v>
      </c>
      <c r="B123" s="152">
        <v>1651012972</v>
      </c>
      <c r="C123" s="153" t="s">
        <v>4233</v>
      </c>
      <c r="D123" s="153" t="s">
        <v>3824</v>
      </c>
      <c r="E123" s="154">
        <v>35891</v>
      </c>
      <c r="F123" s="160" t="str">
        <f t="shared" si="1"/>
        <v>06/04/1998</v>
      </c>
      <c r="G123" s="153"/>
      <c r="H123" s="153"/>
      <c r="I123" s="154"/>
      <c r="J123" s="153"/>
      <c r="K123" s="153"/>
      <c r="L123" s="153"/>
      <c r="M123" s="153"/>
      <c r="N123" s="153"/>
      <c r="O123" s="153"/>
      <c r="P123" s="153"/>
      <c r="Q123" s="153"/>
      <c r="R123" s="153"/>
      <c r="S123" s="153" t="s">
        <v>4143</v>
      </c>
      <c r="T123" s="153" t="s">
        <v>687</v>
      </c>
      <c r="U123" s="153" t="s">
        <v>3829</v>
      </c>
      <c r="V123" s="153" t="s">
        <v>4144</v>
      </c>
      <c r="W123" s="155" t="s">
        <v>3761</v>
      </c>
      <c r="X123" s="153" t="s">
        <v>3761</v>
      </c>
    </row>
    <row r="124" spans="1:24">
      <c r="A124" s="151">
        <v>123</v>
      </c>
      <c r="B124" s="152">
        <v>1551012852</v>
      </c>
      <c r="C124" s="153" t="s">
        <v>4234</v>
      </c>
      <c r="D124" s="153" t="s">
        <v>3824</v>
      </c>
      <c r="E124" s="154">
        <v>35607</v>
      </c>
      <c r="F124" s="160" t="str">
        <f t="shared" si="1"/>
        <v>26/06/1997</v>
      </c>
      <c r="G124" s="153"/>
      <c r="H124" s="153"/>
      <c r="I124" s="154"/>
      <c r="J124" s="153"/>
      <c r="K124" s="153"/>
      <c r="L124" s="153"/>
      <c r="M124" s="153"/>
      <c r="N124" s="153"/>
      <c r="O124" s="153"/>
      <c r="P124" s="153"/>
      <c r="Q124" s="153"/>
      <c r="R124" s="153"/>
      <c r="S124" s="153" t="s">
        <v>4143</v>
      </c>
      <c r="T124" s="153" t="s">
        <v>687</v>
      </c>
      <c r="U124" s="153" t="s">
        <v>3829</v>
      </c>
      <c r="V124" s="153" t="s">
        <v>4144</v>
      </c>
      <c r="W124" s="155" t="s">
        <v>3761</v>
      </c>
      <c r="X124" s="153" t="s">
        <v>3761</v>
      </c>
    </row>
    <row r="125" spans="1:24">
      <c r="A125" s="151">
        <v>124</v>
      </c>
      <c r="B125" s="152">
        <v>1551013212</v>
      </c>
      <c r="C125" s="153" t="s">
        <v>4235</v>
      </c>
      <c r="D125" s="153" t="s">
        <v>3824</v>
      </c>
      <c r="E125" s="154">
        <v>35314</v>
      </c>
      <c r="F125" s="160" t="str">
        <f t="shared" si="1"/>
        <v>06/09/1996</v>
      </c>
      <c r="G125" s="153"/>
      <c r="H125" s="153"/>
      <c r="I125" s="154"/>
      <c r="J125" s="153"/>
      <c r="K125" s="153"/>
      <c r="L125" s="153"/>
      <c r="M125" s="153"/>
      <c r="N125" s="153"/>
      <c r="O125" s="153"/>
      <c r="P125" s="153"/>
      <c r="Q125" s="153"/>
      <c r="R125" s="153"/>
      <c r="S125" s="153" t="s">
        <v>4143</v>
      </c>
      <c r="T125" s="153" t="s">
        <v>687</v>
      </c>
      <c r="U125" s="153" t="s">
        <v>3829</v>
      </c>
      <c r="V125" s="153" t="s">
        <v>4144</v>
      </c>
      <c r="W125" s="155" t="s">
        <v>3761</v>
      </c>
      <c r="X125" s="153" t="s">
        <v>3761</v>
      </c>
    </row>
    <row r="126" spans="1:24">
      <c r="A126" s="151">
        <v>125</v>
      </c>
      <c r="B126" s="152">
        <v>1651012078</v>
      </c>
      <c r="C126" s="153" t="s">
        <v>4236</v>
      </c>
      <c r="D126" s="153" t="s">
        <v>3824</v>
      </c>
      <c r="E126" s="154">
        <v>36130</v>
      </c>
      <c r="F126" s="160" t="str">
        <f t="shared" si="1"/>
        <v>01/12/1998</v>
      </c>
      <c r="G126" s="153"/>
      <c r="H126" s="153"/>
      <c r="I126" s="154"/>
      <c r="J126" s="153"/>
      <c r="K126" s="153"/>
      <c r="L126" s="153"/>
      <c r="M126" s="153"/>
      <c r="N126" s="153"/>
      <c r="O126" s="153"/>
      <c r="P126" s="153"/>
      <c r="Q126" s="153"/>
      <c r="R126" s="153"/>
      <c r="S126" s="153" t="s">
        <v>4143</v>
      </c>
      <c r="T126" s="153" t="s">
        <v>687</v>
      </c>
      <c r="U126" s="153" t="s">
        <v>3829</v>
      </c>
      <c r="V126" s="153" t="s">
        <v>4144</v>
      </c>
      <c r="W126" s="155" t="s">
        <v>3761</v>
      </c>
      <c r="X126" s="153" t="s">
        <v>3761</v>
      </c>
    </row>
    <row r="127" spans="1:24">
      <c r="A127" s="151">
        <v>126</v>
      </c>
      <c r="B127" s="152">
        <v>1651011562</v>
      </c>
      <c r="C127" s="153" t="s">
        <v>4237</v>
      </c>
      <c r="D127" s="153" t="s">
        <v>3824</v>
      </c>
      <c r="E127" s="154">
        <v>35818</v>
      </c>
      <c r="F127" s="160" t="str">
        <f t="shared" si="1"/>
        <v>23/01/1998</v>
      </c>
      <c r="G127" s="153"/>
      <c r="H127" s="153"/>
      <c r="I127" s="154"/>
      <c r="J127" s="153"/>
      <c r="K127" s="153"/>
      <c r="L127" s="153"/>
      <c r="M127" s="153"/>
      <c r="N127" s="153"/>
      <c r="O127" s="153"/>
      <c r="P127" s="153"/>
      <c r="Q127" s="153"/>
      <c r="R127" s="153"/>
      <c r="S127" s="153" t="s">
        <v>4143</v>
      </c>
      <c r="T127" s="153" t="s">
        <v>687</v>
      </c>
      <c r="U127" s="153" t="s">
        <v>3829</v>
      </c>
      <c r="V127" s="153" t="s">
        <v>4144</v>
      </c>
      <c r="W127" s="155" t="s">
        <v>3761</v>
      </c>
      <c r="X127" s="153" t="s">
        <v>3761</v>
      </c>
    </row>
    <row r="128" spans="1:24">
      <c r="A128" s="151">
        <v>127</v>
      </c>
      <c r="B128" s="152">
        <v>1651012846</v>
      </c>
      <c r="C128" s="153" t="s">
        <v>4238</v>
      </c>
      <c r="D128" s="153" t="s">
        <v>3824</v>
      </c>
      <c r="E128" s="154">
        <v>35801</v>
      </c>
      <c r="F128" s="160" t="str">
        <f t="shared" si="1"/>
        <v>06/01/1998</v>
      </c>
      <c r="G128" s="153"/>
      <c r="H128" s="153"/>
      <c r="I128" s="154"/>
      <c r="J128" s="153"/>
      <c r="K128" s="153"/>
      <c r="L128" s="153"/>
      <c r="M128" s="153"/>
      <c r="N128" s="153"/>
      <c r="O128" s="153"/>
      <c r="P128" s="153"/>
      <c r="Q128" s="153"/>
      <c r="R128" s="153"/>
      <c r="S128" s="153" t="s">
        <v>4143</v>
      </c>
      <c r="T128" s="153" t="s">
        <v>687</v>
      </c>
      <c r="U128" s="153" t="s">
        <v>3829</v>
      </c>
      <c r="V128" s="153" t="s">
        <v>4144</v>
      </c>
      <c r="W128" s="155" t="s">
        <v>3761</v>
      </c>
      <c r="X128" s="153" t="s">
        <v>3761</v>
      </c>
    </row>
    <row r="129" spans="1:24">
      <c r="A129" s="151">
        <v>128</v>
      </c>
      <c r="B129" s="152">
        <v>1751010288</v>
      </c>
      <c r="C129" s="153" t="s">
        <v>4239</v>
      </c>
      <c r="D129" s="153" t="s">
        <v>3824</v>
      </c>
      <c r="E129" s="154">
        <v>36412</v>
      </c>
      <c r="F129" s="160" t="str">
        <f t="shared" si="1"/>
        <v>09/09/1999</v>
      </c>
      <c r="G129" s="153"/>
      <c r="H129" s="153"/>
      <c r="I129" s="154"/>
      <c r="J129" s="153"/>
      <c r="K129" s="153"/>
      <c r="L129" s="153"/>
      <c r="M129" s="153"/>
      <c r="N129" s="153"/>
      <c r="O129" s="153"/>
      <c r="P129" s="153"/>
      <c r="Q129" s="153"/>
      <c r="R129" s="153"/>
      <c r="S129" s="153" t="s">
        <v>4143</v>
      </c>
      <c r="T129" s="153" t="s">
        <v>687</v>
      </c>
      <c r="U129" s="153" t="s">
        <v>3829</v>
      </c>
      <c r="V129" s="153" t="s">
        <v>4144</v>
      </c>
      <c r="W129" s="155" t="s">
        <v>3761</v>
      </c>
      <c r="X129" s="153" t="s">
        <v>3761</v>
      </c>
    </row>
    <row r="130" spans="1:24">
      <c r="A130" s="151">
        <v>129</v>
      </c>
      <c r="B130" s="152">
        <v>1651012859</v>
      </c>
      <c r="C130" s="153" t="s">
        <v>4240</v>
      </c>
      <c r="D130" s="153" t="s">
        <v>3761</v>
      </c>
      <c r="E130" s="154"/>
      <c r="F130" s="160" t="str">
        <f t="shared" si="1"/>
        <v>00/01/1900</v>
      </c>
      <c r="G130" s="153"/>
      <c r="H130" s="153"/>
      <c r="I130" s="154"/>
      <c r="J130" s="153"/>
      <c r="K130" s="153"/>
      <c r="L130" s="153"/>
      <c r="M130" s="153"/>
      <c r="N130" s="153"/>
      <c r="O130" s="153"/>
      <c r="P130" s="153"/>
      <c r="Q130" s="153"/>
      <c r="R130" s="153"/>
      <c r="S130" s="153" t="s">
        <v>4143</v>
      </c>
      <c r="T130" s="153" t="s">
        <v>687</v>
      </c>
      <c r="U130" s="153" t="s">
        <v>3829</v>
      </c>
      <c r="V130" s="153" t="s">
        <v>4144</v>
      </c>
      <c r="W130" s="155" t="s">
        <v>3761</v>
      </c>
      <c r="X130" s="153" t="s">
        <v>4177</v>
      </c>
    </row>
    <row r="131" spans="1:24">
      <c r="A131" s="151">
        <v>130</v>
      </c>
      <c r="B131" s="152">
        <v>1351012573</v>
      </c>
      <c r="C131" s="153" t="s">
        <v>4241</v>
      </c>
      <c r="D131" s="153" t="s">
        <v>3761</v>
      </c>
      <c r="E131" s="154"/>
      <c r="F131" s="160" t="str">
        <f t="shared" ref="F131:F194" si="2">TEXT(E131,"dd/mm/yyyy")</f>
        <v>00/01/1900</v>
      </c>
      <c r="G131" s="153"/>
      <c r="H131" s="153"/>
      <c r="I131" s="154"/>
      <c r="J131" s="153"/>
      <c r="K131" s="153"/>
      <c r="L131" s="153"/>
      <c r="M131" s="153"/>
      <c r="N131" s="153"/>
      <c r="O131" s="153"/>
      <c r="P131" s="153"/>
      <c r="Q131" s="153"/>
      <c r="R131" s="153"/>
      <c r="S131" s="153" t="s">
        <v>4143</v>
      </c>
      <c r="T131" s="153" t="s">
        <v>687</v>
      </c>
      <c r="U131" s="153" t="s">
        <v>3829</v>
      </c>
      <c r="V131" s="153" t="s">
        <v>4144</v>
      </c>
      <c r="W131" s="155" t="s">
        <v>3761</v>
      </c>
      <c r="X131" s="153" t="s">
        <v>4177</v>
      </c>
    </row>
    <row r="132" spans="1:24" ht="30">
      <c r="A132" s="151">
        <v>131</v>
      </c>
      <c r="B132" s="152">
        <v>1851012813</v>
      </c>
      <c r="C132" s="153" t="s">
        <v>4242</v>
      </c>
      <c r="D132" s="153" t="s">
        <v>3824</v>
      </c>
      <c r="E132" s="154">
        <v>36876</v>
      </c>
      <c r="F132" s="160" t="str">
        <f t="shared" si="2"/>
        <v>16/12/2000</v>
      </c>
      <c r="G132" s="153"/>
      <c r="H132" s="153"/>
      <c r="I132" s="154"/>
      <c r="J132" s="153"/>
      <c r="K132" s="153"/>
      <c r="L132" s="153"/>
      <c r="M132" s="153"/>
      <c r="N132" s="153"/>
      <c r="O132" s="153"/>
      <c r="P132" s="153"/>
      <c r="Q132" s="153"/>
      <c r="R132" s="153"/>
      <c r="S132" s="153" t="s">
        <v>4143</v>
      </c>
      <c r="T132" s="153" t="s">
        <v>687</v>
      </c>
      <c r="U132" s="153" t="s">
        <v>3829</v>
      </c>
      <c r="V132" s="153" t="s">
        <v>4144</v>
      </c>
      <c r="W132" s="155" t="s">
        <v>4150</v>
      </c>
      <c r="X132" s="153" t="s">
        <v>4151</v>
      </c>
    </row>
    <row r="133" spans="1:24" ht="30">
      <c r="A133" s="151">
        <v>132</v>
      </c>
      <c r="B133" s="152">
        <v>1851012754</v>
      </c>
      <c r="C133" s="153" t="s">
        <v>4243</v>
      </c>
      <c r="D133" s="153" t="s">
        <v>3824</v>
      </c>
      <c r="E133" s="154">
        <v>36605</v>
      </c>
      <c r="F133" s="160" t="str">
        <f t="shared" si="2"/>
        <v>20/03/2000</v>
      </c>
      <c r="G133" s="153"/>
      <c r="H133" s="153"/>
      <c r="I133" s="154"/>
      <c r="J133" s="153"/>
      <c r="K133" s="153"/>
      <c r="L133" s="153"/>
      <c r="M133" s="153"/>
      <c r="N133" s="153"/>
      <c r="O133" s="153"/>
      <c r="P133" s="153"/>
      <c r="Q133" s="153"/>
      <c r="R133" s="153"/>
      <c r="S133" s="153" t="s">
        <v>4143</v>
      </c>
      <c r="T133" s="153" t="s">
        <v>687</v>
      </c>
      <c r="U133" s="153" t="s">
        <v>3829</v>
      </c>
      <c r="V133" s="153" t="s">
        <v>4144</v>
      </c>
      <c r="W133" s="155" t="s">
        <v>4244</v>
      </c>
      <c r="X133" s="153" t="s">
        <v>3761</v>
      </c>
    </row>
    <row r="134" spans="1:24" ht="30">
      <c r="A134" s="151">
        <v>133</v>
      </c>
      <c r="B134" s="152">
        <v>1851012853</v>
      </c>
      <c r="C134" s="153" t="s">
        <v>4245</v>
      </c>
      <c r="D134" s="153" t="s">
        <v>3824</v>
      </c>
      <c r="E134" s="154">
        <v>36628</v>
      </c>
      <c r="F134" s="160" t="str">
        <f t="shared" si="2"/>
        <v>12/04/2000</v>
      </c>
      <c r="G134" s="153"/>
      <c r="H134" s="153"/>
      <c r="I134" s="154"/>
      <c r="J134" s="153"/>
      <c r="K134" s="153"/>
      <c r="L134" s="153"/>
      <c r="M134" s="153"/>
      <c r="N134" s="153"/>
      <c r="O134" s="153"/>
      <c r="P134" s="153"/>
      <c r="Q134" s="153"/>
      <c r="R134" s="153"/>
      <c r="S134" s="153" t="s">
        <v>4143</v>
      </c>
      <c r="T134" s="153" t="s">
        <v>687</v>
      </c>
      <c r="U134" s="153" t="s">
        <v>3829</v>
      </c>
      <c r="V134" s="153" t="s">
        <v>4144</v>
      </c>
      <c r="W134" s="155" t="s">
        <v>4246</v>
      </c>
      <c r="X134" s="153" t="s">
        <v>3761</v>
      </c>
    </row>
    <row r="135" spans="1:24">
      <c r="A135" s="151">
        <v>134</v>
      </c>
      <c r="B135" s="152">
        <v>1651012844</v>
      </c>
      <c r="C135" s="153" t="s">
        <v>4247</v>
      </c>
      <c r="D135" s="153" t="s">
        <v>3838</v>
      </c>
      <c r="E135" s="154">
        <v>35915</v>
      </c>
      <c r="F135" s="160" t="str">
        <f t="shared" si="2"/>
        <v>30/04/1998</v>
      </c>
      <c r="G135" s="153"/>
      <c r="H135" s="153"/>
      <c r="I135" s="154"/>
      <c r="J135" s="153"/>
      <c r="K135" s="153"/>
      <c r="L135" s="153"/>
      <c r="M135" s="153"/>
      <c r="N135" s="153"/>
      <c r="O135" s="153"/>
      <c r="P135" s="153"/>
      <c r="Q135" s="153"/>
      <c r="R135" s="153"/>
      <c r="S135" s="153" t="s">
        <v>4143</v>
      </c>
      <c r="T135" s="153" t="s">
        <v>687</v>
      </c>
      <c r="U135" s="153" t="s">
        <v>3829</v>
      </c>
      <c r="V135" s="153" t="s">
        <v>4144</v>
      </c>
      <c r="W135" s="155" t="s">
        <v>3761</v>
      </c>
      <c r="X135" s="153" t="s">
        <v>3761</v>
      </c>
    </row>
    <row r="136" spans="1:24">
      <c r="A136" s="151">
        <v>135</v>
      </c>
      <c r="B136" s="152">
        <v>1551012862</v>
      </c>
      <c r="C136" s="153" t="s">
        <v>4248</v>
      </c>
      <c r="D136" s="153" t="s">
        <v>3824</v>
      </c>
      <c r="E136" s="154">
        <v>35657</v>
      </c>
      <c r="F136" s="160" t="str">
        <f t="shared" si="2"/>
        <v>15/08/1997</v>
      </c>
      <c r="G136" s="153"/>
      <c r="H136" s="153"/>
      <c r="I136" s="154"/>
      <c r="J136" s="153"/>
      <c r="K136" s="153"/>
      <c r="L136" s="153"/>
      <c r="M136" s="153"/>
      <c r="N136" s="153"/>
      <c r="O136" s="153"/>
      <c r="P136" s="153"/>
      <c r="Q136" s="153"/>
      <c r="R136" s="153"/>
      <c r="S136" s="153" t="s">
        <v>4143</v>
      </c>
      <c r="T136" s="153" t="s">
        <v>687</v>
      </c>
      <c r="U136" s="153" t="s">
        <v>3829</v>
      </c>
      <c r="V136" s="153" t="s">
        <v>4144</v>
      </c>
      <c r="W136" s="155" t="s">
        <v>3761</v>
      </c>
      <c r="X136" s="153" t="s">
        <v>3761</v>
      </c>
    </row>
    <row r="137" spans="1:24">
      <c r="A137" s="151">
        <v>136</v>
      </c>
      <c r="B137" s="152">
        <v>1551013052</v>
      </c>
      <c r="C137" s="153" t="s">
        <v>4249</v>
      </c>
      <c r="D137" s="153" t="s">
        <v>3824</v>
      </c>
      <c r="E137" s="154">
        <v>35219</v>
      </c>
      <c r="F137" s="160" t="str">
        <f t="shared" si="2"/>
        <v>03/06/1996</v>
      </c>
      <c r="G137" s="153"/>
      <c r="H137" s="153"/>
      <c r="I137" s="154"/>
      <c r="J137" s="153"/>
      <c r="K137" s="153"/>
      <c r="L137" s="153"/>
      <c r="M137" s="153"/>
      <c r="N137" s="153"/>
      <c r="O137" s="153"/>
      <c r="P137" s="153"/>
      <c r="Q137" s="153"/>
      <c r="R137" s="153"/>
      <c r="S137" s="153" t="s">
        <v>4143</v>
      </c>
      <c r="T137" s="153" t="s">
        <v>687</v>
      </c>
      <c r="U137" s="153" t="s">
        <v>3829</v>
      </c>
      <c r="V137" s="153" t="s">
        <v>4144</v>
      </c>
      <c r="W137" s="155" t="s">
        <v>3761</v>
      </c>
      <c r="X137" s="153" t="s">
        <v>3761</v>
      </c>
    </row>
    <row r="138" spans="1:24">
      <c r="A138" s="151">
        <v>137</v>
      </c>
      <c r="B138" s="152">
        <v>1751010698</v>
      </c>
      <c r="C138" s="153" t="s">
        <v>4250</v>
      </c>
      <c r="D138" s="153" t="s">
        <v>3824</v>
      </c>
      <c r="E138" s="154">
        <v>36170</v>
      </c>
      <c r="F138" s="160" t="str">
        <f t="shared" si="2"/>
        <v>10/01/1999</v>
      </c>
      <c r="G138" s="153"/>
      <c r="H138" s="153"/>
      <c r="I138" s="154"/>
      <c r="J138" s="153"/>
      <c r="K138" s="153"/>
      <c r="L138" s="153"/>
      <c r="M138" s="153"/>
      <c r="N138" s="153"/>
      <c r="O138" s="153"/>
      <c r="P138" s="153"/>
      <c r="Q138" s="153"/>
      <c r="R138" s="153"/>
      <c r="S138" s="153" t="s">
        <v>4143</v>
      </c>
      <c r="T138" s="153" t="s">
        <v>687</v>
      </c>
      <c r="U138" s="153" t="s">
        <v>3829</v>
      </c>
      <c r="V138" s="153" t="s">
        <v>4144</v>
      </c>
      <c r="W138" s="155" t="s">
        <v>3761</v>
      </c>
      <c r="X138" s="153" t="s">
        <v>3761</v>
      </c>
    </row>
    <row r="139" spans="1:24" ht="30">
      <c r="A139" s="151">
        <v>138</v>
      </c>
      <c r="B139" s="152">
        <v>1551013379</v>
      </c>
      <c r="C139" s="153" t="s">
        <v>4251</v>
      </c>
      <c r="D139" s="153" t="s">
        <v>3761</v>
      </c>
      <c r="E139" s="154"/>
      <c r="F139" s="160" t="str">
        <f t="shared" si="2"/>
        <v>00/01/1900</v>
      </c>
      <c r="G139" s="153"/>
      <c r="H139" s="153"/>
      <c r="I139" s="154"/>
      <c r="J139" s="153"/>
      <c r="K139" s="153"/>
      <c r="L139" s="153"/>
      <c r="M139" s="153"/>
      <c r="N139" s="153"/>
      <c r="O139" s="153"/>
      <c r="P139" s="153"/>
      <c r="Q139" s="153"/>
      <c r="R139" s="153"/>
      <c r="S139" s="153" t="s">
        <v>4143</v>
      </c>
      <c r="T139" s="153" t="s">
        <v>687</v>
      </c>
      <c r="U139" s="153" t="s">
        <v>3829</v>
      </c>
      <c r="V139" s="153" t="s">
        <v>4144</v>
      </c>
      <c r="W139" s="155" t="s">
        <v>4195</v>
      </c>
      <c r="X139" s="153" t="s">
        <v>4196</v>
      </c>
    </row>
    <row r="140" spans="1:24">
      <c r="A140" s="151">
        <v>139</v>
      </c>
      <c r="B140" s="152">
        <v>1451012612</v>
      </c>
      <c r="C140" s="153" t="s">
        <v>4252</v>
      </c>
      <c r="D140" s="153" t="s">
        <v>3761</v>
      </c>
      <c r="E140" s="154"/>
      <c r="F140" s="160" t="str">
        <f t="shared" si="2"/>
        <v>00/01/1900</v>
      </c>
      <c r="G140" s="153"/>
      <c r="H140" s="153"/>
      <c r="I140" s="154"/>
      <c r="J140" s="153"/>
      <c r="K140" s="153"/>
      <c r="L140" s="153"/>
      <c r="M140" s="153"/>
      <c r="N140" s="153"/>
      <c r="O140" s="153"/>
      <c r="P140" s="153"/>
      <c r="Q140" s="153"/>
      <c r="R140" s="153"/>
      <c r="S140" s="153" t="s">
        <v>4143</v>
      </c>
      <c r="T140" s="153" t="s">
        <v>687</v>
      </c>
      <c r="U140" s="153" t="s">
        <v>3829</v>
      </c>
      <c r="V140" s="153" t="s">
        <v>4144</v>
      </c>
      <c r="W140" s="155" t="s">
        <v>3761</v>
      </c>
      <c r="X140" s="153" t="s">
        <v>4177</v>
      </c>
    </row>
    <row r="141" spans="1:24">
      <c r="A141" s="151">
        <v>140</v>
      </c>
      <c r="B141" s="152">
        <v>1551013096</v>
      </c>
      <c r="C141" s="153" t="s">
        <v>4253</v>
      </c>
      <c r="D141" s="153" t="s">
        <v>3824</v>
      </c>
      <c r="E141" s="154">
        <v>35692</v>
      </c>
      <c r="F141" s="160" t="str">
        <f t="shared" si="2"/>
        <v>19/09/1997</v>
      </c>
      <c r="G141" s="153"/>
      <c r="H141" s="153"/>
      <c r="I141" s="154"/>
      <c r="J141" s="153"/>
      <c r="K141" s="153"/>
      <c r="L141" s="153"/>
      <c r="M141" s="153"/>
      <c r="N141" s="153"/>
      <c r="O141" s="153"/>
      <c r="P141" s="153"/>
      <c r="Q141" s="153"/>
      <c r="R141" s="153"/>
      <c r="S141" s="153" t="s">
        <v>4143</v>
      </c>
      <c r="T141" s="153" t="s">
        <v>687</v>
      </c>
      <c r="U141" s="153" t="s">
        <v>3829</v>
      </c>
      <c r="V141" s="153" t="s">
        <v>4144</v>
      </c>
      <c r="W141" s="155" t="s">
        <v>3761</v>
      </c>
      <c r="X141" s="153" t="s">
        <v>3761</v>
      </c>
    </row>
    <row r="142" spans="1:24" ht="30">
      <c r="A142" s="151">
        <v>141</v>
      </c>
      <c r="B142" s="152">
        <v>1851012656</v>
      </c>
      <c r="C142" s="153" t="s">
        <v>4254</v>
      </c>
      <c r="D142" s="153" t="s">
        <v>3824</v>
      </c>
      <c r="E142" s="154">
        <v>36771</v>
      </c>
      <c r="F142" s="160" t="str">
        <f t="shared" si="2"/>
        <v>02/09/2000</v>
      </c>
      <c r="G142" s="153"/>
      <c r="H142" s="153"/>
      <c r="I142" s="154"/>
      <c r="J142" s="153"/>
      <c r="K142" s="153"/>
      <c r="L142" s="153"/>
      <c r="M142" s="153"/>
      <c r="N142" s="153"/>
      <c r="O142" s="153"/>
      <c r="P142" s="153"/>
      <c r="Q142" s="153"/>
      <c r="R142" s="153"/>
      <c r="S142" s="153" t="s">
        <v>4143</v>
      </c>
      <c r="T142" s="153" t="s">
        <v>687</v>
      </c>
      <c r="U142" s="153" t="s">
        <v>3829</v>
      </c>
      <c r="V142" s="153" t="s">
        <v>4144</v>
      </c>
      <c r="W142" s="155" t="s">
        <v>4231</v>
      </c>
      <c r="X142" s="153" t="s">
        <v>4196</v>
      </c>
    </row>
    <row r="143" spans="1:24">
      <c r="A143" s="151">
        <v>142</v>
      </c>
      <c r="B143" s="152">
        <v>1351012581</v>
      </c>
      <c r="C143" s="153" t="s">
        <v>4255</v>
      </c>
      <c r="D143" s="153" t="s">
        <v>3824</v>
      </c>
      <c r="E143" s="154">
        <v>35048</v>
      </c>
      <c r="F143" s="160" t="str">
        <f t="shared" si="2"/>
        <v>15/12/1995</v>
      </c>
      <c r="G143" s="153"/>
      <c r="H143" s="153"/>
      <c r="I143" s="154"/>
      <c r="J143" s="153"/>
      <c r="K143" s="153"/>
      <c r="L143" s="153"/>
      <c r="M143" s="153"/>
      <c r="N143" s="153"/>
      <c r="O143" s="153"/>
      <c r="P143" s="153"/>
      <c r="Q143" s="153"/>
      <c r="R143" s="153"/>
      <c r="S143" s="153" t="s">
        <v>4143</v>
      </c>
      <c r="T143" s="153" t="s">
        <v>687</v>
      </c>
      <c r="U143" s="153" t="s">
        <v>3829</v>
      </c>
      <c r="V143" s="153" t="s">
        <v>4144</v>
      </c>
      <c r="W143" s="155" t="s">
        <v>3761</v>
      </c>
      <c r="X143" s="153" t="s">
        <v>3761</v>
      </c>
    </row>
    <row r="144" spans="1:24">
      <c r="A144" s="151">
        <v>143</v>
      </c>
      <c r="B144" s="152">
        <v>1551013393</v>
      </c>
      <c r="C144" s="153" t="s">
        <v>4256</v>
      </c>
      <c r="D144" s="153" t="s">
        <v>3824</v>
      </c>
      <c r="E144" s="154">
        <v>35694</v>
      </c>
      <c r="F144" s="160" t="str">
        <f t="shared" si="2"/>
        <v>21/09/1997</v>
      </c>
      <c r="G144" s="153"/>
      <c r="H144" s="153"/>
      <c r="I144" s="154"/>
      <c r="J144" s="153"/>
      <c r="K144" s="153"/>
      <c r="L144" s="153"/>
      <c r="M144" s="153"/>
      <c r="N144" s="153"/>
      <c r="O144" s="153"/>
      <c r="P144" s="153"/>
      <c r="Q144" s="153"/>
      <c r="R144" s="153"/>
      <c r="S144" s="153" t="s">
        <v>4143</v>
      </c>
      <c r="T144" s="153" t="s">
        <v>687</v>
      </c>
      <c r="U144" s="153" t="s">
        <v>3829</v>
      </c>
      <c r="V144" s="153" t="s">
        <v>4144</v>
      </c>
      <c r="W144" s="155" t="s">
        <v>3761</v>
      </c>
      <c r="X144" s="153" t="s">
        <v>3761</v>
      </c>
    </row>
    <row r="145" spans="1:24">
      <c r="A145" s="151">
        <v>144</v>
      </c>
      <c r="B145" s="152">
        <v>1651011775</v>
      </c>
      <c r="C145" s="153" t="s">
        <v>4257</v>
      </c>
      <c r="D145" s="153" t="s">
        <v>3824</v>
      </c>
      <c r="E145" s="154">
        <v>36009</v>
      </c>
      <c r="F145" s="160" t="str">
        <f t="shared" si="2"/>
        <v>02/08/1998</v>
      </c>
      <c r="G145" s="153"/>
      <c r="H145" s="153"/>
      <c r="I145" s="154"/>
      <c r="J145" s="153"/>
      <c r="K145" s="153"/>
      <c r="L145" s="153"/>
      <c r="M145" s="153"/>
      <c r="N145" s="153"/>
      <c r="O145" s="153"/>
      <c r="P145" s="153"/>
      <c r="Q145" s="153"/>
      <c r="R145" s="153"/>
      <c r="S145" s="153" t="s">
        <v>4143</v>
      </c>
      <c r="T145" s="153" t="s">
        <v>687</v>
      </c>
      <c r="U145" s="153" t="s">
        <v>3829</v>
      </c>
      <c r="V145" s="153" t="s">
        <v>4144</v>
      </c>
      <c r="W145" s="155" t="s">
        <v>3761</v>
      </c>
      <c r="X145" s="153" t="s">
        <v>3761</v>
      </c>
    </row>
    <row r="146" spans="1:24" ht="30">
      <c r="A146" s="151">
        <v>145</v>
      </c>
      <c r="B146" s="152">
        <v>1851012728</v>
      </c>
      <c r="C146" s="153" t="s">
        <v>4258</v>
      </c>
      <c r="D146" s="153" t="s">
        <v>3824</v>
      </c>
      <c r="E146" s="154">
        <v>36792</v>
      </c>
      <c r="F146" s="160" t="str">
        <f t="shared" si="2"/>
        <v>23/09/2000</v>
      </c>
      <c r="G146" s="153"/>
      <c r="H146" s="153"/>
      <c r="I146" s="154"/>
      <c r="J146" s="153"/>
      <c r="K146" s="153"/>
      <c r="L146" s="153"/>
      <c r="M146" s="153"/>
      <c r="N146" s="153"/>
      <c r="O146" s="153"/>
      <c r="P146" s="153"/>
      <c r="Q146" s="153"/>
      <c r="R146" s="153"/>
      <c r="S146" s="153" t="s">
        <v>4143</v>
      </c>
      <c r="T146" s="153" t="s">
        <v>687</v>
      </c>
      <c r="U146" s="153" t="s">
        <v>3829</v>
      </c>
      <c r="V146" s="153" t="s">
        <v>4144</v>
      </c>
      <c r="W146" s="155" t="s">
        <v>4157</v>
      </c>
      <c r="X146" s="153" t="s">
        <v>4151</v>
      </c>
    </row>
    <row r="147" spans="1:24" ht="30">
      <c r="A147" s="151">
        <v>146</v>
      </c>
      <c r="B147" s="152">
        <v>1851012676</v>
      </c>
      <c r="C147" s="153" t="s">
        <v>4259</v>
      </c>
      <c r="D147" s="153" t="s">
        <v>3761</v>
      </c>
      <c r="E147" s="154"/>
      <c r="F147" s="160" t="str">
        <f t="shared" si="2"/>
        <v>00/01/1900</v>
      </c>
      <c r="G147" s="153"/>
      <c r="H147" s="153"/>
      <c r="I147" s="154"/>
      <c r="J147" s="153"/>
      <c r="K147" s="153"/>
      <c r="L147" s="153"/>
      <c r="M147" s="153"/>
      <c r="N147" s="153"/>
      <c r="O147" s="153"/>
      <c r="P147" s="153"/>
      <c r="Q147" s="153"/>
      <c r="R147" s="153"/>
      <c r="S147" s="153" t="s">
        <v>4143</v>
      </c>
      <c r="T147" s="153" t="s">
        <v>687</v>
      </c>
      <c r="U147" s="153" t="s">
        <v>3829</v>
      </c>
      <c r="V147" s="153" t="s">
        <v>4144</v>
      </c>
      <c r="W147" s="155" t="s">
        <v>4260</v>
      </c>
      <c r="X147" s="153" t="s">
        <v>3761</v>
      </c>
    </row>
    <row r="148" spans="1:24" ht="30">
      <c r="A148" s="151">
        <v>147</v>
      </c>
      <c r="B148" s="152">
        <v>1551042957</v>
      </c>
      <c r="C148" s="153" t="s">
        <v>4261</v>
      </c>
      <c r="D148" s="153" t="s">
        <v>3761</v>
      </c>
      <c r="E148" s="154"/>
      <c r="F148" s="160" t="str">
        <f t="shared" si="2"/>
        <v>00/01/1900</v>
      </c>
      <c r="G148" s="153"/>
      <c r="H148" s="153"/>
      <c r="I148" s="154"/>
      <c r="J148" s="153"/>
      <c r="K148" s="153"/>
      <c r="L148" s="153"/>
      <c r="M148" s="153"/>
      <c r="N148" s="153"/>
      <c r="O148" s="153"/>
      <c r="P148" s="153"/>
      <c r="Q148" s="153"/>
      <c r="R148" s="153"/>
      <c r="S148" s="153" t="s">
        <v>4143</v>
      </c>
      <c r="T148" s="153" t="s">
        <v>687</v>
      </c>
      <c r="U148" s="153" t="s">
        <v>3829</v>
      </c>
      <c r="V148" s="153" t="s">
        <v>4144</v>
      </c>
      <c r="W148" s="155" t="s">
        <v>4157</v>
      </c>
      <c r="X148" s="153" t="s">
        <v>4151</v>
      </c>
    </row>
    <row r="149" spans="1:24">
      <c r="A149" s="151">
        <v>148</v>
      </c>
      <c r="B149" s="152">
        <v>1851013074</v>
      </c>
      <c r="C149" s="153" t="s">
        <v>4262</v>
      </c>
      <c r="D149" s="153" t="s">
        <v>3824</v>
      </c>
      <c r="E149" s="154">
        <v>36526</v>
      </c>
      <c r="F149" s="160" t="str">
        <f t="shared" si="2"/>
        <v>01/01/2000</v>
      </c>
      <c r="G149" s="153"/>
      <c r="H149" s="153"/>
      <c r="I149" s="154"/>
      <c r="J149" s="153"/>
      <c r="K149" s="153"/>
      <c r="L149" s="153"/>
      <c r="M149" s="153"/>
      <c r="N149" s="153"/>
      <c r="O149" s="153"/>
      <c r="P149" s="153"/>
      <c r="Q149" s="153"/>
      <c r="R149" s="153"/>
      <c r="S149" s="153" t="s">
        <v>4143</v>
      </c>
      <c r="T149" s="153" t="s">
        <v>687</v>
      </c>
      <c r="U149" s="153" t="s">
        <v>3829</v>
      </c>
      <c r="V149" s="153" t="s">
        <v>4144</v>
      </c>
      <c r="W149" s="155" t="s">
        <v>3761</v>
      </c>
      <c r="X149" s="153" t="s">
        <v>3761</v>
      </c>
    </row>
    <row r="150" spans="1:24" ht="30">
      <c r="A150" s="151">
        <v>149</v>
      </c>
      <c r="B150" s="152">
        <v>1451013086</v>
      </c>
      <c r="C150" s="153" t="s">
        <v>4263</v>
      </c>
      <c r="D150" s="153" t="s">
        <v>3824</v>
      </c>
      <c r="E150" s="154">
        <v>34853</v>
      </c>
      <c r="F150" s="160" t="str">
        <f t="shared" si="2"/>
        <v>03/06/1995</v>
      </c>
      <c r="G150" s="153"/>
      <c r="H150" s="153"/>
      <c r="I150" s="154"/>
      <c r="J150" s="153"/>
      <c r="K150" s="153"/>
      <c r="L150" s="153"/>
      <c r="M150" s="153"/>
      <c r="N150" s="153"/>
      <c r="O150" s="153"/>
      <c r="P150" s="153"/>
      <c r="Q150" s="153"/>
      <c r="R150" s="153"/>
      <c r="S150" s="153" t="s">
        <v>4143</v>
      </c>
      <c r="T150" s="153" t="s">
        <v>687</v>
      </c>
      <c r="U150" s="153" t="s">
        <v>3829</v>
      </c>
      <c r="V150" s="153" t="s">
        <v>4144</v>
      </c>
      <c r="W150" s="155" t="s">
        <v>4195</v>
      </c>
      <c r="X150" s="153" t="s">
        <v>4196</v>
      </c>
    </row>
    <row r="151" spans="1:24">
      <c r="A151" s="151">
        <v>150</v>
      </c>
      <c r="B151" s="152">
        <v>1651012345</v>
      </c>
      <c r="C151" s="153" t="s">
        <v>4264</v>
      </c>
      <c r="D151" s="153" t="s">
        <v>3824</v>
      </c>
      <c r="E151" s="154">
        <v>34653</v>
      </c>
      <c r="F151" s="160" t="str">
        <f t="shared" si="2"/>
        <v>15/11/1994</v>
      </c>
      <c r="G151" s="153"/>
      <c r="H151" s="153"/>
      <c r="I151" s="154"/>
      <c r="J151" s="153"/>
      <c r="K151" s="153"/>
      <c r="L151" s="153"/>
      <c r="M151" s="153"/>
      <c r="N151" s="153"/>
      <c r="O151" s="153"/>
      <c r="P151" s="153"/>
      <c r="Q151" s="153"/>
      <c r="R151" s="153"/>
      <c r="S151" s="153" t="s">
        <v>4143</v>
      </c>
      <c r="T151" s="153" t="s">
        <v>687</v>
      </c>
      <c r="U151" s="153" t="s">
        <v>3829</v>
      </c>
      <c r="V151" s="153" t="s">
        <v>4144</v>
      </c>
      <c r="W151" s="155" t="s">
        <v>3761</v>
      </c>
      <c r="X151" s="153" t="s">
        <v>3761</v>
      </c>
    </row>
    <row r="152" spans="1:24">
      <c r="A152" s="151">
        <v>151</v>
      </c>
      <c r="B152" s="152">
        <v>1751010426</v>
      </c>
      <c r="C152" s="153" t="s">
        <v>4265</v>
      </c>
      <c r="D152" s="153" t="s">
        <v>3824</v>
      </c>
      <c r="E152" s="154">
        <v>36410</v>
      </c>
      <c r="F152" s="160" t="str">
        <f t="shared" si="2"/>
        <v>07/09/1999</v>
      </c>
      <c r="G152" s="153"/>
      <c r="H152" s="153"/>
      <c r="I152" s="154"/>
      <c r="J152" s="153"/>
      <c r="K152" s="153"/>
      <c r="L152" s="153"/>
      <c r="M152" s="153"/>
      <c r="N152" s="153"/>
      <c r="O152" s="153"/>
      <c r="P152" s="153"/>
      <c r="Q152" s="153"/>
      <c r="R152" s="153"/>
      <c r="S152" s="153" t="s">
        <v>4143</v>
      </c>
      <c r="T152" s="153" t="s">
        <v>687</v>
      </c>
      <c r="U152" s="153" t="s">
        <v>3829</v>
      </c>
      <c r="V152" s="153" t="s">
        <v>4144</v>
      </c>
      <c r="W152" s="155" t="s">
        <v>3761</v>
      </c>
      <c r="X152" s="153" t="s">
        <v>3761</v>
      </c>
    </row>
    <row r="153" spans="1:24">
      <c r="A153" s="151">
        <v>152</v>
      </c>
      <c r="B153" s="152">
        <v>1551012879</v>
      </c>
      <c r="C153" s="153" t="s">
        <v>4266</v>
      </c>
      <c r="D153" s="153" t="s">
        <v>3761</v>
      </c>
      <c r="E153" s="154"/>
      <c r="F153" s="160" t="str">
        <f t="shared" si="2"/>
        <v>00/01/1900</v>
      </c>
      <c r="G153" s="153"/>
      <c r="H153" s="153"/>
      <c r="I153" s="154"/>
      <c r="J153" s="153"/>
      <c r="K153" s="153"/>
      <c r="L153" s="153"/>
      <c r="M153" s="153"/>
      <c r="N153" s="153"/>
      <c r="O153" s="153"/>
      <c r="P153" s="153"/>
      <c r="Q153" s="153"/>
      <c r="R153" s="153"/>
      <c r="S153" s="153" t="s">
        <v>4143</v>
      </c>
      <c r="T153" s="153" t="s">
        <v>687</v>
      </c>
      <c r="U153" s="153" t="s">
        <v>3829</v>
      </c>
      <c r="V153" s="153" t="s">
        <v>4144</v>
      </c>
      <c r="W153" s="155" t="s">
        <v>3761</v>
      </c>
      <c r="X153" s="153" t="s">
        <v>3761</v>
      </c>
    </row>
    <row r="154" spans="1:24" ht="30">
      <c r="A154" s="151">
        <v>153</v>
      </c>
      <c r="B154" s="152">
        <v>1851012704</v>
      </c>
      <c r="C154" s="153" t="s">
        <v>4267</v>
      </c>
      <c r="D154" s="153" t="s">
        <v>3761</v>
      </c>
      <c r="E154" s="154"/>
      <c r="F154" s="160" t="str">
        <f t="shared" si="2"/>
        <v>00/01/1900</v>
      </c>
      <c r="G154" s="153"/>
      <c r="H154" s="153"/>
      <c r="I154" s="154"/>
      <c r="J154" s="153"/>
      <c r="K154" s="153"/>
      <c r="L154" s="153"/>
      <c r="M154" s="153"/>
      <c r="N154" s="153"/>
      <c r="O154" s="153"/>
      <c r="P154" s="153"/>
      <c r="Q154" s="153"/>
      <c r="R154" s="153"/>
      <c r="S154" s="153" t="s">
        <v>4143</v>
      </c>
      <c r="T154" s="153" t="s">
        <v>687</v>
      </c>
      <c r="U154" s="153" t="s">
        <v>3829</v>
      </c>
      <c r="V154" s="153" t="s">
        <v>4144</v>
      </c>
      <c r="W154" s="155" t="s">
        <v>4173</v>
      </c>
      <c r="X154" s="153" t="s">
        <v>3761</v>
      </c>
    </row>
    <row r="155" spans="1:24">
      <c r="A155" s="151">
        <v>154</v>
      </c>
      <c r="B155" s="152">
        <v>1551013417</v>
      </c>
      <c r="C155" s="153" t="s">
        <v>4268</v>
      </c>
      <c r="D155" s="153" t="s">
        <v>3824</v>
      </c>
      <c r="E155" s="154">
        <v>35703</v>
      </c>
      <c r="F155" s="160" t="str">
        <f t="shared" si="2"/>
        <v>30/09/1997</v>
      </c>
      <c r="G155" s="153"/>
      <c r="H155" s="153"/>
      <c r="I155" s="154"/>
      <c r="J155" s="153"/>
      <c r="K155" s="153"/>
      <c r="L155" s="153"/>
      <c r="M155" s="153"/>
      <c r="N155" s="153"/>
      <c r="O155" s="153"/>
      <c r="P155" s="153"/>
      <c r="Q155" s="153"/>
      <c r="R155" s="153"/>
      <c r="S155" s="153" t="s">
        <v>4143</v>
      </c>
      <c r="T155" s="153" t="s">
        <v>687</v>
      </c>
      <c r="U155" s="153" t="s">
        <v>3829</v>
      </c>
      <c r="V155" s="153" t="s">
        <v>4144</v>
      </c>
      <c r="W155" s="155" t="s">
        <v>3761</v>
      </c>
      <c r="X155" s="153" t="s">
        <v>3761</v>
      </c>
    </row>
    <row r="156" spans="1:24" ht="30">
      <c r="A156" s="151">
        <v>155</v>
      </c>
      <c r="B156" s="152">
        <v>1851132893</v>
      </c>
      <c r="C156" s="153" t="s">
        <v>4269</v>
      </c>
      <c r="D156" s="153" t="s">
        <v>3824</v>
      </c>
      <c r="E156" s="154">
        <v>36626</v>
      </c>
      <c r="F156" s="160" t="str">
        <f t="shared" si="2"/>
        <v>10/04/2000</v>
      </c>
      <c r="G156" s="153"/>
      <c r="H156" s="153"/>
      <c r="I156" s="154"/>
      <c r="J156" s="153"/>
      <c r="K156" s="153"/>
      <c r="L156" s="153"/>
      <c r="M156" s="153"/>
      <c r="N156" s="153"/>
      <c r="O156" s="153"/>
      <c r="P156" s="153"/>
      <c r="Q156" s="153"/>
      <c r="R156" s="153"/>
      <c r="S156" s="153" t="s">
        <v>4143</v>
      </c>
      <c r="T156" s="153" t="s">
        <v>687</v>
      </c>
      <c r="U156" s="153" t="s">
        <v>3829</v>
      </c>
      <c r="V156" s="153" t="s">
        <v>4144</v>
      </c>
      <c r="W156" s="155" t="s">
        <v>4157</v>
      </c>
      <c r="X156" s="153" t="s">
        <v>4151</v>
      </c>
    </row>
    <row r="157" spans="1:24">
      <c r="A157" s="151">
        <v>156</v>
      </c>
      <c r="B157" s="152">
        <v>1751011257</v>
      </c>
      <c r="C157" s="153" t="s">
        <v>4270</v>
      </c>
      <c r="D157" s="153" t="s">
        <v>3824</v>
      </c>
      <c r="E157" s="154">
        <v>36482</v>
      </c>
      <c r="F157" s="160" t="str">
        <f t="shared" si="2"/>
        <v>18/11/1999</v>
      </c>
      <c r="G157" s="153"/>
      <c r="H157" s="153"/>
      <c r="I157" s="154"/>
      <c r="J157" s="153"/>
      <c r="K157" s="153"/>
      <c r="L157" s="153"/>
      <c r="M157" s="153"/>
      <c r="N157" s="153"/>
      <c r="O157" s="153"/>
      <c r="P157" s="153"/>
      <c r="Q157" s="153"/>
      <c r="R157" s="153"/>
      <c r="S157" s="153" t="s">
        <v>4143</v>
      </c>
      <c r="T157" s="153" t="s">
        <v>687</v>
      </c>
      <c r="U157" s="153" t="s">
        <v>3829</v>
      </c>
      <c r="V157" s="153" t="s">
        <v>4144</v>
      </c>
      <c r="W157" s="155" t="s">
        <v>3761</v>
      </c>
      <c r="X157" s="153" t="s">
        <v>3761</v>
      </c>
    </row>
    <row r="158" spans="1:24" ht="30">
      <c r="A158" s="151">
        <v>157</v>
      </c>
      <c r="B158" s="152">
        <v>1751010669</v>
      </c>
      <c r="C158" s="153" t="s">
        <v>4271</v>
      </c>
      <c r="D158" s="153" t="s">
        <v>3824</v>
      </c>
      <c r="E158" s="154">
        <v>36285</v>
      </c>
      <c r="F158" s="160" t="str">
        <f t="shared" si="2"/>
        <v>05/05/1999</v>
      </c>
      <c r="G158" s="153"/>
      <c r="H158" s="153"/>
      <c r="I158" s="154"/>
      <c r="J158" s="153"/>
      <c r="K158" s="153"/>
      <c r="L158" s="153"/>
      <c r="M158" s="153"/>
      <c r="N158" s="153"/>
      <c r="O158" s="153"/>
      <c r="P158" s="153"/>
      <c r="Q158" s="153"/>
      <c r="R158" s="153"/>
      <c r="S158" s="153" t="s">
        <v>4143</v>
      </c>
      <c r="T158" s="153" t="s">
        <v>687</v>
      </c>
      <c r="U158" s="153" t="s">
        <v>3829</v>
      </c>
      <c r="V158" s="153" t="s">
        <v>4144</v>
      </c>
      <c r="W158" s="155" t="s">
        <v>4272</v>
      </c>
      <c r="X158" s="153" t="s">
        <v>4273</v>
      </c>
    </row>
    <row r="159" spans="1:24">
      <c r="A159" s="151">
        <v>158</v>
      </c>
      <c r="B159" s="152">
        <v>1551012874</v>
      </c>
      <c r="C159" s="153" t="s">
        <v>4274</v>
      </c>
      <c r="D159" s="153" t="s">
        <v>3824</v>
      </c>
      <c r="E159" s="154">
        <v>35538</v>
      </c>
      <c r="F159" s="160" t="str">
        <f t="shared" si="2"/>
        <v>18/04/1997</v>
      </c>
      <c r="G159" s="153"/>
      <c r="H159" s="153"/>
      <c r="I159" s="154"/>
      <c r="J159" s="153"/>
      <c r="K159" s="153"/>
      <c r="L159" s="153"/>
      <c r="M159" s="153"/>
      <c r="N159" s="153"/>
      <c r="O159" s="153"/>
      <c r="P159" s="153"/>
      <c r="Q159" s="153"/>
      <c r="R159" s="153"/>
      <c r="S159" s="153" t="s">
        <v>4143</v>
      </c>
      <c r="T159" s="153" t="s">
        <v>687</v>
      </c>
      <c r="U159" s="153" t="s">
        <v>3829</v>
      </c>
      <c r="V159" s="153" t="s">
        <v>4144</v>
      </c>
      <c r="W159" s="155" t="s">
        <v>3761</v>
      </c>
      <c r="X159" s="153" t="s">
        <v>3761</v>
      </c>
    </row>
    <row r="160" spans="1:24">
      <c r="A160" s="151">
        <v>159</v>
      </c>
      <c r="B160" s="152">
        <v>1651011261</v>
      </c>
      <c r="C160" s="153" t="s">
        <v>4275</v>
      </c>
      <c r="D160" s="153" t="s">
        <v>3824</v>
      </c>
      <c r="E160" s="154">
        <v>36122</v>
      </c>
      <c r="F160" s="160" t="str">
        <f t="shared" si="2"/>
        <v>23/11/1998</v>
      </c>
      <c r="G160" s="153"/>
      <c r="H160" s="153"/>
      <c r="I160" s="154"/>
      <c r="J160" s="153"/>
      <c r="K160" s="153"/>
      <c r="L160" s="153"/>
      <c r="M160" s="153"/>
      <c r="N160" s="153"/>
      <c r="O160" s="153"/>
      <c r="P160" s="153"/>
      <c r="Q160" s="153"/>
      <c r="R160" s="153"/>
      <c r="S160" s="153" t="s">
        <v>4143</v>
      </c>
      <c r="T160" s="153" t="s">
        <v>687</v>
      </c>
      <c r="U160" s="153" t="s">
        <v>3829</v>
      </c>
      <c r="V160" s="153" t="s">
        <v>4144</v>
      </c>
      <c r="W160" s="155" t="s">
        <v>3761</v>
      </c>
      <c r="X160" s="153" t="s">
        <v>3761</v>
      </c>
    </row>
    <row r="161" spans="1:24">
      <c r="A161" s="151">
        <v>160</v>
      </c>
      <c r="B161" s="152">
        <v>1551013354</v>
      </c>
      <c r="C161" s="153" t="s">
        <v>4276</v>
      </c>
      <c r="D161" s="153" t="s">
        <v>3824</v>
      </c>
      <c r="E161" s="154">
        <v>35376</v>
      </c>
      <c r="F161" s="160" t="str">
        <f t="shared" si="2"/>
        <v>07/11/1996</v>
      </c>
      <c r="G161" s="153"/>
      <c r="H161" s="153"/>
      <c r="I161" s="154"/>
      <c r="J161" s="153"/>
      <c r="K161" s="153"/>
      <c r="L161" s="153"/>
      <c r="M161" s="153"/>
      <c r="N161" s="153"/>
      <c r="O161" s="153"/>
      <c r="P161" s="153"/>
      <c r="Q161" s="153"/>
      <c r="R161" s="153"/>
      <c r="S161" s="153" t="s">
        <v>4143</v>
      </c>
      <c r="T161" s="153" t="s">
        <v>687</v>
      </c>
      <c r="U161" s="153" t="s">
        <v>3829</v>
      </c>
      <c r="V161" s="153" t="s">
        <v>4144</v>
      </c>
      <c r="W161" s="155" t="s">
        <v>3761</v>
      </c>
      <c r="X161" s="153" t="s">
        <v>3761</v>
      </c>
    </row>
    <row r="162" spans="1:24" ht="30">
      <c r="A162" s="151">
        <v>161</v>
      </c>
      <c r="B162" s="152">
        <v>1851012793</v>
      </c>
      <c r="C162" s="153" t="s">
        <v>4277</v>
      </c>
      <c r="D162" s="153" t="s">
        <v>3824</v>
      </c>
      <c r="E162" s="154">
        <v>36553</v>
      </c>
      <c r="F162" s="160" t="str">
        <f t="shared" si="2"/>
        <v>28/01/2000</v>
      </c>
      <c r="G162" s="153"/>
      <c r="H162" s="153"/>
      <c r="I162" s="154"/>
      <c r="J162" s="153"/>
      <c r="K162" s="153"/>
      <c r="L162" s="153"/>
      <c r="M162" s="153"/>
      <c r="N162" s="153"/>
      <c r="O162" s="153"/>
      <c r="P162" s="153"/>
      <c r="Q162" s="153"/>
      <c r="R162" s="153"/>
      <c r="S162" s="153" t="s">
        <v>4143</v>
      </c>
      <c r="T162" s="153" t="s">
        <v>687</v>
      </c>
      <c r="U162" s="153" t="s">
        <v>3829</v>
      </c>
      <c r="V162" s="153" t="s">
        <v>4144</v>
      </c>
      <c r="W162" s="155" t="s">
        <v>4246</v>
      </c>
      <c r="X162" s="153" t="s">
        <v>3761</v>
      </c>
    </row>
    <row r="163" spans="1:24">
      <c r="A163" s="151">
        <v>162</v>
      </c>
      <c r="B163" s="152">
        <v>1851013114</v>
      </c>
      <c r="C163" s="153" t="s">
        <v>4278</v>
      </c>
      <c r="D163" s="153" t="s">
        <v>3824</v>
      </c>
      <c r="E163" s="154">
        <v>36642</v>
      </c>
      <c r="F163" s="160" t="str">
        <f t="shared" si="2"/>
        <v>26/04/2000</v>
      </c>
      <c r="G163" s="153"/>
      <c r="H163" s="153"/>
      <c r="I163" s="154"/>
      <c r="J163" s="153"/>
      <c r="K163" s="153"/>
      <c r="L163" s="153"/>
      <c r="M163" s="153"/>
      <c r="N163" s="153"/>
      <c r="O163" s="153"/>
      <c r="P163" s="153"/>
      <c r="Q163" s="153"/>
      <c r="R163" s="153"/>
      <c r="S163" s="153" t="s">
        <v>4143</v>
      </c>
      <c r="T163" s="153" t="s">
        <v>687</v>
      </c>
      <c r="U163" s="153" t="s">
        <v>3829</v>
      </c>
      <c r="V163" s="153" t="s">
        <v>4144</v>
      </c>
      <c r="W163" s="155" t="s">
        <v>3761</v>
      </c>
      <c r="X163" s="153" t="s">
        <v>3761</v>
      </c>
    </row>
    <row r="164" spans="1:24">
      <c r="A164" s="151">
        <v>163</v>
      </c>
      <c r="B164" s="152">
        <v>1551012867</v>
      </c>
      <c r="C164" s="153" t="s">
        <v>4279</v>
      </c>
      <c r="D164" s="153" t="s">
        <v>3824</v>
      </c>
      <c r="E164" s="154">
        <v>35501</v>
      </c>
      <c r="F164" s="160" t="str">
        <f t="shared" si="2"/>
        <v>12/03/1997</v>
      </c>
      <c r="G164" s="153"/>
      <c r="H164" s="153"/>
      <c r="I164" s="154"/>
      <c r="J164" s="153"/>
      <c r="K164" s="153"/>
      <c r="L164" s="153"/>
      <c r="M164" s="153"/>
      <c r="N164" s="153"/>
      <c r="O164" s="153"/>
      <c r="P164" s="153"/>
      <c r="Q164" s="153"/>
      <c r="R164" s="153"/>
      <c r="S164" s="153" t="s">
        <v>4143</v>
      </c>
      <c r="T164" s="153" t="s">
        <v>687</v>
      </c>
      <c r="U164" s="153" t="s">
        <v>3829</v>
      </c>
      <c r="V164" s="153" t="s">
        <v>4144</v>
      </c>
      <c r="W164" s="155" t="s">
        <v>3761</v>
      </c>
      <c r="X164" s="153" t="s">
        <v>3761</v>
      </c>
    </row>
    <row r="165" spans="1:24">
      <c r="A165" s="151">
        <v>164</v>
      </c>
      <c r="B165" s="152">
        <v>1651011470</v>
      </c>
      <c r="C165" s="153" t="s">
        <v>4280</v>
      </c>
      <c r="D165" s="153" t="s">
        <v>3824</v>
      </c>
      <c r="E165" s="154">
        <v>35644</v>
      </c>
      <c r="F165" s="160" t="str">
        <f t="shared" si="2"/>
        <v>02/08/1997</v>
      </c>
      <c r="G165" s="153"/>
      <c r="H165" s="153"/>
      <c r="I165" s="154"/>
      <c r="J165" s="153"/>
      <c r="K165" s="153"/>
      <c r="L165" s="153"/>
      <c r="M165" s="153"/>
      <c r="N165" s="153"/>
      <c r="O165" s="153"/>
      <c r="P165" s="153"/>
      <c r="Q165" s="153"/>
      <c r="R165" s="153"/>
      <c r="S165" s="153" t="s">
        <v>4143</v>
      </c>
      <c r="T165" s="153" t="s">
        <v>687</v>
      </c>
      <c r="U165" s="153" t="s">
        <v>3829</v>
      </c>
      <c r="V165" s="153" t="s">
        <v>4144</v>
      </c>
      <c r="W165" s="155" t="s">
        <v>3761</v>
      </c>
      <c r="X165" s="153" t="s">
        <v>3761</v>
      </c>
    </row>
    <row r="166" spans="1:24">
      <c r="A166" s="151">
        <v>165</v>
      </c>
      <c r="B166" s="152">
        <v>1651011642</v>
      </c>
      <c r="C166" s="153" t="s">
        <v>4281</v>
      </c>
      <c r="D166" s="153" t="s">
        <v>3838</v>
      </c>
      <c r="E166" s="154">
        <v>35951</v>
      </c>
      <c r="F166" s="160" t="str">
        <f t="shared" si="2"/>
        <v>05/06/1998</v>
      </c>
      <c r="G166" s="153"/>
      <c r="H166" s="153"/>
      <c r="I166" s="154"/>
      <c r="J166" s="153"/>
      <c r="K166" s="153"/>
      <c r="L166" s="153"/>
      <c r="M166" s="153"/>
      <c r="N166" s="153"/>
      <c r="O166" s="153"/>
      <c r="P166" s="153"/>
      <c r="Q166" s="153"/>
      <c r="R166" s="153"/>
      <c r="S166" s="153" t="s">
        <v>4143</v>
      </c>
      <c r="T166" s="153" t="s">
        <v>687</v>
      </c>
      <c r="U166" s="153" t="s">
        <v>3829</v>
      </c>
      <c r="V166" s="153" t="s">
        <v>4144</v>
      </c>
      <c r="W166" s="155" t="s">
        <v>3761</v>
      </c>
      <c r="X166" s="153" t="s">
        <v>3761</v>
      </c>
    </row>
    <row r="167" spans="1:24">
      <c r="A167" s="151">
        <v>166</v>
      </c>
      <c r="B167" s="152">
        <v>1651011924</v>
      </c>
      <c r="C167" s="153" t="s">
        <v>4282</v>
      </c>
      <c r="D167" s="153" t="s">
        <v>3838</v>
      </c>
      <c r="E167" s="154">
        <v>36139</v>
      </c>
      <c r="F167" s="160" t="str">
        <f t="shared" si="2"/>
        <v>10/12/1998</v>
      </c>
      <c r="G167" s="153"/>
      <c r="H167" s="153"/>
      <c r="I167" s="154"/>
      <c r="J167" s="153"/>
      <c r="K167" s="153"/>
      <c r="L167" s="153"/>
      <c r="M167" s="153"/>
      <c r="N167" s="153"/>
      <c r="O167" s="153"/>
      <c r="P167" s="153"/>
      <c r="Q167" s="153"/>
      <c r="R167" s="153"/>
      <c r="S167" s="153" t="s">
        <v>4143</v>
      </c>
      <c r="T167" s="153" t="s">
        <v>687</v>
      </c>
      <c r="U167" s="153" t="s">
        <v>3829</v>
      </c>
      <c r="V167" s="153" t="s">
        <v>4144</v>
      </c>
      <c r="W167" s="155" t="s">
        <v>3761</v>
      </c>
      <c r="X167" s="153" t="s">
        <v>3761</v>
      </c>
    </row>
    <row r="168" spans="1:24">
      <c r="A168" s="151">
        <v>167</v>
      </c>
      <c r="B168" s="152">
        <v>1651011927</v>
      </c>
      <c r="C168" s="153" t="s">
        <v>4283</v>
      </c>
      <c r="D168" s="153" t="s">
        <v>3838</v>
      </c>
      <c r="E168" s="154">
        <v>36133</v>
      </c>
      <c r="F168" s="160" t="str">
        <f t="shared" si="2"/>
        <v>04/12/1998</v>
      </c>
      <c r="G168" s="153"/>
      <c r="H168" s="153"/>
      <c r="I168" s="154"/>
      <c r="J168" s="153"/>
      <c r="K168" s="153"/>
      <c r="L168" s="153"/>
      <c r="M168" s="153"/>
      <c r="N168" s="153"/>
      <c r="O168" s="153"/>
      <c r="P168" s="153"/>
      <c r="Q168" s="153"/>
      <c r="R168" s="153"/>
      <c r="S168" s="153" t="s">
        <v>4143</v>
      </c>
      <c r="T168" s="153" t="s">
        <v>687</v>
      </c>
      <c r="U168" s="153" t="s">
        <v>3829</v>
      </c>
      <c r="V168" s="153" t="s">
        <v>4144</v>
      </c>
      <c r="W168" s="155" t="s">
        <v>3761</v>
      </c>
      <c r="X168" s="153" t="s">
        <v>3761</v>
      </c>
    </row>
    <row r="169" spans="1:24" ht="30">
      <c r="A169" s="151">
        <v>168</v>
      </c>
      <c r="B169" s="152">
        <v>1851013026</v>
      </c>
      <c r="C169" s="153" t="s">
        <v>4284</v>
      </c>
      <c r="D169" s="153" t="s">
        <v>3838</v>
      </c>
      <c r="E169" s="154">
        <v>36734</v>
      </c>
      <c r="F169" s="160" t="str">
        <f t="shared" si="2"/>
        <v>27/07/2000</v>
      </c>
      <c r="G169" s="153"/>
      <c r="H169" s="153"/>
      <c r="I169" s="154"/>
      <c r="J169" s="153"/>
      <c r="K169" s="153"/>
      <c r="L169" s="153"/>
      <c r="M169" s="153"/>
      <c r="N169" s="153"/>
      <c r="O169" s="153"/>
      <c r="P169" s="153"/>
      <c r="Q169" s="153"/>
      <c r="R169" s="153"/>
      <c r="S169" s="153" t="s">
        <v>4143</v>
      </c>
      <c r="T169" s="153" t="s">
        <v>687</v>
      </c>
      <c r="U169" s="153" t="s">
        <v>3829</v>
      </c>
      <c r="V169" s="153" t="s">
        <v>4144</v>
      </c>
      <c r="W169" s="155" t="s">
        <v>4244</v>
      </c>
      <c r="X169" s="153" t="s">
        <v>3761</v>
      </c>
    </row>
    <row r="170" spans="1:24" ht="30">
      <c r="A170" s="151">
        <v>169</v>
      </c>
      <c r="B170" s="152">
        <v>1551013485</v>
      </c>
      <c r="C170" s="153" t="s">
        <v>4285</v>
      </c>
      <c r="D170" s="153" t="s">
        <v>3824</v>
      </c>
      <c r="E170" s="154">
        <v>35682</v>
      </c>
      <c r="F170" s="160" t="str">
        <f t="shared" si="2"/>
        <v>09/09/1997</v>
      </c>
      <c r="G170" s="153"/>
      <c r="H170" s="153"/>
      <c r="I170" s="154"/>
      <c r="J170" s="153"/>
      <c r="K170" s="153"/>
      <c r="L170" s="153"/>
      <c r="M170" s="153"/>
      <c r="N170" s="153"/>
      <c r="O170" s="153"/>
      <c r="P170" s="153"/>
      <c r="Q170" s="153"/>
      <c r="R170" s="153"/>
      <c r="S170" s="153" t="s">
        <v>4143</v>
      </c>
      <c r="T170" s="153" t="s">
        <v>687</v>
      </c>
      <c r="U170" s="153" t="s">
        <v>3829</v>
      </c>
      <c r="V170" s="153" t="s">
        <v>4144</v>
      </c>
      <c r="W170" s="155" t="s">
        <v>4157</v>
      </c>
      <c r="X170" s="153" t="s">
        <v>4151</v>
      </c>
    </row>
    <row r="171" spans="1:24">
      <c r="A171" s="151">
        <v>170</v>
      </c>
      <c r="B171" s="152">
        <v>1551013068</v>
      </c>
      <c r="C171" s="153" t="s">
        <v>4286</v>
      </c>
      <c r="D171" s="153" t="s">
        <v>3824</v>
      </c>
      <c r="E171" s="154">
        <v>35433</v>
      </c>
      <c r="F171" s="160" t="str">
        <f t="shared" si="2"/>
        <v>03/01/1997</v>
      </c>
      <c r="G171" s="153"/>
      <c r="H171" s="153"/>
      <c r="I171" s="154"/>
      <c r="J171" s="153"/>
      <c r="K171" s="153"/>
      <c r="L171" s="153"/>
      <c r="M171" s="153"/>
      <c r="N171" s="153"/>
      <c r="O171" s="153"/>
      <c r="P171" s="153"/>
      <c r="Q171" s="153"/>
      <c r="R171" s="153"/>
      <c r="S171" s="153" t="s">
        <v>4143</v>
      </c>
      <c r="T171" s="153" t="s">
        <v>687</v>
      </c>
      <c r="U171" s="153" t="s">
        <v>3829</v>
      </c>
      <c r="V171" s="153" t="s">
        <v>4144</v>
      </c>
      <c r="W171" s="155" t="s">
        <v>3761</v>
      </c>
      <c r="X171" s="153" t="s">
        <v>3761</v>
      </c>
    </row>
    <row r="172" spans="1:24">
      <c r="A172" s="151">
        <v>171</v>
      </c>
      <c r="B172" s="152">
        <v>1651011814</v>
      </c>
      <c r="C172" s="153" t="s">
        <v>4287</v>
      </c>
      <c r="D172" s="153" t="s">
        <v>3838</v>
      </c>
      <c r="E172" s="154">
        <v>35907</v>
      </c>
      <c r="F172" s="160" t="str">
        <f t="shared" si="2"/>
        <v>22/04/1998</v>
      </c>
      <c r="G172" s="153"/>
      <c r="H172" s="153"/>
      <c r="I172" s="154"/>
      <c r="J172" s="153"/>
      <c r="K172" s="153"/>
      <c r="L172" s="153"/>
      <c r="M172" s="153"/>
      <c r="N172" s="153"/>
      <c r="O172" s="153"/>
      <c r="P172" s="153"/>
      <c r="Q172" s="153"/>
      <c r="R172" s="153"/>
      <c r="S172" s="153" t="s">
        <v>4143</v>
      </c>
      <c r="T172" s="153" t="s">
        <v>687</v>
      </c>
      <c r="U172" s="153" t="s">
        <v>3829</v>
      </c>
      <c r="V172" s="153" t="s">
        <v>4144</v>
      </c>
      <c r="W172" s="155" t="s">
        <v>3761</v>
      </c>
      <c r="X172" s="153" t="s">
        <v>3761</v>
      </c>
    </row>
    <row r="173" spans="1:24">
      <c r="A173" s="151">
        <v>172</v>
      </c>
      <c r="B173" s="152">
        <v>1851012674</v>
      </c>
      <c r="C173" s="153" t="s">
        <v>4288</v>
      </c>
      <c r="D173" s="153" t="s">
        <v>3838</v>
      </c>
      <c r="E173" s="154">
        <v>36649</v>
      </c>
      <c r="F173" s="160" t="str">
        <f t="shared" si="2"/>
        <v>03/05/2000</v>
      </c>
      <c r="G173" s="153"/>
      <c r="H173" s="153"/>
      <c r="I173" s="154"/>
      <c r="J173" s="153"/>
      <c r="K173" s="153"/>
      <c r="L173" s="153"/>
      <c r="M173" s="153"/>
      <c r="N173" s="153"/>
      <c r="O173" s="153"/>
      <c r="P173" s="153"/>
      <c r="Q173" s="153"/>
      <c r="R173" s="153"/>
      <c r="S173" s="153" t="s">
        <v>4143</v>
      </c>
      <c r="T173" s="153" t="s">
        <v>687</v>
      </c>
      <c r="U173" s="153" t="s">
        <v>3829</v>
      </c>
      <c r="V173" s="153" t="s">
        <v>4144</v>
      </c>
      <c r="W173" s="155" t="s">
        <v>3761</v>
      </c>
      <c r="X173" s="153" t="s">
        <v>3761</v>
      </c>
    </row>
    <row r="174" spans="1:24">
      <c r="A174" s="151">
        <v>173</v>
      </c>
      <c r="B174" s="152">
        <v>1551013137</v>
      </c>
      <c r="C174" s="153" t="s">
        <v>4289</v>
      </c>
      <c r="D174" s="153" t="s">
        <v>3824</v>
      </c>
      <c r="E174" s="154">
        <v>35544</v>
      </c>
      <c r="F174" s="160" t="str">
        <f t="shared" si="2"/>
        <v>24/04/1997</v>
      </c>
      <c r="G174" s="153"/>
      <c r="H174" s="153"/>
      <c r="I174" s="154"/>
      <c r="J174" s="153"/>
      <c r="K174" s="153"/>
      <c r="L174" s="153"/>
      <c r="M174" s="153"/>
      <c r="N174" s="153"/>
      <c r="O174" s="153"/>
      <c r="P174" s="153"/>
      <c r="Q174" s="153"/>
      <c r="R174" s="153"/>
      <c r="S174" s="153" t="s">
        <v>4143</v>
      </c>
      <c r="T174" s="153" t="s">
        <v>687</v>
      </c>
      <c r="U174" s="153" t="s">
        <v>3829</v>
      </c>
      <c r="V174" s="153" t="s">
        <v>4144</v>
      </c>
      <c r="W174" s="155" t="s">
        <v>3761</v>
      </c>
      <c r="X174" s="153" t="s">
        <v>3761</v>
      </c>
    </row>
    <row r="175" spans="1:24">
      <c r="A175" s="151">
        <v>174</v>
      </c>
      <c r="B175" s="152">
        <v>1451012920</v>
      </c>
      <c r="C175" s="153" t="s">
        <v>4290</v>
      </c>
      <c r="D175" s="153" t="s">
        <v>3824</v>
      </c>
      <c r="E175" s="154">
        <v>34981</v>
      </c>
      <c r="F175" s="160" t="str">
        <f t="shared" si="2"/>
        <v>09/10/1995</v>
      </c>
      <c r="G175" s="153"/>
      <c r="H175" s="153"/>
      <c r="I175" s="154"/>
      <c r="J175" s="153"/>
      <c r="K175" s="153"/>
      <c r="L175" s="153"/>
      <c r="M175" s="153"/>
      <c r="N175" s="153"/>
      <c r="O175" s="153"/>
      <c r="P175" s="153"/>
      <c r="Q175" s="153"/>
      <c r="R175" s="153"/>
      <c r="S175" s="153" t="s">
        <v>4143</v>
      </c>
      <c r="T175" s="153" t="s">
        <v>687</v>
      </c>
      <c r="U175" s="153" t="s">
        <v>3829</v>
      </c>
      <c r="V175" s="153" t="s">
        <v>4144</v>
      </c>
      <c r="W175" s="155" t="s">
        <v>3761</v>
      </c>
      <c r="X175" s="153" t="s">
        <v>3761</v>
      </c>
    </row>
    <row r="176" spans="1:24">
      <c r="A176" s="151">
        <v>175</v>
      </c>
      <c r="B176" s="152">
        <v>1851012688</v>
      </c>
      <c r="C176" s="153" t="s">
        <v>4291</v>
      </c>
      <c r="D176" s="153" t="s">
        <v>3761</v>
      </c>
      <c r="E176" s="154"/>
      <c r="F176" s="160" t="str">
        <f t="shared" si="2"/>
        <v>00/01/1900</v>
      </c>
      <c r="G176" s="153"/>
      <c r="H176" s="153"/>
      <c r="I176" s="154"/>
      <c r="J176" s="153"/>
      <c r="K176" s="153"/>
      <c r="L176" s="153"/>
      <c r="M176" s="153"/>
      <c r="N176" s="153"/>
      <c r="O176" s="153"/>
      <c r="P176" s="153"/>
      <c r="Q176" s="153"/>
      <c r="R176" s="153"/>
      <c r="S176" s="153" t="s">
        <v>4143</v>
      </c>
      <c r="T176" s="153" t="s">
        <v>687</v>
      </c>
      <c r="U176" s="153" t="s">
        <v>3829</v>
      </c>
      <c r="V176" s="153" t="s">
        <v>4144</v>
      </c>
      <c r="W176" s="155" t="s">
        <v>3761</v>
      </c>
      <c r="X176" s="153" t="s">
        <v>3761</v>
      </c>
    </row>
    <row r="177" spans="1:24">
      <c r="A177" s="151">
        <v>176</v>
      </c>
      <c r="B177" s="152">
        <v>1451013410</v>
      </c>
      <c r="C177" s="153" t="s">
        <v>4292</v>
      </c>
      <c r="D177" s="153" t="s">
        <v>3824</v>
      </c>
      <c r="E177" s="154">
        <v>35417</v>
      </c>
      <c r="F177" s="160" t="str">
        <f t="shared" si="2"/>
        <v>18/12/1996</v>
      </c>
      <c r="G177" s="153"/>
      <c r="H177" s="153"/>
      <c r="I177" s="154"/>
      <c r="J177" s="153"/>
      <c r="K177" s="153"/>
      <c r="L177" s="153"/>
      <c r="M177" s="153"/>
      <c r="N177" s="153"/>
      <c r="O177" s="153"/>
      <c r="P177" s="153"/>
      <c r="Q177" s="153"/>
      <c r="R177" s="153"/>
      <c r="S177" s="153" t="s">
        <v>4143</v>
      </c>
      <c r="T177" s="153" t="s">
        <v>687</v>
      </c>
      <c r="U177" s="153" t="s">
        <v>3829</v>
      </c>
      <c r="V177" s="153" t="s">
        <v>4144</v>
      </c>
      <c r="W177" s="155" t="s">
        <v>3761</v>
      </c>
      <c r="X177" s="153" t="s">
        <v>3761</v>
      </c>
    </row>
    <row r="178" spans="1:24">
      <c r="A178" s="151">
        <v>177</v>
      </c>
      <c r="B178" s="152">
        <v>1551012815</v>
      </c>
      <c r="C178" s="153" t="s">
        <v>4293</v>
      </c>
      <c r="D178" s="153" t="s">
        <v>3761</v>
      </c>
      <c r="E178" s="154"/>
      <c r="F178" s="160" t="str">
        <f t="shared" si="2"/>
        <v>00/01/1900</v>
      </c>
      <c r="G178" s="153"/>
      <c r="H178" s="153"/>
      <c r="I178" s="154"/>
      <c r="J178" s="153"/>
      <c r="K178" s="153"/>
      <c r="L178" s="153"/>
      <c r="M178" s="153"/>
      <c r="N178" s="153"/>
      <c r="O178" s="153"/>
      <c r="P178" s="153"/>
      <c r="Q178" s="153"/>
      <c r="R178" s="153"/>
      <c r="S178" s="153" t="s">
        <v>4143</v>
      </c>
      <c r="T178" s="153" t="s">
        <v>687</v>
      </c>
      <c r="U178" s="153" t="s">
        <v>3829</v>
      </c>
      <c r="V178" s="153" t="s">
        <v>4144</v>
      </c>
      <c r="W178" s="155" t="s">
        <v>3761</v>
      </c>
      <c r="X178" s="153" t="s">
        <v>4177</v>
      </c>
    </row>
    <row r="179" spans="1:24">
      <c r="A179" s="151">
        <v>178</v>
      </c>
      <c r="B179" s="152">
        <v>1651012881</v>
      </c>
      <c r="C179" s="153" t="s">
        <v>4294</v>
      </c>
      <c r="D179" s="153" t="s">
        <v>3824</v>
      </c>
      <c r="E179" s="154">
        <v>36057</v>
      </c>
      <c r="F179" s="160" t="str">
        <f t="shared" si="2"/>
        <v>19/09/1998</v>
      </c>
      <c r="G179" s="153"/>
      <c r="H179" s="153"/>
      <c r="I179" s="154"/>
      <c r="J179" s="153"/>
      <c r="K179" s="153"/>
      <c r="L179" s="153"/>
      <c r="M179" s="153"/>
      <c r="N179" s="153"/>
      <c r="O179" s="153"/>
      <c r="P179" s="153"/>
      <c r="Q179" s="153"/>
      <c r="R179" s="153"/>
      <c r="S179" s="153" t="s">
        <v>4143</v>
      </c>
      <c r="T179" s="153" t="s">
        <v>687</v>
      </c>
      <c r="U179" s="153" t="s">
        <v>3829</v>
      </c>
      <c r="V179" s="153" t="s">
        <v>4144</v>
      </c>
      <c r="W179" s="155" t="s">
        <v>3761</v>
      </c>
      <c r="X179" s="153" t="s">
        <v>3761</v>
      </c>
    </row>
    <row r="180" spans="1:24">
      <c r="A180" s="151">
        <v>179</v>
      </c>
      <c r="B180" s="152">
        <v>1851012772</v>
      </c>
      <c r="C180" s="153" t="s">
        <v>4295</v>
      </c>
      <c r="D180" s="153" t="s">
        <v>3824</v>
      </c>
      <c r="E180" s="154">
        <v>36551</v>
      </c>
      <c r="F180" s="160" t="str">
        <f t="shared" si="2"/>
        <v>26/01/2000</v>
      </c>
      <c r="G180" s="153"/>
      <c r="H180" s="153"/>
      <c r="I180" s="154"/>
      <c r="J180" s="153"/>
      <c r="K180" s="153"/>
      <c r="L180" s="153"/>
      <c r="M180" s="153"/>
      <c r="N180" s="153"/>
      <c r="O180" s="153"/>
      <c r="P180" s="153"/>
      <c r="Q180" s="153"/>
      <c r="R180" s="153"/>
      <c r="S180" s="153" t="s">
        <v>4143</v>
      </c>
      <c r="T180" s="153" t="s">
        <v>687</v>
      </c>
      <c r="U180" s="153" t="s">
        <v>3829</v>
      </c>
      <c r="V180" s="153" t="s">
        <v>4144</v>
      </c>
      <c r="W180" s="155" t="s">
        <v>3761</v>
      </c>
      <c r="X180" s="153" t="s">
        <v>3761</v>
      </c>
    </row>
    <row r="181" spans="1:24">
      <c r="A181" s="151">
        <v>180</v>
      </c>
      <c r="B181" s="152">
        <v>1851013106</v>
      </c>
      <c r="C181" s="153" t="s">
        <v>4296</v>
      </c>
      <c r="D181" s="153" t="s">
        <v>3824</v>
      </c>
      <c r="E181" s="154">
        <v>36751</v>
      </c>
      <c r="F181" s="160" t="str">
        <f t="shared" si="2"/>
        <v>13/08/2000</v>
      </c>
      <c r="G181" s="153"/>
      <c r="H181" s="153"/>
      <c r="I181" s="154"/>
      <c r="J181" s="153"/>
      <c r="K181" s="153"/>
      <c r="L181" s="153"/>
      <c r="M181" s="153"/>
      <c r="N181" s="153"/>
      <c r="O181" s="153"/>
      <c r="P181" s="153"/>
      <c r="Q181" s="153"/>
      <c r="R181" s="153"/>
      <c r="S181" s="153" t="s">
        <v>4143</v>
      </c>
      <c r="T181" s="153" t="s">
        <v>687</v>
      </c>
      <c r="U181" s="153" t="s">
        <v>3829</v>
      </c>
      <c r="V181" s="153" t="s">
        <v>4144</v>
      </c>
      <c r="W181" s="155" t="s">
        <v>3761</v>
      </c>
      <c r="X181" s="153" t="s">
        <v>3761</v>
      </c>
    </row>
    <row r="182" spans="1:24" ht="30">
      <c r="A182" s="151">
        <v>181</v>
      </c>
      <c r="B182" s="152">
        <v>1851012900</v>
      </c>
      <c r="C182" s="153" t="s">
        <v>4297</v>
      </c>
      <c r="D182" s="153" t="s">
        <v>3824</v>
      </c>
      <c r="E182" s="154">
        <v>36595</v>
      </c>
      <c r="F182" s="160" t="str">
        <f t="shared" si="2"/>
        <v>10/03/2000</v>
      </c>
      <c r="G182" s="153"/>
      <c r="H182" s="153"/>
      <c r="I182" s="154"/>
      <c r="J182" s="153"/>
      <c r="K182" s="153"/>
      <c r="L182" s="153"/>
      <c r="M182" s="153"/>
      <c r="N182" s="153"/>
      <c r="O182" s="153"/>
      <c r="P182" s="153"/>
      <c r="Q182" s="153"/>
      <c r="R182" s="153"/>
      <c r="S182" s="153" t="s">
        <v>4143</v>
      </c>
      <c r="T182" s="153" t="s">
        <v>687</v>
      </c>
      <c r="U182" s="153" t="s">
        <v>3829</v>
      </c>
      <c r="V182" s="153" t="s">
        <v>4144</v>
      </c>
      <c r="W182" s="155" t="s">
        <v>4298</v>
      </c>
      <c r="X182" s="153" t="s">
        <v>4196</v>
      </c>
    </row>
    <row r="183" spans="1:24">
      <c r="A183" s="151">
        <v>182</v>
      </c>
      <c r="B183" s="152">
        <v>1651012092</v>
      </c>
      <c r="C183" s="153" t="s">
        <v>4299</v>
      </c>
      <c r="D183" s="153" t="s">
        <v>3824</v>
      </c>
      <c r="E183" s="154">
        <v>36076</v>
      </c>
      <c r="F183" s="160" t="str">
        <f t="shared" si="2"/>
        <v>08/10/1998</v>
      </c>
      <c r="G183" s="153"/>
      <c r="H183" s="153"/>
      <c r="I183" s="154"/>
      <c r="J183" s="153"/>
      <c r="K183" s="153"/>
      <c r="L183" s="153"/>
      <c r="M183" s="153"/>
      <c r="N183" s="153"/>
      <c r="O183" s="153"/>
      <c r="P183" s="153"/>
      <c r="Q183" s="153"/>
      <c r="R183" s="153"/>
      <c r="S183" s="153" t="s">
        <v>4143</v>
      </c>
      <c r="T183" s="153" t="s">
        <v>687</v>
      </c>
      <c r="U183" s="153" t="s">
        <v>3829</v>
      </c>
      <c r="V183" s="153" t="s">
        <v>4144</v>
      </c>
      <c r="W183" s="155" t="s">
        <v>3761</v>
      </c>
      <c r="X183" s="153" t="s">
        <v>3761</v>
      </c>
    </row>
    <row r="184" spans="1:24" ht="60">
      <c r="A184" s="151">
        <v>183</v>
      </c>
      <c r="B184" s="152">
        <v>1751012249</v>
      </c>
      <c r="C184" s="153" t="s">
        <v>4300</v>
      </c>
      <c r="D184" s="153" t="s">
        <v>3824</v>
      </c>
      <c r="E184" s="154">
        <v>36273</v>
      </c>
      <c r="F184" s="160" t="str">
        <f t="shared" si="2"/>
        <v>23/04/1999</v>
      </c>
      <c r="G184" s="153"/>
      <c r="H184" s="153"/>
      <c r="I184" s="154"/>
      <c r="J184" s="153"/>
      <c r="K184" s="153"/>
      <c r="L184" s="153"/>
      <c r="M184" s="153"/>
      <c r="N184" s="153"/>
      <c r="O184" s="153"/>
      <c r="P184" s="153"/>
      <c r="Q184" s="153"/>
      <c r="R184" s="153"/>
      <c r="S184" s="153" t="s">
        <v>4143</v>
      </c>
      <c r="T184" s="153" t="s">
        <v>687</v>
      </c>
      <c r="U184" s="153" t="s">
        <v>3829</v>
      </c>
      <c r="V184" s="153" t="s">
        <v>4144</v>
      </c>
      <c r="W184" s="155" t="s">
        <v>4301</v>
      </c>
      <c r="X184" s="153" t="s">
        <v>4302</v>
      </c>
    </row>
    <row r="185" spans="1:24">
      <c r="A185" s="151">
        <v>184</v>
      </c>
      <c r="B185" s="152">
        <v>1751010193</v>
      </c>
      <c r="C185" s="153" t="s">
        <v>4303</v>
      </c>
      <c r="D185" s="153" t="s">
        <v>3838</v>
      </c>
      <c r="E185" s="154">
        <v>36176</v>
      </c>
      <c r="F185" s="160" t="str">
        <f t="shared" si="2"/>
        <v>16/01/1999</v>
      </c>
      <c r="G185" s="153"/>
      <c r="H185" s="153"/>
      <c r="I185" s="154"/>
      <c r="J185" s="153"/>
      <c r="K185" s="153"/>
      <c r="L185" s="153"/>
      <c r="M185" s="153"/>
      <c r="N185" s="153"/>
      <c r="O185" s="153"/>
      <c r="P185" s="153"/>
      <c r="Q185" s="153"/>
      <c r="R185" s="153"/>
      <c r="S185" s="153" t="s">
        <v>4143</v>
      </c>
      <c r="T185" s="153" t="s">
        <v>687</v>
      </c>
      <c r="U185" s="153" t="s">
        <v>3829</v>
      </c>
      <c r="V185" s="153" t="s">
        <v>4144</v>
      </c>
      <c r="W185" s="155" t="s">
        <v>3761</v>
      </c>
      <c r="X185" s="153" t="s">
        <v>3761</v>
      </c>
    </row>
    <row r="186" spans="1:24">
      <c r="A186" s="151">
        <v>185</v>
      </c>
      <c r="B186" s="152">
        <v>1651012984</v>
      </c>
      <c r="C186" s="153" t="s">
        <v>4304</v>
      </c>
      <c r="D186" s="153" t="s">
        <v>3838</v>
      </c>
      <c r="E186" s="154">
        <v>36146</v>
      </c>
      <c r="F186" s="160" t="str">
        <f t="shared" si="2"/>
        <v>17/12/1998</v>
      </c>
      <c r="G186" s="153"/>
      <c r="H186" s="153"/>
      <c r="I186" s="154"/>
      <c r="J186" s="153"/>
      <c r="K186" s="153"/>
      <c r="L186" s="153"/>
      <c r="M186" s="153"/>
      <c r="N186" s="153"/>
      <c r="O186" s="153"/>
      <c r="P186" s="153"/>
      <c r="Q186" s="153"/>
      <c r="R186" s="153"/>
      <c r="S186" s="153" t="s">
        <v>4143</v>
      </c>
      <c r="T186" s="153" t="s">
        <v>687</v>
      </c>
      <c r="U186" s="153" t="s">
        <v>3829</v>
      </c>
      <c r="V186" s="153" t="s">
        <v>4144</v>
      </c>
      <c r="W186" s="155" t="s">
        <v>3761</v>
      </c>
      <c r="X186" s="153" t="s">
        <v>3761</v>
      </c>
    </row>
    <row r="187" spans="1:24">
      <c r="A187" s="151">
        <v>186</v>
      </c>
      <c r="B187" s="152">
        <v>1551012947</v>
      </c>
      <c r="C187" s="153" t="s">
        <v>4305</v>
      </c>
      <c r="D187" s="153" t="s">
        <v>3824</v>
      </c>
      <c r="E187" s="154">
        <v>35487</v>
      </c>
      <c r="F187" s="160" t="str">
        <f t="shared" si="2"/>
        <v>26/02/1997</v>
      </c>
      <c r="G187" s="153"/>
      <c r="H187" s="153"/>
      <c r="I187" s="154"/>
      <c r="J187" s="153"/>
      <c r="K187" s="153"/>
      <c r="L187" s="153"/>
      <c r="M187" s="153"/>
      <c r="N187" s="153"/>
      <c r="O187" s="153"/>
      <c r="P187" s="153"/>
      <c r="Q187" s="153"/>
      <c r="R187" s="153"/>
      <c r="S187" s="153" t="s">
        <v>4143</v>
      </c>
      <c r="T187" s="153" t="s">
        <v>687</v>
      </c>
      <c r="U187" s="153" t="s">
        <v>3829</v>
      </c>
      <c r="V187" s="153" t="s">
        <v>4144</v>
      </c>
      <c r="W187" s="155" t="s">
        <v>3761</v>
      </c>
      <c r="X187" s="153" t="s">
        <v>3761</v>
      </c>
    </row>
    <row r="188" spans="1:24">
      <c r="A188" s="151">
        <v>187</v>
      </c>
      <c r="B188" s="152">
        <v>1751010524</v>
      </c>
      <c r="C188" s="153" t="s">
        <v>4306</v>
      </c>
      <c r="D188" s="153" t="s">
        <v>3838</v>
      </c>
      <c r="E188" s="154">
        <v>36383</v>
      </c>
      <c r="F188" s="160" t="str">
        <f t="shared" si="2"/>
        <v>11/08/1999</v>
      </c>
      <c r="G188" s="153"/>
      <c r="H188" s="153"/>
      <c r="I188" s="154"/>
      <c r="J188" s="153"/>
      <c r="K188" s="153"/>
      <c r="L188" s="153"/>
      <c r="M188" s="153"/>
      <c r="N188" s="153"/>
      <c r="O188" s="153"/>
      <c r="P188" s="153"/>
      <c r="Q188" s="153"/>
      <c r="R188" s="153"/>
      <c r="S188" s="153" t="s">
        <v>4143</v>
      </c>
      <c r="T188" s="153" t="s">
        <v>687</v>
      </c>
      <c r="U188" s="153" t="s">
        <v>3829</v>
      </c>
      <c r="V188" s="153" t="s">
        <v>4144</v>
      </c>
      <c r="W188" s="155" t="s">
        <v>3761</v>
      </c>
      <c r="X188" s="153" t="s">
        <v>3761</v>
      </c>
    </row>
    <row r="189" spans="1:24">
      <c r="A189" s="151">
        <v>188</v>
      </c>
      <c r="B189" s="152">
        <v>1551013027</v>
      </c>
      <c r="C189" s="153" t="s">
        <v>4307</v>
      </c>
      <c r="D189" s="153" t="s">
        <v>3824</v>
      </c>
      <c r="E189" s="154">
        <v>35513</v>
      </c>
      <c r="F189" s="160" t="str">
        <f t="shared" si="2"/>
        <v>24/03/1997</v>
      </c>
      <c r="G189" s="153"/>
      <c r="H189" s="153"/>
      <c r="I189" s="154"/>
      <c r="J189" s="153"/>
      <c r="K189" s="153"/>
      <c r="L189" s="153"/>
      <c r="M189" s="153"/>
      <c r="N189" s="153"/>
      <c r="O189" s="153"/>
      <c r="P189" s="153"/>
      <c r="Q189" s="153"/>
      <c r="R189" s="153"/>
      <c r="S189" s="153" t="s">
        <v>4143</v>
      </c>
      <c r="T189" s="153" t="s">
        <v>687</v>
      </c>
      <c r="U189" s="153" t="s">
        <v>3829</v>
      </c>
      <c r="V189" s="153" t="s">
        <v>4144</v>
      </c>
      <c r="W189" s="155" t="s">
        <v>3761</v>
      </c>
      <c r="X189" s="153" t="s">
        <v>3761</v>
      </c>
    </row>
    <row r="190" spans="1:24">
      <c r="A190" s="151">
        <v>189</v>
      </c>
      <c r="B190" s="152">
        <v>1751012248</v>
      </c>
      <c r="C190" s="153" t="s">
        <v>4308</v>
      </c>
      <c r="D190" s="153" t="s">
        <v>3824</v>
      </c>
      <c r="E190" s="154">
        <v>36361</v>
      </c>
      <c r="F190" s="160" t="str">
        <f t="shared" si="2"/>
        <v>20/07/1999</v>
      </c>
      <c r="G190" s="153"/>
      <c r="H190" s="153"/>
      <c r="I190" s="154"/>
      <c r="J190" s="153"/>
      <c r="K190" s="153"/>
      <c r="L190" s="153"/>
      <c r="M190" s="153"/>
      <c r="N190" s="153"/>
      <c r="O190" s="153"/>
      <c r="P190" s="153"/>
      <c r="Q190" s="153"/>
      <c r="R190" s="153"/>
      <c r="S190" s="153" t="s">
        <v>4143</v>
      </c>
      <c r="T190" s="153" t="s">
        <v>687</v>
      </c>
      <c r="U190" s="153" t="s">
        <v>3829</v>
      </c>
      <c r="V190" s="153" t="s">
        <v>4144</v>
      </c>
      <c r="W190" s="155" t="s">
        <v>3761</v>
      </c>
      <c r="X190" s="153" t="s">
        <v>3761</v>
      </c>
    </row>
    <row r="191" spans="1:24" ht="30">
      <c r="A191" s="151">
        <v>190</v>
      </c>
      <c r="B191" s="152">
        <v>1851012709</v>
      </c>
      <c r="C191" s="153" t="s">
        <v>4309</v>
      </c>
      <c r="D191" s="153" t="s">
        <v>3824</v>
      </c>
      <c r="E191" s="154">
        <v>36883</v>
      </c>
      <c r="F191" s="160" t="str">
        <f t="shared" si="2"/>
        <v>23/12/2000</v>
      </c>
      <c r="G191" s="153"/>
      <c r="H191" s="153"/>
      <c r="I191" s="154"/>
      <c r="J191" s="153"/>
      <c r="K191" s="153"/>
      <c r="L191" s="153"/>
      <c r="M191" s="153"/>
      <c r="N191" s="153"/>
      <c r="O191" s="153"/>
      <c r="P191" s="153"/>
      <c r="Q191" s="153"/>
      <c r="R191" s="153"/>
      <c r="S191" s="153" t="s">
        <v>4143</v>
      </c>
      <c r="T191" s="153" t="s">
        <v>687</v>
      </c>
      <c r="U191" s="153" t="s">
        <v>3829</v>
      </c>
      <c r="V191" s="153" t="s">
        <v>4144</v>
      </c>
      <c r="W191" s="155" t="s">
        <v>4157</v>
      </c>
      <c r="X191" s="153" t="s">
        <v>4151</v>
      </c>
    </row>
    <row r="192" spans="1:24">
      <c r="A192" s="151">
        <v>191</v>
      </c>
      <c r="B192" s="152">
        <v>1551013093</v>
      </c>
      <c r="C192" s="153" t="s">
        <v>4310</v>
      </c>
      <c r="D192" s="153" t="s">
        <v>3824</v>
      </c>
      <c r="E192" s="154">
        <v>35652</v>
      </c>
      <c r="F192" s="160" t="str">
        <f t="shared" si="2"/>
        <v>10/08/1997</v>
      </c>
      <c r="G192" s="153"/>
      <c r="H192" s="153"/>
      <c r="I192" s="154"/>
      <c r="J192" s="153"/>
      <c r="K192" s="153"/>
      <c r="L192" s="153"/>
      <c r="M192" s="153"/>
      <c r="N192" s="153"/>
      <c r="O192" s="153"/>
      <c r="P192" s="153"/>
      <c r="Q192" s="153"/>
      <c r="R192" s="153"/>
      <c r="S192" s="153" t="s">
        <v>4143</v>
      </c>
      <c r="T192" s="153" t="s">
        <v>687</v>
      </c>
      <c r="U192" s="153" t="s">
        <v>3829</v>
      </c>
      <c r="V192" s="153" t="s">
        <v>4144</v>
      </c>
      <c r="W192" s="155" t="s">
        <v>3761</v>
      </c>
      <c r="X192" s="153" t="s">
        <v>3761</v>
      </c>
    </row>
    <row r="193" spans="1:24" ht="30">
      <c r="A193" s="151">
        <v>192</v>
      </c>
      <c r="B193" s="152">
        <v>1451013083</v>
      </c>
      <c r="C193" s="153" t="s">
        <v>4311</v>
      </c>
      <c r="D193" s="153" t="s">
        <v>3824</v>
      </c>
      <c r="E193" s="154">
        <v>35220</v>
      </c>
      <c r="F193" s="160" t="str">
        <f t="shared" si="2"/>
        <v>04/06/1996</v>
      </c>
      <c r="G193" s="153"/>
      <c r="H193" s="153"/>
      <c r="I193" s="154"/>
      <c r="J193" s="153"/>
      <c r="K193" s="153"/>
      <c r="L193" s="153"/>
      <c r="M193" s="153"/>
      <c r="N193" s="153"/>
      <c r="O193" s="153"/>
      <c r="P193" s="153"/>
      <c r="Q193" s="153"/>
      <c r="R193" s="153"/>
      <c r="S193" s="153" t="s">
        <v>4143</v>
      </c>
      <c r="T193" s="153" t="s">
        <v>687</v>
      </c>
      <c r="U193" s="153" t="s">
        <v>3829</v>
      </c>
      <c r="V193" s="153" t="s">
        <v>4144</v>
      </c>
      <c r="W193" s="155" t="s">
        <v>4157</v>
      </c>
      <c r="X193" s="153" t="s">
        <v>4151</v>
      </c>
    </row>
    <row r="194" spans="1:24" ht="60">
      <c r="A194" s="151">
        <v>193</v>
      </c>
      <c r="B194" s="152">
        <v>1851012679</v>
      </c>
      <c r="C194" s="153" t="s">
        <v>4312</v>
      </c>
      <c r="D194" s="153" t="s">
        <v>3824</v>
      </c>
      <c r="E194" s="154">
        <v>36703</v>
      </c>
      <c r="F194" s="160" t="str">
        <f t="shared" si="2"/>
        <v>26/06/2000</v>
      </c>
      <c r="G194" s="153"/>
      <c r="H194" s="153"/>
      <c r="I194" s="154"/>
      <c r="J194" s="153"/>
      <c r="K194" s="153"/>
      <c r="L194" s="153"/>
      <c r="M194" s="153"/>
      <c r="N194" s="153"/>
      <c r="O194" s="153"/>
      <c r="P194" s="153"/>
      <c r="Q194" s="153"/>
      <c r="R194" s="153"/>
      <c r="S194" s="153" t="s">
        <v>4143</v>
      </c>
      <c r="T194" s="153" t="s">
        <v>687</v>
      </c>
      <c r="U194" s="153" t="s">
        <v>3829</v>
      </c>
      <c r="V194" s="153" t="s">
        <v>4144</v>
      </c>
      <c r="W194" s="155" t="s">
        <v>4313</v>
      </c>
      <c r="X194" s="153" t="s">
        <v>4302</v>
      </c>
    </row>
    <row r="195" spans="1:24">
      <c r="A195" s="151">
        <v>194</v>
      </c>
      <c r="B195" s="152">
        <v>1551012846</v>
      </c>
      <c r="C195" s="153" t="s">
        <v>4314</v>
      </c>
      <c r="D195" s="153" t="s">
        <v>3824</v>
      </c>
      <c r="E195" s="154">
        <v>35134</v>
      </c>
      <c r="F195" s="160" t="str">
        <f t="shared" ref="F195:F258" si="3">TEXT(E195,"dd/mm/yyyy")</f>
        <v>10/03/1996</v>
      </c>
      <c r="G195" s="153"/>
      <c r="H195" s="153"/>
      <c r="I195" s="154"/>
      <c r="J195" s="153"/>
      <c r="K195" s="153"/>
      <c r="L195" s="153"/>
      <c r="M195" s="153"/>
      <c r="N195" s="153"/>
      <c r="O195" s="153"/>
      <c r="P195" s="153"/>
      <c r="Q195" s="153"/>
      <c r="R195" s="153"/>
      <c r="S195" s="153" t="s">
        <v>4143</v>
      </c>
      <c r="T195" s="153" t="s">
        <v>687</v>
      </c>
      <c r="U195" s="153" t="s">
        <v>3829</v>
      </c>
      <c r="V195" s="153" t="s">
        <v>4144</v>
      </c>
      <c r="W195" s="155" t="s">
        <v>3761</v>
      </c>
      <c r="X195" s="153" t="s">
        <v>3761</v>
      </c>
    </row>
    <row r="196" spans="1:24" ht="30">
      <c r="A196" s="151">
        <v>195</v>
      </c>
      <c r="B196" s="152">
        <v>1751012272</v>
      </c>
      <c r="C196" s="153" t="s">
        <v>4315</v>
      </c>
      <c r="D196" s="153" t="s">
        <v>3824</v>
      </c>
      <c r="E196" s="154">
        <v>35768</v>
      </c>
      <c r="F196" s="160" t="str">
        <f t="shared" si="3"/>
        <v>04/12/1997</v>
      </c>
      <c r="G196" s="153"/>
      <c r="H196" s="153"/>
      <c r="I196" s="154"/>
      <c r="J196" s="153"/>
      <c r="K196" s="153"/>
      <c r="L196" s="153"/>
      <c r="M196" s="153"/>
      <c r="N196" s="153"/>
      <c r="O196" s="153"/>
      <c r="P196" s="153"/>
      <c r="Q196" s="153"/>
      <c r="R196" s="153"/>
      <c r="S196" s="153" t="s">
        <v>4143</v>
      </c>
      <c r="T196" s="153" t="s">
        <v>687</v>
      </c>
      <c r="U196" s="153" t="s">
        <v>3829</v>
      </c>
      <c r="V196" s="153" t="s">
        <v>4144</v>
      </c>
      <c r="W196" s="155" t="s">
        <v>4157</v>
      </c>
      <c r="X196" s="153" t="s">
        <v>4151</v>
      </c>
    </row>
    <row r="197" spans="1:24">
      <c r="A197" s="151">
        <v>196</v>
      </c>
      <c r="B197" s="152">
        <v>1751010543</v>
      </c>
      <c r="C197" s="153" t="s">
        <v>4316</v>
      </c>
      <c r="D197" s="153" t="s">
        <v>3824</v>
      </c>
      <c r="E197" s="154">
        <v>36194</v>
      </c>
      <c r="F197" s="160" t="str">
        <f t="shared" si="3"/>
        <v>03/02/1999</v>
      </c>
      <c r="G197" s="153"/>
      <c r="H197" s="153"/>
      <c r="I197" s="154"/>
      <c r="J197" s="153"/>
      <c r="K197" s="153"/>
      <c r="L197" s="153"/>
      <c r="M197" s="153"/>
      <c r="N197" s="153"/>
      <c r="O197" s="153"/>
      <c r="P197" s="153"/>
      <c r="Q197" s="153"/>
      <c r="R197" s="153"/>
      <c r="S197" s="153" t="s">
        <v>4143</v>
      </c>
      <c r="T197" s="153" t="s">
        <v>687</v>
      </c>
      <c r="U197" s="153" t="s">
        <v>3829</v>
      </c>
      <c r="V197" s="153" t="s">
        <v>4144</v>
      </c>
      <c r="W197" s="155" t="s">
        <v>3761</v>
      </c>
      <c r="X197" s="153" t="s">
        <v>3761</v>
      </c>
    </row>
    <row r="198" spans="1:24" ht="30">
      <c r="A198" s="151">
        <v>197</v>
      </c>
      <c r="B198" s="152">
        <v>1851013080</v>
      </c>
      <c r="C198" s="153" t="s">
        <v>4317</v>
      </c>
      <c r="D198" s="153" t="s">
        <v>3824</v>
      </c>
      <c r="E198" s="154">
        <v>36569</v>
      </c>
      <c r="F198" s="160" t="str">
        <f t="shared" si="3"/>
        <v>13/02/2000</v>
      </c>
      <c r="G198" s="153" t="s">
        <v>4318</v>
      </c>
      <c r="H198" s="153"/>
      <c r="I198" s="154"/>
      <c r="J198" s="153"/>
      <c r="K198" s="153"/>
      <c r="L198" s="153" t="s">
        <v>1263</v>
      </c>
      <c r="M198" s="153"/>
      <c r="N198" s="153"/>
      <c r="O198" s="153"/>
      <c r="P198" s="153"/>
      <c r="Q198" s="153"/>
      <c r="R198" s="153"/>
      <c r="S198" s="153" t="s">
        <v>4143</v>
      </c>
      <c r="T198" s="153" t="s">
        <v>687</v>
      </c>
      <c r="U198" s="153" t="s">
        <v>3829</v>
      </c>
      <c r="V198" s="153" t="s">
        <v>4144</v>
      </c>
      <c r="W198" s="155" t="s">
        <v>4173</v>
      </c>
      <c r="X198" s="153" t="s">
        <v>3761</v>
      </c>
    </row>
    <row r="199" spans="1:24" ht="30">
      <c r="A199" s="151">
        <v>198</v>
      </c>
      <c r="B199" s="152">
        <v>1551012961</v>
      </c>
      <c r="C199" s="153" t="s">
        <v>4319</v>
      </c>
      <c r="D199" s="153" t="s">
        <v>3824</v>
      </c>
      <c r="E199" s="154">
        <v>35343</v>
      </c>
      <c r="F199" s="160" t="str">
        <f t="shared" si="3"/>
        <v>05/10/1996</v>
      </c>
      <c r="G199" s="153"/>
      <c r="H199" s="153"/>
      <c r="I199" s="154"/>
      <c r="J199" s="153"/>
      <c r="K199" s="153"/>
      <c r="L199" s="153"/>
      <c r="M199" s="153"/>
      <c r="N199" s="153"/>
      <c r="O199" s="153"/>
      <c r="P199" s="153"/>
      <c r="Q199" s="153"/>
      <c r="R199" s="153"/>
      <c r="S199" s="153" t="s">
        <v>4143</v>
      </c>
      <c r="T199" s="153" t="s">
        <v>687</v>
      </c>
      <c r="U199" s="153" t="s">
        <v>3829</v>
      </c>
      <c r="V199" s="153" t="s">
        <v>4144</v>
      </c>
      <c r="W199" s="155" t="s">
        <v>4195</v>
      </c>
      <c r="X199" s="153" t="s">
        <v>4196</v>
      </c>
    </row>
    <row r="200" spans="1:24">
      <c r="A200" s="151">
        <v>199</v>
      </c>
      <c r="B200" s="152">
        <v>1551013018</v>
      </c>
      <c r="C200" s="153" t="s">
        <v>4320</v>
      </c>
      <c r="D200" s="153" t="s">
        <v>3824</v>
      </c>
      <c r="E200" s="154">
        <v>35622</v>
      </c>
      <c r="F200" s="160" t="str">
        <f t="shared" si="3"/>
        <v>11/07/1997</v>
      </c>
      <c r="G200" s="153"/>
      <c r="H200" s="153"/>
      <c r="I200" s="154"/>
      <c r="J200" s="153"/>
      <c r="K200" s="153"/>
      <c r="L200" s="153"/>
      <c r="M200" s="153"/>
      <c r="N200" s="153"/>
      <c r="O200" s="153"/>
      <c r="P200" s="153"/>
      <c r="Q200" s="153"/>
      <c r="R200" s="153"/>
      <c r="S200" s="153" t="s">
        <v>4143</v>
      </c>
      <c r="T200" s="153" t="s">
        <v>687</v>
      </c>
      <c r="U200" s="153" t="s">
        <v>3829</v>
      </c>
      <c r="V200" s="153" t="s">
        <v>4144</v>
      </c>
      <c r="W200" s="155" t="s">
        <v>3761</v>
      </c>
      <c r="X200" s="153" t="s">
        <v>3761</v>
      </c>
    </row>
    <row r="201" spans="1:24" ht="30">
      <c r="A201" s="151">
        <v>200</v>
      </c>
      <c r="B201" s="152">
        <v>1851013013</v>
      </c>
      <c r="C201" s="153" t="s">
        <v>4321</v>
      </c>
      <c r="D201" s="153" t="s">
        <v>3824</v>
      </c>
      <c r="E201" s="154">
        <v>36568</v>
      </c>
      <c r="F201" s="160" t="str">
        <f t="shared" si="3"/>
        <v>12/02/2000</v>
      </c>
      <c r="G201" s="153"/>
      <c r="H201" s="153"/>
      <c r="I201" s="154"/>
      <c r="J201" s="153"/>
      <c r="K201" s="153"/>
      <c r="L201" s="153"/>
      <c r="M201" s="153"/>
      <c r="N201" s="153"/>
      <c r="O201" s="153"/>
      <c r="P201" s="153"/>
      <c r="Q201" s="153"/>
      <c r="R201" s="153"/>
      <c r="S201" s="153" t="s">
        <v>4143</v>
      </c>
      <c r="T201" s="153" t="s">
        <v>687</v>
      </c>
      <c r="U201" s="153" t="s">
        <v>3829</v>
      </c>
      <c r="V201" s="153" t="s">
        <v>4144</v>
      </c>
      <c r="W201" s="155" t="s">
        <v>4157</v>
      </c>
      <c r="X201" s="153" t="s">
        <v>4151</v>
      </c>
    </row>
    <row r="202" spans="1:24">
      <c r="A202" s="151">
        <v>201</v>
      </c>
      <c r="B202" s="152">
        <v>1851012904</v>
      </c>
      <c r="C202" s="153" t="s">
        <v>4322</v>
      </c>
      <c r="D202" s="153" t="s">
        <v>3824</v>
      </c>
      <c r="E202" s="154">
        <v>36114</v>
      </c>
      <c r="F202" s="160" t="str">
        <f t="shared" si="3"/>
        <v>15/11/1998</v>
      </c>
      <c r="G202" s="153"/>
      <c r="H202" s="153"/>
      <c r="I202" s="154"/>
      <c r="J202" s="153"/>
      <c r="K202" s="153"/>
      <c r="L202" s="153"/>
      <c r="M202" s="153"/>
      <c r="N202" s="153"/>
      <c r="O202" s="153"/>
      <c r="P202" s="153"/>
      <c r="Q202" s="153"/>
      <c r="R202" s="153"/>
      <c r="S202" s="153" t="s">
        <v>4143</v>
      </c>
      <c r="T202" s="153" t="s">
        <v>687</v>
      </c>
      <c r="U202" s="153" t="s">
        <v>3829</v>
      </c>
      <c r="V202" s="153" t="s">
        <v>4144</v>
      </c>
      <c r="W202" s="155" t="s">
        <v>3761</v>
      </c>
      <c r="X202" s="153" t="s">
        <v>3761</v>
      </c>
    </row>
    <row r="203" spans="1:24" ht="30">
      <c r="A203" s="151">
        <v>202</v>
      </c>
      <c r="B203" s="152">
        <v>1551013046</v>
      </c>
      <c r="C203" s="153" t="s">
        <v>4323</v>
      </c>
      <c r="D203" s="153" t="s">
        <v>3824</v>
      </c>
      <c r="E203" s="154">
        <v>35573</v>
      </c>
      <c r="F203" s="160" t="str">
        <f t="shared" si="3"/>
        <v>23/05/1997</v>
      </c>
      <c r="G203" s="153"/>
      <c r="H203" s="153"/>
      <c r="I203" s="154"/>
      <c r="J203" s="153"/>
      <c r="K203" s="153"/>
      <c r="L203" s="153"/>
      <c r="M203" s="153"/>
      <c r="N203" s="153"/>
      <c r="O203" s="153"/>
      <c r="P203" s="153"/>
      <c r="Q203" s="153"/>
      <c r="R203" s="153"/>
      <c r="S203" s="153" t="s">
        <v>4143</v>
      </c>
      <c r="T203" s="153" t="s">
        <v>687</v>
      </c>
      <c r="U203" s="153" t="s">
        <v>3829</v>
      </c>
      <c r="V203" s="153" t="s">
        <v>4144</v>
      </c>
      <c r="W203" s="155" t="s">
        <v>4195</v>
      </c>
      <c r="X203" s="153" t="s">
        <v>4196</v>
      </c>
    </row>
    <row r="204" spans="1:24">
      <c r="A204" s="151">
        <v>203</v>
      </c>
      <c r="B204" s="152">
        <v>1451013419</v>
      </c>
      <c r="C204" s="153" t="s">
        <v>4324</v>
      </c>
      <c r="D204" s="153" t="s">
        <v>3824</v>
      </c>
      <c r="E204" s="154">
        <v>35274</v>
      </c>
      <c r="F204" s="160" t="str">
        <f t="shared" si="3"/>
        <v>28/07/1996</v>
      </c>
      <c r="G204" s="153"/>
      <c r="H204" s="153"/>
      <c r="I204" s="154"/>
      <c r="J204" s="153"/>
      <c r="K204" s="153"/>
      <c r="L204" s="153"/>
      <c r="M204" s="153"/>
      <c r="N204" s="153"/>
      <c r="O204" s="153"/>
      <c r="P204" s="153"/>
      <c r="Q204" s="153"/>
      <c r="R204" s="153"/>
      <c r="S204" s="153" t="s">
        <v>4143</v>
      </c>
      <c r="T204" s="153" t="s">
        <v>687</v>
      </c>
      <c r="U204" s="153" t="s">
        <v>3829</v>
      </c>
      <c r="V204" s="153" t="s">
        <v>4144</v>
      </c>
      <c r="W204" s="155" t="s">
        <v>3761</v>
      </c>
      <c r="X204" s="153" t="s">
        <v>3761</v>
      </c>
    </row>
    <row r="205" spans="1:24">
      <c r="A205" s="151">
        <v>204</v>
      </c>
      <c r="B205" s="152">
        <v>1351012640</v>
      </c>
      <c r="C205" s="153" t="s">
        <v>4325</v>
      </c>
      <c r="D205" s="153" t="s">
        <v>3824</v>
      </c>
      <c r="E205" s="154">
        <v>34457</v>
      </c>
      <c r="F205" s="160" t="str">
        <f t="shared" si="3"/>
        <v>03/05/1994</v>
      </c>
      <c r="G205" s="153"/>
      <c r="H205" s="153"/>
      <c r="I205" s="154"/>
      <c r="J205" s="153"/>
      <c r="K205" s="153"/>
      <c r="L205" s="153"/>
      <c r="M205" s="153"/>
      <c r="N205" s="153"/>
      <c r="O205" s="153"/>
      <c r="P205" s="153"/>
      <c r="Q205" s="153"/>
      <c r="R205" s="153"/>
      <c r="S205" s="153" t="s">
        <v>4143</v>
      </c>
      <c r="T205" s="153" t="s">
        <v>687</v>
      </c>
      <c r="U205" s="153" t="s">
        <v>3829</v>
      </c>
      <c r="V205" s="153" t="s">
        <v>4144</v>
      </c>
      <c r="W205" s="155" t="s">
        <v>3761</v>
      </c>
      <c r="X205" s="153" t="s">
        <v>3761</v>
      </c>
    </row>
    <row r="206" spans="1:24" ht="30">
      <c r="A206" s="151">
        <v>205</v>
      </c>
      <c r="B206" s="152">
        <v>1551013066</v>
      </c>
      <c r="C206" s="153" t="s">
        <v>4326</v>
      </c>
      <c r="D206" s="153" t="s">
        <v>3824</v>
      </c>
      <c r="E206" s="154">
        <v>35579</v>
      </c>
      <c r="F206" s="160" t="str">
        <f t="shared" si="3"/>
        <v>29/05/1997</v>
      </c>
      <c r="G206" s="153" t="s">
        <v>1309</v>
      </c>
      <c r="H206" s="153"/>
      <c r="I206" s="154"/>
      <c r="J206" s="153"/>
      <c r="K206" s="153"/>
      <c r="L206" s="153"/>
      <c r="M206" s="153"/>
      <c r="N206" s="153"/>
      <c r="O206" s="153"/>
      <c r="P206" s="153"/>
      <c r="Q206" s="153"/>
      <c r="R206" s="153"/>
      <c r="S206" s="153" t="s">
        <v>4143</v>
      </c>
      <c r="T206" s="153" t="s">
        <v>687</v>
      </c>
      <c r="U206" s="153" t="s">
        <v>3829</v>
      </c>
      <c r="V206" s="153" t="s">
        <v>4144</v>
      </c>
      <c r="W206" s="155" t="s">
        <v>4173</v>
      </c>
      <c r="X206" s="153" t="s">
        <v>3761</v>
      </c>
    </row>
    <row r="207" spans="1:24" ht="30">
      <c r="A207" s="151">
        <v>206</v>
      </c>
      <c r="B207" s="152">
        <v>1451013521</v>
      </c>
      <c r="C207" s="153" t="s">
        <v>4327</v>
      </c>
      <c r="D207" s="153" t="s">
        <v>3761</v>
      </c>
      <c r="E207" s="154"/>
      <c r="F207" s="160" t="str">
        <f t="shared" si="3"/>
        <v>00/01/1900</v>
      </c>
      <c r="G207" s="153"/>
      <c r="H207" s="153"/>
      <c r="I207" s="154"/>
      <c r="J207" s="153"/>
      <c r="K207" s="153"/>
      <c r="L207" s="153"/>
      <c r="M207" s="153"/>
      <c r="N207" s="153"/>
      <c r="O207" s="153"/>
      <c r="P207" s="153"/>
      <c r="Q207" s="153"/>
      <c r="R207" s="153"/>
      <c r="S207" s="153" t="s">
        <v>4143</v>
      </c>
      <c r="T207" s="153" t="s">
        <v>687</v>
      </c>
      <c r="U207" s="153" t="s">
        <v>3829</v>
      </c>
      <c r="V207" s="153" t="s">
        <v>4144</v>
      </c>
      <c r="W207" s="155" t="s">
        <v>4195</v>
      </c>
      <c r="X207" s="153" t="s">
        <v>4196</v>
      </c>
    </row>
    <row r="208" spans="1:24" ht="30">
      <c r="A208" s="151">
        <v>207</v>
      </c>
      <c r="B208" s="152">
        <v>1851013015</v>
      </c>
      <c r="C208" s="153" t="s">
        <v>4328</v>
      </c>
      <c r="D208" s="153" t="s">
        <v>3824</v>
      </c>
      <c r="E208" s="154">
        <v>36489</v>
      </c>
      <c r="F208" s="160" t="str">
        <f t="shared" si="3"/>
        <v>25/11/1999</v>
      </c>
      <c r="G208" s="153" t="s">
        <v>4329</v>
      </c>
      <c r="H208" s="153"/>
      <c r="I208" s="154"/>
      <c r="J208" s="153"/>
      <c r="K208" s="153"/>
      <c r="L208" s="153" t="s">
        <v>1263</v>
      </c>
      <c r="M208" s="153"/>
      <c r="N208" s="153"/>
      <c r="O208" s="153"/>
      <c r="P208" s="153"/>
      <c r="Q208" s="153"/>
      <c r="R208" s="153"/>
      <c r="S208" s="153" t="s">
        <v>4143</v>
      </c>
      <c r="T208" s="153" t="s">
        <v>687</v>
      </c>
      <c r="U208" s="153" t="s">
        <v>3829</v>
      </c>
      <c r="V208" s="153" t="s">
        <v>4144</v>
      </c>
      <c r="W208" s="155" t="s">
        <v>4173</v>
      </c>
      <c r="X208" s="153" t="s">
        <v>3761</v>
      </c>
    </row>
    <row r="209" spans="1:24">
      <c r="A209" s="151">
        <v>208</v>
      </c>
      <c r="B209" s="152">
        <v>1551013032</v>
      </c>
      <c r="C209" s="153" t="s">
        <v>4330</v>
      </c>
      <c r="D209" s="153" t="s">
        <v>3824</v>
      </c>
      <c r="E209" s="154">
        <v>35493</v>
      </c>
      <c r="F209" s="160" t="str">
        <f t="shared" si="3"/>
        <v>04/03/1997</v>
      </c>
      <c r="G209" s="153"/>
      <c r="H209" s="153"/>
      <c r="I209" s="154"/>
      <c r="J209" s="153"/>
      <c r="K209" s="153"/>
      <c r="L209" s="153"/>
      <c r="M209" s="153"/>
      <c r="N209" s="153"/>
      <c r="O209" s="153"/>
      <c r="P209" s="153"/>
      <c r="Q209" s="153"/>
      <c r="R209" s="153"/>
      <c r="S209" s="153" t="s">
        <v>4143</v>
      </c>
      <c r="T209" s="153" t="s">
        <v>687</v>
      </c>
      <c r="U209" s="153" t="s">
        <v>3829</v>
      </c>
      <c r="V209" s="153" t="s">
        <v>4144</v>
      </c>
      <c r="W209" s="155" t="s">
        <v>3761</v>
      </c>
      <c r="X209" s="153" t="s">
        <v>3761</v>
      </c>
    </row>
    <row r="210" spans="1:24">
      <c r="A210" s="151">
        <v>209</v>
      </c>
      <c r="B210" s="152">
        <v>1251012144</v>
      </c>
      <c r="C210" s="153" t="s">
        <v>4331</v>
      </c>
      <c r="D210" s="153" t="s">
        <v>3761</v>
      </c>
      <c r="E210" s="154"/>
      <c r="F210" s="160" t="str">
        <f t="shared" si="3"/>
        <v>00/01/1900</v>
      </c>
      <c r="G210" s="153"/>
      <c r="H210" s="153"/>
      <c r="I210" s="154"/>
      <c r="J210" s="153"/>
      <c r="K210" s="153"/>
      <c r="L210" s="153"/>
      <c r="M210" s="153"/>
      <c r="N210" s="153"/>
      <c r="O210" s="153"/>
      <c r="P210" s="153"/>
      <c r="Q210" s="153"/>
      <c r="R210" s="153"/>
      <c r="S210" s="153" t="s">
        <v>4143</v>
      </c>
      <c r="T210" s="153" t="s">
        <v>687</v>
      </c>
      <c r="U210" s="153" t="s">
        <v>3829</v>
      </c>
      <c r="V210" s="153" t="s">
        <v>4144</v>
      </c>
      <c r="W210" s="155" t="s">
        <v>3761</v>
      </c>
      <c r="X210" s="153" t="s">
        <v>4177</v>
      </c>
    </row>
    <row r="211" spans="1:24">
      <c r="A211" s="151">
        <v>210</v>
      </c>
      <c r="B211" s="152">
        <v>1754030190</v>
      </c>
      <c r="C211" s="153" t="s">
        <v>4332</v>
      </c>
      <c r="D211" s="153" t="s">
        <v>3838</v>
      </c>
      <c r="E211" s="154">
        <v>36211</v>
      </c>
      <c r="F211" s="160" t="str">
        <f t="shared" si="3"/>
        <v>20/02/1999</v>
      </c>
      <c r="G211" s="153"/>
      <c r="H211" s="153"/>
      <c r="I211" s="154"/>
      <c r="J211" s="153"/>
      <c r="K211" s="153"/>
      <c r="L211" s="153"/>
      <c r="M211" s="153"/>
      <c r="N211" s="153"/>
      <c r="O211" s="153"/>
      <c r="P211" s="153"/>
      <c r="Q211" s="153"/>
      <c r="R211" s="153"/>
      <c r="S211" s="153" t="s">
        <v>4143</v>
      </c>
      <c r="T211" s="153" t="s">
        <v>687</v>
      </c>
      <c r="U211" s="153" t="s">
        <v>3829</v>
      </c>
      <c r="V211" s="153" t="s">
        <v>4144</v>
      </c>
      <c r="W211" s="155" t="s">
        <v>3761</v>
      </c>
      <c r="X211" s="153" t="s">
        <v>3761</v>
      </c>
    </row>
    <row r="212" spans="1:24">
      <c r="A212" s="151">
        <v>211</v>
      </c>
      <c r="B212" s="152">
        <v>1751012299</v>
      </c>
      <c r="C212" s="153" t="s">
        <v>4333</v>
      </c>
      <c r="D212" s="153" t="s">
        <v>3838</v>
      </c>
      <c r="E212" s="154">
        <v>36469</v>
      </c>
      <c r="F212" s="160" t="str">
        <f t="shared" si="3"/>
        <v>05/11/1999</v>
      </c>
      <c r="G212" s="153"/>
      <c r="H212" s="153"/>
      <c r="I212" s="154"/>
      <c r="J212" s="153"/>
      <c r="K212" s="153"/>
      <c r="L212" s="153"/>
      <c r="M212" s="153"/>
      <c r="N212" s="153"/>
      <c r="O212" s="153"/>
      <c r="P212" s="153"/>
      <c r="Q212" s="153"/>
      <c r="R212" s="153"/>
      <c r="S212" s="153" t="s">
        <v>4143</v>
      </c>
      <c r="T212" s="153" t="s">
        <v>687</v>
      </c>
      <c r="U212" s="153" t="s">
        <v>3829</v>
      </c>
      <c r="V212" s="153" t="s">
        <v>4144</v>
      </c>
      <c r="W212" s="155" t="s">
        <v>3761</v>
      </c>
      <c r="X212" s="153" t="s">
        <v>3761</v>
      </c>
    </row>
    <row r="213" spans="1:24">
      <c r="A213" s="151">
        <v>212</v>
      </c>
      <c r="B213" s="152">
        <v>1751012226</v>
      </c>
      <c r="C213" s="153" t="s">
        <v>4334</v>
      </c>
      <c r="D213" s="153" t="s">
        <v>3824</v>
      </c>
      <c r="E213" s="154">
        <v>36269</v>
      </c>
      <c r="F213" s="160" t="str">
        <f t="shared" si="3"/>
        <v>19/04/1999</v>
      </c>
      <c r="G213" s="153"/>
      <c r="H213" s="153"/>
      <c r="I213" s="154"/>
      <c r="J213" s="153"/>
      <c r="K213" s="153"/>
      <c r="L213" s="153"/>
      <c r="M213" s="153"/>
      <c r="N213" s="153"/>
      <c r="O213" s="153"/>
      <c r="P213" s="153"/>
      <c r="Q213" s="153"/>
      <c r="R213" s="153"/>
      <c r="S213" s="153" t="s">
        <v>4143</v>
      </c>
      <c r="T213" s="153" t="s">
        <v>687</v>
      </c>
      <c r="U213" s="153" t="s">
        <v>3829</v>
      </c>
      <c r="V213" s="153" t="s">
        <v>4144</v>
      </c>
      <c r="W213" s="155" t="s">
        <v>3761</v>
      </c>
      <c r="X213" s="153" t="s">
        <v>3761</v>
      </c>
    </row>
    <row r="214" spans="1:24">
      <c r="A214" s="151">
        <v>213</v>
      </c>
      <c r="B214" s="152">
        <v>1551013099</v>
      </c>
      <c r="C214" s="153" t="s">
        <v>4335</v>
      </c>
      <c r="D214" s="153" t="s">
        <v>3824</v>
      </c>
      <c r="E214" s="154">
        <v>35358</v>
      </c>
      <c r="F214" s="160" t="str">
        <f t="shared" si="3"/>
        <v>20/10/1996</v>
      </c>
      <c r="G214" s="153"/>
      <c r="H214" s="153"/>
      <c r="I214" s="154"/>
      <c r="J214" s="153"/>
      <c r="K214" s="153"/>
      <c r="L214" s="153"/>
      <c r="M214" s="153"/>
      <c r="N214" s="153"/>
      <c r="O214" s="153"/>
      <c r="P214" s="153"/>
      <c r="Q214" s="153"/>
      <c r="R214" s="153"/>
      <c r="S214" s="153" t="s">
        <v>4143</v>
      </c>
      <c r="T214" s="153" t="s">
        <v>687</v>
      </c>
      <c r="U214" s="153" t="s">
        <v>3829</v>
      </c>
      <c r="V214" s="153" t="s">
        <v>4144</v>
      </c>
      <c r="W214" s="155" t="s">
        <v>3761</v>
      </c>
      <c r="X214" s="153" t="s">
        <v>3761</v>
      </c>
    </row>
    <row r="215" spans="1:24">
      <c r="A215" s="151">
        <v>214</v>
      </c>
      <c r="B215" s="152">
        <v>1351013152</v>
      </c>
      <c r="C215" s="153" t="s">
        <v>4336</v>
      </c>
      <c r="D215" s="153" t="s">
        <v>3824</v>
      </c>
      <c r="E215" s="154">
        <v>34646</v>
      </c>
      <c r="F215" s="160" t="str">
        <f t="shared" si="3"/>
        <v>08/11/1994</v>
      </c>
      <c r="G215" s="153"/>
      <c r="H215" s="153"/>
      <c r="I215" s="154"/>
      <c r="J215" s="153"/>
      <c r="K215" s="153"/>
      <c r="L215" s="153"/>
      <c r="M215" s="153"/>
      <c r="N215" s="153"/>
      <c r="O215" s="153"/>
      <c r="P215" s="153"/>
      <c r="Q215" s="153"/>
      <c r="R215" s="153"/>
      <c r="S215" s="153" t="s">
        <v>4143</v>
      </c>
      <c r="T215" s="153" t="s">
        <v>687</v>
      </c>
      <c r="U215" s="153" t="s">
        <v>3829</v>
      </c>
      <c r="V215" s="153" t="s">
        <v>4144</v>
      </c>
      <c r="W215" s="155" t="s">
        <v>3761</v>
      </c>
      <c r="X215" s="153" t="s">
        <v>3761</v>
      </c>
    </row>
    <row r="216" spans="1:24">
      <c r="A216" s="151">
        <v>215</v>
      </c>
      <c r="B216" s="152">
        <v>1351012799</v>
      </c>
      <c r="C216" s="153" t="s">
        <v>4337</v>
      </c>
      <c r="D216" s="153" t="s">
        <v>3824</v>
      </c>
      <c r="E216" s="154">
        <v>34936</v>
      </c>
      <c r="F216" s="160" t="str">
        <f t="shared" si="3"/>
        <v>25/08/1995</v>
      </c>
      <c r="G216" s="153"/>
      <c r="H216" s="153"/>
      <c r="I216" s="154"/>
      <c r="J216" s="153"/>
      <c r="K216" s="153"/>
      <c r="L216" s="153"/>
      <c r="M216" s="153"/>
      <c r="N216" s="153"/>
      <c r="O216" s="153"/>
      <c r="P216" s="153"/>
      <c r="Q216" s="153"/>
      <c r="R216" s="153"/>
      <c r="S216" s="153" t="s">
        <v>4143</v>
      </c>
      <c r="T216" s="153" t="s">
        <v>687</v>
      </c>
      <c r="U216" s="153" t="s">
        <v>3829</v>
      </c>
      <c r="V216" s="153" t="s">
        <v>4144</v>
      </c>
      <c r="W216" s="155" t="s">
        <v>3761</v>
      </c>
      <c r="X216" s="153" t="s">
        <v>3761</v>
      </c>
    </row>
    <row r="217" spans="1:24" ht="30">
      <c r="A217" s="151">
        <v>216</v>
      </c>
      <c r="B217" s="152">
        <v>1851012933</v>
      </c>
      <c r="C217" s="153" t="s">
        <v>4338</v>
      </c>
      <c r="D217" s="153" t="s">
        <v>3824</v>
      </c>
      <c r="E217" s="154">
        <v>36586</v>
      </c>
      <c r="F217" s="160" t="str">
        <f t="shared" si="3"/>
        <v>01/03/2000</v>
      </c>
      <c r="G217" s="153"/>
      <c r="H217" s="153"/>
      <c r="I217" s="154"/>
      <c r="J217" s="153"/>
      <c r="K217" s="153"/>
      <c r="L217" s="153"/>
      <c r="M217" s="153"/>
      <c r="N217" s="153"/>
      <c r="O217" s="153"/>
      <c r="P217" s="153"/>
      <c r="Q217" s="153"/>
      <c r="R217" s="153"/>
      <c r="S217" s="153" t="s">
        <v>4143</v>
      </c>
      <c r="T217" s="153" t="s">
        <v>687</v>
      </c>
      <c r="U217" s="153" t="s">
        <v>3829</v>
      </c>
      <c r="V217" s="153" t="s">
        <v>4144</v>
      </c>
      <c r="W217" s="155" t="s">
        <v>4150</v>
      </c>
      <c r="X217" s="153" t="s">
        <v>4151</v>
      </c>
    </row>
    <row r="218" spans="1:24" ht="60">
      <c r="A218" s="151">
        <v>217</v>
      </c>
      <c r="B218" s="152">
        <v>1851012990</v>
      </c>
      <c r="C218" s="153" t="s">
        <v>4339</v>
      </c>
      <c r="D218" s="153" t="s">
        <v>3824</v>
      </c>
      <c r="E218" s="154">
        <v>36613</v>
      </c>
      <c r="F218" s="160" t="str">
        <f t="shared" si="3"/>
        <v>28/03/2000</v>
      </c>
      <c r="G218" s="153"/>
      <c r="H218" s="153"/>
      <c r="I218" s="154"/>
      <c r="J218" s="153"/>
      <c r="K218" s="153"/>
      <c r="L218" s="153"/>
      <c r="M218" s="153"/>
      <c r="N218" s="153"/>
      <c r="O218" s="153"/>
      <c r="P218" s="153"/>
      <c r="Q218" s="153"/>
      <c r="R218" s="153"/>
      <c r="S218" s="153" t="s">
        <v>4143</v>
      </c>
      <c r="T218" s="153" t="s">
        <v>687</v>
      </c>
      <c r="U218" s="153" t="s">
        <v>3829</v>
      </c>
      <c r="V218" s="153" t="s">
        <v>4144</v>
      </c>
      <c r="W218" s="155" t="s">
        <v>4340</v>
      </c>
      <c r="X218" s="153" t="s">
        <v>4302</v>
      </c>
    </row>
    <row r="219" spans="1:24">
      <c r="A219" s="151">
        <v>218</v>
      </c>
      <c r="B219" s="152">
        <v>1651012084</v>
      </c>
      <c r="C219" s="153" t="s">
        <v>4341</v>
      </c>
      <c r="D219" s="153" t="s">
        <v>3824</v>
      </c>
      <c r="E219" s="154">
        <v>36054</v>
      </c>
      <c r="F219" s="160" t="str">
        <f t="shared" si="3"/>
        <v>16/09/1998</v>
      </c>
      <c r="G219" s="153"/>
      <c r="H219" s="153"/>
      <c r="I219" s="154"/>
      <c r="J219" s="153"/>
      <c r="K219" s="153"/>
      <c r="L219" s="153"/>
      <c r="M219" s="153"/>
      <c r="N219" s="153"/>
      <c r="O219" s="153"/>
      <c r="P219" s="153"/>
      <c r="Q219" s="153"/>
      <c r="R219" s="153"/>
      <c r="S219" s="153" t="s">
        <v>4143</v>
      </c>
      <c r="T219" s="153" t="s">
        <v>687</v>
      </c>
      <c r="U219" s="153" t="s">
        <v>3829</v>
      </c>
      <c r="V219" s="153" t="s">
        <v>4144</v>
      </c>
      <c r="W219" s="155" t="s">
        <v>3761</v>
      </c>
      <c r="X219" s="153" t="s">
        <v>3761</v>
      </c>
    </row>
    <row r="220" spans="1:24">
      <c r="A220" s="151">
        <v>219</v>
      </c>
      <c r="B220" s="152">
        <v>1551012934</v>
      </c>
      <c r="C220" s="153" t="s">
        <v>4342</v>
      </c>
      <c r="D220" s="153" t="s">
        <v>3761</v>
      </c>
      <c r="E220" s="154"/>
      <c r="F220" s="160" t="str">
        <f t="shared" si="3"/>
        <v>00/01/1900</v>
      </c>
      <c r="G220" s="153"/>
      <c r="H220" s="153"/>
      <c r="I220" s="154"/>
      <c r="J220" s="153"/>
      <c r="K220" s="153"/>
      <c r="L220" s="153"/>
      <c r="M220" s="153"/>
      <c r="N220" s="153"/>
      <c r="O220" s="153"/>
      <c r="P220" s="153"/>
      <c r="Q220" s="153"/>
      <c r="R220" s="153"/>
      <c r="S220" s="153" t="s">
        <v>4143</v>
      </c>
      <c r="T220" s="153" t="s">
        <v>687</v>
      </c>
      <c r="U220" s="153" t="s">
        <v>3829</v>
      </c>
      <c r="V220" s="153" t="s">
        <v>4144</v>
      </c>
      <c r="W220" s="155" t="s">
        <v>3761</v>
      </c>
      <c r="X220" s="153" t="s">
        <v>4177</v>
      </c>
    </row>
    <row r="221" spans="1:24">
      <c r="A221" s="151">
        <v>220</v>
      </c>
      <c r="B221" s="152">
        <v>1551012920</v>
      </c>
      <c r="C221" s="153" t="s">
        <v>4343</v>
      </c>
      <c r="D221" s="153" t="s">
        <v>3761</v>
      </c>
      <c r="E221" s="154"/>
      <c r="F221" s="160" t="str">
        <f t="shared" si="3"/>
        <v>00/01/1900</v>
      </c>
      <c r="G221" s="153"/>
      <c r="H221" s="153"/>
      <c r="I221" s="154"/>
      <c r="J221" s="153"/>
      <c r="K221" s="153"/>
      <c r="L221" s="153"/>
      <c r="M221" s="153"/>
      <c r="N221" s="153"/>
      <c r="O221" s="153"/>
      <c r="P221" s="153"/>
      <c r="Q221" s="153"/>
      <c r="R221" s="153"/>
      <c r="S221" s="153" t="s">
        <v>4143</v>
      </c>
      <c r="T221" s="153" t="s">
        <v>687</v>
      </c>
      <c r="U221" s="153" t="s">
        <v>3829</v>
      </c>
      <c r="V221" s="153" t="s">
        <v>4144</v>
      </c>
      <c r="W221" s="155" t="s">
        <v>3761</v>
      </c>
      <c r="X221" s="153" t="s">
        <v>3761</v>
      </c>
    </row>
    <row r="222" spans="1:24">
      <c r="A222" s="151">
        <v>221</v>
      </c>
      <c r="B222" s="152">
        <v>1551013056</v>
      </c>
      <c r="C222" s="153" t="s">
        <v>4344</v>
      </c>
      <c r="D222" s="153" t="s">
        <v>3761</v>
      </c>
      <c r="E222" s="154"/>
      <c r="F222" s="160" t="str">
        <f t="shared" si="3"/>
        <v>00/01/1900</v>
      </c>
      <c r="G222" s="153"/>
      <c r="H222" s="153"/>
      <c r="I222" s="154"/>
      <c r="J222" s="153"/>
      <c r="K222" s="153"/>
      <c r="L222" s="153"/>
      <c r="M222" s="153"/>
      <c r="N222" s="153"/>
      <c r="O222" s="153"/>
      <c r="P222" s="153"/>
      <c r="Q222" s="153"/>
      <c r="R222" s="153"/>
      <c r="S222" s="153" t="s">
        <v>4143</v>
      </c>
      <c r="T222" s="153" t="s">
        <v>687</v>
      </c>
      <c r="U222" s="153" t="s">
        <v>3829</v>
      </c>
      <c r="V222" s="153" t="s">
        <v>4144</v>
      </c>
      <c r="W222" s="155" t="s">
        <v>3761</v>
      </c>
      <c r="X222" s="153" t="s">
        <v>4177</v>
      </c>
    </row>
    <row r="223" spans="1:24" ht="30">
      <c r="A223" s="151">
        <v>222</v>
      </c>
      <c r="B223" s="152">
        <v>1851013021</v>
      </c>
      <c r="C223" s="153" t="s">
        <v>4345</v>
      </c>
      <c r="D223" s="153" t="s">
        <v>3824</v>
      </c>
      <c r="E223" s="154">
        <v>36604</v>
      </c>
      <c r="F223" s="160" t="str">
        <f t="shared" si="3"/>
        <v>19/03/2000</v>
      </c>
      <c r="G223" s="153"/>
      <c r="H223" s="153"/>
      <c r="I223" s="154"/>
      <c r="J223" s="153"/>
      <c r="K223" s="153"/>
      <c r="L223" s="153"/>
      <c r="M223" s="153"/>
      <c r="N223" s="153"/>
      <c r="O223" s="153"/>
      <c r="P223" s="153"/>
      <c r="Q223" s="153"/>
      <c r="R223" s="153"/>
      <c r="S223" s="153" t="s">
        <v>4143</v>
      </c>
      <c r="T223" s="153" t="s">
        <v>687</v>
      </c>
      <c r="U223" s="153" t="s">
        <v>3829</v>
      </c>
      <c r="V223" s="153" t="s">
        <v>4144</v>
      </c>
      <c r="W223" s="155" t="s">
        <v>4157</v>
      </c>
      <c r="X223" s="153" t="s">
        <v>4151</v>
      </c>
    </row>
    <row r="224" spans="1:24" ht="30">
      <c r="A224" s="151">
        <v>223</v>
      </c>
      <c r="B224" s="152">
        <v>1851013107</v>
      </c>
      <c r="C224" s="153" t="s">
        <v>4346</v>
      </c>
      <c r="D224" s="153" t="s">
        <v>3824</v>
      </c>
      <c r="E224" s="154">
        <v>36756</v>
      </c>
      <c r="F224" s="160" t="str">
        <f t="shared" si="3"/>
        <v>18/08/2000</v>
      </c>
      <c r="G224" s="153"/>
      <c r="H224" s="153"/>
      <c r="I224" s="154"/>
      <c r="J224" s="153"/>
      <c r="K224" s="153"/>
      <c r="L224" s="153"/>
      <c r="M224" s="153"/>
      <c r="N224" s="153"/>
      <c r="O224" s="153"/>
      <c r="P224" s="153"/>
      <c r="Q224" s="153"/>
      <c r="R224" s="153"/>
      <c r="S224" s="153" t="s">
        <v>4143</v>
      </c>
      <c r="T224" s="153" t="s">
        <v>687</v>
      </c>
      <c r="U224" s="153" t="s">
        <v>3829</v>
      </c>
      <c r="V224" s="153" t="s">
        <v>4144</v>
      </c>
      <c r="W224" s="155" t="s">
        <v>4347</v>
      </c>
      <c r="X224" s="153" t="s">
        <v>4273</v>
      </c>
    </row>
    <row r="225" spans="1:24" ht="30">
      <c r="A225" s="151">
        <v>224</v>
      </c>
      <c r="B225" s="152">
        <v>1851012750</v>
      </c>
      <c r="C225" s="153" t="s">
        <v>4348</v>
      </c>
      <c r="D225" s="153" t="s">
        <v>3824</v>
      </c>
      <c r="E225" s="154">
        <v>36851</v>
      </c>
      <c r="F225" s="160" t="str">
        <f t="shared" si="3"/>
        <v>21/11/2000</v>
      </c>
      <c r="G225" s="153"/>
      <c r="H225" s="153"/>
      <c r="I225" s="154"/>
      <c r="J225" s="153"/>
      <c r="K225" s="153"/>
      <c r="L225" s="153"/>
      <c r="M225" s="153"/>
      <c r="N225" s="153"/>
      <c r="O225" s="153"/>
      <c r="P225" s="153"/>
      <c r="Q225" s="153"/>
      <c r="R225" s="153"/>
      <c r="S225" s="153" t="s">
        <v>4143</v>
      </c>
      <c r="T225" s="153" t="s">
        <v>687</v>
      </c>
      <c r="U225" s="153" t="s">
        <v>3829</v>
      </c>
      <c r="V225" s="153" t="s">
        <v>4144</v>
      </c>
      <c r="W225" s="155" t="s">
        <v>4215</v>
      </c>
      <c r="X225" s="153" t="s">
        <v>3761</v>
      </c>
    </row>
    <row r="226" spans="1:24">
      <c r="A226" s="151">
        <v>225</v>
      </c>
      <c r="B226" s="152">
        <v>1751010500</v>
      </c>
      <c r="C226" s="153" t="s">
        <v>4349</v>
      </c>
      <c r="D226" s="153" t="s">
        <v>3761</v>
      </c>
      <c r="E226" s="154"/>
      <c r="F226" s="160" t="str">
        <f t="shared" si="3"/>
        <v>00/01/1900</v>
      </c>
      <c r="G226" s="153"/>
      <c r="H226" s="153"/>
      <c r="I226" s="154"/>
      <c r="J226" s="153"/>
      <c r="K226" s="153"/>
      <c r="L226" s="153"/>
      <c r="M226" s="153"/>
      <c r="N226" s="153"/>
      <c r="O226" s="153"/>
      <c r="P226" s="153"/>
      <c r="Q226" s="153"/>
      <c r="R226" s="153"/>
      <c r="S226" s="153" t="s">
        <v>4143</v>
      </c>
      <c r="T226" s="153" t="s">
        <v>687</v>
      </c>
      <c r="U226" s="153" t="s">
        <v>3829</v>
      </c>
      <c r="V226" s="153" t="s">
        <v>4144</v>
      </c>
      <c r="W226" s="155" t="s">
        <v>3761</v>
      </c>
      <c r="X226" s="153" t="s">
        <v>4177</v>
      </c>
    </row>
    <row r="227" spans="1:24" ht="30">
      <c r="A227" s="151">
        <v>226</v>
      </c>
      <c r="B227" s="152">
        <v>1851012789</v>
      </c>
      <c r="C227" s="153" t="s">
        <v>4350</v>
      </c>
      <c r="D227" s="153" t="s">
        <v>3824</v>
      </c>
      <c r="E227" s="154">
        <v>36474</v>
      </c>
      <c r="F227" s="160" t="str">
        <f t="shared" si="3"/>
        <v>10/11/1999</v>
      </c>
      <c r="G227" s="153"/>
      <c r="H227" s="153"/>
      <c r="I227" s="154"/>
      <c r="J227" s="153"/>
      <c r="K227" s="153"/>
      <c r="L227" s="153"/>
      <c r="M227" s="153"/>
      <c r="N227" s="153"/>
      <c r="O227" s="153"/>
      <c r="P227" s="153"/>
      <c r="Q227" s="153"/>
      <c r="R227" s="153"/>
      <c r="S227" s="153" t="s">
        <v>4143</v>
      </c>
      <c r="T227" s="153" t="s">
        <v>687</v>
      </c>
      <c r="U227" s="153" t="s">
        <v>3829</v>
      </c>
      <c r="V227" s="153" t="s">
        <v>4144</v>
      </c>
      <c r="W227" s="155" t="s">
        <v>4157</v>
      </c>
      <c r="X227" s="153" t="s">
        <v>4151</v>
      </c>
    </row>
    <row r="228" spans="1:24">
      <c r="A228" s="151">
        <v>227</v>
      </c>
      <c r="B228" s="152">
        <v>1751012246</v>
      </c>
      <c r="C228" s="153" t="s">
        <v>4351</v>
      </c>
      <c r="D228" s="153" t="s">
        <v>3824</v>
      </c>
      <c r="E228" s="154">
        <v>35985</v>
      </c>
      <c r="F228" s="160" t="str">
        <f t="shared" si="3"/>
        <v>09/07/1998</v>
      </c>
      <c r="G228" s="153"/>
      <c r="H228" s="153"/>
      <c r="I228" s="154"/>
      <c r="J228" s="153"/>
      <c r="K228" s="153"/>
      <c r="L228" s="153"/>
      <c r="M228" s="153"/>
      <c r="N228" s="153"/>
      <c r="O228" s="153"/>
      <c r="P228" s="153"/>
      <c r="Q228" s="153"/>
      <c r="R228" s="153"/>
      <c r="S228" s="153" t="s">
        <v>4143</v>
      </c>
      <c r="T228" s="153" t="s">
        <v>687</v>
      </c>
      <c r="U228" s="153" t="s">
        <v>3829</v>
      </c>
      <c r="V228" s="153" t="s">
        <v>4144</v>
      </c>
      <c r="W228" s="155" t="s">
        <v>3761</v>
      </c>
      <c r="X228" s="153" t="s">
        <v>3761</v>
      </c>
    </row>
    <row r="229" spans="1:24">
      <c r="A229" s="151">
        <v>228</v>
      </c>
      <c r="B229" s="152">
        <v>1751010641</v>
      </c>
      <c r="C229" s="153" t="s">
        <v>4352</v>
      </c>
      <c r="D229" s="153" t="s">
        <v>3824</v>
      </c>
      <c r="E229" s="154">
        <v>36510</v>
      </c>
      <c r="F229" s="160" t="str">
        <f t="shared" si="3"/>
        <v>16/12/1999</v>
      </c>
      <c r="G229" s="153"/>
      <c r="H229" s="153"/>
      <c r="I229" s="154"/>
      <c r="J229" s="153"/>
      <c r="K229" s="153"/>
      <c r="L229" s="153"/>
      <c r="M229" s="153"/>
      <c r="N229" s="153"/>
      <c r="O229" s="153"/>
      <c r="P229" s="153"/>
      <c r="Q229" s="153"/>
      <c r="R229" s="153"/>
      <c r="S229" s="153" t="s">
        <v>4143</v>
      </c>
      <c r="T229" s="153" t="s">
        <v>687</v>
      </c>
      <c r="U229" s="153" t="s">
        <v>3829</v>
      </c>
      <c r="V229" s="153" t="s">
        <v>4144</v>
      </c>
      <c r="W229" s="155" t="s">
        <v>3761</v>
      </c>
      <c r="X229" s="153" t="s">
        <v>3761</v>
      </c>
    </row>
    <row r="230" spans="1:24">
      <c r="A230" s="151">
        <v>229</v>
      </c>
      <c r="B230" s="152">
        <v>1551012861</v>
      </c>
      <c r="C230" s="153" t="s">
        <v>4353</v>
      </c>
      <c r="D230" s="153" t="s">
        <v>3824</v>
      </c>
      <c r="E230" s="154">
        <v>35232</v>
      </c>
      <c r="F230" s="160" t="str">
        <f t="shared" si="3"/>
        <v>16/06/1996</v>
      </c>
      <c r="G230" s="153"/>
      <c r="H230" s="153"/>
      <c r="I230" s="154"/>
      <c r="J230" s="153"/>
      <c r="K230" s="153"/>
      <c r="L230" s="153"/>
      <c r="M230" s="153"/>
      <c r="N230" s="153"/>
      <c r="O230" s="153"/>
      <c r="P230" s="153"/>
      <c r="Q230" s="153"/>
      <c r="R230" s="153"/>
      <c r="S230" s="153" t="s">
        <v>4143</v>
      </c>
      <c r="T230" s="153" t="s">
        <v>687</v>
      </c>
      <c r="U230" s="153" t="s">
        <v>3829</v>
      </c>
      <c r="V230" s="153" t="s">
        <v>4144</v>
      </c>
      <c r="W230" s="155" t="s">
        <v>3761</v>
      </c>
      <c r="X230" s="153" t="s">
        <v>3761</v>
      </c>
    </row>
    <row r="231" spans="1:24">
      <c r="A231" s="151">
        <v>230</v>
      </c>
      <c r="B231" s="152">
        <v>1551013055</v>
      </c>
      <c r="C231" s="153" t="s">
        <v>4354</v>
      </c>
      <c r="D231" s="153" t="s">
        <v>3824</v>
      </c>
      <c r="E231" s="154">
        <v>35481</v>
      </c>
      <c r="F231" s="160" t="str">
        <f t="shared" si="3"/>
        <v>20/02/1997</v>
      </c>
      <c r="G231" s="153"/>
      <c r="H231" s="153"/>
      <c r="I231" s="154"/>
      <c r="J231" s="153"/>
      <c r="K231" s="153"/>
      <c r="L231" s="153"/>
      <c r="M231" s="153"/>
      <c r="N231" s="153"/>
      <c r="O231" s="153"/>
      <c r="P231" s="153"/>
      <c r="Q231" s="153"/>
      <c r="R231" s="153"/>
      <c r="S231" s="153" t="s">
        <v>4143</v>
      </c>
      <c r="T231" s="153" t="s">
        <v>687</v>
      </c>
      <c r="U231" s="153" t="s">
        <v>3829</v>
      </c>
      <c r="V231" s="153" t="s">
        <v>4144</v>
      </c>
      <c r="W231" s="155" t="s">
        <v>3761</v>
      </c>
      <c r="X231" s="153" t="s">
        <v>3761</v>
      </c>
    </row>
    <row r="232" spans="1:24">
      <c r="A232" s="151">
        <v>231</v>
      </c>
      <c r="B232" s="152">
        <v>1651012970</v>
      </c>
      <c r="C232" s="153" t="s">
        <v>4355</v>
      </c>
      <c r="D232" s="153" t="s">
        <v>3824</v>
      </c>
      <c r="E232" s="154">
        <v>35936</v>
      </c>
      <c r="F232" s="160" t="str">
        <f t="shared" si="3"/>
        <v>21/05/1998</v>
      </c>
      <c r="G232" s="153"/>
      <c r="H232" s="153"/>
      <c r="I232" s="154"/>
      <c r="J232" s="153"/>
      <c r="K232" s="153"/>
      <c r="L232" s="153"/>
      <c r="M232" s="153"/>
      <c r="N232" s="153"/>
      <c r="O232" s="153"/>
      <c r="P232" s="153"/>
      <c r="Q232" s="153"/>
      <c r="R232" s="153"/>
      <c r="S232" s="153" t="s">
        <v>4143</v>
      </c>
      <c r="T232" s="153" t="s">
        <v>687</v>
      </c>
      <c r="U232" s="153" t="s">
        <v>3829</v>
      </c>
      <c r="V232" s="153" t="s">
        <v>4144</v>
      </c>
      <c r="W232" s="155" t="s">
        <v>3761</v>
      </c>
      <c r="X232" s="153" t="s">
        <v>3761</v>
      </c>
    </row>
    <row r="233" spans="1:24" ht="30">
      <c r="A233" s="151">
        <v>232</v>
      </c>
      <c r="B233" s="152">
        <v>1851012643</v>
      </c>
      <c r="C233" s="153" t="s">
        <v>4356</v>
      </c>
      <c r="D233" s="153" t="s">
        <v>3824</v>
      </c>
      <c r="E233" s="154">
        <v>36875</v>
      </c>
      <c r="F233" s="160" t="str">
        <f t="shared" si="3"/>
        <v>15/12/2000</v>
      </c>
      <c r="G233" s="153"/>
      <c r="H233" s="153"/>
      <c r="I233" s="154"/>
      <c r="J233" s="153"/>
      <c r="K233" s="153"/>
      <c r="L233" s="153"/>
      <c r="M233" s="153"/>
      <c r="N233" s="153"/>
      <c r="O233" s="153"/>
      <c r="P233" s="153"/>
      <c r="Q233" s="153"/>
      <c r="R233" s="153"/>
      <c r="S233" s="153" t="s">
        <v>4143</v>
      </c>
      <c r="T233" s="153" t="s">
        <v>687</v>
      </c>
      <c r="U233" s="153" t="s">
        <v>3829</v>
      </c>
      <c r="V233" s="153" t="s">
        <v>4144</v>
      </c>
      <c r="W233" s="155" t="s">
        <v>4173</v>
      </c>
      <c r="X233" s="153" t="s">
        <v>3761</v>
      </c>
    </row>
    <row r="234" spans="1:24" ht="30">
      <c r="A234" s="151">
        <v>233</v>
      </c>
      <c r="B234" s="152">
        <v>1851013000</v>
      </c>
      <c r="C234" s="153" t="s">
        <v>4357</v>
      </c>
      <c r="D234" s="153" t="s">
        <v>3824</v>
      </c>
      <c r="E234" s="154">
        <v>36536</v>
      </c>
      <c r="F234" s="160" t="str">
        <f t="shared" si="3"/>
        <v>11/01/2000</v>
      </c>
      <c r="G234" s="153"/>
      <c r="H234" s="153"/>
      <c r="I234" s="154"/>
      <c r="J234" s="153"/>
      <c r="K234" s="153"/>
      <c r="L234" s="153"/>
      <c r="M234" s="153"/>
      <c r="N234" s="153"/>
      <c r="O234" s="153"/>
      <c r="P234" s="153"/>
      <c r="Q234" s="153"/>
      <c r="R234" s="153"/>
      <c r="S234" s="153" t="s">
        <v>4143</v>
      </c>
      <c r="T234" s="153" t="s">
        <v>687</v>
      </c>
      <c r="U234" s="153" t="s">
        <v>3829</v>
      </c>
      <c r="V234" s="153" t="s">
        <v>4144</v>
      </c>
      <c r="W234" s="155" t="s">
        <v>4157</v>
      </c>
      <c r="X234" s="153" t="s">
        <v>4151</v>
      </c>
    </row>
    <row r="235" spans="1:24" ht="30">
      <c r="A235" s="151">
        <v>234</v>
      </c>
      <c r="B235" s="152">
        <v>1851012950</v>
      </c>
      <c r="C235" s="153" t="s">
        <v>4358</v>
      </c>
      <c r="D235" s="153" t="s">
        <v>3838</v>
      </c>
      <c r="E235" s="154">
        <v>36747</v>
      </c>
      <c r="F235" s="160" t="str">
        <f t="shared" si="3"/>
        <v>09/08/2000</v>
      </c>
      <c r="G235" s="153"/>
      <c r="H235" s="153"/>
      <c r="I235" s="154"/>
      <c r="J235" s="153"/>
      <c r="K235" s="153"/>
      <c r="L235" s="153"/>
      <c r="M235" s="153"/>
      <c r="N235" s="153"/>
      <c r="O235" s="153"/>
      <c r="P235" s="153"/>
      <c r="Q235" s="153"/>
      <c r="R235" s="153"/>
      <c r="S235" s="153" t="s">
        <v>4143</v>
      </c>
      <c r="T235" s="153" t="s">
        <v>687</v>
      </c>
      <c r="U235" s="153" t="s">
        <v>3829</v>
      </c>
      <c r="V235" s="153" t="s">
        <v>4144</v>
      </c>
      <c r="W235" s="155" t="s">
        <v>4157</v>
      </c>
      <c r="X235" s="153" t="s">
        <v>4151</v>
      </c>
    </row>
    <row r="236" spans="1:24" ht="30">
      <c r="A236" s="151">
        <v>235</v>
      </c>
      <c r="B236" s="152">
        <v>1851012921</v>
      </c>
      <c r="C236" s="153" t="s">
        <v>4359</v>
      </c>
      <c r="D236" s="153" t="s">
        <v>3838</v>
      </c>
      <c r="E236" s="154">
        <v>36540</v>
      </c>
      <c r="F236" s="160" t="str">
        <f t="shared" si="3"/>
        <v>15/01/2000</v>
      </c>
      <c r="G236" s="153"/>
      <c r="H236" s="153"/>
      <c r="I236" s="154"/>
      <c r="J236" s="153"/>
      <c r="K236" s="153"/>
      <c r="L236" s="153"/>
      <c r="M236" s="153"/>
      <c r="N236" s="153"/>
      <c r="O236" s="153"/>
      <c r="P236" s="153"/>
      <c r="Q236" s="153"/>
      <c r="R236" s="153"/>
      <c r="S236" s="153" t="s">
        <v>4143</v>
      </c>
      <c r="T236" s="153" t="s">
        <v>687</v>
      </c>
      <c r="U236" s="153" t="s">
        <v>3829</v>
      </c>
      <c r="V236" s="153" t="s">
        <v>4144</v>
      </c>
      <c r="W236" s="155" t="s">
        <v>4157</v>
      </c>
      <c r="X236" s="153" t="s">
        <v>4151</v>
      </c>
    </row>
    <row r="237" spans="1:24">
      <c r="A237" s="151">
        <v>236</v>
      </c>
      <c r="B237" s="152">
        <v>1651012126</v>
      </c>
      <c r="C237" s="153" t="s">
        <v>4360</v>
      </c>
      <c r="D237" s="153" t="s">
        <v>3838</v>
      </c>
      <c r="E237" s="154">
        <v>35815</v>
      </c>
      <c r="F237" s="160" t="str">
        <f t="shared" si="3"/>
        <v>20/01/1998</v>
      </c>
      <c r="G237" s="153"/>
      <c r="H237" s="153"/>
      <c r="I237" s="154"/>
      <c r="J237" s="153"/>
      <c r="K237" s="153"/>
      <c r="L237" s="153"/>
      <c r="M237" s="153"/>
      <c r="N237" s="153"/>
      <c r="O237" s="153"/>
      <c r="P237" s="153"/>
      <c r="Q237" s="153"/>
      <c r="R237" s="153"/>
      <c r="S237" s="153" t="s">
        <v>4143</v>
      </c>
      <c r="T237" s="153" t="s">
        <v>687</v>
      </c>
      <c r="U237" s="153" t="s">
        <v>3829</v>
      </c>
      <c r="V237" s="153" t="s">
        <v>4144</v>
      </c>
      <c r="W237" s="155" t="s">
        <v>3761</v>
      </c>
      <c r="X237" s="153" t="s">
        <v>3761</v>
      </c>
    </row>
    <row r="238" spans="1:24">
      <c r="A238" s="151">
        <v>237</v>
      </c>
      <c r="B238" s="152">
        <v>1251012317</v>
      </c>
      <c r="C238" s="153" t="s">
        <v>4361</v>
      </c>
      <c r="D238" s="153" t="s">
        <v>3824</v>
      </c>
      <c r="E238" s="154">
        <v>34297</v>
      </c>
      <c r="F238" s="160" t="str">
        <f t="shared" si="3"/>
        <v>24/11/1993</v>
      </c>
      <c r="G238" s="153"/>
      <c r="H238" s="153"/>
      <c r="I238" s="154"/>
      <c r="J238" s="153"/>
      <c r="K238" s="153"/>
      <c r="L238" s="153"/>
      <c r="M238" s="153"/>
      <c r="N238" s="153"/>
      <c r="O238" s="153"/>
      <c r="P238" s="153"/>
      <c r="Q238" s="153"/>
      <c r="R238" s="153"/>
      <c r="S238" s="153" t="s">
        <v>4143</v>
      </c>
      <c r="T238" s="153" t="s">
        <v>687</v>
      </c>
      <c r="U238" s="153" t="s">
        <v>3829</v>
      </c>
      <c r="V238" s="153" t="s">
        <v>4144</v>
      </c>
      <c r="W238" s="155" t="s">
        <v>3761</v>
      </c>
      <c r="X238" s="153" t="s">
        <v>3761</v>
      </c>
    </row>
    <row r="239" spans="1:24" ht="30">
      <c r="A239" s="151">
        <v>238</v>
      </c>
      <c r="B239" s="152">
        <v>1651012313</v>
      </c>
      <c r="C239" s="153" t="s">
        <v>4362</v>
      </c>
      <c r="D239" s="153" t="s">
        <v>3838</v>
      </c>
      <c r="E239" s="154">
        <v>36083</v>
      </c>
      <c r="F239" s="160" t="str">
        <f t="shared" si="3"/>
        <v>15/10/1998</v>
      </c>
      <c r="G239" s="153"/>
      <c r="H239" s="153"/>
      <c r="I239" s="154"/>
      <c r="J239" s="153"/>
      <c r="K239" s="153"/>
      <c r="L239" s="153"/>
      <c r="M239" s="153"/>
      <c r="N239" s="153"/>
      <c r="O239" s="153"/>
      <c r="P239" s="153"/>
      <c r="Q239" s="153"/>
      <c r="R239" s="153"/>
      <c r="S239" s="153" t="s">
        <v>4143</v>
      </c>
      <c r="T239" s="153" t="s">
        <v>687</v>
      </c>
      <c r="U239" s="153" t="s">
        <v>3829</v>
      </c>
      <c r="V239" s="153" t="s">
        <v>4144</v>
      </c>
      <c r="W239" s="155" t="s">
        <v>4363</v>
      </c>
      <c r="X239" s="153" t="s">
        <v>4196</v>
      </c>
    </row>
    <row r="240" spans="1:24">
      <c r="A240" s="151">
        <v>239</v>
      </c>
      <c r="B240" s="152">
        <v>1651012835</v>
      </c>
      <c r="C240" s="153" t="s">
        <v>4364</v>
      </c>
      <c r="D240" s="153" t="s">
        <v>3824</v>
      </c>
      <c r="E240" s="154">
        <v>36031</v>
      </c>
      <c r="F240" s="160" t="str">
        <f t="shared" si="3"/>
        <v>24/08/1998</v>
      </c>
      <c r="G240" s="153"/>
      <c r="H240" s="153"/>
      <c r="I240" s="154"/>
      <c r="J240" s="153"/>
      <c r="K240" s="153"/>
      <c r="L240" s="153"/>
      <c r="M240" s="153"/>
      <c r="N240" s="153"/>
      <c r="O240" s="153"/>
      <c r="P240" s="153"/>
      <c r="Q240" s="153"/>
      <c r="R240" s="153"/>
      <c r="S240" s="153" t="s">
        <v>4143</v>
      </c>
      <c r="T240" s="153" t="s">
        <v>687</v>
      </c>
      <c r="U240" s="153" t="s">
        <v>3829</v>
      </c>
      <c r="V240" s="153" t="s">
        <v>4144</v>
      </c>
      <c r="W240" s="155" t="s">
        <v>3761</v>
      </c>
      <c r="X240" s="153" t="s">
        <v>3761</v>
      </c>
    </row>
    <row r="241" spans="1:24">
      <c r="A241" s="151">
        <v>240</v>
      </c>
      <c r="B241" s="152">
        <v>1551012939</v>
      </c>
      <c r="C241" s="153" t="s">
        <v>4365</v>
      </c>
      <c r="D241" s="153" t="s">
        <v>3824</v>
      </c>
      <c r="E241" s="154">
        <v>35540</v>
      </c>
      <c r="F241" s="160" t="str">
        <f t="shared" si="3"/>
        <v>20/04/1997</v>
      </c>
      <c r="G241" s="153"/>
      <c r="H241" s="153"/>
      <c r="I241" s="154"/>
      <c r="J241" s="153"/>
      <c r="K241" s="153"/>
      <c r="L241" s="153"/>
      <c r="M241" s="153"/>
      <c r="N241" s="153"/>
      <c r="O241" s="153"/>
      <c r="P241" s="153"/>
      <c r="Q241" s="153"/>
      <c r="R241" s="153"/>
      <c r="S241" s="153" t="s">
        <v>4143</v>
      </c>
      <c r="T241" s="153" t="s">
        <v>687</v>
      </c>
      <c r="U241" s="153" t="s">
        <v>3829</v>
      </c>
      <c r="V241" s="153" t="s">
        <v>4144</v>
      </c>
      <c r="W241" s="155" t="s">
        <v>3761</v>
      </c>
      <c r="X241" s="153" t="s">
        <v>3761</v>
      </c>
    </row>
    <row r="242" spans="1:24" ht="30">
      <c r="A242" s="151">
        <v>241</v>
      </c>
      <c r="B242" s="152">
        <v>1551012991</v>
      </c>
      <c r="C242" s="153" t="s">
        <v>4366</v>
      </c>
      <c r="D242" s="153" t="s">
        <v>3824</v>
      </c>
      <c r="E242" s="154">
        <v>35625</v>
      </c>
      <c r="F242" s="160" t="str">
        <f t="shared" si="3"/>
        <v>14/07/1997</v>
      </c>
      <c r="G242" s="153"/>
      <c r="H242" s="153"/>
      <c r="I242" s="154"/>
      <c r="J242" s="153"/>
      <c r="K242" s="153"/>
      <c r="L242" s="153"/>
      <c r="M242" s="153"/>
      <c r="N242" s="153"/>
      <c r="O242" s="153"/>
      <c r="P242" s="153"/>
      <c r="Q242" s="153"/>
      <c r="R242" s="153"/>
      <c r="S242" s="153" t="s">
        <v>4143</v>
      </c>
      <c r="T242" s="153" t="s">
        <v>687</v>
      </c>
      <c r="U242" s="153" t="s">
        <v>3829</v>
      </c>
      <c r="V242" s="153" t="s">
        <v>4144</v>
      </c>
      <c r="W242" s="155" t="s">
        <v>4195</v>
      </c>
      <c r="X242" s="153" t="s">
        <v>4196</v>
      </c>
    </row>
    <row r="243" spans="1:24">
      <c r="A243" s="151">
        <v>242</v>
      </c>
      <c r="B243" s="152">
        <v>1551013004</v>
      </c>
      <c r="C243" s="153" t="s">
        <v>4367</v>
      </c>
      <c r="D243" s="153" t="s">
        <v>3824</v>
      </c>
      <c r="E243" s="154">
        <v>35425</v>
      </c>
      <c r="F243" s="160" t="str">
        <f t="shared" si="3"/>
        <v>26/12/1996</v>
      </c>
      <c r="G243" s="153"/>
      <c r="H243" s="153"/>
      <c r="I243" s="154"/>
      <c r="J243" s="153"/>
      <c r="K243" s="153"/>
      <c r="L243" s="153"/>
      <c r="M243" s="153"/>
      <c r="N243" s="153"/>
      <c r="O243" s="153"/>
      <c r="P243" s="153"/>
      <c r="Q243" s="153"/>
      <c r="R243" s="153"/>
      <c r="S243" s="153" t="s">
        <v>4143</v>
      </c>
      <c r="T243" s="153" t="s">
        <v>687</v>
      </c>
      <c r="U243" s="153" t="s">
        <v>3829</v>
      </c>
      <c r="V243" s="153" t="s">
        <v>4144</v>
      </c>
      <c r="W243" s="155" t="s">
        <v>3761</v>
      </c>
      <c r="X243" s="153" t="s">
        <v>3761</v>
      </c>
    </row>
    <row r="244" spans="1:24">
      <c r="A244" s="151">
        <v>243</v>
      </c>
      <c r="B244" s="152">
        <v>1551013280</v>
      </c>
      <c r="C244" s="153" t="s">
        <v>4368</v>
      </c>
      <c r="D244" s="153" t="s">
        <v>3824</v>
      </c>
      <c r="E244" s="154"/>
      <c r="F244" s="160" t="str">
        <f t="shared" si="3"/>
        <v>00/01/1900</v>
      </c>
      <c r="G244" s="153"/>
      <c r="H244" s="153"/>
      <c r="I244" s="154"/>
      <c r="J244" s="153"/>
      <c r="K244" s="153"/>
      <c r="L244" s="153"/>
      <c r="M244" s="153"/>
      <c r="N244" s="153"/>
      <c r="O244" s="153"/>
      <c r="P244" s="153"/>
      <c r="Q244" s="153"/>
      <c r="R244" s="153"/>
      <c r="S244" s="153" t="s">
        <v>4143</v>
      </c>
      <c r="T244" s="153" t="s">
        <v>687</v>
      </c>
      <c r="U244" s="153" t="s">
        <v>3829</v>
      </c>
      <c r="V244" s="153" t="s">
        <v>4144</v>
      </c>
      <c r="W244" s="155" t="s">
        <v>3761</v>
      </c>
      <c r="X244" s="153" t="s">
        <v>3761</v>
      </c>
    </row>
    <row r="245" spans="1:24">
      <c r="A245" s="151">
        <v>244</v>
      </c>
      <c r="B245" s="152">
        <v>1651012081</v>
      </c>
      <c r="C245" s="153" t="s">
        <v>4369</v>
      </c>
      <c r="D245" s="153" t="s">
        <v>3838</v>
      </c>
      <c r="E245" s="154">
        <v>35861</v>
      </c>
      <c r="F245" s="160" t="str">
        <f t="shared" si="3"/>
        <v>07/03/1998</v>
      </c>
      <c r="G245" s="153"/>
      <c r="H245" s="153"/>
      <c r="I245" s="154"/>
      <c r="J245" s="153"/>
      <c r="K245" s="153"/>
      <c r="L245" s="153"/>
      <c r="M245" s="153"/>
      <c r="N245" s="153"/>
      <c r="O245" s="153"/>
      <c r="P245" s="153"/>
      <c r="Q245" s="153"/>
      <c r="R245" s="153"/>
      <c r="S245" s="153" t="s">
        <v>4143</v>
      </c>
      <c r="T245" s="153" t="s">
        <v>687</v>
      </c>
      <c r="U245" s="153" t="s">
        <v>3829</v>
      </c>
      <c r="V245" s="153" t="s">
        <v>4144</v>
      </c>
      <c r="W245" s="155" t="s">
        <v>3761</v>
      </c>
      <c r="X245" s="153" t="s">
        <v>3761</v>
      </c>
    </row>
    <row r="246" spans="1:24">
      <c r="A246" s="151">
        <v>245</v>
      </c>
      <c r="B246" s="152">
        <v>1451013460</v>
      </c>
      <c r="C246" s="153" t="s">
        <v>4370</v>
      </c>
      <c r="D246" s="153" t="s">
        <v>3824</v>
      </c>
      <c r="E246" s="154">
        <v>35256</v>
      </c>
      <c r="F246" s="160" t="str">
        <f t="shared" si="3"/>
        <v>10/07/1996</v>
      </c>
      <c r="G246" s="153"/>
      <c r="H246" s="153"/>
      <c r="I246" s="154"/>
      <c r="J246" s="153"/>
      <c r="K246" s="153"/>
      <c r="L246" s="153"/>
      <c r="M246" s="153"/>
      <c r="N246" s="153"/>
      <c r="O246" s="153"/>
      <c r="P246" s="153"/>
      <c r="Q246" s="153"/>
      <c r="R246" s="153"/>
      <c r="S246" s="153" t="s">
        <v>4143</v>
      </c>
      <c r="T246" s="153" t="s">
        <v>687</v>
      </c>
      <c r="U246" s="153" t="s">
        <v>3829</v>
      </c>
      <c r="V246" s="153" t="s">
        <v>4144</v>
      </c>
      <c r="W246" s="155" t="s">
        <v>3761</v>
      </c>
      <c r="X246" s="153" t="s">
        <v>3761</v>
      </c>
    </row>
    <row r="247" spans="1:24" ht="30">
      <c r="A247" s="151">
        <v>246</v>
      </c>
      <c r="B247" s="152">
        <v>1751041565</v>
      </c>
      <c r="C247" s="153" t="s">
        <v>4371</v>
      </c>
      <c r="D247" s="153" t="s">
        <v>3824</v>
      </c>
      <c r="E247" s="154">
        <v>36461</v>
      </c>
      <c r="F247" s="160" t="str">
        <f t="shared" si="3"/>
        <v>28/10/1999</v>
      </c>
      <c r="G247" s="153"/>
      <c r="H247" s="153"/>
      <c r="I247" s="154"/>
      <c r="J247" s="153"/>
      <c r="K247" s="153"/>
      <c r="L247" s="153"/>
      <c r="M247" s="153"/>
      <c r="N247" s="153"/>
      <c r="O247" s="153"/>
      <c r="P247" s="153"/>
      <c r="Q247" s="153"/>
      <c r="R247" s="153"/>
      <c r="S247" s="153" t="s">
        <v>4143</v>
      </c>
      <c r="T247" s="153" t="s">
        <v>687</v>
      </c>
      <c r="U247" s="153" t="s">
        <v>3829</v>
      </c>
      <c r="V247" s="153" t="s">
        <v>4144</v>
      </c>
      <c r="W247" s="155" t="s">
        <v>4157</v>
      </c>
      <c r="X247" s="153" t="s">
        <v>4151</v>
      </c>
    </row>
    <row r="248" spans="1:24">
      <c r="A248" s="151">
        <v>247</v>
      </c>
      <c r="B248" s="152">
        <v>1451011358</v>
      </c>
      <c r="C248" s="153" t="s">
        <v>4372</v>
      </c>
      <c r="D248" s="153" t="s">
        <v>3824</v>
      </c>
      <c r="E248" s="154">
        <v>35423</v>
      </c>
      <c r="F248" s="160" t="str">
        <f t="shared" si="3"/>
        <v>24/12/1996</v>
      </c>
      <c r="G248" s="153"/>
      <c r="H248" s="153"/>
      <c r="I248" s="154"/>
      <c r="J248" s="153"/>
      <c r="K248" s="153"/>
      <c r="L248" s="153"/>
      <c r="M248" s="153"/>
      <c r="N248" s="153"/>
      <c r="O248" s="153"/>
      <c r="P248" s="153"/>
      <c r="Q248" s="153"/>
      <c r="R248" s="153"/>
      <c r="S248" s="153" t="s">
        <v>4143</v>
      </c>
      <c r="T248" s="153" t="s">
        <v>687</v>
      </c>
      <c r="U248" s="153" t="s">
        <v>3829</v>
      </c>
      <c r="V248" s="153" t="s">
        <v>4144</v>
      </c>
      <c r="W248" s="155" t="s">
        <v>3761</v>
      </c>
      <c r="X248" s="153" t="s">
        <v>3761</v>
      </c>
    </row>
    <row r="249" spans="1:24">
      <c r="A249" s="151">
        <v>248</v>
      </c>
      <c r="B249" s="152">
        <v>1651011793</v>
      </c>
      <c r="C249" s="153" t="s">
        <v>4373</v>
      </c>
      <c r="D249" s="153" t="s">
        <v>3838</v>
      </c>
      <c r="E249" s="154">
        <v>35917</v>
      </c>
      <c r="F249" s="160" t="str">
        <f t="shared" si="3"/>
        <v>02/05/1998</v>
      </c>
      <c r="G249" s="153"/>
      <c r="H249" s="153"/>
      <c r="I249" s="154"/>
      <c r="J249" s="153"/>
      <c r="K249" s="153"/>
      <c r="L249" s="153"/>
      <c r="M249" s="153"/>
      <c r="N249" s="153"/>
      <c r="O249" s="153"/>
      <c r="P249" s="153"/>
      <c r="Q249" s="153"/>
      <c r="R249" s="153"/>
      <c r="S249" s="153" t="s">
        <v>4143</v>
      </c>
      <c r="T249" s="153" t="s">
        <v>687</v>
      </c>
      <c r="U249" s="153" t="s">
        <v>3829</v>
      </c>
      <c r="V249" s="153" t="s">
        <v>4144</v>
      </c>
      <c r="W249" s="155" t="s">
        <v>3761</v>
      </c>
      <c r="X249" s="153" t="s">
        <v>3761</v>
      </c>
    </row>
    <row r="250" spans="1:24" ht="75">
      <c r="A250" s="151">
        <v>249</v>
      </c>
      <c r="B250" s="152">
        <v>1751010798</v>
      </c>
      <c r="C250" s="153" t="s">
        <v>4374</v>
      </c>
      <c r="D250" s="153" t="s">
        <v>3824</v>
      </c>
      <c r="E250" s="154">
        <v>36180</v>
      </c>
      <c r="F250" s="160" t="str">
        <f t="shared" si="3"/>
        <v>20/01/1999</v>
      </c>
      <c r="G250" s="153"/>
      <c r="H250" s="153"/>
      <c r="I250" s="154"/>
      <c r="J250" s="153"/>
      <c r="K250" s="153"/>
      <c r="L250" s="153"/>
      <c r="M250" s="153"/>
      <c r="N250" s="153"/>
      <c r="O250" s="153"/>
      <c r="P250" s="153"/>
      <c r="Q250" s="153"/>
      <c r="R250" s="153"/>
      <c r="S250" s="153" t="s">
        <v>4143</v>
      </c>
      <c r="T250" s="153" t="s">
        <v>687</v>
      </c>
      <c r="U250" s="153" t="s">
        <v>3829</v>
      </c>
      <c r="V250" s="153" t="s">
        <v>4144</v>
      </c>
      <c r="W250" s="155" t="s">
        <v>4375</v>
      </c>
      <c r="X250" s="153" t="s">
        <v>3761</v>
      </c>
    </row>
    <row r="251" spans="1:24">
      <c r="A251" s="151">
        <v>250</v>
      </c>
      <c r="B251" s="152">
        <v>1551012966</v>
      </c>
      <c r="C251" s="153" t="s">
        <v>4376</v>
      </c>
      <c r="D251" s="153" t="s">
        <v>3824</v>
      </c>
      <c r="E251" s="154">
        <v>35620</v>
      </c>
      <c r="F251" s="160" t="str">
        <f t="shared" si="3"/>
        <v>09/07/1997</v>
      </c>
      <c r="G251" s="153"/>
      <c r="H251" s="153"/>
      <c r="I251" s="154"/>
      <c r="J251" s="153"/>
      <c r="K251" s="153"/>
      <c r="L251" s="153"/>
      <c r="M251" s="153"/>
      <c r="N251" s="153"/>
      <c r="O251" s="153"/>
      <c r="P251" s="153"/>
      <c r="Q251" s="153"/>
      <c r="R251" s="153"/>
      <c r="S251" s="153" t="s">
        <v>4143</v>
      </c>
      <c r="T251" s="153" t="s">
        <v>687</v>
      </c>
      <c r="U251" s="153" t="s">
        <v>3829</v>
      </c>
      <c r="V251" s="153" t="s">
        <v>4144</v>
      </c>
      <c r="W251" s="155" t="s">
        <v>3761</v>
      </c>
      <c r="X251" s="153" t="s">
        <v>3761</v>
      </c>
    </row>
    <row r="252" spans="1:24" ht="30">
      <c r="A252" s="151">
        <v>251</v>
      </c>
      <c r="B252" s="152">
        <v>1851012935</v>
      </c>
      <c r="C252" s="153" t="s">
        <v>4377</v>
      </c>
      <c r="D252" s="153" t="s">
        <v>3838</v>
      </c>
      <c r="E252" s="154">
        <v>36593</v>
      </c>
      <c r="F252" s="160" t="str">
        <f t="shared" si="3"/>
        <v>08/03/2000</v>
      </c>
      <c r="G252" s="153"/>
      <c r="H252" s="153"/>
      <c r="I252" s="154"/>
      <c r="J252" s="153"/>
      <c r="K252" s="153"/>
      <c r="L252" s="153"/>
      <c r="M252" s="153"/>
      <c r="N252" s="153"/>
      <c r="O252" s="153"/>
      <c r="P252" s="153"/>
      <c r="Q252" s="153"/>
      <c r="R252" s="153"/>
      <c r="S252" s="153" t="s">
        <v>4143</v>
      </c>
      <c r="T252" s="153" t="s">
        <v>687</v>
      </c>
      <c r="U252" s="153" t="s">
        <v>3829</v>
      </c>
      <c r="V252" s="153" t="s">
        <v>4144</v>
      </c>
      <c r="W252" s="155" t="s">
        <v>4157</v>
      </c>
      <c r="X252" s="153" t="s">
        <v>4151</v>
      </c>
    </row>
    <row r="253" spans="1:24">
      <c r="A253" s="151">
        <v>252</v>
      </c>
      <c r="B253" s="152">
        <v>1451011638</v>
      </c>
      <c r="C253" s="153" t="s">
        <v>4378</v>
      </c>
      <c r="D253" s="153" t="s">
        <v>3761</v>
      </c>
      <c r="E253" s="154"/>
      <c r="F253" s="160" t="str">
        <f t="shared" si="3"/>
        <v>00/01/1900</v>
      </c>
      <c r="G253" s="153"/>
      <c r="H253" s="153"/>
      <c r="I253" s="154"/>
      <c r="J253" s="153"/>
      <c r="K253" s="153"/>
      <c r="L253" s="153"/>
      <c r="M253" s="153"/>
      <c r="N253" s="153"/>
      <c r="O253" s="153"/>
      <c r="P253" s="153"/>
      <c r="Q253" s="153"/>
      <c r="R253" s="153"/>
      <c r="S253" s="153" t="s">
        <v>4143</v>
      </c>
      <c r="T253" s="153" t="s">
        <v>687</v>
      </c>
      <c r="U253" s="153" t="s">
        <v>3829</v>
      </c>
      <c r="V253" s="153" t="s">
        <v>4144</v>
      </c>
      <c r="W253" s="155" t="s">
        <v>3761</v>
      </c>
      <c r="X253" s="153" t="s">
        <v>4177</v>
      </c>
    </row>
    <row r="254" spans="1:24">
      <c r="A254" s="151">
        <v>253</v>
      </c>
      <c r="B254" s="152">
        <v>1651011392</v>
      </c>
      <c r="C254" s="153" t="s">
        <v>4379</v>
      </c>
      <c r="D254" s="153" t="s">
        <v>3824</v>
      </c>
      <c r="E254" s="154">
        <v>36038</v>
      </c>
      <c r="F254" s="160" t="str">
        <f t="shared" si="3"/>
        <v>31/08/1998</v>
      </c>
      <c r="G254" s="153"/>
      <c r="H254" s="153"/>
      <c r="I254" s="154"/>
      <c r="J254" s="153"/>
      <c r="K254" s="153"/>
      <c r="L254" s="153"/>
      <c r="M254" s="153"/>
      <c r="N254" s="153"/>
      <c r="O254" s="153"/>
      <c r="P254" s="153"/>
      <c r="Q254" s="153"/>
      <c r="R254" s="153"/>
      <c r="S254" s="153" t="s">
        <v>4143</v>
      </c>
      <c r="T254" s="153" t="s">
        <v>687</v>
      </c>
      <c r="U254" s="153" t="s">
        <v>3829</v>
      </c>
      <c r="V254" s="153" t="s">
        <v>4144</v>
      </c>
      <c r="W254" s="155" t="s">
        <v>3761</v>
      </c>
      <c r="X254" s="153" t="s">
        <v>3761</v>
      </c>
    </row>
    <row r="255" spans="1:24">
      <c r="A255" s="151">
        <v>254</v>
      </c>
      <c r="B255" s="152">
        <v>1551012924</v>
      </c>
      <c r="C255" s="153" t="s">
        <v>4380</v>
      </c>
      <c r="D255" s="153" t="s">
        <v>3824</v>
      </c>
      <c r="E255" s="154">
        <v>35442</v>
      </c>
      <c r="F255" s="160" t="str">
        <f t="shared" si="3"/>
        <v>12/01/1997</v>
      </c>
      <c r="G255" s="153"/>
      <c r="H255" s="153"/>
      <c r="I255" s="154"/>
      <c r="J255" s="153"/>
      <c r="K255" s="153"/>
      <c r="L255" s="153"/>
      <c r="M255" s="153"/>
      <c r="N255" s="153"/>
      <c r="O255" s="153"/>
      <c r="P255" s="153"/>
      <c r="Q255" s="153"/>
      <c r="R255" s="153"/>
      <c r="S255" s="153" t="s">
        <v>4143</v>
      </c>
      <c r="T255" s="153" t="s">
        <v>687</v>
      </c>
      <c r="U255" s="153" t="s">
        <v>3829</v>
      </c>
      <c r="V255" s="153" t="s">
        <v>4144</v>
      </c>
      <c r="W255" s="155" t="s">
        <v>3761</v>
      </c>
      <c r="X255" s="153" t="s">
        <v>3761</v>
      </c>
    </row>
    <row r="256" spans="1:24">
      <c r="A256" s="151">
        <v>255</v>
      </c>
      <c r="B256" s="152">
        <v>1551013013</v>
      </c>
      <c r="C256" s="153" t="s">
        <v>4381</v>
      </c>
      <c r="D256" s="153" t="s">
        <v>3824</v>
      </c>
      <c r="E256" s="154">
        <v>35445</v>
      </c>
      <c r="F256" s="160" t="str">
        <f t="shared" si="3"/>
        <v>15/01/1997</v>
      </c>
      <c r="G256" s="153"/>
      <c r="H256" s="153"/>
      <c r="I256" s="154"/>
      <c r="J256" s="153"/>
      <c r="K256" s="153"/>
      <c r="L256" s="153"/>
      <c r="M256" s="153"/>
      <c r="N256" s="153"/>
      <c r="O256" s="153"/>
      <c r="P256" s="153"/>
      <c r="Q256" s="153"/>
      <c r="R256" s="153"/>
      <c r="S256" s="153" t="s">
        <v>4143</v>
      </c>
      <c r="T256" s="153" t="s">
        <v>687</v>
      </c>
      <c r="U256" s="153" t="s">
        <v>3829</v>
      </c>
      <c r="V256" s="153" t="s">
        <v>4144</v>
      </c>
      <c r="W256" s="155" t="s">
        <v>3761</v>
      </c>
      <c r="X256" s="153" t="s">
        <v>3761</v>
      </c>
    </row>
    <row r="257" spans="1:24" ht="30">
      <c r="A257" s="151">
        <v>256</v>
      </c>
      <c r="B257" s="152">
        <v>1751010191</v>
      </c>
      <c r="C257" s="153" t="s">
        <v>4382</v>
      </c>
      <c r="D257" s="153" t="s">
        <v>3824</v>
      </c>
      <c r="E257" s="154">
        <v>36389</v>
      </c>
      <c r="F257" s="160" t="str">
        <f t="shared" si="3"/>
        <v>17/08/1999</v>
      </c>
      <c r="G257" s="153"/>
      <c r="H257" s="153"/>
      <c r="I257" s="154"/>
      <c r="J257" s="153"/>
      <c r="K257" s="153"/>
      <c r="L257" s="153"/>
      <c r="M257" s="153"/>
      <c r="N257" s="153"/>
      <c r="O257" s="153"/>
      <c r="P257" s="153"/>
      <c r="Q257" s="153"/>
      <c r="R257" s="153"/>
      <c r="S257" s="153" t="s">
        <v>4143</v>
      </c>
      <c r="T257" s="153" t="s">
        <v>687</v>
      </c>
      <c r="U257" s="153" t="s">
        <v>3829</v>
      </c>
      <c r="V257" s="153" t="s">
        <v>4144</v>
      </c>
      <c r="W257" s="155" t="s">
        <v>4157</v>
      </c>
      <c r="X257" s="153" t="s">
        <v>4151</v>
      </c>
    </row>
    <row r="258" spans="1:24" ht="30">
      <c r="A258" s="151">
        <v>257</v>
      </c>
      <c r="B258" s="152">
        <v>1851012744</v>
      </c>
      <c r="C258" s="153" t="s">
        <v>4383</v>
      </c>
      <c r="D258" s="153" t="s">
        <v>3824</v>
      </c>
      <c r="E258" s="154">
        <v>36833</v>
      </c>
      <c r="F258" s="160" t="str">
        <f t="shared" si="3"/>
        <v>03/11/2000</v>
      </c>
      <c r="G258" s="153"/>
      <c r="H258" s="153"/>
      <c r="I258" s="154"/>
      <c r="J258" s="153"/>
      <c r="K258" s="153"/>
      <c r="L258" s="153"/>
      <c r="M258" s="153"/>
      <c r="N258" s="153"/>
      <c r="O258" s="153"/>
      <c r="P258" s="153"/>
      <c r="Q258" s="153"/>
      <c r="R258" s="153"/>
      <c r="S258" s="153" t="s">
        <v>4143</v>
      </c>
      <c r="T258" s="153" t="s">
        <v>687</v>
      </c>
      <c r="U258" s="153" t="s">
        <v>3829</v>
      </c>
      <c r="V258" s="153" t="s">
        <v>4144</v>
      </c>
      <c r="W258" s="155" t="s">
        <v>4157</v>
      </c>
      <c r="X258" s="153" t="s">
        <v>4151</v>
      </c>
    </row>
    <row r="259" spans="1:24">
      <c r="A259" s="151">
        <v>258</v>
      </c>
      <c r="B259" s="152">
        <v>1651012893</v>
      </c>
      <c r="C259" s="153" t="s">
        <v>4384</v>
      </c>
      <c r="D259" s="153" t="s">
        <v>3824</v>
      </c>
      <c r="E259" s="154">
        <v>35909</v>
      </c>
      <c r="F259" s="160" t="str">
        <f t="shared" ref="F259:F322" si="4">TEXT(E259,"dd/mm/yyyy")</f>
        <v>24/04/1998</v>
      </c>
      <c r="G259" s="153"/>
      <c r="H259" s="153"/>
      <c r="I259" s="154"/>
      <c r="J259" s="153"/>
      <c r="K259" s="153"/>
      <c r="L259" s="153"/>
      <c r="M259" s="153"/>
      <c r="N259" s="153"/>
      <c r="O259" s="153"/>
      <c r="P259" s="153"/>
      <c r="Q259" s="153"/>
      <c r="R259" s="153"/>
      <c r="S259" s="153" t="s">
        <v>4143</v>
      </c>
      <c r="T259" s="153" t="s">
        <v>687</v>
      </c>
      <c r="U259" s="153" t="s">
        <v>3829</v>
      </c>
      <c r="V259" s="153" t="s">
        <v>4144</v>
      </c>
      <c r="W259" s="155" t="s">
        <v>3761</v>
      </c>
      <c r="X259" s="153" t="s">
        <v>3761</v>
      </c>
    </row>
    <row r="260" spans="1:24">
      <c r="A260" s="151">
        <v>259</v>
      </c>
      <c r="B260" s="152">
        <v>1751040563</v>
      </c>
      <c r="C260" s="153" t="s">
        <v>4385</v>
      </c>
      <c r="D260" s="153" t="s">
        <v>3824</v>
      </c>
      <c r="E260" s="154">
        <v>36169</v>
      </c>
      <c r="F260" s="160" t="str">
        <f t="shared" si="4"/>
        <v>09/01/1999</v>
      </c>
      <c r="G260" s="153"/>
      <c r="H260" s="153"/>
      <c r="I260" s="154"/>
      <c r="J260" s="153"/>
      <c r="K260" s="153"/>
      <c r="L260" s="153"/>
      <c r="M260" s="153"/>
      <c r="N260" s="153"/>
      <c r="O260" s="153"/>
      <c r="P260" s="153"/>
      <c r="Q260" s="153"/>
      <c r="R260" s="153"/>
      <c r="S260" s="153" t="s">
        <v>4143</v>
      </c>
      <c r="T260" s="153" t="s">
        <v>687</v>
      </c>
      <c r="U260" s="153" t="s">
        <v>3829</v>
      </c>
      <c r="V260" s="153" t="s">
        <v>4144</v>
      </c>
      <c r="W260" s="155" t="s">
        <v>3761</v>
      </c>
      <c r="X260" s="153" t="s">
        <v>3761</v>
      </c>
    </row>
    <row r="261" spans="1:24">
      <c r="A261" s="151">
        <v>260</v>
      </c>
      <c r="B261" s="152">
        <v>1551012975</v>
      </c>
      <c r="C261" s="153" t="s">
        <v>4386</v>
      </c>
      <c r="D261" s="153" t="s">
        <v>3824</v>
      </c>
      <c r="E261" s="154">
        <v>33990</v>
      </c>
      <c r="F261" s="160" t="str">
        <f t="shared" si="4"/>
        <v>21/01/1993</v>
      </c>
      <c r="G261" s="153"/>
      <c r="H261" s="153"/>
      <c r="I261" s="154"/>
      <c r="J261" s="153"/>
      <c r="K261" s="153"/>
      <c r="L261" s="153"/>
      <c r="M261" s="153"/>
      <c r="N261" s="153"/>
      <c r="O261" s="153"/>
      <c r="P261" s="153"/>
      <c r="Q261" s="153"/>
      <c r="R261" s="153"/>
      <c r="S261" s="153" t="s">
        <v>4143</v>
      </c>
      <c r="T261" s="153" t="s">
        <v>687</v>
      </c>
      <c r="U261" s="153" t="s">
        <v>3829</v>
      </c>
      <c r="V261" s="153" t="s">
        <v>4144</v>
      </c>
      <c r="W261" s="155" t="s">
        <v>3761</v>
      </c>
      <c r="X261" s="153" t="s">
        <v>3761</v>
      </c>
    </row>
    <row r="262" spans="1:24">
      <c r="A262" s="151">
        <v>261</v>
      </c>
      <c r="B262" s="152">
        <v>1251012240</v>
      </c>
      <c r="C262" s="153" t="s">
        <v>4387</v>
      </c>
      <c r="D262" s="153" t="s">
        <v>3824</v>
      </c>
      <c r="E262" s="154">
        <v>34672</v>
      </c>
      <c r="F262" s="160" t="str">
        <f t="shared" si="4"/>
        <v>04/12/1994</v>
      </c>
      <c r="G262" s="153"/>
      <c r="H262" s="153"/>
      <c r="I262" s="154"/>
      <c r="J262" s="153"/>
      <c r="K262" s="153"/>
      <c r="L262" s="153"/>
      <c r="M262" s="153"/>
      <c r="N262" s="153"/>
      <c r="O262" s="153"/>
      <c r="P262" s="153"/>
      <c r="Q262" s="153"/>
      <c r="R262" s="153"/>
      <c r="S262" s="153" t="s">
        <v>4143</v>
      </c>
      <c r="T262" s="153" t="s">
        <v>687</v>
      </c>
      <c r="U262" s="153" t="s">
        <v>3829</v>
      </c>
      <c r="V262" s="153" t="s">
        <v>4144</v>
      </c>
      <c r="W262" s="155" t="s">
        <v>3761</v>
      </c>
      <c r="X262" s="153" t="s">
        <v>3761</v>
      </c>
    </row>
    <row r="263" spans="1:24">
      <c r="A263" s="151">
        <v>262</v>
      </c>
      <c r="B263" s="152">
        <v>1551013067</v>
      </c>
      <c r="C263" s="153" t="s">
        <v>4388</v>
      </c>
      <c r="D263" s="153" t="s">
        <v>3824</v>
      </c>
      <c r="E263" s="154">
        <v>35558</v>
      </c>
      <c r="F263" s="160" t="str">
        <f t="shared" si="4"/>
        <v>08/05/1997</v>
      </c>
      <c r="G263" s="153"/>
      <c r="H263" s="153"/>
      <c r="I263" s="154"/>
      <c r="J263" s="153"/>
      <c r="K263" s="153"/>
      <c r="L263" s="153"/>
      <c r="M263" s="153"/>
      <c r="N263" s="153"/>
      <c r="O263" s="153"/>
      <c r="P263" s="153"/>
      <c r="Q263" s="153"/>
      <c r="R263" s="153"/>
      <c r="S263" s="153" t="s">
        <v>4143</v>
      </c>
      <c r="T263" s="153" t="s">
        <v>687</v>
      </c>
      <c r="U263" s="153" t="s">
        <v>3829</v>
      </c>
      <c r="V263" s="153" t="s">
        <v>4144</v>
      </c>
      <c r="W263" s="155" t="s">
        <v>3761</v>
      </c>
      <c r="X263" s="153" t="s">
        <v>3761</v>
      </c>
    </row>
    <row r="264" spans="1:24" ht="30">
      <c r="A264" s="151">
        <v>263</v>
      </c>
      <c r="B264" s="152">
        <v>1854022967</v>
      </c>
      <c r="C264" s="153" t="s">
        <v>4389</v>
      </c>
      <c r="D264" s="153" t="s">
        <v>3838</v>
      </c>
      <c r="E264" s="154">
        <v>36641</v>
      </c>
      <c r="F264" s="160" t="str">
        <f t="shared" si="4"/>
        <v>25/04/2000</v>
      </c>
      <c r="G264" s="153"/>
      <c r="H264" s="153"/>
      <c r="I264" s="154"/>
      <c r="J264" s="153"/>
      <c r="K264" s="153"/>
      <c r="L264" s="153"/>
      <c r="M264" s="153"/>
      <c r="N264" s="153"/>
      <c r="O264" s="153"/>
      <c r="P264" s="153"/>
      <c r="Q264" s="153"/>
      <c r="R264" s="153"/>
      <c r="S264" s="153" t="s">
        <v>4143</v>
      </c>
      <c r="T264" s="153" t="s">
        <v>687</v>
      </c>
      <c r="U264" s="153" t="s">
        <v>3829</v>
      </c>
      <c r="V264" s="153" t="s">
        <v>4144</v>
      </c>
      <c r="W264" s="155" t="s">
        <v>4272</v>
      </c>
      <c r="X264" s="153" t="s">
        <v>4273</v>
      </c>
    </row>
    <row r="265" spans="1:24" ht="30">
      <c r="A265" s="151">
        <v>264</v>
      </c>
      <c r="B265" s="152">
        <v>1851012662</v>
      </c>
      <c r="C265" s="153" t="s">
        <v>4390</v>
      </c>
      <c r="D265" s="153" t="s">
        <v>3824</v>
      </c>
      <c r="E265" s="154">
        <v>36618</v>
      </c>
      <c r="F265" s="160" t="str">
        <f t="shared" si="4"/>
        <v>02/04/2000</v>
      </c>
      <c r="G265" s="153"/>
      <c r="H265" s="153"/>
      <c r="I265" s="154"/>
      <c r="J265" s="153"/>
      <c r="K265" s="153"/>
      <c r="L265" s="153"/>
      <c r="M265" s="153"/>
      <c r="N265" s="153"/>
      <c r="O265" s="153"/>
      <c r="P265" s="153"/>
      <c r="Q265" s="153"/>
      <c r="R265" s="153"/>
      <c r="S265" s="153" t="s">
        <v>4143</v>
      </c>
      <c r="T265" s="153" t="s">
        <v>687</v>
      </c>
      <c r="U265" s="153" t="s">
        <v>3829</v>
      </c>
      <c r="V265" s="153" t="s">
        <v>4144</v>
      </c>
      <c r="W265" s="155" t="s">
        <v>4157</v>
      </c>
      <c r="X265" s="153" t="s">
        <v>4151</v>
      </c>
    </row>
    <row r="266" spans="1:24">
      <c r="A266" s="151">
        <v>265</v>
      </c>
      <c r="B266" s="152">
        <v>1651012840</v>
      </c>
      <c r="C266" s="153" t="s">
        <v>4391</v>
      </c>
      <c r="D266" s="153" t="s">
        <v>3824</v>
      </c>
      <c r="E266" s="154">
        <v>35527</v>
      </c>
      <c r="F266" s="160" t="str">
        <f t="shared" si="4"/>
        <v>07/04/1997</v>
      </c>
      <c r="G266" s="153"/>
      <c r="H266" s="153"/>
      <c r="I266" s="154"/>
      <c r="J266" s="153"/>
      <c r="K266" s="153"/>
      <c r="L266" s="153"/>
      <c r="M266" s="153"/>
      <c r="N266" s="153"/>
      <c r="O266" s="153"/>
      <c r="P266" s="153"/>
      <c r="Q266" s="153"/>
      <c r="R266" s="153"/>
      <c r="S266" s="153" t="s">
        <v>4143</v>
      </c>
      <c r="T266" s="153" t="s">
        <v>687</v>
      </c>
      <c r="U266" s="153" t="s">
        <v>3829</v>
      </c>
      <c r="V266" s="153" t="s">
        <v>4144</v>
      </c>
      <c r="W266" s="155" t="s">
        <v>3761</v>
      </c>
      <c r="X266" s="153" t="s">
        <v>3761</v>
      </c>
    </row>
    <row r="267" spans="1:24" ht="30">
      <c r="A267" s="151">
        <v>266</v>
      </c>
      <c r="B267" s="152">
        <v>1651012899</v>
      </c>
      <c r="C267" s="153" t="s">
        <v>4392</v>
      </c>
      <c r="D267" s="153" t="s">
        <v>3824</v>
      </c>
      <c r="E267" s="154">
        <v>35903</v>
      </c>
      <c r="F267" s="160" t="str">
        <f t="shared" si="4"/>
        <v>18/04/1998</v>
      </c>
      <c r="G267" s="153"/>
      <c r="H267" s="153"/>
      <c r="I267" s="154"/>
      <c r="J267" s="153"/>
      <c r="K267" s="153"/>
      <c r="L267" s="153"/>
      <c r="M267" s="153"/>
      <c r="N267" s="153"/>
      <c r="O267" s="153"/>
      <c r="P267" s="153"/>
      <c r="Q267" s="153"/>
      <c r="R267" s="153"/>
      <c r="S267" s="153" t="s">
        <v>4143</v>
      </c>
      <c r="T267" s="153" t="s">
        <v>687</v>
      </c>
      <c r="U267" s="153" t="s">
        <v>3829</v>
      </c>
      <c r="V267" s="153" t="s">
        <v>4144</v>
      </c>
      <c r="W267" s="155" t="s">
        <v>4393</v>
      </c>
      <c r="X267" s="153" t="s">
        <v>3761</v>
      </c>
    </row>
    <row r="268" spans="1:24">
      <c r="A268" s="151">
        <v>267</v>
      </c>
      <c r="B268" s="152">
        <v>1551013036</v>
      </c>
      <c r="C268" s="153" t="s">
        <v>4394</v>
      </c>
      <c r="D268" s="153" t="s">
        <v>3824</v>
      </c>
      <c r="E268" s="154">
        <v>35457</v>
      </c>
      <c r="F268" s="160" t="str">
        <f t="shared" si="4"/>
        <v>27/01/1997</v>
      </c>
      <c r="G268" s="153"/>
      <c r="H268" s="153"/>
      <c r="I268" s="154"/>
      <c r="J268" s="153"/>
      <c r="K268" s="153"/>
      <c r="L268" s="153"/>
      <c r="M268" s="153"/>
      <c r="N268" s="153"/>
      <c r="O268" s="153"/>
      <c r="P268" s="153"/>
      <c r="Q268" s="153"/>
      <c r="R268" s="153"/>
      <c r="S268" s="153" t="s">
        <v>4143</v>
      </c>
      <c r="T268" s="153" t="s">
        <v>687</v>
      </c>
      <c r="U268" s="153" t="s">
        <v>3829</v>
      </c>
      <c r="V268" s="153" t="s">
        <v>4144</v>
      </c>
      <c r="W268" s="155" t="s">
        <v>3761</v>
      </c>
      <c r="X268" s="153" t="s">
        <v>3761</v>
      </c>
    </row>
    <row r="269" spans="1:24">
      <c r="A269" s="151">
        <v>268</v>
      </c>
      <c r="B269" s="152">
        <v>1351012710</v>
      </c>
      <c r="C269" s="153" t="s">
        <v>4395</v>
      </c>
      <c r="D269" s="153" t="s">
        <v>3824</v>
      </c>
      <c r="E269" s="154">
        <v>34894</v>
      </c>
      <c r="F269" s="160" t="str">
        <f t="shared" si="4"/>
        <v>14/07/1995</v>
      </c>
      <c r="G269" s="153"/>
      <c r="H269" s="153"/>
      <c r="I269" s="154"/>
      <c r="J269" s="153"/>
      <c r="K269" s="153"/>
      <c r="L269" s="153"/>
      <c r="M269" s="153"/>
      <c r="N269" s="153"/>
      <c r="O269" s="153"/>
      <c r="P269" s="153"/>
      <c r="Q269" s="153"/>
      <c r="R269" s="153"/>
      <c r="S269" s="153" t="s">
        <v>4143</v>
      </c>
      <c r="T269" s="153" t="s">
        <v>687</v>
      </c>
      <c r="U269" s="153" t="s">
        <v>3829</v>
      </c>
      <c r="V269" s="153" t="s">
        <v>4144</v>
      </c>
      <c r="W269" s="155" t="s">
        <v>3761</v>
      </c>
      <c r="X269" s="153" t="s">
        <v>3761</v>
      </c>
    </row>
    <row r="270" spans="1:24" ht="30">
      <c r="A270" s="151">
        <v>269</v>
      </c>
      <c r="B270" s="152">
        <v>1651012048</v>
      </c>
      <c r="C270" s="153" t="s">
        <v>4396</v>
      </c>
      <c r="D270" s="153" t="s">
        <v>3824</v>
      </c>
      <c r="E270" s="154">
        <v>36139</v>
      </c>
      <c r="F270" s="160" t="str">
        <f t="shared" si="4"/>
        <v>10/12/1998</v>
      </c>
      <c r="G270" s="153"/>
      <c r="H270" s="153"/>
      <c r="I270" s="154"/>
      <c r="J270" s="153"/>
      <c r="K270" s="153"/>
      <c r="L270" s="153"/>
      <c r="M270" s="153"/>
      <c r="N270" s="153"/>
      <c r="O270" s="153"/>
      <c r="P270" s="153"/>
      <c r="Q270" s="153"/>
      <c r="R270" s="153"/>
      <c r="S270" s="153" t="s">
        <v>4143</v>
      </c>
      <c r="T270" s="153" t="s">
        <v>687</v>
      </c>
      <c r="U270" s="153" t="s">
        <v>3829</v>
      </c>
      <c r="V270" s="153" t="s">
        <v>4144</v>
      </c>
      <c r="W270" s="155" t="s">
        <v>4397</v>
      </c>
      <c r="X270" s="153" t="s">
        <v>3761</v>
      </c>
    </row>
    <row r="271" spans="1:24">
      <c r="A271" s="151">
        <v>270</v>
      </c>
      <c r="B271" s="152">
        <v>1651012842</v>
      </c>
      <c r="C271" s="153" t="s">
        <v>4398</v>
      </c>
      <c r="D271" s="153" t="s">
        <v>3824</v>
      </c>
      <c r="E271" s="154">
        <v>35350</v>
      </c>
      <c r="F271" s="160" t="str">
        <f t="shared" si="4"/>
        <v>12/10/1996</v>
      </c>
      <c r="G271" s="153"/>
      <c r="H271" s="153"/>
      <c r="I271" s="154"/>
      <c r="J271" s="153"/>
      <c r="K271" s="153"/>
      <c r="L271" s="153"/>
      <c r="M271" s="153"/>
      <c r="N271" s="153"/>
      <c r="O271" s="153"/>
      <c r="P271" s="153"/>
      <c r="Q271" s="153"/>
      <c r="R271" s="153"/>
      <c r="S271" s="153" t="s">
        <v>4143</v>
      </c>
      <c r="T271" s="153" t="s">
        <v>687</v>
      </c>
      <c r="U271" s="153" t="s">
        <v>3829</v>
      </c>
      <c r="V271" s="153" t="s">
        <v>4144</v>
      </c>
      <c r="W271" s="155" t="s">
        <v>3761</v>
      </c>
      <c r="X271" s="153" t="s">
        <v>3761</v>
      </c>
    </row>
    <row r="272" spans="1:24">
      <c r="A272" s="151">
        <v>271</v>
      </c>
      <c r="B272" s="152">
        <v>1751010135</v>
      </c>
      <c r="C272" s="153" t="s">
        <v>4399</v>
      </c>
      <c r="D272" s="153" t="s">
        <v>3824</v>
      </c>
      <c r="E272" s="154">
        <v>36460</v>
      </c>
      <c r="F272" s="160" t="str">
        <f t="shared" si="4"/>
        <v>27/10/1999</v>
      </c>
      <c r="G272" s="153"/>
      <c r="H272" s="153"/>
      <c r="I272" s="154"/>
      <c r="J272" s="153"/>
      <c r="K272" s="153"/>
      <c r="L272" s="153"/>
      <c r="M272" s="153"/>
      <c r="N272" s="153"/>
      <c r="O272" s="153"/>
      <c r="P272" s="153"/>
      <c r="Q272" s="153"/>
      <c r="R272" s="153"/>
      <c r="S272" s="153" t="s">
        <v>4143</v>
      </c>
      <c r="T272" s="153" t="s">
        <v>687</v>
      </c>
      <c r="U272" s="153" t="s">
        <v>3829</v>
      </c>
      <c r="V272" s="153" t="s">
        <v>4144</v>
      </c>
      <c r="W272" s="155" t="s">
        <v>3761</v>
      </c>
      <c r="X272" s="153" t="s">
        <v>3761</v>
      </c>
    </row>
    <row r="273" spans="1:24">
      <c r="A273" s="151">
        <v>272</v>
      </c>
      <c r="B273" s="152">
        <v>1851012995</v>
      </c>
      <c r="C273" s="153" t="s">
        <v>4400</v>
      </c>
      <c r="D273" s="153" t="s">
        <v>3824</v>
      </c>
      <c r="E273" s="154">
        <v>36710</v>
      </c>
      <c r="F273" s="160" t="str">
        <f t="shared" si="4"/>
        <v>03/07/2000</v>
      </c>
      <c r="G273" s="153"/>
      <c r="H273" s="153"/>
      <c r="I273" s="154"/>
      <c r="J273" s="153"/>
      <c r="K273" s="153"/>
      <c r="L273" s="153"/>
      <c r="M273" s="153"/>
      <c r="N273" s="153"/>
      <c r="O273" s="153"/>
      <c r="P273" s="153"/>
      <c r="Q273" s="153"/>
      <c r="R273" s="153"/>
      <c r="S273" s="153" t="s">
        <v>4143</v>
      </c>
      <c r="T273" s="153" t="s">
        <v>687</v>
      </c>
      <c r="U273" s="153" t="s">
        <v>3829</v>
      </c>
      <c r="V273" s="153" t="s">
        <v>4144</v>
      </c>
      <c r="W273" s="155" t="s">
        <v>3761</v>
      </c>
      <c r="X273" s="153" t="s">
        <v>3761</v>
      </c>
    </row>
    <row r="274" spans="1:24" ht="60">
      <c r="A274" s="151">
        <v>273</v>
      </c>
      <c r="B274" s="152">
        <v>1851012669</v>
      </c>
      <c r="C274" s="153" t="s">
        <v>4401</v>
      </c>
      <c r="D274" s="153" t="s">
        <v>3824</v>
      </c>
      <c r="E274" s="154">
        <v>35970</v>
      </c>
      <c r="F274" s="160" t="str">
        <f t="shared" si="4"/>
        <v>24/06/1998</v>
      </c>
      <c r="G274" s="153"/>
      <c r="H274" s="153"/>
      <c r="I274" s="154"/>
      <c r="J274" s="153"/>
      <c r="K274" s="153"/>
      <c r="L274" s="153"/>
      <c r="M274" s="153"/>
      <c r="N274" s="153"/>
      <c r="O274" s="153"/>
      <c r="P274" s="153"/>
      <c r="Q274" s="153"/>
      <c r="R274" s="153"/>
      <c r="S274" s="153" t="s">
        <v>4143</v>
      </c>
      <c r="T274" s="153" t="s">
        <v>687</v>
      </c>
      <c r="U274" s="153" t="s">
        <v>3829</v>
      </c>
      <c r="V274" s="153" t="s">
        <v>4144</v>
      </c>
      <c r="W274" s="155" t="s">
        <v>4402</v>
      </c>
      <c r="X274" s="153" t="s">
        <v>4302</v>
      </c>
    </row>
    <row r="275" spans="1:24">
      <c r="A275" s="151">
        <v>274</v>
      </c>
      <c r="B275" s="152">
        <v>1451013222</v>
      </c>
      <c r="C275" s="153" t="s">
        <v>4403</v>
      </c>
      <c r="D275" s="153" t="s">
        <v>3824</v>
      </c>
      <c r="E275" s="154">
        <v>35107</v>
      </c>
      <c r="F275" s="160" t="str">
        <f t="shared" si="4"/>
        <v>12/02/1996</v>
      </c>
      <c r="G275" s="153"/>
      <c r="H275" s="153"/>
      <c r="I275" s="154"/>
      <c r="J275" s="153"/>
      <c r="K275" s="153"/>
      <c r="L275" s="153"/>
      <c r="M275" s="153"/>
      <c r="N275" s="153"/>
      <c r="O275" s="153"/>
      <c r="P275" s="153"/>
      <c r="Q275" s="153"/>
      <c r="R275" s="153"/>
      <c r="S275" s="153" t="s">
        <v>4143</v>
      </c>
      <c r="T275" s="153" t="s">
        <v>687</v>
      </c>
      <c r="U275" s="153" t="s">
        <v>3829</v>
      </c>
      <c r="V275" s="153" t="s">
        <v>4144</v>
      </c>
      <c r="W275" s="155" t="s">
        <v>3761</v>
      </c>
      <c r="X275" s="153" t="s">
        <v>3761</v>
      </c>
    </row>
    <row r="276" spans="1:24">
      <c r="A276" s="151">
        <v>275</v>
      </c>
      <c r="B276" s="152">
        <v>1251012245</v>
      </c>
      <c r="C276" s="153" t="s">
        <v>4404</v>
      </c>
      <c r="D276" s="153" t="s">
        <v>3838</v>
      </c>
      <c r="E276" s="154">
        <v>34561</v>
      </c>
      <c r="F276" s="160" t="str">
        <f t="shared" si="4"/>
        <v>15/08/1994</v>
      </c>
      <c r="G276" s="153"/>
      <c r="H276" s="153"/>
      <c r="I276" s="154"/>
      <c r="J276" s="153"/>
      <c r="K276" s="153"/>
      <c r="L276" s="153"/>
      <c r="M276" s="153"/>
      <c r="N276" s="153"/>
      <c r="O276" s="153"/>
      <c r="P276" s="153"/>
      <c r="Q276" s="153"/>
      <c r="R276" s="153"/>
      <c r="S276" s="153" t="s">
        <v>4143</v>
      </c>
      <c r="T276" s="153" t="s">
        <v>687</v>
      </c>
      <c r="U276" s="153" t="s">
        <v>3829</v>
      </c>
      <c r="V276" s="153" t="s">
        <v>4144</v>
      </c>
      <c r="W276" s="155" t="s">
        <v>3761</v>
      </c>
      <c r="X276" s="153" t="s">
        <v>3761</v>
      </c>
    </row>
    <row r="277" spans="1:24">
      <c r="A277" s="151">
        <v>276</v>
      </c>
      <c r="B277" s="152">
        <v>1451011656</v>
      </c>
      <c r="C277" s="153" t="s">
        <v>4405</v>
      </c>
      <c r="D277" s="153" t="s">
        <v>3824</v>
      </c>
      <c r="E277" s="154">
        <v>35414</v>
      </c>
      <c r="F277" s="160" t="str">
        <f t="shared" si="4"/>
        <v>15/12/1996</v>
      </c>
      <c r="G277" s="153"/>
      <c r="H277" s="153"/>
      <c r="I277" s="154"/>
      <c r="J277" s="153"/>
      <c r="K277" s="153"/>
      <c r="L277" s="153"/>
      <c r="M277" s="153"/>
      <c r="N277" s="153"/>
      <c r="O277" s="153"/>
      <c r="P277" s="153"/>
      <c r="Q277" s="153"/>
      <c r="R277" s="153"/>
      <c r="S277" s="153" t="s">
        <v>4143</v>
      </c>
      <c r="T277" s="153" t="s">
        <v>687</v>
      </c>
      <c r="U277" s="153" t="s">
        <v>3829</v>
      </c>
      <c r="V277" s="153" t="s">
        <v>4144</v>
      </c>
      <c r="W277" s="155" t="s">
        <v>3761</v>
      </c>
      <c r="X277" s="153" t="s">
        <v>3761</v>
      </c>
    </row>
    <row r="278" spans="1:24" ht="30">
      <c r="A278" s="151">
        <v>277</v>
      </c>
      <c r="B278" s="152">
        <v>1451011884</v>
      </c>
      <c r="C278" s="153" t="s">
        <v>4406</v>
      </c>
      <c r="D278" s="153" t="s">
        <v>3824</v>
      </c>
      <c r="E278" s="154">
        <v>35140</v>
      </c>
      <c r="F278" s="160" t="str">
        <f t="shared" si="4"/>
        <v>16/03/1996</v>
      </c>
      <c r="G278" s="153"/>
      <c r="H278" s="153"/>
      <c r="I278" s="154"/>
      <c r="J278" s="153"/>
      <c r="K278" s="153"/>
      <c r="L278" s="153"/>
      <c r="M278" s="153"/>
      <c r="N278" s="153"/>
      <c r="O278" s="153"/>
      <c r="P278" s="153"/>
      <c r="Q278" s="153"/>
      <c r="R278" s="153"/>
      <c r="S278" s="153" t="s">
        <v>4143</v>
      </c>
      <c r="T278" s="153" t="s">
        <v>687</v>
      </c>
      <c r="U278" s="153" t="s">
        <v>3829</v>
      </c>
      <c r="V278" s="153" t="s">
        <v>4144</v>
      </c>
      <c r="W278" s="155" t="s">
        <v>4173</v>
      </c>
      <c r="X278" s="153" t="s">
        <v>3761</v>
      </c>
    </row>
    <row r="279" spans="1:24">
      <c r="A279" s="151">
        <v>278</v>
      </c>
      <c r="B279" s="152">
        <v>1551012943</v>
      </c>
      <c r="C279" s="153" t="s">
        <v>4407</v>
      </c>
      <c r="D279" s="153" t="s">
        <v>3824</v>
      </c>
      <c r="E279" s="154">
        <v>35549</v>
      </c>
      <c r="F279" s="160" t="str">
        <f t="shared" si="4"/>
        <v>29/04/1997</v>
      </c>
      <c r="G279" s="153"/>
      <c r="H279" s="153"/>
      <c r="I279" s="154"/>
      <c r="J279" s="153"/>
      <c r="K279" s="153"/>
      <c r="L279" s="153"/>
      <c r="M279" s="153"/>
      <c r="N279" s="153"/>
      <c r="O279" s="153"/>
      <c r="P279" s="153"/>
      <c r="Q279" s="153"/>
      <c r="R279" s="153"/>
      <c r="S279" s="153" t="s">
        <v>4143</v>
      </c>
      <c r="T279" s="153" t="s">
        <v>687</v>
      </c>
      <c r="U279" s="153" t="s">
        <v>3829</v>
      </c>
      <c r="V279" s="153" t="s">
        <v>4144</v>
      </c>
      <c r="W279" s="155" t="s">
        <v>3761</v>
      </c>
      <c r="X279" s="153" t="s">
        <v>3761</v>
      </c>
    </row>
    <row r="280" spans="1:24">
      <c r="A280" s="151">
        <v>279</v>
      </c>
      <c r="B280" s="152">
        <v>1551013172</v>
      </c>
      <c r="C280" s="153" t="s">
        <v>4408</v>
      </c>
      <c r="D280" s="153" t="s">
        <v>3824</v>
      </c>
      <c r="E280" s="154">
        <v>35362</v>
      </c>
      <c r="F280" s="160" t="str">
        <f t="shared" si="4"/>
        <v>24/10/1996</v>
      </c>
      <c r="G280" s="153"/>
      <c r="H280" s="153"/>
      <c r="I280" s="154"/>
      <c r="J280" s="153"/>
      <c r="K280" s="153"/>
      <c r="L280" s="153"/>
      <c r="M280" s="153"/>
      <c r="N280" s="153"/>
      <c r="O280" s="153"/>
      <c r="P280" s="153"/>
      <c r="Q280" s="153"/>
      <c r="R280" s="153"/>
      <c r="S280" s="153" t="s">
        <v>4143</v>
      </c>
      <c r="T280" s="153" t="s">
        <v>687</v>
      </c>
      <c r="U280" s="153" t="s">
        <v>3829</v>
      </c>
      <c r="V280" s="153" t="s">
        <v>4144</v>
      </c>
      <c r="W280" s="155" t="s">
        <v>3761</v>
      </c>
      <c r="X280" s="153" t="s">
        <v>3761</v>
      </c>
    </row>
    <row r="281" spans="1:24">
      <c r="A281" s="151">
        <v>280</v>
      </c>
      <c r="B281" s="152">
        <v>1651012843</v>
      </c>
      <c r="C281" s="153" t="s">
        <v>4409</v>
      </c>
      <c r="D281" s="153" t="s">
        <v>3824</v>
      </c>
      <c r="E281" s="154">
        <v>35832</v>
      </c>
      <c r="F281" s="160" t="str">
        <f t="shared" si="4"/>
        <v>06/02/1998</v>
      </c>
      <c r="G281" s="153"/>
      <c r="H281" s="153"/>
      <c r="I281" s="154"/>
      <c r="J281" s="153"/>
      <c r="K281" s="153"/>
      <c r="L281" s="153"/>
      <c r="M281" s="153"/>
      <c r="N281" s="153"/>
      <c r="O281" s="153"/>
      <c r="P281" s="153"/>
      <c r="Q281" s="153"/>
      <c r="R281" s="153"/>
      <c r="S281" s="153" t="s">
        <v>4143</v>
      </c>
      <c r="T281" s="153" t="s">
        <v>687</v>
      </c>
      <c r="U281" s="153" t="s">
        <v>3829</v>
      </c>
      <c r="V281" s="153" t="s">
        <v>4144</v>
      </c>
      <c r="W281" s="155" t="s">
        <v>3761</v>
      </c>
      <c r="X281" s="153" t="s">
        <v>3761</v>
      </c>
    </row>
    <row r="282" spans="1:24">
      <c r="A282" s="151">
        <v>281</v>
      </c>
      <c r="B282" s="152">
        <v>1251012327</v>
      </c>
      <c r="C282" s="153" t="s">
        <v>4410</v>
      </c>
      <c r="D282" s="153" t="s">
        <v>3824</v>
      </c>
      <c r="E282" s="154">
        <v>34591</v>
      </c>
      <c r="F282" s="160" t="str">
        <f t="shared" si="4"/>
        <v>14/09/1994</v>
      </c>
      <c r="G282" s="153"/>
      <c r="H282" s="153"/>
      <c r="I282" s="154"/>
      <c r="J282" s="153"/>
      <c r="K282" s="153"/>
      <c r="L282" s="153"/>
      <c r="M282" s="153"/>
      <c r="N282" s="153"/>
      <c r="O282" s="153"/>
      <c r="P282" s="153"/>
      <c r="Q282" s="153"/>
      <c r="R282" s="153"/>
      <c r="S282" s="153" t="s">
        <v>4143</v>
      </c>
      <c r="T282" s="153" t="s">
        <v>687</v>
      </c>
      <c r="U282" s="153" t="s">
        <v>3829</v>
      </c>
      <c r="V282" s="153" t="s">
        <v>4144</v>
      </c>
      <c r="W282" s="155" t="s">
        <v>3761</v>
      </c>
      <c r="X282" s="153" t="s">
        <v>3761</v>
      </c>
    </row>
    <row r="283" spans="1:24" ht="30">
      <c r="A283" s="151">
        <v>282</v>
      </c>
      <c r="B283" s="152">
        <v>1851013240</v>
      </c>
      <c r="C283" s="153" t="s">
        <v>4411</v>
      </c>
      <c r="D283" s="153" t="s">
        <v>3824</v>
      </c>
      <c r="E283" s="154"/>
      <c r="F283" s="160" t="str">
        <f t="shared" si="4"/>
        <v>00/01/1900</v>
      </c>
      <c r="G283" s="153"/>
      <c r="H283" s="153"/>
      <c r="I283" s="154"/>
      <c r="J283" s="153"/>
      <c r="K283" s="153"/>
      <c r="L283" s="153"/>
      <c r="M283" s="153"/>
      <c r="N283" s="153"/>
      <c r="O283" s="153"/>
      <c r="P283" s="153"/>
      <c r="Q283" s="153"/>
      <c r="R283" s="153"/>
      <c r="S283" s="153" t="s">
        <v>4143</v>
      </c>
      <c r="T283" s="153" t="s">
        <v>687</v>
      </c>
      <c r="U283" s="153" t="s">
        <v>3829</v>
      </c>
      <c r="V283" s="153" t="s">
        <v>4144</v>
      </c>
      <c r="W283" s="155" t="s">
        <v>4412</v>
      </c>
      <c r="X283" s="153" t="s">
        <v>3761</v>
      </c>
    </row>
    <row r="284" spans="1:24" ht="30">
      <c r="A284" s="151">
        <v>283</v>
      </c>
      <c r="B284" s="152">
        <v>1851013081</v>
      </c>
      <c r="C284" s="153" t="s">
        <v>4413</v>
      </c>
      <c r="D284" s="153" t="s">
        <v>3824</v>
      </c>
      <c r="E284" s="154">
        <v>36674</v>
      </c>
      <c r="F284" s="160" t="str">
        <f t="shared" si="4"/>
        <v>28/05/2000</v>
      </c>
      <c r="G284" s="153"/>
      <c r="H284" s="153"/>
      <c r="I284" s="154"/>
      <c r="J284" s="153"/>
      <c r="K284" s="153"/>
      <c r="L284" s="153"/>
      <c r="M284" s="153"/>
      <c r="N284" s="153"/>
      <c r="O284" s="153"/>
      <c r="P284" s="153"/>
      <c r="Q284" s="153"/>
      <c r="R284" s="153"/>
      <c r="S284" s="153" t="s">
        <v>4143</v>
      </c>
      <c r="T284" s="153" t="s">
        <v>687</v>
      </c>
      <c r="U284" s="153" t="s">
        <v>3829</v>
      </c>
      <c r="V284" s="153" t="s">
        <v>4144</v>
      </c>
      <c r="W284" s="155" t="s">
        <v>4347</v>
      </c>
      <c r="X284" s="153" t="s">
        <v>4273</v>
      </c>
    </row>
    <row r="285" spans="1:24">
      <c r="A285" s="151">
        <v>284</v>
      </c>
      <c r="B285" s="152">
        <v>1551013138</v>
      </c>
      <c r="C285" s="153" t="s">
        <v>4414</v>
      </c>
      <c r="D285" s="153" t="s">
        <v>3761</v>
      </c>
      <c r="E285" s="154"/>
      <c r="F285" s="160" t="str">
        <f t="shared" si="4"/>
        <v>00/01/1900</v>
      </c>
      <c r="G285" s="153"/>
      <c r="H285" s="153"/>
      <c r="I285" s="154"/>
      <c r="J285" s="153"/>
      <c r="K285" s="153"/>
      <c r="L285" s="153"/>
      <c r="M285" s="153"/>
      <c r="N285" s="153"/>
      <c r="O285" s="153"/>
      <c r="P285" s="153"/>
      <c r="Q285" s="153"/>
      <c r="R285" s="153"/>
      <c r="S285" s="153" t="s">
        <v>4143</v>
      </c>
      <c r="T285" s="153" t="s">
        <v>687</v>
      </c>
      <c r="U285" s="153" t="s">
        <v>3829</v>
      </c>
      <c r="V285" s="153" t="s">
        <v>4144</v>
      </c>
      <c r="W285" s="155" t="s">
        <v>3761</v>
      </c>
      <c r="X285" s="153" t="s">
        <v>3761</v>
      </c>
    </row>
    <row r="286" spans="1:24" ht="30">
      <c r="A286" s="151">
        <v>285</v>
      </c>
      <c r="B286" s="152">
        <v>1851012859</v>
      </c>
      <c r="C286" s="153" t="s">
        <v>4415</v>
      </c>
      <c r="D286" s="153" t="s">
        <v>3824</v>
      </c>
      <c r="E286" s="154">
        <v>36628</v>
      </c>
      <c r="F286" s="160" t="str">
        <f t="shared" si="4"/>
        <v>12/04/2000</v>
      </c>
      <c r="G286" s="153"/>
      <c r="H286" s="153"/>
      <c r="I286" s="154"/>
      <c r="J286" s="153"/>
      <c r="K286" s="153"/>
      <c r="L286" s="153"/>
      <c r="M286" s="153"/>
      <c r="N286" s="153"/>
      <c r="O286" s="153"/>
      <c r="P286" s="153"/>
      <c r="Q286" s="153"/>
      <c r="R286" s="153"/>
      <c r="S286" s="153" t="s">
        <v>4143</v>
      </c>
      <c r="T286" s="153" t="s">
        <v>687</v>
      </c>
      <c r="U286" s="153" t="s">
        <v>3829</v>
      </c>
      <c r="V286" s="153" t="s">
        <v>4144</v>
      </c>
      <c r="W286" s="155" t="s">
        <v>4157</v>
      </c>
      <c r="X286" s="153" t="s">
        <v>4151</v>
      </c>
    </row>
    <row r="287" spans="1:24">
      <c r="A287" s="151">
        <v>286</v>
      </c>
      <c r="B287" s="152">
        <v>1251012417</v>
      </c>
      <c r="C287" s="153" t="s">
        <v>4416</v>
      </c>
      <c r="D287" s="153" t="s">
        <v>3824</v>
      </c>
      <c r="E287" s="154">
        <v>34407</v>
      </c>
      <c r="F287" s="160" t="str">
        <f t="shared" si="4"/>
        <v>14/03/1994</v>
      </c>
      <c r="G287" s="153"/>
      <c r="H287" s="153"/>
      <c r="I287" s="154"/>
      <c r="J287" s="153"/>
      <c r="K287" s="153"/>
      <c r="L287" s="153"/>
      <c r="M287" s="153"/>
      <c r="N287" s="153"/>
      <c r="O287" s="153"/>
      <c r="P287" s="153"/>
      <c r="Q287" s="153"/>
      <c r="R287" s="153"/>
      <c r="S287" s="153" t="s">
        <v>4143</v>
      </c>
      <c r="T287" s="153" t="s">
        <v>687</v>
      </c>
      <c r="U287" s="153" t="s">
        <v>3829</v>
      </c>
      <c r="V287" s="153" t="s">
        <v>4144</v>
      </c>
      <c r="W287" s="155" t="s">
        <v>3761</v>
      </c>
      <c r="X287" s="153" t="s">
        <v>3761</v>
      </c>
    </row>
    <row r="288" spans="1:24">
      <c r="A288" s="151">
        <v>287</v>
      </c>
      <c r="B288" s="152">
        <v>1351012736</v>
      </c>
      <c r="C288" s="153" t="s">
        <v>4417</v>
      </c>
      <c r="D288" s="153" t="s">
        <v>3824</v>
      </c>
      <c r="E288" s="154">
        <v>34792</v>
      </c>
      <c r="F288" s="160" t="str">
        <f t="shared" si="4"/>
        <v>03/04/1995</v>
      </c>
      <c r="G288" s="153"/>
      <c r="H288" s="153"/>
      <c r="I288" s="154"/>
      <c r="J288" s="153"/>
      <c r="K288" s="153"/>
      <c r="L288" s="153"/>
      <c r="M288" s="153"/>
      <c r="N288" s="153"/>
      <c r="O288" s="153"/>
      <c r="P288" s="153"/>
      <c r="Q288" s="153"/>
      <c r="R288" s="153"/>
      <c r="S288" s="153" t="s">
        <v>4143</v>
      </c>
      <c r="T288" s="153" t="s">
        <v>687</v>
      </c>
      <c r="U288" s="153" t="s">
        <v>3829</v>
      </c>
      <c r="V288" s="153" t="s">
        <v>4144</v>
      </c>
      <c r="W288" s="155" t="s">
        <v>3761</v>
      </c>
      <c r="X288" s="153" t="s">
        <v>3761</v>
      </c>
    </row>
    <row r="289" spans="1:24">
      <c r="A289" s="151">
        <v>288</v>
      </c>
      <c r="B289" s="152">
        <v>1551013080</v>
      </c>
      <c r="C289" s="153" t="s">
        <v>4418</v>
      </c>
      <c r="D289" s="153" t="s">
        <v>3824</v>
      </c>
      <c r="E289" s="154">
        <v>35466</v>
      </c>
      <c r="F289" s="160" t="str">
        <f t="shared" si="4"/>
        <v>05/02/1997</v>
      </c>
      <c r="G289" s="153"/>
      <c r="H289" s="153"/>
      <c r="I289" s="154"/>
      <c r="J289" s="153"/>
      <c r="K289" s="153"/>
      <c r="L289" s="153"/>
      <c r="M289" s="153"/>
      <c r="N289" s="153"/>
      <c r="O289" s="153"/>
      <c r="P289" s="153"/>
      <c r="Q289" s="153"/>
      <c r="R289" s="153"/>
      <c r="S289" s="153" t="s">
        <v>4143</v>
      </c>
      <c r="T289" s="153" t="s">
        <v>687</v>
      </c>
      <c r="U289" s="153" t="s">
        <v>3829</v>
      </c>
      <c r="V289" s="153" t="s">
        <v>4144</v>
      </c>
      <c r="W289" s="155" t="s">
        <v>3761</v>
      </c>
      <c r="X289" s="153" t="s">
        <v>3761</v>
      </c>
    </row>
    <row r="290" spans="1:24" ht="30">
      <c r="A290" s="151">
        <v>289</v>
      </c>
      <c r="B290" s="152">
        <v>1851013144</v>
      </c>
      <c r="C290" s="153" t="s">
        <v>4419</v>
      </c>
      <c r="D290" s="153" t="s">
        <v>3824</v>
      </c>
      <c r="E290" s="154">
        <v>36600</v>
      </c>
      <c r="F290" s="160" t="str">
        <f t="shared" si="4"/>
        <v>15/03/2000</v>
      </c>
      <c r="G290" s="153"/>
      <c r="H290" s="153"/>
      <c r="I290" s="154"/>
      <c r="J290" s="153"/>
      <c r="K290" s="153"/>
      <c r="L290" s="153"/>
      <c r="M290" s="153"/>
      <c r="N290" s="153"/>
      <c r="O290" s="153"/>
      <c r="P290" s="153"/>
      <c r="Q290" s="153"/>
      <c r="R290" s="153"/>
      <c r="S290" s="153" t="s">
        <v>4143</v>
      </c>
      <c r="T290" s="153" t="s">
        <v>687</v>
      </c>
      <c r="U290" s="153" t="s">
        <v>3829</v>
      </c>
      <c r="V290" s="153" t="s">
        <v>4144</v>
      </c>
      <c r="W290" s="155" t="s">
        <v>4231</v>
      </c>
      <c r="X290" s="153" t="s">
        <v>4196</v>
      </c>
    </row>
    <row r="291" spans="1:24">
      <c r="A291" s="151">
        <v>290</v>
      </c>
      <c r="B291" s="152">
        <v>1651011530</v>
      </c>
      <c r="C291" s="153" t="s">
        <v>4420</v>
      </c>
      <c r="D291" s="153" t="s">
        <v>3838</v>
      </c>
      <c r="E291" s="154">
        <v>35936</v>
      </c>
      <c r="F291" s="160" t="str">
        <f t="shared" si="4"/>
        <v>21/05/1998</v>
      </c>
      <c r="G291" s="153"/>
      <c r="H291" s="153"/>
      <c r="I291" s="154"/>
      <c r="J291" s="153"/>
      <c r="K291" s="153"/>
      <c r="L291" s="153"/>
      <c r="M291" s="153"/>
      <c r="N291" s="153"/>
      <c r="O291" s="153"/>
      <c r="P291" s="153"/>
      <c r="Q291" s="153"/>
      <c r="R291" s="153"/>
      <c r="S291" s="153" t="s">
        <v>4143</v>
      </c>
      <c r="T291" s="153" t="s">
        <v>687</v>
      </c>
      <c r="U291" s="153" t="s">
        <v>3829</v>
      </c>
      <c r="V291" s="153" t="s">
        <v>4144</v>
      </c>
      <c r="W291" s="155" t="s">
        <v>3761</v>
      </c>
      <c r="X291" s="153" t="s">
        <v>3761</v>
      </c>
    </row>
    <row r="292" spans="1:24" ht="30">
      <c r="A292" s="151">
        <v>291</v>
      </c>
      <c r="B292" s="152">
        <v>1851012832</v>
      </c>
      <c r="C292" s="153" t="s">
        <v>4421</v>
      </c>
      <c r="D292" s="153" t="s">
        <v>3761</v>
      </c>
      <c r="E292" s="154"/>
      <c r="F292" s="160" t="str">
        <f t="shared" si="4"/>
        <v>00/01/1900</v>
      </c>
      <c r="G292" s="153"/>
      <c r="H292" s="153"/>
      <c r="I292" s="154"/>
      <c r="J292" s="153"/>
      <c r="K292" s="153"/>
      <c r="L292" s="153"/>
      <c r="M292" s="153"/>
      <c r="N292" s="153"/>
      <c r="O292" s="153"/>
      <c r="P292" s="153"/>
      <c r="Q292" s="153"/>
      <c r="R292" s="153"/>
      <c r="S292" s="153" t="s">
        <v>4143</v>
      </c>
      <c r="T292" s="153" t="s">
        <v>687</v>
      </c>
      <c r="U292" s="153" t="s">
        <v>3829</v>
      </c>
      <c r="V292" s="153" t="s">
        <v>4144</v>
      </c>
      <c r="W292" s="155" t="s">
        <v>4150</v>
      </c>
      <c r="X292" s="153" t="s">
        <v>4151</v>
      </c>
    </row>
    <row r="293" spans="1:24">
      <c r="A293" s="151">
        <v>292</v>
      </c>
      <c r="B293" s="152">
        <v>1451012577</v>
      </c>
      <c r="C293" s="153" t="s">
        <v>4422</v>
      </c>
      <c r="D293" s="153" t="s">
        <v>3761</v>
      </c>
      <c r="E293" s="154"/>
      <c r="F293" s="160" t="str">
        <f t="shared" si="4"/>
        <v>00/01/1900</v>
      </c>
      <c r="G293" s="153"/>
      <c r="H293" s="153"/>
      <c r="I293" s="154"/>
      <c r="J293" s="153"/>
      <c r="K293" s="153"/>
      <c r="L293" s="153"/>
      <c r="M293" s="153"/>
      <c r="N293" s="153"/>
      <c r="O293" s="153"/>
      <c r="P293" s="153"/>
      <c r="Q293" s="153"/>
      <c r="R293" s="153"/>
      <c r="S293" s="153" t="s">
        <v>4143</v>
      </c>
      <c r="T293" s="153" t="s">
        <v>687</v>
      </c>
      <c r="U293" s="153" t="s">
        <v>3829</v>
      </c>
      <c r="V293" s="153" t="s">
        <v>4144</v>
      </c>
      <c r="W293" s="155" t="s">
        <v>3761</v>
      </c>
      <c r="X293" s="153" t="s">
        <v>4177</v>
      </c>
    </row>
    <row r="294" spans="1:24">
      <c r="A294" s="151">
        <v>293</v>
      </c>
      <c r="B294" s="152">
        <v>1551012986</v>
      </c>
      <c r="C294" s="153" t="s">
        <v>4423</v>
      </c>
      <c r="D294" s="153" t="s">
        <v>3824</v>
      </c>
      <c r="E294" s="154">
        <v>35574</v>
      </c>
      <c r="F294" s="160" t="str">
        <f t="shared" si="4"/>
        <v>24/05/1997</v>
      </c>
      <c r="G294" s="153"/>
      <c r="H294" s="153"/>
      <c r="I294" s="154"/>
      <c r="J294" s="153"/>
      <c r="K294" s="153"/>
      <c r="L294" s="153"/>
      <c r="M294" s="153"/>
      <c r="N294" s="153"/>
      <c r="O294" s="153"/>
      <c r="P294" s="153"/>
      <c r="Q294" s="153"/>
      <c r="R294" s="153"/>
      <c r="S294" s="153" t="s">
        <v>4143</v>
      </c>
      <c r="T294" s="153" t="s">
        <v>687</v>
      </c>
      <c r="U294" s="153" t="s">
        <v>3829</v>
      </c>
      <c r="V294" s="153" t="s">
        <v>4144</v>
      </c>
      <c r="W294" s="155" t="s">
        <v>3761</v>
      </c>
      <c r="X294" s="153" t="s">
        <v>3761</v>
      </c>
    </row>
    <row r="295" spans="1:24">
      <c r="A295" s="151">
        <v>294</v>
      </c>
      <c r="B295" s="152">
        <v>1851013270</v>
      </c>
      <c r="C295" s="153" t="s">
        <v>4424</v>
      </c>
      <c r="D295" s="153" t="s">
        <v>3824</v>
      </c>
      <c r="E295" s="154">
        <v>36557</v>
      </c>
      <c r="F295" s="160" t="str">
        <f t="shared" si="4"/>
        <v>01/02/2000</v>
      </c>
      <c r="G295" s="153"/>
      <c r="H295" s="153"/>
      <c r="I295" s="154"/>
      <c r="J295" s="153"/>
      <c r="K295" s="153"/>
      <c r="L295" s="153"/>
      <c r="M295" s="153"/>
      <c r="N295" s="153"/>
      <c r="O295" s="153"/>
      <c r="P295" s="153"/>
      <c r="Q295" s="153"/>
      <c r="R295" s="153"/>
      <c r="S295" s="153" t="s">
        <v>4143</v>
      </c>
      <c r="T295" s="153" t="s">
        <v>687</v>
      </c>
      <c r="U295" s="153" t="s">
        <v>3829</v>
      </c>
      <c r="V295" s="153" t="s">
        <v>4144</v>
      </c>
      <c r="W295" s="155" t="s">
        <v>3761</v>
      </c>
      <c r="X295" s="153" t="s">
        <v>3761</v>
      </c>
    </row>
    <row r="296" spans="1:24" ht="30">
      <c r="A296" s="151">
        <v>295</v>
      </c>
      <c r="B296" s="152">
        <v>1651011287</v>
      </c>
      <c r="C296" s="153" t="s">
        <v>4425</v>
      </c>
      <c r="D296" s="153" t="s">
        <v>3824</v>
      </c>
      <c r="E296" s="154">
        <v>36009</v>
      </c>
      <c r="F296" s="160" t="str">
        <f t="shared" si="4"/>
        <v>02/08/1998</v>
      </c>
      <c r="G296" s="153"/>
      <c r="H296" s="153"/>
      <c r="I296" s="154"/>
      <c r="J296" s="153"/>
      <c r="K296" s="153"/>
      <c r="L296" s="153"/>
      <c r="M296" s="153"/>
      <c r="N296" s="153"/>
      <c r="O296" s="153"/>
      <c r="P296" s="153"/>
      <c r="Q296" s="153"/>
      <c r="R296" s="153"/>
      <c r="S296" s="153" t="s">
        <v>4143</v>
      </c>
      <c r="T296" s="153" t="s">
        <v>687</v>
      </c>
      <c r="U296" s="153" t="s">
        <v>3829</v>
      </c>
      <c r="V296" s="153" t="s">
        <v>4144</v>
      </c>
      <c r="W296" s="155" t="s">
        <v>4272</v>
      </c>
      <c r="X296" s="153" t="s">
        <v>4273</v>
      </c>
    </row>
    <row r="297" spans="1:24">
      <c r="A297" s="151">
        <v>296</v>
      </c>
      <c r="B297" s="152">
        <v>1651012868</v>
      </c>
      <c r="C297" s="153" t="s">
        <v>4426</v>
      </c>
      <c r="D297" s="153" t="s">
        <v>3761</v>
      </c>
      <c r="E297" s="154"/>
      <c r="F297" s="160" t="str">
        <f t="shared" si="4"/>
        <v>00/01/1900</v>
      </c>
      <c r="G297" s="153"/>
      <c r="H297" s="153"/>
      <c r="I297" s="154"/>
      <c r="J297" s="153"/>
      <c r="K297" s="153"/>
      <c r="L297" s="153"/>
      <c r="M297" s="153"/>
      <c r="N297" s="153"/>
      <c r="O297" s="153"/>
      <c r="P297" s="153"/>
      <c r="Q297" s="153"/>
      <c r="R297" s="153"/>
      <c r="S297" s="153" t="s">
        <v>4143</v>
      </c>
      <c r="T297" s="153" t="s">
        <v>687</v>
      </c>
      <c r="U297" s="153" t="s">
        <v>3829</v>
      </c>
      <c r="V297" s="153" t="s">
        <v>4144</v>
      </c>
      <c r="W297" s="155" t="s">
        <v>3761</v>
      </c>
      <c r="X297" s="153" t="s">
        <v>3761</v>
      </c>
    </row>
    <row r="298" spans="1:24">
      <c r="A298" s="151">
        <v>297</v>
      </c>
      <c r="B298" s="152">
        <v>1251012169</v>
      </c>
      <c r="C298" s="153" t="s">
        <v>4427</v>
      </c>
      <c r="D298" s="153" t="s">
        <v>3824</v>
      </c>
      <c r="E298" s="154">
        <v>34656</v>
      </c>
      <c r="F298" s="160" t="str">
        <f t="shared" si="4"/>
        <v>18/11/1994</v>
      </c>
      <c r="G298" s="153"/>
      <c r="H298" s="153"/>
      <c r="I298" s="154"/>
      <c r="J298" s="153"/>
      <c r="K298" s="153"/>
      <c r="L298" s="153"/>
      <c r="M298" s="153"/>
      <c r="N298" s="153"/>
      <c r="O298" s="153"/>
      <c r="P298" s="153"/>
      <c r="Q298" s="153"/>
      <c r="R298" s="153"/>
      <c r="S298" s="153" t="s">
        <v>4143</v>
      </c>
      <c r="T298" s="153" t="s">
        <v>687</v>
      </c>
      <c r="U298" s="153" t="s">
        <v>3829</v>
      </c>
      <c r="V298" s="153" t="s">
        <v>4144</v>
      </c>
      <c r="W298" s="155" t="s">
        <v>3761</v>
      </c>
      <c r="X298" s="153" t="s">
        <v>3761</v>
      </c>
    </row>
    <row r="299" spans="1:24">
      <c r="A299" s="151">
        <v>298</v>
      </c>
      <c r="B299" s="152">
        <v>1651072541</v>
      </c>
      <c r="C299" s="153" t="s">
        <v>4428</v>
      </c>
      <c r="D299" s="153" t="s">
        <v>3824</v>
      </c>
      <c r="E299" s="154">
        <v>35816</v>
      </c>
      <c r="F299" s="160" t="str">
        <f t="shared" si="4"/>
        <v>21/01/1998</v>
      </c>
      <c r="G299" s="153"/>
      <c r="H299" s="153"/>
      <c r="I299" s="154"/>
      <c r="J299" s="153"/>
      <c r="K299" s="153"/>
      <c r="L299" s="153"/>
      <c r="M299" s="153"/>
      <c r="N299" s="153"/>
      <c r="O299" s="153"/>
      <c r="P299" s="153"/>
      <c r="Q299" s="153"/>
      <c r="R299" s="153"/>
      <c r="S299" s="153" t="s">
        <v>4143</v>
      </c>
      <c r="T299" s="153" t="s">
        <v>687</v>
      </c>
      <c r="U299" s="153" t="s">
        <v>3829</v>
      </c>
      <c r="V299" s="153" t="s">
        <v>4144</v>
      </c>
      <c r="W299" s="155" t="s">
        <v>3761</v>
      </c>
      <c r="X299" s="153" t="s">
        <v>3761</v>
      </c>
    </row>
    <row r="300" spans="1:24">
      <c r="A300" s="151">
        <v>299</v>
      </c>
      <c r="B300" s="152">
        <v>1551012881</v>
      </c>
      <c r="C300" s="153" t="s">
        <v>4429</v>
      </c>
      <c r="D300" s="153" t="s">
        <v>3824</v>
      </c>
      <c r="E300" s="154">
        <v>35773</v>
      </c>
      <c r="F300" s="160" t="str">
        <f t="shared" si="4"/>
        <v>09/12/1997</v>
      </c>
      <c r="G300" s="153"/>
      <c r="H300" s="153"/>
      <c r="I300" s="154"/>
      <c r="J300" s="153"/>
      <c r="K300" s="153"/>
      <c r="L300" s="153"/>
      <c r="M300" s="153"/>
      <c r="N300" s="153"/>
      <c r="O300" s="153"/>
      <c r="P300" s="153"/>
      <c r="Q300" s="153"/>
      <c r="R300" s="153"/>
      <c r="S300" s="153" t="s">
        <v>4143</v>
      </c>
      <c r="T300" s="153" t="s">
        <v>687</v>
      </c>
      <c r="U300" s="153" t="s">
        <v>3829</v>
      </c>
      <c r="V300" s="153" t="s">
        <v>4144</v>
      </c>
      <c r="W300" s="155" t="s">
        <v>3761</v>
      </c>
      <c r="X300" s="153" t="s">
        <v>3761</v>
      </c>
    </row>
    <row r="301" spans="1:24">
      <c r="A301" s="151">
        <v>300</v>
      </c>
      <c r="B301" s="152">
        <v>1551013286</v>
      </c>
      <c r="C301" s="153" t="s">
        <v>4430</v>
      </c>
      <c r="D301" s="153" t="s">
        <v>3824</v>
      </c>
      <c r="E301" s="154">
        <v>35664</v>
      </c>
      <c r="F301" s="160" t="str">
        <f t="shared" si="4"/>
        <v>22/08/1997</v>
      </c>
      <c r="G301" s="153"/>
      <c r="H301" s="153"/>
      <c r="I301" s="154"/>
      <c r="J301" s="153"/>
      <c r="K301" s="153"/>
      <c r="L301" s="153"/>
      <c r="M301" s="153"/>
      <c r="N301" s="153"/>
      <c r="O301" s="153"/>
      <c r="P301" s="153"/>
      <c r="Q301" s="153"/>
      <c r="R301" s="153"/>
      <c r="S301" s="153" t="s">
        <v>4143</v>
      </c>
      <c r="T301" s="153" t="s">
        <v>687</v>
      </c>
      <c r="U301" s="153" t="s">
        <v>3829</v>
      </c>
      <c r="V301" s="153" t="s">
        <v>4144</v>
      </c>
      <c r="W301" s="155" t="s">
        <v>3761</v>
      </c>
      <c r="X301" s="153" t="s">
        <v>3761</v>
      </c>
    </row>
    <row r="302" spans="1:24" ht="30">
      <c r="A302" s="151">
        <v>301</v>
      </c>
      <c r="B302" s="152">
        <v>1451013443</v>
      </c>
      <c r="C302" s="153" t="s">
        <v>4431</v>
      </c>
      <c r="D302" s="153" t="s">
        <v>3824</v>
      </c>
      <c r="E302" s="154">
        <v>34912</v>
      </c>
      <c r="F302" s="160" t="str">
        <f t="shared" si="4"/>
        <v>01/08/1995</v>
      </c>
      <c r="G302" s="153"/>
      <c r="H302" s="153"/>
      <c r="I302" s="154"/>
      <c r="J302" s="153"/>
      <c r="K302" s="153"/>
      <c r="L302" s="153"/>
      <c r="M302" s="153"/>
      <c r="N302" s="153"/>
      <c r="O302" s="153"/>
      <c r="P302" s="153"/>
      <c r="Q302" s="153"/>
      <c r="R302" s="153"/>
      <c r="S302" s="153" t="s">
        <v>4143</v>
      </c>
      <c r="T302" s="153" t="s">
        <v>687</v>
      </c>
      <c r="U302" s="153" t="s">
        <v>3829</v>
      </c>
      <c r="V302" s="153" t="s">
        <v>4144</v>
      </c>
      <c r="W302" s="155" t="s">
        <v>4150</v>
      </c>
      <c r="X302" s="153" t="s">
        <v>4151</v>
      </c>
    </row>
    <row r="303" spans="1:24">
      <c r="A303" s="151">
        <v>302</v>
      </c>
      <c r="B303" s="152">
        <v>1651012876</v>
      </c>
      <c r="C303" s="153" t="s">
        <v>4432</v>
      </c>
      <c r="D303" s="153" t="s">
        <v>3838</v>
      </c>
      <c r="E303" s="154">
        <v>36031</v>
      </c>
      <c r="F303" s="160" t="str">
        <f t="shared" si="4"/>
        <v>24/08/1998</v>
      </c>
      <c r="G303" s="153"/>
      <c r="H303" s="153"/>
      <c r="I303" s="154"/>
      <c r="J303" s="153"/>
      <c r="K303" s="153"/>
      <c r="L303" s="153"/>
      <c r="M303" s="153"/>
      <c r="N303" s="153"/>
      <c r="O303" s="153"/>
      <c r="P303" s="153"/>
      <c r="Q303" s="153"/>
      <c r="R303" s="153"/>
      <c r="S303" s="153" t="s">
        <v>4143</v>
      </c>
      <c r="T303" s="153" t="s">
        <v>687</v>
      </c>
      <c r="U303" s="153" t="s">
        <v>3829</v>
      </c>
      <c r="V303" s="153" t="s">
        <v>4144</v>
      </c>
      <c r="W303" s="155" t="s">
        <v>3761</v>
      </c>
      <c r="X303" s="153" t="s">
        <v>3761</v>
      </c>
    </row>
    <row r="304" spans="1:24" ht="30">
      <c r="A304" s="151">
        <v>303</v>
      </c>
      <c r="B304" s="152">
        <v>1851013027</v>
      </c>
      <c r="C304" s="153" t="s">
        <v>4433</v>
      </c>
      <c r="D304" s="153" t="s">
        <v>3838</v>
      </c>
      <c r="E304" s="154">
        <v>36722</v>
      </c>
      <c r="F304" s="160" t="str">
        <f t="shared" si="4"/>
        <v>15/07/2000</v>
      </c>
      <c r="G304" s="153"/>
      <c r="H304" s="153"/>
      <c r="I304" s="154"/>
      <c r="J304" s="153"/>
      <c r="K304" s="153"/>
      <c r="L304" s="153"/>
      <c r="M304" s="153"/>
      <c r="N304" s="153"/>
      <c r="O304" s="153"/>
      <c r="P304" s="153"/>
      <c r="Q304" s="153"/>
      <c r="R304" s="153"/>
      <c r="S304" s="153" t="s">
        <v>4143</v>
      </c>
      <c r="T304" s="153" t="s">
        <v>687</v>
      </c>
      <c r="U304" s="153" t="s">
        <v>3829</v>
      </c>
      <c r="V304" s="153" t="s">
        <v>4144</v>
      </c>
      <c r="W304" s="155" t="s">
        <v>4157</v>
      </c>
      <c r="X304" s="153" t="s">
        <v>4151</v>
      </c>
    </row>
    <row r="305" spans="1:24">
      <c r="A305" s="151">
        <v>304</v>
      </c>
      <c r="B305" s="152">
        <v>1651111779</v>
      </c>
      <c r="C305" s="153" t="s">
        <v>4434</v>
      </c>
      <c r="D305" s="153" t="s">
        <v>3824</v>
      </c>
      <c r="E305" s="154">
        <v>35745</v>
      </c>
      <c r="F305" s="160" t="str">
        <f t="shared" si="4"/>
        <v>11/11/1997</v>
      </c>
      <c r="G305" s="153"/>
      <c r="H305" s="153"/>
      <c r="I305" s="154"/>
      <c r="J305" s="153"/>
      <c r="K305" s="153"/>
      <c r="L305" s="153"/>
      <c r="M305" s="153"/>
      <c r="N305" s="153"/>
      <c r="O305" s="153"/>
      <c r="P305" s="153"/>
      <c r="Q305" s="153"/>
      <c r="R305" s="153"/>
      <c r="S305" s="153" t="s">
        <v>4435</v>
      </c>
      <c r="T305" s="153" t="s">
        <v>663</v>
      </c>
      <c r="U305" s="153" t="s">
        <v>3829</v>
      </c>
      <c r="V305" s="153" t="s">
        <v>4144</v>
      </c>
      <c r="W305" s="155" t="s">
        <v>3761</v>
      </c>
      <c r="X305" s="153" t="s">
        <v>3761</v>
      </c>
    </row>
    <row r="306" spans="1:24">
      <c r="A306" s="151">
        <v>305</v>
      </c>
      <c r="B306" s="152">
        <v>1651111696</v>
      </c>
      <c r="C306" s="153" t="s">
        <v>4436</v>
      </c>
      <c r="D306" s="153" t="s">
        <v>3824</v>
      </c>
      <c r="E306" s="154">
        <v>36016</v>
      </c>
      <c r="F306" s="160" t="str">
        <f t="shared" si="4"/>
        <v>09/08/1998</v>
      </c>
      <c r="G306" s="153"/>
      <c r="H306" s="153"/>
      <c r="I306" s="154"/>
      <c r="J306" s="153"/>
      <c r="K306" s="153"/>
      <c r="L306" s="153"/>
      <c r="M306" s="153"/>
      <c r="N306" s="153"/>
      <c r="O306" s="153"/>
      <c r="P306" s="153"/>
      <c r="Q306" s="153"/>
      <c r="R306" s="153"/>
      <c r="S306" s="153" t="s">
        <v>4435</v>
      </c>
      <c r="T306" s="153" t="s">
        <v>663</v>
      </c>
      <c r="U306" s="153" t="s">
        <v>3829</v>
      </c>
      <c r="V306" s="153" t="s">
        <v>4144</v>
      </c>
      <c r="W306" s="155" t="s">
        <v>3761</v>
      </c>
      <c r="X306" s="153" t="s">
        <v>3761</v>
      </c>
    </row>
    <row r="307" spans="1:24" ht="30">
      <c r="A307" s="151">
        <v>306</v>
      </c>
      <c r="B307" s="152">
        <v>1651111529</v>
      </c>
      <c r="C307" s="153" t="s">
        <v>4437</v>
      </c>
      <c r="D307" s="153" t="s">
        <v>3824</v>
      </c>
      <c r="E307" s="154">
        <v>35981</v>
      </c>
      <c r="F307" s="160" t="str">
        <f t="shared" si="4"/>
        <v>05/07/1998</v>
      </c>
      <c r="G307" s="153"/>
      <c r="H307" s="153"/>
      <c r="I307" s="154"/>
      <c r="J307" s="153"/>
      <c r="K307" s="153"/>
      <c r="L307" s="153"/>
      <c r="M307" s="153"/>
      <c r="N307" s="153"/>
      <c r="O307" s="153"/>
      <c r="P307" s="153"/>
      <c r="Q307" s="153"/>
      <c r="R307" s="153"/>
      <c r="S307" s="153" t="s">
        <v>4435</v>
      </c>
      <c r="T307" s="153" t="s">
        <v>663</v>
      </c>
      <c r="U307" s="153" t="s">
        <v>3829</v>
      </c>
      <c r="V307" s="153" t="s">
        <v>4144</v>
      </c>
      <c r="W307" s="155" t="s">
        <v>4246</v>
      </c>
      <c r="X307" s="153" t="s">
        <v>3761</v>
      </c>
    </row>
    <row r="308" spans="1:24">
      <c r="A308" s="151">
        <v>307</v>
      </c>
      <c r="B308" s="152">
        <v>1551113298</v>
      </c>
      <c r="C308" s="153" t="s">
        <v>4438</v>
      </c>
      <c r="D308" s="153" t="s">
        <v>3824</v>
      </c>
      <c r="E308" s="154">
        <v>35754</v>
      </c>
      <c r="F308" s="160" t="str">
        <f t="shared" si="4"/>
        <v>20/11/1997</v>
      </c>
      <c r="G308" s="153"/>
      <c r="H308" s="153"/>
      <c r="I308" s="154"/>
      <c r="J308" s="153"/>
      <c r="K308" s="153"/>
      <c r="L308" s="153"/>
      <c r="M308" s="153"/>
      <c r="N308" s="153"/>
      <c r="O308" s="153"/>
      <c r="P308" s="153"/>
      <c r="Q308" s="153"/>
      <c r="R308" s="153"/>
      <c r="S308" s="153" t="s">
        <v>4435</v>
      </c>
      <c r="T308" s="153" t="s">
        <v>663</v>
      </c>
      <c r="U308" s="153" t="s">
        <v>3829</v>
      </c>
      <c r="V308" s="153" t="s">
        <v>4144</v>
      </c>
      <c r="W308" s="155" t="s">
        <v>3761</v>
      </c>
      <c r="X308" s="153" t="s">
        <v>3761</v>
      </c>
    </row>
    <row r="309" spans="1:24">
      <c r="A309" s="151">
        <v>308</v>
      </c>
      <c r="B309" s="152">
        <v>1751040623</v>
      </c>
      <c r="C309" s="153" t="s">
        <v>4439</v>
      </c>
      <c r="D309" s="153" t="s">
        <v>3824</v>
      </c>
      <c r="E309" s="154">
        <v>36355</v>
      </c>
      <c r="F309" s="160" t="str">
        <f t="shared" si="4"/>
        <v>14/07/1999</v>
      </c>
      <c r="G309" s="153"/>
      <c r="H309" s="153"/>
      <c r="I309" s="154"/>
      <c r="J309" s="153"/>
      <c r="K309" s="153"/>
      <c r="L309" s="153"/>
      <c r="M309" s="153"/>
      <c r="N309" s="153"/>
      <c r="O309" s="153"/>
      <c r="P309" s="153"/>
      <c r="Q309" s="153"/>
      <c r="R309" s="153"/>
      <c r="S309" s="153" t="s">
        <v>4435</v>
      </c>
      <c r="T309" s="153" t="s">
        <v>663</v>
      </c>
      <c r="U309" s="153" t="s">
        <v>3829</v>
      </c>
      <c r="V309" s="153" t="s">
        <v>4144</v>
      </c>
      <c r="W309" s="155" t="s">
        <v>3761</v>
      </c>
      <c r="X309" s="153" t="s">
        <v>3761</v>
      </c>
    </row>
    <row r="310" spans="1:24">
      <c r="A310" s="151">
        <v>309</v>
      </c>
      <c r="B310" s="152">
        <v>1651112861</v>
      </c>
      <c r="C310" s="153" t="s">
        <v>4440</v>
      </c>
      <c r="D310" s="153" t="s">
        <v>3824</v>
      </c>
      <c r="E310" s="154">
        <v>36091</v>
      </c>
      <c r="F310" s="160" t="str">
        <f t="shared" si="4"/>
        <v>23/10/1998</v>
      </c>
      <c r="G310" s="153"/>
      <c r="H310" s="153"/>
      <c r="I310" s="154"/>
      <c r="J310" s="153"/>
      <c r="K310" s="153"/>
      <c r="L310" s="153"/>
      <c r="M310" s="153"/>
      <c r="N310" s="153"/>
      <c r="O310" s="153"/>
      <c r="P310" s="153"/>
      <c r="Q310" s="153"/>
      <c r="R310" s="153"/>
      <c r="S310" s="153" t="s">
        <v>4435</v>
      </c>
      <c r="T310" s="153" t="s">
        <v>663</v>
      </c>
      <c r="U310" s="153" t="s">
        <v>3829</v>
      </c>
      <c r="V310" s="153" t="s">
        <v>4144</v>
      </c>
      <c r="W310" s="155" t="s">
        <v>3761</v>
      </c>
      <c r="X310" s="153" t="s">
        <v>3761</v>
      </c>
    </row>
    <row r="311" spans="1:24">
      <c r="A311" s="151">
        <v>310</v>
      </c>
      <c r="B311" s="152">
        <v>1651112805</v>
      </c>
      <c r="C311" s="153" t="s">
        <v>4441</v>
      </c>
      <c r="D311" s="153" t="s">
        <v>3824</v>
      </c>
      <c r="E311" s="154">
        <v>35897</v>
      </c>
      <c r="F311" s="160" t="str">
        <f t="shared" si="4"/>
        <v>12/04/1998</v>
      </c>
      <c r="G311" s="153"/>
      <c r="H311" s="153"/>
      <c r="I311" s="154"/>
      <c r="J311" s="153"/>
      <c r="K311" s="153"/>
      <c r="L311" s="153"/>
      <c r="M311" s="153"/>
      <c r="N311" s="153"/>
      <c r="O311" s="153"/>
      <c r="P311" s="153"/>
      <c r="Q311" s="153"/>
      <c r="R311" s="153"/>
      <c r="S311" s="153" t="s">
        <v>4435</v>
      </c>
      <c r="T311" s="153" t="s">
        <v>663</v>
      </c>
      <c r="U311" s="153" t="s">
        <v>3829</v>
      </c>
      <c r="V311" s="153" t="s">
        <v>4144</v>
      </c>
      <c r="W311" s="155" t="s">
        <v>3761</v>
      </c>
      <c r="X311" s="153" t="s">
        <v>3761</v>
      </c>
    </row>
    <row r="312" spans="1:24">
      <c r="A312" s="151">
        <v>311</v>
      </c>
      <c r="B312" s="152">
        <v>1251012046</v>
      </c>
      <c r="C312" s="153" t="s">
        <v>4442</v>
      </c>
      <c r="D312" s="153" t="s">
        <v>3824</v>
      </c>
      <c r="E312" s="154">
        <v>34682</v>
      </c>
      <c r="F312" s="160" t="str">
        <f t="shared" si="4"/>
        <v>14/12/1994</v>
      </c>
      <c r="G312" s="153"/>
      <c r="H312" s="153"/>
      <c r="I312" s="154"/>
      <c r="J312" s="153"/>
      <c r="K312" s="153"/>
      <c r="L312" s="153"/>
      <c r="M312" s="153"/>
      <c r="N312" s="153"/>
      <c r="O312" s="153"/>
      <c r="P312" s="153"/>
      <c r="Q312" s="153"/>
      <c r="R312" s="153"/>
      <c r="S312" s="153" t="s">
        <v>4435</v>
      </c>
      <c r="T312" s="153" t="s">
        <v>663</v>
      </c>
      <c r="U312" s="153" t="s">
        <v>3829</v>
      </c>
      <c r="V312" s="153" t="s">
        <v>4144</v>
      </c>
      <c r="W312" s="155" t="s">
        <v>3761</v>
      </c>
      <c r="X312" s="153" t="s">
        <v>3761</v>
      </c>
    </row>
    <row r="313" spans="1:24">
      <c r="A313" s="151">
        <v>312</v>
      </c>
      <c r="B313" s="152">
        <v>1651111897</v>
      </c>
      <c r="C313" s="153" t="s">
        <v>4443</v>
      </c>
      <c r="D313" s="153" t="s">
        <v>3761</v>
      </c>
      <c r="E313" s="154"/>
      <c r="F313" s="160" t="str">
        <f t="shared" si="4"/>
        <v>00/01/1900</v>
      </c>
      <c r="G313" s="153"/>
      <c r="H313" s="153"/>
      <c r="I313" s="154"/>
      <c r="J313" s="153"/>
      <c r="K313" s="153"/>
      <c r="L313" s="153"/>
      <c r="M313" s="153"/>
      <c r="N313" s="153"/>
      <c r="O313" s="153"/>
      <c r="P313" s="153"/>
      <c r="Q313" s="153"/>
      <c r="R313" s="153"/>
      <c r="S313" s="153" t="s">
        <v>4435</v>
      </c>
      <c r="T313" s="153" t="s">
        <v>663</v>
      </c>
      <c r="U313" s="153" t="s">
        <v>3829</v>
      </c>
      <c r="V313" s="153" t="s">
        <v>4144</v>
      </c>
      <c r="W313" s="155" t="s">
        <v>3761</v>
      </c>
      <c r="X313" s="153" t="s">
        <v>3761</v>
      </c>
    </row>
    <row r="314" spans="1:24">
      <c r="A314" s="151">
        <v>313</v>
      </c>
      <c r="B314" s="152">
        <v>1651111666</v>
      </c>
      <c r="C314" s="153" t="s">
        <v>4444</v>
      </c>
      <c r="D314" s="153" t="s">
        <v>3824</v>
      </c>
      <c r="E314" s="154">
        <v>36100</v>
      </c>
      <c r="F314" s="160" t="str">
        <f t="shared" si="4"/>
        <v>01/11/1998</v>
      </c>
      <c r="G314" s="153"/>
      <c r="H314" s="153"/>
      <c r="I314" s="154"/>
      <c r="J314" s="153"/>
      <c r="K314" s="153"/>
      <c r="L314" s="153"/>
      <c r="M314" s="153"/>
      <c r="N314" s="153"/>
      <c r="O314" s="153"/>
      <c r="P314" s="153"/>
      <c r="Q314" s="153"/>
      <c r="R314" s="153"/>
      <c r="S314" s="153" t="s">
        <v>4435</v>
      </c>
      <c r="T314" s="153" t="s">
        <v>663</v>
      </c>
      <c r="U314" s="153" t="s">
        <v>3829</v>
      </c>
      <c r="V314" s="153" t="s">
        <v>4144</v>
      </c>
      <c r="W314" s="155" t="s">
        <v>3761</v>
      </c>
      <c r="X314" s="153" t="s">
        <v>3761</v>
      </c>
    </row>
    <row r="315" spans="1:24">
      <c r="A315" s="151">
        <v>314</v>
      </c>
      <c r="B315" s="152">
        <v>1651111915</v>
      </c>
      <c r="C315" s="153" t="s">
        <v>4445</v>
      </c>
      <c r="D315" s="153" t="s">
        <v>3824</v>
      </c>
      <c r="E315" s="154">
        <v>36048</v>
      </c>
      <c r="F315" s="160" t="str">
        <f t="shared" si="4"/>
        <v>10/09/1998</v>
      </c>
      <c r="G315" s="153"/>
      <c r="H315" s="153"/>
      <c r="I315" s="154"/>
      <c r="J315" s="153"/>
      <c r="K315" s="153"/>
      <c r="L315" s="153"/>
      <c r="M315" s="153"/>
      <c r="N315" s="153"/>
      <c r="O315" s="153"/>
      <c r="P315" s="153"/>
      <c r="Q315" s="153"/>
      <c r="R315" s="153"/>
      <c r="S315" s="153" t="s">
        <v>4435</v>
      </c>
      <c r="T315" s="153" t="s">
        <v>663</v>
      </c>
      <c r="U315" s="153" t="s">
        <v>3829</v>
      </c>
      <c r="V315" s="153" t="s">
        <v>4144</v>
      </c>
      <c r="W315" s="155" t="s">
        <v>3761</v>
      </c>
      <c r="X315" s="153" t="s">
        <v>3761</v>
      </c>
    </row>
    <row r="316" spans="1:24">
      <c r="A316" s="151">
        <v>315</v>
      </c>
      <c r="B316" s="152">
        <v>1651111476</v>
      </c>
      <c r="C316" s="153" t="s">
        <v>4446</v>
      </c>
      <c r="D316" s="153" t="s">
        <v>3824</v>
      </c>
      <c r="E316" s="154">
        <v>36122</v>
      </c>
      <c r="F316" s="160" t="str">
        <f t="shared" si="4"/>
        <v>23/11/1998</v>
      </c>
      <c r="G316" s="153"/>
      <c r="H316" s="153"/>
      <c r="I316" s="154"/>
      <c r="J316" s="153"/>
      <c r="K316" s="153"/>
      <c r="L316" s="153"/>
      <c r="M316" s="153"/>
      <c r="N316" s="153"/>
      <c r="O316" s="153"/>
      <c r="P316" s="153"/>
      <c r="Q316" s="153"/>
      <c r="R316" s="153"/>
      <c r="S316" s="153" t="s">
        <v>4435</v>
      </c>
      <c r="T316" s="153" t="s">
        <v>663</v>
      </c>
      <c r="U316" s="153" t="s">
        <v>3829</v>
      </c>
      <c r="V316" s="153" t="s">
        <v>4144</v>
      </c>
      <c r="W316" s="155" t="s">
        <v>3761</v>
      </c>
      <c r="X316" s="153" t="s">
        <v>3761</v>
      </c>
    </row>
    <row r="317" spans="1:24">
      <c r="A317" s="151">
        <v>316</v>
      </c>
      <c r="B317" s="152">
        <v>1751110465</v>
      </c>
      <c r="C317" s="153" t="s">
        <v>4447</v>
      </c>
      <c r="D317" s="153" t="s">
        <v>3824</v>
      </c>
      <c r="E317" s="154">
        <v>36303</v>
      </c>
      <c r="F317" s="160" t="str">
        <f t="shared" si="4"/>
        <v>23/05/1999</v>
      </c>
      <c r="G317" s="153"/>
      <c r="H317" s="153"/>
      <c r="I317" s="154"/>
      <c r="J317" s="153"/>
      <c r="K317" s="153"/>
      <c r="L317" s="153"/>
      <c r="M317" s="153"/>
      <c r="N317" s="153"/>
      <c r="O317" s="153"/>
      <c r="P317" s="153"/>
      <c r="Q317" s="153"/>
      <c r="R317" s="153"/>
      <c r="S317" s="153" t="s">
        <v>4435</v>
      </c>
      <c r="T317" s="153" t="s">
        <v>663</v>
      </c>
      <c r="U317" s="153" t="s">
        <v>3829</v>
      </c>
      <c r="V317" s="153" t="s">
        <v>4144</v>
      </c>
      <c r="W317" s="155" t="s">
        <v>3761</v>
      </c>
      <c r="X317" s="153" t="s">
        <v>3761</v>
      </c>
    </row>
    <row r="318" spans="1:24">
      <c r="A318" s="151">
        <v>317</v>
      </c>
      <c r="B318" s="152">
        <v>1751110342</v>
      </c>
      <c r="C318" s="153" t="s">
        <v>4448</v>
      </c>
      <c r="D318" s="153" t="s">
        <v>3824</v>
      </c>
      <c r="E318" s="154">
        <v>36478</v>
      </c>
      <c r="F318" s="160" t="str">
        <f t="shared" si="4"/>
        <v>14/11/1999</v>
      </c>
      <c r="G318" s="153"/>
      <c r="H318" s="153"/>
      <c r="I318" s="154"/>
      <c r="J318" s="153"/>
      <c r="K318" s="153"/>
      <c r="L318" s="153"/>
      <c r="M318" s="153"/>
      <c r="N318" s="153"/>
      <c r="O318" s="153"/>
      <c r="P318" s="153"/>
      <c r="Q318" s="153"/>
      <c r="R318" s="153"/>
      <c r="S318" s="153" t="s">
        <v>4435</v>
      </c>
      <c r="T318" s="153" t="s">
        <v>663</v>
      </c>
      <c r="U318" s="153" t="s">
        <v>3829</v>
      </c>
      <c r="V318" s="153" t="s">
        <v>4144</v>
      </c>
      <c r="W318" s="155" t="s">
        <v>3761</v>
      </c>
      <c r="X318" s="153" t="s">
        <v>3761</v>
      </c>
    </row>
    <row r="319" spans="1:24">
      <c r="A319" s="151">
        <v>318</v>
      </c>
      <c r="B319" s="152">
        <v>1451113294</v>
      </c>
      <c r="C319" s="153" t="s">
        <v>4449</v>
      </c>
      <c r="D319" s="153" t="s">
        <v>3824</v>
      </c>
      <c r="E319" s="154">
        <v>35263</v>
      </c>
      <c r="F319" s="160" t="str">
        <f t="shared" si="4"/>
        <v>17/07/1996</v>
      </c>
      <c r="G319" s="153"/>
      <c r="H319" s="153"/>
      <c r="I319" s="154"/>
      <c r="J319" s="153"/>
      <c r="K319" s="153"/>
      <c r="L319" s="153"/>
      <c r="M319" s="153"/>
      <c r="N319" s="153"/>
      <c r="O319" s="153"/>
      <c r="P319" s="153"/>
      <c r="Q319" s="153"/>
      <c r="R319" s="153"/>
      <c r="S319" s="153" t="s">
        <v>4435</v>
      </c>
      <c r="T319" s="153" t="s">
        <v>663</v>
      </c>
      <c r="U319" s="153" t="s">
        <v>3829</v>
      </c>
      <c r="V319" s="153" t="s">
        <v>4144</v>
      </c>
      <c r="W319" s="155" t="s">
        <v>3761</v>
      </c>
      <c r="X319" s="153" t="s">
        <v>3761</v>
      </c>
    </row>
    <row r="320" spans="1:24">
      <c r="A320" s="151">
        <v>319</v>
      </c>
      <c r="B320" s="152">
        <v>1551133171</v>
      </c>
      <c r="C320" s="153" t="s">
        <v>4450</v>
      </c>
      <c r="D320" s="153" t="s">
        <v>3824</v>
      </c>
      <c r="E320" s="154">
        <v>35120</v>
      </c>
      <c r="F320" s="160" t="str">
        <f t="shared" si="4"/>
        <v>25/02/1996</v>
      </c>
      <c r="G320" s="153"/>
      <c r="H320" s="153"/>
      <c r="I320" s="154"/>
      <c r="J320" s="153"/>
      <c r="K320" s="153"/>
      <c r="L320" s="153"/>
      <c r="M320" s="153"/>
      <c r="N320" s="153"/>
      <c r="O320" s="153"/>
      <c r="P320" s="153"/>
      <c r="Q320" s="153"/>
      <c r="R320" s="153"/>
      <c r="S320" s="153" t="s">
        <v>4435</v>
      </c>
      <c r="T320" s="153" t="s">
        <v>663</v>
      </c>
      <c r="U320" s="153" t="s">
        <v>3829</v>
      </c>
      <c r="V320" s="153" t="s">
        <v>4144</v>
      </c>
      <c r="W320" s="155" t="s">
        <v>3761</v>
      </c>
      <c r="X320" s="153" t="s">
        <v>3761</v>
      </c>
    </row>
    <row r="321" spans="1:24" ht="60">
      <c r="A321" s="151">
        <v>320</v>
      </c>
      <c r="B321" s="152">
        <v>1651110548</v>
      </c>
      <c r="C321" s="153" t="s">
        <v>4451</v>
      </c>
      <c r="D321" s="153" t="s">
        <v>3761</v>
      </c>
      <c r="E321" s="154"/>
      <c r="F321" s="160" t="str">
        <f t="shared" si="4"/>
        <v>00/01/1900</v>
      </c>
      <c r="G321" s="153"/>
      <c r="H321" s="153"/>
      <c r="I321" s="154"/>
      <c r="J321" s="153"/>
      <c r="K321" s="153"/>
      <c r="L321" s="153"/>
      <c r="M321" s="153"/>
      <c r="N321" s="153"/>
      <c r="O321" s="153"/>
      <c r="P321" s="153"/>
      <c r="Q321" s="153"/>
      <c r="R321" s="153"/>
      <c r="S321" s="153" t="s">
        <v>4435</v>
      </c>
      <c r="T321" s="153" t="s">
        <v>663</v>
      </c>
      <c r="U321" s="153" t="s">
        <v>3829</v>
      </c>
      <c r="V321" s="153" t="s">
        <v>4144</v>
      </c>
      <c r="W321" s="155" t="s">
        <v>4452</v>
      </c>
      <c r="X321" s="153" t="s">
        <v>3761</v>
      </c>
    </row>
    <row r="322" spans="1:24" ht="30">
      <c r="A322" s="151">
        <v>321</v>
      </c>
      <c r="B322" s="152">
        <v>1551113310</v>
      </c>
      <c r="C322" s="153" t="s">
        <v>4453</v>
      </c>
      <c r="D322" s="153" t="s">
        <v>3824</v>
      </c>
      <c r="E322" s="154">
        <v>35519</v>
      </c>
      <c r="F322" s="160" t="str">
        <f t="shared" si="4"/>
        <v>30/03/1997</v>
      </c>
      <c r="G322" s="153"/>
      <c r="H322" s="153"/>
      <c r="I322" s="154"/>
      <c r="J322" s="153"/>
      <c r="K322" s="153"/>
      <c r="L322" s="153"/>
      <c r="M322" s="153"/>
      <c r="N322" s="153"/>
      <c r="O322" s="153"/>
      <c r="P322" s="153"/>
      <c r="Q322" s="153"/>
      <c r="R322" s="153"/>
      <c r="S322" s="153" t="s">
        <v>4435</v>
      </c>
      <c r="T322" s="153" t="s">
        <v>663</v>
      </c>
      <c r="U322" s="153" t="s">
        <v>3829</v>
      </c>
      <c r="V322" s="153" t="s">
        <v>4144</v>
      </c>
      <c r="W322" s="155" t="s">
        <v>4173</v>
      </c>
      <c r="X322" s="153" t="s">
        <v>3761</v>
      </c>
    </row>
    <row r="323" spans="1:24">
      <c r="A323" s="151">
        <v>322</v>
      </c>
      <c r="B323" s="152">
        <v>1551113466</v>
      </c>
      <c r="C323" s="153" t="s">
        <v>4208</v>
      </c>
      <c r="D323" s="153" t="s">
        <v>3824</v>
      </c>
      <c r="E323" s="154">
        <v>35689</v>
      </c>
      <c r="F323" s="160" t="str">
        <f t="shared" ref="F323:F386" si="5">TEXT(E323,"dd/mm/yyyy")</f>
        <v>16/09/1997</v>
      </c>
      <c r="G323" s="153"/>
      <c r="H323" s="153"/>
      <c r="I323" s="154"/>
      <c r="J323" s="153"/>
      <c r="K323" s="153"/>
      <c r="L323" s="153"/>
      <c r="M323" s="153"/>
      <c r="N323" s="153"/>
      <c r="O323" s="153"/>
      <c r="P323" s="153"/>
      <c r="Q323" s="153"/>
      <c r="R323" s="153"/>
      <c r="S323" s="153" t="s">
        <v>4435</v>
      </c>
      <c r="T323" s="153" t="s">
        <v>663</v>
      </c>
      <c r="U323" s="153" t="s">
        <v>3829</v>
      </c>
      <c r="V323" s="153" t="s">
        <v>4144</v>
      </c>
      <c r="W323" s="155" t="s">
        <v>3761</v>
      </c>
      <c r="X323" s="153" t="s">
        <v>3761</v>
      </c>
    </row>
    <row r="324" spans="1:24">
      <c r="A324" s="151">
        <v>323</v>
      </c>
      <c r="B324" s="152">
        <v>1651041618</v>
      </c>
      <c r="C324" s="153" t="s">
        <v>4454</v>
      </c>
      <c r="D324" s="153" t="s">
        <v>3824</v>
      </c>
      <c r="E324" s="154">
        <v>36128</v>
      </c>
      <c r="F324" s="160" t="str">
        <f t="shared" si="5"/>
        <v>29/11/1998</v>
      </c>
      <c r="G324" s="153"/>
      <c r="H324" s="153"/>
      <c r="I324" s="154"/>
      <c r="J324" s="153"/>
      <c r="K324" s="153"/>
      <c r="L324" s="153"/>
      <c r="M324" s="153"/>
      <c r="N324" s="153"/>
      <c r="O324" s="153"/>
      <c r="P324" s="153"/>
      <c r="Q324" s="153"/>
      <c r="R324" s="153"/>
      <c r="S324" s="153" t="s">
        <v>4435</v>
      </c>
      <c r="T324" s="153" t="s">
        <v>663</v>
      </c>
      <c r="U324" s="153" t="s">
        <v>3829</v>
      </c>
      <c r="V324" s="153" t="s">
        <v>4144</v>
      </c>
      <c r="W324" s="155" t="s">
        <v>3761</v>
      </c>
      <c r="X324" s="153" t="s">
        <v>3761</v>
      </c>
    </row>
    <row r="325" spans="1:24" ht="30">
      <c r="A325" s="151">
        <v>324</v>
      </c>
      <c r="B325" s="152">
        <v>1451113426</v>
      </c>
      <c r="C325" s="153" t="s">
        <v>4455</v>
      </c>
      <c r="D325" s="153" t="s">
        <v>3824</v>
      </c>
      <c r="E325" s="154">
        <v>35363</v>
      </c>
      <c r="F325" s="160" t="str">
        <f t="shared" si="5"/>
        <v>25/10/1996</v>
      </c>
      <c r="G325" s="153"/>
      <c r="H325" s="153"/>
      <c r="I325" s="154"/>
      <c r="J325" s="153"/>
      <c r="K325" s="153"/>
      <c r="L325" s="153"/>
      <c r="M325" s="153"/>
      <c r="N325" s="153"/>
      <c r="O325" s="153"/>
      <c r="P325" s="153"/>
      <c r="Q325" s="153"/>
      <c r="R325" s="153"/>
      <c r="S325" s="153" t="s">
        <v>4435</v>
      </c>
      <c r="T325" s="153" t="s">
        <v>663</v>
      </c>
      <c r="U325" s="153" t="s">
        <v>3829</v>
      </c>
      <c r="V325" s="153" t="s">
        <v>4144</v>
      </c>
      <c r="W325" s="155" t="s">
        <v>4195</v>
      </c>
      <c r="X325" s="153" t="s">
        <v>4196</v>
      </c>
    </row>
    <row r="326" spans="1:24" ht="30">
      <c r="A326" s="151">
        <v>325</v>
      </c>
      <c r="B326" s="152">
        <v>1451113195</v>
      </c>
      <c r="C326" s="153" t="s">
        <v>4456</v>
      </c>
      <c r="D326" s="153" t="s">
        <v>3824</v>
      </c>
      <c r="E326" s="154">
        <v>35285</v>
      </c>
      <c r="F326" s="160" t="str">
        <f t="shared" si="5"/>
        <v>08/08/1996</v>
      </c>
      <c r="G326" s="153"/>
      <c r="H326" s="153"/>
      <c r="I326" s="154"/>
      <c r="J326" s="153"/>
      <c r="K326" s="153"/>
      <c r="L326" s="153"/>
      <c r="M326" s="153"/>
      <c r="N326" s="153"/>
      <c r="O326" s="153"/>
      <c r="P326" s="153"/>
      <c r="Q326" s="153"/>
      <c r="R326" s="153"/>
      <c r="S326" s="153" t="s">
        <v>4435</v>
      </c>
      <c r="T326" s="153" t="s">
        <v>663</v>
      </c>
      <c r="U326" s="153" t="s">
        <v>3829</v>
      </c>
      <c r="V326" s="153" t="s">
        <v>4144</v>
      </c>
      <c r="W326" s="155" t="s">
        <v>4195</v>
      </c>
      <c r="X326" s="153" t="s">
        <v>4196</v>
      </c>
    </row>
    <row r="327" spans="1:24">
      <c r="A327" s="151">
        <v>326</v>
      </c>
      <c r="B327" s="152">
        <v>1351113027</v>
      </c>
      <c r="C327" s="153" t="s">
        <v>4457</v>
      </c>
      <c r="D327" s="153" t="s">
        <v>3824</v>
      </c>
      <c r="E327" s="154">
        <v>34320</v>
      </c>
      <c r="F327" s="160" t="str">
        <f t="shared" si="5"/>
        <v>17/12/1993</v>
      </c>
      <c r="G327" s="153"/>
      <c r="H327" s="153"/>
      <c r="I327" s="154"/>
      <c r="J327" s="153"/>
      <c r="K327" s="153"/>
      <c r="L327" s="153"/>
      <c r="M327" s="153"/>
      <c r="N327" s="153"/>
      <c r="O327" s="153"/>
      <c r="P327" s="153"/>
      <c r="Q327" s="153"/>
      <c r="R327" s="153"/>
      <c r="S327" s="153" t="s">
        <v>4435</v>
      </c>
      <c r="T327" s="153" t="s">
        <v>663</v>
      </c>
      <c r="U327" s="153" t="s">
        <v>3829</v>
      </c>
      <c r="V327" s="153" t="s">
        <v>4144</v>
      </c>
      <c r="W327" s="155" t="s">
        <v>3761</v>
      </c>
      <c r="X327" s="153" t="s">
        <v>3761</v>
      </c>
    </row>
    <row r="328" spans="1:24">
      <c r="A328" s="151">
        <v>327</v>
      </c>
      <c r="B328" s="152">
        <v>1351112858</v>
      </c>
      <c r="C328" s="153" t="s">
        <v>4458</v>
      </c>
      <c r="D328" s="153" t="s">
        <v>3824</v>
      </c>
      <c r="E328" s="154">
        <v>35058</v>
      </c>
      <c r="F328" s="160" t="str">
        <f t="shared" si="5"/>
        <v>25/12/1995</v>
      </c>
      <c r="G328" s="153"/>
      <c r="H328" s="153"/>
      <c r="I328" s="154"/>
      <c r="J328" s="153"/>
      <c r="K328" s="153"/>
      <c r="L328" s="153"/>
      <c r="M328" s="153"/>
      <c r="N328" s="153"/>
      <c r="O328" s="153"/>
      <c r="P328" s="153"/>
      <c r="Q328" s="153"/>
      <c r="R328" s="153"/>
      <c r="S328" s="153" t="s">
        <v>4435</v>
      </c>
      <c r="T328" s="153" t="s">
        <v>663</v>
      </c>
      <c r="U328" s="153" t="s">
        <v>3829</v>
      </c>
      <c r="V328" s="153" t="s">
        <v>4144</v>
      </c>
      <c r="W328" s="155" t="s">
        <v>3761</v>
      </c>
      <c r="X328" s="153" t="s">
        <v>3761</v>
      </c>
    </row>
    <row r="329" spans="1:24" ht="30">
      <c r="A329" s="151">
        <v>328</v>
      </c>
      <c r="B329" s="152">
        <v>1551113193</v>
      </c>
      <c r="C329" s="153" t="s">
        <v>4459</v>
      </c>
      <c r="D329" s="153" t="s">
        <v>3824</v>
      </c>
      <c r="E329" s="154">
        <v>35539</v>
      </c>
      <c r="F329" s="160" t="str">
        <f t="shared" si="5"/>
        <v>19/04/1997</v>
      </c>
      <c r="G329" s="153"/>
      <c r="H329" s="153"/>
      <c r="I329" s="154"/>
      <c r="J329" s="153"/>
      <c r="K329" s="153"/>
      <c r="L329" s="153"/>
      <c r="M329" s="153"/>
      <c r="N329" s="153"/>
      <c r="O329" s="153"/>
      <c r="P329" s="153"/>
      <c r="Q329" s="153"/>
      <c r="R329" s="153"/>
      <c r="S329" s="153" t="s">
        <v>4435</v>
      </c>
      <c r="T329" s="153" t="s">
        <v>663</v>
      </c>
      <c r="U329" s="153" t="s">
        <v>3829</v>
      </c>
      <c r="V329" s="153" t="s">
        <v>4144</v>
      </c>
      <c r="W329" s="155" t="s">
        <v>4157</v>
      </c>
      <c r="X329" s="153" t="s">
        <v>4151</v>
      </c>
    </row>
    <row r="330" spans="1:24" ht="30">
      <c r="A330" s="151">
        <v>329</v>
      </c>
      <c r="B330" s="152">
        <v>1551113337</v>
      </c>
      <c r="C330" s="153" t="s">
        <v>4460</v>
      </c>
      <c r="D330" s="153" t="s">
        <v>3824</v>
      </c>
      <c r="E330" s="154">
        <v>34988</v>
      </c>
      <c r="F330" s="160" t="str">
        <f t="shared" si="5"/>
        <v>16/10/1995</v>
      </c>
      <c r="G330" s="153"/>
      <c r="H330" s="153"/>
      <c r="I330" s="154"/>
      <c r="J330" s="153"/>
      <c r="K330" s="153"/>
      <c r="L330" s="153"/>
      <c r="M330" s="153"/>
      <c r="N330" s="153"/>
      <c r="O330" s="153"/>
      <c r="P330" s="153"/>
      <c r="Q330" s="153"/>
      <c r="R330" s="153"/>
      <c r="S330" s="153" t="s">
        <v>4435</v>
      </c>
      <c r="T330" s="153" t="s">
        <v>663</v>
      </c>
      <c r="U330" s="153" t="s">
        <v>3829</v>
      </c>
      <c r="V330" s="153" t="s">
        <v>4144</v>
      </c>
      <c r="W330" s="155" t="s">
        <v>4195</v>
      </c>
      <c r="X330" s="153" t="s">
        <v>4196</v>
      </c>
    </row>
    <row r="331" spans="1:24">
      <c r="A331" s="151">
        <v>330</v>
      </c>
      <c r="B331" s="152">
        <v>1251012662</v>
      </c>
      <c r="C331" s="153" t="s">
        <v>4461</v>
      </c>
      <c r="D331" s="153" t="s">
        <v>3824</v>
      </c>
      <c r="E331" s="154">
        <v>34581</v>
      </c>
      <c r="F331" s="160" t="str">
        <f t="shared" si="5"/>
        <v>04/09/1994</v>
      </c>
      <c r="G331" s="153"/>
      <c r="H331" s="153"/>
      <c r="I331" s="154"/>
      <c r="J331" s="153"/>
      <c r="K331" s="153"/>
      <c r="L331" s="153"/>
      <c r="M331" s="153"/>
      <c r="N331" s="153"/>
      <c r="O331" s="153"/>
      <c r="P331" s="153"/>
      <c r="Q331" s="153"/>
      <c r="R331" s="153"/>
      <c r="S331" s="153" t="s">
        <v>4435</v>
      </c>
      <c r="T331" s="153" t="s">
        <v>663</v>
      </c>
      <c r="U331" s="153" t="s">
        <v>3829</v>
      </c>
      <c r="V331" s="153" t="s">
        <v>4144</v>
      </c>
      <c r="W331" s="155" t="s">
        <v>3761</v>
      </c>
      <c r="X331" s="153" t="s">
        <v>3761</v>
      </c>
    </row>
    <row r="332" spans="1:24" ht="90">
      <c r="A332" s="151">
        <v>331</v>
      </c>
      <c r="B332" s="152">
        <v>1651112949</v>
      </c>
      <c r="C332" s="153" t="s">
        <v>4462</v>
      </c>
      <c r="D332" s="153" t="s">
        <v>3761</v>
      </c>
      <c r="E332" s="154"/>
      <c r="F332" s="160" t="str">
        <f t="shared" si="5"/>
        <v>00/01/1900</v>
      </c>
      <c r="G332" s="153"/>
      <c r="H332" s="153"/>
      <c r="I332" s="154"/>
      <c r="J332" s="153"/>
      <c r="K332" s="153"/>
      <c r="L332" s="153"/>
      <c r="M332" s="153"/>
      <c r="N332" s="153"/>
      <c r="O332" s="153"/>
      <c r="P332" s="153"/>
      <c r="Q332" s="153"/>
      <c r="R332" s="153"/>
      <c r="S332" s="153" t="s">
        <v>4435</v>
      </c>
      <c r="T332" s="153" t="s">
        <v>663</v>
      </c>
      <c r="U332" s="153" t="s">
        <v>3829</v>
      </c>
      <c r="V332" s="153" t="s">
        <v>4144</v>
      </c>
      <c r="W332" s="155" t="s">
        <v>4463</v>
      </c>
      <c r="X332" s="153" t="s">
        <v>4273</v>
      </c>
    </row>
    <row r="333" spans="1:24">
      <c r="A333" s="151">
        <v>332</v>
      </c>
      <c r="B333" s="152">
        <v>1551113430</v>
      </c>
      <c r="C333" s="153" t="s">
        <v>4464</v>
      </c>
      <c r="D333" s="153" t="s">
        <v>3761</v>
      </c>
      <c r="E333" s="154"/>
      <c r="F333" s="160" t="str">
        <f t="shared" si="5"/>
        <v>00/01/1900</v>
      </c>
      <c r="G333" s="153"/>
      <c r="H333" s="153"/>
      <c r="I333" s="154"/>
      <c r="J333" s="153"/>
      <c r="K333" s="153"/>
      <c r="L333" s="153"/>
      <c r="M333" s="153"/>
      <c r="N333" s="153"/>
      <c r="O333" s="153"/>
      <c r="P333" s="153"/>
      <c r="Q333" s="153"/>
      <c r="R333" s="153"/>
      <c r="S333" s="153" t="s">
        <v>4435</v>
      </c>
      <c r="T333" s="153" t="s">
        <v>663</v>
      </c>
      <c r="U333" s="153" t="s">
        <v>3829</v>
      </c>
      <c r="V333" s="153" t="s">
        <v>4144</v>
      </c>
      <c r="W333" s="155" t="s">
        <v>3761</v>
      </c>
      <c r="X333" s="153" t="s">
        <v>4177</v>
      </c>
    </row>
    <row r="334" spans="1:24">
      <c r="A334" s="151">
        <v>333</v>
      </c>
      <c r="B334" s="152">
        <v>1551113529</v>
      </c>
      <c r="C334" s="153" t="s">
        <v>4465</v>
      </c>
      <c r="D334" s="153" t="s">
        <v>3824</v>
      </c>
      <c r="E334" s="154">
        <v>35713</v>
      </c>
      <c r="F334" s="160" t="str">
        <f t="shared" si="5"/>
        <v>10/10/1997</v>
      </c>
      <c r="G334" s="153"/>
      <c r="H334" s="153"/>
      <c r="I334" s="154"/>
      <c r="J334" s="153"/>
      <c r="K334" s="153"/>
      <c r="L334" s="153"/>
      <c r="M334" s="153"/>
      <c r="N334" s="153"/>
      <c r="O334" s="153"/>
      <c r="P334" s="153"/>
      <c r="Q334" s="153"/>
      <c r="R334" s="153"/>
      <c r="S334" s="153" t="s">
        <v>4435</v>
      </c>
      <c r="T334" s="153" t="s">
        <v>663</v>
      </c>
      <c r="U334" s="153" t="s">
        <v>3829</v>
      </c>
      <c r="V334" s="153" t="s">
        <v>4144</v>
      </c>
      <c r="W334" s="155" t="s">
        <v>3761</v>
      </c>
      <c r="X334" s="153" t="s">
        <v>3761</v>
      </c>
    </row>
    <row r="335" spans="1:24">
      <c r="A335" s="151">
        <v>334</v>
      </c>
      <c r="B335" s="152">
        <v>1851113235</v>
      </c>
      <c r="C335" s="153" t="s">
        <v>4466</v>
      </c>
      <c r="D335" s="153" t="s">
        <v>3824</v>
      </c>
      <c r="E335" s="154">
        <v>36516</v>
      </c>
      <c r="F335" s="160" t="str">
        <f t="shared" si="5"/>
        <v>22/12/1999</v>
      </c>
      <c r="G335" s="153"/>
      <c r="H335" s="153"/>
      <c r="I335" s="154"/>
      <c r="J335" s="153"/>
      <c r="K335" s="153"/>
      <c r="L335" s="153"/>
      <c r="M335" s="153"/>
      <c r="N335" s="153"/>
      <c r="O335" s="153"/>
      <c r="P335" s="153"/>
      <c r="Q335" s="153"/>
      <c r="R335" s="153"/>
      <c r="S335" s="153" t="s">
        <v>4435</v>
      </c>
      <c r="T335" s="153" t="s">
        <v>663</v>
      </c>
      <c r="U335" s="153" t="s">
        <v>3829</v>
      </c>
      <c r="V335" s="153" t="s">
        <v>4144</v>
      </c>
      <c r="W335" s="155" t="s">
        <v>3761</v>
      </c>
      <c r="X335" s="153" t="s">
        <v>3761</v>
      </c>
    </row>
    <row r="336" spans="1:24" ht="30">
      <c r="A336" s="151">
        <v>335</v>
      </c>
      <c r="B336" s="152">
        <v>1851112948</v>
      </c>
      <c r="C336" s="153" t="s">
        <v>4467</v>
      </c>
      <c r="D336" s="153" t="s">
        <v>3824</v>
      </c>
      <c r="E336" s="154">
        <v>36729</v>
      </c>
      <c r="F336" s="160" t="str">
        <f t="shared" si="5"/>
        <v>22/07/2000</v>
      </c>
      <c r="G336" s="153"/>
      <c r="H336" s="153"/>
      <c r="I336" s="154"/>
      <c r="J336" s="153"/>
      <c r="K336" s="153"/>
      <c r="L336" s="153"/>
      <c r="M336" s="153"/>
      <c r="N336" s="153"/>
      <c r="O336" s="153"/>
      <c r="P336" s="153"/>
      <c r="Q336" s="153"/>
      <c r="R336" s="153"/>
      <c r="S336" s="153" t="s">
        <v>4435</v>
      </c>
      <c r="T336" s="153" t="s">
        <v>663</v>
      </c>
      <c r="U336" s="153" t="s">
        <v>3829</v>
      </c>
      <c r="V336" s="153" t="s">
        <v>4144</v>
      </c>
      <c r="W336" s="155" t="s">
        <v>4157</v>
      </c>
      <c r="X336" s="153" t="s">
        <v>4151</v>
      </c>
    </row>
    <row r="337" spans="1:24">
      <c r="A337" s="151">
        <v>336</v>
      </c>
      <c r="B337" s="152">
        <v>1651132900</v>
      </c>
      <c r="C337" s="153" t="s">
        <v>4468</v>
      </c>
      <c r="D337" s="153" t="s">
        <v>3824</v>
      </c>
      <c r="E337" s="154">
        <v>35946</v>
      </c>
      <c r="F337" s="160" t="str">
        <f t="shared" si="5"/>
        <v>31/05/1998</v>
      </c>
      <c r="G337" s="153"/>
      <c r="H337" s="153"/>
      <c r="I337" s="154"/>
      <c r="J337" s="153"/>
      <c r="K337" s="153"/>
      <c r="L337" s="153"/>
      <c r="M337" s="153"/>
      <c r="N337" s="153"/>
      <c r="O337" s="153"/>
      <c r="P337" s="153"/>
      <c r="Q337" s="153"/>
      <c r="R337" s="153"/>
      <c r="S337" s="153" t="s">
        <v>4435</v>
      </c>
      <c r="T337" s="153" t="s">
        <v>663</v>
      </c>
      <c r="U337" s="153" t="s">
        <v>3829</v>
      </c>
      <c r="V337" s="153" t="s">
        <v>4144</v>
      </c>
      <c r="W337" s="155" t="s">
        <v>3761</v>
      </c>
      <c r="X337" s="153" t="s">
        <v>3761</v>
      </c>
    </row>
    <row r="338" spans="1:24">
      <c r="A338" s="151">
        <v>337</v>
      </c>
      <c r="B338" s="152">
        <v>1351113052</v>
      </c>
      <c r="C338" s="153" t="s">
        <v>4469</v>
      </c>
      <c r="D338" s="153" t="s">
        <v>3824</v>
      </c>
      <c r="E338" s="154">
        <v>34570</v>
      </c>
      <c r="F338" s="160" t="str">
        <f t="shared" si="5"/>
        <v>24/08/1994</v>
      </c>
      <c r="G338" s="153"/>
      <c r="H338" s="153"/>
      <c r="I338" s="154"/>
      <c r="J338" s="153"/>
      <c r="K338" s="153"/>
      <c r="L338" s="153"/>
      <c r="M338" s="153"/>
      <c r="N338" s="153"/>
      <c r="O338" s="153"/>
      <c r="P338" s="153"/>
      <c r="Q338" s="153"/>
      <c r="R338" s="153"/>
      <c r="S338" s="153" t="s">
        <v>4435</v>
      </c>
      <c r="T338" s="153" t="s">
        <v>663</v>
      </c>
      <c r="U338" s="153" t="s">
        <v>3829</v>
      </c>
      <c r="V338" s="153" t="s">
        <v>4144</v>
      </c>
      <c r="W338" s="155" t="s">
        <v>3761</v>
      </c>
      <c r="X338" s="153" t="s">
        <v>3761</v>
      </c>
    </row>
    <row r="339" spans="1:24">
      <c r="A339" s="151">
        <v>338</v>
      </c>
      <c r="B339" s="152">
        <v>1751110341</v>
      </c>
      <c r="C339" s="153" t="s">
        <v>4470</v>
      </c>
      <c r="D339" s="153" t="s">
        <v>3824</v>
      </c>
      <c r="E339" s="154">
        <v>36390</v>
      </c>
      <c r="F339" s="160" t="str">
        <f t="shared" si="5"/>
        <v>18/08/1999</v>
      </c>
      <c r="G339" s="153"/>
      <c r="H339" s="153"/>
      <c r="I339" s="154"/>
      <c r="J339" s="153"/>
      <c r="K339" s="153"/>
      <c r="L339" s="153"/>
      <c r="M339" s="153"/>
      <c r="N339" s="153"/>
      <c r="O339" s="153"/>
      <c r="P339" s="153"/>
      <c r="Q339" s="153"/>
      <c r="R339" s="153"/>
      <c r="S339" s="153" t="s">
        <v>4435</v>
      </c>
      <c r="T339" s="153" t="s">
        <v>663</v>
      </c>
      <c r="U339" s="153" t="s">
        <v>3829</v>
      </c>
      <c r="V339" s="153" t="s">
        <v>4144</v>
      </c>
      <c r="W339" s="155" t="s">
        <v>3761</v>
      </c>
      <c r="X339" s="153" t="s">
        <v>3761</v>
      </c>
    </row>
    <row r="340" spans="1:24">
      <c r="A340" s="151">
        <v>339</v>
      </c>
      <c r="B340" s="152">
        <v>1751040702</v>
      </c>
      <c r="C340" s="153" t="s">
        <v>4471</v>
      </c>
      <c r="D340" s="153" t="s">
        <v>3824</v>
      </c>
      <c r="E340" s="154">
        <v>36466</v>
      </c>
      <c r="F340" s="160" t="str">
        <f t="shared" si="5"/>
        <v>02/11/1999</v>
      </c>
      <c r="G340" s="153"/>
      <c r="H340" s="153"/>
      <c r="I340" s="154"/>
      <c r="J340" s="153"/>
      <c r="K340" s="153"/>
      <c r="L340" s="153"/>
      <c r="M340" s="153"/>
      <c r="N340" s="153"/>
      <c r="O340" s="153"/>
      <c r="P340" s="153"/>
      <c r="Q340" s="153"/>
      <c r="R340" s="153"/>
      <c r="S340" s="153" t="s">
        <v>4435</v>
      </c>
      <c r="T340" s="153" t="s">
        <v>663</v>
      </c>
      <c r="U340" s="153" t="s">
        <v>3829</v>
      </c>
      <c r="V340" s="153" t="s">
        <v>4144</v>
      </c>
      <c r="W340" s="155" t="s">
        <v>3761</v>
      </c>
      <c r="X340" s="153" t="s">
        <v>3761</v>
      </c>
    </row>
    <row r="341" spans="1:24">
      <c r="A341" s="151">
        <v>340</v>
      </c>
      <c r="B341" s="152">
        <v>1651112431</v>
      </c>
      <c r="C341" s="153" t="s">
        <v>4472</v>
      </c>
      <c r="D341" s="153" t="s">
        <v>3824</v>
      </c>
      <c r="E341" s="154">
        <v>35713</v>
      </c>
      <c r="F341" s="160" t="str">
        <f t="shared" si="5"/>
        <v>10/10/1997</v>
      </c>
      <c r="G341" s="153"/>
      <c r="H341" s="153"/>
      <c r="I341" s="154"/>
      <c r="J341" s="153"/>
      <c r="K341" s="153"/>
      <c r="L341" s="153"/>
      <c r="M341" s="153"/>
      <c r="N341" s="153"/>
      <c r="O341" s="153"/>
      <c r="P341" s="153"/>
      <c r="Q341" s="153"/>
      <c r="R341" s="153"/>
      <c r="S341" s="153" t="s">
        <v>4435</v>
      </c>
      <c r="T341" s="153" t="s">
        <v>663</v>
      </c>
      <c r="U341" s="153" t="s">
        <v>3829</v>
      </c>
      <c r="V341" s="153" t="s">
        <v>4144</v>
      </c>
      <c r="W341" s="155" t="s">
        <v>3761</v>
      </c>
      <c r="X341" s="153" t="s">
        <v>3761</v>
      </c>
    </row>
    <row r="342" spans="1:24" ht="30">
      <c r="A342" s="151">
        <v>341</v>
      </c>
      <c r="B342" s="152">
        <v>1851113069</v>
      </c>
      <c r="C342" s="153" t="s">
        <v>4473</v>
      </c>
      <c r="D342" s="153" t="s">
        <v>3824</v>
      </c>
      <c r="E342" s="154">
        <v>36793</v>
      </c>
      <c r="F342" s="160" t="str">
        <f t="shared" si="5"/>
        <v>24/09/2000</v>
      </c>
      <c r="G342" s="153"/>
      <c r="H342" s="153"/>
      <c r="I342" s="154"/>
      <c r="J342" s="153"/>
      <c r="K342" s="153"/>
      <c r="L342" s="153"/>
      <c r="M342" s="153"/>
      <c r="N342" s="153"/>
      <c r="O342" s="153"/>
      <c r="P342" s="153"/>
      <c r="Q342" s="153"/>
      <c r="R342" s="153"/>
      <c r="S342" s="153" t="s">
        <v>4435</v>
      </c>
      <c r="T342" s="153" t="s">
        <v>663</v>
      </c>
      <c r="U342" s="153" t="s">
        <v>3829</v>
      </c>
      <c r="V342" s="153" t="s">
        <v>4144</v>
      </c>
      <c r="W342" s="155" t="s">
        <v>4474</v>
      </c>
      <c r="X342" s="153" t="s">
        <v>4475</v>
      </c>
    </row>
    <row r="343" spans="1:24">
      <c r="A343" s="151">
        <v>342</v>
      </c>
      <c r="B343" s="152">
        <v>1751110185</v>
      </c>
      <c r="C343" s="153" t="s">
        <v>4476</v>
      </c>
      <c r="D343" s="153" t="s">
        <v>3838</v>
      </c>
      <c r="E343" s="154">
        <v>36434</v>
      </c>
      <c r="F343" s="160" t="str">
        <f t="shared" si="5"/>
        <v>01/10/1999</v>
      </c>
      <c r="G343" s="153"/>
      <c r="H343" s="153"/>
      <c r="I343" s="154"/>
      <c r="J343" s="153"/>
      <c r="K343" s="153"/>
      <c r="L343" s="153"/>
      <c r="M343" s="153"/>
      <c r="N343" s="153"/>
      <c r="O343" s="153"/>
      <c r="P343" s="153"/>
      <c r="Q343" s="153"/>
      <c r="R343" s="153"/>
      <c r="S343" s="153" t="s">
        <v>4435</v>
      </c>
      <c r="T343" s="153" t="s">
        <v>663</v>
      </c>
      <c r="U343" s="153" t="s">
        <v>3829</v>
      </c>
      <c r="V343" s="153" t="s">
        <v>4144</v>
      </c>
      <c r="W343" s="155" t="s">
        <v>3761</v>
      </c>
      <c r="X343" s="153" t="s">
        <v>3761</v>
      </c>
    </row>
    <row r="344" spans="1:24">
      <c r="A344" s="151">
        <v>343</v>
      </c>
      <c r="B344" s="152">
        <v>1751110337</v>
      </c>
      <c r="C344" s="153" t="s">
        <v>4477</v>
      </c>
      <c r="D344" s="153" t="s">
        <v>3824</v>
      </c>
      <c r="E344" s="154">
        <v>36505</v>
      </c>
      <c r="F344" s="160" t="str">
        <f t="shared" si="5"/>
        <v>11/12/1999</v>
      </c>
      <c r="G344" s="153"/>
      <c r="H344" s="153" t="s">
        <v>4478</v>
      </c>
      <c r="I344" s="154">
        <v>44324</v>
      </c>
      <c r="J344" s="153"/>
      <c r="K344" s="153"/>
      <c r="L344" s="153"/>
      <c r="M344" s="153"/>
      <c r="N344" s="153"/>
      <c r="O344" s="153"/>
      <c r="P344" s="153"/>
      <c r="Q344" s="153"/>
      <c r="R344" s="153"/>
      <c r="S344" s="153" t="s">
        <v>4435</v>
      </c>
      <c r="T344" s="153" t="s">
        <v>663</v>
      </c>
      <c r="U344" s="153" t="s">
        <v>3829</v>
      </c>
      <c r="V344" s="153" t="s">
        <v>4144</v>
      </c>
      <c r="W344" s="155" t="s">
        <v>3761</v>
      </c>
      <c r="X344" s="153" t="s">
        <v>3761</v>
      </c>
    </row>
    <row r="345" spans="1:24" ht="30">
      <c r="A345" s="151">
        <v>344</v>
      </c>
      <c r="B345" s="152">
        <v>1551112844</v>
      </c>
      <c r="C345" s="153" t="s">
        <v>4479</v>
      </c>
      <c r="D345" s="153" t="s">
        <v>3761</v>
      </c>
      <c r="E345" s="154"/>
      <c r="F345" s="160" t="str">
        <f t="shared" si="5"/>
        <v>00/01/1900</v>
      </c>
      <c r="G345" s="153"/>
      <c r="H345" s="153"/>
      <c r="I345" s="154"/>
      <c r="J345" s="153"/>
      <c r="K345" s="153"/>
      <c r="L345" s="153"/>
      <c r="M345" s="153"/>
      <c r="N345" s="153"/>
      <c r="O345" s="153"/>
      <c r="P345" s="153"/>
      <c r="Q345" s="153"/>
      <c r="R345" s="153"/>
      <c r="S345" s="153" t="s">
        <v>4435</v>
      </c>
      <c r="T345" s="153" t="s">
        <v>663</v>
      </c>
      <c r="U345" s="153" t="s">
        <v>3829</v>
      </c>
      <c r="V345" s="153" t="s">
        <v>4144</v>
      </c>
      <c r="W345" s="155" t="s">
        <v>4157</v>
      </c>
      <c r="X345" s="153" t="s">
        <v>4151</v>
      </c>
    </row>
    <row r="346" spans="1:24">
      <c r="A346" s="151">
        <v>345</v>
      </c>
      <c r="B346" s="152">
        <v>1651112917</v>
      </c>
      <c r="C346" s="153" t="s">
        <v>4480</v>
      </c>
      <c r="D346" s="153" t="s">
        <v>3824</v>
      </c>
      <c r="E346" s="154">
        <v>35601</v>
      </c>
      <c r="F346" s="160" t="str">
        <f t="shared" si="5"/>
        <v>20/06/1997</v>
      </c>
      <c r="G346" s="153"/>
      <c r="H346" s="153"/>
      <c r="I346" s="154"/>
      <c r="J346" s="153"/>
      <c r="K346" s="153"/>
      <c r="L346" s="153"/>
      <c r="M346" s="153"/>
      <c r="N346" s="153"/>
      <c r="O346" s="153"/>
      <c r="P346" s="153"/>
      <c r="Q346" s="153"/>
      <c r="R346" s="153"/>
      <c r="S346" s="153" t="s">
        <v>4435</v>
      </c>
      <c r="T346" s="153" t="s">
        <v>663</v>
      </c>
      <c r="U346" s="153" t="s">
        <v>3829</v>
      </c>
      <c r="V346" s="153" t="s">
        <v>4144</v>
      </c>
      <c r="W346" s="155" t="s">
        <v>3761</v>
      </c>
      <c r="X346" s="153" t="s">
        <v>3761</v>
      </c>
    </row>
    <row r="347" spans="1:24">
      <c r="A347" s="151">
        <v>346</v>
      </c>
      <c r="B347" s="152">
        <v>1651111799</v>
      </c>
      <c r="C347" s="153" t="s">
        <v>4481</v>
      </c>
      <c r="D347" s="153" t="s">
        <v>3824</v>
      </c>
      <c r="E347" s="154">
        <v>35920</v>
      </c>
      <c r="F347" s="160" t="str">
        <f t="shared" si="5"/>
        <v>05/05/1998</v>
      </c>
      <c r="G347" s="153"/>
      <c r="H347" s="153"/>
      <c r="I347" s="154"/>
      <c r="J347" s="153"/>
      <c r="K347" s="153"/>
      <c r="L347" s="153"/>
      <c r="M347" s="153"/>
      <c r="N347" s="153"/>
      <c r="O347" s="153"/>
      <c r="P347" s="153"/>
      <c r="Q347" s="153"/>
      <c r="R347" s="153"/>
      <c r="S347" s="153" t="s">
        <v>4435</v>
      </c>
      <c r="T347" s="153" t="s">
        <v>663</v>
      </c>
      <c r="U347" s="153" t="s">
        <v>3829</v>
      </c>
      <c r="V347" s="153" t="s">
        <v>4144</v>
      </c>
      <c r="W347" s="155" t="s">
        <v>3761</v>
      </c>
      <c r="X347" s="153" t="s">
        <v>3761</v>
      </c>
    </row>
    <row r="348" spans="1:24">
      <c r="A348" s="151">
        <v>347</v>
      </c>
      <c r="B348" s="152">
        <v>1851113271</v>
      </c>
      <c r="C348" s="153" t="s">
        <v>4482</v>
      </c>
      <c r="D348" s="153" t="s">
        <v>3824</v>
      </c>
      <c r="E348" s="154">
        <v>36723</v>
      </c>
      <c r="F348" s="160" t="str">
        <f t="shared" si="5"/>
        <v>16/07/2000</v>
      </c>
      <c r="G348" s="153"/>
      <c r="H348" s="153"/>
      <c r="I348" s="154"/>
      <c r="J348" s="153"/>
      <c r="K348" s="153"/>
      <c r="L348" s="153"/>
      <c r="M348" s="153"/>
      <c r="N348" s="153"/>
      <c r="O348" s="153"/>
      <c r="P348" s="153"/>
      <c r="Q348" s="153"/>
      <c r="R348" s="153"/>
      <c r="S348" s="153" t="s">
        <v>4435</v>
      </c>
      <c r="T348" s="153" t="s">
        <v>663</v>
      </c>
      <c r="U348" s="153" t="s">
        <v>3829</v>
      </c>
      <c r="V348" s="153" t="s">
        <v>4144</v>
      </c>
      <c r="W348" s="155" t="s">
        <v>3761</v>
      </c>
      <c r="X348" s="153" t="s">
        <v>3761</v>
      </c>
    </row>
    <row r="349" spans="1:24" ht="30">
      <c r="A349" s="151">
        <v>348</v>
      </c>
      <c r="B349" s="152">
        <v>1851112721</v>
      </c>
      <c r="C349" s="153" t="s">
        <v>4483</v>
      </c>
      <c r="D349" s="153" t="s">
        <v>3824</v>
      </c>
      <c r="E349" s="154">
        <v>36762</v>
      </c>
      <c r="F349" s="160" t="str">
        <f t="shared" si="5"/>
        <v>24/08/2000</v>
      </c>
      <c r="G349" s="153"/>
      <c r="H349" s="153"/>
      <c r="I349" s="154"/>
      <c r="J349" s="153"/>
      <c r="K349" s="153"/>
      <c r="L349" s="153"/>
      <c r="M349" s="153"/>
      <c r="N349" s="153"/>
      <c r="O349" s="153"/>
      <c r="P349" s="153"/>
      <c r="Q349" s="153"/>
      <c r="R349" s="153"/>
      <c r="S349" s="153" t="s">
        <v>4435</v>
      </c>
      <c r="T349" s="153" t="s">
        <v>663</v>
      </c>
      <c r="U349" s="153" t="s">
        <v>3829</v>
      </c>
      <c r="V349" s="153" t="s">
        <v>4144</v>
      </c>
      <c r="W349" s="155" t="s">
        <v>4157</v>
      </c>
      <c r="X349" s="153" t="s">
        <v>4151</v>
      </c>
    </row>
    <row r="350" spans="1:24">
      <c r="A350" s="151">
        <v>349</v>
      </c>
      <c r="B350" s="152">
        <v>1451113427</v>
      </c>
      <c r="C350" s="153" t="s">
        <v>4484</v>
      </c>
      <c r="D350" s="153" t="s">
        <v>3824</v>
      </c>
      <c r="E350" s="154">
        <v>34487</v>
      </c>
      <c r="F350" s="160" t="str">
        <f t="shared" si="5"/>
        <v>02/06/1994</v>
      </c>
      <c r="G350" s="153"/>
      <c r="H350" s="153"/>
      <c r="I350" s="154"/>
      <c r="J350" s="153"/>
      <c r="K350" s="153"/>
      <c r="L350" s="153"/>
      <c r="M350" s="153"/>
      <c r="N350" s="153"/>
      <c r="O350" s="153"/>
      <c r="P350" s="153"/>
      <c r="Q350" s="153"/>
      <c r="R350" s="153"/>
      <c r="S350" s="153" t="s">
        <v>4435</v>
      </c>
      <c r="T350" s="153" t="s">
        <v>663</v>
      </c>
      <c r="U350" s="153" t="s">
        <v>3829</v>
      </c>
      <c r="V350" s="153" t="s">
        <v>4144</v>
      </c>
      <c r="W350" s="155" t="s">
        <v>3761</v>
      </c>
      <c r="X350" s="153" t="s">
        <v>3761</v>
      </c>
    </row>
    <row r="351" spans="1:24" ht="30">
      <c r="A351" s="151">
        <v>350</v>
      </c>
      <c r="B351" s="152">
        <v>1851113127</v>
      </c>
      <c r="C351" s="153" t="s">
        <v>4485</v>
      </c>
      <c r="D351" s="153" t="s">
        <v>3761</v>
      </c>
      <c r="E351" s="154"/>
      <c r="F351" s="160" t="str">
        <f t="shared" si="5"/>
        <v>00/01/1900</v>
      </c>
      <c r="G351" s="153"/>
      <c r="H351" s="153"/>
      <c r="I351" s="154"/>
      <c r="J351" s="153"/>
      <c r="K351" s="153"/>
      <c r="L351" s="153"/>
      <c r="M351" s="153"/>
      <c r="N351" s="153"/>
      <c r="O351" s="153"/>
      <c r="P351" s="153"/>
      <c r="Q351" s="153"/>
      <c r="R351" s="153"/>
      <c r="S351" s="153" t="s">
        <v>4435</v>
      </c>
      <c r="T351" s="153" t="s">
        <v>663</v>
      </c>
      <c r="U351" s="153" t="s">
        <v>3829</v>
      </c>
      <c r="V351" s="153" t="s">
        <v>4144</v>
      </c>
      <c r="W351" s="155" t="s">
        <v>4150</v>
      </c>
      <c r="X351" s="153" t="s">
        <v>4151</v>
      </c>
    </row>
    <row r="352" spans="1:24">
      <c r="A352" s="151">
        <v>351</v>
      </c>
      <c r="B352" s="152">
        <v>1251012071</v>
      </c>
      <c r="C352" s="153" t="s">
        <v>4486</v>
      </c>
      <c r="D352" s="153" t="s">
        <v>3824</v>
      </c>
      <c r="E352" s="154">
        <v>34566</v>
      </c>
      <c r="F352" s="160" t="str">
        <f t="shared" si="5"/>
        <v>20/08/1994</v>
      </c>
      <c r="G352" s="153"/>
      <c r="H352" s="153"/>
      <c r="I352" s="154"/>
      <c r="J352" s="153"/>
      <c r="K352" s="153"/>
      <c r="L352" s="153"/>
      <c r="M352" s="153"/>
      <c r="N352" s="153"/>
      <c r="O352" s="153"/>
      <c r="P352" s="153"/>
      <c r="Q352" s="153"/>
      <c r="R352" s="153"/>
      <c r="S352" s="153" t="s">
        <v>4435</v>
      </c>
      <c r="T352" s="153" t="s">
        <v>663</v>
      </c>
      <c r="U352" s="153" t="s">
        <v>3829</v>
      </c>
      <c r="V352" s="153" t="s">
        <v>4144</v>
      </c>
      <c r="W352" s="155" t="s">
        <v>3761</v>
      </c>
      <c r="X352" s="153" t="s">
        <v>3761</v>
      </c>
    </row>
    <row r="353" spans="1:24">
      <c r="A353" s="151">
        <v>352</v>
      </c>
      <c r="B353" s="152">
        <v>1651111737</v>
      </c>
      <c r="C353" s="153" t="s">
        <v>4487</v>
      </c>
      <c r="D353" s="153" t="s">
        <v>3824</v>
      </c>
      <c r="E353" s="154">
        <v>36122</v>
      </c>
      <c r="F353" s="160" t="str">
        <f t="shared" si="5"/>
        <v>23/11/1998</v>
      </c>
      <c r="G353" s="153"/>
      <c r="H353" s="153"/>
      <c r="I353" s="154"/>
      <c r="J353" s="153"/>
      <c r="K353" s="153"/>
      <c r="L353" s="153"/>
      <c r="M353" s="153"/>
      <c r="N353" s="153"/>
      <c r="O353" s="153"/>
      <c r="P353" s="153"/>
      <c r="Q353" s="153"/>
      <c r="R353" s="153"/>
      <c r="S353" s="153" t="s">
        <v>4435</v>
      </c>
      <c r="T353" s="153" t="s">
        <v>663</v>
      </c>
      <c r="U353" s="153" t="s">
        <v>3829</v>
      </c>
      <c r="V353" s="153" t="s">
        <v>4144</v>
      </c>
      <c r="W353" s="155" t="s">
        <v>3761</v>
      </c>
      <c r="X353" s="153" t="s">
        <v>3761</v>
      </c>
    </row>
    <row r="354" spans="1:24">
      <c r="A354" s="151">
        <v>353</v>
      </c>
      <c r="B354" s="152">
        <v>1851112649</v>
      </c>
      <c r="C354" s="153" t="s">
        <v>4488</v>
      </c>
      <c r="D354" s="153" t="s">
        <v>3824</v>
      </c>
      <c r="E354" s="154">
        <v>36536</v>
      </c>
      <c r="F354" s="160" t="str">
        <f t="shared" si="5"/>
        <v>11/01/2000</v>
      </c>
      <c r="G354" s="153"/>
      <c r="H354" s="153"/>
      <c r="I354" s="154"/>
      <c r="J354" s="153"/>
      <c r="K354" s="153"/>
      <c r="L354" s="153"/>
      <c r="M354" s="153"/>
      <c r="N354" s="153"/>
      <c r="O354" s="153"/>
      <c r="P354" s="153"/>
      <c r="Q354" s="153"/>
      <c r="R354" s="153"/>
      <c r="S354" s="153" t="s">
        <v>4435</v>
      </c>
      <c r="T354" s="153" t="s">
        <v>663</v>
      </c>
      <c r="U354" s="153" t="s">
        <v>3829</v>
      </c>
      <c r="V354" s="153" t="s">
        <v>4144</v>
      </c>
      <c r="W354" s="155" t="s">
        <v>3761</v>
      </c>
      <c r="X354" s="153" t="s">
        <v>3761</v>
      </c>
    </row>
    <row r="355" spans="1:24">
      <c r="A355" s="151">
        <v>354</v>
      </c>
      <c r="B355" s="152">
        <v>1851112940</v>
      </c>
      <c r="C355" s="153" t="s">
        <v>4489</v>
      </c>
      <c r="D355" s="153" t="s">
        <v>3824</v>
      </c>
      <c r="E355" s="154">
        <v>36630</v>
      </c>
      <c r="F355" s="160" t="str">
        <f t="shared" si="5"/>
        <v>14/04/2000</v>
      </c>
      <c r="G355" s="153"/>
      <c r="H355" s="153"/>
      <c r="I355" s="154"/>
      <c r="J355" s="153"/>
      <c r="K355" s="153"/>
      <c r="L355" s="153"/>
      <c r="M355" s="153"/>
      <c r="N355" s="153"/>
      <c r="O355" s="153"/>
      <c r="P355" s="153"/>
      <c r="Q355" s="153"/>
      <c r="R355" s="153"/>
      <c r="S355" s="153" t="s">
        <v>4435</v>
      </c>
      <c r="T355" s="153" t="s">
        <v>663</v>
      </c>
      <c r="U355" s="153" t="s">
        <v>3829</v>
      </c>
      <c r="V355" s="153" t="s">
        <v>4144</v>
      </c>
      <c r="W355" s="155" t="s">
        <v>3761</v>
      </c>
      <c r="X355" s="153" t="s">
        <v>3761</v>
      </c>
    </row>
    <row r="356" spans="1:24" ht="30">
      <c r="A356" s="151">
        <v>355</v>
      </c>
      <c r="B356" s="152">
        <v>1851113038</v>
      </c>
      <c r="C356" s="153" t="s">
        <v>4490</v>
      </c>
      <c r="D356" s="153" t="s">
        <v>3824</v>
      </c>
      <c r="E356" s="154">
        <v>36674</v>
      </c>
      <c r="F356" s="160" t="str">
        <f t="shared" si="5"/>
        <v>28/05/2000</v>
      </c>
      <c r="G356" s="153"/>
      <c r="H356" s="153"/>
      <c r="I356" s="154"/>
      <c r="J356" s="153"/>
      <c r="K356" s="153"/>
      <c r="L356" s="153"/>
      <c r="M356" s="153"/>
      <c r="N356" s="153"/>
      <c r="O356" s="153"/>
      <c r="P356" s="153"/>
      <c r="Q356" s="153"/>
      <c r="R356" s="153"/>
      <c r="S356" s="153" t="s">
        <v>4435</v>
      </c>
      <c r="T356" s="153" t="s">
        <v>663</v>
      </c>
      <c r="U356" s="153" t="s">
        <v>3829</v>
      </c>
      <c r="V356" s="153" t="s">
        <v>4144</v>
      </c>
      <c r="W356" s="155" t="s">
        <v>4491</v>
      </c>
      <c r="X356" s="153" t="s">
        <v>4492</v>
      </c>
    </row>
    <row r="357" spans="1:24">
      <c r="A357" s="151">
        <v>356</v>
      </c>
      <c r="B357" s="152">
        <v>1851113084</v>
      </c>
      <c r="C357" s="153" t="s">
        <v>4493</v>
      </c>
      <c r="D357" s="153" t="s">
        <v>3824</v>
      </c>
      <c r="E357" s="154">
        <v>36720</v>
      </c>
      <c r="F357" s="160" t="str">
        <f t="shared" si="5"/>
        <v>13/07/2000</v>
      </c>
      <c r="G357" s="153"/>
      <c r="H357" s="153"/>
      <c r="I357" s="154"/>
      <c r="J357" s="153"/>
      <c r="K357" s="153"/>
      <c r="L357" s="153"/>
      <c r="M357" s="153"/>
      <c r="N357" s="153"/>
      <c r="O357" s="153"/>
      <c r="P357" s="153"/>
      <c r="Q357" s="153"/>
      <c r="R357" s="153"/>
      <c r="S357" s="153" t="s">
        <v>4435</v>
      </c>
      <c r="T357" s="153" t="s">
        <v>663</v>
      </c>
      <c r="U357" s="153" t="s">
        <v>3829</v>
      </c>
      <c r="V357" s="153" t="s">
        <v>4144</v>
      </c>
      <c r="W357" s="155" t="s">
        <v>3761</v>
      </c>
      <c r="X357" s="153" t="s">
        <v>3761</v>
      </c>
    </row>
    <row r="358" spans="1:24">
      <c r="A358" s="151">
        <v>357</v>
      </c>
      <c r="B358" s="152">
        <v>1351112612</v>
      </c>
      <c r="C358" s="153" t="s">
        <v>4494</v>
      </c>
      <c r="D358" s="153" t="s">
        <v>3824</v>
      </c>
      <c r="E358" s="154">
        <v>34624</v>
      </c>
      <c r="F358" s="160" t="str">
        <f t="shared" si="5"/>
        <v>17/10/1994</v>
      </c>
      <c r="G358" s="153"/>
      <c r="H358" s="153"/>
      <c r="I358" s="154"/>
      <c r="J358" s="153"/>
      <c r="K358" s="153"/>
      <c r="L358" s="153"/>
      <c r="M358" s="153"/>
      <c r="N358" s="153"/>
      <c r="O358" s="153"/>
      <c r="P358" s="153"/>
      <c r="Q358" s="153"/>
      <c r="R358" s="153"/>
      <c r="S358" s="153" t="s">
        <v>4435</v>
      </c>
      <c r="T358" s="153" t="s">
        <v>663</v>
      </c>
      <c r="U358" s="153" t="s">
        <v>3829</v>
      </c>
      <c r="V358" s="153" t="s">
        <v>4144</v>
      </c>
      <c r="W358" s="155" t="s">
        <v>3761</v>
      </c>
      <c r="X358" s="153" t="s">
        <v>3761</v>
      </c>
    </row>
    <row r="359" spans="1:24" ht="30">
      <c r="A359" s="151">
        <v>358</v>
      </c>
      <c r="B359" s="152">
        <v>1851112941</v>
      </c>
      <c r="C359" s="153" t="s">
        <v>4495</v>
      </c>
      <c r="D359" s="153" t="s">
        <v>3824</v>
      </c>
      <c r="E359" s="154">
        <v>36694</v>
      </c>
      <c r="F359" s="160" t="str">
        <f t="shared" si="5"/>
        <v>17/06/2000</v>
      </c>
      <c r="G359" s="153"/>
      <c r="H359" s="153"/>
      <c r="I359" s="154"/>
      <c r="J359" s="153"/>
      <c r="K359" s="153"/>
      <c r="L359" s="153"/>
      <c r="M359" s="153"/>
      <c r="N359" s="153"/>
      <c r="O359" s="153"/>
      <c r="P359" s="153"/>
      <c r="Q359" s="153"/>
      <c r="R359" s="153"/>
      <c r="S359" s="153" t="s">
        <v>4435</v>
      </c>
      <c r="T359" s="153" t="s">
        <v>663</v>
      </c>
      <c r="U359" s="153" t="s">
        <v>3829</v>
      </c>
      <c r="V359" s="153" t="s">
        <v>4144</v>
      </c>
      <c r="W359" s="155" t="s">
        <v>4347</v>
      </c>
      <c r="X359" s="153" t="s">
        <v>4273</v>
      </c>
    </row>
    <row r="360" spans="1:24" ht="30">
      <c r="A360" s="151">
        <v>359</v>
      </c>
      <c r="B360" s="152">
        <v>1851072879</v>
      </c>
      <c r="C360" s="153" t="s">
        <v>4496</v>
      </c>
      <c r="D360" s="153" t="s">
        <v>3824</v>
      </c>
      <c r="E360" s="154">
        <v>36703</v>
      </c>
      <c r="F360" s="160" t="str">
        <f t="shared" si="5"/>
        <v>26/06/2000</v>
      </c>
      <c r="G360" s="153"/>
      <c r="H360" s="153"/>
      <c r="I360" s="154"/>
      <c r="J360" s="153"/>
      <c r="K360" s="153"/>
      <c r="L360" s="153"/>
      <c r="M360" s="153"/>
      <c r="N360" s="153"/>
      <c r="O360" s="153"/>
      <c r="P360" s="153"/>
      <c r="Q360" s="153"/>
      <c r="R360" s="153"/>
      <c r="S360" s="153" t="s">
        <v>4435</v>
      </c>
      <c r="T360" s="153" t="s">
        <v>663</v>
      </c>
      <c r="U360" s="153" t="s">
        <v>3829</v>
      </c>
      <c r="V360" s="153" t="s">
        <v>4144</v>
      </c>
      <c r="W360" s="155" t="s">
        <v>4272</v>
      </c>
      <c r="X360" s="153" t="s">
        <v>4273</v>
      </c>
    </row>
    <row r="361" spans="1:24" ht="30">
      <c r="A361" s="151">
        <v>360</v>
      </c>
      <c r="B361" s="152">
        <v>1851112901</v>
      </c>
      <c r="C361" s="153" t="s">
        <v>4497</v>
      </c>
      <c r="D361" s="153" t="s">
        <v>3824</v>
      </c>
      <c r="E361" s="154">
        <v>36699</v>
      </c>
      <c r="F361" s="160" t="str">
        <f t="shared" si="5"/>
        <v>22/06/2000</v>
      </c>
      <c r="G361" s="153"/>
      <c r="H361" s="153"/>
      <c r="I361" s="154"/>
      <c r="J361" s="153"/>
      <c r="K361" s="153"/>
      <c r="L361" s="153"/>
      <c r="M361" s="153"/>
      <c r="N361" s="153"/>
      <c r="O361" s="153"/>
      <c r="P361" s="153"/>
      <c r="Q361" s="153"/>
      <c r="R361" s="153"/>
      <c r="S361" s="153" t="s">
        <v>4435</v>
      </c>
      <c r="T361" s="153" t="s">
        <v>663</v>
      </c>
      <c r="U361" s="153" t="s">
        <v>3829</v>
      </c>
      <c r="V361" s="153" t="s">
        <v>4144</v>
      </c>
      <c r="W361" s="155" t="s">
        <v>4157</v>
      </c>
      <c r="X361" s="153" t="s">
        <v>4151</v>
      </c>
    </row>
    <row r="362" spans="1:24">
      <c r="A362" s="151">
        <v>361</v>
      </c>
      <c r="B362" s="152">
        <v>1451111747</v>
      </c>
      <c r="C362" s="153" t="s">
        <v>4498</v>
      </c>
      <c r="D362" s="153" t="s">
        <v>3824</v>
      </c>
      <c r="E362" s="154">
        <v>35384</v>
      </c>
      <c r="F362" s="160" t="str">
        <f t="shared" si="5"/>
        <v>15/11/1996</v>
      </c>
      <c r="G362" s="153"/>
      <c r="H362" s="153"/>
      <c r="I362" s="154"/>
      <c r="J362" s="153"/>
      <c r="K362" s="153"/>
      <c r="L362" s="153"/>
      <c r="M362" s="153"/>
      <c r="N362" s="153"/>
      <c r="O362" s="153"/>
      <c r="P362" s="153"/>
      <c r="Q362" s="153"/>
      <c r="R362" s="153"/>
      <c r="S362" s="153" t="s">
        <v>4435</v>
      </c>
      <c r="T362" s="153" t="s">
        <v>663</v>
      </c>
      <c r="U362" s="153" t="s">
        <v>3829</v>
      </c>
      <c r="V362" s="153" t="s">
        <v>4144</v>
      </c>
      <c r="W362" s="155" t="s">
        <v>3761</v>
      </c>
      <c r="X362" s="153" t="s">
        <v>3761</v>
      </c>
    </row>
    <row r="363" spans="1:24">
      <c r="A363" s="151">
        <v>362</v>
      </c>
      <c r="B363" s="152">
        <v>1451113440</v>
      </c>
      <c r="C363" s="153" t="s">
        <v>4499</v>
      </c>
      <c r="D363" s="153" t="s">
        <v>3824</v>
      </c>
      <c r="E363" s="154">
        <v>35362</v>
      </c>
      <c r="F363" s="160" t="str">
        <f t="shared" si="5"/>
        <v>24/10/1996</v>
      </c>
      <c r="G363" s="153"/>
      <c r="H363" s="153"/>
      <c r="I363" s="154"/>
      <c r="J363" s="153"/>
      <c r="K363" s="153"/>
      <c r="L363" s="153"/>
      <c r="M363" s="153"/>
      <c r="N363" s="153"/>
      <c r="O363" s="153"/>
      <c r="P363" s="153"/>
      <c r="Q363" s="153"/>
      <c r="R363" s="153"/>
      <c r="S363" s="153" t="s">
        <v>4435</v>
      </c>
      <c r="T363" s="153" t="s">
        <v>663</v>
      </c>
      <c r="U363" s="153" t="s">
        <v>3829</v>
      </c>
      <c r="V363" s="153" t="s">
        <v>4144</v>
      </c>
      <c r="W363" s="155" t="s">
        <v>3761</v>
      </c>
      <c r="X363" s="153" t="s">
        <v>3761</v>
      </c>
    </row>
    <row r="364" spans="1:24" ht="30">
      <c r="A364" s="151">
        <v>363</v>
      </c>
      <c r="B364" s="152">
        <v>1851112733</v>
      </c>
      <c r="C364" s="153" t="s">
        <v>4500</v>
      </c>
      <c r="D364" s="153" t="s">
        <v>3824</v>
      </c>
      <c r="E364" s="154">
        <v>36587</v>
      </c>
      <c r="F364" s="160" t="str">
        <f t="shared" si="5"/>
        <v>02/03/2000</v>
      </c>
      <c r="G364" s="153"/>
      <c r="H364" s="153"/>
      <c r="I364" s="154"/>
      <c r="J364" s="153"/>
      <c r="K364" s="153"/>
      <c r="L364" s="153"/>
      <c r="M364" s="153"/>
      <c r="N364" s="153"/>
      <c r="O364" s="153"/>
      <c r="P364" s="153"/>
      <c r="Q364" s="153"/>
      <c r="R364" s="153"/>
      <c r="S364" s="153" t="s">
        <v>4435</v>
      </c>
      <c r="T364" s="153" t="s">
        <v>663</v>
      </c>
      <c r="U364" s="153" t="s">
        <v>3829</v>
      </c>
      <c r="V364" s="153" t="s">
        <v>4144</v>
      </c>
      <c r="W364" s="155" t="s">
        <v>4157</v>
      </c>
      <c r="X364" s="153" t="s">
        <v>4151</v>
      </c>
    </row>
    <row r="365" spans="1:24" ht="30">
      <c r="A365" s="151">
        <v>364</v>
      </c>
      <c r="B365" s="152">
        <v>1851112888</v>
      </c>
      <c r="C365" s="153" t="s">
        <v>4501</v>
      </c>
      <c r="D365" s="153" t="s">
        <v>3824</v>
      </c>
      <c r="E365" s="154">
        <v>36538</v>
      </c>
      <c r="F365" s="160" t="str">
        <f t="shared" si="5"/>
        <v>13/01/2000</v>
      </c>
      <c r="G365" s="153"/>
      <c r="H365" s="153"/>
      <c r="I365" s="154"/>
      <c r="J365" s="153"/>
      <c r="K365" s="153"/>
      <c r="L365" s="153"/>
      <c r="M365" s="153"/>
      <c r="N365" s="153"/>
      <c r="O365" s="153"/>
      <c r="P365" s="153"/>
      <c r="Q365" s="153"/>
      <c r="R365" s="153"/>
      <c r="S365" s="153" t="s">
        <v>4435</v>
      </c>
      <c r="T365" s="153" t="s">
        <v>663</v>
      </c>
      <c r="U365" s="153" t="s">
        <v>3829</v>
      </c>
      <c r="V365" s="153" t="s">
        <v>4144</v>
      </c>
      <c r="W365" s="155" t="s">
        <v>4157</v>
      </c>
      <c r="X365" s="153" t="s">
        <v>4151</v>
      </c>
    </row>
    <row r="366" spans="1:24" ht="30">
      <c r="A366" s="151">
        <v>365</v>
      </c>
      <c r="B366" s="152">
        <v>1451113522</v>
      </c>
      <c r="C366" s="153" t="s">
        <v>4502</v>
      </c>
      <c r="D366" s="153" t="s">
        <v>3824</v>
      </c>
      <c r="E366" s="154">
        <v>33688</v>
      </c>
      <c r="F366" s="160" t="str">
        <f t="shared" si="5"/>
        <v>25/03/1992</v>
      </c>
      <c r="G366" s="153"/>
      <c r="H366" s="153"/>
      <c r="I366" s="154"/>
      <c r="J366" s="153"/>
      <c r="K366" s="153"/>
      <c r="L366" s="153"/>
      <c r="M366" s="153"/>
      <c r="N366" s="153"/>
      <c r="O366" s="153"/>
      <c r="P366" s="153"/>
      <c r="Q366" s="153"/>
      <c r="R366" s="153"/>
      <c r="S366" s="153" t="s">
        <v>4435</v>
      </c>
      <c r="T366" s="153" t="s">
        <v>663</v>
      </c>
      <c r="U366" s="153" t="s">
        <v>3829</v>
      </c>
      <c r="V366" s="153" t="s">
        <v>4144</v>
      </c>
      <c r="W366" s="155" t="s">
        <v>4195</v>
      </c>
      <c r="X366" s="153" t="s">
        <v>4196</v>
      </c>
    </row>
    <row r="367" spans="1:24">
      <c r="A367" s="151">
        <v>366</v>
      </c>
      <c r="B367" s="152">
        <v>1751110428</v>
      </c>
      <c r="C367" s="153" t="s">
        <v>4503</v>
      </c>
      <c r="D367" s="153" t="s">
        <v>3824</v>
      </c>
      <c r="E367" s="154">
        <v>36455</v>
      </c>
      <c r="F367" s="160" t="str">
        <f t="shared" si="5"/>
        <v>22/10/1999</v>
      </c>
      <c r="G367" s="153"/>
      <c r="H367" s="153"/>
      <c r="I367" s="154"/>
      <c r="J367" s="153"/>
      <c r="K367" s="153"/>
      <c r="L367" s="153"/>
      <c r="M367" s="153"/>
      <c r="N367" s="153"/>
      <c r="O367" s="153"/>
      <c r="P367" s="153"/>
      <c r="Q367" s="153"/>
      <c r="R367" s="153"/>
      <c r="S367" s="153" t="s">
        <v>4435</v>
      </c>
      <c r="T367" s="153" t="s">
        <v>663</v>
      </c>
      <c r="U367" s="153" t="s">
        <v>3829</v>
      </c>
      <c r="V367" s="153" t="s">
        <v>4144</v>
      </c>
      <c r="W367" s="155" t="s">
        <v>3761</v>
      </c>
      <c r="X367" s="153" t="s">
        <v>3761</v>
      </c>
    </row>
    <row r="368" spans="1:24">
      <c r="A368" s="151">
        <v>367</v>
      </c>
      <c r="B368" s="152">
        <v>1651112932</v>
      </c>
      <c r="C368" s="153" t="s">
        <v>4504</v>
      </c>
      <c r="D368" s="153" t="s">
        <v>3761</v>
      </c>
      <c r="E368" s="154"/>
      <c r="F368" s="160" t="str">
        <f t="shared" si="5"/>
        <v>00/01/1900</v>
      </c>
      <c r="G368" s="153"/>
      <c r="H368" s="153"/>
      <c r="I368" s="154"/>
      <c r="J368" s="153"/>
      <c r="K368" s="153"/>
      <c r="L368" s="153"/>
      <c r="M368" s="153"/>
      <c r="N368" s="153"/>
      <c r="O368" s="153"/>
      <c r="P368" s="153"/>
      <c r="Q368" s="153"/>
      <c r="R368" s="153"/>
      <c r="S368" s="153" t="s">
        <v>4435</v>
      </c>
      <c r="T368" s="153" t="s">
        <v>663</v>
      </c>
      <c r="U368" s="153" t="s">
        <v>3829</v>
      </c>
      <c r="V368" s="153" t="s">
        <v>4144</v>
      </c>
      <c r="W368" s="155" t="s">
        <v>3761</v>
      </c>
      <c r="X368" s="153" t="s">
        <v>4177</v>
      </c>
    </row>
    <row r="369" spans="1:24">
      <c r="A369" s="151">
        <v>368</v>
      </c>
      <c r="B369" s="152">
        <v>1851113058</v>
      </c>
      <c r="C369" s="153" t="s">
        <v>4505</v>
      </c>
      <c r="D369" s="153" t="s">
        <v>3761</v>
      </c>
      <c r="E369" s="154"/>
      <c r="F369" s="160" t="str">
        <f t="shared" si="5"/>
        <v>00/01/1900</v>
      </c>
      <c r="G369" s="153"/>
      <c r="H369" s="153"/>
      <c r="I369" s="154"/>
      <c r="J369" s="153"/>
      <c r="K369" s="153"/>
      <c r="L369" s="153"/>
      <c r="M369" s="153"/>
      <c r="N369" s="153"/>
      <c r="O369" s="153"/>
      <c r="P369" s="153"/>
      <c r="Q369" s="153"/>
      <c r="R369" s="153"/>
      <c r="S369" s="153" t="s">
        <v>4435</v>
      </c>
      <c r="T369" s="153" t="s">
        <v>663</v>
      </c>
      <c r="U369" s="153" t="s">
        <v>3829</v>
      </c>
      <c r="V369" s="153" t="s">
        <v>4144</v>
      </c>
      <c r="W369" s="155" t="s">
        <v>3761</v>
      </c>
      <c r="X369" s="153" t="s">
        <v>3761</v>
      </c>
    </row>
    <row r="370" spans="1:24" ht="60">
      <c r="A370" s="151">
        <v>369</v>
      </c>
      <c r="B370" s="152">
        <v>1651112908</v>
      </c>
      <c r="C370" s="153" t="s">
        <v>3339</v>
      </c>
      <c r="D370" s="153" t="s">
        <v>3824</v>
      </c>
      <c r="E370" s="154">
        <v>35886</v>
      </c>
      <c r="F370" s="160" t="str">
        <f t="shared" si="5"/>
        <v>01/04/1998</v>
      </c>
      <c r="G370" s="153"/>
      <c r="H370" s="153"/>
      <c r="I370" s="154"/>
      <c r="J370" s="153"/>
      <c r="K370" s="153"/>
      <c r="L370" s="153"/>
      <c r="M370" s="153"/>
      <c r="N370" s="153"/>
      <c r="O370" s="153"/>
      <c r="P370" s="153"/>
      <c r="Q370" s="153"/>
      <c r="R370" s="153"/>
      <c r="S370" s="153" t="s">
        <v>4435</v>
      </c>
      <c r="T370" s="153" t="s">
        <v>663</v>
      </c>
      <c r="U370" s="153" t="s">
        <v>3829</v>
      </c>
      <c r="V370" s="153" t="s">
        <v>4144</v>
      </c>
      <c r="W370" s="155" t="s">
        <v>4506</v>
      </c>
      <c r="X370" s="153" t="s">
        <v>4302</v>
      </c>
    </row>
    <row r="371" spans="1:24">
      <c r="A371" s="151">
        <v>370</v>
      </c>
      <c r="B371" s="152">
        <v>1651111303</v>
      </c>
      <c r="C371" s="153" t="s">
        <v>4507</v>
      </c>
      <c r="D371" s="153" t="s">
        <v>3824</v>
      </c>
      <c r="E371" s="154">
        <v>36068</v>
      </c>
      <c r="F371" s="160" t="str">
        <f t="shared" si="5"/>
        <v>30/09/1998</v>
      </c>
      <c r="G371" s="153"/>
      <c r="H371" s="153"/>
      <c r="I371" s="154"/>
      <c r="J371" s="153"/>
      <c r="K371" s="153"/>
      <c r="L371" s="153"/>
      <c r="M371" s="153"/>
      <c r="N371" s="153"/>
      <c r="O371" s="153"/>
      <c r="P371" s="153"/>
      <c r="Q371" s="153"/>
      <c r="R371" s="153"/>
      <c r="S371" s="153" t="s">
        <v>4435</v>
      </c>
      <c r="T371" s="153" t="s">
        <v>663</v>
      </c>
      <c r="U371" s="153" t="s">
        <v>3829</v>
      </c>
      <c r="V371" s="153" t="s">
        <v>4144</v>
      </c>
      <c r="W371" s="155" t="s">
        <v>3761</v>
      </c>
      <c r="X371" s="153" t="s">
        <v>3761</v>
      </c>
    </row>
    <row r="372" spans="1:24">
      <c r="A372" s="151">
        <v>371</v>
      </c>
      <c r="B372" s="152">
        <v>1751110095</v>
      </c>
      <c r="C372" s="153" t="s">
        <v>4508</v>
      </c>
      <c r="D372" s="153" t="s">
        <v>3824</v>
      </c>
      <c r="E372" s="154">
        <v>36266</v>
      </c>
      <c r="F372" s="160" t="str">
        <f t="shared" si="5"/>
        <v>16/04/1999</v>
      </c>
      <c r="G372" s="153"/>
      <c r="H372" s="153"/>
      <c r="I372" s="154"/>
      <c r="J372" s="153"/>
      <c r="K372" s="153"/>
      <c r="L372" s="153"/>
      <c r="M372" s="153"/>
      <c r="N372" s="153"/>
      <c r="O372" s="153"/>
      <c r="P372" s="153"/>
      <c r="Q372" s="153"/>
      <c r="R372" s="153"/>
      <c r="S372" s="153" t="s">
        <v>4435</v>
      </c>
      <c r="T372" s="153" t="s">
        <v>663</v>
      </c>
      <c r="U372" s="153" t="s">
        <v>3829</v>
      </c>
      <c r="V372" s="153" t="s">
        <v>4144</v>
      </c>
      <c r="W372" s="155" t="s">
        <v>3761</v>
      </c>
      <c r="X372" s="153" t="s">
        <v>3761</v>
      </c>
    </row>
    <row r="373" spans="1:24">
      <c r="A373" s="151">
        <v>372</v>
      </c>
      <c r="B373" s="152">
        <v>1551112904</v>
      </c>
      <c r="C373" s="153" t="s">
        <v>4509</v>
      </c>
      <c r="D373" s="153" t="s">
        <v>3824</v>
      </c>
      <c r="E373" s="154">
        <v>35736</v>
      </c>
      <c r="F373" s="160" t="str">
        <f t="shared" si="5"/>
        <v>02/11/1997</v>
      </c>
      <c r="G373" s="153"/>
      <c r="H373" s="153"/>
      <c r="I373" s="154"/>
      <c r="J373" s="153"/>
      <c r="K373" s="153"/>
      <c r="L373" s="153"/>
      <c r="M373" s="153"/>
      <c r="N373" s="153"/>
      <c r="O373" s="153"/>
      <c r="P373" s="153"/>
      <c r="Q373" s="153"/>
      <c r="R373" s="153"/>
      <c r="S373" s="153" t="s">
        <v>4435</v>
      </c>
      <c r="T373" s="153" t="s">
        <v>663</v>
      </c>
      <c r="U373" s="153" t="s">
        <v>3829</v>
      </c>
      <c r="V373" s="153" t="s">
        <v>4144</v>
      </c>
      <c r="W373" s="155" t="s">
        <v>3761</v>
      </c>
      <c r="X373" s="153" t="s">
        <v>3761</v>
      </c>
    </row>
    <row r="374" spans="1:24" ht="30">
      <c r="A374" s="151">
        <v>373</v>
      </c>
      <c r="B374" s="152">
        <v>1751110437</v>
      </c>
      <c r="C374" s="153" t="s">
        <v>4510</v>
      </c>
      <c r="D374" s="153" t="s">
        <v>3824</v>
      </c>
      <c r="E374" s="154">
        <v>36125</v>
      </c>
      <c r="F374" s="160" t="str">
        <f t="shared" si="5"/>
        <v>26/11/1998</v>
      </c>
      <c r="G374" s="153"/>
      <c r="H374" s="153"/>
      <c r="I374" s="154"/>
      <c r="J374" s="153"/>
      <c r="K374" s="153"/>
      <c r="L374" s="153"/>
      <c r="M374" s="153"/>
      <c r="N374" s="153"/>
      <c r="O374" s="153"/>
      <c r="P374" s="153"/>
      <c r="Q374" s="153"/>
      <c r="R374" s="153"/>
      <c r="S374" s="153" t="s">
        <v>4435</v>
      </c>
      <c r="T374" s="153" t="s">
        <v>663</v>
      </c>
      <c r="U374" s="153" t="s">
        <v>3829</v>
      </c>
      <c r="V374" s="153" t="s">
        <v>4144</v>
      </c>
      <c r="W374" s="155" t="s">
        <v>4231</v>
      </c>
      <c r="X374" s="153" t="s">
        <v>4196</v>
      </c>
    </row>
    <row r="375" spans="1:24" ht="30">
      <c r="A375" s="151">
        <v>374</v>
      </c>
      <c r="B375" s="152">
        <v>1851112825</v>
      </c>
      <c r="C375" s="153" t="s">
        <v>4511</v>
      </c>
      <c r="D375" s="153" t="s">
        <v>3824</v>
      </c>
      <c r="E375" s="154">
        <v>36662</v>
      </c>
      <c r="F375" s="160" t="str">
        <f t="shared" si="5"/>
        <v>16/05/2000</v>
      </c>
      <c r="G375" s="153"/>
      <c r="H375" s="153"/>
      <c r="I375" s="154"/>
      <c r="J375" s="153"/>
      <c r="K375" s="153"/>
      <c r="L375" s="153"/>
      <c r="M375" s="153"/>
      <c r="N375" s="153"/>
      <c r="O375" s="153"/>
      <c r="P375" s="153"/>
      <c r="Q375" s="153"/>
      <c r="R375" s="153"/>
      <c r="S375" s="153" t="s">
        <v>4435</v>
      </c>
      <c r="T375" s="153" t="s">
        <v>663</v>
      </c>
      <c r="U375" s="153" t="s">
        <v>3829</v>
      </c>
      <c r="V375" s="153" t="s">
        <v>4144</v>
      </c>
      <c r="W375" s="155" t="s">
        <v>4157</v>
      </c>
      <c r="X375" s="153" t="s">
        <v>4151</v>
      </c>
    </row>
    <row r="376" spans="1:24">
      <c r="A376" s="151">
        <v>375</v>
      </c>
      <c r="B376" s="152">
        <v>1851113238</v>
      </c>
      <c r="C376" s="153" t="s">
        <v>4512</v>
      </c>
      <c r="D376" s="153" t="s">
        <v>3824</v>
      </c>
      <c r="E376" s="154"/>
      <c r="F376" s="160" t="str">
        <f t="shared" si="5"/>
        <v>00/01/1900</v>
      </c>
      <c r="G376" s="153"/>
      <c r="H376" s="153"/>
      <c r="I376" s="154"/>
      <c r="J376" s="153"/>
      <c r="K376" s="153"/>
      <c r="L376" s="153"/>
      <c r="M376" s="153"/>
      <c r="N376" s="153"/>
      <c r="O376" s="153"/>
      <c r="P376" s="153"/>
      <c r="Q376" s="153"/>
      <c r="R376" s="153"/>
      <c r="S376" s="153" t="s">
        <v>4435</v>
      </c>
      <c r="T376" s="153" t="s">
        <v>663</v>
      </c>
      <c r="U376" s="153" t="s">
        <v>3829</v>
      </c>
      <c r="V376" s="153" t="s">
        <v>4144</v>
      </c>
      <c r="W376" s="155" t="s">
        <v>3761</v>
      </c>
      <c r="X376" s="153" t="s">
        <v>3761</v>
      </c>
    </row>
    <row r="377" spans="1:24" ht="30">
      <c r="A377" s="151">
        <v>376</v>
      </c>
      <c r="B377" s="152">
        <v>1851042980</v>
      </c>
      <c r="C377" s="153" t="s">
        <v>4513</v>
      </c>
      <c r="D377" s="153" t="s">
        <v>3824</v>
      </c>
      <c r="E377" s="154">
        <v>36587</v>
      </c>
      <c r="F377" s="160" t="str">
        <f t="shared" si="5"/>
        <v>02/03/2000</v>
      </c>
      <c r="G377" s="153"/>
      <c r="H377" s="153"/>
      <c r="I377" s="154"/>
      <c r="J377" s="153"/>
      <c r="K377" s="153"/>
      <c r="L377" s="153"/>
      <c r="M377" s="153"/>
      <c r="N377" s="153"/>
      <c r="O377" s="153"/>
      <c r="P377" s="153"/>
      <c r="Q377" s="153"/>
      <c r="R377" s="153"/>
      <c r="S377" s="153" t="s">
        <v>4435</v>
      </c>
      <c r="T377" s="153" t="s">
        <v>663</v>
      </c>
      <c r="U377" s="153" t="s">
        <v>3829</v>
      </c>
      <c r="V377" s="153" t="s">
        <v>4144</v>
      </c>
      <c r="W377" s="155" t="s">
        <v>4150</v>
      </c>
      <c r="X377" s="153" t="s">
        <v>4151</v>
      </c>
    </row>
    <row r="378" spans="1:24">
      <c r="A378" s="151">
        <v>377</v>
      </c>
      <c r="B378" s="152">
        <v>1551113251</v>
      </c>
      <c r="C378" s="153" t="s">
        <v>4514</v>
      </c>
      <c r="D378" s="153" t="s">
        <v>3824</v>
      </c>
      <c r="E378" s="154">
        <v>33563</v>
      </c>
      <c r="F378" s="160" t="str">
        <f t="shared" si="5"/>
        <v>21/11/1991</v>
      </c>
      <c r="G378" s="153"/>
      <c r="H378" s="153"/>
      <c r="I378" s="154"/>
      <c r="J378" s="153"/>
      <c r="K378" s="153"/>
      <c r="L378" s="153"/>
      <c r="M378" s="153"/>
      <c r="N378" s="153"/>
      <c r="O378" s="153"/>
      <c r="P378" s="153"/>
      <c r="Q378" s="153"/>
      <c r="R378" s="153"/>
      <c r="S378" s="153" t="s">
        <v>4435</v>
      </c>
      <c r="T378" s="153" t="s">
        <v>663</v>
      </c>
      <c r="U378" s="153" t="s">
        <v>3829</v>
      </c>
      <c r="V378" s="153" t="s">
        <v>4144</v>
      </c>
      <c r="W378" s="155" t="s">
        <v>3761</v>
      </c>
      <c r="X378" s="153" t="s">
        <v>3761</v>
      </c>
    </row>
    <row r="379" spans="1:24" ht="30">
      <c r="A379" s="151">
        <v>378</v>
      </c>
      <c r="B379" s="152">
        <v>1551113054</v>
      </c>
      <c r="C379" s="153" t="s">
        <v>4515</v>
      </c>
      <c r="D379" s="153" t="s">
        <v>3824</v>
      </c>
      <c r="E379" s="154">
        <v>35674</v>
      </c>
      <c r="F379" s="160" t="str">
        <f t="shared" si="5"/>
        <v>01/09/1997</v>
      </c>
      <c r="G379" s="153"/>
      <c r="H379" s="153"/>
      <c r="I379" s="154"/>
      <c r="J379" s="153"/>
      <c r="K379" s="153"/>
      <c r="L379" s="153"/>
      <c r="M379" s="153"/>
      <c r="N379" s="153"/>
      <c r="O379" s="153"/>
      <c r="P379" s="153"/>
      <c r="Q379" s="153"/>
      <c r="R379" s="153"/>
      <c r="S379" s="153" t="s">
        <v>4435</v>
      </c>
      <c r="T379" s="153" t="s">
        <v>663</v>
      </c>
      <c r="U379" s="153" t="s">
        <v>3829</v>
      </c>
      <c r="V379" s="153" t="s">
        <v>4144</v>
      </c>
      <c r="W379" s="155" t="s">
        <v>4157</v>
      </c>
      <c r="X379" s="153" t="s">
        <v>4151</v>
      </c>
    </row>
    <row r="380" spans="1:24">
      <c r="A380" s="151">
        <v>379</v>
      </c>
      <c r="B380" s="152">
        <v>1751112218</v>
      </c>
      <c r="C380" s="153" t="s">
        <v>4516</v>
      </c>
      <c r="D380" s="153" t="s">
        <v>3824</v>
      </c>
      <c r="E380" s="154">
        <v>36263</v>
      </c>
      <c r="F380" s="160" t="str">
        <f t="shared" si="5"/>
        <v>13/04/1999</v>
      </c>
      <c r="G380" s="153"/>
      <c r="H380" s="153"/>
      <c r="I380" s="154"/>
      <c r="J380" s="153"/>
      <c r="K380" s="153"/>
      <c r="L380" s="153"/>
      <c r="M380" s="153"/>
      <c r="N380" s="153"/>
      <c r="O380" s="153"/>
      <c r="P380" s="153"/>
      <c r="Q380" s="153"/>
      <c r="R380" s="153"/>
      <c r="S380" s="153" t="s">
        <v>4435</v>
      </c>
      <c r="T380" s="153" t="s">
        <v>663</v>
      </c>
      <c r="U380" s="153" t="s">
        <v>3829</v>
      </c>
      <c r="V380" s="153" t="s">
        <v>4144</v>
      </c>
      <c r="W380" s="155" t="s">
        <v>3761</v>
      </c>
      <c r="X380" s="153" t="s">
        <v>3761</v>
      </c>
    </row>
    <row r="381" spans="1:24" ht="30">
      <c r="A381" s="151">
        <v>380</v>
      </c>
      <c r="B381" s="152">
        <v>1851112943</v>
      </c>
      <c r="C381" s="153" t="s">
        <v>4517</v>
      </c>
      <c r="D381" s="153" t="s">
        <v>3761</v>
      </c>
      <c r="E381" s="154"/>
      <c r="F381" s="160" t="str">
        <f t="shared" si="5"/>
        <v>00/01/1900</v>
      </c>
      <c r="G381" s="153"/>
      <c r="H381" s="153"/>
      <c r="I381" s="154"/>
      <c r="J381" s="153"/>
      <c r="K381" s="153"/>
      <c r="L381" s="153"/>
      <c r="M381" s="153"/>
      <c r="N381" s="153"/>
      <c r="O381" s="153"/>
      <c r="P381" s="153"/>
      <c r="Q381" s="153"/>
      <c r="R381" s="153"/>
      <c r="S381" s="153" t="s">
        <v>4435</v>
      </c>
      <c r="T381" s="153" t="s">
        <v>663</v>
      </c>
      <c r="U381" s="153" t="s">
        <v>3829</v>
      </c>
      <c r="V381" s="153" t="s">
        <v>4144</v>
      </c>
      <c r="W381" s="155" t="s">
        <v>4157</v>
      </c>
      <c r="X381" s="153" t="s">
        <v>4151</v>
      </c>
    </row>
    <row r="382" spans="1:24">
      <c r="A382" s="151">
        <v>381</v>
      </c>
      <c r="B382" s="152">
        <v>1651112031</v>
      </c>
      <c r="C382" s="153" t="s">
        <v>4518</v>
      </c>
      <c r="D382" s="153" t="s">
        <v>3824</v>
      </c>
      <c r="E382" s="154">
        <v>35782</v>
      </c>
      <c r="F382" s="160" t="str">
        <f t="shared" si="5"/>
        <v>18/12/1997</v>
      </c>
      <c r="G382" s="153"/>
      <c r="H382" s="153"/>
      <c r="I382" s="154"/>
      <c r="J382" s="153"/>
      <c r="K382" s="153"/>
      <c r="L382" s="153"/>
      <c r="M382" s="153"/>
      <c r="N382" s="153"/>
      <c r="O382" s="153"/>
      <c r="P382" s="153"/>
      <c r="Q382" s="153"/>
      <c r="R382" s="153"/>
      <c r="S382" s="153" t="s">
        <v>4435</v>
      </c>
      <c r="T382" s="153" t="s">
        <v>663</v>
      </c>
      <c r="U382" s="153" t="s">
        <v>3829</v>
      </c>
      <c r="V382" s="153" t="s">
        <v>4144</v>
      </c>
      <c r="W382" s="155" t="s">
        <v>3761</v>
      </c>
      <c r="X382" s="153" t="s">
        <v>3761</v>
      </c>
    </row>
    <row r="383" spans="1:24">
      <c r="A383" s="151">
        <v>382</v>
      </c>
      <c r="B383" s="152">
        <v>1751112247</v>
      </c>
      <c r="C383" s="153" t="s">
        <v>4519</v>
      </c>
      <c r="D383" s="153" t="s">
        <v>3824</v>
      </c>
      <c r="E383" s="154">
        <v>36185</v>
      </c>
      <c r="F383" s="160" t="str">
        <f t="shared" si="5"/>
        <v>25/01/1999</v>
      </c>
      <c r="G383" s="153"/>
      <c r="H383" s="153"/>
      <c r="I383" s="154"/>
      <c r="J383" s="153"/>
      <c r="K383" s="153"/>
      <c r="L383" s="153"/>
      <c r="M383" s="153"/>
      <c r="N383" s="153"/>
      <c r="O383" s="153"/>
      <c r="P383" s="153"/>
      <c r="Q383" s="153"/>
      <c r="R383" s="153"/>
      <c r="S383" s="153" t="s">
        <v>4435</v>
      </c>
      <c r="T383" s="153" t="s">
        <v>663</v>
      </c>
      <c r="U383" s="153" t="s">
        <v>3829</v>
      </c>
      <c r="V383" s="153" t="s">
        <v>4144</v>
      </c>
      <c r="W383" s="155" t="s">
        <v>3761</v>
      </c>
      <c r="X383" s="153" t="s">
        <v>3761</v>
      </c>
    </row>
    <row r="384" spans="1:24" ht="30">
      <c r="A384" s="151">
        <v>383</v>
      </c>
      <c r="B384" s="152">
        <v>1851112927</v>
      </c>
      <c r="C384" s="153" t="s">
        <v>4520</v>
      </c>
      <c r="D384" s="153" t="s">
        <v>3824</v>
      </c>
      <c r="E384" s="154">
        <v>36614</v>
      </c>
      <c r="F384" s="160" t="str">
        <f t="shared" si="5"/>
        <v>29/03/2000</v>
      </c>
      <c r="G384" s="153"/>
      <c r="H384" s="153"/>
      <c r="I384" s="154"/>
      <c r="J384" s="153"/>
      <c r="K384" s="153"/>
      <c r="L384" s="153"/>
      <c r="M384" s="153"/>
      <c r="N384" s="153"/>
      <c r="O384" s="153"/>
      <c r="P384" s="153"/>
      <c r="Q384" s="153"/>
      <c r="R384" s="153"/>
      <c r="S384" s="153" t="s">
        <v>4435</v>
      </c>
      <c r="T384" s="153" t="s">
        <v>663</v>
      </c>
      <c r="U384" s="153" t="s">
        <v>3829</v>
      </c>
      <c r="V384" s="153" t="s">
        <v>4144</v>
      </c>
      <c r="W384" s="155" t="s">
        <v>4157</v>
      </c>
      <c r="X384" s="153" t="s">
        <v>4151</v>
      </c>
    </row>
    <row r="385" spans="1:24">
      <c r="A385" s="151">
        <v>384</v>
      </c>
      <c r="B385" s="152">
        <v>1851113241</v>
      </c>
      <c r="C385" s="153" t="s">
        <v>4521</v>
      </c>
      <c r="D385" s="153" t="s">
        <v>3824</v>
      </c>
      <c r="E385" s="154"/>
      <c r="F385" s="160" t="str">
        <f t="shared" si="5"/>
        <v>00/01/1900</v>
      </c>
      <c r="G385" s="153"/>
      <c r="H385" s="153"/>
      <c r="I385" s="154"/>
      <c r="J385" s="153"/>
      <c r="K385" s="153"/>
      <c r="L385" s="153"/>
      <c r="M385" s="153"/>
      <c r="N385" s="153"/>
      <c r="O385" s="153"/>
      <c r="P385" s="153"/>
      <c r="Q385" s="153"/>
      <c r="R385" s="153"/>
      <c r="S385" s="153" t="s">
        <v>4435</v>
      </c>
      <c r="T385" s="153" t="s">
        <v>663</v>
      </c>
      <c r="U385" s="153" t="s">
        <v>3829</v>
      </c>
      <c r="V385" s="153" t="s">
        <v>4144</v>
      </c>
      <c r="W385" s="155" t="s">
        <v>3761</v>
      </c>
      <c r="X385" s="153" t="s">
        <v>3761</v>
      </c>
    </row>
    <row r="386" spans="1:24">
      <c r="A386" s="151">
        <v>385</v>
      </c>
      <c r="B386" s="152">
        <v>1551113108</v>
      </c>
      <c r="C386" s="153" t="s">
        <v>4522</v>
      </c>
      <c r="D386" s="153" t="s">
        <v>3824</v>
      </c>
      <c r="E386" s="154">
        <v>35708</v>
      </c>
      <c r="F386" s="160" t="str">
        <f t="shared" si="5"/>
        <v>05/10/1997</v>
      </c>
      <c r="G386" s="153"/>
      <c r="H386" s="153"/>
      <c r="I386" s="154"/>
      <c r="J386" s="153"/>
      <c r="K386" s="153"/>
      <c r="L386" s="153"/>
      <c r="M386" s="153"/>
      <c r="N386" s="153"/>
      <c r="O386" s="153"/>
      <c r="P386" s="153"/>
      <c r="Q386" s="153"/>
      <c r="R386" s="153"/>
      <c r="S386" s="153" t="s">
        <v>4435</v>
      </c>
      <c r="T386" s="153" t="s">
        <v>663</v>
      </c>
      <c r="U386" s="153" t="s">
        <v>3829</v>
      </c>
      <c r="V386" s="153" t="s">
        <v>4144</v>
      </c>
      <c r="W386" s="155" t="s">
        <v>3761</v>
      </c>
      <c r="X386" s="153" t="s">
        <v>3761</v>
      </c>
    </row>
    <row r="387" spans="1:24" ht="30">
      <c r="A387" s="151">
        <v>386</v>
      </c>
      <c r="B387" s="152">
        <v>1851113105</v>
      </c>
      <c r="C387" s="153" t="s">
        <v>4523</v>
      </c>
      <c r="D387" s="153" t="s">
        <v>3761</v>
      </c>
      <c r="E387" s="154"/>
      <c r="F387" s="160" t="str">
        <f t="shared" ref="F387:F450" si="6">TEXT(E387,"dd/mm/yyyy")</f>
        <v>00/01/1900</v>
      </c>
      <c r="G387" s="153"/>
      <c r="H387" s="153"/>
      <c r="I387" s="154"/>
      <c r="J387" s="153"/>
      <c r="K387" s="153"/>
      <c r="L387" s="153"/>
      <c r="M387" s="153"/>
      <c r="N387" s="153"/>
      <c r="O387" s="153"/>
      <c r="P387" s="153"/>
      <c r="Q387" s="153"/>
      <c r="R387" s="153"/>
      <c r="S387" s="153" t="s">
        <v>4435</v>
      </c>
      <c r="T387" s="153" t="s">
        <v>663</v>
      </c>
      <c r="U387" s="153" t="s">
        <v>3829</v>
      </c>
      <c r="V387" s="153" t="s">
        <v>4144</v>
      </c>
      <c r="W387" s="155" t="s">
        <v>4150</v>
      </c>
      <c r="X387" s="153" t="s">
        <v>4151</v>
      </c>
    </row>
    <row r="388" spans="1:24">
      <c r="A388" s="151">
        <v>387</v>
      </c>
      <c r="B388" s="152">
        <v>1651111396</v>
      </c>
      <c r="C388" s="153" t="s">
        <v>4524</v>
      </c>
      <c r="D388" s="153" t="s">
        <v>3824</v>
      </c>
      <c r="E388" s="154">
        <v>36097</v>
      </c>
      <c r="F388" s="160" t="str">
        <f t="shared" si="6"/>
        <v>29/10/1998</v>
      </c>
      <c r="G388" s="153"/>
      <c r="H388" s="153"/>
      <c r="I388" s="154"/>
      <c r="J388" s="153"/>
      <c r="K388" s="153"/>
      <c r="L388" s="153"/>
      <c r="M388" s="153"/>
      <c r="N388" s="153"/>
      <c r="O388" s="153"/>
      <c r="P388" s="153"/>
      <c r="Q388" s="153"/>
      <c r="R388" s="153"/>
      <c r="S388" s="153" t="s">
        <v>4435</v>
      </c>
      <c r="T388" s="153" t="s">
        <v>663</v>
      </c>
      <c r="U388" s="153" t="s">
        <v>3829</v>
      </c>
      <c r="V388" s="153" t="s">
        <v>4144</v>
      </c>
      <c r="W388" s="155" t="s">
        <v>3761</v>
      </c>
      <c r="X388" s="153" t="s">
        <v>3761</v>
      </c>
    </row>
    <row r="389" spans="1:24">
      <c r="A389" s="151">
        <v>388</v>
      </c>
      <c r="B389" s="152">
        <v>1551113493</v>
      </c>
      <c r="C389" s="153" t="s">
        <v>4525</v>
      </c>
      <c r="D389" s="153" t="s">
        <v>3824</v>
      </c>
      <c r="E389" s="154">
        <v>35282</v>
      </c>
      <c r="F389" s="160" t="str">
        <f t="shared" si="6"/>
        <v>05/08/1996</v>
      </c>
      <c r="G389" s="153"/>
      <c r="H389" s="153"/>
      <c r="I389" s="154"/>
      <c r="J389" s="153"/>
      <c r="K389" s="153"/>
      <c r="L389" s="153"/>
      <c r="M389" s="153"/>
      <c r="N389" s="153"/>
      <c r="O389" s="153"/>
      <c r="P389" s="153"/>
      <c r="Q389" s="153"/>
      <c r="R389" s="153"/>
      <c r="S389" s="153" t="s">
        <v>4435</v>
      </c>
      <c r="T389" s="153" t="s">
        <v>663</v>
      </c>
      <c r="U389" s="153" t="s">
        <v>3829</v>
      </c>
      <c r="V389" s="153" t="s">
        <v>4144</v>
      </c>
      <c r="W389" s="155" t="s">
        <v>3761</v>
      </c>
      <c r="X389" s="153" t="s">
        <v>3761</v>
      </c>
    </row>
    <row r="390" spans="1:24">
      <c r="A390" s="151">
        <v>389</v>
      </c>
      <c r="B390" s="152">
        <v>1251012676</v>
      </c>
      <c r="C390" s="153" t="s">
        <v>4526</v>
      </c>
      <c r="D390" s="153" t="s">
        <v>3824</v>
      </c>
      <c r="E390" s="154">
        <v>34535</v>
      </c>
      <c r="F390" s="160" t="str">
        <f t="shared" si="6"/>
        <v>20/07/1994</v>
      </c>
      <c r="G390" s="153"/>
      <c r="H390" s="153"/>
      <c r="I390" s="154"/>
      <c r="J390" s="153"/>
      <c r="K390" s="153"/>
      <c r="L390" s="153"/>
      <c r="M390" s="153"/>
      <c r="N390" s="153"/>
      <c r="O390" s="153"/>
      <c r="P390" s="153"/>
      <c r="Q390" s="153"/>
      <c r="R390" s="153"/>
      <c r="S390" s="153" t="s">
        <v>4435</v>
      </c>
      <c r="T390" s="153" t="s">
        <v>663</v>
      </c>
      <c r="U390" s="153" t="s">
        <v>3829</v>
      </c>
      <c r="V390" s="153" t="s">
        <v>4144</v>
      </c>
      <c r="W390" s="155" t="s">
        <v>3761</v>
      </c>
      <c r="X390" s="153" t="s">
        <v>3761</v>
      </c>
    </row>
    <row r="391" spans="1:24">
      <c r="A391" s="151">
        <v>390</v>
      </c>
      <c r="B391" s="152">
        <v>1651112967</v>
      </c>
      <c r="C391" s="153" t="s">
        <v>4527</v>
      </c>
      <c r="D391" s="153" t="s">
        <v>3761</v>
      </c>
      <c r="E391" s="154"/>
      <c r="F391" s="160" t="str">
        <f t="shared" si="6"/>
        <v>00/01/1900</v>
      </c>
      <c r="G391" s="153"/>
      <c r="H391" s="153"/>
      <c r="I391" s="154"/>
      <c r="J391" s="153"/>
      <c r="K391" s="153"/>
      <c r="L391" s="153"/>
      <c r="M391" s="153"/>
      <c r="N391" s="153"/>
      <c r="O391" s="153"/>
      <c r="P391" s="153"/>
      <c r="Q391" s="153"/>
      <c r="R391" s="153"/>
      <c r="S391" s="153" t="s">
        <v>4435</v>
      </c>
      <c r="T391" s="153" t="s">
        <v>663</v>
      </c>
      <c r="U391" s="153" t="s">
        <v>3829</v>
      </c>
      <c r="V391" s="153" t="s">
        <v>4144</v>
      </c>
      <c r="W391" s="155" t="s">
        <v>3761</v>
      </c>
      <c r="X391" s="153" t="s">
        <v>4177</v>
      </c>
    </row>
    <row r="392" spans="1:24">
      <c r="A392" s="151">
        <v>391</v>
      </c>
      <c r="B392" s="152">
        <v>1551113553</v>
      </c>
      <c r="C392" s="153" t="s">
        <v>4528</v>
      </c>
      <c r="D392" s="153" t="s">
        <v>3761</v>
      </c>
      <c r="E392" s="154"/>
      <c r="F392" s="160" t="str">
        <f t="shared" si="6"/>
        <v>00/01/1900</v>
      </c>
      <c r="G392" s="153"/>
      <c r="H392" s="153"/>
      <c r="I392" s="154"/>
      <c r="J392" s="153"/>
      <c r="K392" s="153"/>
      <c r="L392" s="153"/>
      <c r="M392" s="153"/>
      <c r="N392" s="153"/>
      <c r="O392" s="153"/>
      <c r="P392" s="153"/>
      <c r="Q392" s="153"/>
      <c r="R392" s="153"/>
      <c r="S392" s="153" t="s">
        <v>4435</v>
      </c>
      <c r="T392" s="153" t="s">
        <v>663</v>
      </c>
      <c r="U392" s="153" t="s">
        <v>3829</v>
      </c>
      <c r="V392" s="153" t="s">
        <v>4144</v>
      </c>
      <c r="W392" s="155" t="s">
        <v>3761</v>
      </c>
      <c r="X392" s="153" t="s">
        <v>4177</v>
      </c>
    </row>
    <row r="393" spans="1:24">
      <c r="A393" s="151">
        <v>392</v>
      </c>
      <c r="B393" s="152">
        <v>1351113230</v>
      </c>
      <c r="C393" s="153" t="s">
        <v>4529</v>
      </c>
      <c r="D393" s="153" t="s">
        <v>3824</v>
      </c>
      <c r="E393" s="154">
        <v>34340</v>
      </c>
      <c r="F393" s="160" t="str">
        <f t="shared" si="6"/>
        <v>06/01/1994</v>
      </c>
      <c r="G393" s="153"/>
      <c r="H393" s="153"/>
      <c r="I393" s="154"/>
      <c r="J393" s="153"/>
      <c r="K393" s="153"/>
      <c r="L393" s="153"/>
      <c r="M393" s="153"/>
      <c r="N393" s="153"/>
      <c r="O393" s="153"/>
      <c r="P393" s="153"/>
      <c r="Q393" s="153"/>
      <c r="R393" s="153"/>
      <c r="S393" s="153" t="s">
        <v>4435</v>
      </c>
      <c r="T393" s="153" t="s">
        <v>663</v>
      </c>
      <c r="U393" s="153" t="s">
        <v>3829</v>
      </c>
      <c r="V393" s="153" t="s">
        <v>4144</v>
      </c>
      <c r="W393" s="155" t="s">
        <v>3761</v>
      </c>
      <c r="X393" s="153" t="s">
        <v>3761</v>
      </c>
    </row>
    <row r="394" spans="1:24">
      <c r="A394" s="151">
        <v>393</v>
      </c>
      <c r="B394" s="152">
        <v>1651112936</v>
      </c>
      <c r="C394" s="153" t="s">
        <v>4530</v>
      </c>
      <c r="D394" s="153" t="s">
        <v>3824</v>
      </c>
      <c r="E394" s="154">
        <v>33460</v>
      </c>
      <c r="F394" s="160" t="str">
        <f t="shared" si="6"/>
        <v>10/08/1991</v>
      </c>
      <c r="G394" s="153"/>
      <c r="H394" s="153"/>
      <c r="I394" s="154"/>
      <c r="J394" s="153"/>
      <c r="K394" s="153"/>
      <c r="L394" s="153"/>
      <c r="M394" s="153"/>
      <c r="N394" s="153"/>
      <c r="O394" s="153"/>
      <c r="P394" s="153"/>
      <c r="Q394" s="153"/>
      <c r="R394" s="153"/>
      <c r="S394" s="153" t="s">
        <v>4435</v>
      </c>
      <c r="T394" s="153" t="s">
        <v>663</v>
      </c>
      <c r="U394" s="153" t="s">
        <v>3829</v>
      </c>
      <c r="V394" s="153" t="s">
        <v>4144</v>
      </c>
      <c r="W394" s="155" t="s">
        <v>3761</v>
      </c>
      <c r="X394" s="153" t="s">
        <v>3761</v>
      </c>
    </row>
    <row r="395" spans="1:24">
      <c r="A395" s="151">
        <v>394</v>
      </c>
      <c r="B395" s="152">
        <v>1551112817</v>
      </c>
      <c r="C395" s="153" t="s">
        <v>4531</v>
      </c>
      <c r="D395" s="153" t="s">
        <v>3824</v>
      </c>
      <c r="E395" s="154">
        <v>35565</v>
      </c>
      <c r="F395" s="160" t="str">
        <f t="shared" si="6"/>
        <v>15/05/1997</v>
      </c>
      <c r="G395" s="153"/>
      <c r="H395" s="153"/>
      <c r="I395" s="154"/>
      <c r="J395" s="153"/>
      <c r="K395" s="153"/>
      <c r="L395" s="153"/>
      <c r="M395" s="153"/>
      <c r="N395" s="153"/>
      <c r="O395" s="153"/>
      <c r="P395" s="153"/>
      <c r="Q395" s="153"/>
      <c r="R395" s="153"/>
      <c r="S395" s="153" t="s">
        <v>4435</v>
      </c>
      <c r="T395" s="153" t="s">
        <v>663</v>
      </c>
      <c r="U395" s="153" t="s">
        <v>3829</v>
      </c>
      <c r="V395" s="153" t="s">
        <v>4144</v>
      </c>
      <c r="W395" s="155" t="s">
        <v>3761</v>
      </c>
      <c r="X395" s="153" t="s">
        <v>3761</v>
      </c>
    </row>
    <row r="396" spans="1:24">
      <c r="A396" s="151">
        <v>395</v>
      </c>
      <c r="B396" s="152">
        <v>1751112284</v>
      </c>
      <c r="C396" s="153" t="s">
        <v>4532</v>
      </c>
      <c r="D396" s="153" t="s">
        <v>3824</v>
      </c>
      <c r="E396" s="154">
        <v>36453</v>
      </c>
      <c r="F396" s="160" t="str">
        <f t="shared" si="6"/>
        <v>20/10/1999</v>
      </c>
      <c r="G396" s="153"/>
      <c r="H396" s="153"/>
      <c r="I396" s="154"/>
      <c r="J396" s="153"/>
      <c r="K396" s="153"/>
      <c r="L396" s="153"/>
      <c r="M396" s="153"/>
      <c r="N396" s="153"/>
      <c r="O396" s="153"/>
      <c r="P396" s="153"/>
      <c r="Q396" s="153"/>
      <c r="R396" s="153"/>
      <c r="S396" s="153" t="s">
        <v>4435</v>
      </c>
      <c r="T396" s="153" t="s">
        <v>663</v>
      </c>
      <c r="U396" s="153" t="s">
        <v>3829</v>
      </c>
      <c r="V396" s="153" t="s">
        <v>4144</v>
      </c>
      <c r="W396" s="155" t="s">
        <v>3761</v>
      </c>
      <c r="X396" s="153" t="s">
        <v>3761</v>
      </c>
    </row>
    <row r="397" spans="1:24">
      <c r="A397" s="151">
        <v>396</v>
      </c>
      <c r="B397" s="152">
        <v>1651112042</v>
      </c>
      <c r="C397" s="153" t="s">
        <v>4533</v>
      </c>
      <c r="D397" s="153" t="s">
        <v>3824</v>
      </c>
      <c r="E397" s="154">
        <v>35874</v>
      </c>
      <c r="F397" s="160" t="str">
        <f t="shared" si="6"/>
        <v>20/03/1998</v>
      </c>
      <c r="G397" s="153"/>
      <c r="H397" s="153"/>
      <c r="I397" s="154"/>
      <c r="J397" s="153"/>
      <c r="K397" s="153"/>
      <c r="L397" s="153"/>
      <c r="M397" s="153"/>
      <c r="N397" s="153"/>
      <c r="O397" s="153"/>
      <c r="P397" s="153"/>
      <c r="Q397" s="153"/>
      <c r="R397" s="153"/>
      <c r="S397" s="153" t="s">
        <v>4435</v>
      </c>
      <c r="T397" s="153" t="s">
        <v>663</v>
      </c>
      <c r="U397" s="153" t="s">
        <v>3829</v>
      </c>
      <c r="V397" s="153" t="s">
        <v>4144</v>
      </c>
      <c r="W397" s="155" t="s">
        <v>3761</v>
      </c>
      <c r="X397" s="153" t="s">
        <v>3761</v>
      </c>
    </row>
    <row r="398" spans="1:24">
      <c r="A398" s="151">
        <v>397</v>
      </c>
      <c r="B398" s="152">
        <v>1751112292</v>
      </c>
      <c r="C398" s="153" t="s">
        <v>4534</v>
      </c>
      <c r="D398" s="153" t="s">
        <v>3824</v>
      </c>
      <c r="E398" s="154">
        <v>36234</v>
      </c>
      <c r="F398" s="160" t="str">
        <f t="shared" si="6"/>
        <v>15/03/1999</v>
      </c>
      <c r="G398" s="153"/>
      <c r="H398" s="153"/>
      <c r="I398" s="154"/>
      <c r="J398" s="153"/>
      <c r="K398" s="153"/>
      <c r="L398" s="153"/>
      <c r="M398" s="153"/>
      <c r="N398" s="153"/>
      <c r="O398" s="153"/>
      <c r="P398" s="153"/>
      <c r="Q398" s="153"/>
      <c r="R398" s="153"/>
      <c r="S398" s="153" t="s">
        <v>4435</v>
      </c>
      <c r="T398" s="153" t="s">
        <v>663</v>
      </c>
      <c r="U398" s="153" t="s">
        <v>3829</v>
      </c>
      <c r="V398" s="153" t="s">
        <v>4144</v>
      </c>
      <c r="W398" s="155" t="s">
        <v>3761</v>
      </c>
      <c r="X398" s="153" t="s">
        <v>3761</v>
      </c>
    </row>
    <row r="399" spans="1:24">
      <c r="A399" s="151">
        <v>398</v>
      </c>
      <c r="B399" s="152">
        <v>1651112862</v>
      </c>
      <c r="C399" s="153" t="s">
        <v>4535</v>
      </c>
      <c r="D399" s="153" t="s">
        <v>3824</v>
      </c>
      <c r="E399" s="154">
        <v>36023</v>
      </c>
      <c r="F399" s="160" t="str">
        <f t="shared" si="6"/>
        <v>16/08/1998</v>
      </c>
      <c r="G399" s="153"/>
      <c r="H399" s="153"/>
      <c r="I399" s="154"/>
      <c r="J399" s="153"/>
      <c r="K399" s="153"/>
      <c r="L399" s="153"/>
      <c r="M399" s="153"/>
      <c r="N399" s="153"/>
      <c r="O399" s="153"/>
      <c r="P399" s="153"/>
      <c r="Q399" s="153"/>
      <c r="R399" s="153"/>
      <c r="S399" s="153" t="s">
        <v>4435</v>
      </c>
      <c r="T399" s="153" t="s">
        <v>663</v>
      </c>
      <c r="U399" s="153" t="s">
        <v>3829</v>
      </c>
      <c r="V399" s="153" t="s">
        <v>4144</v>
      </c>
      <c r="W399" s="155" t="s">
        <v>3761</v>
      </c>
      <c r="X399" s="153" t="s">
        <v>3761</v>
      </c>
    </row>
    <row r="400" spans="1:24">
      <c r="A400" s="151">
        <v>399</v>
      </c>
      <c r="B400" s="152">
        <v>1651111683</v>
      </c>
      <c r="C400" s="153" t="s">
        <v>4536</v>
      </c>
      <c r="D400" s="153" t="s">
        <v>3824</v>
      </c>
      <c r="E400" s="154">
        <v>36032</v>
      </c>
      <c r="F400" s="160" t="str">
        <f t="shared" si="6"/>
        <v>25/08/1998</v>
      </c>
      <c r="G400" s="153"/>
      <c r="H400" s="153"/>
      <c r="I400" s="154"/>
      <c r="J400" s="153"/>
      <c r="K400" s="153"/>
      <c r="L400" s="153"/>
      <c r="M400" s="153"/>
      <c r="N400" s="153"/>
      <c r="O400" s="153"/>
      <c r="P400" s="153"/>
      <c r="Q400" s="153"/>
      <c r="R400" s="153"/>
      <c r="S400" s="153" t="s">
        <v>4435</v>
      </c>
      <c r="T400" s="153" t="s">
        <v>663</v>
      </c>
      <c r="U400" s="153" t="s">
        <v>3829</v>
      </c>
      <c r="V400" s="153" t="s">
        <v>4144</v>
      </c>
      <c r="W400" s="155" t="s">
        <v>3761</v>
      </c>
      <c r="X400" s="153" t="s">
        <v>3761</v>
      </c>
    </row>
    <row r="401" spans="1:24">
      <c r="A401" s="151">
        <v>400</v>
      </c>
      <c r="B401" s="152">
        <v>1551113241</v>
      </c>
      <c r="C401" s="153" t="s">
        <v>4537</v>
      </c>
      <c r="D401" s="153" t="s">
        <v>3824</v>
      </c>
      <c r="E401" s="154">
        <v>35439</v>
      </c>
      <c r="F401" s="160" t="str">
        <f t="shared" si="6"/>
        <v>09/01/1997</v>
      </c>
      <c r="G401" s="153"/>
      <c r="H401" s="153"/>
      <c r="I401" s="154"/>
      <c r="J401" s="153"/>
      <c r="K401" s="153"/>
      <c r="L401" s="153"/>
      <c r="M401" s="153"/>
      <c r="N401" s="153"/>
      <c r="O401" s="153"/>
      <c r="P401" s="153"/>
      <c r="Q401" s="153"/>
      <c r="R401" s="153"/>
      <c r="S401" s="153" t="s">
        <v>4435</v>
      </c>
      <c r="T401" s="153" t="s">
        <v>663</v>
      </c>
      <c r="U401" s="153" t="s">
        <v>3829</v>
      </c>
      <c r="V401" s="153" t="s">
        <v>4144</v>
      </c>
      <c r="W401" s="155" t="s">
        <v>3761</v>
      </c>
      <c r="X401" s="153" t="s">
        <v>3761</v>
      </c>
    </row>
    <row r="402" spans="1:24" ht="30">
      <c r="A402" s="151">
        <v>401</v>
      </c>
      <c r="B402" s="152">
        <v>1651071514</v>
      </c>
      <c r="C402" s="153" t="s">
        <v>4538</v>
      </c>
      <c r="D402" s="153" t="s">
        <v>3824</v>
      </c>
      <c r="E402" s="154">
        <v>35941</v>
      </c>
      <c r="F402" s="160" t="str">
        <f t="shared" si="6"/>
        <v>26/05/1998</v>
      </c>
      <c r="G402" s="153"/>
      <c r="H402" s="153"/>
      <c r="I402" s="154"/>
      <c r="J402" s="153"/>
      <c r="K402" s="153"/>
      <c r="L402" s="153"/>
      <c r="M402" s="153"/>
      <c r="N402" s="153"/>
      <c r="O402" s="153"/>
      <c r="P402" s="153"/>
      <c r="Q402" s="153"/>
      <c r="R402" s="153"/>
      <c r="S402" s="153" t="s">
        <v>4539</v>
      </c>
      <c r="T402" s="153" t="s">
        <v>708</v>
      </c>
      <c r="U402" s="153" t="s">
        <v>4540</v>
      </c>
      <c r="V402" s="153" t="s">
        <v>4144</v>
      </c>
      <c r="W402" s="155" t="s">
        <v>4231</v>
      </c>
      <c r="X402" s="153" t="s">
        <v>4196</v>
      </c>
    </row>
    <row r="403" spans="1:24">
      <c r="A403" s="151">
        <v>402</v>
      </c>
      <c r="B403" s="152">
        <v>1351072467</v>
      </c>
      <c r="C403" s="153" t="s">
        <v>4541</v>
      </c>
      <c r="D403" s="153" t="s">
        <v>3824</v>
      </c>
      <c r="E403" s="154">
        <v>34778</v>
      </c>
      <c r="F403" s="160" t="str">
        <f t="shared" si="6"/>
        <v>20/03/1995</v>
      </c>
      <c r="G403" s="153"/>
      <c r="H403" s="153"/>
      <c r="I403" s="154"/>
      <c r="J403" s="153"/>
      <c r="K403" s="153"/>
      <c r="L403" s="153"/>
      <c r="M403" s="153"/>
      <c r="N403" s="153"/>
      <c r="O403" s="153"/>
      <c r="P403" s="153"/>
      <c r="Q403" s="153"/>
      <c r="R403" s="153"/>
      <c r="S403" s="153" t="s">
        <v>4539</v>
      </c>
      <c r="T403" s="153" t="s">
        <v>708</v>
      </c>
      <c r="U403" s="153" t="s">
        <v>4540</v>
      </c>
      <c r="V403" s="153" t="s">
        <v>4144</v>
      </c>
      <c r="W403" s="155" t="s">
        <v>3761</v>
      </c>
      <c r="X403" s="153" t="s">
        <v>3761</v>
      </c>
    </row>
    <row r="404" spans="1:24">
      <c r="A404" s="151">
        <v>403</v>
      </c>
      <c r="B404" s="152">
        <v>1551072882</v>
      </c>
      <c r="C404" s="153" t="s">
        <v>4542</v>
      </c>
      <c r="D404" s="153" t="s">
        <v>3838</v>
      </c>
      <c r="E404" s="154">
        <v>35636</v>
      </c>
      <c r="F404" s="160" t="str">
        <f t="shared" si="6"/>
        <v>25/07/1997</v>
      </c>
      <c r="G404" s="153"/>
      <c r="H404" s="153"/>
      <c r="I404" s="154"/>
      <c r="J404" s="153"/>
      <c r="K404" s="153"/>
      <c r="L404" s="153"/>
      <c r="M404" s="153"/>
      <c r="N404" s="153"/>
      <c r="O404" s="153"/>
      <c r="P404" s="153"/>
      <c r="Q404" s="153"/>
      <c r="R404" s="153"/>
      <c r="S404" s="153" t="s">
        <v>4539</v>
      </c>
      <c r="T404" s="153" t="s">
        <v>708</v>
      </c>
      <c r="U404" s="153" t="s">
        <v>4540</v>
      </c>
      <c r="V404" s="153" t="s">
        <v>4144</v>
      </c>
      <c r="W404" s="155" t="s">
        <v>3761</v>
      </c>
      <c r="X404" s="153" t="s">
        <v>3761</v>
      </c>
    </row>
    <row r="405" spans="1:24">
      <c r="A405" s="151">
        <v>404</v>
      </c>
      <c r="B405" s="152">
        <v>1751072216</v>
      </c>
      <c r="C405" s="153" t="s">
        <v>4543</v>
      </c>
      <c r="D405" s="153" t="s">
        <v>3838</v>
      </c>
      <c r="E405" s="154">
        <v>36399</v>
      </c>
      <c r="F405" s="160" t="str">
        <f t="shared" si="6"/>
        <v>27/08/1999</v>
      </c>
      <c r="G405" s="153"/>
      <c r="H405" s="153"/>
      <c r="I405" s="154"/>
      <c r="J405" s="153"/>
      <c r="K405" s="153"/>
      <c r="L405" s="153"/>
      <c r="M405" s="153"/>
      <c r="N405" s="153"/>
      <c r="O405" s="153"/>
      <c r="P405" s="153"/>
      <c r="Q405" s="153"/>
      <c r="R405" s="153"/>
      <c r="S405" s="153" t="s">
        <v>4539</v>
      </c>
      <c r="T405" s="153" t="s">
        <v>708</v>
      </c>
      <c r="U405" s="153" t="s">
        <v>4540</v>
      </c>
      <c r="V405" s="153" t="s">
        <v>4144</v>
      </c>
      <c r="W405" s="155" t="s">
        <v>3761</v>
      </c>
      <c r="X405" s="153" t="s">
        <v>3761</v>
      </c>
    </row>
    <row r="406" spans="1:24" ht="30">
      <c r="A406" s="151">
        <v>405</v>
      </c>
      <c r="B406" s="152">
        <v>1751070495</v>
      </c>
      <c r="C406" s="153" t="s">
        <v>4544</v>
      </c>
      <c r="D406" s="153" t="s">
        <v>3838</v>
      </c>
      <c r="E406" s="154">
        <v>36222</v>
      </c>
      <c r="F406" s="160" t="str">
        <f t="shared" si="6"/>
        <v>03/03/1999</v>
      </c>
      <c r="G406" s="153"/>
      <c r="H406" s="153"/>
      <c r="I406" s="154"/>
      <c r="J406" s="153"/>
      <c r="K406" s="153"/>
      <c r="L406" s="153"/>
      <c r="M406" s="153"/>
      <c r="N406" s="153"/>
      <c r="O406" s="153"/>
      <c r="P406" s="153"/>
      <c r="Q406" s="153"/>
      <c r="R406" s="153"/>
      <c r="S406" s="153" t="s">
        <v>4539</v>
      </c>
      <c r="T406" s="153" t="s">
        <v>708</v>
      </c>
      <c r="U406" s="153" t="s">
        <v>4540</v>
      </c>
      <c r="V406" s="153" t="s">
        <v>4144</v>
      </c>
      <c r="W406" s="155" t="s">
        <v>4412</v>
      </c>
      <c r="X406" s="153" t="s">
        <v>3761</v>
      </c>
    </row>
    <row r="407" spans="1:24" ht="30">
      <c r="A407" s="151">
        <v>406</v>
      </c>
      <c r="B407" s="152">
        <v>1851073085</v>
      </c>
      <c r="C407" s="153" t="s">
        <v>4545</v>
      </c>
      <c r="D407" s="153" t="s">
        <v>3824</v>
      </c>
      <c r="E407" s="154">
        <v>36877</v>
      </c>
      <c r="F407" s="160" t="str">
        <f t="shared" si="6"/>
        <v>17/12/2000</v>
      </c>
      <c r="G407" s="153"/>
      <c r="H407" s="153"/>
      <c r="I407" s="154"/>
      <c r="J407" s="153"/>
      <c r="K407" s="153"/>
      <c r="L407" s="153"/>
      <c r="M407" s="153"/>
      <c r="N407" s="153"/>
      <c r="O407" s="153"/>
      <c r="P407" s="153"/>
      <c r="Q407" s="153"/>
      <c r="R407" s="153"/>
      <c r="S407" s="153" t="s">
        <v>4539</v>
      </c>
      <c r="T407" s="153" t="s">
        <v>708</v>
      </c>
      <c r="U407" s="153" t="s">
        <v>4540</v>
      </c>
      <c r="V407" s="153" t="s">
        <v>4144</v>
      </c>
      <c r="W407" s="155" t="s">
        <v>4157</v>
      </c>
      <c r="X407" s="153" t="s">
        <v>4151</v>
      </c>
    </row>
    <row r="408" spans="1:24" ht="30">
      <c r="A408" s="151">
        <v>407</v>
      </c>
      <c r="B408" s="152">
        <v>1851072808</v>
      </c>
      <c r="C408" s="153" t="s">
        <v>4546</v>
      </c>
      <c r="D408" s="153" t="s">
        <v>3824</v>
      </c>
      <c r="E408" s="154">
        <v>36676</v>
      </c>
      <c r="F408" s="160" t="str">
        <f t="shared" si="6"/>
        <v>30/05/2000</v>
      </c>
      <c r="G408" s="153"/>
      <c r="H408" s="153"/>
      <c r="I408" s="154"/>
      <c r="J408" s="153"/>
      <c r="K408" s="153"/>
      <c r="L408" s="153"/>
      <c r="M408" s="153"/>
      <c r="N408" s="153"/>
      <c r="O408" s="153"/>
      <c r="P408" s="153"/>
      <c r="Q408" s="153"/>
      <c r="R408" s="153"/>
      <c r="S408" s="153" t="s">
        <v>4539</v>
      </c>
      <c r="T408" s="153" t="s">
        <v>708</v>
      </c>
      <c r="U408" s="153" t="s">
        <v>4540</v>
      </c>
      <c r="V408" s="153" t="s">
        <v>4144</v>
      </c>
      <c r="W408" s="155" t="s">
        <v>4157</v>
      </c>
      <c r="X408" s="153" t="s">
        <v>4151</v>
      </c>
    </row>
    <row r="409" spans="1:24" ht="30">
      <c r="A409" s="151">
        <v>408</v>
      </c>
      <c r="B409" s="152">
        <v>1851072917</v>
      </c>
      <c r="C409" s="153" t="s">
        <v>4547</v>
      </c>
      <c r="D409" s="153" t="s">
        <v>3838</v>
      </c>
      <c r="E409" s="154">
        <v>36818</v>
      </c>
      <c r="F409" s="160" t="str">
        <f t="shared" si="6"/>
        <v>19/10/2000</v>
      </c>
      <c r="G409" s="153"/>
      <c r="H409" s="153"/>
      <c r="I409" s="154"/>
      <c r="J409" s="153"/>
      <c r="K409" s="153"/>
      <c r="L409" s="153"/>
      <c r="M409" s="153"/>
      <c r="N409" s="153"/>
      <c r="O409" s="153"/>
      <c r="P409" s="153"/>
      <c r="Q409" s="153"/>
      <c r="R409" s="153"/>
      <c r="S409" s="153" t="s">
        <v>4539</v>
      </c>
      <c r="T409" s="153" t="s">
        <v>708</v>
      </c>
      <c r="U409" s="153" t="s">
        <v>4540</v>
      </c>
      <c r="V409" s="153" t="s">
        <v>4144</v>
      </c>
      <c r="W409" s="155" t="s">
        <v>4157</v>
      </c>
      <c r="X409" s="153" t="s">
        <v>4151</v>
      </c>
    </row>
    <row r="410" spans="1:24" ht="30">
      <c r="A410" s="151">
        <v>409</v>
      </c>
      <c r="B410" s="152">
        <v>1751070450</v>
      </c>
      <c r="C410" s="153" t="s">
        <v>4548</v>
      </c>
      <c r="D410" s="153" t="s">
        <v>3824</v>
      </c>
      <c r="E410" s="154">
        <v>36341</v>
      </c>
      <c r="F410" s="160" t="str">
        <f t="shared" si="6"/>
        <v>30/06/1999</v>
      </c>
      <c r="G410" s="153"/>
      <c r="H410" s="153"/>
      <c r="I410" s="154"/>
      <c r="J410" s="153"/>
      <c r="K410" s="153"/>
      <c r="L410" s="153"/>
      <c r="M410" s="153"/>
      <c r="N410" s="153"/>
      <c r="O410" s="153"/>
      <c r="P410" s="153"/>
      <c r="Q410" s="153"/>
      <c r="R410" s="153"/>
      <c r="S410" s="153" t="s">
        <v>4539</v>
      </c>
      <c r="T410" s="153" t="s">
        <v>708</v>
      </c>
      <c r="U410" s="153" t="s">
        <v>4540</v>
      </c>
      <c r="V410" s="153" t="s">
        <v>4144</v>
      </c>
      <c r="W410" s="155" t="s">
        <v>4157</v>
      </c>
      <c r="X410" s="153" t="s">
        <v>4151</v>
      </c>
    </row>
    <row r="411" spans="1:24">
      <c r="A411" s="151">
        <v>410</v>
      </c>
      <c r="B411" s="152">
        <v>1651071839</v>
      </c>
      <c r="C411" s="153" t="s">
        <v>4549</v>
      </c>
      <c r="D411" s="153" t="s">
        <v>3824</v>
      </c>
      <c r="E411" s="154">
        <v>35868</v>
      </c>
      <c r="F411" s="160" t="str">
        <f t="shared" si="6"/>
        <v>14/03/1998</v>
      </c>
      <c r="G411" s="153"/>
      <c r="H411" s="153"/>
      <c r="I411" s="154"/>
      <c r="J411" s="153"/>
      <c r="K411" s="153"/>
      <c r="L411" s="153"/>
      <c r="M411" s="153"/>
      <c r="N411" s="153"/>
      <c r="O411" s="153"/>
      <c r="P411" s="153"/>
      <c r="Q411" s="153"/>
      <c r="R411" s="153"/>
      <c r="S411" s="153" t="s">
        <v>4539</v>
      </c>
      <c r="T411" s="153" t="s">
        <v>708</v>
      </c>
      <c r="U411" s="153" t="s">
        <v>4540</v>
      </c>
      <c r="V411" s="153" t="s">
        <v>4144</v>
      </c>
      <c r="W411" s="155" t="s">
        <v>3761</v>
      </c>
      <c r="X411" s="153" t="s">
        <v>3761</v>
      </c>
    </row>
    <row r="412" spans="1:24" ht="30">
      <c r="A412" s="151">
        <v>411</v>
      </c>
      <c r="B412" s="152">
        <v>1851072666</v>
      </c>
      <c r="C412" s="153" t="s">
        <v>4550</v>
      </c>
      <c r="D412" s="153" t="s">
        <v>3824</v>
      </c>
      <c r="E412" s="154">
        <v>36689</v>
      </c>
      <c r="F412" s="160" t="str">
        <f t="shared" si="6"/>
        <v>12/06/2000</v>
      </c>
      <c r="G412" s="153"/>
      <c r="H412" s="153"/>
      <c r="I412" s="154"/>
      <c r="J412" s="153"/>
      <c r="K412" s="153"/>
      <c r="L412" s="153"/>
      <c r="M412" s="153"/>
      <c r="N412" s="153"/>
      <c r="O412" s="153"/>
      <c r="P412" s="153"/>
      <c r="Q412" s="153"/>
      <c r="R412" s="153"/>
      <c r="S412" s="153" t="s">
        <v>4539</v>
      </c>
      <c r="T412" s="153" t="s">
        <v>708</v>
      </c>
      <c r="U412" s="153" t="s">
        <v>4540</v>
      </c>
      <c r="V412" s="153" t="s">
        <v>4144</v>
      </c>
      <c r="W412" s="155" t="s">
        <v>4157</v>
      </c>
      <c r="X412" s="153" t="s">
        <v>4151</v>
      </c>
    </row>
    <row r="413" spans="1:24">
      <c r="A413" s="151">
        <v>412</v>
      </c>
      <c r="B413" s="152">
        <v>1751070415</v>
      </c>
      <c r="C413" s="153" t="s">
        <v>4551</v>
      </c>
      <c r="D413" s="153" t="s">
        <v>3824</v>
      </c>
      <c r="E413" s="154">
        <v>36211</v>
      </c>
      <c r="F413" s="160" t="str">
        <f t="shared" si="6"/>
        <v>20/02/1999</v>
      </c>
      <c r="G413" s="153"/>
      <c r="H413" s="153"/>
      <c r="I413" s="154"/>
      <c r="J413" s="153"/>
      <c r="K413" s="153"/>
      <c r="L413" s="153"/>
      <c r="M413" s="153"/>
      <c r="N413" s="153"/>
      <c r="O413" s="153"/>
      <c r="P413" s="153"/>
      <c r="Q413" s="153"/>
      <c r="R413" s="153"/>
      <c r="S413" s="153" t="s">
        <v>4539</v>
      </c>
      <c r="T413" s="153" t="s">
        <v>708</v>
      </c>
      <c r="U413" s="153" t="s">
        <v>4540</v>
      </c>
      <c r="V413" s="153" t="s">
        <v>4144</v>
      </c>
      <c r="W413" s="155" t="s">
        <v>3761</v>
      </c>
      <c r="X413" s="153" t="s">
        <v>3761</v>
      </c>
    </row>
    <row r="414" spans="1:24" ht="30">
      <c r="A414" s="151">
        <v>413</v>
      </c>
      <c r="B414" s="152">
        <v>1851073236</v>
      </c>
      <c r="C414" s="153" t="s">
        <v>4552</v>
      </c>
      <c r="D414" s="153" t="s">
        <v>3838</v>
      </c>
      <c r="E414" s="154">
        <v>36720</v>
      </c>
      <c r="F414" s="160" t="str">
        <f t="shared" si="6"/>
        <v>13/07/2000</v>
      </c>
      <c r="G414" s="153"/>
      <c r="H414" s="153"/>
      <c r="I414" s="154"/>
      <c r="J414" s="153"/>
      <c r="K414" s="153"/>
      <c r="L414" s="153"/>
      <c r="M414" s="153"/>
      <c r="N414" s="153"/>
      <c r="O414" s="153"/>
      <c r="P414" s="153"/>
      <c r="Q414" s="153"/>
      <c r="R414" s="153"/>
      <c r="S414" s="153" t="s">
        <v>4539</v>
      </c>
      <c r="T414" s="153" t="s">
        <v>708</v>
      </c>
      <c r="U414" s="153" t="s">
        <v>4540</v>
      </c>
      <c r="V414" s="153" t="s">
        <v>4144</v>
      </c>
      <c r="W414" s="155" t="s">
        <v>4150</v>
      </c>
      <c r="X414" s="153" t="s">
        <v>4151</v>
      </c>
    </row>
    <row r="415" spans="1:24">
      <c r="A415" s="151">
        <v>414</v>
      </c>
      <c r="B415" s="152">
        <v>1551073039</v>
      </c>
      <c r="C415" s="153" t="s">
        <v>4553</v>
      </c>
      <c r="D415" s="153" t="s">
        <v>3824</v>
      </c>
      <c r="E415" s="154">
        <v>35589</v>
      </c>
      <c r="F415" s="160" t="str">
        <f t="shared" si="6"/>
        <v>08/06/1997</v>
      </c>
      <c r="G415" s="153"/>
      <c r="H415" s="153"/>
      <c r="I415" s="154"/>
      <c r="J415" s="153"/>
      <c r="K415" s="153"/>
      <c r="L415" s="153"/>
      <c r="M415" s="153"/>
      <c r="N415" s="153"/>
      <c r="O415" s="153"/>
      <c r="P415" s="153"/>
      <c r="Q415" s="153"/>
      <c r="R415" s="153"/>
      <c r="S415" s="153" t="s">
        <v>4539</v>
      </c>
      <c r="T415" s="153" t="s">
        <v>708</v>
      </c>
      <c r="U415" s="153" t="s">
        <v>4540</v>
      </c>
      <c r="V415" s="153" t="s">
        <v>4144</v>
      </c>
      <c r="W415" s="155" t="s">
        <v>3761</v>
      </c>
      <c r="X415" s="153" t="s">
        <v>3761</v>
      </c>
    </row>
    <row r="416" spans="1:24">
      <c r="A416" s="151">
        <v>415</v>
      </c>
      <c r="B416" s="152">
        <v>1651071741</v>
      </c>
      <c r="C416" s="153" t="s">
        <v>4554</v>
      </c>
      <c r="D416" s="153" t="s">
        <v>3824</v>
      </c>
      <c r="E416" s="154">
        <v>35689</v>
      </c>
      <c r="F416" s="160" t="str">
        <f t="shared" si="6"/>
        <v>16/09/1997</v>
      </c>
      <c r="G416" s="153"/>
      <c r="H416" s="153"/>
      <c r="I416" s="154"/>
      <c r="J416" s="153"/>
      <c r="K416" s="153"/>
      <c r="L416" s="153"/>
      <c r="M416" s="153"/>
      <c r="N416" s="153"/>
      <c r="O416" s="153"/>
      <c r="P416" s="153"/>
      <c r="Q416" s="153"/>
      <c r="R416" s="153"/>
      <c r="S416" s="153" t="s">
        <v>4539</v>
      </c>
      <c r="T416" s="153" t="s">
        <v>708</v>
      </c>
      <c r="U416" s="153" t="s">
        <v>4540</v>
      </c>
      <c r="V416" s="153" t="s">
        <v>4144</v>
      </c>
      <c r="W416" s="155" t="s">
        <v>3761</v>
      </c>
      <c r="X416" s="153" t="s">
        <v>3761</v>
      </c>
    </row>
    <row r="417" spans="1:24">
      <c r="A417" s="151">
        <v>416</v>
      </c>
      <c r="B417" s="152">
        <v>1751070156</v>
      </c>
      <c r="C417" s="153" t="s">
        <v>4555</v>
      </c>
      <c r="D417" s="153" t="s">
        <v>3824</v>
      </c>
      <c r="E417" s="154">
        <v>36449</v>
      </c>
      <c r="F417" s="160" t="str">
        <f t="shared" si="6"/>
        <v>16/10/1999</v>
      </c>
      <c r="G417" s="153"/>
      <c r="H417" s="153"/>
      <c r="I417" s="154"/>
      <c r="J417" s="153"/>
      <c r="K417" s="153"/>
      <c r="L417" s="153"/>
      <c r="M417" s="153"/>
      <c r="N417" s="153"/>
      <c r="O417" s="153"/>
      <c r="P417" s="153"/>
      <c r="Q417" s="153"/>
      <c r="R417" s="153"/>
      <c r="S417" s="153" t="s">
        <v>4539</v>
      </c>
      <c r="T417" s="153" t="s">
        <v>708</v>
      </c>
      <c r="U417" s="153" t="s">
        <v>4540</v>
      </c>
      <c r="V417" s="153" t="s">
        <v>4144</v>
      </c>
      <c r="W417" s="155" t="s">
        <v>3761</v>
      </c>
      <c r="X417" s="153" t="s">
        <v>3761</v>
      </c>
    </row>
    <row r="418" spans="1:24" ht="30">
      <c r="A418" s="151">
        <v>417</v>
      </c>
      <c r="B418" s="152">
        <v>1851072865</v>
      </c>
      <c r="C418" s="153" t="s">
        <v>4556</v>
      </c>
      <c r="D418" s="153" t="s">
        <v>3824</v>
      </c>
      <c r="E418" s="154">
        <v>36780</v>
      </c>
      <c r="F418" s="160" t="str">
        <f t="shared" si="6"/>
        <v>11/09/2000</v>
      </c>
      <c r="G418" s="153"/>
      <c r="H418" s="153"/>
      <c r="I418" s="154"/>
      <c r="J418" s="153"/>
      <c r="K418" s="153"/>
      <c r="L418" s="153"/>
      <c r="M418" s="153"/>
      <c r="N418" s="153"/>
      <c r="O418" s="153"/>
      <c r="P418" s="153"/>
      <c r="Q418" s="153"/>
      <c r="R418" s="153"/>
      <c r="S418" s="153" t="s">
        <v>4539</v>
      </c>
      <c r="T418" s="153" t="s">
        <v>708</v>
      </c>
      <c r="U418" s="153" t="s">
        <v>4540</v>
      </c>
      <c r="V418" s="153" t="s">
        <v>4144</v>
      </c>
      <c r="W418" s="155" t="s">
        <v>4393</v>
      </c>
      <c r="X418" s="153" t="s">
        <v>3761</v>
      </c>
    </row>
    <row r="419" spans="1:24" ht="30">
      <c r="A419" s="151">
        <v>418</v>
      </c>
      <c r="B419" s="152">
        <v>1751070625</v>
      </c>
      <c r="C419" s="153" t="s">
        <v>4557</v>
      </c>
      <c r="D419" s="153" t="s">
        <v>3824</v>
      </c>
      <c r="E419" s="154">
        <v>36457</v>
      </c>
      <c r="F419" s="160" t="str">
        <f t="shared" si="6"/>
        <v>24/10/1999</v>
      </c>
      <c r="G419" s="153"/>
      <c r="H419" s="153"/>
      <c r="I419" s="154"/>
      <c r="J419" s="153"/>
      <c r="K419" s="153"/>
      <c r="L419" s="153"/>
      <c r="M419" s="153"/>
      <c r="N419" s="153"/>
      <c r="O419" s="153"/>
      <c r="P419" s="153"/>
      <c r="Q419" s="153"/>
      <c r="R419" s="153"/>
      <c r="S419" s="153" t="s">
        <v>4539</v>
      </c>
      <c r="T419" s="153" t="s">
        <v>708</v>
      </c>
      <c r="U419" s="153" t="s">
        <v>4540</v>
      </c>
      <c r="V419" s="153" t="s">
        <v>4144</v>
      </c>
      <c r="W419" s="155" t="s">
        <v>4272</v>
      </c>
      <c r="X419" s="153" t="s">
        <v>4273</v>
      </c>
    </row>
    <row r="420" spans="1:24">
      <c r="A420" s="151">
        <v>419</v>
      </c>
      <c r="B420" s="152">
        <v>1551072827</v>
      </c>
      <c r="C420" s="153" t="s">
        <v>4558</v>
      </c>
      <c r="D420" s="153" t="s">
        <v>3761</v>
      </c>
      <c r="E420" s="154"/>
      <c r="F420" s="160" t="str">
        <f t="shared" si="6"/>
        <v>00/01/1900</v>
      </c>
      <c r="G420" s="153"/>
      <c r="H420" s="153"/>
      <c r="I420" s="154"/>
      <c r="J420" s="153"/>
      <c r="K420" s="153"/>
      <c r="L420" s="153"/>
      <c r="M420" s="153"/>
      <c r="N420" s="153"/>
      <c r="O420" s="153"/>
      <c r="P420" s="153"/>
      <c r="Q420" s="153"/>
      <c r="R420" s="153"/>
      <c r="S420" s="153" t="s">
        <v>4539</v>
      </c>
      <c r="T420" s="153" t="s">
        <v>708</v>
      </c>
      <c r="U420" s="153" t="s">
        <v>4540</v>
      </c>
      <c r="V420" s="153" t="s">
        <v>4144</v>
      </c>
      <c r="W420" s="155" t="s">
        <v>3761</v>
      </c>
      <c r="X420" s="153" t="s">
        <v>4177</v>
      </c>
    </row>
    <row r="421" spans="1:24">
      <c r="A421" s="151">
        <v>420</v>
      </c>
      <c r="B421" s="152">
        <v>1551073151</v>
      </c>
      <c r="C421" s="153" t="s">
        <v>4559</v>
      </c>
      <c r="D421" s="153" t="s">
        <v>3761</v>
      </c>
      <c r="E421" s="154"/>
      <c r="F421" s="160" t="str">
        <f t="shared" si="6"/>
        <v>00/01/1900</v>
      </c>
      <c r="G421" s="153"/>
      <c r="H421" s="153"/>
      <c r="I421" s="154"/>
      <c r="J421" s="153"/>
      <c r="K421" s="153"/>
      <c r="L421" s="153"/>
      <c r="M421" s="153"/>
      <c r="N421" s="153"/>
      <c r="O421" s="153"/>
      <c r="P421" s="153"/>
      <c r="Q421" s="153"/>
      <c r="R421" s="153"/>
      <c r="S421" s="153" t="s">
        <v>4539</v>
      </c>
      <c r="T421" s="153" t="s">
        <v>708</v>
      </c>
      <c r="U421" s="153" t="s">
        <v>4540</v>
      </c>
      <c r="V421" s="153" t="s">
        <v>4144</v>
      </c>
      <c r="W421" s="155" t="s">
        <v>3761</v>
      </c>
      <c r="X421" s="153" t="s">
        <v>4177</v>
      </c>
    </row>
    <row r="422" spans="1:24">
      <c r="A422" s="151">
        <v>421</v>
      </c>
      <c r="B422" s="152">
        <v>1651071828</v>
      </c>
      <c r="C422" s="153" t="s">
        <v>4560</v>
      </c>
      <c r="D422" s="153" t="s">
        <v>3824</v>
      </c>
      <c r="E422" s="154">
        <v>35894</v>
      </c>
      <c r="F422" s="160" t="str">
        <f t="shared" si="6"/>
        <v>09/04/1998</v>
      </c>
      <c r="G422" s="153"/>
      <c r="H422" s="153"/>
      <c r="I422" s="154"/>
      <c r="J422" s="153"/>
      <c r="K422" s="153"/>
      <c r="L422" s="153"/>
      <c r="M422" s="153"/>
      <c r="N422" s="153"/>
      <c r="O422" s="153"/>
      <c r="P422" s="153"/>
      <c r="Q422" s="153"/>
      <c r="R422" s="153"/>
      <c r="S422" s="153" t="s">
        <v>4539</v>
      </c>
      <c r="T422" s="153" t="s">
        <v>708</v>
      </c>
      <c r="U422" s="153" t="s">
        <v>4540</v>
      </c>
      <c r="V422" s="153" t="s">
        <v>4144</v>
      </c>
      <c r="W422" s="155" t="s">
        <v>3761</v>
      </c>
      <c r="X422" s="153" t="s">
        <v>3761</v>
      </c>
    </row>
    <row r="423" spans="1:24" ht="30">
      <c r="A423" s="151">
        <v>422</v>
      </c>
      <c r="B423" s="152">
        <v>1651071965</v>
      </c>
      <c r="C423" s="153" t="s">
        <v>4561</v>
      </c>
      <c r="D423" s="153" t="s">
        <v>3824</v>
      </c>
      <c r="E423" s="154">
        <v>36108</v>
      </c>
      <c r="F423" s="160" t="str">
        <f t="shared" si="6"/>
        <v>09/11/1998</v>
      </c>
      <c r="G423" s="153"/>
      <c r="H423" s="153"/>
      <c r="I423" s="154"/>
      <c r="J423" s="153"/>
      <c r="K423" s="153"/>
      <c r="L423" s="153"/>
      <c r="M423" s="153"/>
      <c r="N423" s="153"/>
      <c r="O423" s="153"/>
      <c r="P423" s="153"/>
      <c r="Q423" s="153"/>
      <c r="R423" s="153"/>
      <c r="S423" s="153" t="s">
        <v>4539</v>
      </c>
      <c r="T423" s="153" t="s">
        <v>708</v>
      </c>
      <c r="U423" s="153" t="s">
        <v>4540</v>
      </c>
      <c r="V423" s="153" t="s">
        <v>4144</v>
      </c>
      <c r="W423" s="155" t="s">
        <v>4195</v>
      </c>
      <c r="X423" s="153" t="s">
        <v>4196</v>
      </c>
    </row>
    <row r="424" spans="1:24" ht="30">
      <c r="A424" s="151">
        <v>423</v>
      </c>
      <c r="B424" s="152">
        <v>1551073373</v>
      </c>
      <c r="C424" s="153" t="s">
        <v>4562</v>
      </c>
      <c r="D424" s="153" t="s">
        <v>3824</v>
      </c>
      <c r="E424" s="154">
        <v>35734</v>
      </c>
      <c r="F424" s="160" t="str">
        <f t="shared" si="6"/>
        <v>31/10/1997</v>
      </c>
      <c r="G424" s="153"/>
      <c r="H424" s="153"/>
      <c r="I424" s="154"/>
      <c r="J424" s="153"/>
      <c r="K424" s="153"/>
      <c r="L424" s="153"/>
      <c r="M424" s="153"/>
      <c r="N424" s="153"/>
      <c r="O424" s="153"/>
      <c r="P424" s="153"/>
      <c r="Q424" s="153"/>
      <c r="R424" s="153"/>
      <c r="S424" s="153" t="s">
        <v>4539</v>
      </c>
      <c r="T424" s="153" t="s">
        <v>708</v>
      </c>
      <c r="U424" s="153" t="s">
        <v>4540</v>
      </c>
      <c r="V424" s="153" t="s">
        <v>4144</v>
      </c>
      <c r="W424" s="155" t="s">
        <v>4195</v>
      </c>
      <c r="X424" s="153" t="s">
        <v>4196</v>
      </c>
    </row>
    <row r="425" spans="1:24">
      <c r="A425" s="151">
        <v>424</v>
      </c>
      <c r="B425" s="152">
        <v>1251072365</v>
      </c>
      <c r="C425" s="153" t="s">
        <v>4563</v>
      </c>
      <c r="D425" s="153" t="s">
        <v>3824</v>
      </c>
      <c r="E425" s="154">
        <v>34004</v>
      </c>
      <c r="F425" s="160" t="str">
        <f t="shared" si="6"/>
        <v>04/02/1993</v>
      </c>
      <c r="G425" s="153"/>
      <c r="H425" s="153"/>
      <c r="I425" s="154"/>
      <c r="J425" s="153"/>
      <c r="K425" s="153"/>
      <c r="L425" s="153"/>
      <c r="M425" s="153"/>
      <c r="N425" s="153"/>
      <c r="O425" s="153"/>
      <c r="P425" s="153"/>
      <c r="Q425" s="153"/>
      <c r="R425" s="153"/>
      <c r="S425" s="153" t="s">
        <v>4539</v>
      </c>
      <c r="T425" s="153" t="s">
        <v>708</v>
      </c>
      <c r="U425" s="153" t="s">
        <v>4540</v>
      </c>
      <c r="V425" s="153" t="s">
        <v>4144</v>
      </c>
      <c r="W425" s="155" t="s">
        <v>3761</v>
      </c>
      <c r="X425" s="153" t="s">
        <v>3761</v>
      </c>
    </row>
    <row r="426" spans="1:24" ht="30">
      <c r="A426" s="151">
        <v>425</v>
      </c>
      <c r="B426" s="152">
        <v>1851073089</v>
      </c>
      <c r="C426" s="153" t="s">
        <v>4564</v>
      </c>
      <c r="D426" s="153" t="s">
        <v>3824</v>
      </c>
      <c r="E426" s="154">
        <v>36690</v>
      </c>
      <c r="F426" s="160" t="str">
        <f t="shared" si="6"/>
        <v>13/06/2000</v>
      </c>
      <c r="G426" s="153"/>
      <c r="H426" s="153"/>
      <c r="I426" s="154"/>
      <c r="J426" s="153"/>
      <c r="K426" s="153"/>
      <c r="L426" s="153"/>
      <c r="M426" s="153"/>
      <c r="N426" s="153"/>
      <c r="O426" s="153"/>
      <c r="P426" s="153"/>
      <c r="Q426" s="153"/>
      <c r="R426" s="153"/>
      <c r="S426" s="153" t="s">
        <v>4539</v>
      </c>
      <c r="T426" s="153" t="s">
        <v>708</v>
      </c>
      <c r="U426" s="153" t="s">
        <v>4540</v>
      </c>
      <c r="V426" s="153" t="s">
        <v>4144</v>
      </c>
      <c r="W426" s="155" t="s">
        <v>4347</v>
      </c>
      <c r="X426" s="153" t="s">
        <v>4273</v>
      </c>
    </row>
    <row r="427" spans="1:24" ht="30">
      <c r="A427" s="151">
        <v>426</v>
      </c>
      <c r="B427" s="152">
        <v>1851073188</v>
      </c>
      <c r="C427" s="153" t="s">
        <v>4565</v>
      </c>
      <c r="D427" s="153" t="s">
        <v>3824</v>
      </c>
      <c r="E427" s="154">
        <v>36604</v>
      </c>
      <c r="F427" s="160" t="str">
        <f t="shared" si="6"/>
        <v>19/03/2000</v>
      </c>
      <c r="G427" s="153"/>
      <c r="H427" s="153"/>
      <c r="I427" s="154"/>
      <c r="J427" s="153"/>
      <c r="K427" s="153"/>
      <c r="L427" s="153"/>
      <c r="M427" s="153"/>
      <c r="N427" s="153"/>
      <c r="O427" s="153"/>
      <c r="P427" s="153"/>
      <c r="Q427" s="153"/>
      <c r="R427" s="153"/>
      <c r="S427" s="153" t="s">
        <v>4539</v>
      </c>
      <c r="T427" s="153" t="s">
        <v>708</v>
      </c>
      <c r="U427" s="153" t="s">
        <v>4540</v>
      </c>
      <c r="V427" s="153" t="s">
        <v>4144</v>
      </c>
      <c r="W427" s="155" t="s">
        <v>4157</v>
      </c>
      <c r="X427" s="153" t="s">
        <v>4151</v>
      </c>
    </row>
    <row r="428" spans="1:24" ht="30">
      <c r="A428" s="151">
        <v>427</v>
      </c>
      <c r="B428" s="152">
        <v>1851072805</v>
      </c>
      <c r="C428" s="153" t="s">
        <v>4566</v>
      </c>
      <c r="D428" s="153" t="s">
        <v>3824</v>
      </c>
      <c r="E428" s="154">
        <v>36716</v>
      </c>
      <c r="F428" s="160" t="str">
        <f t="shared" si="6"/>
        <v>09/07/2000</v>
      </c>
      <c r="G428" s="153"/>
      <c r="H428" s="153"/>
      <c r="I428" s="154"/>
      <c r="J428" s="153"/>
      <c r="K428" s="153"/>
      <c r="L428" s="153"/>
      <c r="M428" s="153"/>
      <c r="N428" s="153"/>
      <c r="O428" s="153"/>
      <c r="P428" s="153"/>
      <c r="Q428" s="153"/>
      <c r="R428" s="153"/>
      <c r="S428" s="153" t="s">
        <v>4539</v>
      </c>
      <c r="T428" s="153" t="s">
        <v>708</v>
      </c>
      <c r="U428" s="153" t="s">
        <v>4540</v>
      </c>
      <c r="V428" s="153" t="s">
        <v>4144</v>
      </c>
      <c r="W428" s="155" t="s">
        <v>4347</v>
      </c>
      <c r="X428" s="153" t="s">
        <v>4273</v>
      </c>
    </row>
    <row r="429" spans="1:24" ht="30">
      <c r="A429" s="151">
        <v>428</v>
      </c>
      <c r="B429" s="152">
        <v>1851073163</v>
      </c>
      <c r="C429" s="153" t="s">
        <v>4567</v>
      </c>
      <c r="D429" s="153" t="s">
        <v>3838</v>
      </c>
      <c r="E429" s="154">
        <v>36685</v>
      </c>
      <c r="F429" s="160" t="str">
        <f t="shared" si="6"/>
        <v>08/06/2000</v>
      </c>
      <c r="G429" s="153"/>
      <c r="H429" s="153"/>
      <c r="I429" s="154"/>
      <c r="J429" s="153"/>
      <c r="K429" s="153"/>
      <c r="L429" s="153"/>
      <c r="M429" s="153"/>
      <c r="N429" s="153"/>
      <c r="O429" s="153"/>
      <c r="P429" s="153"/>
      <c r="Q429" s="153"/>
      <c r="R429" s="153"/>
      <c r="S429" s="153" t="s">
        <v>4539</v>
      </c>
      <c r="T429" s="153" t="s">
        <v>708</v>
      </c>
      <c r="U429" s="153" t="s">
        <v>4540</v>
      </c>
      <c r="V429" s="153" t="s">
        <v>4144</v>
      </c>
      <c r="W429" s="155" t="s">
        <v>4157</v>
      </c>
      <c r="X429" s="153" t="s">
        <v>4151</v>
      </c>
    </row>
    <row r="430" spans="1:24" ht="30">
      <c r="A430" s="151">
        <v>429</v>
      </c>
      <c r="B430" s="152">
        <v>1851072942</v>
      </c>
      <c r="C430" s="153" t="s">
        <v>4568</v>
      </c>
      <c r="D430" s="153" t="s">
        <v>3824</v>
      </c>
      <c r="E430" s="154">
        <v>36869</v>
      </c>
      <c r="F430" s="160" t="str">
        <f t="shared" si="6"/>
        <v>09/12/2000</v>
      </c>
      <c r="G430" s="153"/>
      <c r="H430" s="153"/>
      <c r="I430" s="154"/>
      <c r="J430" s="153"/>
      <c r="K430" s="153"/>
      <c r="L430" s="153"/>
      <c r="M430" s="153"/>
      <c r="N430" s="153"/>
      <c r="O430" s="153"/>
      <c r="P430" s="153"/>
      <c r="Q430" s="153"/>
      <c r="R430" s="153"/>
      <c r="S430" s="153" t="s">
        <v>4539</v>
      </c>
      <c r="T430" s="153" t="s">
        <v>708</v>
      </c>
      <c r="U430" s="153" t="s">
        <v>4540</v>
      </c>
      <c r="V430" s="153" t="s">
        <v>4144</v>
      </c>
      <c r="W430" s="155" t="s">
        <v>4157</v>
      </c>
      <c r="X430" s="153" t="s">
        <v>4151</v>
      </c>
    </row>
    <row r="431" spans="1:24" ht="30">
      <c r="A431" s="151">
        <v>430</v>
      </c>
      <c r="B431" s="152">
        <v>1851072881</v>
      </c>
      <c r="C431" s="153" t="s">
        <v>4569</v>
      </c>
      <c r="D431" s="153" t="s">
        <v>3824</v>
      </c>
      <c r="E431" s="154">
        <v>36732</v>
      </c>
      <c r="F431" s="160" t="str">
        <f t="shared" si="6"/>
        <v>25/07/2000</v>
      </c>
      <c r="G431" s="153"/>
      <c r="H431" s="153" t="s">
        <v>4570</v>
      </c>
      <c r="I431" s="154">
        <v>44548</v>
      </c>
      <c r="J431" s="153" t="s">
        <v>4571</v>
      </c>
      <c r="K431" s="153"/>
      <c r="L431" s="153"/>
      <c r="M431" s="153"/>
      <c r="N431" s="153"/>
      <c r="O431" s="153"/>
      <c r="P431" s="153"/>
      <c r="Q431" s="153"/>
      <c r="R431" s="153"/>
      <c r="S431" s="153" t="s">
        <v>4539</v>
      </c>
      <c r="T431" s="153" t="s">
        <v>708</v>
      </c>
      <c r="U431" s="153" t="s">
        <v>4540</v>
      </c>
      <c r="V431" s="153" t="s">
        <v>4144</v>
      </c>
      <c r="W431" s="155" t="s">
        <v>4572</v>
      </c>
      <c r="X431" s="153" t="s">
        <v>3761</v>
      </c>
    </row>
    <row r="432" spans="1:24">
      <c r="A432" s="151">
        <v>431</v>
      </c>
      <c r="B432" s="152">
        <v>1651072956</v>
      </c>
      <c r="C432" s="153" t="s">
        <v>4573</v>
      </c>
      <c r="D432" s="153" t="s">
        <v>3824</v>
      </c>
      <c r="E432" s="154">
        <v>35860</v>
      </c>
      <c r="F432" s="160" t="str">
        <f t="shared" si="6"/>
        <v>06/03/1998</v>
      </c>
      <c r="G432" s="153"/>
      <c r="H432" s="153"/>
      <c r="I432" s="154"/>
      <c r="J432" s="153"/>
      <c r="K432" s="153"/>
      <c r="L432" s="153"/>
      <c r="M432" s="153"/>
      <c r="N432" s="153"/>
      <c r="O432" s="153"/>
      <c r="P432" s="153"/>
      <c r="Q432" s="153"/>
      <c r="R432" s="153"/>
      <c r="S432" s="153" t="s">
        <v>4539</v>
      </c>
      <c r="T432" s="153" t="s">
        <v>708</v>
      </c>
      <c r="U432" s="153" t="s">
        <v>4540</v>
      </c>
      <c r="V432" s="153" t="s">
        <v>4144</v>
      </c>
      <c r="W432" s="155" t="s">
        <v>3761</v>
      </c>
      <c r="X432" s="153" t="s">
        <v>3761</v>
      </c>
    </row>
    <row r="433" spans="1:24">
      <c r="A433" s="151">
        <v>432</v>
      </c>
      <c r="B433" s="152">
        <v>1551073438</v>
      </c>
      <c r="C433" s="153" t="s">
        <v>4574</v>
      </c>
      <c r="D433" s="153" t="s">
        <v>3761</v>
      </c>
      <c r="E433" s="154"/>
      <c r="F433" s="160" t="str">
        <f t="shared" si="6"/>
        <v>00/01/1900</v>
      </c>
      <c r="G433" s="153"/>
      <c r="H433" s="153"/>
      <c r="I433" s="154"/>
      <c r="J433" s="153"/>
      <c r="K433" s="153"/>
      <c r="L433" s="153"/>
      <c r="M433" s="153"/>
      <c r="N433" s="153"/>
      <c r="O433" s="153"/>
      <c r="P433" s="153"/>
      <c r="Q433" s="153"/>
      <c r="R433" s="153"/>
      <c r="S433" s="153" t="s">
        <v>4539</v>
      </c>
      <c r="T433" s="153" t="s">
        <v>708</v>
      </c>
      <c r="U433" s="153" t="s">
        <v>4540</v>
      </c>
      <c r="V433" s="153" t="s">
        <v>4144</v>
      </c>
      <c r="W433" s="155" t="s">
        <v>3761</v>
      </c>
      <c r="X433" s="153" t="s">
        <v>4177</v>
      </c>
    </row>
    <row r="434" spans="1:24">
      <c r="A434" s="151">
        <v>433</v>
      </c>
      <c r="B434" s="152">
        <v>1651071770</v>
      </c>
      <c r="C434" s="153" t="s">
        <v>4575</v>
      </c>
      <c r="D434" s="153" t="s">
        <v>3824</v>
      </c>
      <c r="E434" s="154">
        <v>35927</v>
      </c>
      <c r="F434" s="160" t="str">
        <f t="shared" si="6"/>
        <v>12/05/1998</v>
      </c>
      <c r="G434" s="153"/>
      <c r="H434" s="153"/>
      <c r="I434" s="154"/>
      <c r="J434" s="153"/>
      <c r="K434" s="153"/>
      <c r="L434" s="153"/>
      <c r="M434" s="153"/>
      <c r="N434" s="153"/>
      <c r="O434" s="153"/>
      <c r="P434" s="153"/>
      <c r="Q434" s="153"/>
      <c r="R434" s="153"/>
      <c r="S434" s="153" t="s">
        <v>4539</v>
      </c>
      <c r="T434" s="153" t="s">
        <v>708</v>
      </c>
      <c r="U434" s="153" t="s">
        <v>4540</v>
      </c>
      <c r="V434" s="153" t="s">
        <v>4144</v>
      </c>
      <c r="W434" s="155" t="s">
        <v>3761</v>
      </c>
      <c r="X434" s="153" t="s">
        <v>3761</v>
      </c>
    </row>
    <row r="435" spans="1:24" ht="30">
      <c r="A435" s="151">
        <v>434</v>
      </c>
      <c r="B435" s="152">
        <v>1851072924</v>
      </c>
      <c r="C435" s="153" t="s">
        <v>4576</v>
      </c>
      <c r="D435" s="153" t="s">
        <v>3824</v>
      </c>
      <c r="E435" s="154">
        <v>36739</v>
      </c>
      <c r="F435" s="160" t="str">
        <f t="shared" si="6"/>
        <v>01/08/2000</v>
      </c>
      <c r="G435" s="153"/>
      <c r="H435" s="153"/>
      <c r="I435" s="154"/>
      <c r="J435" s="153"/>
      <c r="K435" s="153"/>
      <c r="L435" s="153"/>
      <c r="M435" s="153"/>
      <c r="N435" s="153"/>
      <c r="O435" s="153"/>
      <c r="P435" s="153"/>
      <c r="Q435" s="153"/>
      <c r="R435" s="153"/>
      <c r="S435" s="153" t="s">
        <v>4539</v>
      </c>
      <c r="T435" s="153" t="s">
        <v>708</v>
      </c>
      <c r="U435" s="153" t="s">
        <v>4540</v>
      </c>
      <c r="V435" s="153" t="s">
        <v>4144</v>
      </c>
      <c r="W435" s="155" t="s">
        <v>4157</v>
      </c>
      <c r="X435" s="153" t="s">
        <v>4151</v>
      </c>
    </row>
    <row r="436" spans="1:24" ht="30">
      <c r="A436" s="151">
        <v>435</v>
      </c>
      <c r="B436" s="152">
        <v>1851072806</v>
      </c>
      <c r="C436" s="153" t="s">
        <v>4577</v>
      </c>
      <c r="D436" s="153" t="s">
        <v>3824</v>
      </c>
      <c r="E436" s="154">
        <v>36799</v>
      </c>
      <c r="F436" s="160" t="str">
        <f t="shared" si="6"/>
        <v>30/09/2000</v>
      </c>
      <c r="G436" s="153"/>
      <c r="H436" s="153"/>
      <c r="I436" s="154"/>
      <c r="J436" s="153"/>
      <c r="K436" s="153"/>
      <c r="L436" s="153"/>
      <c r="M436" s="153"/>
      <c r="N436" s="153"/>
      <c r="O436" s="153"/>
      <c r="P436" s="153"/>
      <c r="Q436" s="153"/>
      <c r="R436" s="153"/>
      <c r="S436" s="153" t="s">
        <v>4539</v>
      </c>
      <c r="T436" s="153" t="s">
        <v>708</v>
      </c>
      <c r="U436" s="153" t="s">
        <v>4540</v>
      </c>
      <c r="V436" s="153" t="s">
        <v>4144</v>
      </c>
      <c r="W436" s="155" t="s">
        <v>4157</v>
      </c>
      <c r="X436" s="153" t="s">
        <v>4151</v>
      </c>
    </row>
    <row r="437" spans="1:24" ht="30">
      <c r="A437" s="151">
        <v>436</v>
      </c>
      <c r="B437" s="152">
        <v>1851073134</v>
      </c>
      <c r="C437" s="153" t="s">
        <v>4578</v>
      </c>
      <c r="D437" s="153" t="s">
        <v>3824</v>
      </c>
      <c r="E437" s="154">
        <v>36661</v>
      </c>
      <c r="F437" s="160" t="str">
        <f t="shared" si="6"/>
        <v>15/05/2000</v>
      </c>
      <c r="G437" s="153"/>
      <c r="H437" s="153"/>
      <c r="I437" s="154"/>
      <c r="J437" s="153"/>
      <c r="K437" s="153"/>
      <c r="L437" s="153"/>
      <c r="M437" s="153"/>
      <c r="N437" s="153"/>
      <c r="O437" s="153"/>
      <c r="P437" s="153"/>
      <c r="Q437" s="153"/>
      <c r="R437" s="153"/>
      <c r="S437" s="153" t="s">
        <v>4539</v>
      </c>
      <c r="T437" s="153" t="s">
        <v>708</v>
      </c>
      <c r="U437" s="153" t="s">
        <v>4540</v>
      </c>
      <c r="V437" s="153" t="s">
        <v>4144</v>
      </c>
      <c r="W437" s="155" t="s">
        <v>4157</v>
      </c>
      <c r="X437" s="153" t="s">
        <v>4151</v>
      </c>
    </row>
    <row r="438" spans="1:24">
      <c r="A438" s="151">
        <v>437</v>
      </c>
      <c r="B438" s="152">
        <v>1451072926</v>
      </c>
      <c r="C438" s="153" t="s">
        <v>4579</v>
      </c>
      <c r="D438" s="153" t="s">
        <v>3824</v>
      </c>
      <c r="E438" s="154">
        <v>35159</v>
      </c>
      <c r="F438" s="160" t="str">
        <f t="shared" si="6"/>
        <v>04/04/1996</v>
      </c>
      <c r="G438" s="153"/>
      <c r="H438" s="153"/>
      <c r="I438" s="154"/>
      <c r="J438" s="153"/>
      <c r="K438" s="153"/>
      <c r="L438" s="153"/>
      <c r="M438" s="153"/>
      <c r="N438" s="153"/>
      <c r="O438" s="153"/>
      <c r="P438" s="153"/>
      <c r="Q438" s="153"/>
      <c r="R438" s="153"/>
      <c r="S438" s="153" t="s">
        <v>4539</v>
      </c>
      <c r="T438" s="153" t="s">
        <v>708</v>
      </c>
      <c r="U438" s="153" t="s">
        <v>4540</v>
      </c>
      <c r="V438" s="153" t="s">
        <v>4144</v>
      </c>
      <c r="W438" s="155" t="s">
        <v>3761</v>
      </c>
      <c r="X438" s="153" t="s">
        <v>3761</v>
      </c>
    </row>
    <row r="439" spans="1:24">
      <c r="A439" s="151">
        <v>438</v>
      </c>
      <c r="B439" s="152">
        <v>1751070546</v>
      </c>
      <c r="C439" s="153" t="s">
        <v>4580</v>
      </c>
      <c r="D439" s="153" t="s">
        <v>3824</v>
      </c>
      <c r="E439" s="154">
        <v>36263</v>
      </c>
      <c r="F439" s="160" t="str">
        <f t="shared" si="6"/>
        <v>13/04/1999</v>
      </c>
      <c r="G439" s="153"/>
      <c r="H439" s="153"/>
      <c r="I439" s="154"/>
      <c r="J439" s="153"/>
      <c r="K439" s="153"/>
      <c r="L439" s="153"/>
      <c r="M439" s="153"/>
      <c r="N439" s="153"/>
      <c r="O439" s="153"/>
      <c r="P439" s="153"/>
      <c r="Q439" s="153"/>
      <c r="R439" s="153"/>
      <c r="S439" s="153" t="s">
        <v>4539</v>
      </c>
      <c r="T439" s="153" t="s">
        <v>708</v>
      </c>
      <c r="U439" s="153" t="s">
        <v>4540</v>
      </c>
      <c r="V439" s="153" t="s">
        <v>4144</v>
      </c>
      <c r="W439" s="155" t="s">
        <v>3761</v>
      </c>
      <c r="X439" s="153" t="s">
        <v>3761</v>
      </c>
    </row>
    <row r="440" spans="1:24">
      <c r="A440" s="151">
        <v>439</v>
      </c>
      <c r="B440" s="152">
        <v>1451071810</v>
      </c>
      <c r="C440" s="153" t="s">
        <v>4581</v>
      </c>
      <c r="D440" s="153" t="s">
        <v>3838</v>
      </c>
      <c r="E440" s="154">
        <v>35426</v>
      </c>
      <c r="F440" s="160" t="str">
        <f t="shared" si="6"/>
        <v>27/12/1996</v>
      </c>
      <c r="G440" s="153"/>
      <c r="H440" s="153"/>
      <c r="I440" s="154"/>
      <c r="J440" s="153"/>
      <c r="K440" s="153"/>
      <c r="L440" s="153"/>
      <c r="M440" s="153"/>
      <c r="N440" s="153"/>
      <c r="O440" s="153"/>
      <c r="P440" s="153"/>
      <c r="Q440" s="153"/>
      <c r="R440" s="153"/>
      <c r="S440" s="153" t="s">
        <v>4539</v>
      </c>
      <c r="T440" s="153" t="s">
        <v>708</v>
      </c>
      <c r="U440" s="153" t="s">
        <v>4540</v>
      </c>
      <c r="V440" s="153" t="s">
        <v>4144</v>
      </c>
      <c r="W440" s="155" t="s">
        <v>3761</v>
      </c>
      <c r="X440" s="153" t="s">
        <v>3761</v>
      </c>
    </row>
    <row r="441" spans="1:24" ht="30">
      <c r="A441" s="151">
        <v>440</v>
      </c>
      <c r="B441" s="152">
        <v>1851072850</v>
      </c>
      <c r="C441" s="153" t="s">
        <v>4582</v>
      </c>
      <c r="D441" s="153" t="s">
        <v>3824</v>
      </c>
      <c r="E441" s="154">
        <v>36617</v>
      </c>
      <c r="F441" s="160" t="str">
        <f t="shared" si="6"/>
        <v>01/04/2000</v>
      </c>
      <c r="G441" s="153"/>
      <c r="H441" s="153"/>
      <c r="I441" s="154"/>
      <c r="J441" s="153"/>
      <c r="K441" s="153"/>
      <c r="L441" s="153"/>
      <c r="M441" s="153"/>
      <c r="N441" s="153"/>
      <c r="O441" s="153"/>
      <c r="P441" s="153"/>
      <c r="Q441" s="153"/>
      <c r="R441" s="153"/>
      <c r="S441" s="153" t="s">
        <v>4539</v>
      </c>
      <c r="T441" s="153" t="s">
        <v>708</v>
      </c>
      <c r="U441" s="153" t="s">
        <v>4540</v>
      </c>
      <c r="V441" s="153" t="s">
        <v>4144</v>
      </c>
      <c r="W441" s="155" t="s">
        <v>4157</v>
      </c>
      <c r="X441" s="153" t="s">
        <v>4151</v>
      </c>
    </row>
    <row r="442" spans="1:24">
      <c r="A442" s="151">
        <v>441</v>
      </c>
      <c r="B442" s="152">
        <v>1651072890</v>
      </c>
      <c r="C442" s="153" t="s">
        <v>4583</v>
      </c>
      <c r="D442" s="153" t="s">
        <v>3824</v>
      </c>
      <c r="E442" s="154">
        <v>36023</v>
      </c>
      <c r="F442" s="160" t="str">
        <f t="shared" si="6"/>
        <v>16/08/1998</v>
      </c>
      <c r="G442" s="153"/>
      <c r="H442" s="153"/>
      <c r="I442" s="154"/>
      <c r="J442" s="153"/>
      <c r="K442" s="153"/>
      <c r="L442" s="153"/>
      <c r="M442" s="153"/>
      <c r="N442" s="153"/>
      <c r="O442" s="153"/>
      <c r="P442" s="153"/>
      <c r="Q442" s="153"/>
      <c r="R442" s="153"/>
      <c r="S442" s="153" t="s">
        <v>4539</v>
      </c>
      <c r="T442" s="153" t="s">
        <v>708</v>
      </c>
      <c r="U442" s="153" t="s">
        <v>4540</v>
      </c>
      <c r="V442" s="153" t="s">
        <v>4144</v>
      </c>
      <c r="W442" s="155" t="s">
        <v>3761</v>
      </c>
      <c r="X442" s="153" t="s">
        <v>3761</v>
      </c>
    </row>
    <row r="443" spans="1:24" ht="30">
      <c r="A443" s="151">
        <v>442</v>
      </c>
      <c r="B443" s="152">
        <v>1651071895</v>
      </c>
      <c r="C443" s="153" t="s">
        <v>4584</v>
      </c>
      <c r="D443" s="153" t="s">
        <v>3824</v>
      </c>
      <c r="E443" s="154">
        <v>35833</v>
      </c>
      <c r="F443" s="160" t="str">
        <f t="shared" si="6"/>
        <v>07/02/1998</v>
      </c>
      <c r="G443" s="153"/>
      <c r="H443" s="153"/>
      <c r="I443" s="154"/>
      <c r="J443" s="153"/>
      <c r="K443" s="153"/>
      <c r="L443" s="153"/>
      <c r="M443" s="153"/>
      <c r="N443" s="153"/>
      <c r="O443" s="153"/>
      <c r="P443" s="153"/>
      <c r="Q443" s="153"/>
      <c r="R443" s="153"/>
      <c r="S443" s="153" t="s">
        <v>4539</v>
      </c>
      <c r="T443" s="153" t="s">
        <v>708</v>
      </c>
      <c r="U443" s="153" t="s">
        <v>4540</v>
      </c>
      <c r="V443" s="153" t="s">
        <v>4144</v>
      </c>
      <c r="W443" s="155" t="s">
        <v>4173</v>
      </c>
      <c r="X443" s="153" t="s">
        <v>3761</v>
      </c>
    </row>
    <row r="444" spans="1:24">
      <c r="A444" s="151">
        <v>443</v>
      </c>
      <c r="B444" s="152">
        <v>1551073182</v>
      </c>
      <c r="C444" s="153" t="s">
        <v>4585</v>
      </c>
      <c r="D444" s="153" t="s">
        <v>3824</v>
      </c>
      <c r="E444" s="154">
        <v>35439</v>
      </c>
      <c r="F444" s="160" t="str">
        <f t="shared" si="6"/>
        <v>09/01/1997</v>
      </c>
      <c r="G444" s="153"/>
      <c r="H444" s="153"/>
      <c r="I444" s="154"/>
      <c r="J444" s="153"/>
      <c r="K444" s="153"/>
      <c r="L444" s="153"/>
      <c r="M444" s="153"/>
      <c r="N444" s="153"/>
      <c r="O444" s="153"/>
      <c r="P444" s="153"/>
      <c r="Q444" s="153"/>
      <c r="R444" s="153"/>
      <c r="S444" s="153" t="s">
        <v>4539</v>
      </c>
      <c r="T444" s="153" t="s">
        <v>708</v>
      </c>
      <c r="U444" s="153" t="s">
        <v>4540</v>
      </c>
      <c r="V444" s="153" t="s">
        <v>4144</v>
      </c>
      <c r="W444" s="155" t="s">
        <v>3761</v>
      </c>
      <c r="X444" s="153" t="s">
        <v>3761</v>
      </c>
    </row>
    <row r="445" spans="1:24">
      <c r="A445" s="151">
        <v>444</v>
      </c>
      <c r="B445" s="152">
        <v>1551073246</v>
      </c>
      <c r="C445" s="153" t="s">
        <v>4586</v>
      </c>
      <c r="D445" s="153" t="s">
        <v>3761</v>
      </c>
      <c r="E445" s="154"/>
      <c r="F445" s="160" t="str">
        <f t="shared" si="6"/>
        <v>00/01/1900</v>
      </c>
      <c r="G445" s="153"/>
      <c r="H445" s="153"/>
      <c r="I445" s="154"/>
      <c r="J445" s="153"/>
      <c r="K445" s="153"/>
      <c r="L445" s="153"/>
      <c r="M445" s="153"/>
      <c r="N445" s="153"/>
      <c r="O445" s="153"/>
      <c r="P445" s="153"/>
      <c r="Q445" s="153"/>
      <c r="R445" s="153"/>
      <c r="S445" s="153" t="s">
        <v>4539</v>
      </c>
      <c r="T445" s="153" t="s">
        <v>708</v>
      </c>
      <c r="U445" s="153" t="s">
        <v>4540</v>
      </c>
      <c r="V445" s="153" t="s">
        <v>4144</v>
      </c>
      <c r="W445" s="155" t="s">
        <v>3761</v>
      </c>
      <c r="X445" s="153" t="s">
        <v>4177</v>
      </c>
    </row>
    <row r="446" spans="1:24" ht="30">
      <c r="A446" s="151">
        <v>445</v>
      </c>
      <c r="B446" s="152">
        <v>1851072710</v>
      </c>
      <c r="C446" s="153" t="s">
        <v>4587</v>
      </c>
      <c r="D446" s="153" t="s">
        <v>3824</v>
      </c>
      <c r="E446" s="154">
        <v>36885</v>
      </c>
      <c r="F446" s="160" t="str">
        <f t="shared" si="6"/>
        <v>25/12/2000</v>
      </c>
      <c r="G446" s="153"/>
      <c r="H446" s="153"/>
      <c r="I446" s="154"/>
      <c r="J446" s="153"/>
      <c r="K446" s="153"/>
      <c r="L446" s="153"/>
      <c r="M446" s="153"/>
      <c r="N446" s="153"/>
      <c r="O446" s="153"/>
      <c r="P446" s="153"/>
      <c r="Q446" s="153"/>
      <c r="R446" s="153"/>
      <c r="S446" s="153" t="s">
        <v>4539</v>
      </c>
      <c r="T446" s="153" t="s">
        <v>708</v>
      </c>
      <c r="U446" s="153" t="s">
        <v>4540</v>
      </c>
      <c r="V446" s="153" t="s">
        <v>4144</v>
      </c>
      <c r="W446" s="155" t="s">
        <v>4173</v>
      </c>
      <c r="X446" s="153" t="s">
        <v>3761</v>
      </c>
    </row>
    <row r="447" spans="1:24">
      <c r="A447" s="151">
        <v>446</v>
      </c>
      <c r="B447" s="152">
        <v>1551073333</v>
      </c>
      <c r="C447" s="153" t="s">
        <v>4588</v>
      </c>
      <c r="D447" s="153" t="s">
        <v>3824</v>
      </c>
      <c r="E447" s="154">
        <v>35572</v>
      </c>
      <c r="F447" s="160" t="str">
        <f t="shared" si="6"/>
        <v>22/05/1997</v>
      </c>
      <c r="G447" s="153"/>
      <c r="H447" s="153"/>
      <c r="I447" s="154"/>
      <c r="J447" s="153"/>
      <c r="K447" s="153"/>
      <c r="L447" s="153"/>
      <c r="M447" s="153"/>
      <c r="N447" s="153"/>
      <c r="O447" s="153"/>
      <c r="P447" s="153"/>
      <c r="Q447" s="153"/>
      <c r="R447" s="153"/>
      <c r="S447" s="153" t="s">
        <v>4539</v>
      </c>
      <c r="T447" s="153" t="s">
        <v>708</v>
      </c>
      <c r="U447" s="153" t="s">
        <v>4540</v>
      </c>
      <c r="V447" s="153" t="s">
        <v>4144</v>
      </c>
      <c r="W447" s="155" t="s">
        <v>3761</v>
      </c>
      <c r="X447" s="153" t="s">
        <v>3761</v>
      </c>
    </row>
    <row r="448" spans="1:24">
      <c r="A448" s="151">
        <v>447</v>
      </c>
      <c r="B448" s="152">
        <v>1551073292</v>
      </c>
      <c r="C448" s="153" t="s">
        <v>4589</v>
      </c>
      <c r="D448" s="153" t="s">
        <v>3824</v>
      </c>
      <c r="E448" s="154">
        <v>35524</v>
      </c>
      <c r="F448" s="160" t="str">
        <f t="shared" si="6"/>
        <v>04/04/1997</v>
      </c>
      <c r="G448" s="153"/>
      <c r="H448" s="153"/>
      <c r="I448" s="154"/>
      <c r="J448" s="153"/>
      <c r="K448" s="153"/>
      <c r="L448" s="153"/>
      <c r="M448" s="153"/>
      <c r="N448" s="153"/>
      <c r="O448" s="153"/>
      <c r="P448" s="153"/>
      <c r="Q448" s="153"/>
      <c r="R448" s="153"/>
      <c r="S448" s="153" t="s">
        <v>4539</v>
      </c>
      <c r="T448" s="153" t="s">
        <v>708</v>
      </c>
      <c r="U448" s="153" t="s">
        <v>4540</v>
      </c>
      <c r="V448" s="153" t="s">
        <v>4144</v>
      </c>
      <c r="W448" s="155" t="s">
        <v>3761</v>
      </c>
      <c r="X448" s="153" t="s">
        <v>3761</v>
      </c>
    </row>
    <row r="449" spans="1:24" ht="30">
      <c r="A449" s="151">
        <v>448</v>
      </c>
      <c r="B449" s="152">
        <v>1351072865</v>
      </c>
      <c r="C449" s="153" t="s">
        <v>4590</v>
      </c>
      <c r="D449" s="153" t="s">
        <v>3824</v>
      </c>
      <c r="E449" s="154">
        <v>35010</v>
      </c>
      <c r="F449" s="160" t="str">
        <f t="shared" si="6"/>
        <v>07/11/1995</v>
      </c>
      <c r="G449" s="153"/>
      <c r="H449" s="153"/>
      <c r="I449" s="154"/>
      <c r="J449" s="153"/>
      <c r="K449" s="153"/>
      <c r="L449" s="153"/>
      <c r="M449" s="153"/>
      <c r="N449" s="153"/>
      <c r="O449" s="153"/>
      <c r="P449" s="153"/>
      <c r="Q449" s="153"/>
      <c r="R449" s="153"/>
      <c r="S449" s="153" t="s">
        <v>4539</v>
      </c>
      <c r="T449" s="153" t="s">
        <v>708</v>
      </c>
      <c r="U449" s="153" t="s">
        <v>4540</v>
      </c>
      <c r="V449" s="153" t="s">
        <v>4144</v>
      </c>
      <c r="W449" s="155" t="s">
        <v>4150</v>
      </c>
      <c r="X449" s="153" t="s">
        <v>4151</v>
      </c>
    </row>
    <row r="450" spans="1:24" ht="30">
      <c r="A450" s="151">
        <v>449</v>
      </c>
      <c r="B450" s="152">
        <v>1651071483</v>
      </c>
      <c r="C450" s="153" t="s">
        <v>4591</v>
      </c>
      <c r="D450" s="153" t="s">
        <v>3824</v>
      </c>
      <c r="E450" s="154">
        <v>35828</v>
      </c>
      <c r="F450" s="160" t="str">
        <f t="shared" si="6"/>
        <v>02/02/1998</v>
      </c>
      <c r="G450" s="153"/>
      <c r="H450" s="153"/>
      <c r="I450" s="154"/>
      <c r="J450" s="153"/>
      <c r="K450" s="153"/>
      <c r="L450" s="153"/>
      <c r="M450" s="153"/>
      <c r="N450" s="153"/>
      <c r="O450" s="153"/>
      <c r="P450" s="153"/>
      <c r="Q450" s="153"/>
      <c r="R450" s="153"/>
      <c r="S450" s="153" t="s">
        <v>4539</v>
      </c>
      <c r="T450" s="153" t="s">
        <v>708</v>
      </c>
      <c r="U450" s="153" t="s">
        <v>4540</v>
      </c>
      <c r="V450" s="153" t="s">
        <v>4144</v>
      </c>
      <c r="W450" s="155" t="s">
        <v>4246</v>
      </c>
      <c r="X450" s="153" t="s">
        <v>3761</v>
      </c>
    </row>
    <row r="451" spans="1:24">
      <c r="A451" s="151">
        <v>450</v>
      </c>
      <c r="B451" s="152">
        <v>1651071840</v>
      </c>
      <c r="C451" s="153" t="s">
        <v>4592</v>
      </c>
      <c r="D451" s="153" t="s">
        <v>3824</v>
      </c>
      <c r="E451" s="154">
        <v>35900</v>
      </c>
      <c r="F451" s="160" t="str">
        <f t="shared" ref="F451:F514" si="7">TEXT(E451,"dd/mm/yyyy")</f>
        <v>15/04/1998</v>
      </c>
      <c r="G451" s="153"/>
      <c r="H451" s="153"/>
      <c r="I451" s="154"/>
      <c r="J451" s="153"/>
      <c r="K451" s="153"/>
      <c r="L451" s="153"/>
      <c r="M451" s="153"/>
      <c r="N451" s="153"/>
      <c r="O451" s="153"/>
      <c r="P451" s="153"/>
      <c r="Q451" s="153"/>
      <c r="R451" s="153"/>
      <c r="S451" s="153" t="s">
        <v>4539</v>
      </c>
      <c r="T451" s="153" t="s">
        <v>708</v>
      </c>
      <c r="U451" s="153" t="s">
        <v>4540</v>
      </c>
      <c r="V451" s="153" t="s">
        <v>4144</v>
      </c>
      <c r="W451" s="155" t="s">
        <v>3761</v>
      </c>
      <c r="X451" s="153" t="s">
        <v>3761</v>
      </c>
    </row>
    <row r="452" spans="1:24">
      <c r="A452" s="151">
        <v>451</v>
      </c>
      <c r="B452" s="152">
        <v>1651071856</v>
      </c>
      <c r="C452" s="153" t="s">
        <v>4593</v>
      </c>
      <c r="D452" s="153" t="s">
        <v>3824</v>
      </c>
      <c r="E452" s="154">
        <v>35462</v>
      </c>
      <c r="F452" s="160" t="str">
        <f t="shared" si="7"/>
        <v>01/02/1997</v>
      </c>
      <c r="G452" s="153"/>
      <c r="H452" s="153"/>
      <c r="I452" s="154"/>
      <c r="J452" s="153"/>
      <c r="K452" s="153"/>
      <c r="L452" s="153"/>
      <c r="M452" s="153"/>
      <c r="N452" s="153"/>
      <c r="O452" s="153"/>
      <c r="P452" s="153"/>
      <c r="Q452" s="153"/>
      <c r="R452" s="153"/>
      <c r="S452" s="153" t="s">
        <v>4539</v>
      </c>
      <c r="T452" s="153" t="s">
        <v>708</v>
      </c>
      <c r="U452" s="153" t="s">
        <v>4540</v>
      </c>
      <c r="V452" s="153" t="s">
        <v>4144</v>
      </c>
      <c r="W452" s="155" t="s">
        <v>3761</v>
      </c>
      <c r="X452" s="153" t="s">
        <v>3761</v>
      </c>
    </row>
    <row r="453" spans="1:24">
      <c r="A453" s="151">
        <v>452</v>
      </c>
      <c r="B453" s="152">
        <v>1351073053</v>
      </c>
      <c r="C453" s="153" t="s">
        <v>4594</v>
      </c>
      <c r="D453" s="153" t="s">
        <v>3838</v>
      </c>
      <c r="E453" s="154">
        <v>35012</v>
      </c>
      <c r="F453" s="160" t="str">
        <f t="shared" si="7"/>
        <v>09/11/1995</v>
      </c>
      <c r="G453" s="153"/>
      <c r="H453" s="153"/>
      <c r="I453" s="154"/>
      <c r="J453" s="153"/>
      <c r="K453" s="153"/>
      <c r="L453" s="153"/>
      <c r="M453" s="153"/>
      <c r="N453" s="153"/>
      <c r="O453" s="153"/>
      <c r="P453" s="153"/>
      <c r="Q453" s="153"/>
      <c r="R453" s="153"/>
      <c r="S453" s="153" t="s">
        <v>4539</v>
      </c>
      <c r="T453" s="153" t="s">
        <v>708</v>
      </c>
      <c r="U453" s="153" t="s">
        <v>4540</v>
      </c>
      <c r="V453" s="153" t="s">
        <v>4144</v>
      </c>
      <c r="W453" s="155" t="s">
        <v>3761</v>
      </c>
      <c r="X453" s="153" t="s">
        <v>3761</v>
      </c>
    </row>
    <row r="454" spans="1:24">
      <c r="A454" s="151">
        <v>453</v>
      </c>
      <c r="B454" s="152">
        <v>1551073222</v>
      </c>
      <c r="C454" s="153" t="s">
        <v>4595</v>
      </c>
      <c r="D454" s="153" t="s">
        <v>3838</v>
      </c>
      <c r="E454" s="154">
        <v>35545</v>
      </c>
      <c r="F454" s="160" t="str">
        <f t="shared" si="7"/>
        <v>25/04/1997</v>
      </c>
      <c r="G454" s="153"/>
      <c r="H454" s="153"/>
      <c r="I454" s="154"/>
      <c r="J454" s="153"/>
      <c r="K454" s="153"/>
      <c r="L454" s="153"/>
      <c r="M454" s="153"/>
      <c r="N454" s="153"/>
      <c r="O454" s="153"/>
      <c r="P454" s="153"/>
      <c r="Q454" s="153"/>
      <c r="R454" s="153"/>
      <c r="S454" s="153" t="s">
        <v>4539</v>
      </c>
      <c r="T454" s="153" t="s">
        <v>708</v>
      </c>
      <c r="U454" s="153" t="s">
        <v>4540</v>
      </c>
      <c r="V454" s="153" t="s">
        <v>4144</v>
      </c>
      <c r="W454" s="155" t="s">
        <v>3761</v>
      </c>
      <c r="X454" s="153" t="s">
        <v>3761</v>
      </c>
    </row>
    <row r="455" spans="1:24" ht="30">
      <c r="A455" s="151">
        <v>454</v>
      </c>
      <c r="B455" s="152">
        <v>1551072931</v>
      </c>
      <c r="C455" s="153" t="s">
        <v>4596</v>
      </c>
      <c r="D455" s="153" t="s">
        <v>3824</v>
      </c>
      <c r="E455" s="154">
        <v>35647</v>
      </c>
      <c r="F455" s="160" t="str">
        <f t="shared" si="7"/>
        <v>05/08/1997</v>
      </c>
      <c r="G455" s="153"/>
      <c r="H455" s="153"/>
      <c r="I455" s="154"/>
      <c r="J455" s="153"/>
      <c r="K455" s="153"/>
      <c r="L455" s="153"/>
      <c r="M455" s="153"/>
      <c r="N455" s="153"/>
      <c r="O455" s="153"/>
      <c r="P455" s="153"/>
      <c r="Q455" s="153"/>
      <c r="R455" s="153"/>
      <c r="S455" s="153" t="s">
        <v>4539</v>
      </c>
      <c r="T455" s="153" t="s">
        <v>708</v>
      </c>
      <c r="U455" s="153" t="s">
        <v>4540</v>
      </c>
      <c r="V455" s="153" t="s">
        <v>4144</v>
      </c>
      <c r="W455" s="155" t="s">
        <v>4347</v>
      </c>
      <c r="X455" s="153" t="s">
        <v>4273</v>
      </c>
    </row>
    <row r="456" spans="1:24">
      <c r="A456" s="151">
        <v>455</v>
      </c>
      <c r="B456" s="152">
        <v>1651071556</v>
      </c>
      <c r="C456" s="153" t="s">
        <v>4597</v>
      </c>
      <c r="D456" s="153" t="s">
        <v>3824</v>
      </c>
      <c r="E456" s="154">
        <v>34931</v>
      </c>
      <c r="F456" s="160" t="str">
        <f t="shared" si="7"/>
        <v>20/08/1995</v>
      </c>
      <c r="G456" s="153"/>
      <c r="H456" s="153"/>
      <c r="I456" s="154"/>
      <c r="J456" s="153"/>
      <c r="K456" s="153"/>
      <c r="L456" s="153"/>
      <c r="M456" s="153"/>
      <c r="N456" s="153"/>
      <c r="O456" s="153"/>
      <c r="P456" s="153"/>
      <c r="Q456" s="153"/>
      <c r="R456" s="153"/>
      <c r="S456" s="153" t="s">
        <v>4539</v>
      </c>
      <c r="T456" s="153" t="s">
        <v>708</v>
      </c>
      <c r="U456" s="153" t="s">
        <v>4540</v>
      </c>
      <c r="V456" s="153" t="s">
        <v>4144</v>
      </c>
      <c r="W456" s="155" t="s">
        <v>3761</v>
      </c>
      <c r="X456" s="153" t="s">
        <v>3761</v>
      </c>
    </row>
    <row r="457" spans="1:24">
      <c r="A457" s="151">
        <v>456</v>
      </c>
      <c r="B457" s="152">
        <v>1551072982</v>
      </c>
      <c r="C457" s="153" t="s">
        <v>4598</v>
      </c>
      <c r="D457" s="153" t="s">
        <v>3824</v>
      </c>
      <c r="E457" s="154">
        <v>35606</v>
      </c>
      <c r="F457" s="160" t="str">
        <f t="shared" si="7"/>
        <v>25/06/1997</v>
      </c>
      <c r="G457" s="153"/>
      <c r="H457" s="153"/>
      <c r="I457" s="154"/>
      <c r="J457" s="153"/>
      <c r="K457" s="153"/>
      <c r="L457" s="153"/>
      <c r="M457" s="153"/>
      <c r="N457" s="153"/>
      <c r="O457" s="153"/>
      <c r="P457" s="153"/>
      <c r="Q457" s="153"/>
      <c r="R457" s="153"/>
      <c r="S457" s="153" t="s">
        <v>4539</v>
      </c>
      <c r="T457" s="153" t="s">
        <v>708</v>
      </c>
      <c r="U457" s="153" t="s">
        <v>4540</v>
      </c>
      <c r="V457" s="153" t="s">
        <v>4144</v>
      </c>
      <c r="W457" s="155" t="s">
        <v>3761</v>
      </c>
      <c r="X457" s="153" t="s">
        <v>3761</v>
      </c>
    </row>
    <row r="458" spans="1:24">
      <c r="A458" s="151">
        <v>457</v>
      </c>
      <c r="B458" s="152">
        <v>1651072865</v>
      </c>
      <c r="C458" s="153" t="s">
        <v>4599</v>
      </c>
      <c r="D458" s="153" t="s">
        <v>3824</v>
      </c>
      <c r="E458" s="154">
        <v>36047</v>
      </c>
      <c r="F458" s="160" t="str">
        <f t="shared" si="7"/>
        <v>09/09/1998</v>
      </c>
      <c r="G458" s="153"/>
      <c r="H458" s="153"/>
      <c r="I458" s="154"/>
      <c r="J458" s="153"/>
      <c r="K458" s="153"/>
      <c r="L458" s="153"/>
      <c r="M458" s="153"/>
      <c r="N458" s="153"/>
      <c r="O458" s="153"/>
      <c r="P458" s="153"/>
      <c r="Q458" s="153"/>
      <c r="R458" s="153"/>
      <c r="S458" s="153" t="s">
        <v>4539</v>
      </c>
      <c r="T458" s="153" t="s">
        <v>708</v>
      </c>
      <c r="U458" s="153" t="s">
        <v>4540</v>
      </c>
      <c r="V458" s="153" t="s">
        <v>4144</v>
      </c>
      <c r="W458" s="155" t="s">
        <v>3761</v>
      </c>
      <c r="X458" s="153" t="s">
        <v>3761</v>
      </c>
    </row>
    <row r="459" spans="1:24">
      <c r="A459" s="151">
        <v>458</v>
      </c>
      <c r="B459" s="152">
        <v>1651072963</v>
      </c>
      <c r="C459" s="153" t="s">
        <v>4600</v>
      </c>
      <c r="D459" s="153" t="s">
        <v>3838</v>
      </c>
      <c r="E459" s="154">
        <v>36097</v>
      </c>
      <c r="F459" s="160" t="str">
        <f t="shared" si="7"/>
        <v>29/10/1998</v>
      </c>
      <c r="G459" s="153"/>
      <c r="H459" s="153"/>
      <c r="I459" s="154"/>
      <c r="J459" s="153"/>
      <c r="K459" s="153"/>
      <c r="L459" s="153"/>
      <c r="M459" s="153"/>
      <c r="N459" s="153"/>
      <c r="O459" s="153"/>
      <c r="P459" s="153"/>
      <c r="Q459" s="153"/>
      <c r="R459" s="153"/>
      <c r="S459" s="153" t="s">
        <v>4539</v>
      </c>
      <c r="T459" s="153" t="s">
        <v>708</v>
      </c>
      <c r="U459" s="153" t="s">
        <v>4540</v>
      </c>
      <c r="V459" s="153" t="s">
        <v>4144</v>
      </c>
      <c r="W459" s="155" t="s">
        <v>3761</v>
      </c>
      <c r="X459" s="153" t="s">
        <v>3761</v>
      </c>
    </row>
    <row r="460" spans="1:24">
      <c r="A460" s="151">
        <v>459</v>
      </c>
      <c r="B460" s="152">
        <v>1651072096</v>
      </c>
      <c r="C460" s="153" t="s">
        <v>4601</v>
      </c>
      <c r="D460" s="153" t="s">
        <v>3838</v>
      </c>
      <c r="E460" s="154">
        <v>35993</v>
      </c>
      <c r="F460" s="160" t="str">
        <f t="shared" si="7"/>
        <v>17/07/1998</v>
      </c>
      <c r="G460" s="153"/>
      <c r="H460" s="153"/>
      <c r="I460" s="154"/>
      <c r="J460" s="153"/>
      <c r="K460" s="153"/>
      <c r="L460" s="153"/>
      <c r="M460" s="153"/>
      <c r="N460" s="153"/>
      <c r="O460" s="153"/>
      <c r="P460" s="153"/>
      <c r="Q460" s="153"/>
      <c r="R460" s="153"/>
      <c r="S460" s="153" t="s">
        <v>4539</v>
      </c>
      <c r="T460" s="153" t="s">
        <v>708</v>
      </c>
      <c r="U460" s="153" t="s">
        <v>4540</v>
      </c>
      <c r="V460" s="153" t="s">
        <v>4144</v>
      </c>
      <c r="W460" s="155" t="s">
        <v>3761</v>
      </c>
      <c r="X460" s="153" t="s">
        <v>3761</v>
      </c>
    </row>
    <row r="461" spans="1:24">
      <c r="A461" s="151">
        <v>460</v>
      </c>
      <c r="B461" s="152">
        <v>1651072452</v>
      </c>
      <c r="C461" s="153" t="s">
        <v>4602</v>
      </c>
      <c r="D461" s="153" t="s">
        <v>3838</v>
      </c>
      <c r="E461" s="154">
        <v>36135</v>
      </c>
      <c r="F461" s="160" t="str">
        <f t="shared" si="7"/>
        <v>06/12/1998</v>
      </c>
      <c r="G461" s="153"/>
      <c r="H461" s="153"/>
      <c r="I461" s="154"/>
      <c r="J461" s="153"/>
      <c r="K461" s="153"/>
      <c r="L461" s="153"/>
      <c r="M461" s="153"/>
      <c r="N461" s="153"/>
      <c r="O461" s="153"/>
      <c r="P461" s="153"/>
      <c r="Q461" s="153"/>
      <c r="R461" s="153"/>
      <c r="S461" s="153" t="s">
        <v>4539</v>
      </c>
      <c r="T461" s="153" t="s">
        <v>708</v>
      </c>
      <c r="U461" s="153" t="s">
        <v>4540</v>
      </c>
      <c r="V461" s="153" t="s">
        <v>4144</v>
      </c>
      <c r="W461" s="155" t="s">
        <v>3761</v>
      </c>
      <c r="X461" s="153" t="s">
        <v>3761</v>
      </c>
    </row>
    <row r="462" spans="1:24" ht="30">
      <c r="A462" s="151">
        <v>461</v>
      </c>
      <c r="B462" s="152">
        <v>1651071984</v>
      </c>
      <c r="C462" s="153" t="s">
        <v>4603</v>
      </c>
      <c r="D462" s="153" t="s">
        <v>3824</v>
      </c>
      <c r="E462" s="154">
        <v>36023</v>
      </c>
      <c r="F462" s="160" t="str">
        <f t="shared" si="7"/>
        <v>16/08/1998</v>
      </c>
      <c r="G462" s="153"/>
      <c r="H462" s="153"/>
      <c r="I462" s="154"/>
      <c r="J462" s="153"/>
      <c r="K462" s="153"/>
      <c r="L462" s="153"/>
      <c r="M462" s="153"/>
      <c r="N462" s="153"/>
      <c r="O462" s="153"/>
      <c r="P462" s="153"/>
      <c r="Q462" s="153"/>
      <c r="R462" s="153"/>
      <c r="S462" s="153" t="s">
        <v>4539</v>
      </c>
      <c r="T462" s="153" t="s">
        <v>708</v>
      </c>
      <c r="U462" s="153" t="s">
        <v>4540</v>
      </c>
      <c r="V462" s="153" t="s">
        <v>4144</v>
      </c>
      <c r="W462" s="155" t="s">
        <v>4272</v>
      </c>
      <c r="X462" s="153" t="s">
        <v>4273</v>
      </c>
    </row>
    <row r="463" spans="1:24">
      <c r="A463" s="151">
        <v>462</v>
      </c>
      <c r="B463" s="152">
        <v>1651071377</v>
      </c>
      <c r="C463" s="153" t="s">
        <v>4604</v>
      </c>
      <c r="D463" s="153" t="s">
        <v>3838</v>
      </c>
      <c r="E463" s="154">
        <v>35932</v>
      </c>
      <c r="F463" s="160" t="str">
        <f t="shared" si="7"/>
        <v>17/05/1998</v>
      </c>
      <c r="G463" s="153"/>
      <c r="H463" s="153"/>
      <c r="I463" s="154"/>
      <c r="J463" s="153"/>
      <c r="K463" s="153"/>
      <c r="L463" s="153"/>
      <c r="M463" s="153"/>
      <c r="N463" s="153"/>
      <c r="O463" s="153"/>
      <c r="P463" s="153"/>
      <c r="Q463" s="153"/>
      <c r="R463" s="153"/>
      <c r="S463" s="153" t="s">
        <v>4539</v>
      </c>
      <c r="T463" s="153" t="s">
        <v>708</v>
      </c>
      <c r="U463" s="153" t="s">
        <v>4540</v>
      </c>
      <c r="V463" s="153" t="s">
        <v>4144</v>
      </c>
      <c r="W463" s="155" t="s">
        <v>3761</v>
      </c>
      <c r="X463" s="153" t="s">
        <v>3761</v>
      </c>
    </row>
    <row r="464" spans="1:24">
      <c r="A464" s="151">
        <v>463</v>
      </c>
      <c r="B464" s="152">
        <v>1851073267</v>
      </c>
      <c r="C464" s="153" t="s">
        <v>4605</v>
      </c>
      <c r="D464" s="153" t="s">
        <v>3838</v>
      </c>
      <c r="E464" s="154">
        <v>35597</v>
      </c>
      <c r="F464" s="160" t="str">
        <f t="shared" si="7"/>
        <v>16/06/1997</v>
      </c>
      <c r="G464" s="153"/>
      <c r="H464" s="153"/>
      <c r="I464" s="154"/>
      <c r="J464" s="153"/>
      <c r="K464" s="153"/>
      <c r="L464" s="153"/>
      <c r="M464" s="153"/>
      <c r="N464" s="153"/>
      <c r="O464" s="153"/>
      <c r="P464" s="153"/>
      <c r="Q464" s="153"/>
      <c r="R464" s="153"/>
      <c r="S464" s="153" t="s">
        <v>4539</v>
      </c>
      <c r="T464" s="153" t="s">
        <v>708</v>
      </c>
      <c r="U464" s="153" t="s">
        <v>4540</v>
      </c>
      <c r="V464" s="153" t="s">
        <v>4144</v>
      </c>
      <c r="W464" s="155" t="s">
        <v>3761</v>
      </c>
      <c r="X464" s="153" t="s">
        <v>3761</v>
      </c>
    </row>
    <row r="465" spans="1:24">
      <c r="A465" s="151">
        <v>464</v>
      </c>
      <c r="B465" s="152">
        <v>1651071707</v>
      </c>
      <c r="C465" s="153" t="s">
        <v>4606</v>
      </c>
      <c r="D465" s="153" t="s">
        <v>3824</v>
      </c>
      <c r="E465" s="154">
        <v>36077</v>
      </c>
      <c r="F465" s="160" t="str">
        <f t="shared" si="7"/>
        <v>09/10/1998</v>
      </c>
      <c r="G465" s="153"/>
      <c r="H465" s="153"/>
      <c r="I465" s="154"/>
      <c r="J465" s="153"/>
      <c r="K465" s="153"/>
      <c r="L465" s="153"/>
      <c r="M465" s="153"/>
      <c r="N465" s="153"/>
      <c r="O465" s="153"/>
      <c r="P465" s="153"/>
      <c r="Q465" s="153"/>
      <c r="R465" s="153"/>
      <c r="S465" s="153" t="s">
        <v>4539</v>
      </c>
      <c r="T465" s="153" t="s">
        <v>708</v>
      </c>
      <c r="U465" s="153" t="s">
        <v>4540</v>
      </c>
      <c r="V465" s="153" t="s">
        <v>4144</v>
      </c>
      <c r="W465" s="155" t="s">
        <v>3761</v>
      </c>
      <c r="X465" s="153" t="s">
        <v>3761</v>
      </c>
    </row>
    <row r="466" spans="1:24" ht="30">
      <c r="A466" s="151">
        <v>465</v>
      </c>
      <c r="B466" s="152">
        <v>1651071811</v>
      </c>
      <c r="C466" s="153" t="s">
        <v>4607</v>
      </c>
      <c r="D466" s="153" t="s">
        <v>3824</v>
      </c>
      <c r="E466" s="154">
        <v>35917</v>
      </c>
      <c r="F466" s="160" t="str">
        <f t="shared" si="7"/>
        <v>02/05/1998</v>
      </c>
      <c r="G466" s="153"/>
      <c r="H466" s="153"/>
      <c r="I466" s="154"/>
      <c r="J466" s="153"/>
      <c r="K466" s="153"/>
      <c r="L466" s="153"/>
      <c r="M466" s="153"/>
      <c r="N466" s="153"/>
      <c r="O466" s="153"/>
      <c r="P466" s="153"/>
      <c r="Q466" s="153"/>
      <c r="R466" s="153"/>
      <c r="S466" s="153" t="s">
        <v>4539</v>
      </c>
      <c r="T466" s="153" t="s">
        <v>708</v>
      </c>
      <c r="U466" s="153" t="s">
        <v>4540</v>
      </c>
      <c r="V466" s="153" t="s">
        <v>4144</v>
      </c>
      <c r="W466" s="155" t="s">
        <v>4157</v>
      </c>
      <c r="X466" s="153" t="s">
        <v>4151</v>
      </c>
    </row>
    <row r="467" spans="1:24" ht="30">
      <c r="A467" s="151">
        <v>466</v>
      </c>
      <c r="B467" s="152">
        <v>1651072933</v>
      </c>
      <c r="C467" s="153" t="s">
        <v>4608</v>
      </c>
      <c r="D467" s="153" t="s">
        <v>3761</v>
      </c>
      <c r="E467" s="154"/>
      <c r="F467" s="160" t="str">
        <f t="shared" si="7"/>
        <v>00/01/1900</v>
      </c>
      <c r="G467" s="153"/>
      <c r="H467" s="153"/>
      <c r="I467" s="154"/>
      <c r="J467" s="153"/>
      <c r="K467" s="153"/>
      <c r="L467" s="153"/>
      <c r="M467" s="153"/>
      <c r="N467" s="153"/>
      <c r="O467" s="153"/>
      <c r="P467" s="153"/>
      <c r="Q467" s="153"/>
      <c r="R467" s="153"/>
      <c r="S467" s="153" t="s">
        <v>4539</v>
      </c>
      <c r="T467" s="153" t="s">
        <v>708</v>
      </c>
      <c r="U467" s="153" t="s">
        <v>4540</v>
      </c>
      <c r="V467" s="153" t="s">
        <v>4144</v>
      </c>
      <c r="W467" s="155" t="s">
        <v>4215</v>
      </c>
      <c r="X467" s="153" t="s">
        <v>3761</v>
      </c>
    </row>
    <row r="468" spans="1:24">
      <c r="A468" s="151">
        <v>467</v>
      </c>
      <c r="B468" s="152">
        <v>1651072534</v>
      </c>
      <c r="C468" s="153" t="s">
        <v>4609</v>
      </c>
      <c r="D468" s="153" t="s">
        <v>3838</v>
      </c>
      <c r="E468" s="154">
        <v>35925</v>
      </c>
      <c r="F468" s="160" t="str">
        <f t="shared" si="7"/>
        <v>10/05/1998</v>
      </c>
      <c r="G468" s="153"/>
      <c r="H468" s="153"/>
      <c r="I468" s="154"/>
      <c r="J468" s="153"/>
      <c r="K468" s="153"/>
      <c r="L468" s="153"/>
      <c r="M468" s="153"/>
      <c r="N468" s="153"/>
      <c r="O468" s="153"/>
      <c r="P468" s="153"/>
      <c r="Q468" s="153"/>
      <c r="R468" s="153"/>
      <c r="S468" s="153" t="s">
        <v>4539</v>
      </c>
      <c r="T468" s="153" t="s">
        <v>708</v>
      </c>
      <c r="U468" s="153" t="s">
        <v>4540</v>
      </c>
      <c r="V468" s="153" t="s">
        <v>4144</v>
      </c>
      <c r="W468" s="155" t="s">
        <v>3761</v>
      </c>
      <c r="X468" s="153" t="s">
        <v>3761</v>
      </c>
    </row>
    <row r="469" spans="1:24" ht="30">
      <c r="A469" s="151">
        <v>468</v>
      </c>
      <c r="B469" s="152">
        <v>1851072812</v>
      </c>
      <c r="C469" s="153" t="s">
        <v>4610</v>
      </c>
      <c r="D469" s="153" t="s">
        <v>3838</v>
      </c>
      <c r="E469" s="154">
        <v>36826</v>
      </c>
      <c r="F469" s="160" t="str">
        <f t="shared" si="7"/>
        <v>27/10/2000</v>
      </c>
      <c r="G469" s="153"/>
      <c r="H469" s="153"/>
      <c r="I469" s="154"/>
      <c r="J469" s="153"/>
      <c r="K469" s="153"/>
      <c r="L469" s="153"/>
      <c r="M469" s="153"/>
      <c r="N469" s="153"/>
      <c r="O469" s="153"/>
      <c r="P469" s="153"/>
      <c r="Q469" s="153"/>
      <c r="R469" s="153"/>
      <c r="S469" s="153" t="s">
        <v>4539</v>
      </c>
      <c r="T469" s="153" t="s">
        <v>708</v>
      </c>
      <c r="U469" s="153" t="s">
        <v>4540</v>
      </c>
      <c r="V469" s="153" t="s">
        <v>4144</v>
      </c>
      <c r="W469" s="155" t="s">
        <v>4157</v>
      </c>
      <c r="X469" s="153" t="s">
        <v>4151</v>
      </c>
    </row>
    <row r="470" spans="1:24" ht="30">
      <c r="A470" s="151">
        <v>469</v>
      </c>
      <c r="B470" s="152">
        <v>1751070122</v>
      </c>
      <c r="C470" s="153" t="s">
        <v>4611</v>
      </c>
      <c r="D470" s="153" t="s">
        <v>3824</v>
      </c>
      <c r="E470" s="154">
        <v>36414</v>
      </c>
      <c r="F470" s="160" t="str">
        <f t="shared" si="7"/>
        <v>11/09/1999</v>
      </c>
      <c r="G470" s="153"/>
      <c r="H470" s="153"/>
      <c r="I470" s="154"/>
      <c r="J470" s="153"/>
      <c r="K470" s="153"/>
      <c r="L470" s="153"/>
      <c r="M470" s="153"/>
      <c r="N470" s="153"/>
      <c r="O470" s="153"/>
      <c r="P470" s="153"/>
      <c r="Q470" s="153"/>
      <c r="R470" s="153"/>
      <c r="S470" s="153" t="s">
        <v>4539</v>
      </c>
      <c r="T470" s="153" t="s">
        <v>708</v>
      </c>
      <c r="U470" s="153" t="s">
        <v>4540</v>
      </c>
      <c r="V470" s="153" t="s">
        <v>4144</v>
      </c>
      <c r="W470" s="155" t="s">
        <v>4157</v>
      </c>
      <c r="X470" s="153" t="s">
        <v>4151</v>
      </c>
    </row>
    <row r="471" spans="1:24">
      <c r="A471" s="151">
        <v>470</v>
      </c>
      <c r="B471" s="152">
        <v>1651072912</v>
      </c>
      <c r="C471" s="153" t="s">
        <v>4612</v>
      </c>
      <c r="D471" s="153" t="s">
        <v>3838</v>
      </c>
      <c r="E471" s="154">
        <v>36151</v>
      </c>
      <c r="F471" s="160" t="str">
        <f t="shared" si="7"/>
        <v>22/12/1998</v>
      </c>
      <c r="G471" s="153"/>
      <c r="H471" s="153"/>
      <c r="I471" s="154"/>
      <c r="J471" s="153"/>
      <c r="K471" s="153"/>
      <c r="L471" s="153"/>
      <c r="M471" s="153"/>
      <c r="N471" s="153"/>
      <c r="O471" s="153"/>
      <c r="P471" s="153"/>
      <c r="Q471" s="153"/>
      <c r="R471" s="153"/>
      <c r="S471" s="153" t="s">
        <v>4539</v>
      </c>
      <c r="T471" s="153" t="s">
        <v>708</v>
      </c>
      <c r="U471" s="153" t="s">
        <v>4540</v>
      </c>
      <c r="V471" s="153" t="s">
        <v>4144</v>
      </c>
      <c r="W471" s="155" t="s">
        <v>3761</v>
      </c>
      <c r="X471" s="153" t="s">
        <v>3761</v>
      </c>
    </row>
    <row r="472" spans="1:24">
      <c r="A472" s="151">
        <v>471</v>
      </c>
      <c r="B472" s="152">
        <v>1651071267</v>
      </c>
      <c r="C472" s="153" t="s">
        <v>4613</v>
      </c>
      <c r="D472" s="153" t="s">
        <v>3824</v>
      </c>
      <c r="E472" s="154">
        <v>35839</v>
      </c>
      <c r="F472" s="160" t="str">
        <f t="shared" si="7"/>
        <v>13/02/1998</v>
      </c>
      <c r="G472" s="153"/>
      <c r="H472" s="153"/>
      <c r="I472" s="154"/>
      <c r="J472" s="153"/>
      <c r="K472" s="153"/>
      <c r="L472" s="153"/>
      <c r="M472" s="153"/>
      <c r="N472" s="153"/>
      <c r="O472" s="153"/>
      <c r="P472" s="153"/>
      <c r="Q472" s="153"/>
      <c r="R472" s="153"/>
      <c r="S472" s="153" t="s">
        <v>4539</v>
      </c>
      <c r="T472" s="153" t="s">
        <v>708</v>
      </c>
      <c r="U472" s="153" t="s">
        <v>4540</v>
      </c>
      <c r="V472" s="153" t="s">
        <v>4144</v>
      </c>
      <c r="W472" s="155" t="s">
        <v>3761</v>
      </c>
      <c r="X472" s="153" t="s">
        <v>3761</v>
      </c>
    </row>
    <row r="473" spans="1:24" ht="30">
      <c r="A473" s="151">
        <v>472</v>
      </c>
      <c r="B473" s="152">
        <v>1851072703</v>
      </c>
      <c r="C473" s="153" t="s">
        <v>4614</v>
      </c>
      <c r="D473" s="153" t="s">
        <v>3824</v>
      </c>
      <c r="E473" s="154">
        <v>36589</v>
      </c>
      <c r="F473" s="160" t="str">
        <f t="shared" si="7"/>
        <v>04/03/2000</v>
      </c>
      <c r="G473" s="153"/>
      <c r="H473" s="153"/>
      <c r="I473" s="154"/>
      <c r="J473" s="153"/>
      <c r="K473" s="153"/>
      <c r="L473" s="153"/>
      <c r="M473" s="153"/>
      <c r="N473" s="153"/>
      <c r="O473" s="153"/>
      <c r="P473" s="153"/>
      <c r="Q473" s="153"/>
      <c r="R473" s="153"/>
      <c r="S473" s="153" t="s">
        <v>4539</v>
      </c>
      <c r="T473" s="153" t="s">
        <v>708</v>
      </c>
      <c r="U473" s="153" t="s">
        <v>4540</v>
      </c>
      <c r="V473" s="153" t="s">
        <v>4144</v>
      </c>
      <c r="W473" s="155" t="s">
        <v>4157</v>
      </c>
      <c r="X473" s="153" t="s">
        <v>4151</v>
      </c>
    </row>
    <row r="474" spans="1:24">
      <c r="A474" s="151">
        <v>473</v>
      </c>
      <c r="B474" s="152">
        <v>1551073332</v>
      </c>
      <c r="C474" s="153" t="s">
        <v>4615</v>
      </c>
      <c r="D474" s="153" t="s">
        <v>3838</v>
      </c>
      <c r="E474" s="154">
        <v>35457</v>
      </c>
      <c r="F474" s="160" t="str">
        <f t="shared" si="7"/>
        <v>27/01/1997</v>
      </c>
      <c r="G474" s="153"/>
      <c r="H474" s="153"/>
      <c r="I474" s="154"/>
      <c r="J474" s="153"/>
      <c r="K474" s="153"/>
      <c r="L474" s="153"/>
      <c r="M474" s="153"/>
      <c r="N474" s="153"/>
      <c r="O474" s="153"/>
      <c r="P474" s="153"/>
      <c r="Q474" s="153"/>
      <c r="R474" s="153"/>
      <c r="S474" s="153" t="s">
        <v>4539</v>
      </c>
      <c r="T474" s="153" t="s">
        <v>708</v>
      </c>
      <c r="U474" s="153" t="s">
        <v>4540</v>
      </c>
      <c r="V474" s="153" t="s">
        <v>4144</v>
      </c>
      <c r="W474" s="155" t="s">
        <v>3761</v>
      </c>
      <c r="X474" s="153" t="s">
        <v>3761</v>
      </c>
    </row>
    <row r="475" spans="1:24">
      <c r="A475" s="151">
        <v>474</v>
      </c>
      <c r="B475" s="152">
        <v>1851073073</v>
      </c>
      <c r="C475" s="153" t="s">
        <v>4616</v>
      </c>
      <c r="D475" s="153" t="s">
        <v>3824</v>
      </c>
      <c r="E475" s="154">
        <v>35447</v>
      </c>
      <c r="F475" s="160" t="str">
        <f t="shared" si="7"/>
        <v>17/01/1997</v>
      </c>
      <c r="G475" s="153"/>
      <c r="H475" s="153"/>
      <c r="I475" s="154"/>
      <c r="J475" s="153"/>
      <c r="K475" s="153"/>
      <c r="L475" s="153"/>
      <c r="M475" s="153"/>
      <c r="N475" s="153"/>
      <c r="O475" s="153"/>
      <c r="P475" s="153"/>
      <c r="Q475" s="153"/>
      <c r="R475" s="153"/>
      <c r="S475" s="153" t="s">
        <v>4539</v>
      </c>
      <c r="T475" s="153" t="s">
        <v>708</v>
      </c>
      <c r="U475" s="153" t="s">
        <v>4540</v>
      </c>
      <c r="V475" s="153" t="s">
        <v>4144</v>
      </c>
      <c r="W475" s="155" t="s">
        <v>3761</v>
      </c>
      <c r="X475" s="153" t="s">
        <v>3761</v>
      </c>
    </row>
    <row r="476" spans="1:24" ht="30">
      <c r="A476" s="151">
        <v>475</v>
      </c>
      <c r="B476" s="152">
        <v>1851072938</v>
      </c>
      <c r="C476" s="153" t="s">
        <v>4617</v>
      </c>
      <c r="D476" s="153" t="s">
        <v>3824</v>
      </c>
      <c r="E476" s="154">
        <v>36865</v>
      </c>
      <c r="F476" s="160" t="str">
        <f t="shared" si="7"/>
        <v>05/12/2000</v>
      </c>
      <c r="G476" s="153"/>
      <c r="H476" s="153"/>
      <c r="I476" s="154"/>
      <c r="J476" s="153"/>
      <c r="K476" s="153"/>
      <c r="L476" s="153"/>
      <c r="M476" s="153"/>
      <c r="N476" s="153"/>
      <c r="O476" s="153"/>
      <c r="P476" s="153"/>
      <c r="Q476" s="153"/>
      <c r="R476" s="153"/>
      <c r="S476" s="153" t="s">
        <v>4539</v>
      </c>
      <c r="T476" s="153" t="s">
        <v>708</v>
      </c>
      <c r="U476" s="153" t="s">
        <v>4540</v>
      </c>
      <c r="V476" s="153" t="s">
        <v>4144</v>
      </c>
      <c r="W476" s="155" t="s">
        <v>4157</v>
      </c>
      <c r="X476" s="153" t="s">
        <v>4151</v>
      </c>
    </row>
    <row r="477" spans="1:24" ht="30">
      <c r="A477" s="151">
        <v>476</v>
      </c>
      <c r="B477" s="152">
        <v>1651072079</v>
      </c>
      <c r="C477" s="153" t="s">
        <v>4618</v>
      </c>
      <c r="D477" s="153" t="s">
        <v>3824</v>
      </c>
      <c r="E477" s="154">
        <v>35857</v>
      </c>
      <c r="F477" s="160" t="str">
        <f t="shared" si="7"/>
        <v>03/03/1998</v>
      </c>
      <c r="G477" s="153"/>
      <c r="H477" s="153"/>
      <c r="I477" s="154"/>
      <c r="J477" s="153"/>
      <c r="K477" s="153"/>
      <c r="L477" s="153"/>
      <c r="M477" s="153"/>
      <c r="N477" s="153"/>
      <c r="O477" s="153"/>
      <c r="P477" s="153"/>
      <c r="Q477" s="153"/>
      <c r="R477" s="153"/>
      <c r="S477" s="153" t="s">
        <v>4539</v>
      </c>
      <c r="T477" s="153" t="s">
        <v>708</v>
      </c>
      <c r="U477" s="153" t="s">
        <v>4540</v>
      </c>
      <c r="V477" s="153" t="s">
        <v>4144</v>
      </c>
      <c r="W477" s="155" t="s">
        <v>4231</v>
      </c>
      <c r="X477" s="153" t="s">
        <v>4196</v>
      </c>
    </row>
    <row r="478" spans="1:24">
      <c r="A478" s="151">
        <v>477</v>
      </c>
      <c r="B478" s="152">
        <v>1651072914</v>
      </c>
      <c r="C478" s="153" t="s">
        <v>4619</v>
      </c>
      <c r="D478" s="153" t="s">
        <v>3838</v>
      </c>
      <c r="E478" s="154">
        <v>35900</v>
      </c>
      <c r="F478" s="160" t="str">
        <f t="shared" si="7"/>
        <v>15/04/1998</v>
      </c>
      <c r="G478" s="153"/>
      <c r="H478" s="153"/>
      <c r="I478" s="154"/>
      <c r="J478" s="153"/>
      <c r="K478" s="153"/>
      <c r="L478" s="153"/>
      <c r="M478" s="153"/>
      <c r="N478" s="153"/>
      <c r="O478" s="153"/>
      <c r="P478" s="153"/>
      <c r="Q478" s="153"/>
      <c r="R478" s="153"/>
      <c r="S478" s="153" t="s">
        <v>4539</v>
      </c>
      <c r="T478" s="153" t="s">
        <v>708</v>
      </c>
      <c r="U478" s="153" t="s">
        <v>4540</v>
      </c>
      <c r="V478" s="153" t="s">
        <v>4144</v>
      </c>
      <c r="W478" s="155" t="s">
        <v>3761</v>
      </c>
      <c r="X478" s="153" t="s">
        <v>3761</v>
      </c>
    </row>
    <row r="479" spans="1:24" ht="30">
      <c r="A479" s="151">
        <v>478</v>
      </c>
      <c r="B479" s="152">
        <v>1751072212</v>
      </c>
      <c r="C479" s="153" t="s">
        <v>4620</v>
      </c>
      <c r="D479" s="153" t="s">
        <v>3824</v>
      </c>
      <c r="E479" s="154">
        <v>36373</v>
      </c>
      <c r="F479" s="160" t="str">
        <f t="shared" si="7"/>
        <v>01/08/1999</v>
      </c>
      <c r="G479" s="153"/>
      <c r="H479" s="153"/>
      <c r="I479" s="154"/>
      <c r="J479" s="153"/>
      <c r="K479" s="153"/>
      <c r="L479" s="153"/>
      <c r="M479" s="153"/>
      <c r="N479" s="153"/>
      <c r="O479" s="153"/>
      <c r="P479" s="153"/>
      <c r="Q479" s="153"/>
      <c r="R479" s="153"/>
      <c r="S479" s="153" t="s">
        <v>4539</v>
      </c>
      <c r="T479" s="153" t="s">
        <v>708</v>
      </c>
      <c r="U479" s="153" t="s">
        <v>4540</v>
      </c>
      <c r="V479" s="153" t="s">
        <v>4144</v>
      </c>
      <c r="W479" s="155" t="s">
        <v>4150</v>
      </c>
      <c r="X479" s="153" t="s">
        <v>4151</v>
      </c>
    </row>
    <row r="480" spans="1:24" ht="30">
      <c r="A480" s="151">
        <v>479</v>
      </c>
      <c r="B480" s="152">
        <v>1751070920</v>
      </c>
      <c r="C480" s="153" t="s">
        <v>4621</v>
      </c>
      <c r="D480" s="153" t="s">
        <v>3824</v>
      </c>
      <c r="E480" s="154">
        <v>36460</v>
      </c>
      <c r="F480" s="160" t="str">
        <f t="shared" si="7"/>
        <v>27/10/1999</v>
      </c>
      <c r="G480" s="153"/>
      <c r="H480" s="153"/>
      <c r="I480" s="154"/>
      <c r="J480" s="153"/>
      <c r="K480" s="153"/>
      <c r="L480" s="153"/>
      <c r="M480" s="153"/>
      <c r="N480" s="153"/>
      <c r="O480" s="153"/>
      <c r="P480" s="153"/>
      <c r="Q480" s="153"/>
      <c r="R480" s="153"/>
      <c r="S480" s="153" t="s">
        <v>4539</v>
      </c>
      <c r="T480" s="153" t="s">
        <v>708</v>
      </c>
      <c r="U480" s="153" t="s">
        <v>4540</v>
      </c>
      <c r="V480" s="153" t="s">
        <v>4144</v>
      </c>
      <c r="W480" s="155" t="s">
        <v>4157</v>
      </c>
      <c r="X480" s="153" t="s">
        <v>4151</v>
      </c>
    </row>
    <row r="481" spans="1:24">
      <c r="A481" s="151">
        <v>480</v>
      </c>
      <c r="B481" s="152">
        <v>1551073207</v>
      </c>
      <c r="C481" s="153" t="s">
        <v>4622</v>
      </c>
      <c r="D481" s="153" t="s">
        <v>3824</v>
      </c>
      <c r="E481" s="154">
        <v>35750</v>
      </c>
      <c r="F481" s="160" t="str">
        <f t="shared" si="7"/>
        <v>16/11/1997</v>
      </c>
      <c r="G481" s="153"/>
      <c r="H481" s="153"/>
      <c r="I481" s="154"/>
      <c r="J481" s="153"/>
      <c r="K481" s="153"/>
      <c r="L481" s="153"/>
      <c r="M481" s="153"/>
      <c r="N481" s="153"/>
      <c r="O481" s="153"/>
      <c r="P481" s="153"/>
      <c r="Q481" s="153"/>
      <c r="R481" s="153"/>
      <c r="S481" s="153" t="s">
        <v>4539</v>
      </c>
      <c r="T481" s="153" t="s">
        <v>708</v>
      </c>
      <c r="U481" s="153" t="s">
        <v>4540</v>
      </c>
      <c r="V481" s="153" t="s">
        <v>4144</v>
      </c>
      <c r="W481" s="155" t="s">
        <v>3761</v>
      </c>
      <c r="X481" s="153" t="s">
        <v>3761</v>
      </c>
    </row>
    <row r="482" spans="1:24">
      <c r="A482" s="151">
        <v>481</v>
      </c>
      <c r="B482" s="152">
        <v>1551073258</v>
      </c>
      <c r="C482" s="153" t="s">
        <v>4623</v>
      </c>
      <c r="D482" s="153" t="s">
        <v>3824</v>
      </c>
      <c r="E482" s="154">
        <v>35784</v>
      </c>
      <c r="F482" s="160" t="str">
        <f t="shared" si="7"/>
        <v>20/12/1997</v>
      </c>
      <c r="G482" s="153"/>
      <c r="H482" s="153"/>
      <c r="I482" s="154"/>
      <c r="J482" s="153"/>
      <c r="K482" s="153"/>
      <c r="L482" s="153"/>
      <c r="M482" s="153"/>
      <c r="N482" s="153"/>
      <c r="O482" s="153"/>
      <c r="P482" s="153"/>
      <c r="Q482" s="153"/>
      <c r="R482" s="153"/>
      <c r="S482" s="153" t="s">
        <v>4539</v>
      </c>
      <c r="T482" s="153" t="s">
        <v>708</v>
      </c>
      <c r="U482" s="153" t="s">
        <v>4540</v>
      </c>
      <c r="V482" s="153" t="s">
        <v>4144</v>
      </c>
      <c r="W482" s="155" t="s">
        <v>3761</v>
      </c>
      <c r="X482" s="153" t="s">
        <v>3761</v>
      </c>
    </row>
    <row r="483" spans="1:24">
      <c r="A483" s="151">
        <v>482</v>
      </c>
      <c r="B483" s="152">
        <v>1751070373</v>
      </c>
      <c r="C483" s="153" t="s">
        <v>4624</v>
      </c>
      <c r="D483" s="153" t="s">
        <v>3824</v>
      </c>
      <c r="E483" s="154">
        <v>36514</v>
      </c>
      <c r="F483" s="160" t="str">
        <f t="shared" si="7"/>
        <v>20/12/1999</v>
      </c>
      <c r="G483" s="153"/>
      <c r="H483" s="153"/>
      <c r="I483" s="154"/>
      <c r="J483" s="153"/>
      <c r="K483" s="153"/>
      <c r="L483" s="153"/>
      <c r="M483" s="153"/>
      <c r="N483" s="153"/>
      <c r="O483" s="153"/>
      <c r="P483" s="153"/>
      <c r="Q483" s="153"/>
      <c r="R483" s="153"/>
      <c r="S483" s="153" t="s">
        <v>4539</v>
      </c>
      <c r="T483" s="153" t="s">
        <v>708</v>
      </c>
      <c r="U483" s="153" t="s">
        <v>4540</v>
      </c>
      <c r="V483" s="153" t="s">
        <v>4144</v>
      </c>
      <c r="W483" s="155" t="s">
        <v>3761</v>
      </c>
      <c r="X483" s="153" t="s">
        <v>3761</v>
      </c>
    </row>
    <row r="484" spans="1:24">
      <c r="A484" s="151">
        <v>483</v>
      </c>
      <c r="B484" s="152">
        <v>1651071553</v>
      </c>
      <c r="C484" s="153" t="s">
        <v>4625</v>
      </c>
      <c r="D484" s="153" t="s">
        <v>3824</v>
      </c>
      <c r="E484" s="154">
        <v>35805</v>
      </c>
      <c r="F484" s="160" t="str">
        <f t="shared" si="7"/>
        <v>10/01/1998</v>
      </c>
      <c r="G484" s="153"/>
      <c r="H484" s="153"/>
      <c r="I484" s="154"/>
      <c r="J484" s="153"/>
      <c r="K484" s="153"/>
      <c r="L484" s="153"/>
      <c r="M484" s="153"/>
      <c r="N484" s="153"/>
      <c r="O484" s="153"/>
      <c r="P484" s="153"/>
      <c r="Q484" s="153"/>
      <c r="R484" s="153"/>
      <c r="S484" s="153" t="s">
        <v>4539</v>
      </c>
      <c r="T484" s="153" t="s">
        <v>708</v>
      </c>
      <c r="U484" s="153" t="s">
        <v>4540</v>
      </c>
      <c r="V484" s="153" t="s">
        <v>4144</v>
      </c>
      <c r="W484" s="155" t="s">
        <v>3761</v>
      </c>
      <c r="X484" s="153" t="s">
        <v>3761</v>
      </c>
    </row>
    <row r="485" spans="1:24" ht="30">
      <c r="A485" s="151">
        <v>484</v>
      </c>
      <c r="B485" s="152">
        <v>1451073476</v>
      </c>
      <c r="C485" s="153" t="s">
        <v>4626</v>
      </c>
      <c r="D485" s="153" t="s">
        <v>3761</v>
      </c>
      <c r="E485" s="154"/>
      <c r="F485" s="160" t="str">
        <f t="shared" si="7"/>
        <v>00/01/1900</v>
      </c>
      <c r="G485" s="153"/>
      <c r="H485" s="153"/>
      <c r="I485" s="154"/>
      <c r="J485" s="153"/>
      <c r="K485" s="153"/>
      <c r="L485" s="153"/>
      <c r="M485" s="153"/>
      <c r="N485" s="153"/>
      <c r="O485" s="153"/>
      <c r="P485" s="153"/>
      <c r="Q485" s="153"/>
      <c r="R485" s="153"/>
      <c r="S485" s="153" t="s">
        <v>4539</v>
      </c>
      <c r="T485" s="153" t="s">
        <v>708</v>
      </c>
      <c r="U485" s="153" t="s">
        <v>4540</v>
      </c>
      <c r="V485" s="153" t="s">
        <v>4144</v>
      </c>
      <c r="W485" s="155" t="s">
        <v>4272</v>
      </c>
      <c r="X485" s="153" t="s">
        <v>4273</v>
      </c>
    </row>
    <row r="486" spans="1:24">
      <c r="A486" s="151">
        <v>485</v>
      </c>
      <c r="B486" s="152">
        <v>1451071628</v>
      </c>
      <c r="C486" s="153" t="s">
        <v>4627</v>
      </c>
      <c r="D486" s="153" t="s">
        <v>3824</v>
      </c>
      <c r="E486" s="154">
        <v>35326</v>
      </c>
      <c r="F486" s="160" t="str">
        <f t="shared" si="7"/>
        <v>18/09/1996</v>
      </c>
      <c r="G486" s="153"/>
      <c r="H486" s="153"/>
      <c r="I486" s="154"/>
      <c r="J486" s="153"/>
      <c r="K486" s="153"/>
      <c r="L486" s="153"/>
      <c r="M486" s="153"/>
      <c r="N486" s="153"/>
      <c r="O486" s="153"/>
      <c r="P486" s="153"/>
      <c r="Q486" s="153"/>
      <c r="R486" s="153"/>
      <c r="S486" s="153" t="s">
        <v>4539</v>
      </c>
      <c r="T486" s="153" t="s">
        <v>708</v>
      </c>
      <c r="U486" s="153" t="s">
        <v>4540</v>
      </c>
      <c r="V486" s="153" t="s">
        <v>4144</v>
      </c>
      <c r="W486" s="155" t="s">
        <v>3761</v>
      </c>
      <c r="X486" s="153" t="s">
        <v>3761</v>
      </c>
    </row>
    <row r="487" spans="1:24">
      <c r="A487" s="151">
        <v>486</v>
      </c>
      <c r="B487" s="152">
        <v>1551072933</v>
      </c>
      <c r="C487" s="153" t="s">
        <v>4628</v>
      </c>
      <c r="D487" s="153" t="s">
        <v>3761</v>
      </c>
      <c r="E487" s="154"/>
      <c r="F487" s="160" t="str">
        <f t="shared" si="7"/>
        <v>00/01/1900</v>
      </c>
      <c r="G487" s="153"/>
      <c r="H487" s="153"/>
      <c r="I487" s="154"/>
      <c r="J487" s="153"/>
      <c r="K487" s="153"/>
      <c r="L487" s="153"/>
      <c r="M487" s="153"/>
      <c r="N487" s="153"/>
      <c r="O487" s="153"/>
      <c r="P487" s="153"/>
      <c r="Q487" s="153"/>
      <c r="R487" s="153"/>
      <c r="S487" s="153" t="s">
        <v>4539</v>
      </c>
      <c r="T487" s="153" t="s">
        <v>708</v>
      </c>
      <c r="U487" s="153" t="s">
        <v>4540</v>
      </c>
      <c r="V487" s="153" t="s">
        <v>4144</v>
      </c>
      <c r="W487" s="155" t="s">
        <v>3761</v>
      </c>
      <c r="X487" s="153" t="s">
        <v>4177</v>
      </c>
    </row>
    <row r="488" spans="1:24">
      <c r="A488" s="151">
        <v>487</v>
      </c>
      <c r="B488" s="152">
        <v>1551072944</v>
      </c>
      <c r="C488" s="153" t="s">
        <v>4629</v>
      </c>
      <c r="D488" s="153" t="s">
        <v>3824</v>
      </c>
      <c r="E488" s="154">
        <v>35356</v>
      </c>
      <c r="F488" s="160" t="str">
        <f t="shared" si="7"/>
        <v>18/10/1996</v>
      </c>
      <c r="G488" s="153"/>
      <c r="H488" s="153"/>
      <c r="I488" s="154"/>
      <c r="J488" s="153"/>
      <c r="K488" s="153"/>
      <c r="L488" s="153"/>
      <c r="M488" s="153"/>
      <c r="N488" s="153"/>
      <c r="O488" s="153"/>
      <c r="P488" s="153"/>
      <c r="Q488" s="153"/>
      <c r="R488" s="153"/>
      <c r="S488" s="153" t="s">
        <v>4539</v>
      </c>
      <c r="T488" s="153" t="s">
        <v>708</v>
      </c>
      <c r="U488" s="153" t="s">
        <v>4540</v>
      </c>
      <c r="V488" s="153" t="s">
        <v>4144</v>
      </c>
      <c r="W488" s="155" t="s">
        <v>3761</v>
      </c>
      <c r="X488" s="153" t="s">
        <v>3761</v>
      </c>
    </row>
    <row r="489" spans="1:24" ht="30">
      <c r="A489" s="151">
        <v>488</v>
      </c>
      <c r="B489" s="152">
        <v>1851073070</v>
      </c>
      <c r="C489" s="153" t="s">
        <v>4630</v>
      </c>
      <c r="D489" s="153" t="s">
        <v>3838</v>
      </c>
      <c r="E489" s="154">
        <v>36604</v>
      </c>
      <c r="F489" s="160" t="str">
        <f t="shared" si="7"/>
        <v>19/03/2000</v>
      </c>
      <c r="G489" s="153"/>
      <c r="H489" s="153"/>
      <c r="I489" s="154"/>
      <c r="J489" s="153"/>
      <c r="K489" s="153"/>
      <c r="L489" s="153"/>
      <c r="M489" s="153"/>
      <c r="N489" s="153"/>
      <c r="O489" s="153"/>
      <c r="P489" s="153"/>
      <c r="Q489" s="153"/>
      <c r="R489" s="153"/>
      <c r="S489" s="153" t="s">
        <v>4539</v>
      </c>
      <c r="T489" s="153" t="s">
        <v>708</v>
      </c>
      <c r="U489" s="153" t="s">
        <v>4540</v>
      </c>
      <c r="V489" s="153" t="s">
        <v>4144</v>
      </c>
      <c r="W489" s="155" t="s">
        <v>4157</v>
      </c>
      <c r="X489" s="153" t="s">
        <v>4151</v>
      </c>
    </row>
    <row r="490" spans="1:24">
      <c r="A490" s="151">
        <v>489</v>
      </c>
      <c r="B490" s="152">
        <v>1751070340</v>
      </c>
      <c r="C490" s="153" t="s">
        <v>4631</v>
      </c>
      <c r="D490" s="153" t="s">
        <v>3838</v>
      </c>
      <c r="E490" s="154">
        <v>36199</v>
      </c>
      <c r="F490" s="160" t="str">
        <f t="shared" si="7"/>
        <v>08/02/1999</v>
      </c>
      <c r="G490" s="153"/>
      <c r="H490" s="153"/>
      <c r="I490" s="154"/>
      <c r="J490" s="153"/>
      <c r="K490" s="153"/>
      <c r="L490" s="153"/>
      <c r="M490" s="153"/>
      <c r="N490" s="153"/>
      <c r="O490" s="153"/>
      <c r="P490" s="153"/>
      <c r="Q490" s="153"/>
      <c r="R490" s="153"/>
      <c r="S490" s="153" t="s">
        <v>4539</v>
      </c>
      <c r="T490" s="153" t="s">
        <v>708</v>
      </c>
      <c r="U490" s="153" t="s">
        <v>4540</v>
      </c>
      <c r="V490" s="153" t="s">
        <v>4144</v>
      </c>
      <c r="W490" s="155" t="s">
        <v>3761</v>
      </c>
      <c r="X490" s="153" t="s">
        <v>3761</v>
      </c>
    </row>
    <row r="491" spans="1:24">
      <c r="A491" s="151">
        <v>490</v>
      </c>
      <c r="B491" s="152">
        <v>1651072883</v>
      </c>
      <c r="C491" s="153" t="s">
        <v>4632</v>
      </c>
      <c r="D491" s="153" t="s">
        <v>3824</v>
      </c>
      <c r="E491" s="154">
        <v>35572</v>
      </c>
      <c r="F491" s="160" t="str">
        <f t="shared" si="7"/>
        <v>22/05/1997</v>
      </c>
      <c r="G491" s="153"/>
      <c r="H491" s="153"/>
      <c r="I491" s="154"/>
      <c r="J491" s="153"/>
      <c r="K491" s="153"/>
      <c r="L491" s="153"/>
      <c r="M491" s="153"/>
      <c r="N491" s="153"/>
      <c r="O491" s="153"/>
      <c r="P491" s="153"/>
      <c r="Q491" s="153"/>
      <c r="R491" s="153"/>
      <c r="S491" s="153" t="s">
        <v>4539</v>
      </c>
      <c r="T491" s="153" t="s">
        <v>708</v>
      </c>
      <c r="U491" s="153" t="s">
        <v>4540</v>
      </c>
      <c r="V491" s="153" t="s">
        <v>4144</v>
      </c>
      <c r="W491" s="155" t="s">
        <v>3761</v>
      </c>
      <c r="X491" s="153" t="s">
        <v>3761</v>
      </c>
    </row>
    <row r="492" spans="1:24" ht="30">
      <c r="A492" s="151">
        <v>491</v>
      </c>
      <c r="B492" s="152">
        <v>1851073232</v>
      </c>
      <c r="C492" s="153" t="s">
        <v>4633</v>
      </c>
      <c r="D492" s="153" t="s">
        <v>3824</v>
      </c>
      <c r="E492" s="154">
        <v>36842</v>
      </c>
      <c r="F492" s="160" t="str">
        <f t="shared" si="7"/>
        <v>12/11/2000</v>
      </c>
      <c r="G492" s="153"/>
      <c r="H492" s="153"/>
      <c r="I492" s="154"/>
      <c r="J492" s="153"/>
      <c r="K492" s="153"/>
      <c r="L492" s="153"/>
      <c r="M492" s="153"/>
      <c r="N492" s="153"/>
      <c r="O492" s="153"/>
      <c r="P492" s="153"/>
      <c r="Q492" s="153"/>
      <c r="R492" s="153"/>
      <c r="S492" s="153" t="s">
        <v>4539</v>
      </c>
      <c r="T492" s="153" t="s">
        <v>708</v>
      </c>
      <c r="U492" s="153" t="s">
        <v>4540</v>
      </c>
      <c r="V492" s="153" t="s">
        <v>4144</v>
      </c>
      <c r="W492" s="155" t="s">
        <v>4412</v>
      </c>
      <c r="X492" s="153" t="s">
        <v>3761</v>
      </c>
    </row>
    <row r="493" spans="1:24" ht="30">
      <c r="A493" s="151">
        <v>492</v>
      </c>
      <c r="B493" s="152">
        <v>1851073022</v>
      </c>
      <c r="C493" s="153" t="s">
        <v>4634</v>
      </c>
      <c r="D493" s="153" t="s">
        <v>3824</v>
      </c>
      <c r="E493" s="154">
        <v>36611</v>
      </c>
      <c r="F493" s="160" t="str">
        <f t="shared" si="7"/>
        <v>26/03/2000</v>
      </c>
      <c r="G493" s="153"/>
      <c r="H493" s="153"/>
      <c r="I493" s="154"/>
      <c r="J493" s="153"/>
      <c r="K493" s="153"/>
      <c r="L493" s="153"/>
      <c r="M493" s="153"/>
      <c r="N493" s="153"/>
      <c r="O493" s="153"/>
      <c r="P493" s="153"/>
      <c r="Q493" s="153"/>
      <c r="R493" s="153"/>
      <c r="S493" s="153" t="s">
        <v>4539</v>
      </c>
      <c r="T493" s="153" t="s">
        <v>708</v>
      </c>
      <c r="U493" s="153" t="s">
        <v>4540</v>
      </c>
      <c r="V493" s="153" t="s">
        <v>4144</v>
      </c>
      <c r="W493" s="155" t="s">
        <v>4150</v>
      </c>
      <c r="X493" s="153" t="s">
        <v>4151</v>
      </c>
    </row>
    <row r="494" spans="1:24" ht="30">
      <c r="A494" s="151">
        <v>493</v>
      </c>
      <c r="B494" s="152">
        <v>1751070536</v>
      </c>
      <c r="C494" s="153" t="s">
        <v>4635</v>
      </c>
      <c r="D494" s="153" t="s">
        <v>3824</v>
      </c>
      <c r="E494" s="154">
        <v>36410</v>
      </c>
      <c r="F494" s="160" t="str">
        <f t="shared" si="7"/>
        <v>07/09/1999</v>
      </c>
      <c r="G494" s="153"/>
      <c r="H494" s="153"/>
      <c r="I494" s="154"/>
      <c r="J494" s="153"/>
      <c r="K494" s="153"/>
      <c r="L494" s="153"/>
      <c r="M494" s="153"/>
      <c r="N494" s="153"/>
      <c r="O494" s="153"/>
      <c r="P494" s="153"/>
      <c r="Q494" s="153"/>
      <c r="R494" s="153"/>
      <c r="S494" s="153" t="s">
        <v>4539</v>
      </c>
      <c r="T494" s="153" t="s">
        <v>708</v>
      </c>
      <c r="U494" s="153" t="s">
        <v>4540</v>
      </c>
      <c r="V494" s="153" t="s">
        <v>4144</v>
      </c>
      <c r="W494" s="155" t="s">
        <v>4363</v>
      </c>
      <c r="X494" s="153" t="s">
        <v>4196</v>
      </c>
    </row>
    <row r="495" spans="1:24">
      <c r="A495" s="151">
        <v>494</v>
      </c>
      <c r="B495" s="152">
        <v>1751072289</v>
      </c>
      <c r="C495" s="153" t="s">
        <v>4636</v>
      </c>
      <c r="D495" s="153" t="s">
        <v>3838</v>
      </c>
      <c r="E495" s="154">
        <v>36161</v>
      </c>
      <c r="F495" s="160" t="str">
        <f t="shared" si="7"/>
        <v>01/01/1999</v>
      </c>
      <c r="G495" s="153"/>
      <c r="H495" s="153"/>
      <c r="I495" s="154"/>
      <c r="J495" s="153"/>
      <c r="K495" s="153"/>
      <c r="L495" s="153"/>
      <c r="M495" s="153"/>
      <c r="N495" s="153"/>
      <c r="O495" s="153"/>
      <c r="P495" s="153"/>
      <c r="Q495" s="153"/>
      <c r="R495" s="153"/>
      <c r="S495" s="153" t="s">
        <v>4539</v>
      </c>
      <c r="T495" s="153" t="s">
        <v>708</v>
      </c>
      <c r="U495" s="153" t="s">
        <v>4540</v>
      </c>
      <c r="V495" s="153" t="s">
        <v>4144</v>
      </c>
      <c r="W495" s="155" t="s">
        <v>3761</v>
      </c>
      <c r="X495" s="153" t="s">
        <v>3761</v>
      </c>
    </row>
    <row r="496" spans="1:24" ht="30">
      <c r="A496" s="151">
        <v>495</v>
      </c>
      <c r="B496" s="152">
        <v>1651072904</v>
      </c>
      <c r="C496" s="153" t="s">
        <v>4637</v>
      </c>
      <c r="D496" s="153" t="s">
        <v>3824</v>
      </c>
      <c r="E496" s="154">
        <v>36126</v>
      </c>
      <c r="F496" s="160" t="str">
        <f t="shared" si="7"/>
        <v>27/11/1998</v>
      </c>
      <c r="G496" s="153"/>
      <c r="H496" s="153"/>
      <c r="I496" s="154"/>
      <c r="J496" s="153"/>
      <c r="K496" s="153"/>
      <c r="L496" s="153"/>
      <c r="M496" s="153"/>
      <c r="N496" s="153"/>
      <c r="O496" s="153"/>
      <c r="P496" s="153"/>
      <c r="Q496" s="153"/>
      <c r="R496" s="153"/>
      <c r="S496" s="153" t="s">
        <v>4539</v>
      </c>
      <c r="T496" s="153" t="s">
        <v>708</v>
      </c>
      <c r="U496" s="153" t="s">
        <v>4540</v>
      </c>
      <c r="V496" s="153" t="s">
        <v>4144</v>
      </c>
      <c r="W496" s="155" t="s">
        <v>4157</v>
      </c>
      <c r="X496" s="153" t="s">
        <v>4151</v>
      </c>
    </row>
    <row r="497" spans="1:24" ht="30">
      <c r="A497" s="151">
        <v>496</v>
      </c>
      <c r="B497" s="152">
        <v>1851073206</v>
      </c>
      <c r="C497" s="153" t="s">
        <v>4638</v>
      </c>
      <c r="D497" s="153" t="s">
        <v>3824</v>
      </c>
      <c r="E497" s="154">
        <v>36870</v>
      </c>
      <c r="F497" s="160" t="str">
        <f t="shared" si="7"/>
        <v>10/12/2000</v>
      </c>
      <c r="G497" s="153"/>
      <c r="H497" s="153"/>
      <c r="I497" s="154"/>
      <c r="J497" s="153"/>
      <c r="K497" s="153"/>
      <c r="L497" s="153"/>
      <c r="M497" s="153"/>
      <c r="N497" s="153"/>
      <c r="O497" s="153"/>
      <c r="P497" s="153"/>
      <c r="Q497" s="153"/>
      <c r="R497" s="153"/>
      <c r="S497" s="153" t="s">
        <v>4539</v>
      </c>
      <c r="T497" s="153" t="s">
        <v>708</v>
      </c>
      <c r="U497" s="153" t="s">
        <v>4540</v>
      </c>
      <c r="V497" s="153" t="s">
        <v>4144</v>
      </c>
      <c r="W497" s="155" t="s">
        <v>4157</v>
      </c>
      <c r="X497" s="153" t="s">
        <v>4151</v>
      </c>
    </row>
    <row r="498" spans="1:24">
      <c r="A498" s="151">
        <v>497</v>
      </c>
      <c r="B498" s="152">
        <v>1551073341</v>
      </c>
      <c r="C498" s="153" t="s">
        <v>4639</v>
      </c>
      <c r="D498" s="153" t="s">
        <v>3838</v>
      </c>
      <c r="E498" s="154">
        <v>35611</v>
      </c>
      <c r="F498" s="160" t="str">
        <f t="shared" si="7"/>
        <v>30/06/1997</v>
      </c>
      <c r="G498" s="153"/>
      <c r="H498" s="153"/>
      <c r="I498" s="154"/>
      <c r="J498" s="153"/>
      <c r="K498" s="153"/>
      <c r="L498" s="153"/>
      <c r="M498" s="153"/>
      <c r="N498" s="153"/>
      <c r="O498" s="153"/>
      <c r="P498" s="153"/>
      <c r="Q498" s="153"/>
      <c r="R498" s="153"/>
      <c r="S498" s="153" t="s">
        <v>4539</v>
      </c>
      <c r="T498" s="153" t="s">
        <v>708</v>
      </c>
      <c r="U498" s="153" t="s">
        <v>4540</v>
      </c>
      <c r="V498" s="153" t="s">
        <v>4144</v>
      </c>
      <c r="W498" s="155" t="s">
        <v>3761</v>
      </c>
      <c r="X498" s="153" t="s">
        <v>3761</v>
      </c>
    </row>
    <row r="499" spans="1:24">
      <c r="A499" s="151">
        <v>498</v>
      </c>
      <c r="B499" s="152">
        <v>1651071802</v>
      </c>
      <c r="C499" s="153" t="s">
        <v>4640</v>
      </c>
      <c r="D499" s="153" t="s">
        <v>3824</v>
      </c>
      <c r="E499" s="154">
        <v>35839</v>
      </c>
      <c r="F499" s="160" t="str">
        <f t="shared" si="7"/>
        <v>13/02/1998</v>
      </c>
      <c r="G499" s="153"/>
      <c r="H499" s="153"/>
      <c r="I499" s="154"/>
      <c r="J499" s="153"/>
      <c r="K499" s="153"/>
      <c r="L499" s="153"/>
      <c r="M499" s="153"/>
      <c r="N499" s="153"/>
      <c r="O499" s="153"/>
      <c r="P499" s="153"/>
      <c r="Q499" s="153"/>
      <c r="R499" s="153"/>
      <c r="S499" s="153" t="s">
        <v>4539</v>
      </c>
      <c r="T499" s="153" t="s">
        <v>708</v>
      </c>
      <c r="U499" s="153" t="s">
        <v>4540</v>
      </c>
      <c r="V499" s="153" t="s">
        <v>4144</v>
      </c>
      <c r="W499" s="155" t="s">
        <v>3761</v>
      </c>
      <c r="X499" s="153" t="s">
        <v>3761</v>
      </c>
    </row>
    <row r="500" spans="1:24">
      <c r="A500" s="151">
        <v>499</v>
      </c>
      <c r="B500" s="152">
        <v>1551072872</v>
      </c>
      <c r="C500" s="153" t="s">
        <v>4641</v>
      </c>
      <c r="D500" s="153" t="s">
        <v>3761</v>
      </c>
      <c r="E500" s="154"/>
      <c r="F500" s="160" t="str">
        <f t="shared" si="7"/>
        <v>00/01/1900</v>
      </c>
      <c r="G500" s="153"/>
      <c r="H500" s="153"/>
      <c r="I500" s="154"/>
      <c r="J500" s="153"/>
      <c r="K500" s="153"/>
      <c r="L500" s="153"/>
      <c r="M500" s="153"/>
      <c r="N500" s="153"/>
      <c r="O500" s="153"/>
      <c r="P500" s="153"/>
      <c r="Q500" s="153"/>
      <c r="R500" s="153"/>
      <c r="S500" s="153" t="s">
        <v>4539</v>
      </c>
      <c r="T500" s="153" t="s">
        <v>708</v>
      </c>
      <c r="U500" s="153" t="s">
        <v>4540</v>
      </c>
      <c r="V500" s="153" t="s">
        <v>4144</v>
      </c>
      <c r="W500" s="155" t="s">
        <v>3761</v>
      </c>
      <c r="X500" s="153" t="s">
        <v>4177</v>
      </c>
    </row>
    <row r="501" spans="1:24">
      <c r="A501" s="151">
        <v>500</v>
      </c>
      <c r="B501" s="152">
        <v>1851072952</v>
      </c>
      <c r="C501" s="153" t="s">
        <v>4642</v>
      </c>
      <c r="D501" s="153" t="s">
        <v>3824</v>
      </c>
      <c r="E501" s="154">
        <v>36830</v>
      </c>
      <c r="F501" s="160" t="str">
        <f t="shared" si="7"/>
        <v>31/10/2000</v>
      </c>
      <c r="G501" s="153"/>
      <c r="H501" s="153"/>
      <c r="I501" s="154"/>
      <c r="J501" s="153"/>
      <c r="K501" s="153"/>
      <c r="L501" s="153"/>
      <c r="M501" s="153"/>
      <c r="N501" s="153"/>
      <c r="O501" s="153"/>
      <c r="P501" s="153"/>
      <c r="Q501" s="153"/>
      <c r="R501" s="153"/>
      <c r="S501" s="153" t="s">
        <v>4539</v>
      </c>
      <c r="T501" s="153" t="s">
        <v>708</v>
      </c>
      <c r="U501" s="153" t="s">
        <v>4540</v>
      </c>
      <c r="V501" s="153" t="s">
        <v>4144</v>
      </c>
      <c r="W501" s="155" t="s">
        <v>3761</v>
      </c>
      <c r="X501" s="153" t="s">
        <v>3761</v>
      </c>
    </row>
    <row r="502" spans="1:24">
      <c r="A502" s="151">
        <v>501</v>
      </c>
      <c r="B502" s="152">
        <v>1751072211</v>
      </c>
      <c r="C502" s="153" t="s">
        <v>4643</v>
      </c>
      <c r="D502" s="153" t="s">
        <v>3838</v>
      </c>
      <c r="E502" s="154">
        <v>36251</v>
      </c>
      <c r="F502" s="160" t="str">
        <f t="shared" si="7"/>
        <v>01/04/1999</v>
      </c>
      <c r="G502" s="153"/>
      <c r="H502" s="153"/>
      <c r="I502" s="154"/>
      <c r="J502" s="153"/>
      <c r="K502" s="153"/>
      <c r="L502" s="153"/>
      <c r="M502" s="153"/>
      <c r="N502" s="153"/>
      <c r="O502" s="153"/>
      <c r="P502" s="153"/>
      <c r="Q502" s="153"/>
      <c r="R502" s="153"/>
      <c r="S502" s="153" t="s">
        <v>4539</v>
      </c>
      <c r="T502" s="153" t="s">
        <v>708</v>
      </c>
      <c r="U502" s="153" t="s">
        <v>4540</v>
      </c>
      <c r="V502" s="153" t="s">
        <v>4144</v>
      </c>
      <c r="W502" s="155" t="s">
        <v>3761</v>
      </c>
      <c r="X502" s="153" t="s">
        <v>3761</v>
      </c>
    </row>
    <row r="503" spans="1:24">
      <c r="A503" s="151">
        <v>502</v>
      </c>
      <c r="B503" s="152">
        <v>1551073247</v>
      </c>
      <c r="C503" s="153" t="s">
        <v>4644</v>
      </c>
      <c r="D503" s="153" t="s">
        <v>3824</v>
      </c>
      <c r="E503" s="154">
        <v>34944</v>
      </c>
      <c r="F503" s="160" t="str">
        <f t="shared" si="7"/>
        <v>02/09/1995</v>
      </c>
      <c r="G503" s="153"/>
      <c r="H503" s="153"/>
      <c r="I503" s="154"/>
      <c r="J503" s="153"/>
      <c r="K503" s="153"/>
      <c r="L503" s="153"/>
      <c r="M503" s="153"/>
      <c r="N503" s="153"/>
      <c r="O503" s="153"/>
      <c r="P503" s="153"/>
      <c r="Q503" s="153"/>
      <c r="R503" s="153"/>
      <c r="S503" s="153" t="s">
        <v>4539</v>
      </c>
      <c r="T503" s="153" t="s">
        <v>708</v>
      </c>
      <c r="U503" s="153" t="s">
        <v>4540</v>
      </c>
      <c r="V503" s="153" t="s">
        <v>4144</v>
      </c>
      <c r="W503" s="155" t="s">
        <v>3761</v>
      </c>
      <c r="X503" s="153" t="s">
        <v>3761</v>
      </c>
    </row>
    <row r="504" spans="1:24">
      <c r="A504" s="151">
        <v>503</v>
      </c>
      <c r="B504" s="152">
        <v>1651071385</v>
      </c>
      <c r="C504" s="153" t="s">
        <v>4645</v>
      </c>
      <c r="D504" s="153" t="s">
        <v>3824</v>
      </c>
      <c r="E504" s="154">
        <v>35942</v>
      </c>
      <c r="F504" s="160" t="str">
        <f t="shared" si="7"/>
        <v>27/05/1998</v>
      </c>
      <c r="G504" s="153"/>
      <c r="H504" s="153"/>
      <c r="I504" s="154"/>
      <c r="J504" s="153"/>
      <c r="K504" s="153"/>
      <c r="L504" s="153"/>
      <c r="M504" s="153"/>
      <c r="N504" s="153"/>
      <c r="O504" s="153"/>
      <c r="P504" s="153"/>
      <c r="Q504" s="153"/>
      <c r="R504" s="153"/>
      <c r="S504" s="153" t="s">
        <v>4539</v>
      </c>
      <c r="T504" s="153" t="s">
        <v>708</v>
      </c>
      <c r="U504" s="153" t="s">
        <v>4540</v>
      </c>
      <c r="V504" s="153" t="s">
        <v>4144</v>
      </c>
      <c r="W504" s="155" t="s">
        <v>3761</v>
      </c>
      <c r="X504" s="153" t="s">
        <v>3761</v>
      </c>
    </row>
    <row r="505" spans="1:24" ht="30">
      <c r="A505" s="151">
        <v>504</v>
      </c>
      <c r="B505" s="152">
        <v>1751070126</v>
      </c>
      <c r="C505" s="153" t="s">
        <v>4646</v>
      </c>
      <c r="D505" s="153" t="s">
        <v>3824</v>
      </c>
      <c r="E505" s="154">
        <v>36339</v>
      </c>
      <c r="F505" s="160" t="str">
        <f t="shared" si="7"/>
        <v>28/06/1999</v>
      </c>
      <c r="G505" s="153"/>
      <c r="H505" s="153"/>
      <c r="I505" s="154"/>
      <c r="J505" s="153"/>
      <c r="K505" s="153"/>
      <c r="L505" s="153"/>
      <c r="M505" s="153"/>
      <c r="N505" s="153"/>
      <c r="O505" s="153"/>
      <c r="P505" s="153"/>
      <c r="Q505" s="153"/>
      <c r="R505" s="153"/>
      <c r="S505" s="153" t="s">
        <v>4539</v>
      </c>
      <c r="T505" s="153" t="s">
        <v>708</v>
      </c>
      <c r="U505" s="153" t="s">
        <v>4540</v>
      </c>
      <c r="V505" s="153" t="s">
        <v>4144</v>
      </c>
      <c r="W505" s="155" t="s">
        <v>4272</v>
      </c>
      <c r="X505" s="153" t="s">
        <v>4273</v>
      </c>
    </row>
    <row r="506" spans="1:24" ht="30">
      <c r="A506" s="151">
        <v>505</v>
      </c>
      <c r="B506" s="152">
        <v>1851073018</v>
      </c>
      <c r="C506" s="153" t="s">
        <v>4647</v>
      </c>
      <c r="D506" s="153" t="s">
        <v>3838</v>
      </c>
      <c r="E506" s="154">
        <v>36666</v>
      </c>
      <c r="F506" s="160" t="str">
        <f t="shared" si="7"/>
        <v>20/05/2000</v>
      </c>
      <c r="G506" s="153"/>
      <c r="H506" s="153"/>
      <c r="I506" s="154"/>
      <c r="J506" s="153"/>
      <c r="K506" s="153"/>
      <c r="L506" s="153"/>
      <c r="M506" s="153"/>
      <c r="N506" s="153"/>
      <c r="O506" s="153"/>
      <c r="P506" s="153"/>
      <c r="Q506" s="153"/>
      <c r="R506" s="153"/>
      <c r="S506" s="153" t="s">
        <v>4539</v>
      </c>
      <c r="T506" s="153" t="s">
        <v>708</v>
      </c>
      <c r="U506" s="153" t="s">
        <v>4540</v>
      </c>
      <c r="V506" s="153" t="s">
        <v>4144</v>
      </c>
      <c r="W506" s="155" t="s">
        <v>4157</v>
      </c>
      <c r="X506" s="153" t="s">
        <v>4151</v>
      </c>
    </row>
    <row r="507" spans="1:24">
      <c r="A507" s="151">
        <v>506</v>
      </c>
      <c r="B507" s="152">
        <v>1651072870</v>
      </c>
      <c r="C507" s="153" t="s">
        <v>4648</v>
      </c>
      <c r="D507" s="153" t="s">
        <v>3838</v>
      </c>
      <c r="E507" s="154">
        <v>36128</v>
      </c>
      <c r="F507" s="160" t="str">
        <f t="shared" si="7"/>
        <v>29/11/1998</v>
      </c>
      <c r="G507" s="153"/>
      <c r="H507" s="153"/>
      <c r="I507" s="154"/>
      <c r="J507" s="153"/>
      <c r="K507" s="153"/>
      <c r="L507" s="153"/>
      <c r="M507" s="153"/>
      <c r="N507" s="153"/>
      <c r="O507" s="153"/>
      <c r="P507" s="153"/>
      <c r="Q507" s="153"/>
      <c r="R507" s="153"/>
      <c r="S507" s="153" t="s">
        <v>4539</v>
      </c>
      <c r="T507" s="153" t="s">
        <v>708</v>
      </c>
      <c r="U507" s="153" t="s">
        <v>4540</v>
      </c>
      <c r="V507" s="153" t="s">
        <v>4144</v>
      </c>
      <c r="W507" s="155" t="s">
        <v>3761</v>
      </c>
      <c r="X507" s="153" t="s">
        <v>3761</v>
      </c>
    </row>
    <row r="508" spans="1:24">
      <c r="A508" s="151">
        <v>507</v>
      </c>
      <c r="B508" s="152">
        <v>1751071239</v>
      </c>
      <c r="C508" s="153" t="s">
        <v>4649</v>
      </c>
      <c r="D508" s="153" t="s">
        <v>3824</v>
      </c>
      <c r="E508" s="154">
        <v>36346</v>
      </c>
      <c r="F508" s="160" t="str">
        <f t="shared" si="7"/>
        <v>05/07/1999</v>
      </c>
      <c r="G508" s="153"/>
      <c r="H508" s="153"/>
      <c r="I508" s="154"/>
      <c r="J508" s="153"/>
      <c r="K508" s="153"/>
      <c r="L508" s="153"/>
      <c r="M508" s="153"/>
      <c r="N508" s="153"/>
      <c r="O508" s="153"/>
      <c r="P508" s="153"/>
      <c r="Q508" s="153"/>
      <c r="R508" s="153"/>
      <c r="S508" s="153" t="s">
        <v>4539</v>
      </c>
      <c r="T508" s="153" t="s">
        <v>708</v>
      </c>
      <c r="U508" s="153" t="s">
        <v>4540</v>
      </c>
      <c r="V508" s="153" t="s">
        <v>4144</v>
      </c>
      <c r="W508" s="155" t="s">
        <v>3761</v>
      </c>
      <c r="X508" s="153" t="s">
        <v>3761</v>
      </c>
    </row>
    <row r="509" spans="1:24" ht="30">
      <c r="A509" s="151">
        <v>508</v>
      </c>
      <c r="B509" s="152">
        <v>1851072714</v>
      </c>
      <c r="C509" s="153" t="s">
        <v>4650</v>
      </c>
      <c r="D509" s="153" t="s">
        <v>3824</v>
      </c>
      <c r="E509" s="154">
        <v>36853</v>
      </c>
      <c r="F509" s="160" t="str">
        <f t="shared" si="7"/>
        <v>23/11/2000</v>
      </c>
      <c r="G509" s="153"/>
      <c r="H509" s="153"/>
      <c r="I509" s="154"/>
      <c r="J509" s="153"/>
      <c r="K509" s="153"/>
      <c r="L509" s="153"/>
      <c r="M509" s="153"/>
      <c r="N509" s="153"/>
      <c r="O509" s="153"/>
      <c r="P509" s="153"/>
      <c r="Q509" s="153"/>
      <c r="R509" s="153"/>
      <c r="S509" s="153" t="s">
        <v>4539</v>
      </c>
      <c r="T509" s="153" t="s">
        <v>708</v>
      </c>
      <c r="U509" s="153" t="s">
        <v>4540</v>
      </c>
      <c r="V509" s="153" t="s">
        <v>4144</v>
      </c>
      <c r="W509" s="155" t="s">
        <v>4157</v>
      </c>
      <c r="X509" s="153" t="s">
        <v>4151</v>
      </c>
    </row>
    <row r="510" spans="1:24" ht="30">
      <c r="A510" s="151">
        <v>509</v>
      </c>
      <c r="B510" s="152">
        <v>1851072717</v>
      </c>
      <c r="C510" s="153" t="s">
        <v>4651</v>
      </c>
      <c r="D510" s="153" t="s">
        <v>3838</v>
      </c>
      <c r="E510" s="154">
        <v>36605</v>
      </c>
      <c r="F510" s="160" t="str">
        <f t="shared" si="7"/>
        <v>20/03/2000</v>
      </c>
      <c r="G510" s="153"/>
      <c r="H510" s="153"/>
      <c r="I510" s="154"/>
      <c r="J510" s="153"/>
      <c r="K510" s="153"/>
      <c r="L510" s="153"/>
      <c r="M510" s="153"/>
      <c r="N510" s="153"/>
      <c r="O510" s="153"/>
      <c r="P510" s="153"/>
      <c r="Q510" s="153"/>
      <c r="R510" s="153"/>
      <c r="S510" s="153" t="s">
        <v>4539</v>
      </c>
      <c r="T510" s="153" t="s">
        <v>708</v>
      </c>
      <c r="U510" s="153" t="s">
        <v>4540</v>
      </c>
      <c r="V510" s="153" t="s">
        <v>4144</v>
      </c>
      <c r="W510" s="155" t="s">
        <v>4157</v>
      </c>
      <c r="X510" s="153" t="s">
        <v>4151</v>
      </c>
    </row>
    <row r="511" spans="1:24">
      <c r="A511" s="151">
        <v>510</v>
      </c>
      <c r="B511" s="152">
        <v>1751070227</v>
      </c>
      <c r="C511" s="153" t="s">
        <v>4652</v>
      </c>
      <c r="D511" s="153" t="s">
        <v>3824</v>
      </c>
      <c r="E511" s="154">
        <v>36223</v>
      </c>
      <c r="F511" s="160" t="str">
        <f t="shared" si="7"/>
        <v>04/03/1999</v>
      </c>
      <c r="G511" s="153"/>
      <c r="H511" s="153"/>
      <c r="I511" s="154"/>
      <c r="J511" s="153"/>
      <c r="K511" s="153"/>
      <c r="L511" s="153"/>
      <c r="M511" s="153"/>
      <c r="N511" s="153"/>
      <c r="O511" s="153"/>
      <c r="P511" s="153"/>
      <c r="Q511" s="153"/>
      <c r="R511" s="153"/>
      <c r="S511" s="153" t="s">
        <v>4539</v>
      </c>
      <c r="T511" s="153" t="s">
        <v>708</v>
      </c>
      <c r="U511" s="153" t="s">
        <v>4540</v>
      </c>
      <c r="V511" s="153" t="s">
        <v>4144</v>
      </c>
      <c r="W511" s="155" t="s">
        <v>3761</v>
      </c>
      <c r="X511" s="153" t="s">
        <v>3761</v>
      </c>
    </row>
    <row r="512" spans="1:24">
      <c r="A512" s="151">
        <v>511</v>
      </c>
      <c r="B512" s="152">
        <v>1551073538</v>
      </c>
      <c r="C512" s="153" t="s">
        <v>4653</v>
      </c>
      <c r="D512" s="153" t="s">
        <v>3824</v>
      </c>
      <c r="E512" s="154">
        <v>35514</v>
      </c>
      <c r="F512" s="160" t="str">
        <f t="shared" si="7"/>
        <v>25/03/1997</v>
      </c>
      <c r="G512" s="153"/>
      <c r="H512" s="153"/>
      <c r="I512" s="154"/>
      <c r="J512" s="153"/>
      <c r="K512" s="153"/>
      <c r="L512" s="153"/>
      <c r="M512" s="153"/>
      <c r="N512" s="153"/>
      <c r="O512" s="153"/>
      <c r="P512" s="153"/>
      <c r="Q512" s="153"/>
      <c r="R512" s="153"/>
      <c r="S512" s="153" t="s">
        <v>4539</v>
      </c>
      <c r="T512" s="153" t="s">
        <v>708</v>
      </c>
      <c r="U512" s="153" t="s">
        <v>4540</v>
      </c>
      <c r="V512" s="153" t="s">
        <v>4144</v>
      </c>
      <c r="W512" s="155" t="s">
        <v>3761</v>
      </c>
      <c r="X512" s="153" t="s">
        <v>3761</v>
      </c>
    </row>
    <row r="513" spans="1:24">
      <c r="A513" s="151">
        <v>512</v>
      </c>
      <c r="B513" s="152">
        <v>1751071401</v>
      </c>
      <c r="C513" s="153" t="s">
        <v>4654</v>
      </c>
      <c r="D513" s="153" t="s">
        <v>3824</v>
      </c>
      <c r="E513" s="154">
        <v>36295</v>
      </c>
      <c r="F513" s="160" t="str">
        <f t="shared" si="7"/>
        <v>15/05/1999</v>
      </c>
      <c r="G513" s="153"/>
      <c r="H513" s="153"/>
      <c r="I513" s="154"/>
      <c r="J513" s="153"/>
      <c r="K513" s="153"/>
      <c r="L513" s="153"/>
      <c r="M513" s="153"/>
      <c r="N513" s="153"/>
      <c r="O513" s="153"/>
      <c r="P513" s="153"/>
      <c r="Q513" s="153"/>
      <c r="R513" s="153"/>
      <c r="S513" s="153" t="s">
        <v>4539</v>
      </c>
      <c r="T513" s="153" t="s">
        <v>708</v>
      </c>
      <c r="U513" s="153" t="s">
        <v>4540</v>
      </c>
      <c r="V513" s="153" t="s">
        <v>4144</v>
      </c>
      <c r="W513" s="155" t="s">
        <v>3761</v>
      </c>
      <c r="X513" s="153" t="s">
        <v>3761</v>
      </c>
    </row>
    <row r="514" spans="1:24">
      <c r="A514" s="151">
        <v>513</v>
      </c>
      <c r="B514" s="152">
        <v>1751070521</v>
      </c>
      <c r="C514" s="153" t="s">
        <v>4655</v>
      </c>
      <c r="D514" s="153" t="s">
        <v>3838</v>
      </c>
      <c r="E514" s="154">
        <v>36402</v>
      </c>
      <c r="F514" s="160" t="str">
        <f t="shared" si="7"/>
        <v>30/08/1999</v>
      </c>
      <c r="G514" s="153"/>
      <c r="H514" s="153"/>
      <c r="I514" s="154"/>
      <c r="J514" s="153"/>
      <c r="K514" s="153"/>
      <c r="L514" s="153"/>
      <c r="M514" s="153"/>
      <c r="N514" s="153"/>
      <c r="O514" s="153"/>
      <c r="P514" s="153"/>
      <c r="Q514" s="153"/>
      <c r="R514" s="153"/>
      <c r="S514" s="153" t="s">
        <v>4539</v>
      </c>
      <c r="T514" s="153" t="s">
        <v>708</v>
      </c>
      <c r="U514" s="153" t="s">
        <v>4540</v>
      </c>
      <c r="V514" s="153" t="s">
        <v>4144</v>
      </c>
      <c r="W514" s="155" t="s">
        <v>3761</v>
      </c>
      <c r="X514" s="153" t="s">
        <v>3761</v>
      </c>
    </row>
    <row r="515" spans="1:24">
      <c r="A515" s="151">
        <v>514</v>
      </c>
      <c r="B515" s="152">
        <v>1651071894</v>
      </c>
      <c r="C515" s="153" t="s">
        <v>4656</v>
      </c>
      <c r="D515" s="153" t="s">
        <v>3824</v>
      </c>
      <c r="E515" s="154">
        <v>36019</v>
      </c>
      <c r="F515" s="160" t="str">
        <f t="shared" ref="F515:F578" si="8">TEXT(E515,"dd/mm/yyyy")</f>
        <v>12/08/1998</v>
      </c>
      <c r="G515" s="153"/>
      <c r="H515" s="153"/>
      <c r="I515" s="154"/>
      <c r="J515" s="153"/>
      <c r="K515" s="153"/>
      <c r="L515" s="153"/>
      <c r="M515" s="153"/>
      <c r="N515" s="153"/>
      <c r="O515" s="153"/>
      <c r="P515" s="153"/>
      <c r="Q515" s="153"/>
      <c r="R515" s="153"/>
      <c r="S515" s="153" t="s">
        <v>4539</v>
      </c>
      <c r="T515" s="153" t="s">
        <v>708</v>
      </c>
      <c r="U515" s="153" t="s">
        <v>4540</v>
      </c>
      <c r="V515" s="153" t="s">
        <v>4144</v>
      </c>
      <c r="W515" s="155" t="s">
        <v>3761</v>
      </c>
      <c r="X515" s="153" t="s">
        <v>3761</v>
      </c>
    </row>
    <row r="516" spans="1:24" ht="30">
      <c r="A516" s="151">
        <v>515</v>
      </c>
      <c r="B516" s="152">
        <v>1851072726</v>
      </c>
      <c r="C516" s="153" t="s">
        <v>4657</v>
      </c>
      <c r="D516" s="153" t="s">
        <v>3824</v>
      </c>
      <c r="E516" s="154">
        <v>36575</v>
      </c>
      <c r="F516" s="160" t="str">
        <f t="shared" si="8"/>
        <v>19/02/2000</v>
      </c>
      <c r="G516" s="153"/>
      <c r="H516" s="153"/>
      <c r="I516" s="154"/>
      <c r="J516" s="153"/>
      <c r="K516" s="153"/>
      <c r="L516" s="153"/>
      <c r="M516" s="153"/>
      <c r="N516" s="153"/>
      <c r="O516" s="153"/>
      <c r="P516" s="153"/>
      <c r="Q516" s="153"/>
      <c r="R516" s="153"/>
      <c r="S516" s="153" t="s">
        <v>4539</v>
      </c>
      <c r="T516" s="153" t="s">
        <v>708</v>
      </c>
      <c r="U516" s="153" t="s">
        <v>4540</v>
      </c>
      <c r="V516" s="153" t="s">
        <v>4144</v>
      </c>
      <c r="W516" s="155" t="s">
        <v>4157</v>
      </c>
      <c r="X516" s="153" t="s">
        <v>4151</v>
      </c>
    </row>
    <row r="517" spans="1:24" ht="30">
      <c r="A517" s="151">
        <v>516</v>
      </c>
      <c r="B517" s="152">
        <v>1751070260</v>
      </c>
      <c r="C517" s="153" t="s">
        <v>4658</v>
      </c>
      <c r="D517" s="153" t="s">
        <v>3824</v>
      </c>
      <c r="E517" s="154">
        <v>36297</v>
      </c>
      <c r="F517" s="160" t="str">
        <f t="shared" si="8"/>
        <v>17/05/1999</v>
      </c>
      <c r="G517" s="153"/>
      <c r="H517" s="153"/>
      <c r="I517" s="154"/>
      <c r="J517" s="153"/>
      <c r="K517" s="153"/>
      <c r="L517" s="153"/>
      <c r="M517" s="153"/>
      <c r="N517" s="153"/>
      <c r="O517" s="153"/>
      <c r="P517" s="153"/>
      <c r="Q517" s="153"/>
      <c r="R517" s="153"/>
      <c r="S517" s="153" t="s">
        <v>4539</v>
      </c>
      <c r="T517" s="153" t="s">
        <v>708</v>
      </c>
      <c r="U517" s="153" t="s">
        <v>4540</v>
      </c>
      <c r="V517" s="153" t="s">
        <v>4144</v>
      </c>
      <c r="W517" s="155" t="s">
        <v>4157</v>
      </c>
      <c r="X517" s="153" t="s">
        <v>4151</v>
      </c>
    </row>
    <row r="518" spans="1:24" ht="30">
      <c r="A518" s="151">
        <v>517</v>
      </c>
      <c r="B518" s="152">
        <v>1451071290</v>
      </c>
      <c r="C518" s="153" t="s">
        <v>4659</v>
      </c>
      <c r="D518" s="153" t="s">
        <v>3824</v>
      </c>
      <c r="E518" s="154">
        <v>35261</v>
      </c>
      <c r="F518" s="160" t="str">
        <f t="shared" si="8"/>
        <v>15/07/1996</v>
      </c>
      <c r="G518" s="153"/>
      <c r="H518" s="153"/>
      <c r="I518" s="154"/>
      <c r="J518" s="153"/>
      <c r="K518" s="153"/>
      <c r="L518" s="153"/>
      <c r="M518" s="153"/>
      <c r="N518" s="153"/>
      <c r="O518" s="153"/>
      <c r="P518" s="153"/>
      <c r="Q518" s="153"/>
      <c r="R518" s="153"/>
      <c r="S518" s="153" t="s">
        <v>4539</v>
      </c>
      <c r="T518" s="153" t="s">
        <v>708</v>
      </c>
      <c r="U518" s="153" t="s">
        <v>4540</v>
      </c>
      <c r="V518" s="153" t="s">
        <v>4144</v>
      </c>
      <c r="W518" s="155" t="s">
        <v>4272</v>
      </c>
      <c r="X518" s="153" t="s">
        <v>4273</v>
      </c>
    </row>
    <row r="519" spans="1:24" ht="30">
      <c r="A519" s="151">
        <v>518</v>
      </c>
      <c r="B519" s="152">
        <v>1851073183</v>
      </c>
      <c r="C519" s="153" t="s">
        <v>4660</v>
      </c>
      <c r="D519" s="153" t="s">
        <v>3838</v>
      </c>
      <c r="E519" s="154">
        <v>36873</v>
      </c>
      <c r="F519" s="160" t="str">
        <f t="shared" si="8"/>
        <v>13/12/2000</v>
      </c>
      <c r="G519" s="153"/>
      <c r="H519" s="153"/>
      <c r="I519" s="154"/>
      <c r="J519" s="153"/>
      <c r="K519" s="153"/>
      <c r="L519" s="153"/>
      <c r="M519" s="153"/>
      <c r="N519" s="153"/>
      <c r="O519" s="153"/>
      <c r="P519" s="153"/>
      <c r="Q519" s="153"/>
      <c r="R519" s="153"/>
      <c r="S519" s="153" t="s">
        <v>4539</v>
      </c>
      <c r="T519" s="153" t="s">
        <v>708</v>
      </c>
      <c r="U519" s="153" t="s">
        <v>4540</v>
      </c>
      <c r="V519" s="153" t="s">
        <v>4144</v>
      </c>
      <c r="W519" s="155" t="s">
        <v>4157</v>
      </c>
      <c r="X519" s="153" t="s">
        <v>4151</v>
      </c>
    </row>
    <row r="520" spans="1:24">
      <c r="A520" s="151">
        <v>519</v>
      </c>
      <c r="B520" s="152">
        <v>1551072889</v>
      </c>
      <c r="C520" s="153" t="s">
        <v>4661</v>
      </c>
      <c r="D520" s="153" t="s">
        <v>3838</v>
      </c>
      <c r="E520" s="154">
        <v>35559</v>
      </c>
      <c r="F520" s="160" t="str">
        <f t="shared" si="8"/>
        <v>09/05/1997</v>
      </c>
      <c r="G520" s="153"/>
      <c r="H520" s="153"/>
      <c r="I520" s="154"/>
      <c r="J520" s="153"/>
      <c r="K520" s="153"/>
      <c r="L520" s="153"/>
      <c r="M520" s="153"/>
      <c r="N520" s="153"/>
      <c r="O520" s="153"/>
      <c r="P520" s="153"/>
      <c r="Q520" s="153"/>
      <c r="R520" s="153"/>
      <c r="S520" s="153" t="s">
        <v>4539</v>
      </c>
      <c r="T520" s="153" t="s">
        <v>708</v>
      </c>
      <c r="U520" s="153" t="s">
        <v>4540</v>
      </c>
      <c r="V520" s="153" t="s">
        <v>4144</v>
      </c>
      <c r="W520" s="155" t="s">
        <v>3761</v>
      </c>
      <c r="X520" s="153" t="s">
        <v>3761</v>
      </c>
    </row>
    <row r="521" spans="1:24">
      <c r="A521" s="151">
        <v>520</v>
      </c>
      <c r="B521" s="152">
        <v>1751072233</v>
      </c>
      <c r="C521" s="153" t="s">
        <v>4662</v>
      </c>
      <c r="D521" s="153" t="s">
        <v>3838</v>
      </c>
      <c r="E521" s="154">
        <v>36445</v>
      </c>
      <c r="F521" s="160" t="str">
        <f t="shared" si="8"/>
        <v>12/10/1999</v>
      </c>
      <c r="G521" s="153"/>
      <c r="H521" s="153"/>
      <c r="I521" s="154"/>
      <c r="J521" s="153"/>
      <c r="K521" s="153"/>
      <c r="L521" s="153"/>
      <c r="M521" s="153"/>
      <c r="N521" s="153"/>
      <c r="O521" s="153"/>
      <c r="P521" s="153"/>
      <c r="Q521" s="153"/>
      <c r="R521" s="153"/>
      <c r="S521" s="153" t="s">
        <v>4539</v>
      </c>
      <c r="T521" s="153" t="s">
        <v>708</v>
      </c>
      <c r="U521" s="153" t="s">
        <v>4540</v>
      </c>
      <c r="V521" s="153" t="s">
        <v>4144</v>
      </c>
      <c r="W521" s="155" t="s">
        <v>3761</v>
      </c>
      <c r="X521" s="153" t="s">
        <v>3761</v>
      </c>
    </row>
    <row r="522" spans="1:24">
      <c r="A522" s="151">
        <v>521</v>
      </c>
      <c r="B522" s="152">
        <v>1851073156</v>
      </c>
      <c r="C522" s="153" t="s">
        <v>4663</v>
      </c>
      <c r="D522" s="153" t="s">
        <v>3824</v>
      </c>
      <c r="E522" s="154">
        <v>36395</v>
      </c>
      <c r="F522" s="160" t="str">
        <f t="shared" si="8"/>
        <v>23/08/1999</v>
      </c>
      <c r="G522" s="153"/>
      <c r="H522" s="153"/>
      <c r="I522" s="154"/>
      <c r="J522" s="153"/>
      <c r="K522" s="153"/>
      <c r="L522" s="153"/>
      <c r="M522" s="153"/>
      <c r="N522" s="153"/>
      <c r="O522" s="153"/>
      <c r="P522" s="153"/>
      <c r="Q522" s="153"/>
      <c r="R522" s="153"/>
      <c r="S522" s="153" t="s">
        <v>4539</v>
      </c>
      <c r="T522" s="153" t="s">
        <v>708</v>
      </c>
      <c r="U522" s="153" t="s">
        <v>4540</v>
      </c>
      <c r="V522" s="153" t="s">
        <v>4144</v>
      </c>
      <c r="W522" s="155" t="s">
        <v>3761</v>
      </c>
      <c r="X522" s="153" t="s">
        <v>3761</v>
      </c>
    </row>
    <row r="523" spans="1:24" ht="30">
      <c r="A523" s="151">
        <v>522</v>
      </c>
      <c r="B523" s="152">
        <v>1851073031</v>
      </c>
      <c r="C523" s="153" t="s">
        <v>4664</v>
      </c>
      <c r="D523" s="153" t="s">
        <v>3824</v>
      </c>
      <c r="E523" s="154">
        <v>36575</v>
      </c>
      <c r="F523" s="160" t="str">
        <f t="shared" si="8"/>
        <v>19/02/2000</v>
      </c>
      <c r="G523" s="153"/>
      <c r="H523" s="153"/>
      <c r="I523" s="154"/>
      <c r="J523" s="153"/>
      <c r="K523" s="153"/>
      <c r="L523" s="153"/>
      <c r="M523" s="153"/>
      <c r="N523" s="153"/>
      <c r="O523" s="153"/>
      <c r="P523" s="153"/>
      <c r="Q523" s="153"/>
      <c r="R523" s="153"/>
      <c r="S523" s="153" t="s">
        <v>4539</v>
      </c>
      <c r="T523" s="153" t="s">
        <v>708</v>
      </c>
      <c r="U523" s="153" t="s">
        <v>4540</v>
      </c>
      <c r="V523" s="153" t="s">
        <v>4144</v>
      </c>
      <c r="W523" s="155" t="s">
        <v>4150</v>
      </c>
      <c r="X523" s="153" t="s">
        <v>4151</v>
      </c>
    </row>
    <row r="524" spans="1:24">
      <c r="A524" s="151">
        <v>523</v>
      </c>
      <c r="B524" s="152">
        <v>1551073135</v>
      </c>
      <c r="C524" s="153" t="s">
        <v>4665</v>
      </c>
      <c r="D524" s="153" t="s">
        <v>3761</v>
      </c>
      <c r="E524" s="154"/>
      <c r="F524" s="160" t="str">
        <f t="shared" si="8"/>
        <v>00/01/1900</v>
      </c>
      <c r="G524" s="153"/>
      <c r="H524" s="153"/>
      <c r="I524" s="154"/>
      <c r="J524" s="153"/>
      <c r="K524" s="153"/>
      <c r="L524" s="153"/>
      <c r="M524" s="153"/>
      <c r="N524" s="153"/>
      <c r="O524" s="153"/>
      <c r="P524" s="153"/>
      <c r="Q524" s="153"/>
      <c r="R524" s="153"/>
      <c r="S524" s="153" t="s">
        <v>4539</v>
      </c>
      <c r="T524" s="153" t="s">
        <v>708</v>
      </c>
      <c r="U524" s="153" t="s">
        <v>4540</v>
      </c>
      <c r="V524" s="153" t="s">
        <v>4144</v>
      </c>
      <c r="W524" s="155" t="s">
        <v>3761</v>
      </c>
      <c r="X524" s="153" t="s">
        <v>3761</v>
      </c>
    </row>
    <row r="525" spans="1:24">
      <c r="A525" s="151">
        <v>524</v>
      </c>
      <c r="B525" s="152">
        <v>1551073071</v>
      </c>
      <c r="C525" s="153" t="s">
        <v>4666</v>
      </c>
      <c r="D525" s="153" t="s">
        <v>3838</v>
      </c>
      <c r="E525" s="154">
        <v>35694</v>
      </c>
      <c r="F525" s="160" t="str">
        <f t="shared" si="8"/>
        <v>21/09/1997</v>
      </c>
      <c r="G525" s="153"/>
      <c r="H525" s="153"/>
      <c r="I525" s="154"/>
      <c r="J525" s="153"/>
      <c r="K525" s="153"/>
      <c r="L525" s="153"/>
      <c r="M525" s="153"/>
      <c r="N525" s="153"/>
      <c r="O525" s="153"/>
      <c r="P525" s="153"/>
      <c r="Q525" s="153"/>
      <c r="R525" s="153"/>
      <c r="S525" s="153" t="s">
        <v>4539</v>
      </c>
      <c r="T525" s="153" t="s">
        <v>708</v>
      </c>
      <c r="U525" s="153" t="s">
        <v>4540</v>
      </c>
      <c r="V525" s="153" t="s">
        <v>4144</v>
      </c>
      <c r="W525" s="155" t="s">
        <v>3761</v>
      </c>
      <c r="X525" s="153" t="s">
        <v>3761</v>
      </c>
    </row>
    <row r="526" spans="1:24">
      <c r="A526" s="151">
        <v>525</v>
      </c>
      <c r="B526" s="152">
        <v>1551043400</v>
      </c>
      <c r="C526" s="153" t="s">
        <v>4667</v>
      </c>
      <c r="D526" s="153" t="s">
        <v>3824</v>
      </c>
      <c r="E526" s="154">
        <v>35339</v>
      </c>
      <c r="F526" s="160" t="str">
        <f t="shared" si="8"/>
        <v>01/10/1996</v>
      </c>
      <c r="G526" s="153"/>
      <c r="H526" s="153"/>
      <c r="I526" s="154"/>
      <c r="J526" s="153"/>
      <c r="K526" s="153"/>
      <c r="L526" s="153"/>
      <c r="M526" s="153"/>
      <c r="N526" s="153"/>
      <c r="O526" s="153"/>
      <c r="P526" s="153"/>
      <c r="Q526" s="153"/>
      <c r="R526" s="153"/>
      <c r="S526" s="153" t="s">
        <v>4668</v>
      </c>
      <c r="T526" s="153" t="s">
        <v>669</v>
      </c>
      <c r="U526" s="153" t="s">
        <v>3829</v>
      </c>
      <c r="V526" s="153" t="s">
        <v>4144</v>
      </c>
      <c r="W526" s="155" t="s">
        <v>3761</v>
      </c>
      <c r="X526" s="153" t="s">
        <v>3761</v>
      </c>
    </row>
    <row r="527" spans="1:24">
      <c r="A527" s="151">
        <v>526</v>
      </c>
      <c r="B527" s="152">
        <v>1651041503</v>
      </c>
      <c r="C527" s="153" t="s">
        <v>4669</v>
      </c>
      <c r="D527" s="153" t="s">
        <v>3824</v>
      </c>
      <c r="E527" s="154">
        <v>36054</v>
      </c>
      <c r="F527" s="160" t="str">
        <f t="shared" si="8"/>
        <v>16/09/1998</v>
      </c>
      <c r="G527" s="153"/>
      <c r="H527" s="153"/>
      <c r="I527" s="154"/>
      <c r="J527" s="153"/>
      <c r="K527" s="153"/>
      <c r="L527" s="153"/>
      <c r="M527" s="153"/>
      <c r="N527" s="153"/>
      <c r="O527" s="153"/>
      <c r="P527" s="153"/>
      <c r="Q527" s="153"/>
      <c r="R527" s="153"/>
      <c r="S527" s="153" t="s">
        <v>4668</v>
      </c>
      <c r="T527" s="153" t="s">
        <v>669</v>
      </c>
      <c r="U527" s="153" t="s">
        <v>3829</v>
      </c>
      <c r="V527" s="153" t="s">
        <v>4144</v>
      </c>
      <c r="W527" s="155" t="s">
        <v>3761</v>
      </c>
      <c r="X527" s="153" t="s">
        <v>3761</v>
      </c>
    </row>
    <row r="528" spans="1:24">
      <c r="A528" s="151">
        <v>527</v>
      </c>
      <c r="B528" s="152">
        <v>1451043383</v>
      </c>
      <c r="C528" s="153" t="s">
        <v>4670</v>
      </c>
      <c r="D528" s="153" t="s">
        <v>3761</v>
      </c>
      <c r="E528" s="154"/>
      <c r="F528" s="160" t="str">
        <f t="shared" si="8"/>
        <v>00/01/1900</v>
      </c>
      <c r="G528" s="153"/>
      <c r="H528" s="153"/>
      <c r="I528" s="154"/>
      <c r="J528" s="153"/>
      <c r="K528" s="153"/>
      <c r="L528" s="153"/>
      <c r="M528" s="153"/>
      <c r="N528" s="153"/>
      <c r="O528" s="153"/>
      <c r="P528" s="153"/>
      <c r="Q528" s="153"/>
      <c r="R528" s="153"/>
      <c r="S528" s="153" t="s">
        <v>4668</v>
      </c>
      <c r="T528" s="153" t="s">
        <v>669</v>
      </c>
      <c r="U528" s="153" t="s">
        <v>3829</v>
      </c>
      <c r="V528" s="153" t="s">
        <v>4144</v>
      </c>
      <c r="W528" s="155" t="s">
        <v>3761</v>
      </c>
      <c r="X528" s="153" t="s">
        <v>4177</v>
      </c>
    </row>
    <row r="529" spans="1:24">
      <c r="A529" s="151">
        <v>528</v>
      </c>
      <c r="B529" s="152">
        <v>1451041857</v>
      </c>
      <c r="C529" s="153" t="s">
        <v>4671</v>
      </c>
      <c r="D529" s="153" t="s">
        <v>3761</v>
      </c>
      <c r="E529" s="154"/>
      <c r="F529" s="160" t="str">
        <f t="shared" si="8"/>
        <v>00/01/1900</v>
      </c>
      <c r="G529" s="153"/>
      <c r="H529" s="153"/>
      <c r="I529" s="154"/>
      <c r="J529" s="153"/>
      <c r="K529" s="153"/>
      <c r="L529" s="153"/>
      <c r="M529" s="153"/>
      <c r="N529" s="153"/>
      <c r="O529" s="153"/>
      <c r="P529" s="153"/>
      <c r="Q529" s="153"/>
      <c r="R529" s="153"/>
      <c r="S529" s="153" t="s">
        <v>4668</v>
      </c>
      <c r="T529" s="153" t="s">
        <v>669</v>
      </c>
      <c r="U529" s="153" t="s">
        <v>3829</v>
      </c>
      <c r="V529" s="153" t="s">
        <v>4144</v>
      </c>
      <c r="W529" s="155" t="s">
        <v>3761</v>
      </c>
      <c r="X529" s="153" t="s">
        <v>4177</v>
      </c>
    </row>
    <row r="530" spans="1:24">
      <c r="A530" s="151">
        <v>529</v>
      </c>
      <c r="B530" s="152">
        <v>1751040573</v>
      </c>
      <c r="C530" s="153" t="s">
        <v>4672</v>
      </c>
      <c r="D530" s="153" t="s">
        <v>3824</v>
      </c>
      <c r="E530" s="154">
        <v>36394</v>
      </c>
      <c r="F530" s="160" t="str">
        <f t="shared" si="8"/>
        <v>22/08/1999</v>
      </c>
      <c r="G530" s="153"/>
      <c r="H530" s="153"/>
      <c r="I530" s="154"/>
      <c r="J530" s="153"/>
      <c r="K530" s="153"/>
      <c r="L530" s="153"/>
      <c r="M530" s="153"/>
      <c r="N530" s="153"/>
      <c r="O530" s="153"/>
      <c r="P530" s="153"/>
      <c r="Q530" s="153"/>
      <c r="R530" s="153"/>
      <c r="S530" s="153" t="s">
        <v>4668</v>
      </c>
      <c r="T530" s="153" t="s">
        <v>669</v>
      </c>
      <c r="U530" s="153" t="s">
        <v>3829</v>
      </c>
      <c r="V530" s="153" t="s">
        <v>4144</v>
      </c>
      <c r="W530" s="155" t="s">
        <v>3761</v>
      </c>
      <c r="X530" s="153" t="s">
        <v>3761</v>
      </c>
    </row>
    <row r="531" spans="1:24" ht="30">
      <c r="A531" s="151">
        <v>530</v>
      </c>
      <c r="B531" s="152">
        <v>1751042276</v>
      </c>
      <c r="C531" s="153" t="s">
        <v>4673</v>
      </c>
      <c r="D531" s="153" t="s">
        <v>3824</v>
      </c>
      <c r="E531" s="154">
        <v>36415</v>
      </c>
      <c r="F531" s="160" t="str">
        <f t="shared" si="8"/>
        <v>12/09/1999</v>
      </c>
      <c r="G531" s="153"/>
      <c r="H531" s="153"/>
      <c r="I531" s="154"/>
      <c r="J531" s="153"/>
      <c r="K531" s="153"/>
      <c r="L531" s="153"/>
      <c r="M531" s="153"/>
      <c r="N531" s="153"/>
      <c r="O531" s="153"/>
      <c r="P531" s="153"/>
      <c r="Q531" s="153"/>
      <c r="R531" s="153"/>
      <c r="S531" s="153" t="s">
        <v>4668</v>
      </c>
      <c r="T531" s="153" t="s">
        <v>669</v>
      </c>
      <c r="U531" s="153" t="s">
        <v>3829</v>
      </c>
      <c r="V531" s="153" t="s">
        <v>4144</v>
      </c>
      <c r="W531" s="155" t="s">
        <v>4157</v>
      </c>
      <c r="X531" s="153" t="s">
        <v>4151</v>
      </c>
    </row>
    <row r="532" spans="1:24">
      <c r="A532" s="151">
        <v>531</v>
      </c>
      <c r="B532" s="152">
        <v>1251080198</v>
      </c>
      <c r="C532" s="153" t="s">
        <v>4674</v>
      </c>
      <c r="D532" s="153" t="s">
        <v>3824</v>
      </c>
      <c r="E532" s="154">
        <v>34534</v>
      </c>
      <c r="F532" s="160" t="str">
        <f t="shared" si="8"/>
        <v>19/07/1994</v>
      </c>
      <c r="G532" s="153"/>
      <c r="H532" s="153"/>
      <c r="I532" s="154"/>
      <c r="J532" s="153"/>
      <c r="K532" s="153"/>
      <c r="L532" s="153"/>
      <c r="M532" s="153"/>
      <c r="N532" s="153"/>
      <c r="O532" s="153"/>
      <c r="P532" s="153"/>
      <c r="Q532" s="153"/>
      <c r="R532" s="153"/>
      <c r="S532" s="153" t="s">
        <v>4668</v>
      </c>
      <c r="T532" s="153" t="s">
        <v>669</v>
      </c>
      <c r="U532" s="153" t="s">
        <v>3829</v>
      </c>
      <c r="V532" s="153" t="s">
        <v>4144</v>
      </c>
      <c r="W532" s="155" t="s">
        <v>3761</v>
      </c>
      <c r="X532" s="153" t="s">
        <v>3761</v>
      </c>
    </row>
    <row r="533" spans="1:24">
      <c r="A533" s="151">
        <v>532</v>
      </c>
      <c r="B533" s="152">
        <v>1551043477</v>
      </c>
      <c r="C533" s="153" t="s">
        <v>4675</v>
      </c>
      <c r="D533" s="153" t="s">
        <v>3824</v>
      </c>
      <c r="E533" s="154">
        <v>35714</v>
      </c>
      <c r="F533" s="160" t="str">
        <f t="shared" si="8"/>
        <v>11/10/1997</v>
      </c>
      <c r="G533" s="153"/>
      <c r="H533" s="153"/>
      <c r="I533" s="154"/>
      <c r="J533" s="153"/>
      <c r="K533" s="153"/>
      <c r="L533" s="153"/>
      <c r="M533" s="153"/>
      <c r="N533" s="153"/>
      <c r="O533" s="153"/>
      <c r="P533" s="153"/>
      <c r="Q533" s="153"/>
      <c r="R533" s="153"/>
      <c r="S533" s="153" t="s">
        <v>4668</v>
      </c>
      <c r="T533" s="153" t="s">
        <v>669</v>
      </c>
      <c r="U533" s="153" t="s">
        <v>3829</v>
      </c>
      <c r="V533" s="153" t="s">
        <v>4144</v>
      </c>
      <c r="W533" s="155" t="s">
        <v>3761</v>
      </c>
      <c r="X533" s="153" t="s">
        <v>3761</v>
      </c>
    </row>
    <row r="534" spans="1:24">
      <c r="A534" s="151">
        <v>533</v>
      </c>
      <c r="B534" s="152">
        <v>1551043143</v>
      </c>
      <c r="C534" s="153" t="s">
        <v>4676</v>
      </c>
      <c r="D534" s="153" t="s">
        <v>3824</v>
      </c>
      <c r="E534" s="154">
        <v>35789</v>
      </c>
      <c r="F534" s="160" t="str">
        <f t="shared" si="8"/>
        <v>25/12/1997</v>
      </c>
      <c r="G534" s="153"/>
      <c r="H534" s="153"/>
      <c r="I534" s="154"/>
      <c r="J534" s="153"/>
      <c r="K534" s="153"/>
      <c r="L534" s="153"/>
      <c r="M534" s="153"/>
      <c r="N534" s="153"/>
      <c r="O534" s="153"/>
      <c r="P534" s="153"/>
      <c r="Q534" s="153"/>
      <c r="R534" s="153"/>
      <c r="S534" s="153" t="s">
        <v>4668</v>
      </c>
      <c r="T534" s="153" t="s">
        <v>669</v>
      </c>
      <c r="U534" s="153" t="s">
        <v>3829</v>
      </c>
      <c r="V534" s="153" t="s">
        <v>4144</v>
      </c>
      <c r="W534" s="155" t="s">
        <v>3761</v>
      </c>
      <c r="X534" s="153" t="s">
        <v>3761</v>
      </c>
    </row>
    <row r="535" spans="1:24">
      <c r="A535" s="151">
        <v>534</v>
      </c>
      <c r="B535" s="152">
        <v>1551042910</v>
      </c>
      <c r="C535" s="153" t="s">
        <v>4677</v>
      </c>
      <c r="D535" s="153" t="s">
        <v>3824</v>
      </c>
      <c r="E535" s="154">
        <v>35614</v>
      </c>
      <c r="F535" s="160" t="str">
        <f t="shared" si="8"/>
        <v>03/07/1997</v>
      </c>
      <c r="G535" s="153"/>
      <c r="H535" s="153"/>
      <c r="I535" s="154"/>
      <c r="J535" s="153"/>
      <c r="K535" s="153"/>
      <c r="L535" s="153"/>
      <c r="M535" s="153"/>
      <c r="N535" s="153"/>
      <c r="O535" s="153"/>
      <c r="P535" s="153"/>
      <c r="Q535" s="153"/>
      <c r="R535" s="153"/>
      <c r="S535" s="153" t="s">
        <v>4668</v>
      </c>
      <c r="T535" s="153" t="s">
        <v>669</v>
      </c>
      <c r="U535" s="153" t="s">
        <v>3829</v>
      </c>
      <c r="V535" s="153" t="s">
        <v>4144</v>
      </c>
      <c r="W535" s="155" t="s">
        <v>3761</v>
      </c>
      <c r="X535" s="153" t="s">
        <v>3761</v>
      </c>
    </row>
    <row r="536" spans="1:24" ht="30">
      <c r="A536" s="151">
        <v>535</v>
      </c>
      <c r="B536" s="152">
        <v>1851042910</v>
      </c>
      <c r="C536" s="153" t="s">
        <v>4678</v>
      </c>
      <c r="D536" s="153" t="s">
        <v>3761</v>
      </c>
      <c r="E536" s="154"/>
      <c r="F536" s="160" t="str">
        <f t="shared" si="8"/>
        <v>00/01/1900</v>
      </c>
      <c r="G536" s="153"/>
      <c r="H536" s="153"/>
      <c r="I536" s="154"/>
      <c r="J536" s="153"/>
      <c r="K536" s="153"/>
      <c r="L536" s="153"/>
      <c r="M536" s="153"/>
      <c r="N536" s="153"/>
      <c r="O536" s="153"/>
      <c r="P536" s="153"/>
      <c r="Q536" s="153"/>
      <c r="R536" s="153"/>
      <c r="S536" s="153" t="s">
        <v>4668</v>
      </c>
      <c r="T536" s="153" t="s">
        <v>669</v>
      </c>
      <c r="U536" s="153" t="s">
        <v>3829</v>
      </c>
      <c r="V536" s="153" t="s">
        <v>4144</v>
      </c>
      <c r="W536" s="155" t="s">
        <v>4150</v>
      </c>
      <c r="X536" s="153" t="s">
        <v>4151</v>
      </c>
    </row>
    <row r="537" spans="1:24" ht="30">
      <c r="A537" s="151">
        <v>536</v>
      </c>
      <c r="B537" s="152">
        <v>1851042978</v>
      </c>
      <c r="C537" s="153" t="s">
        <v>4679</v>
      </c>
      <c r="D537" s="153" t="s">
        <v>3824</v>
      </c>
      <c r="E537" s="154">
        <v>36876</v>
      </c>
      <c r="F537" s="160" t="str">
        <f t="shared" si="8"/>
        <v>16/12/2000</v>
      </c>
      <c r="G537" s="153"/>
      <c r="H537" s="153"/>
      <c r="I537" s="154"/>
      <c r="J537" s="153"/>
      <c r="K537" s="153"/>
      <c r="L537" s="153"/>
      <c r="M537" s="153"/>
      <c r="N537" s="153"/>
      <c r="O537" s="153"/>
      <c r="P537" s="153"/>
      <c r="Q537" s="153"/>
      <c r="R537" s="153"/>
      <c r="S537" s="153" t="s">
        <v>4668</v>
      </c>
      <c r="T537" s="153" t="s">
        <v>669</v>
      </c>
      <c r="U537" s="153" t="s">
        <v>3829</v>
      </c>
      <c r="V537" s="153" t="s">
        <v>4144</v>
      </c>
      <c r="W537" s="155" t="s">
        <v>4157</v>
      </c>
      <c r="X537" s="153" t="s">
        <v>4151</v>
      </c>
    </row>
    <row r="538" spans="1:24" ht="30">
      <c r="A538" s="151">
        <v>537</v>
      </c>
      <c r="B538" s="152">
        <v>1851042867</v>
      </c>
      <c r="C538" s="153" t="s">
        <v>4680</v>
      </c>
      <c r="D538" s="153" t="s">
        <v>3824</v>
      </c>
      <c r="E538" s="154">
        <v>36822</v>
      </c>
      <c r="F538" s="160" t="str">
        <f t="shared" si="8"/>
        <v>23/10/2000</v>
      </c>
      <c r="G538" s="153"/>
      <c r="H538" s="153"/>
      <c r="I538" s="154"/>
      <c r="J538" s="153"/>
      <c r="K538" s="153"/>
      <c r="L538" s="153"/>
      <c r="M538" s="153"/>
      <c r="N538" s="153"/>
      <c r="O538" s="153"/>
      <c r="P538" s="153"/>
      <c r="Q538" s="153"/>
      <c r="R538" s="153"/>
      <c r="S538" s="153" t="s">
        <v>4668</v>
      </c>
      <c r="T538" s="153" t="s">
        <v>669</v>
      </c>
      <c r="U538" s="153" t="s">
        <v>3829</v>
      </c>
      <c r="V538" s="153" t="s">
        <v>4144</v>
      </c>
      <c r="W538" s="155" t="s">
        <v>4157</v>
      </c>
      <c r="X538" s="153" t="s">
        <v>4151</v>
      </c>
    </row>
    <row r="539" spans="1:24">
      <c r="A539" s="151">
        <v>538</v>
      </c>
      <c r="B539" s="152">
        <v>1851043237</v>
      </c>
      <c r="C539" s="153" t="s">
        <v>4681</v>
      </c>
      <c r="D539" s="153" t="s">
        <v>3824</v>
      </c>
      <c r="E539" s="154">
        <v>36644</v>
      </c>
      <c r="F539" s="160" t="str">
        <f t="shared" si="8"/>
        <v>28/04/2000</v>
      </c>
      <c r="G539" s="153"/>
      <c r="H539" s="153"/>
      <c r="I539" s="154"/>
      <c r="J539" s="153"/>
      <c r="K539" s="153"/>
      <c r="L539" s="153"/>
      <c r="M539" s="153"/>
      <c r="N539" s="153"/>
      <c r="O539" s="153"/>
      <c r="P539" s="153"/>
      <c r="Q539" s="153"/>
      <c r="R539" s="153"/>
      <c r="S539" s="153" t="s">
        <v>4668</v>
      </c>
      <c r="T539" s="153" t="s">
        <v>669</v>
      </c>
      <c r="U539" s="153" t="s">
        <v>3829</v>
      </c>
      <c r="V539" s="153" t="s">
        <v>4144</v>
      </c>
      <c r="W539" s="155" t="s">
        <v>3761</v>
      </c>
      <c r="X539" s="153" t="s">
        <v>3761</v>
      </c>
    </row>
    <row r="540" spans="1:24">
      <c r="A540" s="151">
        <v>539</v>
      </c>
      <c r="B540" s="152">
        <v>1551043196</v>
      </c>
      <c r="C540" s="153" t="s">
        <v>4682</v>
      </c>
      <c r="D540" s="153" t="s">
        <v>3761</v>
      </c>
      <c r="E540" s="154"/>
      <c r="F540" s="160" t="str">
        <f t="shared" si="8"/>
        <v>00/01/1900</v>
      </c>
      <c r="G540" s="153"/>
      <c r="H540" s="153"/>
      <c r="I540" s="154"/>
      <c r="J540" s="153"/>
      <c r="K540" s="153"/>
      <c r="L540" s="153"/>
      <c r="M540" s="153"/>
      <c r="N540" s="153"/>
      <c r="O540" s="153"/>
      <c r="P540" s="153"/>
      <c r="Q540" s="153"/>
      <c r="R540" s="153"/>
      <c r="S540" s="153" t="s">
        <v>4668</v>
      </c>
      <c r="T540" s="153" t="s">
        <v>669</v>
      </c>
      <c r="U540" s="153" t="s">
        <v>3829</v>
      </c>
      <c r="V540" s="153" t="s">
        <v>4144</v>
      </c>
      <c r="W540" s="155" t="s">
        <v>3761</v>
      </c>
      <c r="X540" s="153" t="s">
        <v>4177</v>
      </c>
    </row>
    <row r="541" spans="1:24">
      <c r="A541" s="151">
        <v>540</v>
      </c>
      <c r="B541" s="152">
        <v>1551043363</v>
      </c>
      <c r="C541" s="153" t="s">
        <v>4683</v>
      </c>
      <c r="D541" s="153" t="s">
        <v>3824</v>
      </c>
      <c r="E541" s="154">
        <v>35651</v>
      </c>
      <c r="F541" s="160" t="str">
        <f t="shared" si="8"/>
        <v>09/08/1997</v>
      </c>
      <c r="G541" s="153"/>
      <c r="H541" s="153"/>
      <c r="I541" s="154"/>
      <c r="J541" s="153"/>
      <c r="K541" s="153"/>
      <c r="L541" s="153"/>
      <c r="M541" s="153"/>
      <c r="N541" s="153"/>
      <c r="O541" s="153"/>
      <c r="P541" s="153"/>
      <c r="Q541" s="153"/>
      <c r="R541" s="153"/>
      <c r="S541" s="153" t="s">
        <v>4668</v>
      </c>
      <c r="T541" s="153" t="s">
        <v>669</v>
      </c>
      <c r="U541" s="153" t="s">
        <v>3829</v>
      </c>
      <c r="V541" s="153" t="s">
        <v>4144</v>
      </c>
      <c r="W541" s="155" t="s">
        <v>3761</v>
      </c>
      <c r="X541" s="153" t="s">
        <v>3761</v>
      </c>
    </row>
    <row r="542" spans="1:24">
      <c r="A542" s="151">
        <v>541</v>
      </c>
      <c r="B542" s="152">
        <v>1551043191</v>
      </c>
      <c r="C542" s="153" t="s">
        <v>4684</v>
      </c>
      <c r="D542" s="153" t="s">
        <v>3824</v>
      </c>
      <c r="E542" s="154">
        <v>35648</v>
      </c>
      <c r="F542" s="160" t="str">
        <f t="shared" si="8"/>
        <v>06/08/1997</v>
      </c>
      <c r="G542" s="153"/>
      <c r="H542" s="153"/>
      <c r="I542" s="154"/>
      <c r="J542" s="153"/>
      <c r="K542" s="153"/>
      <c r="L542" s="153"/>
      <c r="M542" s="153"/>
      <c r="N542" s="153"/>
      <c r="O542" s="153"/>
      <c r="P542" s="153"/>
      <c r="Q542" s="153"/>
      <c r="R542" s="153"/>
      <c r="S542" s="153" t="s">
        <v>4668</v>
      </c>
      <c r="T542" s="153" t="s">
        <v>669</v>
      </c>
      <c r="U542" s="153" t="s">
        <v>3829</v>
      </c>
      <c r="V542" s="153" t="s">
        <v>4144</v>
      </c>
      <c r="W542" s="155" t="s">
        <v>3761</v>
      </c>
      <c r="X542" s="153" t="s">
        <v>3761</v>
      </c>
    </row>
    <row r="543" spans="1:24" ht="30">
      <c r="A543" s="151">
        <v>542</v>
      </c>
      <c r="B543" s="152">
        <v>1751040280</v>
      </c>
      <c r="C543" s="153" t="s">
        <v>4685</v>
      </c>
      <c r="D543" s="153" t="s">
        <v>3824</v>
      </c>
      <c r="E543" s="154">
        <v>36514</v>
      </c>
      <c r="F543" s="160" t="str">
        <f t="shared" si="8"/>
        <v>20/12/1999</v>
      </c>
      <c r="G543" s="153"/>
      <c r="H543" s="153"/>
      <c r="I543" s="154"/>
      <c r="J543" s="153"/>
      <c r="K543" s="153"/>
      <c r="L543" s="153"/>
      <c r="M543" s="153"/>
      <c r="N543" s="153"/>
      <c r="O543" s="153"/>
      <c r="P543" s="153"/>
      <c r="Q543" s="153"/>
      <c r="R543" s="153"/>
      <c r="S543" s="153" t="s">
        <v>4668</v>
      </c>
      <c r="T543" s="153" t="s">
        <v>669</v>
      </c>
      <c r="U543" s="153" t="s">
        <v>3829</v>
      </c>
      <c r="V543" s="153" t="s">
        <v>4144</v>
      </c>
      <c r="W543" s="155" t="s">
        <v>4157</v>
      </c>
      <c r="X543" s="153" t="s">
        <v>4151</v>
      </c>
    </row>
    <row r="544" spans="1:24" ht="30">
      <c r="A544" s="151">
        <v>543</v>
      </c>
      <c r="B544" s="152">
        <v>1751040284</v>
      </c>
      <c r="C544" s="153" t="s">
        <v>4686</v>
      </c>
      <c r="D544" s="153" t="s">
        <v>3824</v>
      </c>
      <c r="E544" s="154">
        <v>36262</v>
      </c>
      <c r="F544" s="160" t="str">
        <f t="shared" si="8"/>
        <v>12/04/1999</v>
      </c>
      <c r="G544" s="153"/>
      <c r="H544" s="153"/>
      <c r="I544" s="154"/>
      <c r="J544" s="153"/>
      <c r="K544" s="153"/>
      <c r="L544" s="153"/>
      <c r="M544" s="153"/>
      <c r="N544" s="153"/>
      <c r="O544" s="153"/>
      <c r="P544" s="153"/>
      <c r="Q544" s="153"/>
      <c r="R544" s="153"/>
      <c r="S544" s="153" t="s">
        <v>4668</v>
      </c>
      <c r="T544" s="153" t="s">
        <v>669</v>
      </c>
      <c r="U544" s="153" t="s">
        <v>3829</v>
      </c>
      <c r="V544" s="153" t="s">
        <v>4144</v>
      </c>
      <c r="W544" s="155" t="s">
        <v>4150</v>
      </c>
      <c r="X544" s="153" t="s">
        <v>4151</v>
      </c>
    </row>
    <row r="545" spans="1:24">
      <c r="A545" s="151">
        <v>544</v>
      </c>
      <c r="B545" s="152">
        <v>1851042763</v>
      </c>
      <c r="C545" s="153" t="s">
        <v>4687</v>
      </c>
      <c r="D545" s="153" t="s">
        <v>3824</v>
      </c>
      <c r="E545" s="154">
        <v>36850</v>
      </c>
      <c r="F545" s="160" t="str">
        <f t="shared" si="8"/>
        <v>20/11/2000</v>
      </c>
      <c r="G545" s="153"/>
      <c r="H545" s="153"/>
      <c r="I545" s="154"/>
      <c r="J545" s="153"/>
      <c r="K545" s="153"/>
      <c r="L545" s="153"/>
      <c r="M545" s="153"/>
      <c r="N545" s="153"/>
      <c r="O545" s="153"/>
      <c r="P545" s="153"/>
      <c r="Q545" s="153"/>
      <c r="R545" s="153"/>
      <c r="S545" s="153" t="s">
        <v>4668</v>
      </c>
      <c r="T545" s="153" t="s">
        <v>669</v>
      </c>
      <c r="U545" s="153" t="s">
        <v>3829</v>
      </c>
      <c r="V545" s="153" t="s">
        <v>4144</v>
      </c>
      <c r="W545" s="155" t="s">
        <v>3761</v>
      </c>
      <c r="X545" s="153" t="s">
        <v>3761</v>
      </c>
    </row>
    <row r="546" spans="1:24" ht="30">
      <c r="A546" s="151">
        <v>545</v>
      </c>
      <c r="B546" s="152">
        <v>1651042953</v>
      </c>
      <c r="C546" s="153" t="s">
        <v>4688</v>
      </c>
      <c r="D546" s="153" t="s">
        <v>3824</v>
      </c>
      <c r="E546" s="154">
        <v>36115</v>
      </c>
      <c r="F546" s="160" t="str">
        <f t="shared" si="8"/>
        <v>16/11/1998</v>
      </c>
      <c r="G546" s="153"/>
      <c r="H546" s="153"/>
      <c r="I546" s="154"/>
      <c r="J546" s="153"/>
      <c r="K546" s="153"/>
      <c r="L546" s="153"/>
      <c r="M546" s="153"/>
      <c r="N546" s="153"/>
      <c r="O546" s="153"/>
      <c r="P546" s="153"/>
      <c r="Q546" s="153"/>
      <c r="R546" s="153"/>
      <c r="S546" s="153" t="s">
        <v>4668</v>
      </c>
      <c r="T546" s="153" t="s">
        <v>669</v>
      </c>
      <c r="U546" s="153" t="s">
        <v>3829</v>
      </c>
      <c r="V546" s="153" t="s">
        <v>4144</v>
      </c>
      <c r="W546" s="155" t="s">
        <v>4231</v>
      </c>
      <c r="X546" s="153" t="s">
        <v>4196</v>
      </c>
    </row>
    <row r="547" spans="1:24">
      <c r="A547" s="151">
        <v>546</v>
      </c>
      <c r="B547" s="152">
        <v>1651042077</v>
      </c>
      <c r="C547" s="153" t="s">
        <v>4689</v>
      </c>
      <c r="D547" s="153" t="s">
        <v>3824</v>
      </c>
      <c r="E547" s="154">
        <v>35824</v>
      </c>
      <c r="F547" s="160" t="str">
        <f t="shared" si="8"/>
        <v>29/01/1998</v>
      </c>
      <c r="G547" s="153"/>
      <c r="H547" s="153"/>
      <c r="I547" s="154"/>
      <c r="J547" s="153"/>
      <c r="K547" s="153"/>
      <c r="L547" s="153"/>
      <c r="M547" s="153"/>
      <c r="N547" s="153"/>
      <c r="O547" s="153"/>
      <c r="P547" s="153"/>
      <c r="Q547" s="153"/>
      <c r="R547" s="153"/>
      <c r="S547" s="153" t="s">
        <v>4668</v>
      </c>
      <c r="T547" s="153" t="s">
        <v>669</v>
      </c>
      <c r="U547" s="153" t="s">
        <v>3829</v>
      </c>
      <c r="V547" s="153" t="s">
        <v>4144</v>
      </c>
      <c r="W547" s="155" t="s">
        <v>3761</v>
      </c>
      <c r="X547" s="153" t="s">
        <v>3761</v>
      </c>
    </row>
    <row r="548" spans="1:24">
      <c r="A548" s="151">
        <v>547</v>
      </c>
      <c r="B548" s="152">
        <v>1651042841</v>
      </c>
      <c r="C548" s="153" t="s">
        <v>4690</v>
      </c>
      <c r="D548" s="153" t="s">
        <v>3824</v>
      </c>
      <c r="E548" s="154">
        <v>35822</v>
      </c>
      <c r="F548" s="160" t="str">
        <f t="shared" si="8"/>
        <v>27/01/1998</v>
      </c>
      <c r="G548" s="153"/>
      <c r="H548" s="153"/>
      <c r="I548" s="154"/>
      <c r="J548" s="153"/>
      <c r="K548" s="153"/>
      <c r="L548" s="153"/>
      <c r="M548" s="153"/>
      <c r="N548" s="153"/>
      <c r="O548" s="153"/>
      <c r="P548" s="153"/>
      <c r="Q548" s="153"/>
      <c r="R548" s="153"/>
      <c r="S548" s="153" t="s">
        <v>4668</v>
      </c>
      <c r="T548" s="153" t="s">
        <v>669</v>
      </c>
      <c r="U548" s="153" t="s">
        <v>3829</v>
      </c>
      <c r="V548" s="153" t="s">
        <v>4144</v>
      </c>
      <c r="W548" s="155" t="s">
        <v>3761</v>
      </c>
      <c r="X548" s="153" t="s">
        <v>3761</v>
      </c>
    </row>
    <row r="549" spans="1:24">
      <c r="A549" s="151">
        <v>548</v>
      </c>
      <c r="B549" s="152">
        <v>1551042839</v>
      </c>
      <c r="C549" s="153" t="s">
        <v>4691</v>
      </c>
      <c r="D549" s="153" t="s">
        <v>3824</v>
      </c>
      <c r="E549" s="154">
        <v>35658</v>
      </c>
      <c r="F549" s="160" t="str">
        <f t="shared" si="8"/>
        <v>16/08/1997</v>
      </c>
      <c r="G549" s="153"/>
      <c r="H549" s="153"/>
      <c r="I549" s="154"/>
      <c r="J549" s="153"/>
      <c r="K549" s="153"/>
      <c r="L549" s="153"/>
      <c r="M549" s="153"/>
      <c r="N549" s="153"/>
      <c r="O549" s="153"/>
      <c r="P549" s="153"/>
      <c r="Q549" s="153"/>
      <c r="R549" s="153"/>
      <c r="S549" s="153" t="s">
        <v>4668</v>
      </c>
      <c r="T549" s="153" t="s">
        <v>669</v>
      </c>
      <c r="U549" s="153" t="s">
        <v>3829</v>
      </c>
      <c r="V549" s="153" t="s">
        <v>4144</v>
      </c>
      <c r="W549" s="155" t="s">
        <v>3761</v>
      </c>
      <c r="X549" s="153" t="s">
        <v>3761</v>
      </c>
    </row>
    <row r="550" spans="1:24">
      <c r="A550" s="151">
        <v>549</v>
      </c>
      <c r="B550" s="152">
        <v>1751042301</v>
      </c>
      <c r="C550" s="153" t="s">
        <v>4692</v>
      </c>
      <c r="D550" s="153" t="s">
        <v>3824</v>
      </c>
      <c r="E550" s="154">
        <v>35633</v>
      </c>
      <c r="F550" s="160" t="str">
        <f t="shared" si="8"/>
        <v>22/07/1997</v>
      </c>
      <c r="G550" s="153"/>
      <c r="H550" s="153"/>
      <c r="I550" s="154"/>
      <c r="J550" s="153"/>
      <c r="K550" s="153"/>
      <c r="L550" s="153"/>
      <c r="M550" s="153"/>
      <c r="N550" s="153"/>
      <c r="O550" s="153"/>
      <c r="P550" s="153"/>
      <c r="Q550" s="153"/>
      <c r="R550" s="153"/>
      <c r="S550" s="153" t="s">
        <v>4668</v>
      </c>
      <c r="T550" s="153" t="s">
        <v>669</v>
      </c>
      <c r="U550" s="153" t="s">
        <v>3829</v>
      </c>
      <c r="V550" s="153" t="s">
        <v>4144</v>
      </c>
      <c r="W550" s="155" t="s">
        <v>3761</v>
      </c>
      <c r="X550" s="153" t="s">
        <v>3761</v>
      </c>
    </row>
    <row r="551" spans="1:24">
      <c r="A551" s="151">
        <v>550</v>
      </c>
      <c r="B551" s="152">
        <v>1651042071</v>
      </c>
      <c r="C551" s="153" t="s">
        <v>4693</v>
      </c>
      <c r="D551" s="153" t="s">
        <v>3824</v>
      </c>
      <c r="E551" s="154">
        <v>36070</v>
      </c>
      <c r="F551" s="160" t="str">
        <f t="shared" si="8"/>
        <v>02/10/1998</v>
      </c>
      <c r="G551" s="153"/>
      <c r="H551" s="153"/>
      <c r="I551" s="154"/>
      <c r="J551" s="153"/>
      <c r="K551" s="153"/>
      <c r="L551" s="153"/>
      <c r="M551" s="153"/>
      <c r="N551" s="153"/>
      <c r="O551" s="153"/>
      <c r="P551" s="153"/>
      <c r="Q551" s="153"/>
      <c r="R551" s="153"/>
      <c r="S551" s="153" t="s">
        <v>4668</v>
      </c>
      <c r="T551" s="153" t="s">
        <v>669</v>
      </c>
      <c r="U551" s="153" t="s">
        <v>3829</v>
      </c>
      <c r="V551" s="153" t="s">
        <v>4144</v>
      </c>
      <c r="W551" s="155" t="s">
        <v>3761</v>
      </c>
      <c r="X551" s="153" t="s">
        <v>3761</v>
      </c>
    </row>
    <row r="552" spans="1:24">
      <c r="A552" s="151">
        <v>551</v>
      </c>
      <c r="B552" s="152">
        <v>1551042929</v>
      </c>
      <c r="C552" s="153" t="s">
        <v>4694</v>
      </c>
      <c r="D552" s="153" t="s">
        <v>3824</v>
      </c>
      <c r="E552" s="154">
        <v>35552</v>
      </c>
      <c r="F552" s="160" t="str">
        <f t="shared" si="8"/>
        <v>02/05/1997</v>
      </c>
      <c r="G552" s="153"/>
      <c r="H552" s="153"/>
      <c r="I552" s="154"/>
      <c r="J552" s="153"/>
      <c r="K552" s="153"/>
      <c r="L552" s="153"/>
      <c r="M552" s="153"/>
      <c r="N552" s="153"/>
      <c r="O552" s="153"/>
      <c r="P552" s="153"/>
      <c r="Q552" s="153"/>
      <c r="R552" s="153"/>
      <c r="S552" s="153" t="s">
        <v>4668</v>
      </c>
      <c r="T552" s="153" t="s">
        <v>669</v>
      </c>
      <c r="U552" s="153" t="s">
        <v>3829</v>
      </c>
      <c r="V552" s="153" t="s">
        <v>4144</v>
      </c>
      <c r="W552" s="155" t="s">
        <v>3761</v>
      </c>
      <c r="X552" s="153" t="s">
        <v>3761</v>
      </c>
    </row>
    <row r="553" spans="1:24" ht="30">
      <c r="A553" s="151">
        <v>552</v>
      </c>
      <c r="B553" s="152">
        <v>1551043060</v>
      </c>
      <c r="C553" s="153" t="s">
        <v>4695</v>
      </c>
      <c r="D553" s="153" t="s">
        <v>3824</v>
      </c>
      <c r="E553" s="154">
        <v>35386</v>
      </c>
      <c r="F553" s="160" t="str">
        <f t="shared" si="8"/>
        <v>17/11/1996</v>
      </c>
      <c r="G553" s="153"/>
      <c r="H553" s="153"/>
      <c r="I553" s="154"/>
      <c r="J553" s="153"/>
      <c r="K553" s="153"/>
      <c r="L553" s="153"/>
      <c r="M553" s="153"/>
      <c r="N553" s="153"/>
      <c r="O553" s="153"/>
      <c r="P553" s="153"/>
      <c r="Q553" s="153"/>
      <c r="R553" s="153"/>
      <c r="S553" s="153" t="s">
        <v>4668</v>
      </c>
      <c r="T553" s="153" t="s">
        <v>669</v>
      </c>
      <c r="U553" s="153" t="s">
        <v>3829</v>
      </c>
      <c r="V553" s="153" t="s">
        <v>4144</v>
      </c>
      <c r="W553" s="155" t="s">
        <v>4696</v>
      </c>
      <c r="X553" s="153" t="s">
        <v>4492</v>
      </c>
    </row>
    <row r="554" spans="1:24">
      <c r="A554" s="151">
        <v>553</v>
      </c>
      <c r="B554" s="152">
        <v>1551042807</v>
      </c>
      <c r="C554" s="153" t="s">
        <v>4697</v>
      </c>
      <c r="D554" s="153" t="s">
        <v>3824</v>
      </c>
      <c r="E554" s="154">
        <v>35775</v>
      </c>
      <c r="F554" s="160" t="str">
        <f t="shared" si="8"/>
        <v>11/12/1997</v>
      </c>
      <c r="G554" s="153"/>
      <c r="H554" s="153"/>
      <c r="I554" s="154"/>
      <c r="J554" s="153"/>
      <c r="K554" s="153"/>
      <c r="L554" s="153"/>
      <c r="M554" s="153"/>
      <c r="N554" s="153"/>
      <c r="O554" s="153"/>
      <c r="P554" s="153"/>
      <c r="Q554" s="153"/>
      <c r="R554" s="153"/>
      <c r="S554" s="153" t="s">
        <v>4668</v>
      </c>
      <c r="T554" s="153" t="s">
        <v>669</v>
      </c>
      <c r="U554" s="153" t="s">
        <v>3829</v>
      </c>
      <c r="V554" s="153" t="s">
        <v>4144</v>
      </c>
      <c r="W554" s="155" t="s">
        <v>3761</v>
      </c>
      <c r="X554" s="153" t="s">
        <v>3761</v>
      </c>
    </row>
    <row r="555" spans="1:24" ht="30">
      <c r="A555" s="151">
        <v>554</v>
      </c>
      <c r="B555" s="152">
        <v>1851042642</v>
      </c>
      <c r="C555" s="153" t="s">
        <v>4698</v>
      </c>
      <c r="D555" s="153" t="s">
        <v>3824</v>
      </c>
      <c r="E555" s="154">
        <v>36684</v>
      </c>
      <c r="F555" s="160" t="str">
        <f t="shared" si="8"/>
        <v>07/06/2000</v>
      </c>
      <c r="G555" s="153"/>
      <c r="H555" s="153"/>
      <c r="I555" s="154"/>
      <c r="J555" s="153"/>
      <c r="K555" s="153"/>
      <c r="L555" s="153"/>
      <c r="M555" s="153"/>
      <c r="N555" s="153"/>
      <c r="O555" s="153"/>
      <c r="P555" s="153"/>
      <c r="Q555" s="153"/>
      <c r="R555" s="153"/>
      <c r="S555" s="153" t="s">
        <v>4668</v>
      </c>
      <c r="T555" s="153" t="s">
        <v>669</v>
      </c>
      <c r="U555" s="153" t="s">
        <v>3829</v>
      </c>
      <c r="V555" s="153" t="s">
        <v>4144</v>
      </c>
      <c r="W555" s="155" t="s">
        <v>4246</v>
      </c>
      <c r="X555" s="153" t="s">
        <v>3761</v>
      </c>
    </row>
    <row r="556" spans="1:24">
      <c r="A556" s="151">
        <v>555</v>
      </c>
      <c r="B556" s="152">
        <v>1551042972</v>
      </c>
      <c r="C556" s="153" t="s">
        <v>4699</v>
      </c>
      <c r="D556" s="153" t="s">
        <v>3824</v>
      </c>
      <c r="E556" s="154">
        <v>35389</v>
      </c>
      <c r="F556" s="160" t="str">
        <f t="shared" si="8"/>
        <v>20/11/1996</v>
      </c>
      <c r="G556" s="153"/>
      <c r="H556" s="153"/>
      <c r="I556" s="154"/>
      <c r="J556" s="153"/>
      <c r="K556" s="153"/>
      <c r="L556" s="153"/>
      <c r="M556" s="153"/>
      <c r="N556" s="153"/>
      <c r="O556" s="153"/>
      <c r="P556" s="153"/>
      <c r="Q556" s="153"/>
      <c r="R556" s="153"/>
      <c r="S556" s="153" t="s">
        <v>4668</v>
      </c>
      <c r="T556" s="153" t="s">
        <v>669</v>
      </c>
      <c r="U556" s="153" t="s">
        <v>3829</v>
      </c>
      <c r="V556" s="153" t="s">
        <v>4144</v>
      </c>
      <c r="W556" s="155" t="s">
        <v>3761</v>
      </c>
      <c r="X556" s="153" t="s">
        <v>3761</v>
      </c>
    </row>
    <row r="557" spans="1:24" ht="30">
      <c r="A557" s="151">
        <v>556</v>
      </c>
      <c r="B557" s="152">
        <v>1751040232</v>
      </c>
      <c r="C557" s="153" t="s">
        <v>4700</v>
      </c>
      <c r="D557" s="153" t="s">
        <v>3824</v>
      </c>
      <c r="E557" s="154">
        <v>36350</v>
      </c>
      <c r="F557" s="160" t="str">
        <f t="shared" si="8"/>
        <v>09/07/1999</v>
      </c>
      <c r="G557" s="153"/>
      <c r="H557" s="153"/>
      <c r="I557" s="154"/>
      <c r="J557" s="153"/>
      <c r="K557" s="153"/>
      <c r="L557" s="153"/>
      <c r="M557" s="153"/>
      <c r="N557" s="153"/>
      <c r="O557" s="153"/>
      <c r="P557" s="153"/>
      <c r="Q557" s="153"/>
      <c r="R557" s="153"/>
      <c r="S557" s="153" t="s">
        <v>4668</v>
      </c>
      <c r="T557" s="153" t="s">
        <v>669</v>
      </c>
      <c r="U557" s="153" t="s">
        <v>3829</v>
      </c>
      <c r="V557" s="153" t="s">
        <v>4144</v>
      </c>
      <c r="W557" s="155" t="s">
        <v>4157</v>
      </c>
      <c r="X557" s="153" t="s">
        <v>4151</v>
      </c>
    </row>
    <row r="558" spans="1:24">
      <c r="A558" s="151">
        <v>557</v>
      </c>
      <c r="B558" s="152">
        <v>1551043064</v>
      </c>
      <c r="C558" s="153" t="s">
        <v>4701</v>
      </c>
      <c r="D558" s="153" t="s">
        <v>3824</v>
      </c>
      <c r="E558" s="154">
        <v>35697</v>
      </c>
      <c r="F558" s="160" t="str">
        <f t="shared" si="8"/>
        <v>24/09/1997</v>
      </c>
      <c r="G558" s="153"/>
      <c r="H558" s="153"/>
      <c r="I558" s="154"/>
      <c r="J558" s="153"/>
      <c r="K558" s="153"/>
      <c r="L558" s="153"/>
      <c r="M558" s="153"/>
      <c r="N558" s="153"/>
      <c r="O558" s="153"/>
      <c r="P558" s="153"/>
      <c r="Q558" s="153"/>
      <c r="R558" s="153"/>
      <c r="S558" s="153" t="s">
        <v>4668</v>
      </c>
      <c r="T558" s="153" t="s">
        <v>669</v>
      </c>
      <c r="U558" s="153" t="s">
        <v>3829</v>
      </c>
      <c r="V558" s="153" t="s">
        <v>4144</v>
      </c>
      <c r="W558" s="155" t="s">
        <v>3761</v>
      </c>
      <c r="X558" s="153" t="s">
        <v>3761</v>
      </c>
    </row>
    <row r="559" spans="1:24">
      <c r="A559" s="151">
        <v>558</v>
      </c>
      <c r="B559" s="152">
        <v>1451042005</v>
      </c>
      <c r="C559" s="153" t="s">
        <v>4702</v>
      </c>
      <c r="D559" s="153" t="s">
        <v>3761</v>
      </c>
      <c r="E559" s="154"/>
      <c r="F559" s="160" t="str">
        <f t="shared" si="8"/>
        <v>00/01/1900</v>
      </c>
      <c r="G559" s="153"/>
      <c r="H559" s="153"/>
      <c r="I559" s="154"/>
      <c r="J559" s="153"/>
      <c r="K559" s="153"/>
      <c r="L559" s="153"/>
      <c r="M559" s="153"/>
      <c r="N559" s="153"/>
      <c r="O559" s="153"/>
      <c r="P559" s="153"/>
      <c r="Q559" s="153"/>
      <c r="R559" s="153"/>
      <c r="S559" s="153" t="s">
        <v>4668</v>
      </c>
      <c r="T559" s="153" t="s">
        <v>669</v>
      </c>
      <c r="U559" s="153" t="s">
        <v>3829</v>
      </c>
      <c r="V559" s="153" t="s">
        <v>4144</v>
      </c>
      <c r="W559" s="155" t="s">
        <v>3761</v>
      </c>
      <c r="X559" s="153" t="s">
        <v>4177</v>
      </c>
    </row>
    <row r="560" spans="1:24" ht="30">
      <c r="A560" s="151">
        <v>559</v>
      </c>
      <c r="B560" s="152">
        <v>1651042076</v>
      </c>
      <c r="C560" s="153" t="s">
        <v>4703</v>
      </c>
      <c r="D560" s="153" t="s">
        <v>3824</v>
      </c>
      <c r="E560" s="154">
        <v>35759</v>
      </c>
      <c r="F560" s="160" t="str">
        <f t="shared" si="8"/>
        <v>25/11/1997</v>
      </c>
      <c r="G560" s="153"/>
      <c r="H560" s="153"/>
      <c r="I560" s="154"/>
      <c r="J560" s="153"/>
      <c r="K560" s="153"/>
      <c r="L560" s="153"/>
      <c r="M560" s="153"/>
      <c r="N560" s="153"/>
      <c r="O560" s="153"/>
      <c r="P560" s="153"/>
      <c r="Q560" s="153"/>
      <c r="R560" s="153"/>
      <c r="S560" s="153" t="s">
        <v>4668</v>
      </c>
      <c r="T560" s="153" t="s">
        <v>669</v>
      </c>
      <c r="U560" s="153" t="s">
        <v>3829</v>
      </c>
      <c r="V560" s="153" t="s">
        <v>4144</v>
      </c>
      <c r="W560" s="155" t="s">
        <v>4173</v>
      </c>
      <c r="X560" s="153" t="s">
        <v>3761</v>
      </c>
    </row>
    <row r="561" spans="1:24" ht="30">
      <c r="A561" s="151">
        <v>560</v>
      </c>
      <c r="B561" s="152">
        <v>1851042931</v>
      </c>
      <c r="C561" s="153" t="s">
        <v>4704</v>
      </c>
      <c r="D561" s="153" t="s">
        <v>3838</v>
      </c>
      <c r="E561" s="154">
        <v>36816</v>
      </c>
      <c r="F561" s="160" t="str">
        <f t="shared" si="8"/>
        <v>17/10/2000</v>
      </c>
      <c r="G561" s="153"/>
      <c r="H561" s="153"/>
      <c r="I561" s="154"/>
      <c r="J561" s="153"/>
      <c r="K561" s="153"/>
      <c r="L561" s="153"/>
      <c r="M561" s="153"/>
      <c r="N561" s="153"/>
      <c r="O561" s="153"/>
      <c r="P561" s="153"/>
      <c r="Q561" s="153"/>
      <c r="R561" s="153"/>
      <c r="S561" s="153" t="s">
        <v>4668</v>
      </c>
      <c r="T561" s="153" t="s">
        <v>669</v>
      </c>
      <c r="U561" s="153" t="s">
        <v>3829</v>
      </c>
      <c r="V561" s="153" t="s">
        <v>4144</v>
      </c>
      <c r="W561" s="155" t="s">
        <v>4173</v>
      </c>
      <c r="X561" s="153" t="s">
        <v>3761</v>
      </c>
    </row>
    <row r="562" spans="1:24" ht="75">
      <c r="A562" s="151">
        <v>561</v>
      </c>
      <c r="B562" s="152">
        <v>1851043362</v>
      </c>
      <c r="C562" s="153" t="s">
        <v>4705</v>
      </c>
      <c r="D562" s="153" t="s">
        <v>3824</v>
      </c>
      <c r="E562" s="154">
        <v>36388</v>
      </c>
      <c r="F562" s="160" t="str">
        <f t="shared" si="8"/>
        <v>16/08/1999</v>
      </c>
      <c r="G562" s="153"/>
      <c r="H562" s="153"/>
      <c r="I562" s="154"/>
      <c r="J562" s="153"/>
      <c r="K562" s="153"/>
      <c r="L562" s="153"/>
      <c r="M562" s="153"/>
      <c r="N562" s="153"/>
      <c r="O562" s="153"/>
      <c r="P562" s="153"/>
      <c r="Q562" s="153"/>
      <c r="R562" s="153"/>
      <c r="S562" s="153" t="s">
        <v>4668</v>
      </c>
      <c r="T562" s="153" t="s">
        <v>669</v>
      </c>
      <c r="U562" s="153" t="s">
        <v>3829</v>
      </c>
      <c r="V562" s="153" t="s">
        <v>4144</v>
      </c>
      <c r="W562" s="155" t="s">
        <v>4706</v>
      </c>
      <c r="X562" s="153" t="s">
        <v>4273</v>
      </c>
    </row>
    <row r="563" spans="1:24" ht="30">
      <c r="A563" s="151">
        <v>562</v>
      </c>
      <c r="B563" s="152">
        <v>1451041711</v>
      </c>
      <c r="C563" s="153" t="s">
        <v>4707</v>
      </c>
      <c r="D563" s="153" t="s">
        <v>3824</v>
      </c>
      <c r="E563" s="154">
        <v>34511</v>
      </c>
      <c r="F563" s="160" t="str">
        <f t="shared" si="8"/>
        <v>26/06/1994</v>
      </c>
      <c r="G563" s="153"/>
      <c r="H563" s="153"/>
      <c r="I563" s="154"/>
      <c r="J563" s="153"/>
      <c r="K563" s="153"/>
      <c r="L563" s="153"/>
      <c r="M563" s="153"/>
      <c r="N563" s="153"/>
      <c r="O563" s="153"/>
      <c r="P563" s="153"/>
      <c r="Q563" s="153"/>
      <c r="R563" s="153"/>
      <c r="S563" s="153" t="s">
        <v>4668</v>
      </c>
      <c r="T563" s="153" t="s">
        <v>669</v>
      </c>
      <c r="U563" s="153" t="s">
        <v>3829</v>
      </c>
      <c r="V563" s="153" t="s">
        <v>4144</v>
      </c>
      <c r="W563" s="155" t="s">
        <v>4195</v>
      </c>
      <c r="X563" s="153" t="s">
        <v>4196</v>
      </c>
    </row>
    <row r="564" spans="1:24">
      <c r="A564" s="151">
        <v>563</v>
      </c>
      <c r="B564" s="152">
        <v>1551043365</v>
      </c>
      <c r="C564" s="153" t="s">
        <v>4708</v>
      </c>
      <c r="D564" s="153" t="s">
        <v>3824</v>
      </c>
      <c r="E564" s="154">
        <v>35252</v>
      </c>
      <c r="F564" s="160" t="str">
        <f t="shared" si="8"/>
        <v>06/07/1996</v>
      </c>
      <c r="G564" s="153"/>
      <c r="H564" s="153"/>
      <c r="I564" s="154"/>
      <c r="J564" s="153"/>
      <c r="K564" s="153"/>
      <c r="L564" s="153"/>
      <c r="M564" s="153"/>
      <c r="N564" s="153"/>
      <c r="O564" s="153"/>
      <c r="P564" s="153"/>
      <c r="Q564" s="153"/>
      <c r="R564" s="153"/>
      <c r="S564" s="153" t="s">
        <v>4668</v>
      </c>
      <c r="T564" s="153" t="s">
        <v>669</v>
      </c>
      <c r="U564" s="153" t="s">
        <v>3829</v>
      </c>
      <c r="V564" s="153" t="s">
        <v>4144</v>
      </c>
      <c r="W564" s="155" t="s">
        <v>3761</v>
      </c>
      <c r="X564" s="153" t="s">
        <v>3761</v>
      </c>
    </row>
    <row r="565" spans="1:24" ht="30">
      <c r="A565" s="151">
        <v>564</v>
      </c>
      <c r="B565" s="152">
        <v>1451041641</v>
      </c>
      <c r="C565" s="153" t="s">
        <v>4709</v>
      </c>
      <c r="D565" s="153" t="s">
        <v>3824</v>
      </c>
      <c r="E565" s="154">
        <v>35347</v>
      </c>
      <c r="F565" s="160" t="str">
        <f t="shared" si="8"/>
        <v>09/10/1996</v>
      </c>
      <c r="G565" s="153"/>
      <c r="H565" s="153"/>
      <c r="I565" s="154"/>
      <c r="J565" s="153"/>
      <c r="K565" s="153"/>
      <c r="L565" s="153"/>
      <c r="M565" s="153"/>
      <c r="N565" s="153"/>
      <c r="O565" s="153"/>
      <c r="P565" s="153"/>
      <c r="Q565" s="153"/>
      <c r="R565" s="153"/>
      <c r="S565" s="153" t="s">
        <v>4668</v>
      </c>
      <c r="T565" s="153" t="s">
        <v>669</v>
      </c>
      <c r="U565" s="153" t="s">
        <v>3829</v>
      </c>
      <c r="V565" s="153" t="s">
        <v>4144</v>
      </c>
      <c r="W565" s="155" t="s">
        <v>4150</v>
      </c>
      <c r="X565" s="153" t="s">
        <v>4151</v>
      </c>
    </row>
    <row r="566" spans="1:24">
      <c r="A566" s="151">
        <v>565</v>
      </c>
      <c r="B566" s="152">
        <v>1351012491</v>
      </c>
      <c r="C566" s="153" t="s">
        <v>4710</v>
      </c>
      <c r="D566" s="153" t="s">
        <v>3824</v>
      </c>
      <c r="E566" s="154">
        <v>34757</v>
      </c>
      <c r="F566" s="160" t="str">
        <f t="shared" si="8"/>
        <v>27/02/1995</v>
      </c>
      <c r="G566" s="153"/>
      <c r="H566" s="153"/>
      <c r="I566" s="154"/>
      <c r="J566" s="153"/>
      <c r="K566" s="153"/>
      <c r="L566" s="153"/>
      <c r="M566" s="153"/>
      <c r="N566" s="153"/>
      <c r="O566" s="153"/>
      <c r="P566" s="153"/>
      <c r="Q566" s="153"/>
      <c r="R566" s="153"/>
      <c r="S566" s="153" t="s">
        <v>4668</v>
      </c>
      <c r="T566" s="153" t="s">
        <v>669</v>
      </c>
      <c r="U566" s="153" t="s">
        <v>3829</v>
      </c>
      <c r="V566" s="153" t="s">
        <v>4144</v>
      </c>
      <c r="W566" s="155" t="s">
        <v>3761</v>
      </c>
      <c r="X566" s="153" t="s">
        <v>3761</v>
      </c>
    </row>
    <row r="567" spans="1:24">
      <c r="A567" s="151">
        <v>566</v>
      </c>
      <c r="B567" s="152">
        <v>1751040231</v>
      </c>
      <c r="C567" s="153" t="s">
        <v>4711</v>
      </c>
      <c r="D567" s="153" t="s">
        <v>3824</v>
      </c>
      <c r="E567" s="154">
        <v>36506</v>
      </c>
      <c r="F567" s="160" t="str">
        <f t="shared" si="8"/>
        <v>12/12/1999</v>
      </c>
      <c r="G567" s="153"/>
      <c r="H567" s="153"/>
      <c r="I567" s="154"/>
      <c r="J567" s="153"/>
      <c r="K567" s="153"/>
      <c r="L567" s="153"/>
      <c r="M567" s="153"/>
      <c r="N567" s="153"/>
      <c r="O567" s="153"/>
      <c r="P567" s="153"/>
      <c r="Q567" s="153"/>
      <c r="R567" s="153"/>
      <c r="S567" s="153" t="s">
        <v>4668</v>
      </c>
      <c r="T567" s="153" t="s">
        <v>669</v>
      </c>
      <c r="U567" s="153" t="s">
        <v>3829</v>
      </c>
      <c r="V567" s="153" t="s">
        <v>4144</v>
      </c>
      <c r="W567" s="155" t="s">
        <v>3761</v>
      </c>
      <c r="X567" s="153" t="s">
        <v>3761</v>
      </c>
    </row>
    <row r="568" spans="1:24" ht="30">
      <c r="A568" s="151">
        <v>567</v>
      </c>
      <c r="B568" s="152">
        <v>1751042274</v>
      </c>
      <c r="C568" s="153" t="s">
        <v>4712</v>
      </c>
      <c r="D568" s="153" t="s">
        <v>3824</v>
      </c>
      <c r="E568" s="154">
        <v>36431</v>
      </c>
      <c r="F568" s="160" t="str">
        <f t="shared" si="8"/>
        <v>28/09/1999</v>
      </c>
      <c r="G568" s="153"/>
      <c r="H568" s="153"/>
      <c r="I568" s="154"/>
      <c r="J568" s="153"/>
      <c r="K568" s="153"/>
      <c r="L568" s="153"/>
      <c r="M568" s="153"/>
      <c r="N568" s="153"/>
      <c r="O568" s="153"/>
      <c r="P568" s="153"/>
      <c r="Q568" s="153"/>
      <c r="R568" s="153"/>
      <c r="S568" s="153" t="s">
        <v>4668</v>
      </c>
      <c r="T568" s="153" t="s">
        <v>669</v>
      </c>
      <c r="U568" s="153" t="s">
        <v>3829</v>
      </c>
      <c r="V568" s="153" t="s">
        <v>4144</v>
      </c>
      <c r="W568" s="155" t="s">
        <v>4231</v>
      </c>
      <c r="X568" s="153" t="s">
        <v>4196</v>
      </c>
    </row>
    <row r="569" spans="1:24">
      <c r="A569" s="151">
        <v>568</v>
      </c>
      <c r="B569" s="152">
        <v>1651041535</v>
      </c>
      <c r="C569" s="153" t="s">
        <v>4713</v>
      </c>
      <c r="D569" s="153" t="s">
        <v>3824</v>
      </c>
      <c r="E569" s="154">
        <v>36146</v>
      </c>
      <c r="F569" s="160" t="str">
        <f t="shared" si="8"/>
        <v>17/12/1998</v>
      </c>
      <c r="G569" s="153"/>
      <c r="H569" s="153"/>
      <c r="I569" s="154"/>
      <c r="J569" s="153"/>
      <c r="K569" s="153"/>
      <c r="L569" s="153"/>
      <c r="M569" s="153"/>
      <c r="N569" s="153"/>
      <c r="O569" s="153"/>
      <c r="P569" s="153"/>
      <c r="Q569" s="153"/>
      <c r="R569" s="153"/>
      <c r="S569" s="153" t="s">
        <v>4668</v>
      </c>
      <c r="T569" s="153" t="s">
        <v>669</v>
      </c>
      <c r="U569" s="153" t="s">
        <v>3829</v>
      </c>
      <c r="V569" s="153" t="s">
        <v>4144</v>
      </c>
      <c r="W569" s="155" t="s">
        <v>3761</v>
      </c>
      <c r="X569" s="153" t="s">
        <v>3761</v>
      </c>
    </row>
    <row r="570" spans="1:24" ht="30">
      <c r="A570" s="151">
        <v>569</v>
      </c>
      <c r="B570" s="152">
        <v>1851042846</v>
      </c>
      <c r="C570" s="153" t="s">
        <v>4714</v>
      </c>
      <c r="D570" s="153" t="s">
        <v>3761</v>
      </c>
      <c r="E570" s="154"/>
      <c r="F570" s="160" t="str">
        <f t="shared" si="8"/>
        <v>00/01/1900</v>
      </c>
      <c r="G570" s="153"/>
      <c r="H570" s="153"/>
      <c r="I570" s="154"/>
      <c r="J570" s="153"/>
      <c r="K570" s="153"/>
      <c r="L570" s="153"/>
      <c r="M570" s="153"/>
      <c r="N570" s="153"/>
      <c r="O570" s="153"/>
      <c r="P570" s="153"/>
      <c r="Q570" s="153"/>
      <c r="R570" s="153"/>
      <c r="S570" s="153" t="s">
        <v>4668</v>
      </c>
      <c r="T570" s="153" t="s">
        <v>669</v>
      </c>
      <c r="U570" s="153" t="s">
        <v>3829</v>
      </c>
      <c r="V570" s="153" t="s">
        <v>4144</v>
      </c>
      <c r="W570" s="155" t="s">
        <v>4298</v>
      </c>
      <c r="X570" s="153" t="s">
        <v>4196</v>
      </c>
    </row>
    <row r="571" spans="1:24" ht="30">
      <c r="A571" s="151">
        <v>570</v>
      </c>
      <c r="B571" s="152">
        <v>1851042852</v>
      </c>
      <c r="C571" s="153" t="s">
        <v>4715</v>
      </c>
      <c r="D571" s="153" t="s">
        <v>3824</v>
      </c>
      <c r="E571" s="154">
        <v>36754</v>
      </c>
      <c r="F571" s="160" t="str">
        <f t="shared" si="8"/>
        <v>16/08/2000</v>
      </c>
      <c r="G571" s="153"/>
      <c r="H571" s="153"/>
      <c r="I571" s="154"/>
      <c r="J571" s="153"/>
      <c r="K571" s="153"/>
      <c r="L571" s="153"/>
      <c r="M571" s="153"/>
      <c r="N571" s="153"/>
      <c r="O571" s="153"/>
      <c r="P571" s="153"/>
      <c r="Q571" s="153"/>
      <c r="R571" s="153"/>
      <c r="S571" s="153" t="s">
        <v>4668</v>
      </c>
      <c r="T571" s="153" t="s">
        <v>669</v>
      </c>
      <c r="U571" s="153" t="s">
        <v>3829</v>
      </c>
      <c r="V571" s="153" t="s">
        <v>4144</v>
      </c>
      <c r="W571" s="155" t="s">
        <v>4272</v>
      </c>
      <c r="X571" s="153" t="s">
        <v>4273</v>
      </c>
    </row>
    <row r="572" spans="1:24" ht="30">
      <c r="A572" s="151">
        <v>571</v>
      </c>
      <c r="B572" s="152">
        <v>1851042646</v>
      </c>
      <c r="C572" s="153" t="s">
        <v>4716</v>
      </c>
      <c r="D572" s="153" t="s">
        <v>3824</v>
      </c>
      <c r="E572" s="154">
        <v>36643</v>
      </c>
      <c r="F572" s="160" t="str">
        <f t="shared" si="8"/>
        <v>27/04/2000</v>
      </c>
      <c r="G572" s="153"/>
      <c r="H572" s="153"/>
      <c r="I572" s="154"/>
      <c r="J572" s="153"/>
      <c r="K572" s="153"/>
      <c r="L572" s="153" t="s">
        <v>1524</v>
      </c>
      <c r="M572" s="153"/>
      <c r="N572" s="153"/>
      <c r="O572" s="153"/>
      <c r="P572" s="153"/>
      <c r="Q572" s="153"/>
      <c r="R572" s="153"/>
      <c r="S572" s="153" t="s">
        <v>4668</v>
      </c>
      <c r="T572" s="153" t="s">
        <v>669</v>
      </c>
      <c r="U572" s="153" t="s">
        <v>3829</v>
      </c>
      <c r="V572" s="153" t="s">
        <v>4144</v>
      </c>
      <c r="W572" s="155" t="s">
        <v>4150</v>
      </c>
      <c r="X572" s="153" t="s">
        <v>4151</v>
      </c>
    </row>
    <row r="573" spans="1:24" ht="75">
      <c r="A573" s="151">
        <v>572</v>
      </c>
      <c r="B573" s="152">
        <v>1851042898</v>
      </c>
      <c r="C573" s="153" t="s">
        <v>4717</v>
      </c>
      <c r="D573" s="153" t="s">
        <v>3824</v>
      </c>
      <c r="E573" s="154">
        <v>36526</v>
      </c>
      <c r="F573" s="160" t="str">
        <f t="shared" si="8"/>
        <v>01/01/2000</v>
      </c>
      <c r="G573" s="153"/>
      <c r="H573" s="153"/>
      <c r="I573" s="154"/>
      <c r="J573" s="153"/>
      <c r="K573" s="153"/>
      <c r="L573" s="153"/>
      <c r="M573" s="153"/>
      <c r="N573" s="153"/>
      <c r="O573" s="153"/>
      <c r="P573" s="153"/>
      <c r="Q573" s="153"/>
      <c r="R573" s="153"/>
      <c r="S573" s="153" t="s">
        <v>4668</v>
      </c>
      <c r="T573" s="153" t="s">
        <v>669</v>
      </c>
      <c r="U573" s="153" t="s">
        <v>3829</v>
      </c>
      <c r="V573" s="153" t="s">
        <v>4144</v>
      </c>
      <c r="W573" s="155" t="s">
        <v>4718</v>
      </c>
      <c r="X573" s="153" t="s">
        <v>4196</v>
      </c>
    </row>
    <row r="574" spans="1:24" ht="30">
      <c r="A574" s="151">
        <v>573</v>
      </c>
      <c r="B574" s="152">
        <v>1851042702</v>
      </c>
      <c r="C574" s="153" t="s">
        <v>4719</v>
      </c>
      <c r="D574" s="153" t="s">
        <v>3824</v>
      </c>
      <c r="E574" s="154">
        <v>36538</v>
      </c>
      <c r="F574" s="160" t="str">
        <f t="shared" si="8"/>
        <v>13/01/2000</v>
      </c>
      <c r="G574" s="153"/>
      <c r="H574" s="153"/>
      <c r="I574" s="154"/>
      <c r="J574" s="153"/>
      <c r="K574" s="153"/>
      <c r="L574" s="153"/>
      <c r="M574" s="153"/>
      <c r="N574" s="153"/>
      <c r="O574" s="153"/>
      <c r="P574" s="153"/>
      <c r="Q574" s="153"/>
      <c r="R574" s="153"/>
      <c r="S574" s="153" t="s">
        <v>4668</v>
      </c>
      <c r="T574" s="153" t="s">
        <v>669</v>
      </c>
      <c r="U574" s="153" t="s">
        <v>3829</v>
      </c>
      <c r="V574" s="153" t="s">
        <v>4144</v>
      </c>
      <c r="W574" s="155" t="s">
        <v>4272</v>
      </c>
      <c r="X574" s="153" t="s">
        <v>4273</v>
      </c>
    </row>
    <row r="575" spans="1:24" ht="30">
      <c r="A575" s="151">
        <v>574</v>
      </c>
      <c r="B575" s="152">
        <v>1851042961</v>
      </c>
      <c r="C575" s="153" t="s">
        <v>4720</v>
      </c>
      <c r="D575" s="153" t="s">
        <v>3824</v>
      </c>
      <c r="E575" s="154">
        <v>36678</v>
      </c>
      <c r="F575" s="160" t="str">
        <f t="shared" si="8"/>
        <v>01/06/2000</v>
      </c>
      <c r="G575" s="153"/>
      <c r="H575" s="153"/>
      <c r="I575" s="154"/>
      <c r="J575" s="153"/>
      <c r="K575" s="153"/>
      <c r="L575" s="153"/>
      <c r="M575" s="153"/>
      <c r="N575" s="153"/>
      <c r="O575" s="153"/>
      <c r="P575" s="153"/>
      <c r="Q575" s="153"/>
      <c r="R575" s="153"/>
      <c r="S575" s="153" t="s">
        <v>4668</v>
      </c>
      <c r="T575" s="153" t="s">
        <v>669</v>
      </c>
      <c r="U575" s="153" t="s">
        <v>3829</v>
      </c>
      <c r="V575" s="153" t="s">
        <v>4144</v>
      </c>
      <c r="W575" s="155" t="s">
        <v>4231</v>
      </c>
      <c r="X575" s="153" t="s">
        <v>4196</v>
      </c>
    </row>
    <row r="576" spans="1:24">
      <c r="A576" s="151">
        <v>575</v>
      </c>
      <c r="B576" s="152">
        <v>1351012511</v>
      </c>
      <c r="C576" s="153" t="s">
        <v>4721</v>
      </c>
      <c r="D576" s="153" t="s">
        <v>3761</v>
      </c>
      <c r="E576" s="154"/>
      <c r="F576" s="160" t="str">
        <f t="shared" si="8"/>
        <v>00/01/1900</v>
      </c>
      <c r="G576" s="153"/>
      <c r="H576" s="153"/>
      <c r="I576" s="154"/>
      <c r="J576" s="153"/>
      <c r="K576" s="153"/>
      <c r="L576" s="153"/>
      <c r="M576" s="153"/>
      <c r="N576" s="153"/>
      <c r="O576" s="153"/>
      <c r="P576" s="153"/>
      <c r="Q576" s="153"/>
      <c r="R576" s="153"/>
      <c r="S576" s="153" t="s">
        <v>4668</v>
      </c>
      <c r="T576" s="153" t="s">
        <v>669</v>
      </c>
      <c r="U576" s="153" t="s">
        <v>3829</v>
      </c>
      <c r="V576" s="153" t="s">
        <v>4144</v>
      </c>
      <c r="W576" s="155" t="s">
        <v>3761</v>
      </c>
      <c r="X576" s="153" t="s">
        <v>4177</v>
      </c>
    </row>
    <row r="577" spans="1:24" ht="30">
      <c r="A577" s="151">
        <v>576</v>
      </c>
      <c r="B577" s="152">
        <v>1551043175</v>
      </c>
      <c r="C577" s="153" t="s">
        <v>4722</v>
      </c>
      <c r="D577" s="153" t="s">
        <v>3824</v>
      </c>
      <c r="E577" s="154">
        <v>35668</v>
      </c>
      <c r="F577" s="160" t="str">
        <f t="shared" si="8"/>
        <v>26/08/1997</v>
      </c>
      <c r="G577" s="153"/>
      <c r="H577" s="153"/>
      <c r="I577" s="154"/>
      <c r="J577" s="153"/>
      <c r="K577" s="153"/>
      <c r="L577" s="153"/>
      <c r="M577" s="153"/>
      <c r="N577" s="153"/>
      <c r="O577" s="153"/>
      <c r="P577" s="153"/>
      <c r="Q577" s="153"/>
      <c r="R577" s="153"/>
      <c r="S577" s="153" t="s">
        <v>4668</v>
      </c>
      <c r="T577" s="153" t="s">
        <v>669</v>
      </c>
      <c r="U577" s="153" t="s">
        <v>3829</v>
      </c>
      <c r="V577" s="153" t="s">
        <v>4144</v>
      </c>
      <c r="W577" s="155" t="s">
        <v>4272</v>
      </c>
      <c r="X577" s="153" t="s">
        <v>4273</v>
      </c>
    </row>
    <row r="578" spans="1:24" ht="30">
      <c r="A578" s="151">
        <v>577</v>
      </c>
      <c r="B578" s="152">
        <v>1551043180</v>
      </c>
      <c r="C578" s="153" t="s">
        <v>4723</v>
      </c>
      <c r="D578" s="153" t="s">
        <v>3824</v>
      </c>
      <c r="E578" s="154">
        <v>35136</v>
      </c>
      <c r="F578" s="160" t="str">
        <f t="shared" si="8"/>
        <v>12/03/1996</v>
      </c>
      <c r="G578" s="153"/>
      <c r="H578" s="153"/>
      <c r="I578" s="154"/>
      <c r="J578" s="153"/>
      <c r="K578" s="153"/>
      <c r="L578" s="153"/>
      <c r="M578" s="153"/>
      <c r="N578" s="153"/>
      <c r="O578" s="153"/>
      <c r="P578" s="153"/>
      <c r="Q578" s="153"/>
      <c r="R578" s="153"/>
      <c r="S578" s="153" t="s">
        <v>4668</v>
      </c>
      <c r="T578" s="153" t="s">
        <v>669</v>
      </c>
      <c r="U578" s="153" t="s">
        <v>3829</v>
      </c>
      <c r="V578" s="153" t="s">
        <v>4144</v>
      </c>
      <c r="W578" s="155" t="s">
        <v>4157</v>
      </c>
      <c r="X578" s="153" t="s">
        <v>4151</v>
      </c>
    </row>
    <row r="579" spans="1:24">
      <c r="A579" s="151">
        <v>578</v>
      </c>
      <c r="B579" s="152">
        <v>1551043038</v>
      </c>
      <c r="C579" s="153" t="s">
        <v>4724</v>
      </c>
      <c r="D579" s="153" t="s">
        <v>3824</v>
      </c>
      <c r="E579" s="154">
        <v>35728</v>
      </c>
      <c r="F579" s="160" t="str">
        <f t="shared" ref="F579:F642" si="9">TEXT(E579,"dd/mm/yyyy")</f>
        <v>25/10/1997</v>
      </c>
      <c r="G579" s="153"/>
      <c r="H579" s="153"/>
      <c r="I579" s="154"/>
      <c r="J579" s="153"/>
      <c r="K579" s="153"/>
      <c r="L579" s="153"/>
      <c r="M579" s="153"/>
      <c r="N579" s="153"/>
      <c r="O579" s="153"/>
      <c r="P579" s="153"/>
      <c r="Q579" s="153"/>
      <c r="R579" s="153"/>
      <c r="S579" s="153" t="s">
        <v>4668</v>
      </c>
      <c r="T579" s="153" t="s">
        <v>669</v>
      </c>
      <c r="U579" s="153" t="s">
        <v>3829</v>
      </c>
      <c r="V579" s="153" t="s">
        <v>4144</v>
      </c>
      <c r="W579" s="155" t="s">
        <v>3761</v>
      </c>
      <c r="X579" s="153" t="s">
        <v>3761</v>
      </c>
    </row>
    <row r="580" spans="1:24" ht="30">
      <c r="A580" s="151">
        <v>579</v>
      </c>
      <c r="B580" s="152">
        <v>1651042088</v>
      </c>
      <c r="C580" s="153" t="s">
        <v>4447</v>
      </c>
      <c r="D580" s="153" t="s">
        <v>3824</v>
      </c>
      <c r="E580" s="154">
        <v>36014</v>
      </c>
      <c r="F580" s="160" t="str">
        <f t="shared" si="9"/>
        <v>07/08/1998</v>
      </c>
      <c r="G580" s="153"/>
      <c r="H580" s="153"/>
      <c r="I580" s="154"/>
      <c r="J580" s="153"/>
      <c r="K580" s="153"/>
      <c r="L580" s="153"/>
      <c r="M580" s="153"/>
      <c r="N580" s="153"/>
      <c r="O580" s="153"/>
      <c r="P580" s="153"/>
      <c r="Q580" s="153"/>
      <c r="R580" s="153"/>
      <c r="S580" s="153" t="s">
        <v>4668</v>
      </c>
      <c r="T580" s="153" t="s">
        <v>669</v>
      </c>
      <c r="U580" s="153" t="s">
        <v>3829</v>
      </c>
      <c r="V580" s="153" t="s">
        <v>4144</v>
      </c>
      <c r="W580" s="155" t="s">
        <v>4393</v>
      </c>
      <c r="X580" s="153" t="s">
        <v>3761</v>
      </c>
    </row>
    <row r="581" spans="1:24">
      <c r="A581" s="151">
        <v>580</v>
      </c>
      <c r="B581" s="152">
        <v>1651042010</v>
      </c>
      <c r="C581" s="153" t="s">
        <v>4725</v>
      </c>
      <c r="D581" s="153" t="s">
        <v>3824</v>
      </c>
      <c r="E581" s="154">
        <v>36055</v>
      </c>
      <c r="F581" s="160" t="str">
        <f t="shared" si="9"/>
        <v>17/09/1998</v>
      </c>
      <c r="G581" s="153"/>
      <c r="H581" s="153"/>
      <c r="I581" s="154"/>
      <c r="J581" s="153"/>
      <c r="K581" s="153"/>
      <c r="L581" s="153"/>
      <c r="M581" s="153"/>
      <c r="N581" s="153"/>
      <c r="O581" s="153"/>
      <c r="P581" s="153"/>
      <c r="Q581" s="153"/>
      <c r="R581" s="153"/>
      <c r="S581" s="153" t="s">
        <v>4668</v>
      </c>
      <c r="T581" s="153" t="s">
        <v>669</v>
      </c>
      <c r="U581" s="153" t="s">
        <v>3829</v>
      </c>
      <c r="V581" s="153" t="s">
        <v>4144</v>
      </c>
      <c r="W581" s="155" t="s">
        <v>3761</v>
      </c>
      <c r="X581" s="153" t="s">
        <v>3761</v>
      </c>
    </row>
    <row r="582" spans="1:24">
      <c r="A582" s="151">
        <v>581</v>
      </c>
      <c r="B582" s="152">
        <v>1751040532</v>
      </c>
      <c r="C582" s="153" t="s">
        <v>4726</v>
      </c>
      <c r="D582" s="153" t="s">
        <v>3824</v>
      </c>
      <c r="E582" s="154">
        <v>36496</v>
      </c>
      <c r="F582" s="160" t="str">
        <f t="shared" si="9"/>
        <v>02/12/1999</v>
      </c>
      <c r="G582" s="153"/>
      <c r="H582" s="153"/>
      <c r="I582" s="154"/>
      <c r="J582" s="153"/>
      <c r="K582" s="153"/>
      <c r="L582" s="153"/>
      <c r="M582" s="153"/>
      <c r="N582" s="153"/>
      <c r="O582" s="153"/>
      <c r="P582" s="153"/>
      <c r="Q582" s="153"/>
      <c r="R582" s="153"/>
      <c r="S582" s="153" t="s">
        <v>4668</v>
      </c>
      <c r="T582" s="153" t="s">
        <v>669</v>
      </c>
      <c r="U582" s="153" t="s">
        <v>3829</v>
      </c>
      <c r="V582" s="153" t="s">
        <v>4144</v>
      </c>
      <c r="W582" s="155" t="s">
        <v>3761</v>
      </c>
      <c r="X582" s="153" t="s">
        <v>3761</v>
      </c>
    </row>
    <row r="583" spans="1:24">
      <c r="A583" s="151">
        <v>582</v>
      </c>
      <c r="B583" s="152">
        <v>1751040221</v>
      </c>
      <c r="C583" s="153" t="s">
        <v>4727</v>
      </c>
      <c r="D583" s="153" t="s">
        <v>3824</v>
      </c>
      <c r="E583" s="154">
        <v>36405</v>
      </c>
      <c r="F583" s="160" t="str">
        <f t="shared" si="9"/>
        <v>02/09/1999</v>
      </c>
      <c r="G583" s="153"/>
      <c r="H583" s="153"/>
      <c r="I583" s="154"/>
      <c r="J583" s="153"/>
      <c r="K583" s="153"/>
      <c r="L583" s="153"/>
      <c r="M583" s="153"/>
      <c r="N583" s="153"/>
      <c r="O583" s="153"/>
      <c r="P583" s="153"/>
      <c r="Q583" s="153"/>
      <c r="R583" s="153"/>
      <c r="S583" s="153" t="s">
        <v>4668</v>
      </c>
      <c r="T583" s="153" t="s">
        <v>669</v>
      </c>
      <c r="U583" s="153" t="s">
        <v>3829</v>
      </c>
      <c r="V583" s="153" t="s">
        <v>4144</v>
      </c>
      <c r="W583" s="155" t="s">
        <v>3761</v>
      </c>
      <c r="X583" s="153" t="s">
        <v>3761</v>
      </c>
    </row>
    <row r="584" spans="1:24" ht="30">
      <c r="A584" s="151">
        <v>583</v>
      </c>
      <c r="B584" s="152">
        <v>1851043109</v>
      </c>
      <c r="C584" s="153" t="s">
        <v>4728</v>
      </c>
      <c r="D584" s="153" t="s">
        <v>3824</v>
      </c>
      <c r="E584" s="154"/>
      <c r="F584" s="160" t="str">
        <f t="shared" si="9"/>
        <v>00/01/1900</v>
      </c>
      <c r="G584" s="153"/>
      <c r="H584" s="153"/>
      <c r="I584" s="154"/>
      <c r="J584" s="153"/>
      <c r="K584" s="153"/>
      <c r="L584" s="153"/>
      <c r="M584" s="153"/>
      <c r="N584" s="153"/>
      <c r="O584" s="153"/>
      <c r="P584" s="153"/>
      <c r="Q584" s="153"/>
      <c r="R584" s="153"/>
      <c r="S584" s="153" t="s">
        <v>4668</v>
      </c>
      <c r="T584" s="153" t="s">
        <v>669</v>
      </c>
      <c r="U584" s="153" t="s">
        <v>3829</v>
      </c>
      <c r="V584" s="153" t="s">
        <v>4144</v>
      </c>
      <c r="W584" s="155" t="s">
        <v>4157</v>
      </c>
      <c r="X584" s="153" t="s">
        <v>4151</v>
      </c>
    </row>
    <row r="585" spans="1:24">
      <c r="A585" s="151">
        <v>584</v>
      </c>
      <c r="B585" s="152">
        <v>1851043044</v>
      </c>
      <c r="C585" s="153" t="s">
        <v>681</v>
      </c>
      <c r="D585" s="153" t="s">
        <v>3761</v>
      </c>
      <c r="E585" s="154">
        <v>36653</v>
      </c>
      <c r="F585" s="160" t="str">
        <f t="shared" si="9"/>
        <v>07/05/2000</v>
      </c>
      <c r="G585" s="153"/>
      <c r="H585" s="153" t="s">
        <v>4729</v>
      </c>
      <c r="I585" s="154">
        <v>43684</v>
      </c>
      <c r="J585" s="153"/>
      <c r="K585" s="153"/>
      <c r="L585" s="153"/>
      <c r="M585" s="153"/>
      <c r="N585" s="153"/>
      <c r="O585" s="153"/>
      <c r="P585" s="153"/>
      <c r="Q585" s="153"/>
      <c r="R585" s="153"/>
      <c r="S585" s="153" t="s">
        <v>4668</v>
      </c>
      <c r="T585" s="153" t="s">
        <v>669</v>
      </c>
      <c r="U585" s="153" t="s">
        <v>3829</v>
      </c>
      <c r="V585" s="153" t="s">
        <v>4144</v>
      </c>
      <c r="W585" s="155" t="s">
        <v>3761</v>
      </c>
      <c r="X585" s="153" t="s">
        <v>4177</v>
      </c>
    </row>
    <row r="586" spans="1:24" ht="30">
      <c r="A586" s="151">
        <v>585</v>
      </c>
      <c r="B586" s="152">
        <v>1851043008</v>
      </c>
      <c r="C586" s="153" t="s">
        <v>4730</v>
      </c>
      <c r="D586" s="153" t="s">
        <v>3824</v>
      </c>
      <c r="E586" s="154">
        <v>36798</v>
      </c>
      <c r="F586" s="160" t="str">
        <f t="shared" si="9"/>
        <v>29/09/2000</v>
      </c>
      <c r="G586" s="153" t="s">
        <v>1398</v>
      </c>
      <c r="H586" s="153" t="s">
        <v>4731</v>
      </c>
      <c r="I586" s="154">
        <v>44419</v>
      </c>
      <c r="J586" s="153" t="s">
        <v>4732</v>
      </c>
      <c r="K586" s="153"/>
      <c r="L586" s="153"/>
      <c r="M586" s="153"/>
      <c r="N586" s="153"/>
      <c r="O586" s="153"/>
      <c r="P586" s="153"/>
      <c r="Q586" s="153"/>
      <c r="R586" s="153"/>
      <c r="S586" s="153" t="s">
        <v>4668</v>
      </c>
      <c r="T586" s="153" t="s">
        <v>669</v>
      </c>
      <c r="U586" s="153" t="s">
        <v>3829</v>
      </c>
      <c r="V586" s="153" t="s">
        <v>4144</v>
      </c>
      <c r="W586" s="155" t="s">
        <v>4150</v>
      </c>
      <c r="X586" s="153" t="s">
        <v>4151</v>
      </c>
    </row>
    <row r="587" spans="1:24" ht="30">
      <c r="A587" s="151">
        <v>586</v>
      </c>
      <c r="B587" s="152">
        <v>1851042737</v>
      </c>
      <c r="C587" s="153" t="s">
        <v>4733</v>
      </c>
      <c r="D587" s="153" t="s">
        <v>3824</v>
      </c>
      <c r="E587" s="154">
        <v>36642</v>
      </c>
      <c r="F587" s="160" t="str">
        <f t="shared" si="9"/>
        <v>26/04/2000</v>
      </c>
      <c r="G587" s="153"/>
      <c r="H587" s="153"/>
      <c r="I587" s="154"/>
      <c r="J587" s="153"/>
      <c r="K587" s="153"/>
      <c r="L587" s="153"/>
      <c r="M587" s="153"/>
      <c r="N587" s="153"/>
      <c r="O587" s="153"/>
      <c r="P587" s="153"/>
      <c r="Q587" s="153"/>
      <c r="R587" s="153"/>
      <c r="S587" s="153" t="s">
        <v>4668</v>
      </c>
      <c r="T587" s="153" t="s">
        <v>669</v>
      </c>
      <c r="U587" s="153" t="s">
        <v>3829</v>
      </c>
      <c r="V587" s="153" t="s">
        <v>4144</v>
      </c>
      <c r="W587" s="155" t="s">
        <v>4157</v>
      </c>
      <c r="X587" s="153" t="s">
        <v>4151</v>
      </c>
    </row>
    <row r="588" spans="1:24">
      <c r="A588" s="151">
        <v>587</v>
      </c>
      <c r="B588" s="152">
        <v>1851042988</v>
      </c>
      <c r="C588" s="153" t="s">
        <v>4734</v>
      </c>
      <c r="D588" s="153" t="s">
        <v>3824</v>
      </c>
      <c r="E588" s="154">
        <v>36708</v>
      </c>
      <c r="F588" s="160" t="str">
        <f t="shared" si="9"/>
        <v>01/07/2000</v>
      </c>
      <c r="G588" s="153"/>
      <c r="H588" s="153"/>
      <c r="I588" s="154"/>
      <c r="J588" s="153"/>
      <c r="K588" s="153"/>
      <c r="L588" s="153"/>
      <c r="M588" s="153"/>
      <c r="N588" s="153"/>
      <c r="O588" s="153"/>
      <c r="P588" s="153"/>
      <c r="Q588" s="153"/>
      <c r="R588" s="153"/>
      <c r="S588" s="153" t="s">
        <v>4668</v>
      </c>
      <c r="T588" s="153" t="s">
        <v>669</v>
      </c>
      <c r="U588" s="153" t="s">
        <v>3829</v>
      </c>
      <c r="V588" s="153" t="s">
        <v>4144</v>
      </c>
      <c r="W588" s="155" t="s">
        <v>3761</v>
      </c>
      <c r="X588" s="153" t="s">
        <v>3761</v>
      </c>
    </row>
    <row r="589" spans="1:24" ht="30">
      <c r="A589" s="151">
        <v>588</v>
      </c>
      <c r="B589" s="152">
        <v>1851042798</v>
      </c>
      <c r="C589" s="153" t="s">
        <v>4735</v>
      </c>
      <c r="D589" s="153" t="s">
        <v>3761</v>
      </c>
      <c r="E589" s="154"/>
      <c r="F589" s="160" t="str">
        <f t="shared" si="9"/>
        <v>00/01/1900</v>
      </c>
      <c r="G589" s="153"/>
      <c r="H589" s="153"/>
      <c r="I589" s="154"/>
      <c r="J589" s="153"/>
      <c r="K589" s="153"/>
      <c r="L589" s="153"/>
      <c r="M589" s="153"/>
      <c r="N589" s="153"/>
      <c r="O589" s="153"/>
      <c r="P589" s="153"/>
      <c r="Q589" s="153"/>
      <c r="R589" s="153"/>
      <c r="S589" s="153" t="s">
        <v>4668</v>
      </c>
      <c r="T589" s="153" t="s">
        <v>669</v>
      </c>
      <c r="U589" s="153" t="s">
        <v>3829</v>
      </c>
      <c r="V589" s="153" t="s">
        <v>4144</v>
      </c>
      <c r="W589" s="155" t="s">
        <v>4157</v>
      </c>
      <c r="X589" s="153" t="s">
        <v>4151</v>
      </c>
    </row>
    <row r="590" spans="1:24">
      <c r="A590" s="151">
        <v>589</v>
      </c>
      <c r="B590" s="152">
        <v>1551043548</v>
      </c>
      <c r="C590" s="153" t="s">
        <v>4736</v>
      </c>
      <c r="D590" s="153" t="s">
        <v>3824</v>
      </c>
      <c r="E590" s="154">
        <v>35759</v>
      </c>
      <c r="F590" s="160" t="str">
        <f t="shared" si="9"/>
        <v>25/11/1997</v>
      </c>
      <c r="G590" s="153"/>
      <c r="H590" s="153"/>
      <c r="I590" s="154"/>
      <c r="J590" s="153"/>
      <c r="K590" s="153"/>
      <c r="L590" s="153"/>
      <c r="M590" s="153"/>
      <c r="N590" s="153"/>
      <c r="O590" s="153"/>
      <c r="P590" s="153"/>
      <c r="Q590" s="153"/>
      <c r="R590" s="153"/>
      <c r="S590" s="153" t="s">
        <v>4668</v>
      </c>
      <c r="T590" s="153" t="s">
        <v>669</v>
      </c>
      <c r="U590" s="153" t="s">
        <v>3829</v>
      </c>
      <c r="V590" s="153" t="s">
        <v>4144</v>
      </c>
      <c r="W590" s="155" t="s">
        <v>3761</v>
      </c>
      <c r="X590" s="153" t="s">
        <v>3761</v>
      </c>
    </row>
    <row r="591" spans="1:24" ht="30">
      <c r="A591" s="151">
        <v>590</v>
      </c>
      <c r="B591" s="152">
        <v>1751040180</v>
      </c>
      <c r="C591" s="153" t="s">
        <v>4737</v>
      </c>
      <c r="D591" s="153" t="s">
        <v>3824</v>
      </c>
      <c r="E591" s="154">
        <v>36302</v>
      </c>
      <c r="F591" s="160" t="str">
        <f t="shared" si="9"/>
        <v>22/05/1999</v>
      </c>
      <c r="G591" s="153"/>
      <c r="H591" s="153"/>
      <c r="I591" s="154"/>
      <c r="J591" s="153"/>
      <c r="K591" s="153"/>
      <c r="L591" s="153"/>
      <c r="M591" s="153"/>
      <c r="N591" s="153"/>
      <c r="O591" s="153"/>
      <c r="P591" s="153"/>
      <c r="Q591" s="153"/>
      <c r="R591" s="153"/>
      <c r="S591" s="153" t="s">
        <v>4668</v>
      </c>
      <c r="T591" s="153" t="s">
        <v>669</v>
      </c>
      <c r="U591" s="153" t="s">
        <v>3829</v>
      </c>
      <c r="V591" s="153" t="s">
        <v>4144</v>
      </c>
      <c r="W591" s="155" t="s">
        <v>4157</v>
      </c>
      <c r="X591" s="153" t="s">
        <v>4151</v>
      </c>
    </row>
    <row r="592" spans="1:24">
      <c r="A592" s="151">
        <v>591</v>
      </c>
      <c r="B592" s="152">
        <v>1551043497</v>
      </c>
      <c r="C592" s="153" t="s">
        <v>4738</v>
      </c>
      <c r="D592" s="153" t="s">
        <v>3824</v>
      </c>
      <c r="E592" s="154">
        <v>33918</v>
      </c>
      <c r="F592" s="160" t="str">
        <f t="shared" si="9"/>
        <v>10/11/1992</v>
      </c>
      <c r="G592" s="153"/>
      <c r="H592" s="153"/>
      <c r="I592" s="154"/>
      <c r="J592" s="153"/>
      <c r="K592" s="153"/>
      <c r="L592" s="153"/>
      <c r="M592" s="153"/>
      <c r="N592" s="153"/>
      <c r="O592" s="153"/>
      <c r="P592" s="153"/>
      <c r="Q592" s="153"/>
      <c r="R592" s="153"/>
      <c r="S592" s="153" t="s">
        <v>4668</v>
      </c>
      <c r="T592" s="153" t="s">
        <v>669</v>
      </c>
      <c r="U592" s="153" t="s">
        <v>3829</v>
      </c>
      <c r="V592" s="153" t="s">
        <v>4144</v>
      </c>
      <c r="W592" s="155" t="s">
        <v>3761</v>
      </c>
      <c r="X592" s="153" t="s">
        <v>3761</v>
      </c>
    </row>
    <row r="593" spans="1:24" ht="30">
      <c r="A593" s="151">
        <v>592</v>
      </c>
      <c r="B593" s="152">
        <v>1851042764</v>
      </c>
      <c r="C593" s="153" t="s">
        <v>4739</v>
      </c>
      <c r="D593" s="153" t="s">
        <v>3824</v>
      </c>
      <c r="E593" s="154">
        <v>36508</v>
      </c>
      <c r="F593" s="160" t="str">
        <f t="shared" si="9"/>
        <v>14/12/1999</v>
      </c>
      <c r="G593" s="153"/>
      <c r="H593" s="153"/>
      <c r="I593" s="154"/>
      <c r="J593" s="153"/>
      <c r="K593" s="153"/>
      <c r="L593" s="153"/>
      <c r="M593" s="153"/>
      <c r="N593" s="153"/>
      <c r="O593" s="153"/>
      <c r="P593" s="153"/>
      <c r="Q593" s="153"/>
      <c r="R593" s="153"/>
      <c r="S593" s="153" t="s">
        <v>4668</v>
      </c>
      <c r="T593" s="153" t="s">
        <v>669</v>
      </c>
      <c r="U593" s="153" t="s">
        <v>3829</v>
      </c>
      <c r="V593" s="153" t="s">
        <v>4144</v>
      </c>
      <c r="W593" s="155" t="s">
        <v>4412</v>
      </c>
      <c r="X593" s="153" t="s">
        <v>3761</v>
      </c>
    </row>
    <row r="594" spans="1:24" ht="30">
      <c r="A594" s="151">
        <v>593</v>
      </c>
      <c r="B594" s="152">
        <v>1451041723</v>
      </c>
      <c r="C594" s="153" t="s">
        <v>4740</v>
      </c>
      <c r="D594" s="153" t="s">
        <v>3824</v>
      </c>
      <c r="E594" s="154">
        <v>35151</v>
      </c>
      <c r="F594" s="160" t="str">
        <f t="shared" si="9"/>
        <v>27/03/1996</v>
      </c>
      <c r="G594" s="153"/>
      <c r="H594" s="153"/>
      <c r="I594" s="154"/>
      <c r="J594" s="153"/>
      <c r="K594" s="153"/>
      <c r="L594" s="153"/>
      <c r="M594" s="153"/>
      <c r="N594" s="153"/>
      <c r="O594" s="153"/>
      <c r="P594" s="153"/>
      <c r="Q594" s="153"/>
      <c r="R594" s="153"/>
      <c r="S594" s="153" t="s">
        <v>4668</v>
      </c>
      <c r="T594" s="153" t="s">
        <v>669</v>
      </c>
      <c r="U594" s="153" t="s">
        <v>3829</v>
      </c>
      <c r="V594" s="153" t="s">
        <v>4144</v>
      </c>
      <c r="W594" s="155" t="s">
        <v>4195</v>
      </c>
      <c r="X594" s="153" t="s">
        <v>4196</v>
      </c>
    </row>
    <row r="595" spans="1:24">
      <c r="A595" s="151">
        <v>594</v>
      </c>
      <c r="B595" s="152">
        <v>1451041696</v>
      </c>
      <c r="C595" s="153" t="s">
        <v>4741</v>
      </c>
      <c r="D595" s="153" t="s">
        <v>3824</v>
      </c>
      <c r="E595" s="154">
        <v>35318</v>
      </c>
      <c r="F595" s="160" t="str">
        <f t="shared" si="9"/>
        <v>10/09/1996</v>
      </c>
      <c r="G595" s="153"/>
      <c r="H595" s="153"/>
      <c r="I595" s="154"/>
      <c r="J595" s="153"/>
      <c r="K595" s="153"/>
      <c r="L595" s="153"/>
      <c r="M595" s="153"/>
      <c r="N595" s="153"/>
      <c r="O595" s="153"/>
      <c r="P595" s="153"/>
      <c r="Q595" s="153"/>
      <c r="R595" s="153"/>
      <c r="S595" s="153" t="s">
        <v>4668</v>
      </c>
      <c r="T595" s="153" t="s">
        <v>669</v>
      </c>
      <c r="U595" s="153" t="s">
        <v>3829</v>
      </c>
      <c r="V595" s="153" t="s">
        <v>4144</v>
      </c>
      <c r="W595" s="155" t="s">
        <v>3761</v>
      </c>
      <c r="X595" s="153" t="s">
        <v>3761</v>
      </c>
    </row>
    <row r="596" spans="1:24">
      <c r="A596" s="151">
        <v>595</v>
      </c>
      <c r="B596" s="152">
        <v>1451041646</v>
      </c>
      <c r="C596" s="153" t="s">
        <v>4742</v>
      </c>
      <c r="D596" s="153" t="s">
        <v>3824</v>
      </c>
      <c r="E596" s="154">
        <v>35279</v>
      </c>
      <c r="F596" s="160" t="str">
        <f t="shared" si="9"/>
        <v>02/08/1996</v>
      </c>
      <c r="G596" s="153"/>
      <c r="H596" s="153"/>
      <c r="I596" s="154"/>
      <c r="J596" s="153"/>
      <c r="K596" s="153"/>
      <c r="L596" s="153"/>
      <c r="M596" s="153"/>
      <c r="N596" s="153"/>
      <c r="O596" s="153"/>
      <c r="P596" s="153"/>
      <c r="Q596" s="153"/>
      <c r="R596" s="153"/>
      <c r="S596" s="153" t="s">
        <v>4668</v>
      </c>
      <c r="T596" s="153" t="s">
        <v>669</v>
      </c>
      <c r="U596" s="153" t="s">
        <v>3829</v>
      </c>
      <c r="V596" s="153" t="s">
        <v>4144</v>
      </c>
      <c r="W596" s="155" t="s">
        <v>3761</v>
      </c>
      <c r="X596" s="153" t="s">
        <v>3761</v>
      </c>
    </row>
    <row r="597" spans="1:24">
      <c r="A597" s="151">
        <v>596</v>
      </c>
      <c r="B597" s="152">
        <v>1851043045</v>
      </c>
      <c r="C597" s="153" t="s">
        <v>4743</v>
      </c>
      <c r="D597" s="153" t="s">
        <v>3761</v>
      </c>
      <c r="E597" s="154"/>
      <c r="F597" s="160" t="str">
        <f t="shared" si="9"/>
        <v>00/01/1900</v>
      </c>
      <c r="G597" s="153"/>
      <c r="H597" s="153"/>
      <c r="I597" s="154"/>
      <c r="J597" s="153"/>
      <c r="K597" s="153"/>
      <c r="L597" s="153"/>
      <c r="M597" s="153"/>
      <c r="N597" s="153"/>
      <c r="O597" s="153"/>
      <c r="P597" s="153"/>
      <c r="Q597" s="153"/>
      <c r="R597" s="153"/>
      <c r="S597" s="153" t="s">
        <v>4668</v>
      </c>
      <c r="T597" s="153" t="s">
        <v>669</v>
      </c>
      <c r="U597" s="153" t="s">
        <v>3829</v>
      </c>
      <c r="V597" s="153" t="s">
        <v>4144</v>
      </c>
      <c r="W597" s="155" t="s">
        <v>3761</v>
      </c>
      <c r="X597" s="153" t="s">
        <v>3761</v>
      </c>
    </row>
    <row r="598" spans="1:24" ht="30">
      <c r="A598" s="151">
        <v>597</v>
      </c>
      <c r="B598" s="152">
        <v>1751040434</v>
      </c>
      <c r="C598" s="153" t="s">
        <v>4744</v>
      </c>
      <c r="D598" s="153" t="s">
        <v>3838</v>
      </c>
      <c r="E598" s="154">
        <v>36188</v>
      </c>
      <c r="F598" s="160" t="str">
        <f t="shared" si="9"/>
        <v>28/01/1999</v>
      </c>
      <c r="G598" s="153"/>
      <c r="H598" s="153"/>
      <c r="I598" s="154"/>
      <c r="J598" s="153"/>
      <c r="K598" s="153"/>
      <c r="L598" s="153"/>
      <c r="M598" s="153"/>
      <c r="N598" s="153"/>
      <c r="O598" s="153"/>
      <c r="P598" s="153"/>
      <c r="Q598" s="153"/>
      <c r="R598" s="153"/>
      <c r="S598" s="153" t="s">
        <v>4668</v>
      </c>
      <c r="T598" s="153" t="s">
        <v>669</v>
      </c>
      <c r="U598" s="153" t="s">
        <v>3829</v>
      </c>
      <c r="V598" s="153" t="s">
        <v>4144</v>
      </c>
      <c r="W598" s="155" t="s">
        <v>4745</v>
      </c>
      <c r="X598" s="153" t="s">
        <v>4196</v>
      </c>
    </row>
    <row r="599" spans="1:24">
      <c r="A599" s="151">
        <v>598</v>
      </c>
      <c r="B599" s="152">
        <v>1451042179</v>
      </c>
      <c r="C599" s="153" t="s">
        <v>4746</v>
      </c>
      <c r="D599" s="153" t="s">
        <v>3824</v>
      </c>
      <c r="E599" s="154">
        <v>35362</v>
      </c>
      <c r="F599" s="160" t="str">
        <f t="shared" si="9"/>
        <v>24/10/1996</v>
      </c>
      <c r="G599" s="153"/>
      <c r="H599" s="153"/>
      <c r="I599" s="154"/>
      <c r="J599" s="153"/>
      <c r="K599" s="153"/>
      <c r="L599" s="153"/>
      <c r="M599" s="153"/>
      <c r="N599" s="153"/>
      <c r="O599" s="153"/>
      <c r="P599" s="153"/>
      <c r="Q599" s="153"/>
      <c r="R599" s="153"/>
      <c r="S599" s="153" t="s">
        <v>4668</v>
      </c>
      <c r="T599" s="153" t="s">
        <v>669</v>
      </c>
      <c r="U599" s="153" t="s">
        <v>3829</v>
      </c>
      <c r="V599" s="153" t="s">
        <v>4144</v>
      </c>
      <c r="W599" s="155" t="s">
        <v>3761</v>
      </c>
      <c r="X599" s="153" t="s">
        <v>3761</v>
      </c>
    </row>
    <row r="600" spans="1:24">
      <c r="A600" s="151">
        <v>599</v>
      </c>
      <c r="B600" s="152">
        <v>1551043389</v>
      </c>
      <c r="C600" s="153" t="s">
        <v>4747</v>
      </c>
      <c r="D600" s="153" t="s">
        <v>3824</v>
      </c>
      <c r="E600" s="154">
        <v>35719</v>
      </c>
      <c r="F600" s="160" t="str">
        <f t="shared" si="9"/>
        <v>16/10/1997</v>
      </c>
      <c r="G600" s="153"/>
      <c r="H600" s="153"/>
      <c r="I600" s="154"/>
      <c r="J600" s="153"/>
      <c r="K600" s="153"/>
      <c r="L600" s="153"/>
      <c r="M600" s="153"/>
      <c r="N600" s="153"/>
      <c r="O600" s="153"/>
      <c r="P600" s="153"/>
      <c r="Q600" s="153"/>
      <c r="R600" s="153"/>
      <c r="S600" s="153" t="s">
        <v>4668</v>
      </c>
      <c r="T600" s="153" t="s">
        <v>669</v>
      </c>
      <c r="U600" s="153" t="s">
        <v>3829</v>
      </c>
      <c r="V600" s="153" t="s">
        <v>4144</v>
      </c>
      <c r="W600" s="155" t="s">
        <v>3761</v>
      </c>
      <c r="X600" s="153" t="s">
        <v>3761</v>
      </c>
    </row>
    <row r="601" spans="1:24" ht="30">
      <c r="A601" s="151">
        <v>600</v>
      </c>
      <c r="B601" s="152">
        <v>1551043224</v>
      </c>
      <c r="C601" s="153" t="s">
        <v>4748</v>
      </c>
      <c r="D601" s="153" t="s">
        <v>3761</v>
      </c>
      <c r="E601" s="154"/>
      <c r="F601" s="160" t="str">
        <f t="shared" si="9"/>
        <v>00/01/1900</v>
      </c>
      <c r="G601" s="153"/>
      <c r="H601" s="153"/>
      <c r="I601" s="154"/>
      <c r="J601" s="153"/>
      <c r="K601" s="153"/>
      <c r="L601" s="153"/>
      <c r="M601" s="153"/>
      <c r="N601" s="153"/>
      <c r="O601" s="153"/>
      <c r="P601" s="153"/>
      <c r="Q601" s="153"/>
      <c r="R601" s="153"/>
      <c r="S601" s="153" t="s">
        <v>4668</v>
      </c>
      <c r="T601" s="153" t="s">
        <v>669</v>
      </c>
      <c r="U601" s="153" t="s">
        <v>3829</v>
      </c>
      <c r="V601" s="153" t="s">
        <v>4144</v>
      </c>
      <c r="W601" s="155" t="s">
        <v>4195</v>
      </c>
      <c r="X601" s="153" t="s">
        <v>4196</v>
      </c>
    </row>
    <row r="602" spans="1:24">
      <c r="A602" s="151">
        <v>601</v>
      </c>
      <c r="B602" s="152">
        <v>1551043352</v>
      </c>
      <c r="C602" s="153" t="s">
        <v>4749</v>
      </c>
      <c r="D602" s="153" t="s">
        <v>3824</v>
      </c>
      <c r="E602" s="154">
        <v>35758</v>
      </c>
      <c r="F602" s="160" t="str">
        <f t="shared" si="9"/>
        <v>24/11/1997</v>
      </c>
      <c r="G602" s="153"/>
      <c r="H602" s="153"/>
      <c r="I602" s="154"/>
      <c r="J602" s="153"/>
      <c r="K602" s="153"/>
      <c r="L602" s="153"/>
      <c r="M602" s="153"/>
      <c r="N602" s="153"/>
      <c r="O602" s="153"/>
      <c r="P602" s="153"/>
      <c r="Q602" s="153"/>
      <c r="R602" s="153"/>
      <c r="S602" s="153" t="s">
        <v>4668</v>
      </c>
      <c r="T602" s="153" t="s">
        <v>669</v>
      </c>
      <c r="U602" s="153" t="s">
        <v>3829</v>
      </c>
      <c r="V602" s="153" t="s">
        <v>4144</v>
      </c>
      <c r="W602" s="155" t="s">
        <v>3761</v>
      </c>
      <c r="X602" s="153" t="s">
        <v>3761</v>
      </c>
    </row>
    <row r="603" spans="1:24">
      <c r="A603" s="151">
        <v>602</v>
      </c>
      <c r="B603" s="152">
        <v>1551043006</v>
      </c>
      <c r="C603" s="153" t="s">
        <v>4750</v>
      </c>
      <c r="D603" s="153" t="s">
        <v>3824</v>
      </c>
      <c r="E603" s="154">
        <v>35680</v>
      </c>
      <c r="F603" s="160" t="str">
        <f t="shared" si="9"/>
        <v>07/09/1997</v>
      </c>
      <c r="G603" s="153"/>
      <c r="H603" s="153"/>
      <c r="I603" s="154"/>
      <c r="J603" s="153"/>
      <c r="K603" s="153"/>
      <c r="L603" s="153"/>
      <c r="M603" s="153"/>
      <c r="N603" s="153"/>
      <c r="O603" s="153"/>
      <c r="P603" s="153"/>
      <c r="Q603" s="153"/>
      <c r="R603" s="153"/>
      <c r="S603" s="153" t="s">
        <v>4668</v>
      </c>
      <c r="T603" s="153" t="s">
        <v>669</v>
      </c>
      <c r="U603" s="153" t="s">
        <v>3829</v>
      </c>
      <c r="V603" s="153" t="s">
        <v>4144</v>
      </c>
      <c r="W603" s="155" t="s">
        <v>3761</v>
      </c>
      <c r="X603" s="153" t="s">
        <v>3761</v>
      </c>
    </row>
    <row r="604" spans="1:24" ht="30">
      <c r="A604" s="151">
        <v>603</v>
      </c>
      <c r="B604" s="152">
        <v>1751042213</v>
      </c>
      <c r="C604" s="153" t="s">
        <v>4751</v>
      </c>
      <c r="D604" s="153" t="s">
        <v>3824</v>
      </c>
      <c r="E604" s="154">
        <v>36171</v>
      </c>
      <c r="F604" s="160" t="str">
        <f t="shared" si="9"/>
        <v>11/01/1999</v>
      </c>
      <c r="G604" s="153"/>
      <c r="H604" s="153"/>
      <c r="I604" s="154"/>
      <c r="J604" s="153"/>
      <c r="K604" s="153"/>
      <c r="L604" s="153"/>
      <c r="M604" s="153"/>
      <c r="N604" s="153"/>
      <c r="O604" s="153"/>
      <c r="P604" s="153"/>
      <c r="Q604" s="153"/>
      <c r="R604" s="153"/>
      <c r="S604" s="153" t="s">
        <v>4668</v>
      </c>
      <c r="T604" s="153" t="s">
        <v>669</v>
      </c>
      <c r="U604" s="153" t="s">
        <v>3829</v>
      </c>
      <c r="V604" s="153" t="s">
        <v>4144</v>
      </c>
      <c r="W604" s="155" t="s">
        <v>4272</v>
      </c>
      <c r="X604" s="153" t="s">
        <v>4273</v>
      </c>
    </row>
    <row r="605" spans="1:24">
      <c r="A605" s="151">
        <v>604</v>
      </c>
      <c r="B605" s="152">
        <v>1751040701</v>
      </c>
      <c r="C605" s="153" t="s">
        <v>4752</v>
      </c>
      <c r="D605" s="153" t="s">
        <v>3824</v>
      </c>
      <c r="E605" s="154">
        <v>36373</v>
      </c>
      <c r="F605" s="160" t="str">
        <f t="shared" si="9"/>
        <v>01/08/1999</v>
      </c>
      <c r="G605" s="153"/>
      <c r="H605" s="153"/>
      <c r="I605" s="154"/>
      <c r="J605" s="153"/>
      <c r="K605" s="153"/>
      <c r="L605" s="153"/>
      <c r="M605" s="153"/>
      <c r="N605" s="153"/>
      <c r="O605" s="153"/>
      <c r="P605" s="153"/>
      <c r="Q605" s="153"/>
      <c r="R605" s="153"/>
      <c r="S605" s="153" t="s">
        <v>4668</v>
      </c>
      <c r="T605" s="153" t="s">
        <v>669</v>
      </c>
      <c r="U605" s="153" t="s">
        <v>3829</v>
      </c>
      <c r="V605" s="153" t="s">
        <v>4144</v>
      </c>
      <c r="W605" s="155" t="s">
        <v>3761</v>
      </c>
      <c r="X605" s="153" t="s">
        <v>3761</v>
      </c>
    </row>
    <row r="606" spans="1:24">
      <c r="A606" s="151">
        <v>605</v>
      </c>
      <c r="B606" s="152">
        <v>1651041457</v>
      </c>
      <c r="C606" s="153" t="s">
        <v>4753</v>
      </c>
      <c r="D606" s="153" t="s">
        <v>3824</v>
      </c>
      <c r="E606" s="154">
        <v>35880</v>
      </c>
      <c r="F606" s="160" t="str">
        <f t="shared" si="9"/>
        <v>26/03/1998</v>
      </c>
      <c r="G606" s="153"/>
      <c r="H606" s="153"/>
      <c r="I606" s="154"/>
      <c r="J606" s="153"/>
      <c r="K606" s="153"/>
      <c r="L606" s="153"/>
      <c r="M606" s="153"/>
      <c r="N606" s="153"/>
      <c r="O606" s="153"/>
      <c r="P606" s="153"/>
      <c r="Q606" s="153"/>
      <c r="R606" s="153"/>
      <c r="S606" s="153" t="s">
        <v>4668</v>
      </c>
      <c r="T606" s="153" t="s">
        <v>669</v>
      </c>
      <c r="U606" s="153" t="s">
        <v>3829</v>
      </c>
      <c r="V606" s="153" t="s">
        <v>4144</v>
      </c>
      <c r="W606" s="155" t="s">
        <v>3761</v>
      </c>
      <c r="X606" s="153" t="s">
        <v>3761</v>
      </c>
    </row>
    <row r="607" spans="1:24" ht="30">
      <c r="A607" s="151">
        <v>606</v>
      </c>
      <c r="B607" s="152">
        <v>1651042001</v>
      </c>
      <c r="C607" s="153" t="s">
        <v>4754</v>
      </c>
      <c r="D607" s="153" t="s">
        <v>3824</v>
      </c>
      <c r="E607" s="154">
        <v>35237</v>
      </c>
      <c r="F607" s="160" t="str">
        <f t="shared" si="9"/>
        <v>21/06/1996</v>
      </c>
      <c r="G607" s="153" t="s">
        <v>1473</v>
      </c>
      <c r="H607" s="153" t="s">
        <v>4755</v>
      </c>
      <c r="I607" s="154">
        <v>44915</v>
      </c>
      <c r="J607" s="153"/>
      <c r="K607" s="153"/>
      <c r="L607" s="153"/>
      <c r="M607" s="153"/>
      <c r="N607" s="153"/>
      <c r="O607" s="153"/>
      <c r="P607" s="153"/>
      <c r="Q607" s="153"/>
      <c r="R607" s="153"/>
      <c r="S607" s="153" t="s">
        <v>4668</v>
      </c>
      <c r="T607" s="153" t="s">
        <v>669</v>
      </c>
      <c r="U607" s="153" t="s">
        <v>3829</v>
      </c>
      <c r="V607" s="153" t="s">
        <v>4144</v>
      </c>
      <c r="W607" s="155" t="s">
        <v>4756</v>
      </c>
      <c r="X607" s="153" t="s">
        <v>4475</v>
      </c>
    </row>
    <row r="608" spans="1:24">
      <c r="A608" s="151">
        <v>607</v>
      </c>
      <c r="B608" s="152">
        <v>1851042816</v>
      </c>
      <c r="C608" s="153" t="s">
        <v>4757</v>
      </c>
      <c r="D608" s="153" t="s">
        <v>3824</v>
      </c>
      <c r="E608" s="154">
        <v>36635</v>
      </c>
      <c r="F608" s="160" t="str">
        <f t="shared" si="9"/>
        <v>19/04/2000</v>
      </c>
      <c r="G608" s="153"/>
      <c r="H608" s="153"/>
      <c r="I608" s="154"/>
      <c r="J608" s="153"/>
      <c r="K608" s="153"/>
      <c r="L608" s="153"/>
      <c r="M608" s="153"/>
      <c r="N608" s="153"/>
      <c r="O608" s="153"/>
      <c r="P608" s="153"/>
      <c r="Q608" s="153"/>
      <c r="R608" s="153"/>
      <c r="S608" s="153" t="s">
        <v>4668</v>
      </c>
      <c r="T608" s="153" t="s">
        <v>669</v>
      </c>
      <c r="U608" s="153" t="s">
        <v>3829</v>
      </c>
      <c r="V608" s="153" t="s">
        <v>4144</v>
      </c>
      <c r="W608" s="155" t="s">
        <v>3761</v>
      </c>
      <c r="X608" s="153" t="s">
        <v>3761</v>
      </c>
    </row>
    <row r="609" spans="1:24">
      <c r="A609" s="151">
        <v>608</v>
      </c>
      <c r="B609" s="152">
        <v>1751040517</v>
      </c>
      <c r="C609" s="153" t="s">
        <v>4758</v>
      </c>
      <c r="D609" s="153" t="s">
        <v>3761</v>
      </c>
      <c r="E609" s="154"/>
      <c r="F609" s="160" t="str">
        <f t="shared" si="9"/>
        <v>00/01/1900</v>
      </c>
      <c r="G609" s="153"/>
      <c r="H609" s="153"/>
      <c r="I609" s="154"/>
      <c r="J609" s="153"/>
      <c r="K609" s="153"/>
      <c r="L609" s="153"/>
      <c r="M609" s="153"/>
      <c r="N609" s="153"/>
      <c r="O609" s="153"/>
      <c r="P609" s="153"/>
      <c r="Q609" s="153"/>
      <c r="R609" s="153"/>
      <c r="S609" s="153" t="s">
        <v>4668</v>
      </c>
      <c r="T609" s="153" t="s">
        <v>669</v>
      </c>
      <c r="U609" s="153" t="s">
        <v>3829</v>
      </c>
      <c r="V609" s="153" t="s">
        <v>4144</v>
      </c>
      <c r="W609" s="155" t="s">
        <v>3761</v>
      </c>
      <c r="X609" s="153" t="s">
        <v>4177</v>
      </c>
    </row>
    <row r="610" spans="1:24" ht="105">
      <c r="A610" s="151">
        <v>609</v>
      </c>
      <c r="B610" s="152">
        <v>1651042934</v>
      </c>
      <c r="C610" s="153" t="s">
        <v>4759</v>
      </c>
      <c r="D610" s="153" t="s">
        <v>3824</v>
      </c>
      <c r="E610" s="154">
        <v>35796</v>
      </c>
      <c r="F610" s="160" t="str">
        <f t="shared" si="9"/>
        <v>01/01/1998</v>
      </c>
      <c r="G610" s="153"/>
      <c r="H610" s="153"/>
      <c r="I610" s="154"/>
      <c r="J610" s="153"/>
      <c r="K610" s="153"/>
      <c r="L610" s="153"/>
      <c r="M610" s="153"/>
      <c r="N610" s="153"/>
      <c r="O610" s="153"/>
      <c r="P610" s="153"/>
      <c r="Q610" s="153"/>
      <c r="R610" s="153"/>
      <c r="S610" s="153" t="s">
        <v>4668</v>
      </c>
      <c r="T610" s="153" t="s">
        <v>669</v>
      </c>
      <c r="U610" s="153" t="s">
        <v>3829</v>
      </c>
      <c r="V610" s="153" t="s">
        <v>4144</v>
      </c>
      <c r="W610" s="155" t="s">
        <v>4760</v>
      </c>
      <c r="X610" s="153" t="s">
        <v>4302</v>
      </c>
    </row>
    <row r="611" spans="1:24">
      <c r="A611" s="151">
        <v>610</v>
      </c>
      <c r="B611" s="152">
        <v>1651040603</v>
      </c>
      <c r="C611" s="153" t="s">
        <v>4761</v>
      </c>
      <c r="D611" s="153" t="s">
        <v>3824</v>
      </c>
      <c r="E611" s="154">
        <v>35802</v>
      </c>
      <c r="F611" s="160" t="str">
        <f t="shared" si="9"/>
        <v>07/01/1998</v>
      </c>
      <c r="G611" s="153"/>
      <c r="H611" s="153"/>
      <c r="I611" s="154"/>
      <c r="J611" s="153"/>
      <c r="K611" s="153"/>
      <c r="L611" s="153"/>
      <c r="M611" s="153"/>
      <c r="N611" s="153"/>
      <c r="O611" s="153"/>
      <c r="P611" s="153"/>
      <c r="Q611" s="153"/>
      <c r="R611" s="153"/>
      <c r="S611" s="153" t="s">
        <v>4668</v>
      </c>
      <c r="T611" s="153" t="s">
        <v>669</v>
      </c>
      <c r="U611" s="153" t="s">
        <v>3829</v>
      </c>
      <c r="V611" s="153" t="s">
        <v>4144</v>
      </c>
      <c r="W611" s="155" t="s">
        <v>3761</v>
      </c>
      <c r="X611" s="153" t="s">
        <v>3761</v>
      </c>
    </row>
    <row r="612" spans="1:24" ht="30">
      <c r="A612" s="151">
        <v>611</v>
      </c>
      <c r="B612" s="152">
        <v>1851042651</v>
      </c>
      <c r="C612" s="153" t="s">
        <v>4762</v>
      </c>
      <c r="D612" s="153" t="s">
        <v>3824</v>
      </c>
      <c r="E612" s="154">
        <v>36474</v>
      </c>
      <c r="F612" s="160" t="str">
        <f t="shared" si="9"/>
        <v>10/11/1999</v>
      </c>
      <c r="G612" s="153" t="s">
        <v>1879</v>
      </c>
      <c r="H612" s="153"/>
      <c r="I612" s="154"/>
      <c r="J612" s="153"/>
      <c r="K612" s="153"/>
      <c r="L612" s="153"/>
      <c r="M612" s="153"/>
      <c r="N612" s="153"/>
      <c r="O612" s="153"/>
      <c r="P612" s="153"/>
      <c r="Q612" s="153"/>
      <c r="R612" s="153"/>
      <c r="S612" s="153" t="s">
        <v>4668</v>
      </c>
      <c r="T612" s="153" t="s">
        <v>669</v>
      </c>
      <c r="U612" s="153" t="s">
        <v>3829</v>
      </c>
      <c r="V612" s="153" t="s">
        <v>4144</v>
      </c>
      <c r="W612" s="155" t="s">
        <v>4246</v>
      </c>
      <c r="X612" s="153" t="s">
        <v>3761</v>
      </c>
    </row>
    <row r="613" spans="1:24">
      <c r="A613" s="151">
        <v>612</v>
      </c>
      <c r="B613" s="152">
        <v>1651042882</v>
      </c>
      <c r="C613" s="153" t="s">
        <v>4763</v>
      </c>
      <c r="D613" s="153" t="s">
        <v>3824</v>
      </c>
      <c r="E613" s="154">
        <v>35705</v>
      </c>
      <c r="F613" s="160" t="str">
        <f t="shared" si="9"/>
        <v>02/10/1997</v>
      </c>
      <c r="G613" s="153"/>
      <c r="H613" s="153"/>
      <c r="I613" s="154"/>
      <c r="J613" s="153"/>
      <c r="K613" s="153"/>
      <c r="L613" s="153"/>
      <c r="M613" s="153"/>
      <c r="N613" s="153"/>
      <c r="O613" s="153"/>
      <c r="P613" s="153"/>
      <c r="Q613" s="153"/>
      <c r="R613" s="153"/>
      <c r="S613" s="153" t="s">
        <v>4668</v>
      </c>
      <c r="T613" s="153" t="s">
        <v>669</v>
      </c>
      <c r="U613" s="153" t="s">
        <v>3829</v>
      </c>
      <c r="V613" s="153" t="s">
        <v>4144</v>
      </c>
      <c r="W613" s="155" t="s">
        <v>3761</v>
      </c>
      <c r="X613" s="153" t="s">
        <v>3761</v>
      </c>
    </row>
    <row r="614" spans="1:24">
      <c r="A614" s="151">
        <v>613</v>
      </c>
      <c r="B614" s="152">
        <v>1651042873</v>
      </c>
      <c r="C614" s="153" t="s">
        <v>4764</v>
      </c>
      <c r="D614" s="153" t="s">
        <v>3824</v>
      </c>
      <c r="E614" s="154">
        <v>35929</v>
      </c>
      <c r="F614" s="160" t="str">
        <f t="shared" si="9"/>
        <v>14/05/1998</v>
      </c>
      <c r="G614" s="153"/>
      <c r="H614" s="153"/>
      <c r="I614" s="154"/>
      <c r="J614" s="153"/>
      <c r="K614" s="153"/>
      <c r="L614" s="153"/>
      <c r="M614" s="153"/>
      <c r="N614" s="153"/>
      <c r="O614" s="153"/>
      <c r="P614" s="153"/>
      <c r="Q614" s="153"/>
      <c r="R614" s="153"/>
      <c r="S614" s="153" t="s">
        <v>4668</v>
      </c>
      <c r="T614" s="153" t="s">
        <v>669</v>
      </c>
      <c r="U614" s="153" t="s">
        <v>3829</v>
      </c>
      <c r="V614" s="153" t="s">
        <v>4144</v>
      </c>
      <c r="W614" s="155" t="s">
        <v>3761</v>
      </c>
      <c r="X614" s="153" t="s">
        <v>3761</v>
      </c>
    </row>
    <row r="615" spans="1:24">
      <c r="A615" s="151">
        <v>614</v>
      </c>
      <c r="B615" s="152">
        <v>1551043028</v>
      </c>
      <c r="C615" s="153" t="s">
        <v>4765</v>
      </c>
      <c r="D615" s="153" t="s">
        <v>3824</v>
      </c>
      <c r="E615" s="154">
        <v>35654</v>
      </c>
      <c r="F615" s="160" t="str">
        <f t="shared" si="9"/>
        <v>12/08/1997</v>
      </c>
      <c r="G615" s="153"/>
      <c r="H615" s="153"/>
      <c r="I615" s="154"/>
      <c r="J615" s="153"/>
      <c r="K615" s="153"/>
      <c r="L615" s="153"/>
      <c r="M615" s="153"/>
      <c r="N615" s="153"/>
      <c r="O615" s="153"/>
      <c r="P615" s="153"/>
      <c r="Q615" s="153"/>
      <c r="R615" s="153"/>
      <c r="S615" s="153" t="s">
        <v>4668</v>
      </c>
      <c r="T615" s="153" t="s">
        <v>669</v>
      </c>
      <c r="U615" s="153" t="s">
        <v>3829</v>
      </c>
      <c r="V615" s="153" t="s">
        <v>4144</v>
      </c>
      <c r="W615" s="155" t="s">
        <v>3761</v>
      </c>
      <c r="X615" s="153" t="s">
        <v>3761</v>
      </c>
    </row>
    <row r="616" spans="1:24" ht="30">
      <c r="A616" s="151">
        <v>615</v>
      </c>
      <c r="B616" s="152">
        <v>1251012404</v>
      </c>
      <c r="C616" s="153" t="s">
        <v>4766</v>
      </c>
      <c r="D616" s="153" t="s">
        <v>3824</v>
      </c>
      <c r="E616" s="154">
        <v>34604</v>
      </c>
      <c r="F616" s="160" t="str">
        <f t="shared" si="9"/>
        <v>27/09/1994</v>
      </c>
      <c r="G616" s="153"/>
      <c r="H616" s="153"/>
      <c r="I616" s="154"/>
      <c r="J616" s="153"/>
      <c r="K616" s="153"/>
      <c r="L616" s="153"/>
      <c r="M616" s="153"/>
      <c r="N616" s="153"/>
      <c r="O616" s="153"/>
      <c r="P616" s="153"/>
      <c r="Q616" s="153"/>
      <c r="R616" s="153"/>
      <c r="S616" s="153" t="s">
        <v>4668</v>
      </c>
      <c r="T616" s="153" t="s">
        <v>669</v>
      </c>
      <c r="U616" s="153" t="s">
        <v>3829</v>
      </c>
      <c r="V616" s="153" t="s">
        <v>4144</v>
      </c>
      <c r="W616" s="155" t="s">
        <v>4767</v>
      </c>
      <c r="X616" s="153" t="s">
        <v>4151</v>
      </c>
    </row>
    <row r="617" spans="1:24" ht="30">
      <c r="A617" s="151">
        <v>616</v>
      </c>
      <c r="B617" s="152">
        <v>1851042778</v>
      </c>
      <c r="C617" s="153" t="s">
        <v>4768</v>
      </c>
      <c r="D617" s="153" t="s">
        <v>3824</v>
      </c>
      <c r="E617" s="154">
        <v>36577</v>
      </c>
      <c r="F617" s="160" t="str">
        <f t="shared" si="9"/>
        <v>21/02/2000</v>
      </c>
      <c r="G617" s="153"/>
      <c r="H617" s="153"/>
      <c r="I617" s="154"/>
      <c r="J617" s="153"/>
      <c r="K617" s="153"/>
      <c r="L617" s="153"/>
      <c r="M617" s="153"/>
      <c r="N617" s="153"/>
      <c r="O617" s="153"/>
      <c r="P617" s="153"/>
      <c r="Q617" s="153"/>
      <c r="R617" s="153"/>
      <c r="S617" s="153" t="s">
        <v>4668</v>
      </c>
      <c r="T617" s="153" t="s">
        <v>669</v>
      </c>
      <c r="U617" s="153" t="s">
        <v>3829</v>
      </c>
      <c r="V617" s="153" t="s">
        <v>4144</v>
      </c>
      <c r="W617" s="155" t="s">
        <v>4157</v>
      </c>
      <c r="X617" s="153" t="s">
        <v>4151</v>
      </c>
    </row>
    <row r="618" spans="1:24" ht="30">
      <c r="A618" s="151">
        <v>617</v>
      </c>
      <c r="B618" s="152">
        <v>1851042770</v>
      </c>
      <c r="C618" s="153" t="s">
        <v>4769</v>
      </c>
      <c r="D618" s="153" t="s">
        <v>3824</v>
      </c>
      <c r="E618" s="154">
        <v>36547</v>
      </c>
      <c r="F618" s="160" t="str">
        <f t="shared" si="9"/>
        <v>22/01/2000</v>
      </c>
      <c r="G618" s="153"/>
      <c r="H618" s="153"/>
      <c r="I618" s="154"/>
      <c r="J618" s="153"/>
      <c r="K618" s="153"/>
      <c r="L618" s="153"/>
      <c r="M618" s="153"/>
      <c r="N618" s="153"/>
      <c r="O618" s="153"/>
      <c r="P618" s="153"/>
      <c r="Q618" s="153"/>
      <c r="R618" s="153"/>
      <c r="S618" s="153" t="s">
        <v>4668</v>
      </c>
      <c r="T618" s="153" t="s">
        <v>669</v>
      </c>
      <c r="U618" s="153" t="s">
        <v>3829</v>
      </c>
      <c r="V618" s="153" t="s">
        <v>4144</v>
      </c>
      <c r="W618" s="155" t="s">
        <v>4157</v>
      </c>
      <c r="X618" s="153" t="s">
        <v>4151</v>
      </c>
    </row>
    <row r="619" spans="1:24" ht="30">
      <c r="A619" s="151">
        <v>618</v>
      </c>
      <c r="B619" s="152">
        <v>1851042670</v>
      </c>
      <c r="C619" s="153" t="s">
        <v>4770</v>
      </c>
      <c r="D619" s="153" t="s">
        <v>3824</v>
      </c>
      <c r="E619" s="154">
        <v>36575</v>
      </c>
      <c r="F619" s="160" t="str">
        <f t="shared" si="9"/>
        <v>19/02/2000</v>
      </c>
      <c r="G619" s="153"/>
      <c r="H619" s="153"/>
      <c r="I619" s="154"/>
      <c r="J619" s="153"/>
      <c r="K619" s="153"/>
      <c r="L619" s="153"/>
      <c r="M619" s="153"/>
      <c r="N619" s="153"/>
      <c r="O619" s="153"/>
      <c r="P619" s="153"/>
      <c r="Q619" s="153"/>
      <c r="R619" s="153"/>
      <c r="S619" s="153" t="s">
        <v>4668</v>
      </c>
      <c r="T619" s="153" t="s">
        <v>669</v>
      </c>
      <c r="U619" s="153" t="s">
        <v>3829</v>
      </c>
      <c r="V619" s="153" t="s">
        <v>4144</v>
      </c>
      <c r="W619" s="155" t="s">
        <v>4157</v>
      </c>
      <c r="X619" s="153" t="s">
        <v>4151</v>
      </c>
    </row>
    <row r="620" spans="1:24" ht="30">
      <c r="A620" s="151">
        <v>619</v>
      </c>
      <c r="B620" s="152">
        <v>1851042826</v>
      </c>
      <c r="C620" s="153" t="s">
        <v>4771</v>
      </c>
      <c r="D620" s="153" t="s">
        <v>3824</v>
      </c>
      <c r="E620" s="154">
        <v>36632</v>
      </c>
      <c r="F620" s="160" t="str">
        <f t="shared" si="9"/>
        <v>16/04/2000</v>
      </c>
      <c r="G620" s="153" t="s">
        <v>4772</v>
      </c>
      <c r="H620" s="153"/>
      <c r="I620" s="154"/>
      <c r="J620" s="153"/>
      <c r="K620" s="153"/>
      <c r="L620" s="153"/>
      <c r="M620" s="153"/>
      <c r="N620" s="153"/>
      <c r="O620" s="153"/>
      <c r="P620" s="153"/>
      <c r="Q620" s="153"/>
      <c r="R620" s="153"/>
      <c r="S620" s="153" t="s">
        <v>4668</v>
      </c>
      <c r="T620" s="153" t="s">
        <v>669</v>
      </c>
      <c r="U620" s="153" t="s">
        <v>3829</v>
      </c>
      <c r="V620" s="153" t="s">
        <v>4144</v>
      </c>
      <c r="W620" s="155" t="s">
        <v>4173</v>
      </c>
      <c r="X620" s="153" t="s">
        <v>3761</v>
      </c>
    </row>
    <row r="621" spans="1:24">
      <c r="A621" s="151">
        <v>620</v>
      </c>
      <c r="B621" s="152">
        <v>1751042220</v>
      </c>
      <c r="C621" s="153" t="s">
        <v>4773</v>
      </c>
      <c r="D621" s="153" t="s">
        <v>3824</v>
      </c>
      <c r="E621" s="154">
        <v>36476</v>
      </c>
      <c r="F621" s="160" t="str">
        <f t="shared" si="9"/>
        <v>12/11/1999</v>
      </c>
      <c r="G621" s="153"/>
      <c r="H621" s="153"/>
      <c r="I621" s="154"/>
      <c r="J621" s="153"/>
      <c r="K621" s="153"/>
      <c r="L621" s="153"/>
      <c r="M621" s="153"/>
      <c r="N621" s="153"/>
      <c r="O621" s="153"/>
      <c r="P621" s="153"/>
      <c r="Q621" s="153"/>
      <c r="R621" s="153"/>
      <c r="S621" s="153" t="s">
        <v>4668</v>
      </c>
      <c r="T621" s="153" t="s">
        <v>669</v>
      </c>
      <c r="U621" s="153" t="s">
        <v>3829</v>
      </c>
      <c r="V621" s="153" t="s">
        <v>4144</v>
      </c>
      <c r="W621" s="155" t="s">
        <v>3761</v>
      </c>
      <c r="X621" s="153" t="s">
        <v>3761</v>
      </c>
    </row>
    <row r="622" spans="1:24" ht="105">
      <c r="A622" s="151">
        <v>621</v>
      </c>
      <c r="B622" s="152">
        <v>1851043125</v>
      </c>
      <c r="C622" s="153" t="s">
        <v>4774</v>
      </c>
      <c r="D622" s="153" t="s">
        <v>3761</v>
      </c>
      <c r="E622" s="154"/>
      <c r="F622" s="160" t="str">
        <f t="shared" si="9"/>
        <v>00/01/1900</v>
      </c>
      <c r="G622" s="153"/>
      <c r="H622" s="153"/>
      <c r="I622" s="154"/>
      <c r="J622" s="153"/>
      <c r="K622" s="153"/>
      <c r="L622" s="153"/>
      <c r="M622" s="153"/>
      <c r="N622" s="153"/>
      <c r="O622" s="153"/>
      <c r="P622" s="153"/>
      <c r="Q622" s="153"/>
      <c r="R622" s="153"/>
      <c r="S622" s="153" t="s">
        <v>4668</v>
      </c>
      <c r="T622" s="153" t="s">
        <v>669</v>
      </c>
      <c r="U622" s="153" t="s">
        <v>3829</v>
      </c>
      <c r="V622" s="153" t="s">
        <v>4144</v>
      </c>
      <c r="W622" s="155" t="s">
        <v>4775</v>
      </c>
      <c r="X622" s="153" t="s">
        <v>4302</v>
      </c>
    </row>
    <row r="623" spans="1:24" ht="30">
      <c r="A623" s="151">
        <v>622</v>
      </c>
      <c r="B623" s="152">
        <v>1851042998</v>
      </c>
      <c r="C623" s="153" t="s">
        <v>4776</v>
      </c>
      <c r="D623" s="153" t="s">
        <v>3761</v>
      </c>
      <c r="E623" s="154"/>
      <c r="F623" s="160" t="str">
        <f t="shared" si="9"/>
        <v>00/01/1900</v>
      </c>
      <c r="G623" s="153"/>
      <c r="H623" s="153"/>
      <c r="I623" s="154"/>
      <c r="J623" s="153"/>
      <c r="K623" s="153"/>
      <c r="L623" s="153"/>
      <c r="M623" s="153"/>
      <c r="N623" s="153"/>
      <c r="O623" s="153"/>
      <c r="P623" s="153"/>
      <c r="Q623" s="153"/>
      <c r="R623" s="153"/>
      <c r="S623" s="153" t="s">
        <v>4668</v>
      </c>
      <c r="T623" s="153" t="s">
        <v>669</v>
      </c>
      <c r="U623" s="153" t="s">
        <v>3829</v>
      </c>
      <c r="V623" s="153" t="s">
        <v>4144</v>
      </c>
      <c r="W623" s="155" t="s">
        <v>4157</v>
      </c>
      <c r="X623" s="153" t="s">
        <v>4151</v>
      </c>
    </row>
    <row r="624" spans="1:24">
      <c r="A624" s="151">
        <v>623</v>
      </c>
      <c r="B624" s="152">
        <v>1651042895</v>
      </c>
      <c r="C624" s="153" t="s">
        <v>4777</v>
      </c>
      <c r="D624" s="153" t="s">
        <v>3824</v>
      </c>
      <c r="E624" s="154">
        <v>35845</v>
      </c>
      <c r="F624" s="160" t="str">
        <f t="shared" si="9"/>
        <v>19/02/1998</v>
      </c>
      <c r="G624" s="153"/>
      <c r="H624" s="153"/>
      <c r="I624" s="154"/>
      <c r="J624" s="153"/>
      <c r="K624" s="153"/>
      <c r="L624" s="153"/>
      <c r="M624" s="153"/>
      <c r="N624" s="153"/>
      <c r="O624" s="153"/>
      <c r="P624" s="153"/>
      <c r="Q624" s="153"/>
      <c r="R624" s="153"/>
      <c r="S624" s="153" t="s">
        <v>4668</v>
      </c>
      <c r="T624" s="153" t="s">
        <v>669</v>
      </c>
      <c r="U624" s="153" t="s">
        <v>3829</v>
      </c>
      <c r="V624" s="153" t="s">
        <v>4144</v>
      </c>
      <c r="W624" s="155" t="s">
        <v>3761</v>
      </c>
      <c r="X624" s="153" t="s">
        <v>3761</v>
      </c>
    </row>
    <row r="625" spans="1:24">
      <c r="A625" s="151">
        <v>624</v>
      </c>
      <c r="B625" s="152">
        <v>1651041646</v>
      </c>
      <c r="C625" s="153" t="s">
        <v>4778</v>
      </c>
      <c r="D625" s="153" t="s">
        <v>3824</v>
      </c>
      <c r="E625" s="154">
        <v>36058</v>
      </c>
      <c r="F625" s="160" t="str">
        <f t="shared" si="9"/>
        <v>20/09/1998</v>
      </c>
      <c r="G625" s="153"/>
      <c r="H625" s="153"/>
      <c r="I625" s="154"/>
      <c r="J625" s="153"/>
      <c r="K625" s="153"/>
      <c r="L625" s="153"/>
      <c r="M625" s="153"/>
      <c r="N625" s="153"/>
      <c r="O625" s="153"/>
      <c r="P625" s="153"/>
      <c r="Q625" s="153"/>
      <c r="R625" s="153"/>
      <c r="S625" s="153" t="s">
        <v>4668</v>
      </c>
      <c r="T625" s="153" t="s">
        <v>669</v>
      </c>
      <c r="U625" s="153" t="s">
        <v>3829</v>
      </c>
      <c r="V625" s="153" t="s">
        <v>4144</v>
      </c>
      <c r="W625" s="155" t="s">
        <v>3761</v>
      </c>
      <c r="X625" s="153" t="s">
        <v>3761</v>
      </c>
    </row>
    <row r="626" spans="1:24">
      <c r="A626" s="151">
        <v>625</v>
      </c>
      <c r="B626" s="152">
        <v>1651041903</v>
      </c>
      <c r="C626" s="153" t="s">
        <v>4779</v>
      </c>
      <c r="D626" s="153" t="s">
        <v>3824</v>
      </c>
      <c r="E626" s="154">
        <v>36092</v>
      </c>
      <c r="F626" s="160" t="str">
        <f t="shared" si="9"/>
        <v>24/10/1998</v>
      </c>
      <c r="G626" s="153"/>
      <c r="H626" s="153"/>
      <c r="I626" s="154"/>
      <c r="J626" s="153"/>
      <c r="K626" s="153"/>
      <c r="L626" s="153"/>
      <c r="M626" s="153"/>
      <c r="N626" s="153"/>
      <c r="O626" s="153"/>
      <c r="P626" s="153"/>
      <c r="Q626" s="153"/>
      <c r="R626" s="153"/>
      <c r="S626" s="153" t="s">
        <v>4668</v>
      </c>
      <c r="T626" s="153" t="s">
        <v>669</v>
      </c>
      <c r="U626" s="153" t="s">
        <v>3829</v>
      </c>
      <c r="V626" s="153" t="s">
        <v>4144</v>
      </c>
      <c r="W626" s="155" t="s">
        <v>3761</v>
      </c>
      <c r="X626" s="153" t="s">
        <v>3761</v>
      </c>
    </row>
    <row r="627" spans="1:24">
      <c r="A627" s="151">
        <v>626</v>
      </c>
      <c r="B627" s="152">
        <v>1751040479</v>
      </c>
      <c r="C627" s="153" t="s">
        <v>4780</v>
      </c>
      <c r="D627" s="153" t="s">
        <v>3838</v>
      </c>
      <c r="E627" s="154">
        <v>36405</v>
      </c>
      <c r="F627" s="160" t="str">
        <f t="shared" si="9"/>
        <v>02/09/1999</v>
      </c>
      <c r="G627" s="153"/>
      <c r="H627" s="153"/>
      <c r="I627" s="154"/>
      <c r="J627" s="153"/>
      <c r="K627" s="153"/>
      <c r="L627" s="153"/>
      <c r="M627" s="153"/>
      <c r="N627" s="153"/>
      <c r="O627" s="153"/>
      <c r="P627" s="153"/>
      <c r="Q627" s="153"/>
      <c r="R627" s="153"/>
      <c r="S627" s="153" t="s">
        <v>4668</v>
      </c>
      <c r="T627" s="153" t="s">
        <v>669</v>
      </c>
      <c r="U627" s="153" t="s">
        <v>3829</v>
      </c>
      <c r="V627" s="153" t="s">
        <v>4144</v>
      </c>
      <c r="W627" s="155" t="s">
        <v>3761</v>
      </c>
      <c r="X627" s="153" t="s">
        <v>3761</v>
      </c>
    </row>
    <row r="628" spans="1:24">
      <c r="A628" s="151">
        <v>627</v>
      </c>
      <c r="B628" s="152">
        <v>1551032554</v>
      </c>
      <c r="C628" s="153" t="s">
        <v>4781</v>
      </c>
      <c r="D628" s="153" t="s">
        <v>3824</v>
      </c>
      <c r="E628" s="154">
        <v>35769</v>
      </c>
      <c r="F628" s="160" t="str">
        <f t="shared" si="9"/>
        <v>05/12/1997</v>
      </c>
      <c r="G628" s="153"/>
      <c r="H628" s="153"/>
      <c r="I628" s="154"/>
      <c r="J628" s="153"/>
      <c r="K628" s="153"/>
      <c r="L628" s="153"/>
      <c r="M628" s="153"/>
      <c r="N628" s="153"/>
      <c r="O628" s="153"/>
      <c r="P628" s="153"/>
      <c r="Q628" s="153"/>
      <c r="R628" s="153"/>
      <c r="S628" s="153" t="s">
        <v>4668</v>
      </c>
      <c r="T628" s="153" t="s">
        <v>669</v>
      </c>
      <c r="U628" s="153" t="s">
        <v>3829</v>
      </c>
      <c r="V628" s="153" t="s">
        <v>4144</v>
      </c>
      <c r="W628" s="155" t="s">
        <v>3761</v>
      </c>
      <c r="X628" s="153" t="s">
        <v>3761</v>
      </c>
    </row>
    <row r="629" spans="1:24" ht="30">
      <c r="A629" s="151">
        <v>628</v>
      </c>
      <c r="B629" s="152">
        <v>1651042304</v>
      </c>
      <c r="C629" s="153" t="s">
        <v>4456</v>
      </c>
      <c r="D629" s="153" t="s">
        <v>3824</v>
      </c>
      <c r="E629" s="154">
        <v>36084</v>
      </c>
      <c r="F629" s="160" t="str">
        <f t="shared" si="9"/>
        <v>16/10/1998</v>
      </c>
      <c r="G629" s="153"/>
      <c r="H629" s="153"/>
      <c r="I629" s="154"/>
      <c r="J629" s="153"/>
      <c r="K629" s="153"/>
      <c r="L629" s="153"/>
      <c r="M629" s="153"/>
      <c r="N629" s="153"/>
      <c r="O629" s="153"/>
      <c r="P629" s="153"/>
      <c r="Q629" s="153"/>
      <c r="R629" s="153"/>
      <c r="S629" s="153" t="s">
        <v>4668</v>
      </c>
      <c r="T629" s="153" t="s">
        <v>669</v>
      </c>
      <c r="U629" s="153" t="s">
        <v>3829</v>
      </c>
      <c r="V629" s="153" t="s">
        <v>4144</v>
      </c>
      <c r="W629" s="155" t="s">
        <v>4782</v>
      </c>
      <c r="X629" s="153" t="s">
        <v>4492</v>
      </c>
    </row>
    <row r="630" spans="1:24" ht="30">
      <c r="A630" s="151">
        <v>629</v>
      </c>
      <c r="B630" s="152">
        <v>1451041626</v>
      </c>
      <c r="C630" s="153" t="s">
        <v>4783</v>
      </c>
      <c r="D630" s="153" t="s">
        <v>3824</v>
      </c>
      <c r="E630" s="154">
        <v>35124</v>
      </c>
      <c r="F630" s="160" t="str">
        <f t="shared" si="9"/>
        <v>29/02/1996</v>
      </c>
      <c r="G630" s="153"/>
      <c r="H630" s="153"/>
      <c r="I630" s="154"/>
      <c r="J630" s="153"/>
      <c r="K630" s="153"/>
      <c r="L630" s="153"/>
      <c r="M630" s="153"/>
      <c r="N630" s="153"/>
      <c r="O630" s="153"/>
      <c r="P630" s="153"/>
      <c r="Q630" s="153"/>
      <c r="R630" s="153"/>
      <c r="S630" s="153" t="s">
        <v>4668</v>
      </c>
      <c r="T630" s="153" t="s">
        <v>669</v>
      </c>
      <c r="U630" s="153" t="s">
        <v>3829</v>
      </c>
      <c r="V630" s="153" t="s">
        <v>4144</v>
      </c>
      <c r="W630" s="155" t="s">
        <v>4157</v>
      </c>
      <c r="X630" s="153" t="s">
        <v>4151</v>
      </c>
    </row>
    <row r="631" spans="1:24" ht="60">
      <c r="A631" s="151">
        <v>630</v>
      </c>
      <c r="B631" s="152">
        <v>1851042706</v>
      </c>
      <c r="C631" s="153" t="s">
        <v>4784</v>
      </c>
      <c r="D631" s="153" t="s">
        <v>3761</v>
      </c>
      <c r="E631" s="154"/>
      <c r="F631" s="160" t="str">
        <f t="shared" si="9"/>
        <v>00/01/1900</v>
      </c>
      <c r="G631" s="153"/>
      <c r="H631" s="153"/>
      <c r="I631" s="154"/>
      <c r="J631" s="153"/>
      <c r="K631" s="153"/>
      <c r="L631" s="153"/>
      <c r="M631" s="153"/>
      <c r="N631" s="153"/>
      <c r="O631" s="153"/>
      <c r="P631" s="153"/>
      <c r="Q631" s="153"/>
      <c r="R631" s="153"/>
      <c r="S631" s="153" t="s">
        <v>4668</v>
      </c>
      <c r="T631" s="153" t="s">
        <v>669</v>
      </c>
      <c r="U631" s="153" t="s">
        <v>3829</v>
      </c>
      <c r="V631" s="153" t="s">
        <v>4144</v>
      </c>
      <c r="W631" s="155" t="s">
        <v>4785</v>
      </c>
      <c r="X631" s="153" t="s">
        <v>4302</v>
      </c>
    </row>
    <row r="632" spans="1:24" ht="30">
      <c r="A632" s="151">
        <v>631</v>
      </c>
      <c r="B632" s="152">
        <v>1851042929</v>
      </c>
      <c r="C632" s="153" t="s">
        <v>4786</v>
      </c>
      <c r="D632" s="153" t="s">
        <v>3824</v>
      </c>
      <c r="E632" s="154">
        <v>35761</v>
      </c>
      <c r="F632" s="160" t="str">
        <f t="shared" si="9"/>
        <v>27/11/1997</v>
      </c>
      <c r="G632" s="153"/>
      <c r="H632" s="153"/>
      <c r="I632" s="154"/>
      <c r="J632" s="153"/>
      <c r="K632" s="153"/>
      <c r="L632" s="153"/>
      <c r="M632" s="153"/>
      <c r="N632" s="153"/>
      <c r="O632" s="153"/>
      <c r="P632" s="153"/>
      <c r="Q632" s="153"/>
      <c r="R632" s="153"/>
      <c r="S632" s="153" t="s">
        <v>4668</v>
      </c>
      <c r="T632" s="153" t="s">
        <v>669</v>
      </c>
      <c r="U632" s="153" t="s">
        <v>3829</v>
      </c>
      <c r="V632" s="153" t="s">
        <v>4144</v>
      </c>
      <c r="W632" s="155" t="s">
        <v>4157</v>
      </c>
      <c r="X632" s="153" t="s">
        <v>4151</v>
      </c>
    </row>
    <row r="633" spans="1:24" ht="30">
      <c r="A633" s="151">
        <v>632</v>
      </c>
      <c r="B633" s="152">
        <v>1851043146</v>
      </c>
      <c r="C633" s="153" t="s">
        <v>4787</v>
      </c>
      <c r="D633" s="153" t="s">
        <v>3824</v>
      </c>
      <c r="E633" s="154">
        <v>36740</v>
      </c>
      <c r="F633" s="160" t="str">
        <f t="shared" si="9"/>
        <v>02/08/2000</v>
      </c>
      <c r="G633" s="153"/>
      <c r="H633" s="153"/>
      <c r="I633" s="154"/>
      <c r="J633" s="153"/>
      <c r="K633" s="153"/>
      <c r="L633" s="153"/>
      <c r="M633" s="153"/>
      <c r="N633" s="153"/>
      <c r="O633" s="153"/>
      <c r="P633" s="153"/>
      <c r="Q633" s="153"/>
      <c r="R633" s="153"/>
      <c r="S633" s="153" t="s">
        <v>4668</v>
      </c>
      <c r="T633" s="153" t="s">
        <v>669</v>
      </c>
      <c r="U633" s="153" t="s">
        <v>3829</v>
      </c>
      <c r="V633" s="153" t="s">
        <v>4144</v>
      </c>
      <c r="W633" s="155" t="s">
        <v>4157</v>
      </c>
      <c r="X633" s="153" t="s">
        <v>4151</v>
      </c>
    </row>
    <row r="634" spans="1:24">
      <c r="A634" s="151">
        <v>633</v>
      </c>
      <c r="B634" s="152">
        <v>1651041550</v>
      </c>
      <c r="C634" s="153" t="s">
        <v>4788</v>
      </c>
      <c r="D634" s="153" t="s">
        <v>3824</v>
      </c>
      <c r="E634" s="154">
        <v>34751</v>
      </c>
      <c r="F634" s="160" t="str">
        <f t="shared" si="9"/>
        <v>21/02/1995</v>
      </c>
      <c r="G634" s="153"/>
      <c r="H634" s="153"/>
      <c r="I634" s="154"/>
      <c r="J634" s="153"/>
      <c r="K634" s="153"/>
      <c r="L634" s="153"/>
      <c r="M634" s="153"/>
      <c r="N634" s="153"/>
      <c r="O634" s="153"/>
      <c r="P634" s="153"/>
      <c r="Q634" s="153"/>
      <c r="R634" s="153"/>
      <c r="S634" s="153" t="s">
        <v>4668</v>
      </c>
      <c r="T634" s="153" t="s">
        <v>669</v>
      </c>
      <c r="U634" s="153" t="s">
        <v>3829</v>
      </c>
      <c r="V634" s="153" t="s">
        <v>4144</v>
      </c>
      <c r="W634" s="155" t="s">
        <v>3761</v>
      </c>
      <c r="X634" s="153" t="s">
        <v>3761</v>
      </c>
    </row>
    <row r="635" spans="1:24">
      <c r="A635" s="151">
        <v>634</v>
      </c>
      <c r="B635" s="152">
        <v>1751040164</v>
      </c>
      <c r="C635" s="153" t="s">
        <v>4789</v>
      </c>
      <c r="D635" s="153" t="s">
        <v>3824</v>
      </c>
      <c r="E635" s="154">
        <v>36493</v>
      </c>
      <c r="F635" s="160" t="str">
        <f t="shared" si="9"/>
        <v>29/11/1999</v>
      </c>
      <c r="G635" s="153"/>
      <c r="H635" s="153"/>
      <c r="I635" s="154"/>
      <c r="J635" s="153"/>
      <c r="K635" s="153"/>
      <c r="L635" s="153"/>
      <c r="M635" s="153"/>
      <c r="N635" s="153"/>
      <c r="O635" s="153"/>
      <c r="P635" s="153"/>
      <c r="Q635" s="153"/>
      <c r="R635" s="153"/>
      <c r="S635" s="153" t="s">
        <v>4668</v>
      </c>
      <c r="T635" s="153" t="s">
        <v>669</v>
      </c>
      <c r="U635" s="153" t="s">
        <v>3829</v>
      </c>
      <c r="V635" s="153" t="s">
        <v>4144</v>
      </c>
      <c r="W635" s="155" t="s">
        <v>3761</v>
      </c>
      <c r="X635" s="153" t="s">
        <v>3761</v>
      </c>
    </row>
    <row r="636" spans="1:24">
      <c r="A636" s="151">
        <v>635</v>
      </c>
      <c r="B636" s="152">
        <v>1751041480</v>
      </c>
      <c r="C636" s="153" t="s">
        <v>4790</v>
      </c>
      <c r="D636" s="153" t="s">
        <v>3824</v>
      </c>
      <c r="E636" s="154">
        <v>36407</v>
      </c>
      <c r="F636" s="160" t="str">
        <f t="shared" si="9"/>
        <v>04/09/1999</v>
      </c>
      <c r="G636" s="153"/>
      <c r="H636" s="153"/>
      <c r="I636" s="154"/>
      <c r="J636" s="153"/>
      <c r="K636" s="153"/>
      <c r="L636" s="153"/>
      <c r="M636" s="153"/>
      <c r="N636" s="153"/>
      <c r="O636" s="153"/>
      <c r="P636" s="153"/>
      <c r="Q636" s="153"/>
      <c r="R636" s="153"/>
      <c r="S636" s="153" t="s">
        <v>4668</v>
      </c>
      <c r="T636" s="153" t="s">
        <v>669</v>
      </c>
      <c r="U636" s="153" t="s">
        <v>3829</v>
      </c>
      <c r="V636" s="153" t="s">
        <v>4144</v>
      </c>
      <c r="W636" s="155" t="s">
        <v>3761</v>
      </c>
      <c r="X636" s="153" t="s">
        <v>3761</v>
      </c>
    </row>
    <row r="637" spans="1:24">
      <c r="A637" s="151">
        <v>636</v>
      </c>
      <c r="B637" s="152">
        <v>1551043037</v>
      </c>
      <c r="C637" s="153" t="s">
        <v>4791</v>
      </c>
      <c r="D637" s="153" t="s">
        <v>3824</v>
      </c>
      <c r="E637" s="154">
        <v>35519</v>
      </c>
      <c r="F637" s="160" t="str">
        <f t="shared" si="9"/>
        <v>30/03/1997</v>
      </c>
      <c r="G637" s="153"/>
      <c r="H637" s="153"/>
      <c r="I637" s="154"/>
      <c r="J637" s="153"/>
      <c r="K637" s="153"/>
      <c r="L637" s="153"/>
      <c r="M637" s="153"/>
      <c r="N637" s="153"/>
      <c r="O637" s="153"/>
      <c r="P637" s="153"/>
      <c r="Q637" s="153"/>
      <c r="R637" s="153"/>
      <c r="S637" s="153" t="s">
        <v>4668</v>
      </c>
      <c r="T637" s="153" t="s">
        <v>669</v>
      </c>
      <c r="U637" s="153" t="s">
        <v>3829</v>
      </c>
      <c r="V637" s="153" t="s">
        <v>4144</v>
      </c>
      <c r="W637" s="155" t="s">
        <v>3761</v>
      </c>
      <c r="X637" s="153" t="s">
        <v>3761</v>
      </c>
    </row>
    <row r="638" spans="1:24">
      <c r="A638" s="151">
        <v>637</v>
      </c>
      <c r="B638" s="152">
        <v>1651042860</v>
      </c>
      <c r="C638" s="153" t="s">
        <v>4792</v>
      </c>
      <c r="D638" s="153" t="s">
        <v>3824</v>
      </c>
      <c r="E638" s="154">
        <v>36098</v>
      </c>
      <c r="F638" s="160" t="str">
        <f t="shared" si="9"/>
        <v>30/10/1998</v>
      </c>
      <c r="G638" s="153"/>
      <c r="H638" s="153"/>
      <c r="I638" s="154"/>
      <c r="J638" s="153"/>
      <c r="K638" s="153"/>
      <c r="L638" s="153"/>
      <c r="M638" s="153"/>
      <c r="N638" s="153"/>
      <c r="O638" s="153"/>
      <c r="P638" s="153"/>
      <c r="Q638" s="153"/>
      <c r="R638" s="153"/>
      <c r="S638" s="153" t="s">
        <v>4668</v>
      </c>
      <c r="T638" s="153" t="s">
        <v>669</v>
      </c>
      <c r="U638" s="153" t="s">
        <v>3829</v>
      </c>
      <c r="V638" s="153" t="s">
        <v>4144</v>
      </c>
      <c r="W638" s="155" t="s">
        <v>3761</v>
      </c>
      <c r="X638" s="153" t="s">
        <v>3761</v>
      </c>
    </row>
    <row r="639" spans="1:24" ht="30">
      <c r="A639" s="151">
        <v>638</v>
      </c>
      <c r="B639" s="152">
        <v>1851043061</v>
      </c>
      <c r="C639" s="153" t="s">
        <v>4793</v>
      </c>
      <c r="D639" s="153" t="s">
        <v>3824</v>
      </c>
      <c r="E639" s="154">
        <v>36789</v>
      </c>
      <c r="F639" s="160" t="str">
        <f t="shared" si="9"/>
        <v>20/09/2000</v>
      </c>
      <c r="G639" s="153"/>
      <c r="H639" s="153"/>
      <c r="I639" s="154"/>
      <c r="J639" s="153"/>
      <c r="K639" s="153"/>
      <c r="L639" s="153"/>
      <c r="M639" s="153"/>
      <c r="N639" s="153"/>
      <c r="O639" s="153"/>
      <c r="P639" s="153"/>
      <c r="Q639" s="153"/>
      <c r="R639" s="153"/>
      <c r="S639" s="153" t="s">
        <v>4668</v>
      </c>
      <c r="T639" s="153" t="s">
        <v>669</v>
      </c>
      <c r="U639" s="153" t="s">
        <v>3829</v>
      </c>
      <c r="V639" s="153" t="s">
        <v>4144</v>
      </c>
      <c r="W639" s="155" t="s">
        <v>4150</v>
      </c>
      <c r="X639" s="153" t="s">
        <v>4151</v>
      </c>
    </row>
    <row r="640" spans="1:24">
      <c r="A640" s="151">
        <v>639</v>
      </c>
      <c r="B640" s="152">
        <v>1851042796</v>
      </c>
      <c r="C640" s="153" t="s">
        <v>4794</v>
      </c>
      <c r="D640" s="153" t="s">
        <v>3824</v>
      </c>
      <c r="E640" s="154">
        <v>36831</v>
      </c>
      <c r="F640" s="160" t="str">
        <f t="shared" si="9"/>
        <v>01/11/2000</v>
      </c>
      <c r="G640" s="153"/>
      <c r="H640" s="153"/>
      <c r="I640" s="154"/>
      <c r="J640" s="153"/>
      <c r="K640" s="153"/>
      <c r="L640" s="153"/>
      <c r="M640" s="153"/>
      <c r="N640" s="153"/>
      <c r="O640" s="153"/>
      <c r="P640" s="153"/>
      <c r="Q640" s="153"/>
      <c r="R640" s="153"/>
      <c r="S640" s="153" t="s">
        <v>4668</v>
      </c>
      <c r="T640" s="153" t="s">
        <v>669</v>
      </c>
      <c r="U640" s="153" t="s">
        <v>3829</v>
      </c>
      <c r="V640" s="153" t="s">
        <v>4144</v>
      </c>
      <c r="W640" s="155" t="s">
        <v>3761</v>
      </c>
      <c r="X640" s="153" t="s">
        <v>3761</v>
      </c>
    </row>
    <row r="641" spans="1:24" ht="30">
      <c r="A641" s="151">
        <v>640</v>
      </c>
      <c r="B641" s="152">
        <v>1851042767</v>
      </c>
      <c r="C641" s="153" t="s">
        <v>4795</v>
      </c>
      <c r="D641" s="153" t="s">
        <v>3824</v>
      </c>
      <c r="E641" s="154">
        <v>36686</v>
      </c>
      <c r="F641" s="160" t="str">
        <f t="shared" si="9"/>
        <v>09/06/2000</v>
      </c>
      <c r="G641" s="153"/>
      <c r="H641" s="153"/>
      <c r="I641" s="154"/>
      <c r="J641" s="153"/>
      <c r="K641" s="153"/>
      <c r="L641" s="153"/>
      <c r="M641" s="153"/>
      <c r="N641" s="153"/>
      <c r="O641" s="153"/>
      <c r="P641" s="153"/>
      <c r="Q641" s="153"/>
      <c r="R641" s="153"/>
      <c r="S641" s="153" t="s">
        <v>4668</v>
      </c>
      <c r="T641" s="153" t="s">
        <v>669</v>
      </c>
      <c r="U641" s="153" t="s">
        <v>3829</v>
      </c>
      <c r="V641" s="153" t="s">
        <v>4144</v>
      </c>
      <c r="W641" s="155" t="s">
        <v>4347</v>
      </c>
      <c r="X641" s="153" t="s">
        <v>4273</v>
      </c>
    </row>
    <row r="642" spans="1:24" ht="30">
      <c r="A642" s="151">
        <v>641</v>
      </c>
      <c r="B642" s="152">
        <v>1651042892</v>
      </c>
      <c r="C642" s="153" t="s">
        <v>4796</v>
      </c>
      <c r="D642" s="153" t="s">
        <v>3824</v>
      </c>
      <c r="E642" s="154">
        <v>35638</v>
      </c>
      <c r="F642" s="160" t="str">
        <f t="shared" si="9"/>
        <v>27/07/1997</v>
      </c>
      <c r="G642" s="153"/>
      <c r="H642" s="153"/>
      <c r="I642" s="154"/>
      <c r="J642" s="153"/>
      <c r="K642" s="153"/>
      <c r="L642" s="153"/>
      <c r="M642" s="153"/>
      <c r="N642" s="153"/>
      <c r="O642" s="153"/>
      <c r="P642" s="153"/>
      <c r="Q642" s="153"/>
      <c r="R642" s="153"/>
      <c r="S642" s="153" t="s">
        <v>4668</v>
      </c>
      <c r="T642" s="153" t="s">
        <v>669</v>
      </c>
      <c r="U642" s="153" t="s">
        <v>3829</v>
      </c>
      <c r="V642" s="153" t="s">
        <v>4144</v>
      </c>
      <c r="W642" s="155" t="s">
        <v>4797</v>
      </c>
      <c r="X642" s="153" t="s">
        <v>3761</v>
      </c>
    </row>
    <row r="643" spans="1:24" ht="30">
      <c r="A643" s="151">
        <v>642</v>
      </c>
      <c r="B643" s="152">
        <v>1651042931</v>
      </c>
      <c r="C643" s="153" t="s">
        <v>4798</v>
      </c>
      <c r="D643" s="153" t="s">
        <v>3824</v>
      </c>
      <c r="E643" s="154">
        <v>36046</v>
      </c>
      <c r="F643" s="160" t="str">
        <f t="shared" ref="F643:F706" si="10">TEXT(E643,"dd/mm/yyyy")</f>
        <v>08/09/1998</v>
      </c>
      <c r="G643" s="153"/>
      <c r="H643" s="153"/>
      <c r="I643" s="154"/>
      <c r="J643" s="153"/>
      <c r="K643" s="153"/>
      <c r="L643" s="153"/>
      <c r="M643" s="153"/>
      <c r="N643" s="153"/>
      <c r="O643" s="153"/>
      <c r="P643" s="153"/>
      <c r="Q643" s="153"/>
      <c r="R643" s="153"/>
      <c r="S643" s="153" t="s">
        <v>4668</v>
      </c>
      <c r="T643" s="153" t="s">
        <v>669</v>
      </c>
      <c r="U643" s="153" t="s">
        <v>3829</v>
      </c>
      <c r="V643" s="153" t="s">
        <v>4144</v>
      </c>
      <c r="W643" s="155" t="s">
        <v>4157</v>
      </c>
      <c r="X643" s="153" t="s">
        <v>4151</v>
      </c>
    </row>
    <row r="644" spans="1:24" ht="30">
      <c r="A644" s="151">
        <v>643</v>
      </c>
      <c r="B644" s="152">
        <v>1651041988</v>
      </c>
      <c r="C644" s="153" t="s">
        <v>4799</v>
      </c>
      <c r="D644" s="153" t="s">
        <v>3824</v>
      </c>
      <c r="E644" s="154">
        <v>35812</v>
      </c>
      <c r="F644" s="160" t="str">
        <f t="shared" si="10"/>
        <v>17/01/1998</v>
      </c>
      <c r="G644" s="153"/>
      <c r="H644" s="153"/>
      <c r="I644" s="154"/>
      <c r="J644" s="153"/>
      <c r="K644" s="153"/>
      <c r="L644" s="153"/>
      <c r="M644" s="153"/>
      <c r="N644" s="153"/>
      <c r="O644" s="153"/>
      <c r="P644" s="153"/>
      <c r="Q644" s="153"/>
      <c r="R644" s="153"/>
      <c r="S644" s="153" t="s">
        <v>4668</v>
      </c>
      <c r="T644" s="153" t="s">
        <v>669</v>
      </c>
      <c r="U644" s="153" t="s">
        <v>3829</v>
      </c>
      <c r="V644" s="153" t="s">
        <v>4144</v>
      </c>
      <c r="W644" s="155" t="s">
        <v>4363</v>
      </c>
      <c r="X644" s="153" t="s">
        <v>4196</v>
      </c>
    </row>
    <row r="645" spans="1:24">
      <c r="A645" s="151">
        <v>644</v>
      </c>
      <c r="B645" s="152">
        <v>1651041904</v>
      </c>
      <c r="C645" s="153" t="s">
        <v>4800</v>
      </c>
      <c r="D645" s="153" t="s">
        <v>3824</v>
      </c>
      <c r="E645" s="154">
        <v>36103</v>
      </c>
      <c r="F645" s="160" t="str">
        <f t="shared" si="10"/>
        <v>04/11/1998</v>
      </c>
      <c r="G645" s="153"/>
      <c r="H645" s="153"/>
      <c r="I645" s="154"/>
      <c r="J645" s="153"/>
      <c r="K645" s="153"/>
      <c r="L645" s="153"/>
      <c r="M645" s="153"/>
      <c r="N645" s="153"/>
      <c r="O645" s="153"/>
      <c r="P645" s="153"/>
      <c r="Q645" s="153"/>
      <c r="R645" s="153"/>
      <c r="S645" s="153" t="s">
        <v>4668</v>
      </c>
      <c r="T645" s="153" t="s">
        <v>669</v>
      </c>
      <c r="U645" s="153" t="s">
        <v>3829</v>
      </c>
      <c r="V645" s="153" t="s">
        <v>4144</v>
      </c>
      <c r="W645" s="155" t="s">
        <v>3761</v>
      </c>
      <c r="X645" s="153" t="s">
        <v>3761</v>
      </c>
    </row>
    <row r="646" spans="1:24">
      <c r="A646" s="151">
        <v>645</v>
      </c>
      <c r="B646" s="152">
        <v>1651041977</v>
      </c>
      <c r="C646" s="153" t="s">
        <v>4801</v>
      </c>
      <c r="D646" s="153" t="s">
        <v>3824</v>
      </c>
      <c r="E646" s="154">
        <v>35848</v>
      </c>
      <c r="F646" s="160" t="str">
        <f t="shared" si="10"/>
        <v>22/02/1998</v>
      </c>
      <c r="G646" s="153"/>
      <c r="H646" s="153"/>
      <c r="I646" s="154"/>
      <c r="J646" s="153"/>
      <c r="K646" s="153"/>
      <c r="L646" s="153"/>
      <c r="M646" s="153"/>
      <c r="N646" s="153"/>
      <c r="O646" s="153"/>
      <c r="P646" s="153"/>
      <c r="Q646" s="153"/>
      <c r="R646" s="153"/>
      <c r="S646" s="153" t="s">
        <v>4668</v>
      </c>
      <c r="T646" s="153" t="s">
        <v>669</v>
      </c>
      <c r="U646" s="153" t="s">
        <v>3829</v>
      </c>
      <c r="V646" s="153" t="s">
        <v>4144</v>
      </c>
      <c r="W646" s="155" t="s">
        <v>3761</v>
      </c>
      <c r="X646" s="153" t="s">
        <v>3761</v>
      </c>
    </row>
    <row r="647" spans="1:24">
      <c r="A647" s="151">
        <v>646</v>
      </c>
      <c r="B647" s="152">
        <v>1651042044</v>
      </c>
      <c r="C647" s="153" t="s">
        <v>4802</v>
      </c>
      <c r="D647" s="153" t="s">
        <v>3824</v>
      </c>
      <c r="E647" s="154">
        <v>35989</v>
      </c>
      <c r="F647" s="160" t="str">
        <f t="shared" si="10"/>
        <v>13/07/1998</v>
      </c>
      <c r="G647" s="153"/>
      <c r="H647" s="153"/>
      <c r="I647" s="154"/>
      <c r="J647" s="153"/>
      <c r="K647" s="153"/>
      <c r="L647" s="153"/>
      <c r="M647" s="153"/>
      <c r="N647" s="153"/>
      <c r="O647" s="153"/>
      <c r="P647" s="153"/>
      <c r="Q647" s="153"/>
      <c r="R647" s="153"/>
      <c r="S647" s="153" t="s">
        <v>4668</v>
      </c>
      <c r="T647" s="153" t="s">
        <v>669</v>
      </c>
      <c r="U647" s="153" t="s">
        <v>3829</v>
      </c>
      <c r="V647" s="153" t="s">
        <v>4144</v>
      </c>
      <c r="W647" s="155" t="s">
        <v>3761</v>
      </c>
      <c r="X647" s="153" t="s">
        <v>3761</v>
      </c>
    </row>
    <row r="648" spans="1:24">
      <c r="A648" s="151">
        <v>647</v>
      </c>
      <c r="B648" s="152">
        <v>1551042919</v>
      </c>
      <c r="C648" s="153" t="s">
        <v>4584</v>
      </c>
      <c r="D648" s="153" t="s">
        <v>3824</v>
      </c>
      <c r="E648" s="154">
        <v>35314</v>
      </c>
      <c r="F648" s="160" t="str">
        <f t="shared" si="10"/>
        <v>06/09/1996</v>
      </c>
      <c r="G648" s="153"/>
      <c r="H648" s="153"/>
      <c r="I648" s="154"/>
      <c r="J648" s="153"/>
      <c r="K648" s="153"/>
      <c r="L648" s="153"/>
      <c r="M648" s="153"/>
      <c r="N648" s="153"/>
      <c r="O648" s="153"/>
      <c r="P648" s="153"/>
      <c r="Q648" s="153"/>
      <c r="R648" s="153"/>
      <c r="S648" s="153" t="s">
        <v>4668</v>
      </c>
      <c r="T648" s="153" t="s">
        <v>669</v>
      </c>
      <c r="U648" s="153" t="s">
        <v>3829</v>
      </c>
      <c r="V648" s="153" t="s">
        <v>4144</v>
      </c>
      <c r="W648" s="155" t="s">
        <v>3761</v>
      </c>
      <c r="X648" s="153" t="s">
        <v>3761</v>
      </c>
    </row>
    <row r="649" spans="1:24">
      <c r="A649" s="151">
        <v>648</v>
      </c>
      <c r="B649" s="152">
        <v>1551043303</v>
      </c>
      <c r="C649" s="153" t="s">
        <v>4803</v>
      </c>
      <c r="D649" s="153" t="s">
        <v>3824</v>
      </c>
      <c r="E649" s="154">
        <v>35683</v>
      </c>
      <c r="F649" s="160" t="str">
        <f t="shared" si="10"/>
        <v>10/09/1997</v>
      </c>
      <c r="G649" s="153"/>
      <c r="H649" s="153"/>
      <c r="I649" s="154"/>
      <c r="J649" s="153"/>
      <c r="K649" s="153"/>
      <c r="L649" s="153"/>
      <c r="M649" s="153"/>
      <c r="N649" s="153"/>
      <c r="O649" s="153"/>
      <c r="P649" s="153"/>
      <c r="Q649" s="153"/>
      <c r="R649" s="153"/>
      <c r="S649" s="153" t="s">
        <v>4668</v>
      </c>
      <c r="T649" s="153" t="s">
        <v>669</v>
      </c>
      <c r="U649" s="153" t="s">
        <v>3829</v>
      </c>
      <c r="V649" s="153" t="s">
        <v>4144</v>
      </c>
      <c r="W649" s="155" t="s">
        <v>3761</v>
      </c>
      <c r="X649" s="153" t="s">
        <v>3761</v>
      </c>
    </row>
    <row r="650" spans="1:24">
      <c r="A650" s="151">
        <v>649</v>
      </c>
      <c r="B650" s="152">
        <v>1551043075</v>
      </c>
      <c r="C650" s="153" t="s">
        <v>4804</v>
      </c>
      <c r="D650" s="153" t="s">
        <v>3824</v>
      </c>
      <c r="E650" s="154">
        <v>35730</v>
      </c>
      <c r="F650" s="160" t="str">
        <f t="shared" si="10"/>
        <v>27/10/1997</v>
      </c>
      <c r="G650" s="153"/>
      <c r="H650" s="153"/>
      <c r="I650" s="154"/>
      <c r="J650" s="153"/>
      <c r="K650" s="153"/>
      <c r="L650" s="153"/>
      <c r="M650" s="153"/>
      <c r="N650" s="153"/>
      <c r="O650" s="153"/>
      <c r="P650" s="153"/>
      <c r="Q650" s="153"/>
      <c r="R650" s="153"/>
      <c r="S650" s="153" t="s">
        <v>4668</v>
      </c>
      <c r="T650" s="153" t="s">
        <v>669</v>
      </c>
      <c r="U650" s="153" t="s">
        <v>3829</v>
      </c>
      <c r="V650" s="153" t="s">
        <v>4144</v>
      </c>
      <c r="W650" s="155" t="s">
        <v>3761</v>
      </c>
      <c r="X650" s="153" t="s">
        <v>3761</v>
      </c>
    </row>
    <row r="651" spans="1:24" ht="30">
      <c r="A651" s="151">
        <v>650</v>
      </c>
      <c r="B651" s="152">
        <v>1751040692</v>
      </c>
      <c r="C651" s="153" t="s">
        <v>4805</v>
      </c>
      <c r="D651" s="153" t="s">
        <v>3824</v>
      </c>
      <c r="E651" s="154">
        <v>36495</v>
      </c>
      <c r="F651" s="160" t="str">
        <f t="shared" si="10"/>
        <v>01/12/1999</v>
      </c>
      <c r="G651" s="153"/>
      <c r="H651" s="153"/>
      <c r="I651" s="154"/>
      <c r="J651" s="153"/>
      <c r="K651" s="153"/>
      <c r="L651" s="153"/>
      <c r="M651" s="153"/>
      <c r="N651" s="153"/>
      <c r="O651" s="153"/>
      <c r="P651" s="153"/>
      <c r="Q651" s="153"/>
      <c r="R651" s="153"/>
      <c r="S651" s="153" t="s">
        <v>4668</v>
      </c>
      <c r="T651" s="153" t="s">
        <v>669</v>
      </c>
      <c r="U651" s="153" t="s">
        <v>3829</v>
      </c>
      <c r="V651" s="153" t="s">
        <v>4144</v>
      </c>
      <c r="W651" s="155" t="s">
        <v>4150</v>
      </c>
      <c r="X651" s="153" t="s">
        <v>4151</v>
      </c>
    </row>
    <row r="652" spans="1:24" ht="30">
      <c r="A652" s="151">
        <v>651</v>
      </c>
      <c r="B652" s="152">
        <v>1751040338</v>
      </c>
      <c r="C652" s="153" t="s">
        <v>4806</v>
      </c>
      <c r="D652" s="153" t="s">
        <v>3824</v>
      </c>
      <c r="E652" s="154">
        <v>36389</v>
      </c>
      <c r="F652" s="160" t="str">
        <f t="shared" si="10"/>
        <v>17/08/1999</v>
      </c>
      <c r="G652" s="153"/>
      <c r="H652" s="153"/>
      <c r="I652" s="154"/>
      <c r="J652" s="153"/>
      <c r="K652" s="153"/>
      <c r="L652" s="153"/>
      <c r="M652" s="153"/>
      <c r="N652" s="153"/>
      <c r="O652" s="153"/>
      <c r="P652" s="153"/>
      <c r="Q652" s="153"/>
      <c r="R652" s="153"/>
      <c r="S652" s="153" t="s">
        <v>4668</v>
      </c>
      <c r="T652" s="153" t="s">
        <v>669</v>
      </c>
      <c r="U652" s="153" t="s">
        <v>3829</v>
      </c>
      <c r="V652" s="153" t="s">
        <v>4144</v>
      </c>
      <c r="W652" s="155" t="s">
        <v>4157</v>
      </c>
      <c r="X652" s="153" t="s">
        <v>4151</v>
      </c>
    </row>
    <row r="653" spans="1:24">
      <c r="A653" s="151">
        <v>652</v>
      </c>
      <c r="B653" s="152">
        <v>1451043531</v>
      </c>
      <c r="C653" s="153" t="s">
        <v>4807</v>
      </c>
      <c r="D653" s="153" t="s">
        <v>3824</v>
      </c>
      <c r="E653" s="154">
        <v>35154</v>
      </c>
      <c r="F653" s="160" t="str">
        <f t="shared" si="10"/>
        <v>30/03/1996</v>
      </c>
      <c r="G653" s="153"/>
      <c r="H653" s="153"/>
      <c r="I653" s="154"/>
      <c r="J653" s="153"/>
      <c r="K653" s="153"/>
      <c r="L653" s="153"/>
      <c r="M653" s="153"/>
      <c r="N653" s="153"/>
      <c r="O653" s="153"/>
      <c r="P653" s="153"/>
      <c r="Q653" s="153"/>
      <c r="R653" s="153"/>
      <c r="S653" s="153" t="s">
        <v>4668</v>
      </c>
      <c r="T653" s="153" t="s">
        <v>669</v>
      </c>
      <c r="U653" s="153" t="s">
        <v>3829</v>
      </c>
      <c r="V653" s="153" t="s">
        <v>4144</v>
      </c>
      <c r="W653" s="155" t="s">
        <v>3761</v>
      </c>
      <c r="X653" s="153" t="s">
        <v>3761</v>
      </c>
    </row>
    <row r="654" spans="1:24" ht="30">
      <c r="A654" s="151">
        <v>653</v>
      </c>
      <c r="B654" s="152">
        <v>1851042994</v>
      </c>
      <c r="C654" s="153" t="s">
        <v>4808</v>
      </c>
      <c r="D654" s="153" t="s">
        <v>3824</v>
      </c>
      <c r="E654" s="154">
        <v>36570</v>
      </c>
      <c r="F654" s="160" t="str">
        <f t="shared" si="10"/>
        <v>14/02/2000</v>
      </c>
      <c r="G654" s="153"/>
      <c r="H654" s="153"/>
      <c r="I654" s="154"/>
      <c r="J654" s="153"/>
      <c r="K654" s="153"/>
      <c r="L654" s="153"/>
      <c r="M654" s="153"/>
      <c r="N654" s="153"/>
      <c r="O654" s="153"/>
      <c r="P654" s="153"/>
      <c r="Q654" s="153"/>
      <c r="R654" s="153"/>
      <c r="S654" s="153" t="s">
        <v>4668</v>
      </c>
      <c r="T654" s="153" t="s">
        <v>669</v>
      </c>
      <c r="U654" s="153" t="s">
        <v>3829</v>
      </c>
      <c r="V654" s="153" t="s">
        <v>4144</v>
      </c>
      <c r="W654" s="155" t="s">
        <v>4157</v>
      </c>
      <c r="X654" s="153" t="s">
        <v>4151</v>
      </c>
    </row>
    <row r="655" spans="1:24">
      <c r="A655" s="151">
        <v>654</v>
      </c>
      <c r="B655" s="152">
        <v>1851043017</v>
      </c>
      <c r="C655" s="153" t="s">
        <v>4809</v>
      </c>
      <c r="D655" s="153" t="s">
        <v>3824</v>
      </c>
      <c r="E655" s="154">
        <v>36591</v>
      </c>
      <c r="F655" s="160" t="str">
        <f t="shared" si="10"/>
        <v>06/03/2000</v>
      </c>
      <c r="G655" s="153"/>
      <c r="H655" s="153"/>
      <c r="I655" s="154"/>
      <c r="J655" s="153"/>
      <c r="K655" s="153"/>
      <c r="L655" s="153"/>
      <c r="M655" s="153"/>
      <c r="N655" s="153"/>
      <c r="O655" s="153"/>
      <c r="P655" s="153"/>
      <c r="Q655" s="153"/>
      <c r="R655" s="153"/>
      <c r="S655" s="153" t="s">
        <v>4668</v>
      </c>
      <c r="T655" s="153" t="s">
        <v>669</v>
      </c>
      <c r="U655" s="153" t="s">
        <v>3829</v>
      </c>
      <c r="V655" s="153" t="s">
        <v>4144</v>
      </c>
      <c r="W655" s="155" t="s">
        <v>3761</v>
      </c>
      <c r="X655" s="153" t="s">
        <v>3761</v>
      </c>
    </row>
    <row r="656" spans="1:24" ht="30">
      <c r="A656" s="151">
        <v>655</v>
      </c>
      <c r="B656" s="152">
        <v>1851042824</v>
      </c>
      <c r="C656" s="153" t="s">
        <v>4810</v>
      </c>
      <c r="D656" s="153" t="s">
        <v>3824</v>
      </c>
      <c r="E656" s="154">
        <v>36845</v>
      </c>
      <c r="F656" s="160" t="str">
        <f t="shared" si="10"/>
        <v>15/11/2000</v>
      </c>
      <c r="G656" s="153"/>
      <c r="H656" s="153"/>
      <c r="I656" s="154"/>
      <c r="J656" s="153"/>
      <c r="K656" s="153"/>
      <c r="L656" s="153"/>
      <c r="M656" s="153"/>
      <c r="N656" s="153"/>
      <c r="O656" s="153"/>
      <c r="P656" s="153"/>
      <c r="Q656" s="153"/>
      <c r="R656" s="153"/>
      <c r="S656" s="153" t="s">
        <v>4668</v>
      </c>
      <c r="T656" s="153" t="s">
        <v>669</v>
      </c>
      <c r="U656" s="153" t="s">
        <v>3829</v>
      </c>
      <c r="V656" s="153" t="s">
        <v>4144</v>
      </c>
      <c r="W656" s="155" t="s">
        <v>4157</v>
      </c>
      <c r="X656" s="153" t="s">
        <v>4151</v>
      </c>
    </row>
    <row r="657" spans="1:24">
      <c r="A657" s="151">
        <v>656</v>
      </c>
      <c r="B657" s="152">
        <v>1851042899</v>
      </c>
      <c r="C657" s="153" t="s">
        <v>4811</v>
      </c>
      <c r="D657" s="153" t="s">
        <v>3824</v>
      </c>
      <c r="E657" s="154">
        <v>36783</v>
      </c>
      <c r="F657" s="160" t="str">
        <f t="shared" si="10"/>
        <v>14/09/2000</v>
      </c>
      <c r="G657" s="153"/>
      <c r="H657" s="153"/>
      <c r="I657" s="154"/>
      <c r="J657" s="153"/>
      <c r="K657" s="153"/>
      <c r="L657" s="153"/>
      <c r="M657" s="153"/>
      <c r="N657" s="153"/>
      <c r="O657" s="153"/>
      <c r="P657" s="153"/>
      <c r="Q657" s="153"/>
      <c r="R657" s="153"/>
      <c r="S657" s="153" t="s">
        <v>4668</v>
      </c>
      <c r="T657" s="153" t="s">
        <v>669</v>
      </c>
      <c r="U657" s="153" t="s">
        <v>3829</v>
      </c>
      <c r="V657" s="153" t="s">
        <v>4144</v>
      </c>
      <c r="W657" s="155" t="s">
        <v>3761</v>
      </c>
      <c r="X657" s="153" t="s">
        <v>3761</v>
      </c>
    </row>
    <row r="658" spans="1:24" ht="30">
      <c r="A658" s="151">
        <v>657</v>
      </c>
      <c r="B658" s="152">
        <v>1851042697</v>
      </c>
      <c r="C658" s="153" t="s">
        <v>4812</v>
      </c>
      <c r="D658" s="153" t="s">
        <v>3824</v>
      </c>
      <c r="E658" s="154">
        <v>36545</v>
      </c>
      <c r="F658" s="160" t="str">
        <f t="shared" si="10"/>
        <v>20/01/2000</v>
      </c>
      <c r="G658" s="153"/>
      <c r="H658" s="153"/>
      <c r="I658" s="154"/>
      <c r="J658" s="153"/>
      <c r="K658" s="153"/>
      <c r="L658" s="153"/>
      <c r="M658" s="153"/>
      <c r="N658" s="153"/>
      <c r="O658" s="153"/>
      <c r="P658" s="153"/>
      <c r="Q658" s="153"/>
      <c r="R658" s="153"/>
      <c r="S658" s="153" t="s">
        <v>4668</v>
      </c>
      <c r="T658" s="153" t="s">
        <v>669</v>
      </c>
      <c r="U658" s="153" t="s">
        <v>3829</v>
      </c>
      <c r="V658" s="153" t="s">
        <v>4144</v>
      </c>
      <c r="W658" s="155" t="s">
        <v>4157</v>
      </c>
      <c r="X658" s="153" t="s">
        <v>4151</v>
      </c>
    </row>
    <row r="659" spans="1:24" ht="30">
      <c r="A659" s="151">
        <v>658</v>
      </c>
      <c r="B659" s="152">
        <v>1851042738</v>
      </c>
      <c r="C659" s="153" t="s">
        <v>4813</v>
      </c>
      <c r="D659" s="153" t="s">
        <v>3824</v>
      </c>
      <c r="E659" s="154">
        <v>36890</v>
      </c>
      <c r="F659" s="160" t="str">
        <f t="shared" si="10"/>
        <v>30/12/2000</v>
      </c>
      <c r="G659" s="153"/>
      <c r="H659" s="153"/>
      <c r="I659" s="154"/>
      <c r="J659" s="153"/>
      <c r="K659" s="153"/>
      <c r="L659" s="153"/>
      <c r="M659" s="153"/>
      <c r="N659" s="153"/>
      <c r="O659" s="153"/>
      <c r="P659" s="153"/>
      <c r="Q659" s="153"/>
      <c r="R659" s="153"/>
      <c r="S659" s="153" t="s">
        <v>4668</v>
      </c>
      <c r="T659" s="153" t="s">
        <v>669</v>
      </c>
      <c r="U659" s="153" t="s">
        <v>3829</v>
      </c>
      <c r="V659" s="153" t="s">
        <v>4144</v>
      </c>
      <c r="W659" s="155" t="s">
        <v>4157</v>
      </c>
      <c r="X659" s="153" t="s">
        <v>4151</v>
      </c>
    </row>
    <row r="660" spans="1:24" ht="30">
      <c r="A660" s="151">
        <v>659</v>
      </c>
      <c r="B660" s="152">
        <v>1851043050</v>
      </c>
      <c r="C660" s="153" t="s">
        <v>4814</v>
      </c>
      <c r="D660" s="153" t="s">
        <v>3824</v>
      </c>
      <c r="E660" s="154">
        <v>36630</v>
      </c>
      <c r="F660" s="160" t="str">
        <f t="shared" si="10"/>
        <v>14/04/2000</v>
      </c>
      <c r="G660" s="153"/>
      <c r="H660" s="153"/>
      <c r="I660" s="154"/>
      <c r="J660" s="153"/>
      <c r="K660" s="153"/>
      <c r="L660" s="153"/>
      <c r="M660" s="153"/>
      <c r="N660" s="153"/>
      <c r="O660" s="153"/>
      <c r="P660" s="153"/>
      <c r="Q660" s="153"/>
      <c r="R660" s="153"/>
      <c r="S660" s="153" t="s">
        <v>4668</v>
      </c>
      <c r="T660" s="153" t="s">
        <v>669</v>
      </c>
      <c r="U660" s="153" t="s">
        <v>3829</v>
      </c>
      <c r="V660" s="153" t="s">
        <v>4144</v>
      </c>
      <c r="W660" s="155" t="s">
        <v>4150</v>
      </c>
      <c r="X660" s="153" t="s">
        <v>4151</v>
      </c>
    </row>
    <row r="661" spans="1:24">
      <c r="A661" s="151">
        <v>660</v>
      </c>
      <c r="B661" s="152">
        <v>1551042888</v>
      </c>
      <c r="C661" s="153" t="s">
        <v>4237</v>
      </c>
      <c r="D661" s="153" t="s">
        <v>3824</v>
      </c>
      <c r="E661" s="154">
        <v>35457</v>
      </c>
      <c r="F661" s="160" t="str">
        <f t="shared" si="10"/>
        <v>27/01/1997</v>
      </c>
      <c r="G661" s="153"/>
      <c r="H661" s="153"/>
      <c r="I661" s="154"/>
      <c r="J661" s="153"/>
      <c r="K661" s="153"/>
      <c r="L661" s="153"/>
      <c r="M661" s="153"/>
      <c r="N661" s="153"/>
      <c r="O661" s="153"/>
      <c r="P661" s="153"/>
      <c r="Q661" s="153"/>
      <c r="R661" s="153"/>
      <c r="S661" s="153" t="s">
        <v>4668</v>
      </c>
      <c r="T661" s="153" t="s">
        <v>669</v>
      </c>
      <c r="U661" s="153" t="s">
        <v>3829</v>
      </c>
      <c r="V661" s="153" t="s">
        <v>4144</v>
      </c>
      <c r="W661" s="155" t="s">
        <v>3761</v>
      </c>
      <c r="X661" s="153" t="s">
        <v>3761</v>
      </c>
    </row>
    <row r="662" spans="1:24">
      <c r="A662" s="151">
        <v>661</v>
      </c>
      <c r="B662" s="152">
        <v>1651042888</v>
      </c>
      <c r="C662" s="153" t="s">
        <v>4815</v>
      </c>
      <c r="D662" s="153" t="s">
        <v>3824</v>
      </c>
      <c r="E662" s="154">
        <v>35804</v>
      </c>
      <c r="F662" s="160" t="str">
        <f t="shared" si="10"/>
        <v>09/01/1998</v>
      </c>
      <c r="G662" s="153"/>
      <c r="H662" s="153"/>
      <c r="I662" s="154"/>
      <c r="J662" s="153"/>
      <c r="K662" s="153"/>
      <c r="L662" s="153"/>
      <c r="M662" s="153"/>
      <c r="N662" s="153"/>
      <c r="O662" s="153"/>
      <c r="P662" s="153"/>
      <c r="Q662" s="153"/>
      <c r="R662" s="153"/>
      <c r="S662" s="153" t="s">
        <v>4668</v>
      </c>
      <c r="T662" s="153" t="s">
        <v>669</v>
      </c>
      <c r="U662" s="153" t="s">
        <v>3829</v>
      </c>
      <c r="V662" s="153" t="s">
        <v>4144</v>
      </c>
      <c r="W662" s="155" t="s">
        <v>3761</v>
      </c>
      <c r="X662" s="153" t="s">
        <v>3761</v>
      </c>
    </row>
    <row r="663" spans="1:24">
      <c r="A663" s="151">
        <v>662</v>
      </c>
      <c r="B663" s="152">
        <v>1651042478</v>
      </c>
      <c r="C663" s="153" t="s">
        <v>4816</v>
      </c>
      <c r="D663" s="153" t="s">
        <v>3824</v>
      </c>
      <c r="E663" s="154">
        <v>35342</v>
      </c>
      <c r="F663" s="160" t="str">
        <f t="shared" si="10"/>
        <v>04/10/1996</v>
      </c>
      <c r="G663" s="153"/>
      <c r="H663" s="153"/>
      <c r="I663" s="154"/>
      <c r="J663" s="153"/>
      <c r="K663" s="153"/>
      <c r="L663" s="153"/>
      <c r="M663" s="153"/>
      <c r="N663" s="153"/>
      <c r="O663" s="153"/>
      <c r="P663" s="153"/>
      <c r="Q663" s="153"/>
      <c r="R663" s="153"/>
      <c r="S663" s="153" t="s">
        <v>4668</v>
      </c>
      <c r="T663" s="153" t="s">
        <v>669</v>
      </c>
      <c r="U663" s="153" t="s">
        <v>3829</v>
      </c>
      <c r="V663" s="153" t="s">
        <v>4144</v>
      </c>
      <c r="W663" s="155" t="s">
        <v>3761</v>
      </c>
      <c r="X663" s="153" t="s">
        <v>3761</v>
      </c>
    </row>
    <row r="664" spans="1:24">
      <c r="A664" s="151">
        <v>663</v>
      </c>
      <c r="B664" s="152">
        <v>1551043368</v>
      </c>
      <c r="C664" s="153" t="s">
        <v>4817</v>
      </c>
      <c r="D664" s="153" t="s">
        <v>3761</v>
      </c>
      <c r="E664" s="154"/>
      <c r="F664" s="160" t="str">
        <f t="shared" si="10"/>
        <v>00/01/1900</v>
      </c>
      <c r="G664" s="153"/>
      <c r="H664" s="153"/>
      <c r="I664" s="154"/>
      <c r="J664" s="153"/>
      <c r="K664" s="153"/>
      <c r="L664" s="153"/>
      <c r="M664" s="153"/>
      <c r="N664" s="153"/>
      <c r="O664" s="153"/>
      <c r="P664" s="153"/>
      <c r="Q664" s="153"/>
      <c r="R664" s="153"/>
      <c r="S664" s="153" t="s">
        <v>4668</v>
      </c>
      <c r="T664" s="153" t="s">
        <v>669</v>
      </c>
      <c r="U664" s="153" t="s">
        <v>3829</v>
      </c>
      <c r="V664" s="153" t="s">
        <v>4144</v>
      </c>
      <c r="W664" s="155" t="s">
        <v>3761</v>
      </c>
      <c r="X664" s="153" t="s">
        <v>3761</v>
      </c>
    </row>
    <row r="665" spans="1:24">
      <c r="A665" s="151">
        <v>664</v>
      </c>
      <c r="B665" s="152">
        <v>1551043513</v>
      </c>
      <c r="C665" s="153" t="s">
        <v>4818</v>
      </c>
      <c r="D665" s="153" t="s">
        <v>3761</v>
      </c>
      <c r="E665" s="154"/>
      <c r="F665" s="160" t="str">
        <f t="shared" si="10"/>
        <v>00/01/1900</v>
      </c>
      <c r="G665" s="153"/>
      <c r="H665" s="153"/>
      <c r="I665" s="154"/>
      <c r="J665" s="153"/>
      <c r="K665" s="153"/>
      <c r="L665" s="153"/>
      <c r="M665" s="153"/>
      <c r="N665" s="153"/>
      <c r="O665" s="153"/>
      <c r="P665" s="153"/>
      <c r="Q665" s="153"/>
      <c r="R665" s="153"/>
      <c r="S665" s="153" t="s">
        <v>4668</v>
      </c>
      <c r="T665" s="153" t="s">
        <v>669</v>
      </c>
      <c r="U665" s="153" t="s">
        <v>3829</v>
      </c>
      <c r="V665" s="153" t="s">
        <v>4144</v>
      </c>
      <c r="W665" s="155" t="s">
        <v>3761</v>
      </c>
      <c r="X665" s="153" t="s">
        <v>4177</v>
      </c>
    </row>
    <row r="666" spans="1:24">
      <c r="A666" s="151">
        <v>665</v>
      </c>
      <c r="B666" s="152">
        <v>1751042210</v>
      </c>
      <c r="C666" s="153" t="s">
        <v>4819</v>
      </c>
      <c r="D666" s="153" t="s">
        <v>3761</v>
      </c>
      <c r="E666" s="154"/>
      <c r="F666" s="160" t="str">
        <f t="shared" si="10"/>
        <v>00/01/1900</v>
      </c>
      <c r="G666" s="153"/>
      <c r="H666" s="153"/>
      <c r="I666" s="154"/>
      <c r="J666" s="153"/>
      <c r="K666" s="153"/>
      <c r="L666" s="153"/>
      <c r="M666" s="153"/>
      <c r="N666" s="153"/>
      <c r="O666" s="153"/>
      <c r="P666" s="153"/>
      <c r="Q666" s="153"/>
      <c r="R666" s="153"/>
      <c r="S666" s="153" t="s">
        <v>4668</v>
      </c>
      <c r="T666" s="153" t="s">
        <v>669</v>
      </c>
      <c r="U666" s="153" t="s">
        <v>3829</v>
      </c>
      <c r="V666" s="153" t="s">
        <v>4144</v>
      </c>
      <c r="W666" s="155" t="s">
        <v>3761</v>
      </c>
      <c r="X666" s="153" t="s">
        <v>3761</v>
      </c>
    </row>
    <row r="667" spans="1:24">
      <c r="A667" s="151">
        <v>666</v>
      </c>
      <c r="B667" s="152">
        <v>1651042851</v>
      </c>
      <c r="C667" s="153" t="s">
        <v>4820</v>
      </c>
      <c r="D667" s="153" t="s">
        <v>3824</v>
      </c>
      <c r="E667" s="154">
        <v>35759</v>
      </c>
      <c r="F667" s="160" t="str">
        <f t="shared" si="10"/>
        <v>25/11/1997</v>
      </c>
      <c r="G667" s="153"/>
      <c r="H667" s="153"/>
      <c r="I667" s="154"/>
      <c r="J667" s="153"/>
      <c r="K667" s="153"/>
      <c r="L667" s="153"/>
      <c r="M667" s="153"/>
      <c r="N667" s="153"/>
      <c r="O667" s="153"/>
      <c r="P667" s="153"/>
      <c r="Q667" s="153"/>
      <c r="R667" s="153"/>
      <c r="S667" s="153" t="s">
        <v>4668</v>
      </c>
      <c r="T667" s="153" t="s">
        <v>669</v>
      </c>
      <c r="U667" s="153" t="s">
        <v>3829</v>
      </c>
      <c r="V667" s="153" t="s">
        <v>4144</v>
      </c>
      <c r="W667" s="155" t="s">
        <v>3761</v>
      </c>
      <c r="X667" s="153" t="s">
        <v>3761</v>
      </c>
    </row>
    <row r="668" spans="1:24" ht="30">
      <c r="A668" s="151">
        <v>667</v>
      </c>
      <c r="B668" s="152">
        <v>1751040277</v>
      </c>
      <c r="C668" s="153" t="s">
        <v>4821</v>
      </c>
      <c r="D668" s="153" t="s">
        <v>3824</v>
      </c>
      <c r="E668" s="154">
        <v>36285</v>
      </c>
      <c r="F668" s="160" t="str">
        <f t="shared" si="10"/>
        <v>05/05/1999</v>
      </c>
      <c r="G668" s="153"/>
      <c r="H668" s="153"/>
      <c r="I668" s="154"/>
      <c r="J668" s="153"/>
      <c r="K668" s="153"/>
      <c r="L668" s="153"/>
      <c r="M668" s="153"/>
      <c r="N668" s="153"/>
      <c r="O668" s="153"/>
      <c r="P668" s="153"/>
      <c r="Q668" s="153"/>
      <c r="R668" s="153"/>
      <c r="S668" s="153" t="s">
        <v>4668</v>
      </c>
      <c r="T668" s="153" t="s">
        <v>669</v>
      </c>
      <c r="U668" s="153" t="s">
        <v>3829</v>
      </c>
      <c r="V668" s="153" t="s">
        <v>4144</v>
      </c>
      <c r="W668" s="155" t="s">
        <v>4298</v>
      </c>
      <c r="X668" s="153" t="s">
        <v>4196</v>
      </c>
    </row>
    <row r="669" spans="1:24">
      <c r="A669" s="151">
        <v>668</v>
      </c>
      <c r="B669" s="152">
        <v>1551043029</v>
      </c>
      <c r="C669" s="153" t="s">
        <v>4822</v>
      </c>
      <c r="D669" s="153" t="s">
        <v>3824</v>
      </c>
      <c r="E669" s="154">
        <v>35742</v>
      </c>
      <c r="F669" s="160" t="str">
        <f t="shared" si="10"/>
        <v>08/11/1997</v>
      </c>
      <c r="G669" s="153"/>
      <c r="H669" s="153"/>
      <c r="I669" s="154"/>
      <c r="J669" s="153"/>
      <c r="K669" s="153"/>
      <c r="L669" s="153"/>
      <c r="M669" s="153"/>
      <c r="N669" s="153"/>
      <c r="O669" s="153"/>
      <c r="P669" s="153"/>
      <c r="Q669" s="153"/>
      <c r="R669" s="153"/>
      <c r="S669" s="153" t="s">
        <v>4668</v>
      </c>
      <c r="T669" s="153" t="s">
        <v>669</v>
      </c>
      <c r="U669" s="153" t="s">
        <v>3829</v>
      </c>
      <c r="V669" s="153" t="s">
        <v>4144</v>
      </c>
      <c r="W669" s="155" t="s">
        <v>3761</v>
      </c>
      <c r="X669" s="153" t="s">
        <v>3761</v>
      </c>
    </row>
    <row r="670" spans="1:24" ht="30">
      <c r="A670" s="151">
        <v>669</v>
      </c>
      <c r="B670" s="152">
        <v>1751040494</v>
      </c>
      <c r="C670" s="153" t="s">
        <v>4823</v>
      </c>
      <c r="D670" s="153" t="s">
        <v>3824</v>
      </c>
      <c r="E670" s="154">
        <v>36481</v>
      </c>
      <c r="F670" s="160" t="str">
        <f t="shared" si="10"/>
        <v>17/11/1999</v>
      </c>
      <c r="G670" s="153"/>
      <c r="H670" s="153"/>
      <c r="I670" s="154"/>
      <c r="J670" s="153"/>
      <c r="K670" s="153"/>
      <c r="L670" s="153"/>
      <c r="M670" s="153"/>
      <c r="N670" s="153"/>
      <c r="O670" s="153"/>
      <c r="P670" s="153"/>
      <c r="Q670" s="153"/>
      <c r="R670" s="153"/>
      <c r="S670" s="153" t="s">
        <v>4668</v>
      </c>
      <c r="T670" s="153" t="s">
        <v>669</v>
      </c>
      <c r="U670" s="153" t="s">
        <v>3829</v>
      </c>
      <c r="V670" s="153" t="s">
        <v>4144</v>
      </c>
      <c r="W670" s="155" t="s">
        <v>4246</v>
      </c>
      <c r="X670" s="153" t="s">
        <v>3761</v>
      </c>
    </row>
    <row r="671" spans="1:24" ht="30">
      <c r="A671" s="151">
        <v>670</v>
      </c>
      <c r="B671" s="152">
        <v>1651041335</v>
      </c>
      <c r="C671" s="153" t="s">
        <v>4824</v>
      </c>
      <c r="D671" s="153" t="s">
        <v>3824</v>
      </c>
      <c r="E671" s="154">
        <v>35808</v>
      </c>
      <c r="F671" s="160" t="str">
        <f t="shared" si="10"/>
        <v>13/01/1998</v>
      </c>
      <c r="G671" s="153"/>
      <c r="H671" s="153"/>
      <c r="I671" s="154"/>
      <c r="J671" s="153"/>
      <c r="K671" s="153"/>
      <c r="L671" s="153"/>
      <c r="M671" s="153"/>
      <c r="N671" s="153"/>
      <c r="O671" s="153"/>
      <c r="P671" s="153"/>
      <c r="Q671" s="153"/>
      <c r="R671" s="153"/>
      <c r="S671" s="153" t="s">
        <v>4668</v>
      </c>
      <c r="T671" s="153" t="s">
        <v>669</v>
      </c>
      <c r="U671" s="153" t="s">
        <v>3829</v>
      </c>
      <c r="V671" s="153" t="s">
        <v>4144</v>
      </c>
      <c r="W671" s="155" t="s">
        <v>4157</v>
      </c>
      <c r="X671" s="153" t="s">
        <v>4151</v>
      </c>
    </row>
    <row r="672" spans="1:24">
      <c r="A672" s="151">
        <v>671</v>
      </c>
      <c r="B672" s="152">
        <v>1651041579</v>
      </c>
      <c r="C672" s="153" t="s">
        <v>4825</v>
      </c>
      <c r="D672" s="153" t="s">
        <v>3824</v>
      </c>
      <c r="E672" s="154">
        <v>36004</v>
      </c>
      <c r="F672" s="160" t="str">
        <f t="shared" si="10"/>
        <v>28/07/1998</v>
      </c>
      <c r="G672" s="153"/>
      <c r="H672" s="153"/>
      <c r="I672" s="154"/>
      <c r="J672" s="153"/>
      <c r="K672" s="153"/>
      <c r="L672" s="153"/>
      <c r="M672" s="153"/>
      <c r="N672" s="153"/>
      <c r="O672" s="153"/>
      <c r="P672" s="153"/>
      <c r="Q672" s="153"/>
      <c r="R672" s="153"/>
      <c r="S672" s="153" t="s">
        <v>4668</v>
      </c>
      <c r="T672" s="153" t="s">
        <v>669</v>
      </c>
      <c r="U672" s="153" t="s">
        <v>3829</v>
      </c>
      <c r="V672" s="153" t="s">
        <v>4144</v>
      </c>
      <c r="W672" s="155" t="s">
        <v>3761</v>
      </c>
      <c r="X672" s="153" t="s">
        <v>3761</v>
      </c>
    </row>
    <row r="673" spans="1:24">
      <c r="A673" s="151">
        <v>672</v>
      </c>
      <c r="B673" s="152">
        <v>1651041981</v>
      </c>
      <c r="C673" s="153" t="s">
        <v>4826</v>
      </c>
      <c r="D673" s="153" t="s">
        <v>3824</v>
      </c>
      <c r="E673" s="154">
        <v>35965</v>
      </c>
      <c r="F673" s="160" t="str">
        <f t="shared" si="10"/>
        <v>19/06/1998</v>
      </c>
      <c r="G673" s="153"/>
      <c r="H673" s="153"/>
      <c r="I673" s="154"/>
      <c r="J673" s="153"/>
      <c r="K673" s="153"/>
      <c r="L673" s="153"/>
      <c r="M673" s="153"/>
      <c r="N673" s="153"/>
      <c r="O673" s="153"/>
      <c r="P673" s="153"/>
      <c r="Q673" s="153"/>
      <c r="R673" s="153"/>
      <c r="S673" s="153" t="s">
        <v>4668</v>
      </c>
      <c r="T673" s="153" t="s">
        <v>669</v>
      </c>
      <c r="U673" s="153" t="s">
        <v>3829</v>
      </c>
      <c r="V673" s="153" t="s">
        <v>4144</v>
      </c>
      <c r="W673" s="155" t="s">
        <v>3761</v>
      </c>
      <c r="X673" s="153" t="s">
        <v>3761</v>
      </c>
    </row>
    <row r="674" spans="1:24">
      <c r="A674" s="151">
        <v>673</v>
      </c>
      <c r="B674" s="152">
        <v>1451041718</v>
      </c>
      <c r="C674" s="153" t="s">
        <v>4827</v>
      </c>
      <c r="D674" s="153" t="s">
        <v>3824</v>
      </c>
      <c r="E674" s="154">
        <v>35110</v>
      </c>
      <c r="F674" s="160" t="str">
        <f t="shared" si="10"/>
        <v>15/02/1996</v>
      </c>
      <c r="G674" s="153"/>
      <c r="H674" s="153"/>
      <c r="I674" s="154"/>
      <c r="J674" s="153"/>
      <c r="K674" s="153"/>
      <c r="L674" s="153"/>
      <c r="M674" s="153"/>
      <c r="N674" s="153"/>
      <c r="O674" s="153"/>
      <c r="P674" s="153"/>
      <c r="Q674" s="153"/>
      <c r="R674" s="153"/>
      <c r="S674" s="153" t="s">
        <v>4668</v>
      </c>
      <c r="T674" s="153" t="s">
        <v>669</v>
      </c>
      <c r="U674" s="153" t="s">
        <v>3829</v>
      </c>
      <c r="V674" s="153" t="s">
        <v>4144</v>
      </c>
      <c r="W674" s="155" t="s">
        <v>3761</v>
      </c>
      <c r="X674" s="153" t="s">
        <v>3761</v>
      </c>
    </row>
    <row r="675" spans="1:24">
      <c r="A675" s="151">
        <v>674</v>
      </c>
      <c r="B675" s="152">
        <v>1451041477</v>
      </c>
      <c r="C675" s="153" t="s">
        <v>4828</v>
      </c>
      <c r="D675" s="153" t="s">
        <v>3824</v>
      </c>
      <c r="E675" s="154">
        <v>35123</v>
      </c>
      <c r="F675" s="160" t="str">
        <f t="shared" si="10"/>
        <v>28/02/1996</v>
      </c>
      <c r="G675" s="153"/>
      <c r="H675" s="153"/>
      <c r="I675" s="154"/>
      <c r="J675" s="153"/>
      <c r="K675" s="153"/>
      <c r="L675" s="153"/>
      <c r="M675" s="153"/>
      <c r="N675" s="153"/>
      <c r="O675" s="153"/>
      <c r="P675" s="153"/>
      <c r="Q675" s="153"/>
      <c r="R675" s="153"/>
      <c r="S675" s="153" t="s">
        <v>4668</v>
      </c>
      <c r="T675" s="153" t="s">
        <v>669</v>
      </c>
      <c r="U675" s="153" t="s">
        <v>3829</v>
      </c>
      <c r="V675" s="153" t="s">
        <v>4144</v>
      </c>
      <c r="W675" s="155" t="s">
        <v>3761</v>
      </c>
      <c r="X675" s="153" t="s">
        <v>3761</v>
      </c>
    </row>
    <row r="676" spans="1:24">
      <c r="A676" s="151">
        <v>675</v>
      </c>
      <c r="B676" s="152">
        <v>1451041644</v>
      </c>
      <c r="C676" s="153" t="s">
        <v>4829</v>
      </c>
      <c r="D676" s="153" t="s">
        <v>3824</v>
      </c>
      <c r="E676" s="154">
        <v>35346</v>
      </c>
      <c r="F676" s="160" t="str">
        <f t="shared" si="10"/>
        <v>08/10/1996</v>
      </c>
      <c r="G676" s="153"/>
      <c r="H676" s="153"/>
      <c r="I676" s="154"/>
      <c r="J676" s="153"/>
      <c r="K676" s="153"/>
      <c r="L676" s="153"/>
      <c r="M676" s="153"/>
      <c r="N676" s="153"/>
      <c r="O676" s="153"/>
      <c r="P676" s="153"/>
      <c r="Q676" s="153"/>
      <c r="R676" s="153"/>
      <c r="S676" s="153" t="s">
        <v>4668</v>
      </c>
      <c r="T676" s="153" t="s">
        <v>669</v>
      </c>
      <c r="U676" s="153" t="s">
        <v>3829</v>
      </c>
      <c r="V676" s="153" t="s">
        <v>4144</v>
      </c>
      <c r="W676" s="155" t="s">
        <v>3761</v>
      </c>
      <c r="X676" s="153" t="s">
        <v>3761</v>
      </c>
    </row>
    <row r="677" spans="1:24">
      <c r="A677" s="151">
        <v>676</v>
      </c>
      <c r="B677" s="152">
        <v>1451041341</v>
      </c>
      <c r="C677" s="153" t="s">
        <v>4830</v>
      </c>
      <c r="D677" s="153" t="s">
        <v>3824</v>
      </c>
      <c r="E677" s="154">
        <v>35106</v>
      </c>
      <c r="F677" s="160" t="str">
        <f t="shared" si="10"/>
        <v>11/02/1996</v>
      </c>
      <c r="G677" s="153"/>
      <c r="H677" s="153"/>
      <c r="I677" s="154"/>
      <c r="J677" s="153"/>
      <c r="K677" s="153"/>
      <c r="L677" s="153"/>
      <c r="M677" s="153"/>
      <c r="N677" s="153"/>
      <c r="O677" s="153"/>
      <c r="P677" s="153"/>
      <c r="Q677" s="153"/>
      <c r="R677" s="153"/>
      <c r="S677" s="153" t="s">
        <v>4668</v>
      </c>
      <c r="T677" s="153" t="s">
        <v>669</v>
      </c>
      <c r="U677" s="153" t="s">
        <v>3829</v>
      </c>
      <c r="V677" s="153" t="s">
        <v>4144</v>
      </c>
      <c r="W677" s="155" t="s">
        <v>3761</v>
      </c>
      <c r="X677" s="153" t="s">
        <v>3761</v>
      </c>
    </row>
    <row r="678" spans="1:24" ht="30">
      <c r="A678" s="151">
        <v>677</v>
      </c>
      <c r="B678" s="152">
        <v>1851112780</v>
      </c>
      <c r="C678" s="153" t="s">
        <v>4831</v>
      </c>
      <c r="D678" s="153" t="s">
        <v>3824</v>
      </c>
      <c r="E678" s="154">
        <v>36827</v>
      </c>
      <c r="F678" s="160" t="str">
        <f t="shared" si="10"/>
        <v>28/10/2000</v>
      </c>
      <c r="G678" s="153"/>
      <c r="H678" s="153"/>
      <c r="I678" s="154"/>
      <c r="J678" s="153"/>
      <c r="K678" s="153"/>
      <c r="L678" s="153"/>
      <c r="M678" s="153"/>
      <c r="N678" s="153"/>
      <c r="O678" s="153"/>
      <c r="P678" s="153"/>
      <c r="Q678" s="153"/>
      <c r="R678" s="153"/>
      <c r="S678" s="153" t="s">
        <v>4668</v>
      </c>
      <c r="T678" s="153" t="s">
        <v>669</v>
      </c>
      <c r="U678" s="153" t="s">
        <v>3829</v>
      </c>
      <c r="V678" s="153" t="s">
        <v>4144</v>
      </c>
      <c r="W678" s="155" t="s">
        <v>4157</v>
      </c>
      <c r="X678" s="153" t="s">
        <v>4151</v>
      </c>
    </row>
    <row r="679" spans="1:24">
      <c r="A679" s="151">
        <v>678</v>
      </c>
      <c r="B679" s="152">
        <v>1751041270</v>
      </c>
      <c r="C679" s="153" t="s">
        <v>4832</v>
      </c>
      <c r="D679" s="153" t="s">
        <v>3761</v>
      </c>
      <c r="E679" s="154"/>
      <c r="F679" s="160" t="str">
        <f t="shared" si="10"/>
        <v>00/01/1900</v>
      </c>
      <c r="G679" s="153"/>
      <c r="H679" s="153"/>
      <c r="I679" s="154"/>
      <c r="J679" s="153"/>
      <c r="K679" s="153"/>
      <c r="L679" s="153"/>
      <c r="M679" s="153"/>
      <c r="N679" s="153"/>
      <c r="O679" s="153"/>
      <c r="P679" s="153"/>
      <c r="Q679" s="153"/>
      <c r="R679" s="153"/>
      <c r="S679" s="153" t="s">
        <v>4668</v>
      </c>
      <c r="T679" s="153" t="s">
        <v>669</v>
      </c>
      <c r="U679" s="153" t="s">
        <v>3829</v>
      </c>
      <c r="V679" s="153" t="s">
        <v>4144</v>
      </c>
      <c r="W679" s="155" t="s">
        <v>3761</v>
      </c>
      <c r="X679" s="153" t="s">
        <v>3761</v>
      </c>
    </row>
    <row r="680" spans="1:24">
      <c r="A680" s="151">
        <v>679</v>
      </c>
      <c r="B680" s="152">
        <v>1651042938</v>
      </c>
      <c r="C680" s="153" t="s">
        <v>4833</v>
      </c>
      <c r="D680" s="153" t="s">
        <v>3824</v>
      </c>
      <c r="E680" s="154">
        <v>35687</v>
      </c>
      <c r="F680" s="160" t="str">
        <f t="shared" si="10"/>
        <v>14/09/1997</v>
      </c>
      <c r="G680" s="153"/>
      <c r="H680" s="153"/>
      <c r="I680" s="154"/>
      <c r="J680" s="153"/>
      <c r="K680" s="153"/>
      <c r="L680" s="153"/>
      <c r="M680" s="153"/>
      <c r="N680" s="153"/>
      <c r="O680" s="153"/>
      <c r="P680" s="153"/>
      <c r="Q680" s="153"/>
      <c r="R680" s="153"/>
      <c r="S680" s="153" t="s">
        <v>4668</v>
      </c>
      <c r="T680" s="153" t="s">
        <v>669</v>
      </c>
      <c r="U680" s="153" t="s">
        <v>3829</v>
      </c>
      <c r="V680" s="153" t="s">
        <v>4144</v>
      </c>
      <c r="W680" s="155" t="s">
        <v>3761</v>
      </c>
      <c r="X680" s="153" t="s">
        <v>3761</v>
      </c>
    </row>
    <row r="681" spans="1:24">
      <c r="A681" s="151">
        <v>680</v>
      </c>
      <c r="B681" s="152">
        <v>1851043255</v>
      </c>
      <c r="C681" s="153" t="s">
        <v>4834</v>
      </c>
      <c r="D681" s="153" t="s">
        <v>3824</v>
      </c>
      <c r="E681" s="154">
        <v>36879</v>
      </c>
      <c r="F681" s="160" t="str">
        <f t="shared" si="10"/>
        <v>19/12/2000</v>
      </c>
      <c r="G681" s="153"/>
      <c r="H681" s="153"/>
      <c r="I681" s="154"/>
      <c r="J681" s="153"/>
      <c r="K681" s="153"/>
      <c r="L681" s="153"/>
      <c r="M681" s="153"/>
      <c r="N681" s="153"/>
      <c r="O681" s="153"/>
      <c r="P681" s="153"/>
      <c r="Q681" s="153"/>
      <c r="R681" s="153"/>
      <c r="S681" s="153" t="s">
        <v>4668</v>
      </c>
      <c r="T681" s="153" t="s">
        <v>669</v>
      </c>
      <c r="U681" s="153" t="s">
        <v>3829</v>
      </c>
      <c r="V681" s="153" t="s">
        <v>4144</v>
      </c>
      <c r="W681" s="155" t="s">
        <v>3761</v>
      </c>
      <c r="X681" s="153" t="s">
        <v>3761</v>
      </c>
    </row>
    <row r="682" spans="1:24">
      <c r="A682" s="151">
        <v>681</v>
      </c>
      <c r="B682" s="152">
        <v>1651041908</v>
      </c>
      <c r="C682" s="153" t="s">
        <v>4835</v>
      </c>
      <c r="D682" s="153" t="s">
        <v>3824</v>
      </c>
      <c r="E682" s="154">
        <v>35906</v>
      </c>
      <c r="F682" s="160" t="str">
        <f t="shared" si="10"/>
        <v>21/04/1998</v>
      </c>
      <c r="G682" s="153"/>
      <c r="H682" s="153"/>
      <c r="I682" s="154"/>
      <c r="J682" s="153"/>
      <c r="K682" s="153"/>
      <c r="L682" s="153"/>
      <c r="M682" s="153"/>
      <c r="N682" s="153"/>
      <c r="O682" s="153"/>
      <c r="P682" s="153"/>
      <c r="Q682" s="153"/>
      <c r="R682" s="153"/>
      <c r="S682" s="153" t="s">
        <v>4668</v>
      </c>
      <c r="T682" s="153" t="s">
        <v>669</v>
      </c>
      <c r="U682" s="153" t="s">
        <v>3829</v>
      </c>
      <c r="V682" s="153" t="s">
        <v>4144</v>
      </c>
      <c r="W682" s="155" t="s">
        <v>3761</v>
      </c>
      <c r="X682" s="153" t="s">
        <v>3761</v>
      </c>
    </row>
    <row r="683" spans="1:24" ht="30">
      <c r="A683" s="151">
        <v>682</v>
      </c>
      <c r="B683" s="152">
        <v>1851042944</v>
      </c>
      <c r="C683" s="153" t="s">
        <v>4836</v>
      </c>
      <c r="D683" s="153" t="s">
        <v>3838</v>
      </c>
      <c r="E683" s="154">
        <v>36551</v>
      </c>
      <c r="F683" s="160" t="str">
        <f t="shared" si="10"/>
        <v>26/01/2000</v>
      </c>
      <c r="G683" s="153"/>
      <c r="H683" s="153"/>
      <c r="I683" s="154"/>
      <c r="J683" s="153"/>
      <c r="K683" s="153"/>
      <c r="L683" s="153"/>
      <c r="M683" s="153"/>
      <c r="N683" s="153"/>
      <c r="O683" s="153"/>
      <c r="P683" s="153"/>
      <c r="Q683" s="153"/>
      <c r="R683" s="153"/>
      <c r="S683" s="153" t="s">
        <v>4668</v>
      </c>
      <c r="T683" s="153" t="s">
        <v>669</v>
      </c>
      <c r="U683" s="153" t="s">
        <v>3829</v>
      </c>
      <c r="V683" s="153" t="s">
        <v>4144</v>
      </c>
      <c r="W683" s="155" t="s">
        <v>4157</v>
      </c>
      <c r="X683" s="153" t="s">
        <v>4151</v>
      </c>
    </row>
    <row r="684" spans="1:24" ht="30">
      <c r="A684" s="151">
        <v>683</v>
      </c>
      <c r="B684" s="152">
        <v>1751040616</v>
      </c>
      <c r="C684" s="153" t="s">
        <v>4837</v>
      </c>
      <c r="D684" s="153" t="s">
        <v>3824</v>
      </c>
      <c r="E684" s="154">
        <v>36265</v>
      </c>
      <c r="F684" s="160" t="str">
        <f t="shared" si="10"/>
        <v>15/04/1999</v>
      </c>
      <c r="G684" s="153"/>
      <c r="H684" s="153"/>
      <c r="I684" s="154"/>
      <c r="J684" s="153"/>
      <c r="K684" s="153"/>
      <c r="L684" s="153"/>
      <c r="M684" s="153"/>
      <c r="N684" s="153"/>
      <c r="O684" s="153"/>
      <c r="P684" s="153"/>
      <c r="Q684" s="153"/>
      <c r="R684" s="153"/>
      <c r="S684" s="153" t="s">
        <v>4668</v>
      </c>
      <c r="T684" s="153" t="s">
        <v>669</v>
      </c>
      <c r="U684" s="153" t="s">
        <v>3829</v>
      </c>
      <c r="V684" s="153" t="s">
        <v>4144</v>
      </c>
      <c r="W684" s="155" t="s">
        <v>4157</v>
      </c>
      <c r="X684" s="153" t="s">
        <v>4151</v>
      </c>
    </row>
    <row r="685" spans="1:24">
      <c r="A685" s="151">
        <v>684</v>
      </c>
      <c r="B685" s="152">
        <v>1451041704</v>
      </c>
      <c r="C685" s="153" t="s">
        <v>4838</v>
      </c>
      <c r="D685" s="153" t="s">
        <v>3824</v>
      </c>
      <c r="E685" s="154">
        <v>35176</v>
      </c>
      <c r="F685" s="160" t="str">
        <f t="shared" si="10"/>
        <v>21/04/1996</v>
      </c>
      <c r="G685" s="153"/>
      <c r="H685" s="153"/>
      <c r="I685" s="154"/>
      <c r="J685" s="153"/>
      <c r="K685" s="153"/>
      <c r="L685" s="153"/>
      <c r="M685" s="153"/>
      <c r="N685" s="153"/>
      <c r="O685" s="153"/>
      <c r="P685" s="153"/>
      <c r="Q685" s="153"/>
      <c r="R685" s="153"/>
      <c r="S685" s="153" t="s">
        <v>4668</v>
      </c>
      <c r="T685" s="153" t="s">
        <v>669</v>
      </c>
      <c r="U685" s="153" t="s">
        <v>3829</v>
      </c>
      <c r="V685" s="153" t="s">
        <v>4144</v>
      </c>
      <c r="W685" s="155" t="s">
        <v>3761</v>
      </c>
      <c r="X685" s="153" t="s">
        <v>3761</v>
      </c>
    </row>
    <row r="686" spans="1:24" ht="30">
      <c r="A686" s="151">
        <v>685</v>
      </c>
      <c r="B686" s="152">
        <v>1751040150</v>
      </c>
      <c r="C686" s="153" t="s">
        <v>4839</v>
      </c>
      <c r="D686" s="153" t="s">
        <v>3824</v>
      </c>
      <c r="E686" s="154">
        <v>36394</v>
      </c>
      <c r="F686" s="160" t="str">
        <f t="shared" si="10"/>
        <v>22/08/1999</v>
      </c>
      <c r="G686" s="153"/>
      <c r="H686" s="153"/>
      <c r="I686" s="154"/>
      <c r="J686" s="153"/>
      <c r="K686" s="153"/>
      <c r="L686" s="153"/>
      <c r="M686" s="153"/>
      <c r="N686" s="153"/>
      <c r="O686" s="153"/>
      <c r="P686" s="153"/>
      <c r="Q686" s="153"/>
      <c r="R686" s="153"/>
      <c r="S686" s="153" t="s">
        <v>4668</v>
      </c>
      <c r="T686" s="153" t="s">
        <v>669</v>
      </c>
      <c r="U686" s="153" t="s">
        <v>3829</v>
      </c>
      <c r="V686" s="153" t="s">
        <v>4144</v>
      </c>
      <c r="W686" s="155" t="s">
        <v>4157</v>
      </c>
      <c r="X686" s="153" t="s">
        <v>4151</v>
      </c>
    </row>
    <row r="687" spans="1:24">
      <c r="A687" s="151">
        <v>686</v>
      </c>
      <c r="B687" s="152">
        <v>1751040201</v>
      </c>
      <c r="C687" s="153" t="s">
        <v>4840</v>
      </c>
      <c r="D687" s="153" t="s">
        <v>3824</v>
      </c>
      <c r="E687" s="154">
        <v>36512</v>
      </c>
      <c r="F687" s="160" t="str">
        <f t="shared" si="10"/>
        <v>18/12/1999</v>
      </c>
      <c r="G687" s="153"/>
      <c r="H687" s="153"/>
      <c r="I687" s="154"/>
      <c r="J687" s="153"/>
      <c r="K687" s="153"/>
      <c r="L687" s="153"/>
      <c r="M687" s="153"/>
      <c r="N687" s="153"/>
      <c r="O687" s="153"/>
      <c r="P687" s="153"/>
      <c r="Q687" s="153"/>
      <c r="R687" s="153"/>
      <c r="S687" s="153" t="s">
        <v>4668</v>
      </c>
      <c r="T687" s="153" t="s">
        <v>669</v>
      </c>
      <c r="U687" s="153" t="s">
        <v>3829</v>
      </c>
      <c r="V687" s="153" t="s">
        <v>4144</v>
      </c>
      <c r="W687" s="155" t="s">
        <v>3761</v>
      </c>
      <c r="X687" s="153" t="s">
        <v>3761</v>
      </c>
    </row>
    <row r="688" spans="1:24" ht="30">
      <c r="A688" s="151">
        <v>687</v>
      </c>
      <c r="B688" s="152">
        <v>1851043245</v>
      </c>
      <c r="C688" s="153" t="s">
        <v>4841</v>
      </c>
      <c r="D688" s="153" t="s">
        <v>3824</v>
      </c>
      <c r="E688" s="154">
        <v>36761</v>
      </c>
      <c r="F688" s="160" t="str">
        <f t="shared" si="10"/>
        <v>23/08/2000</v>
      </c>
      <c r="G688" s="153"/>
      <c r="H688" s="153"/>
      <c r="I688" s="154"/>
      <c r="J688" s="153"/>
      <c r="K688" s="153"/>
      <c r="L688" s="153"/>
      <c r="M688" s="153"/>
      <c r="N688" s="153"/>
      <c r="O688" s="153"/>
      <c r="P688" s="153"/>
      <c r="Q688" s="153"/>
      <c r="R688" s="153"/>
      <c r="S688" s="153" t="s">
        <v>4668</v>
      </c>
      <c r="T688" s="153" t="s">
        <v>669</v>
      </c>
      <c r="U688" s="153" t="s">
        <v>3829</v>
      </c>
      <c r="V688" s="153" t="s">
        <v>4144</v>
      </c>
      <c r="W688" s="155" t="s">
        <v>4272</v>
      </c>
      <c r="X688" s="153" t="s">
        <v>4273</v>
      </c>
    </row>
    <row r="689" spans="1:24">
      <c r="A689" s="151">
        <v>688</v>
      </c>
      <c r="B689" s="152">
        <v>1751040850</v>
      </c>
      <c r="C689" s="153" t="s">
        <v>4842</v>
      </c>
      <c r="D689" s="153" t="s">
        <v>3824</v>
      </c>
      <c r="E689" s="154">
        <v>35954</v>
      </c>
      <c r="F689" s="160" t="str">
        <f t="shared" si="10"/>
        <v>08/06/1998</v>
      </c>
      <c r="G689" s="153"/>
      <c r="H689" s="153"/>
      <c r="I689" s="154"/>
      <c r="J689" s="153"/>
      <c r="K689" s="153"/>
      <c r="L689" s="153"/>
      <c r="M689" s="153"/>
      <c r="N689" s="153"/>
      <c r="O689" s="153"/>
      <c r="P689" s="153"/>
      <c r="Q689" s="153"/>
      <c r="R689" s="153"/>
      <c r="S689" s="153" t="s">
        <v>4668</v>
      </c>
      <c r="T689" s="153" t="s">
        <v>669</v>
      </c>
      <c r="U689" s="153" t="s">
        <v>3829</v>
      </c>
      <c r="V689" s="153" t="s">
        <v>4144</v>
      </c>
      <c r="W689" s="155" t="s">
        <v>3761</v>
      </c>
      <c r="X689" s="153" t="s">
        <v>3761</v>
      </c>
    </row>
    <row r="690" spans="1:24">
      <c r="A690" s="151">
        <v>689</v>
      </c>
      <c r="B690" s="152">
        <v>1751040600</v>
      </c>
      <c r="C690" s="153" t="s">
        <v>4843</v>
      </c>
      <c r="D690" s="153" t="s">
        <v>3824</v>
      </c>
      <c r="E690" s="154">
        <v>36237</v>
      </c>
      <c r="F690" s="160" t="str">
        <f t="shared" si="10"/>
        <v>18/03/1999</v>
      </c>
      <c r="G690" s="153"/>
      <c r="H690" s="153"/>
      <c r="I690" s="154"/>
      <c r="J690" s="153"/>
      <c r="K690" s="153"/>
      <c r="L690" s="153"/>
      <c r="M690" s="153"/>
      <c r="N690" s="153"/>
      <c r="O690" s="153"/>
      <c r="P690" s="153"/>
      <c r="Q690" s="153"/>
      <c r="R690" s="153"/>
      <c r="S690" s="153" t="s">
        <v>4668</v>
      </c>
      <c r="T690" s="153" t="s">
        <v>669</v>
      </c>
      <c r="U690" s="153" t="s">
        <v>3829</v>
      </c>
      <c r="V690" s="153" t="s">
        <v>4144</v>
      </c>
      <c r="W690" s="155" t="s">
        <v>3761</v>
      </c>
      <c r="X690" s="153" t="s">
        <v>3761</v>
      </c>
    </row>
    <row r="691" spans="1:24" ht="30">
      <c r="A691" s="151">
        <v>690</v>
      </c>
      <c r="B691" s="152">
        <v>1851042922</v>
      </c>
      <c r="C691" s="153" t="s">
        <v>4844</v>
      </c>
      <c r="D691" s="153" t="s">
        <v>3824</v>
      </c>
      <c r="E691" s="154">
        <v>36861</v>
      </c>
      <c r="F691" s="160" t="str">
        <f t="shared" si="10"/>
        <v>01/12/2000</v>
      </c>
      <c r="G691" s="153"/>
      <c r="H691" s="153"/>
      <c r="I691" s="154"/>
      <c r="J691" s="153"/>
      <c r="K691" s="153"/>
      <c r="L691" s="153"/>
      <c r="M691" s="153"/>
      <c r="N691" s="153"/>
      <c r="O691" s="153"/>
      <c r="P691" s="153"/>
      <c r="Q691" s="153"/>
      <c r="R691" s="153"/>
      <c r="S691" s="153" t="s">
        <v>4668</v>
      </c>
      <c r="T691" s="153" t="s">
        <v>669</v>
      </c>
      <c r="U691" s="153" t="s">
        <v>3829</v>
      </c>
      <c r="V691" s="153" t="s">
        <v>4144</v>
      </c>
      <c r="W691" s="155" t="s">
        <v>4393</v>
      </c>
      <c r="X691" s="153" t="s">
        <v>3761</v>
      </c>
    </row>
    <row r="692" spans="1:24" ht="30">
      <c r="A692" s="151">
        <v>691</v>
      </c>
      <c r="B692" s="152">
        <v>1851042736</v>
      </c>
      <c r="C692" s="153" t="s">
        <v>4845</v>
      </c>
      <c r="D692" s="153" t="s">
        <v>3824</v>
      </c>
      <c r="E692" s="154">
        <v>36783</v>
      </c>
      <c r="F692" s="160" t="str">
        <f t="shared" si="10"/>
        <v>14/09/2000</v>
      </c>
      <c r="G692" s="153"/>
      <c r="H692" s="153"/>
      <c r="I692" s="154"/>
      <c r="J692" s="153"/>
      <c r="K692" s="153"/>
      <c r="L692" s="153"/>
      <c r="M692" s="153"/>
      <c r="N692" s="153"/>
      <c r="O692" s="153"/>
      <c r="P692" s="153"/>
      <c r="Q692" s="153"/>
      <c r="R692" s="153"/>
      <c r="S692" s="153" t="s">
        <v>4668</v>
      </c>
      <c r="T692" s="153" t="s">
        <v>669</v>
      </c>
      <c r="U692" s="153" t="s">
        <v>3829</v>
      </c>
      <c r="V692" s="153" t="s">
        <v>4144</v>
      </c>
      <c r="W692" s="155" t="s">
        <v>4215</v>
      </c>
      <c r="X692" s="153" t="s">
        <v>3761</v>
      </c>
    </row>
    <row r="693" spans="1:24" ht="30">
      <c r="A693" s="151">
        <v>692</v>
      </c>
      <c r="B693" s="152">
        <v>1851042884</v>
      </c>
      <c r="C693" s="153" t="s">
        <v>4846</v>
      </c>
      <c r="D693" s="153" t="s">
        <v>3824</v>
      </c>
      <c r="E693" s="154">
        <v>36727</v>
      </c>
      <c r="F693" s="160" t="str">
        <f t="shared" si="10"/>
        <v>20/07/2000</v>
      </c>
      <c r="G693" s="153"/>
      <c r="H693" s="153"/>
      <c r="I693" s="154"/>
      <c r="J693" s="153"/>
      <c r="K693" s="153"/>
      <c r="L693" s="153"/>
      <c r="M693" s="153"/>
      <c r="N693" s="153"/>
      <c r="O693" s="153"/>
      <c r="P693" s="153"/>
      <c r="Q693" s="153"/>
      <c r="R693" s="153"/>
      <c r="S693" s="153" t="s">
        <v>4668</v>
      </c>
      <c r="T693" s="153" t="s">
        <v>669</v>
      </c>
      <c r="U693" s="153" t="s">
        <v>3829</v>
      </c>
      <c r="V693" s="153" t="s">
        <v>4144</v>
      </c>
      <c r="W693" s="155" t="s">
        <v>4298</v>
      </c>
      <c r="X693" s="153" t="s">
        <v>4196</v>
      </c>
    </row>
    <row r="694" spans="1:24">
      <c r="A694" s="151">
        <v>693</v>
      </c>
      <c r="B694" s="152">
        <v>1751042231</v>
      </c>
      <c r="C694" s="153" t="s">
        <v>4847</v>
      </c>
      <c r="D694" s="153" t="s">
        <v>3824</v>
      </c>
      <c r="E694" s="154">
        <v>35953</v>
      </c>
      <c r="F694" s="160" t="str">
        <f t="shared" si="10"/>
        <v>07/06/1998</v>
      </c>
      <c r="G694" s="153"/>
      <c r="H694" s="153"/>
      <c r="I694" s="154"/>
      <c r="J694" s="153"/>
      <c r="K694" s="153"/>
      <c r="L694" s="153"/>
      <c r="M694" s="153"/>
      <c r="N694" s="153"/>
      <c r="O694" s="153"/>
      <c r="P694" s="153"/>
      <c r="Q694" s="153"/>
      <c r="R694" s="153"/>
      <c r="S694" s="153" t="s">
        <v>4668</v>
      </c>
      <c r="T694" s="153" t="s">
        <v>669</v>
      </c>
      <c r="U694" s="153" t="s">
        <v>3829</v>
      </c>
      <c r="V694" s="153" t="s">
        <v>4144</v>
      </c>
      <c r="W694" s="155" t="s">
        <v>3761</v>
      </c>
      <c r="X694" s="153" t="s">
        <v>3761</v>
      </c>
    </row>
    <row r="695" spans="1:24">
      <c r="A695" s="151">
        <v>694</v>
      </c>
      <c r="B695" s="152">
        <v>1751040405</v>
      </c>
      <c r="C695" s="153" t="s">
        <v>4848</v>
      </c>
      <c r="D695" s="153" t="s">
        <v>3824</v>
      </c>
      <c r="E695" s="154">
        <v>36517</v>
      </c>
      <c r="F695" s="160" t="str">
        <f t="shared" si="10"/>
        <v>23/12/1999</v>
      </c>
      <c r="G695" s="153"/>
      <c r="H695" s="153"/>
      <c r="I695" s="154"/>
      <c r="J695" s="153"/>
      <c r="K695" s="153"/>
      <c r="L695" s="153"/>
      <c r="M695" s="153"/>
      <c r="N695" s="153"/>
      <c r="O695" s="153"/>
      <c r="P695" s="153"/>
      <c r="Q695" s="153"/>
      <c r="R695" s="153"/>
      <c r="S695" s="153" t="s">
        <v>4668</v>
      </c>
      <c r="T695" s="153" t="s">
        <v>669</v>
      </c>
      <c r="U695" s="153" t="s">
        <v>3829</v>
      </c>
      <c r="V695" s="153" t="s">
        <v>4144</v>
      </c>
      <c r="W695" s="155" t="s">
        <v>3761</v>
      </c>
      <c r="X695" s="153" t="s">
        <v>3761</v>
      </c>
    </row>
    <row r="696" spans="1:24" ht="30">
      <c r="A696" s="151">
        <v>695</v>
      </c>
      <c r="B696" s="152">
        <v>1451041591</v>
      </c>
      <c r="C696" s="153" t="s">
        <v>4849</v>
      </c>
      <c r="D696" s="153" t="s">
        <v>3824</v>
      </c>
      <c r="E696" s="154">
        <v>35356</v>
      </c>
      <c r="F696" s="160" t="str">
        <f t="shared" si="10"/>
        <v>18/10/1996</v>
      </c>
      <c r="G696" s="153"/>
      <c r="H696" s="153"/>
      <c r="I696" s="154"/>
      <c r="J696" s="153"/>
      <c r="K696" s="153"/>
      <c r="L696" s="153"/>
      <c r="M696" s="153"/>
      <c r="N696" s="153"/>
      <c r="O696" s="153"/>
      <c r="P696" s="153"/>
      <c r="Q696" s="153"/>
      <c r="R696" s="153"/>
      <c r="S696" s="153" t="s">
        <v>4668</v>
      </c>
      <c r="T696" s="153" t="s">
        <v>669</v>
      </c>
      <c r="U696" s="153" t="s">
        <v>3829</v>
      </c>
      <c r="V696" s="153" t="s">
        <v>4144</v>
      </c>
      <c r="W696" s="155" t="s">
        <v>4173</v>
      </c>
      <c r="X696" s="153" t="s">
        <v>3761</v>
      </c>
    </row>
    <row r="697" spans="1:24">
      <c r="A697" s="151">
        <v>696</v>
      </c>
      <c r="B697" s="152">
        <v>1551042984</v>
      </c>
      <c r="C697" s="153" t="s">
        <v>4850</v>
      </c>
      <c r="D697" s="153" t="s">
        <v>3824</v>
      </c>
      <c r="E697" s="154">
        <v>35731</v>
      </c>
      <c r="F697" s="160" t="str">
        <f t="shared" si="10"/>
        <v>28/10/1997</v>
      </c>
      <c r="G697" s="153"/>
      <c r="H697" s="153"/>
      <c r="I697" s="154"/>
      <c r="J697" s="153"/>
      <c r="K697" s="153"/>
      <c r="L697" s="153"/>
      <c r="M697" s="153"/>
      <c r="N697" s="153"/>
      <c r="O697" s="153"/>
      <c r="P697" s="153"/>
      <c r="Q697" s="153"/>
      <c r="R697" s="153"/>
      <c r="S697" s="153" t="s">
        <v>4668</v>
      </c>
      <c r="T697" s="153" t="s">
        <v>669</v>
      </c>
      <c r="U697" s="153" t="s">
        <v>3829</v>
      </c>
      <c r="V697" s="153" t="s">
        <v>4144</v>
      </c>
      <c r="W697" s="155" t="s">
        <v>3761</v>
      </c>
      <c r="X697" s="153" t="s">
        <v>3761</v>
      </c>
    </row>
    <row r="698" spans="1:24">
      <c r="A698" s="151">
        <v>697</v>
      </c>
      <c r="B698" s="152">
        <v>1251012645</v>
      </c>
      <c r="C698" s="153" t="s">
        <v>4851</v>
      </c>
      <c r="D698" s="153" t="s">
        <v>3824</v>
      </c>
      <c r="E698" s="154">
        <v>34176</v>
      </c>
      <c r="F698" s="160" t="str">
        <f t="shared" si="10"/>
        <v>26/07/1993</v>
      </c>
      <c r="G698" s="153"/>
      <c r="H698" s="153"/>
      <c r="I698" s="154"/>
      <c r="J698" s="153"/>
      <c r="K698" s="153"/>
      <c r="L698" s="153"/>
      <c r="M698" s="153"/>
      <c r="N698" s="153"/>
      <c r="O698" s="153"/>
      <c r="P698" s="153"/>
      <c r="Q698" s="153"/>
      <c r="R698" s="153"/>
      <c r="S698" s="153" t="s">
        <v>4668</v>
      </c>
      <c r="T698" s="153" t="s">
        <v>669</v>
      </c>
      <c r="U698" s="153" t="s">
        <v>3829</v>
      </c>
      <c r="V698" s="153" t="s">
        <v>4144</v>
      </c>
      <c r="W698" s="155" t="s">
        <v>3761</v>
      </c>
      <c r="X698" s="153" t="s">
        <v>3761</v>
      </c>
    </row>
    <row r="699" spans="1:24">
      <c r="A699" s="151">
        <v>698</v>
      </c>
      <c r="B699" s="152">
        <v>1551043340</v>
      </c>
      <c r="C699" s="153" t="s">
        <v>4852</v>
      </c>
      <c r="D699" s="153" t="s">
        <v>3761</v>
      </c>
      <c r="E699" s="154"/>
      <c r="F699" s="160" t="str">
        <f t="shared" si="10"/>
        <v>00/01/1900</v>
      </c>
      <c r="G699" s="153"/>
      <c r="H699" s="153"/>
      <c r="I699" s="154"/>
      <c r="J699" s="153"/>
      <c r="K699" s="153"/>
      <c r="L699" s="153"/>
      <c r="M699" s="153"/>
      <c r="N699" s="153"/>
      <c r="O699" s="153"/>
      <c r="P699" s="153"/>
      <c r="Q699" s="153"/>
      <c r="R699" s="153"/>
      <c r="S699" s="153" t="s">
        <v>4668</v>
      </c>
      <c r="T699" s="153" t="s">
        <v>669</v>
      </c>
      <c r="U699" s="153" t="s">
        <v>3829</v>
      </c>
      <c r="V699" s="153" t="s">
        <v>4144</v>
      </c>
      <c r="W699" s="155" t="s">
        <v>3761</v>
      </c>
      <c r="X699" s="153" t="s">
        <v>3761</v>
      </c>
    </row>
    <row r="700" spans="1:24" ht="60">
      <c r="A700" s="151">
        <v>699</v>
      </c>
      <c r="B700" s="152">
        <v>1851042845</v>
      </c>
      <c r="C700" s="153" t="s">
        <v>4853</v>
      </c>
      <c r="D700" s="153" t="s">
        <v>3761</v>
      </c>
      <c r="E700" s="154"/>
      <c r="F700" s="160" t="str">
        <f t="shared" si="10"/>
        <v>00/01/1900</v>
      </c>
      <c r="G700" s="153"/>
      <c r="H700" s="153"/>
      <c r="I700" s="154"/>
      <c r="J700" s="153"/>
      <c r="K700" s="153"/>
      <c r="L700" s="153"/>
      <c r="M700" s="153"/>
      <c r="N700" s="153"/>
      <c r="O700" s="153" t="s">
        <v>4854</v>
      </c>
      <c r="P700" s="153" t="s">
        <v>4855</v>
      </c>
      <c r="Q700" s="153" t="s">
        <v>4856</v>
      </c>
      <c r="R700" s="153" t="s">
        <v>4857</v>
      </c>
      <c r="S700" s="153" t="s">
        <v>4668</v>
      </c>
      <c r="T700" s="153" t="s">
        <v>669</v>
      </c>
      <c r="U700" s="153" t="s">
        <v>3829</v>
      </c>
      <c r="V700" s="153" t="s">
        <v>4144</v>
      </c>
      <c r="W700" s="155" t="s">
        <v>4858</v>
      </c>
      <c r="X700" s="153" t="s">
        <v>4302</v>
      </c>
    </row>
    <row r="701" spans="1:24">
      <c r="A701" s="151">
        <v>700</v>
      </c>
      <c r="B701" s="152">
        <v>1551043424</v>
      </c>
      <c r="C701" s="153" t="s">
        <v>4859</v>
      </c>
      <c r="D701" s="153" t="s">
        <v>3824</v>
      </c>
      <c r="E701" s="154">
        <v>35637</v>
      </c>
      <c r="F701" s="160" t="str">
        <f t="shared" si="10"/>
        <v>26/07/1997</v>
      </c>
      <c r="G701" s="153"/>
      <c r="H701" s="153"/>
      <c r="I701" s="154"/>
      <c r="J701" s="153"/>
      <c r="K701" s="153"/>
      <c r="L701" s="153"/>
      <c r="M701" s="153"/>
      <c r="N701" s="153"/>
      <c r="O701" s="153"/>
      <c r="P701" s="153"/>
      <c r="Q701" s="153"/>
      <c r="R701" s="153"/>
      <c r="S701" s="153" t="s">
        <v>4668</v>
      </c>
      <c r="T701" s="153" t="s">
        <v>669</v>
      </c>
      <c r="U701" s="153" t="s">
        <v>3829</v>
      </c>
      <c r="V701" s="153" t="s">
        <v>4144</v>
      </c>
      <c r="W701" s="155" t="s">
        <v>3761</v>
      </c>
      <c r="X701" s="153" t="s">
        <v>3761</v>
      </c>
    </row>
    <row r="702" spans="1:24">
      <c r="A702" s="151">
        <v>701</v>
      </c>
      <c r="B702" s="152">
        <v>1651041896</v>
      </c>
      <c r="C702" s="153" t="s">
        <v>4860</v>
      </c>
      <c r="D702" s="153" t="s">
        <v>3824</v>
      </c>
      <c r="E702" s="154">
        <v>36048</v>
      </c>
      <c r="F702" s="160" t="str">
        <f t="shared" si="10"/>
        <v>10/09/1998</v>
      </c>
      <c r="G702" s="153"/>
      <c r="H702" s="153"/>
      <c r="I702" s="154"/>
      <c r="J702" s="153"/>
      <c r="K702" s="153"/>
      <c r="L702" s="153"/>
      <c r="M702" s="153"/>
      <c r="N702" s="153"/>
      <c r="O702" s="153"/>
      <c r="P702" s="153"/>
      <c r="Q702" s="153"/>
      <c r="R702" s="153"/>
      <c r="S702" s="153" t="s">
        <v>4668</v>
      </c>
      <c r="T702" s="153" t="s">
        <v>669</v>
      </c>
      <c r="U702" s="153" t="s">
        <v>3829</v>
      </c>
      <c r="V702" s="153" t="s">
        <v>4144</v>
      </c>
      <c r="W702" s="155" t="s">
        <v>3761</v>
      </c>
      <c r="X702" s="153" t="s">
        <v>3761</v>
      </c>
    </row>
    <row r="703" spans="1:24" ht="30">
      <c r="A703" s="151">
        <v>702</v>
      </c>
      <c r="B703" s="152">
        <v>1851043176</v>
      </c>
      <c r="C703" s="153" t="s">
        <v>4861</v>
      </c>
      <c r="D703" s="153" t="s">
        <v>3824</v>
      </c>
      <c r="E703" s="154"/>
      <c r="F703" s="160" t="str">
        <f t="shared" si="10"/>
        <v>00/01/1900</v>
      </c>
      <c r="G703" s="153"/>
      <c r="H703" s="153"/>
      <c r="I703" s="154"/>
      <c r="J703" s="153"/>
      <c r="K703" s="153"/>
      <c r="L703" s="153"/>
      <c r="M703" s="153"/>
      <c r="N703" s="153"/>
      <c r="O703" s="153"/>
      <c r="P703" s="153"/>
      <c r="Q703" s="153"/>
      <c r="R703" s="153"/>
      <c r="S703" s="153" t="s">
        <v>4668</v>
      </c>
      <c r="T703" s="153" t="s">
        <v>669</v>
      </c>
      <c r="U703" s="153" t="s">
        <v>3829</v>
      </c>
      <c r="V703" s="153" t="s">
        <v>4144</v>
      </c>
      <c r="W703" s="155" t="s">
        <v>4215</v>
      </c>
      <c r="X703" s="153" t="s">
        <v>3761</v>
      </c>
    </row>
    <row r="704" spans="1:24" ht="30">
      <c r="A704" s="151">
        <v>703</v>
      </c>
      <c r="B704" s="152">
        <v>1851042916</v>
      </c>
      <c r="C704" s="153" t="s">
        <v>4862</v>
      </c>
      <c r="D704" s="153" t="s">
        <v>3824</v>
      </c>
      <c r="E704" s="154">
        <v>36569</v>
      </c>
      <c r="F704" s="160" t="str">
        <f t="shared" si="10"/>
        <v>13/02/2000</v>
      </c>
      <c r="G704" s="153"/>
      <c r="H704" s="153"/>
      <c r="I704" s="154"/>
      <c r="J704" s="153"/>
      <c r="K704" s="153"/>
      <c r="L704" s="153"/>
      <c r="M704" s="153"/>
      <c r="N704" s="153"/>
      <c r="O704" s="153"/>
      <c r="P704" s="153"/>
      <c r="Q704" s="153"/>
      <c r="R704" s="153"/>
      <c r="S704" s="153" t="s">
        <v>4668</v>
      </c>
      <c r="T704" s="153" t="s">
        <v>669</v>
      </c>
      <c r="U704" s="153" t="s">
        <v>3829</v>
      </c>
      <c r="V704" s="153" t="s">
        <v>4144</v>
      </c>
      <c r="W704" s="155" t="s">
        <v>4298</v>
      </c>
      <c r="X704" s="153" t="s">
        <v>4196</v>
      </c>
    </row>
    <row r="705" spans="1:24" ht="30">
      <c r="A705" s="151">
        <v>704</v>
      </c>
      <c r="B705" s="152">
        <v>1851042932</v>
      </c>
      <c r="C705" s="153" t="s">
        <v>4863</v>
      </c>
      <c r="D705" s="153" t="s">
        <v>3824</v>
      </c>
      <c r="E705" s="154">
        <v>36705</v>
      </c>
      <c r="F705" s="160" t="str">
        <f t="shared" si="10"/>
        <v>28/06/2000</v>
      </c>
      <c r="G705" s="153"/>
      <c r="H705" s="153"/>
      <c r="I705" s="154"/>
      <c r="J705" s="153"/>
      <c r="K705" s="153"/>
      <c r="L705" s="153"/>
      <c r="M705" s="153"/>
      <c r="N705" s="153"/>
      <c r="O705" s="153"/>
      <c r="P705" s="153"/>
      <c r="Q705" s="153"/>
      <c r="R705" s="153"/>
      <c r="S705" s="153" t="s">
        <v>4668</v>
      </c>
      <c r="T705" s="153" t="s">
        <v>669</v>
      </c>
      <c r="U705" s="153" t="s">
        <v>3829</v>
      </c>
      <c r="V705" s="153" t="s">
        <v>4144</v>
      </c>
      <c r="W705" s="155" t="s">
        <v>4412</v>
      </c>
      <c r="X705" s="153" t="s">
        <v>3761</v>
      </c>
    </row>
    <row r="706" spans="1:24" ht="30">
      <c r="A706" s="151">
        <v>705</v>
      </c>
      <c r="B706" s="152">
        <v>1751040656</v>
      </c>
      <c r="C706" s="153" t="s">
        <v>4864</v>
      </c>
      <c r="D706" s="153" t="s">
        <v>3824</v>
      </c>
      <c r="E706" s="154">
        <v>36290</v>
      </c>
      <c r="F706" s="160" t="str">
        <f t="shared" si="10"/>
        <v>10/05/1999</v>
      </c>
      <c r="G706" s="153"/>
      <c r="H706" s="153"/>
      <c r="I706" s="154"/>
      <c r="J706" s="153"/>
      <c r="K706" s="153"/>
      <c r="L706" s="153"/>
      <c r="M706" s="153"/>
      <c r="N706" s="153"/>
      <c r="O706" s="153"/>
      <c r="P706" s="153"/>
      <c r="Q706" s="153"/>
      <c r="R706" s="153"/>
      <c r="S706" s="153" t="s">
        <v>4668</v>
      </c>
      <c r="T706" s="153" t="s">
        <v>669</v>
      </c>
      <c r="U706" s="153" t="s">
        <v>3829</v>
      </c>
      <c r="V706" s="153" t="s">
        <v>4144</v>
      </c>
      <c r="W706" s="155" t="s">
        <v>4150</v>
      </c>
      <c r="X706" s="153" t="s">
        <v>4151</v>
      </c>
    </row>
    <row r="707" spans="1:24">
      <c r="A707" s="151">
        <v>706</v>
      </c>
      <c r="B707" s="152">
        <v>1651042845</v>
      </c>
      <c r="C707" s="153" t="s">
        <v>4865</v>
      </c>
      <c r="D707" s="153" t="s">
        <v>3824</v>
      </c>
      <c r="E707" s="154">
        <v>36040</v>
      </c>
      <c r="F707" s="160" t="str">
        <f t="shared" ref="F707:F770" si="11">TEXT(E707,"dd/mm/yyyy")</f>
        <v>02/09/1998</v>
      </c>
      <c r="G707" s="153"/>
      <c r="H707" s="153"/>
      <c r="I707" s="154"/>
      <c r="J707" s="153"/>
      <c r="K707" s="153"/>
      <c r="L707" s="153"/>
      <c r="M707" s="153"/>
      <c r="N707" s="153"/>
      <c r="O707" s="153"/>
      <c r="P707" s="153"/>
      <c r="Q707" s="153"/>
      <c r="R707" s="153"/>
      <c r="S707" s="153" t="s">
        <v>4668</v>
      </c>
      <c r="T707" s="153" t="s">
        <v>669</v>
      </c>
      <c r="U707" s="153" t="s">
        <v>3829</v>
      </c>
      <c r="V707" s="153" t="s">
        <v>4144</v>
      </c>
      <c r="W707" s="155" t="s">
        <v>3761</v>
      </c>
      <c r="X707" s="153" t="s">
        <v>3761</v>
      </c>
    </row>
    <row r="708" spans="1:24">
      <c r="A708" s="151">
        <v>707</v>
      </c>
      <c r="B708" s="152">
        <v>1651042924</v>
      </c>
      <c r="C708" s="153" t="s">
        <v>4866</v>
      </c>
      <c r="D708" s="153" t="s">
        <v>3824</v>
      </c>
      <c r="E708" s="154">
        <v>35500</v>
      </c>
      <c r="F708" s="160" t="str">
        <f t="shared" si="11"/>
        <v>11/03/1997</v>
      </c>
      <c r="G708" s="153"/>
      <c r="H708" s="153"/>
      <c r="I708" s="154"/>
      <c r="J708" s="153"/>
      <c r="K708" s="153"/>
      <c r="L708" s="153"/>
      <c r="M708" s="153"/>
      <c r="N708" s="153"/>
      <c r="O708" s="153"/>
      <c r="P708" s="153"/>
      <c r="Q708" s="153"/>
      <c r="R708" s="153"/>
      <c r="S708" s="153" t="s">
        <v>4668</v>
      </c>
      <c r="T708" s="153" t="s">
        <v>669</v>
      </c>
      <c r="U708" s="153" t="s">
        <v>3829</v>
      </c>
      <c r="V708" s="153" t="s">
        <v>4144</v>
      </c>
      <c r="W708" s="155" t="s">
        <v>3761</v>
      </c>
      <c r="X708" s="153" t="s">
        <v>3761</v>
      </c>
    </row>
    <row r="709" spans="1:24">
      <c r="A709" s="151">
        <v>708</v>
      </c>
      <c r="B709" s="152">
        <v>1751040359</v>
      </c>
      <c r="C709" s="153" t="s">
        <v>4867</v>
      </c>
      <c r="D709" s="153" t="s">
        <v>3761</v>
      </c>
      <c r="E709" s="154"/>
      <c r="F709" s="160" t="str">
        <f t="shared" si="11"/>
        <v>00/01/1900</v>
      </c>
      <c r="G709" s="153"/>
      <c r="H709" s="153"/>
      <c r="I709" s="154"/>
      <c r="J709" s="153"/>
      <c r="K709" s="153"/>
      <c r="L709" s="153"/>
      <c r="M709" s="153"/>
      <c r="N709" s="153"/>
      <c r="O709" s="153"/>
      <c r="P709" s="153"/>
      <c r="Q709" s="153"/>
      <c r="R709" s="153"/>
      <c r="S709" s="153" t="s">
        <v>4668</v>
      </c>
      <c r="T709" s="153" t="s">
        <v>669</v>
      </c>
      <c r="U709" s="153" t="s">
        <v>3829</v>
      </c>
      <c r="V709" s="153" t="s">
        <v>4144</v>
      </c>
      <c r="W709" s="155" t="s">
        <v>3761</v>
      </c>
      <c r="X709" s="153" t="s">
        <v>3761</v>
      </c>
    </row>
    <row r="710" spans="1:24">
      <c r="A710" s="151">
        <v>709</v>
      </c>
      <c r="B710" s="152">
        <v>1551012828</v>
      </c>
      <c r="C710" s="153" t="s">
        <v>4868</v>
      </c>
      <c r="D710" s="153" t="s">
        <v>3761</v>
      </c>
      <c r="E710" s="154"/>
      <c r="F710" s="160" t="str">
        <f t="shared" si="11"/>
        <v>00/01/1900</v>
      </c>
      <c r="G710" s="153"/>
      <c r="H710" s="153"/>
      <c r="I710" s="154"/>
      <c r="J710" s="153"/>
      <c r="K710" s="153"/>
      <c r="L710" s="153"/>
      <c r="M710" s="153"/>
      <c r="N710" s="153"/>
      <c r="O710" s="153"/>
      <c r="P710" s="153"/>
      <c r="Q710" s="153"/>
      <c r="R710" s="153"/>
      <c r="S710" s="153" t="s">
        <v>4668</v>
      </c>
      <c r="T710" s="153" t="s">
        <v>669</v>
      </c>
      <c r="U710" s="153" t="s">
        <v>3829</v>
      </c>
      <c r="V710" s="153" t="s">
        <v>4144</v>
      </c>
      <c r="W710" s="155" t="s">
        <v>3761</v>
      </c>
      <c r="X710" s="153" t="s">
        <v>4177</v>
      </c>
    </row>
    <row r="711" spans="1:24" ht="30">
      <c r="A711" s="151">
        <v>710</v>
      </c>
      <c r="B711" s="152">
        <v>1851042986</v>
      </c>
      <c r="C711" s="153" t="s">
        <v>4869</v>
      </c>
      <c r="D711" s="153" t="s">
        <v>3838</v>
      </c>
      <c r="E711" s="154">
        <v>36179</v>
      </c>
      <c r="F711" s="160" t="str">
        <f t="shared" si="11"/>
        <v>19/01/1999</v>
      </c>
      <c r="G711" s="153"/>
      <c r="H711" s="153"/>
      <c r="I711" s="154"/>
      <c r="J711" s="153"/>
      <c r="K711" s="153"/>
      <c r="L711" s="153"/>
      <c r="M711" s="153"/>
      <c r="N711" s="153"/>
      <c r="O711" s="153"/>
      <c r="P711" s="153"/>
      <c r="Q711" s="153"/>
      <c r="R711" s="153"/>
      <c r="S711" s="153" t="s">
        <v>4668</v>
      </c>
      <c r="T711" s="153" t="s">
        <v>669</v>
      </c>
      <c r="U711" s="153" t="s">
        <v>3829</v>
      </c>
      <c r="V711" s="153" t="s">
        <v>4144</v>
      </c>
      <c r="W711" s="155" t="s">
        <v>4150</v>
      </c>
      <c r="X711" s="153" t="s">
        <v>4151</v>
      </c>
    </row>
    <row r="712" spans="1:24" ht="30">
      <c r="A712" s="151">
        <v>711</v>
      </c>
      <c r="B712" s="152">
        <v>1851042731</v>
      </c>
      <c r="C712" s="153" t="s">
        <v>4870</v>
      </c>
      <c r="D712" s="153" t="s">
        <v>3824</v>
      </c>
      <c r="E712" s="154">
        <v>36821</v>
      </c>
      <c r="F712" s="160" t="str">
        <f t="shared" si="11"/>
        <v>22/10/2000</v>
      </c>
      <c r="G712" s="153"/>
      <c r="H712" s="153"/>
      <c r="I712" s="154"/>
      <c r="J712" s="153"/>
      <c r="K712" s="153"/>
      <c r="L712" s="153"/>
      <c r="M712" s="153"/>
      <c r="N712" s="153"/>
      <c r="O712" s="153"/>
      <c r="P712" s="153"/>
      <c r="Q712" s="153"/>
      <c r="R712" s="153"/>
      <c r="S712" s="153" t="s">
        <v>4668</v>
      </c>
      <c r="T712" s="153" t="s">
        <v>669</v>
      </c>
      <c r="U712" s="153" t="s">
        <v>3829</v>
      </c>
      <c r="V712" s="153" t="s">
        <v>4144</v>
      </c>
      <c r="W712" s="155" t="s">
        <v>4298</v>
      </c>
      <c r="X712" s="153" t="s">
        <v>4196</v>
      </c>
    </row>
    <row r="713" spans="1:24">
      <c r="A713" s="151">
        <v>712</v>
      </c>
      <c r="B713" s="152">
        <v>1851042930</v>
      </c>
      <c r="C713" s="153" t="s">
        <v>4871</v>
      </c>
      <c r="D713" s="153" t="s">
        <v>3824</v>
      </c>
      <c r="E713" s="154">
        <v>36576</v>
      </c>
      <c r="F713" s="160" t="str">
        <f t="shared" si="11"/>
        <v>20/02/2000</v>
      </c>
      <c r="G713" s="153"/>
      <c r="H713" s="153"/>
      <c r="I713" s="154"/>
      <c r="J713" s="153"/>
      <c r="K713" s="153"/>
      <c r="L713" s="153"/>
      <c r="M713" s="153"/>
      <c r="N713" s="153"/>
      <c r="O713" s="153"/>
      <c r="P713" s="153"/>
      <c r="Q713" s="153"/>
      <c r="R713" s="153"/>
      <c r="S713" s="153" t="s">
        <v>4668</v>
      </c>
      <c r="T713" s="153" t="s">
        <v>669</v>
      </c>
      <c r="U713" s="153" t="s">
        <v>3829</v>
      </c>
      <c r="V713" s="153" t="s">
        <v>4144</v>
      </c>
      <c r="W713" s="155" t="s">
        <v>3761</v>
      </c>
      <c r="X713" s="153" t="s">
        <v>3761</v>
      </c>
    </row>
    <row r="714" spans="1:24" ht="30">
      <c r="A714" s="151">
        <v>713</v>
      </c>
      <c r="B714" s="152">
        <v>1851042833</v>
      </c>
      <c r="C714" s="153" t="s">
        <v>4872</v>
      </c>
      <c r="D714" s="153" t="s">
        <v>3761</v>
      </c>
      <c r="E714" s="154"/>
      <c r="F714" s="160" t="str">
        <f t="shared" si="11"/>
        <v>00/01/1900</v>
      </c>
      <c r="G714" s="153"/>
      <c r="H714" s="153"/>
      <c r="I714" s="154"/>
      <c r="J714" s="153"/>
      <c r="K714" s="153"/>
      <c r="L714" s="153"/>
      <c r="M714" s="153"/>
      <c r="N714" s="153"/>
      <c r="O714" s="153"/>
      <c r="P714" s="153"/>
      <c r="Q714" s="153"/>
      <c r="R714" s="153"/>
      <c r="S714" s="153" t="s">
        <v>4668</v>
      </c>
      <c r="T714" s="153" t="s">
        <v>669</v>
      </c>
      <c r="U714" s="153" t="s">
        <v>3829</v>
      </c>
      <c r="V714" s="153" t="s">
        <v>4144</v>
      </c>
      <c r="W714" s="155" t="s">
        <v>4157</v>
      </c>
      <c r="X714" s="153" t="s">
        <v>4151</v>
      </c>
    </row>
    <row r="715" spans="1:24">
      <c r="A715" s="151">
        <v>714</v>
      </c>
      <c r="B715" s="152">
        <v>1651041517</v>
      </c>
      <c r="C715" s="153" t="s">
        <v>4873</v>
      </c>
      <c r="D715" s="153" t="s">
        <v>3824</v>
      </c>
      <c r="E715" s="154">
        <v>35751</v>
      </c>
      <c r="F715" s="160" t="str">
        <f t="shared" si="11"/>
        <v>17/11/1997</v>
      </c>
      <c r="G715" s="153"/>
      <c r="H715" s="153"/>
      <c r="I715" s="154"/>
      <c r="J715" s="153"/>
      <c r="K715" s="153"/>
      <c r="L715" s="153"/>
      <c r="M715" s="153"/>
      <c r="N715" s="153"/>
      <c r="O715" s="153"/>
      <c r="P715" s="153"/>
      <c r="Q715" s="153"/>
      <c r="R715" s="153"/>
      <c r="S715" s="153" t="s">
        <v>4668</v>
      </c>
      <c r="T715" s="153" t="s">
        <v>669</v>
      </c>
      <c r="U715" s="153" t="s">
        <v>3829</v>
      </c>
      <c r="V715" s="153" t="s">
        <v>4144</v>
      </c>
      <c r="W715" s="155" t="s">
        <v>3761</v>
      </c>
      <c r="X715" s="153" t="s">
        <v>3761</v>
      </c>
    </row>
    <row r="716" spans="1:24">
      <c r="A716" s="151">
        <v>715</v>
      </c>
      <c r="B716" s="152">
        <v>1651041931</v>
      </c>
      <c r="C716" s="153" t="s">
        <v>4874</v>
      </c>
      <c r="D716" s="153" t="s">
        <v>3824</v>
      </c>
      <c r="E716" s="154">
        <v>36000</v>
      </c>
      <c r="F716" s="160" t="str">
        <f t="shared" si="11"/>
        <v>24/07/1998</v>
      </c>
      <c r="G716" s="153"/>
      <c r="H716" s="153"/>
      <c r="I716" s="154"/>
      <c r="J716" s="153"/>
      <c r="K716" s="153"/>
      <c r="L716" s="153"/>
      <c r="M716" s="153"/>
      <c r="N716" s="153"/>
      <c r="O716" s="153"/>
      <c r="P716" s="153"/>
      <c r="Q716" s="153"/>
      <c r="R716" s="153"/>
      <c r="S716" s="153" t="s">
        <v>4668</v>
      </c>
      <c r="T716" s="153" t="s">
        <v>669</v>
      </c>
      <c r="U716" s="153" t="s">
        <v>3829</v>
      </c>
      <c r="V716" s="153" t="s">
        <v>4144</v>
      </c>
      <c r="W716" s="155" t="s">
        <v>3761</v>
      </c>
      <c r="X716" s="153" t="s">
        <v>3761</v>
      </c>
    </row>
    <row r="717" spans="1:24">
      <c r="A717" s="151">
        <v>716</v>
      </c>
      <c r="B717" s="152">
        <v>1751040315</v>
      </c>
      <c r="C717" s="153" t="s">
        <v>4875</v>
      </c>
      <c r="D717" s="153" t="s">
        <v>3824</v>
      </c>
      <c r="E717" s="154">
        <v>36343</v>
      </c>
      <c r="F717" s="160" t="str">
        <f t="shared" si="11"/>
        <v>02/07/1999</v>
      </c>
      <c r="G717" s="153"/>
      <c r="H717" s="153"/>
      <c r="I717" s="154"/>
      <c r="J717" s="153"/>
      <c r="K717" s="153"/>
      <c r="L717" s="153"/>
      <c r="M717" s="153"/>
      <c r="N717" s="153"/>
      <c r="O717" s="153"/>
      <c r="P717" s="153"/>
      <c r="Q717" s="153"/>
      <c r="R717" s="153"/>
      <c r="S717" s="153" t="s">
        <v>4668</v>
      </c>
      <c r="T717" s="153" t="s">
        <v>669</v>
      </c>
      <c r="U717" s="153" t="s">
        <v>3829</v>
      </c>
      <c r="V717" s="153" t="s">
        <v>4144</v>
      </c>
      <c r="W717" s="155" t="s">
        <v>3761</v>
      </c>
      <c r="X717" s="153" t="s">
        <v>3761</v>
      </c>
    </row>
    <row r="718" spans="1:24" ht="30">
      <c r="A718" s="151">
        <v>717</v>
      </c>
      <c r="B718" s="152">
        <v>1751042240</v>
      </c>
      <c r="C718" s="153" t="s">
        <v>4876</v>
      </c>
      <c r="D718" s="153" t="s">
        <v>3824</v>
      </c>
      <c r="E718" s="154">
        <v>36167</v>
      </c>
      <c r="F718" s="160" t="str">
        <f t="shared" si="11"/>
        <v>07/01/1999</v>
      </c>
      <c r="G718" s="153"/>
      <c r="H718" s="153"/>
      <c r="I718" s="154"/>
      <c r="J718" s="153"/>
      <c r="K718" s="153"/>
      <c r="L718" s="153"/>
      <c r="M718" s="153"/>
      <c r="N718" s="153"/>
      <c r="O718" s="153"/>
      <c r="P718" s="153"/>
      <c r="Q718" s="153"/>
      <c r="R718" s="153"/>
      <c r="S718" s="153" t="s">
        <v>4668</v>
      </c>
      <c r="T718" s="153" t="s">
        <v>669</v>
      </c>
      <c r="U718" s="153" t="s">
        <v>3829</v>
      </c>
      <c r="V718" s="153" t="s">
        <v>4144</v>
      </c>
      <c r="W718" s="155" t="s">
        <v>4195</v>
      </c>
      <c r="X718" s="153" t="s">
        <v>4196</v>
      </c>
    </row>
    <row r="719" spans="1:24">
      <c r="A719" s="151">
        <v>718</v>
      </c>
      <c r="B719" s="152">
        <v>1551012848</v>
      </c>
      <c r="C719" s="153" t="s">
        <v>4877</v>
      </c>
      <c r="D719" s="153" t="s">
        <v>3824</v>
      </c>
      <c r="E719" s="154">
        <v>35772</v>
      </c>
      <c r="F719" s="160" t="str">
        <f t="shared" si="11"/>
        <v>08/12/1997</v>
      </c>
      <c r="G719" s="153"/>
      <c r="H719" s="153"/>
      <c r="I719" s="154"/>
      <c r="J719" s="153"/>
      <c r="K719" s="153"/>
      <c r="L719" s="153"/>
      <c r="M719" s="153"/>
      <c r="N719" s="153"/>
      <c r="O719" s="153"/>
      <c r="P719" s="153"/>
      <c r="Q719" s="153"/>
      <c r="R719" s="153"/>
      <c r="S719" s="153" t="s">
        <v>4668</v>
      </c>
      <c r="T719" s="153" t="s">
        <v>669</v>
      </c>
      <c r="U719" s="153" t="s">
        <v>3829</v>
      </c>
      <c r="V719" s="153" t="s">
        <v>4144</v>
      </c>
      <c r="W719" s="155" t="s">
        <v>3761</v>
      </c>
      <c r="X719" s="153" t="s">
        <v>3761</v>
      </c>
    </row>
    <row r="720" spans="1:24">
      <c r="A720" s="151">
        <v>719</v>
      </c>
      <c r="B720" s="152">
        <v>1551043540</v>
      </c>
      <c r="C720" s="153" t="s">
        <v>4878</v>
      </c>
      <c r="D720" s="153" t="s">
        <v>3824</v>
      </c>
      <c r="E720" s="154">
        <v>35240</v>
      </c>
      <c r="F720" s="160" t="str">
        <f t="shared" si="11"/>
        <v>24/06/1996</v>
      </c>
      <c r="G720" s="153"/>
      <c r="H720" s="153"/>
      <c r="I720" s="154"/>
      <c r="J720" s="153"/>
      <c r="K720" s="153"/>
      <c r="L720" s="153"/>
      <c r="M720" s="153"/>
      <c r="N720" s="153"/>
      <c r="O720" s="153"/>
      <c r="P720" s="153"/>
      <c r="Q720" s="153"/>
      <c r="R720" s="153"/>
      <c r="S720" s="153" t="s">
        <v>4668</v>
      </c>
      <c r="T720" s="153" t="s">
        <v>669</v>
      </c>
      <c r="U720" s="153" t="s">
        <v>3829</v>
      </c>
      <c r="V720" s="153" t="s">
        <v>4144</v>
      </c>
      <c r="W720" s="155" t="s">
        <v>3761</v>
      </c>
      <c r="X720" s="153" t="s">
        <v>3761</v>
      </c>
    </row>
    <row r="721" spans="1:24">
      <c r="A721" s="151">
        <v>720</v>
      </c>
      <c r="B721" s="152">
        <v>1551043446</v>
      </c>
      <c r="C721" s="153" t="s">
        <v>4879</v>
      </c>
      <c r="D721" s="153" t="s">
        <v>3824</v>
      </c>
      <c r="E721" s="154">
        <v>35588</v>
      </c>
      <c r="F721" s="160" t="str">
        <f t="shared" si="11"/>
        <v>07/06/1997</v>
      </c>
      <c r="G721" s="153"/>
      <c r="H721" s="153"/>
      <c r="I721" s="154"/>
      <c r="J721" s="153"/>
      <c r="K721" s="153"/>
      <c r="L721" s="153"/>
      <c r="M721" s="153"/>
      <c r="N721" s="153"/>
      <c r="O721" s="153"/>
      <c r="P721" s="153"/>
      <c r="Q721" s="153"/>
      <c r="R721" s="153"/>
      <c r="S721" s="153" t="s">
        <v>4668</v>
      </c>
      <c r="T721" s="153" t="s">
        <v>669</v>
      </c>
      <c r="U721" s="153" t="s">
        <v>3829</v>
      </c>
      <c r="V721" s="153" t="s">
        <v>4144</v>
      </c>
      <c r="W721" s="155" t="s">
        <v>3761</v>
      </c>
      <c r="X721" s="153" t="s">
        <v>3761</v>
      </c>
    </row>
    <row r="722" spans="1:24" ht="30">
      <c r="A722" s="151">
        <v>721</v>
      </c>
      <c r="B722" s="152">
        <v>1851042923</v>
      </c>
      <c r="C722" s="153" t="s">
        <v>4880</v>
      </c>
      <c r="D722" s="153" t="s">
        <v>3824</v>
      </c>
      <c r="E722" s="154">
        <v>36678</v>
      </c>
      <c r="F722" s="160" t="str">
        <f t="shared" si="11"/>
        <v>01/06/2000</v>
      </c>
      <c r="G722" s="153"/>
      <c r="H722" s="153"/>
      <c r="I722" s="154"/>
      <c r="J722" s="153"/>
      <c r="K722" s="153"/>
      <c r="L722" s="153"/>
      <c r="M722" s="153"/>
      <c r="N722" s="153"/>
      <c r="O722" s="153"/>
      <c r="P722" s="153"/>
      <c r="Q722" s="153"/>
      <c r="R722" s="153"/>
      <c r="S722" s="153" t="s">
        <v>4668</v>
      </c>
      <c r="T722" s="153" t="s">
        <v>669</v>
      </c>
      <c r="U722" s="153" t="s">
        <v>3829</v>
      </c>
      <c r="V722" s="153" t="s">
        <v>4144</v>
      </c>
      <c r="W722" s="155" t="s">
        <v>4157</v>
      </c>
      <c r="X722" s="153" t="s">
        <v>4151</v>
      </c>
    </row>
    <row r="723" spans="1:24">
      <c r="A723" s="151">
        <v>722</v>
      </c>
      <c r="B723" s="152">
        <v>1551043549</v>
      </c>
      <c r="C723" s="153" t="s">
        <v>4881</v>
      </c>
      <c r="D723" s="153" t="s">
        <v>3824</v>
      </c>
      <c r="E723" s="154">
        <v>35761</v>
      </c>
      <c r="F723" s="160" t="str">
        <f t="shared" si="11"/>
        <v>27/11/1997</v>
      </c>
      <c r="G723" s="153"/>
      <c r="H723" s="153"/>
      <c r="I723" s="154"/>
      <c r="J723" s="153"/>
      <c r="K723" s="153"/>
      <c r="L723" s="153"/>
      <c r="M723" s="153"/>
      <c r="N723" s="153"/>
      <c r="O723" s="153"/>
      <c r="P723" s="153"/>
      <c r="Q723" s="153"/>
      <c r="R723" s="153"/>
      <c r="S723" s="153" t="s">
        <v>4668</v>
      </c>
      <c r="T723" s="153" t="s">
        <v>669</v>
      </c>
      <c r="U723" s="153" t="s">
        <v>3829</v>
      </c>
      <c r="V723" s="153" t="s">
        <v>4144</v>
      </c>
      <c r="W723" s="155" t="s">
        <v>3761</v>
      </c>
      <c r="X723" s="153" t="s">
        <v>3761</v>
      </c>
    </row>
    <row r="724" spans="1:24">
      <c r="A724" s="151">
        <v>723</v>
      </c>
      <c r="B724" s="152">
        <v>1751041876</v>
      </c>
      <c r="C724" s="153" t="s">
        <v>4882</v>
      </c>
      <c r="D724" s="153" t="s">
        <v>3824</v>
      </c>
      <c r="E724" s="154">
        <v>36272</v>
      </c>
      <c r="F724" s="160" t="str">
        <f t="shared" si="11"/>
        <v>22/04/1999</v>
      </c>
      <c r="G724" s="153"/>
      <c r="H724" s="153"/>
      <c r="I724" s="154"/>
      <c r="J724" s="153"/>
      <c r="K724" s="153"/>
      <c r="L724" s="153"/>
      <c r="M724" s="153"/>
      <c r="N724" s="153"/>
      <c r="O724" s="153"/>
      <c r="P724" s="153"/>
      <c r="Q724" s="153"/>
      <c r="R724" s="153"/>
      <c r="S724" s="153" t="s">
        <v>4668</v>
      </c>
      <c r="T724" s="153" t="s">
        <v>669</v>
      </c>
      <c r="U724" s="153" t="s">
        <v>3829</v>
      </c>
      <c r="V724" s="153" t="s">
        <v>4144</v>
      </c>
      <c r="W724" s="155" t="s">
        <v>3761</v>
      </c>
      <c r="X724" s="153" t="s">
        <v>3761</v>
      </c>
    </row>
    <row r="725" spans="1:24">
      <c r="A725" s="151">
        <v>724</v>
      </c>
      <c r="B725" s="152">
        <v>1651042887</v>
      </c>
      <c r="C725" s="153" t="s">
        <v>4883</v>
      </c>
      <c r="D725" s="153" t="s">
        <v>3824</v>
      </c>
      <c r="E725" s="154">
        <v>35928</v>
      </c>
      <c r="F725" s="160" t="str">
        <f t="shared" si="11"/>
        <v>13/05/1998</v>
      </c>
      <c r="G725" s="153"/>
      <c r="H725" s="153"/>
      <c r="I725" s="154"/>
      <c r="J725" s="153"/>
      <c r="K725" s="153"/>
      <c r="L725" s="153"/>
      <c r="M725" s="153"/>
      <c r="N725" s="153"/>
      <c r="O725" s="153"/>
      <c r="P725" s="153"/>
      <c r="Q725" s="153"/>
      <c r="R725" s="153"/>
      <c r="S725" s="153" t="s">
        <v>4668</v>
      </c>
      <c r="T725" s="153" t="s">
        <v>669</v>
      </c>
      <c r="U725" s="153" t="s">
        <v>3829</v>
      </c>
      <c r="V725" s="153" t="s">
        <v>4144</v>
      </c>
      <c r="W725" s="155" t="s">
        <v>3761</v>
      </c>
      <c r="X725" s="153" t="s">
        <v>3761</v>
      </c>
    </row>
    <row r="726" spans="1:24" ht="30">
      <c r="A726" s="151">
        <v>725</v>
      </c>
      <c r="B726" s="152">
        <v>1851043247</v>
      </c>
      <c r="C726" s="153" t="s">
        <v>4884</v>
      </c>
      <c r="D726" s="153" t="s">
        <v>3761</v>
      </c>
      <c r="E726" s="154"/>
      <c r="F726" s="160" t="str">
        <f t="shared" si="11"/>
        <v>00/01/1900</v>
      </c>
      <c r="G726" s="153"/>
      <c r="H726" s="153"/>
      <c r="I726" s="154"/>
      <c r="J726" s="153"/>
      <c r="K726" s="153"/>
      <c r="L726" s="153"/>
      <c r="M726" s="153"/>
      <c r="N726" s="153"/>
      <c r="O726" s="153"/>
      <c r="P726" s="153"/>
      <c r="Q726" s="153"/>
      <c r="R726" s="153"/>
      <c r="S726" s="153" t="s">
        <v>4668</v>
      </c>
      <c r="T726" s="153" t="s">
        <v>669</v>
      </c>
      <c r="U726" s="153" t="s">
        <v>3829</v>
      </c>
      <c r="V726" s="153" t="s">
        <v>4144</v>
      </c>
      <c r="W726" s="155" t="s">
        <v>4157</v>
      </c>
      <c r="X726" s="153" t="s">
        <v>4151</v>
      </c>
    </row>
    <row r="727" spans="1:24">
      <c r="A727" s="151">
        <v>726</v>
      </c>
      <c r="B727" s="152">
        <v>1751040577</v>
      </c>
      <c r="C727" s="153" t="s">
        <v>4885</v>
      </c>
      <c r="D727" s="153" t="s">
        <v>3824</v>
      </c>
      <c r="E727" s="154">
        <v>36026</v>
      </c>
      <c r="F727" s="160" t="str">
        <f t="shared" si="11"/>
        <v>19/08/1998</v>
      </c>
      <c r="G727" s="153"/>
      <c r="H727" s="153"/>
      <c r="I727" s="154"/>
      <c r="J727" s="153"/>
      <c r="K727" s="153"/>
      <c r="L727" s="153"/>
      <c r="M727" s="153"/>
      <c r="N727" s="153"/>
      <c r="O727" s="153"/>
      <c r="P727" s="153"/>
      <c r="Q727" s="153"/>
      <c r="R727" s="153"/>
      <c r="S727" s="153" t="s">
        <v>4668</v>
      </c>
      <c r="T727" s="153" t="s">
        <v>669</v>
      </c>
      <c r="U727" s="153" t="s">
        <v>3829</v>
      </c>
      <c r="V727" s="153" t="s">
        <v>4144</v>
      </c>
      <c r="W727" s="155" t="s">
        <v>3761</v>
      </c>
      <c r="X727" s="153" t="s">
        <v>3761</v>
      </c>
    </row>
    <row r="728" spans="1:24" ht="30">
      <c r="A728" s="151">
        <v>727</v>
      </c>
      <c r="B728" s="152">
        <v>1651042909</v>
      </c>
      <c r="C728" s="153" t="s">
        <v>4886</v>
      </c>
      <c r="D728" s="153" t="s">
        <v>3824</v>
      </c>
      <c r="E728" s="154">
        <v>35892</v>
      </c>
      <c r="F728" s="160" t="str">
        <f t="shared" si="11"/>
        <v>07/04/1998</v>
      </c>
      <c r="G728" s="153"/>
      <c r="H728" s="153"/>
      <c r="I728" s="154"/>
      <c r="J728" s="153"/>
      <c r="K728" s="153"/>
      <c r="L728" s="153"/>
      <c r="M728" s="153"/>
      <c r="N728" s="153"/>
      <c r="O728" s="153"/>
      <c r="P728" s="153"/>
      <c r="Q728" s="153"/>
      <c r="R728" s="153"/>
      <c r="S728" s="153" t="s">
        <v>4668</v>
      </c>
      <c r="T728" s="153" t="s">
        <v>669</v>
      </c>
      <c r="U728" s="153" t="s">
        <v>3829</v>
      </c>
      <c r="V728" s="153" t="s">
        <v>4144</v>
      </c>
      <c r="W728" s="155" t="s">
        <v>4397</v>
      </c>
      <c r="X728" s="153" t="s">
        <v>3761</v>
      </c>
    </row>
    <row r="729" spans="1:24">
      <c r="A729" s="151">
        <v>728</v>
      </c>
      <c r="B729" s="152">
        <v>1651042127</v>
      </c>
      <c r="C729" s="153" t="s">
        <v>4887</v>
      </c>
      <c r="D729" s="153" t="s">
        <v>3824</v>
      </c>
      <c r="E729" s="154">
        <v>36147</v>
      </c>
      <c r="F729" s="160" t="str">
        <f t="shared" si="11"/>
        <v>18/12/1998</v>
      </c>
      <c r="G729" s="153"/>
      <c r="H729" s="153"/>
      <c r="I729" s="154"/>
      <c r="J729" s="153"/>
      <c r="K729" s="153"/>
      <c r="L729" s="153"/>
      <c r="M729" s="153"/>
      <c r="N729" s="153"/>
      <c r="O729" s="153"/>
      <c r="P729" s="153"/>
      <c r="Q729" s="153"/>
      <c r="R729" s="153"/>
      <c r="S729" s="153" t="s">
        <v>4668</v>
      </c>
      <c r="T729" s="153" t="s">
        <v>669</v>
      </c>
      <c r="U729" s="153" t="s">
        <v>3829</v>
      </c>
      <c r="V729" s="153" t="s">
        <v>4144</v>
      </c>
      <c r="W729" s="155" t="s">
        <v>3761</v>
      </c>
      <c r="X729" s="153" t="s">
        <v>3761</v>
      </c>
    </row>
    <row r="730" spans="1:24">
      <c r="A730" s="151">
        <v>729</v>
      </c>
      <c r="B730" s="152">
        <v>1551043445</v>
      </c>
      <c r="C730" s="153" t="s">
        <v>4888</v>
      </c>
      <c r="D730" s="153" t="s">
        <v>3824</v>
      </c>
      <c r="E730" s="154">
        <v>35633</v>
      </c>
      <c r="F730" s="160" t="str">
        <f t="shared" si="11"/>
        <v>22/07/1997</v>
      </c>
      <c r="G730" s="153"/>
      <c r="H730" s="153"/>
      <c r="I730" s="154"/>
      <c r="J730" s="153"/>
      <c r="K730" s="153"/>
      <c r="L730" s="153"/>
      <c r="M730" s="153"/>
      <c r="N730" s="153"/>
      <c r="O730" s="153"/>
      <c r="P730" s="153"/>
      <c r="Q730" s="153"/>
      <c r="R730" s="153"/>
      <c r="S730" s="153" t="s">
        <v>4668</v>
      </c>
      <c r="T730" s="153" t="s">
        <v>669</v>
      </c>
      <c r="U730" s="153" t="s">
        <v>3829</v>
      </c>
      <c r="V730" s="153" t="s">
        <v>4144</v>
      </c>
      <c r="W730" s="155" t="s">
        <v>3761</v>
      </c>
      <c r="X730" s="153" t="s">
        <v>3761</v>
      </c>
    </row>
    <row r="731" spans="1:24">
      <c r="A731" s="151">
        <v>730</v>
      </c>
      <c r="B731" s="152">
        <v>1551042923</v>
      </c>
      <c r="C731" s="153" t="s">
        <v>4889</v>
      </c>
      <c r="D731" s="153" t="s">
        <v>3824</v>
      </c>
      <c r="E731" s="154">
        <v>35446</v>
      </c>
      <c r="F731" s="160" t="str">
        <f t="shared" si="11"/>
        <v>16/01/1997</v>
      </c>
      <c r="G731" s="153"/>
      <c r="H731" s="153"/>
      <c r="I731" s="154"/>
      <c r="J731" s="153"/>
      <c r="K731" s="153"/>
      <c r="L731" s="153"/>
      <c r="M731" s="153"/>
      <c r="N731" s="153"/>
      <c r="O731" s="153"/>
      <c r="P731" s="153"/>
      <c r="Q731" s="153"/>
      <c r="R731" s="153"/>
      <c r="S731" s="153" t="s">
        <v>4668</v>
      </c>
      <c r="T731" s="153" t="s">
        <v>669</v>
      </c>
      <c r="U731" s="153" t="s">
        <v>3829</v>
      </c>
      <c r="V731" s="153" t="s">
        <v>4144</v>
      </c>
      <c r="W731" s="155" t="s">
        <v>3761</v>
      </c>
      <c r="X731" s="153" t="s">
        <v>3761</v>
      </c>
    </row>
    <row r="732" spans="1:24" ht="30">
      <c r="A732" s="151">
        <v>731</v>
      </c>
      <c r="B732" s="152">
        <v>1851042880</v>
      </c>
      <c r="C732" s="153" t="s">
        <v>4890</v>
      </c>
      <c r="D732" s="153" t="s">
        <v>3761</v>
      </c>
      <c r="E732" s="154"/>
      <c r="F732" s="160" t="str">
        <f t="shared" si="11"/>
        <v>00/01/1900</v>
      </c>
      <c r="G732" s="153"/>
      <c r="H732" s="153"/>
      <c r="I732" s="154"/>
      <c r="J732" s="153"/>
      <c r="K732" s="153"/>
      <c r="L732" s="153"/>
      <c r="M732" s="153"/>
      <c r="N732" s="153"/>
      <c r="O732" s="153"/>
      <c r="P732" s="153"/>
      <c r="Q732" s="153"/>
      <c r="R732" s="153"/>
      <c r="S732" s="153" t="s">
        <v>4668</v>
      </c>
      <c r="T732" s="153" t="s">
        <v>669</v>
      </c>
      <c r="U732" s="153" t="s">
        <v>3829</v>
      </c>
      <c r="V732" s="153" t="s">
        <v>4144</v>
      </c>
      <c r="W732" s="155" t="s">
        <v>4157</v>
      </c>
      <c r="X732" s="153" t="s">
        <v>4151</v>
      </c>
    </row>
    <row r="733" spans="1:24" ht="30">
      <c r="A733" s="151">
        <v>732</v>
      </c>
      <c r="B733" s="152">
        <v>1851043019</v>
      </c>
      <c r="C733" s="153" t="s">
        <v>4891</v>
      </c>
      <c r="D733" s="153" t="s">
        <v>3761</v>
      </c>
      <c r="E733" s="154">
        <v>36811</v>
      </c>
      <c r="F733" s="160" t="str">
        <f t="shared" si="11"/>
        <v>12/10/2000</v>
      </c>
      <c r="G733" s="153"/>
      <c r="H733" s="153" t="s">
        <v>4892</v>
      </c>
      <c r="I733" s="154">
        <v>44326</v>
      </c>
      <c r="J733" s="153" t="s">
        <v>4893</v>
      </c>
      <c r="K733" s="153"/>
      <c r="L733" s="153"/>
      <c r="M733" s="153"/>
      <c r="N733" s="153"/>
      <c r="O733" s="153"/>
      <c r="P733" s="153"/>
      <c r="Q733" s="153"/>
      <c r="R733" s="153"/>
      <c r="S733" s="153" t="s">
        <v>4668</v>
      </c>
      <c r="T733" s="153" t="s">
        <v>669</v>
      </c>
      <c r="U733" s="153" t="s">
        <v>3829</v>
      </c>
      <c r="V733" s="153" t="s">
        <v>4144</v>
      </c>
      <c r="W733" s="155" t="s">
        <v>4173</v>
      </c>
      <c r="X733" s="153" t="s">
        <v>3761</v>
      </c>
    </row>
    <row r="734" spans="1:24" ht="30">
      <c r="A734" s="151">
        <v>733</v>
      </c>
      <c r="B734" s="152">
        <v>1451043519</v>
      </c>
      <c r="C734" s="153" t="s">
        <v>4894</v>
      </c>
      <c r="D734" s="153" t="s">
        <v>3824</v>
      </c>
      <c r="E734" s="154">
        <v>35222</v>
      </c>
      <c r="F734" s="160" t="str">
        <f t="shared" si="11"/>
        <v>06/06/1996</v>
      </c>
      <c r="G734" s="153"/>
      <c r="H734" s="153"/>
      <c r="I734" s="154"/>
      <c r="J734" s="153"/>
      <c r="K734" s="153"/>
      <c r="L734" s="153"/>
      <c r="M734" s="153"/>
      <c r="N734" s="153"/>
      <c r="O734" s="153"/>
      <c r="P734" s="153"/>
      <c r="Q734" s="153"/>
      <c r="R734" s="153"/>
      <c r="S734" s="153" t="s">
        <v>4668</v>
      </c>
      <c r="T734" s="153" t="s">
        <v>669</v>
      </c>
      <c r="U734" s="153" t="s">
        <v>3829</v>
      </c>
      <c r="V734" s="153" t="s">
        <v>4144</v>
      </c>
      <c r="W734" s="155" t="s">
        <v>4150</v>
      </c>
      <c r="X734" s="153" t="s">
        <v>4151</v>
      </c>
    </row>
    <row r="735" spans="1:24">
      <c r="A735" s="151">
        <v>734</v>
      </c>
      <c r="B735" s="152">
        <v>1651042965</v>
      </c>
      <c r="C735" s="153" t="s">
        <v>4895</v>
      </c>
      <c r="D735" s="153" t="s">
        <v>3824</v>
      </c>
      <c r="E735" s="154">
        <v>35421</v>
      </c>
      <c r="F735" s="160" t="str">
        <f t="shared" si="11"/>
        <v>22/12/1996</v>
      </c>
      <c r="G735" s="153"/>
      <c r="H735" s="153"/>
      <c r="I735" s="154"/>
      <c r="J735" s="153"/>
      <c r="K735" s="153"/>
      <c r="L735" s="153"/>
      <c r="M735" s="153"/>
      <c r="N735" s="153"/>
      <c r="O735" s="153"/>
      <c r="P735" s="153"/>
      <c r="Q735" s="153"/>
      <c r="R735" s="153"/>
      <c r="S735" s="153" t="s">
        <v>4668</v>
      </c>
      <c r="T735" s="153" t="s">
        <v>669</v>
      </c>
      <c r="U735" s="153" t="s">
        <v>3829</v>
      </c>
      <c r="V735" s="153" t="s">
        <v>4144</v>
      </c>
      <c r="W735" s="155" t="s">
        <v>3761</v>
      </c>
      <c r="X735" s="153" t="s">
        <v>3761</v>
      </c>
    </row>
    <row r="736" spans="1:24" ht="30">
      <c r="A736" s="151">
        <v>735</v>
      </c>
      <c r="B736" s="152">
        <v>1751040528</v>
      </c>
      <c r="C736" s="153" t="s">
        <v>4896</v>
      </c>
      <c r="D736" s="153" t="s">
        <v>3838</v>
      </c>
      <c r="E736" s="154">
        <v>36172</v>
      </c>
      <c r="F736" s="160" t="str">
        <f t="shared" si="11"/>
        <v>12/01/1999</v>
      </c>
      <c r="G736" s="153"/>
      <c r="H736" s="153"/>
      <c r="I736" s="154"/>
      <c r="J736" s="153"/>
      <c r="K736" s="153"/>
      <c r="L736" s="153"/>
      <c r="M736" s="153"/>
      <c r="N736" s="153"/>
      <c r="O736" s="153"/>
      <c r="P736" s="153"/>
      <c r="Q736" s="153"/>
      <c r="R736" s="153"/>
      <c r="S736" s="153" t="s">
        <v>4668</v>
      </c>
      <c r="T736" s="153" t="s">
        <v>669</v>
      </c>
      <c r="U736" s="153" t="s">
        <v>3829</v>
      </c>
      <c r="V736" s="153" t="s">
        <v>4144</v>
      </c>
      <c r="W736" s="155" t="s">
        <v>4150</v>
      </c>
      <c r="X736" s="153" t="s">
        <v>4151</v>
      </c>
    </row>
    <row r="737" spans="1:24" ht="30">
      <c r="A737" s="151">
        <v>736</v>
      </c>
      <c r="B737" s="152">
        <v>1851042835</v>
      </c>
      <c r="C737" s="153" t="s">
        <v>4897</v>
      </c>
      <c r="D737" s="153" t="s">
        <v>3838</v>
      </c>
      <c r="E737" s="154">
        <v>36659</v>
      </c>
      <c r="F737" s="160" t="str">
        <f t="shared" si="11"/>
        <v>13/05/2000</v>
      </c>
      <c r="G737" s="153"/>
      <c r="H737" s="153"/>
      <c r="I737" s="154"/>
      <c r="J737" s="153"/>
      <c r="K737" s="153"/>
      <c r="L737" s="153"/>
      <c r="M737" s="153"/>
      <c r="N737" s="153"/>
      <c r="O737" s="153"/>
      <c r="P737" s="153"/>
      <c r="Q737" s="153"/>
      <c r="R737" s="153"/>
      <c r="S737" s="153" t="s">
        <v>4668</v>
      </c>
      <c r="T737" s="153" t="s">
        <v>669</v>
      </c>
      <c r="U737" s="153" t="s">
        <v>3829</v>
      </c>
      <c r="V737" s="153" t="s">
        <v>4144</v>
      </c>
      <c r="W737" s="155" t="s">
        <v>4157</v>
      </c>
      <c r="X737" s="153" t="s">
        <v>4151</v>
      </c>
    </row>
    <row r="738" spans="1:24" ht="30">
      <c r="A738" s="151">
        <v>737</v>
      </c>
      <c r="B738" s="152">
        <v>1854022962</v>
      </c>
      <c r="C738" s="153" t="s">
        <v>4898</v>
      </c>
      <c r="D738" s="153" t="s">
        <v>3838</v>
      </c>
      <c r="E738" s="154">
        <v>35659</v>
      </c>
      <c r="F738" s="160" t="str">
        <f t="shared" si="11"/>
        <v>17/08/1997</v>
      </c>
      <c r="G738" s="153"/>
      <c r="H738" s="153"/>
      <c r="I738" s="154"/>
      <c r="J738" s="153"/>
      <c r="K738" s="153"/>
      <c r="L738" s="153"/>
      <c r="M738" s="153"/>
      <c r="N738" s="153"/>
      <c r="O738" s="153"/>
      <c r="P738" s="153"/>
      <c r="Q738" s="153"/>
      <c r="R738" s="153"/>
      <c r="S738" s="153" t="s">
        <v>4668</v>
      </c>
      <c r="T738" s="153" t="s">
        <v>669</v>
      </c>
      <c r="U738" s="153" t="s">
        <v>3829</v>
      </c>
      <c r="V738" s="153" t="s">
        <v>4144</v>
      </c>
      <c r="W738" s="155" t="s">
        <v>4173</v>
      </c>
      <c r="X738" s="153" t="s">
        <v>3761</v>
      </c>
    </row>
    <row r="739" spans="1:24" ht="30">
      <c r="A739" s="151">
        <v>738</v>
      </c>
      <c r="B739" s="152">
        <v>1751040357</v>
      </c>
      <c r="C739" s="153" t="s">
        <v>4899</v>
      </c>
      <c r="D739" s="153" t="s">
        <v>3824</v>
      </c>
      <c r="E739" s="154">
        <v>36088</v>
      </c>
      <c r="F739" s="160" t="str">
        <f t="shared" si="11"/>
        <v>20/10/1998</v>
      </c>
      <c r="G739" s="153"/>
      <c r="H739" s="153"/>
      <c r="I739" s="154"/>
      <c r="J739" s="153"/>
      <c r="K739" s="153"/>
      <c r="L739" s="153"/>
      <c r="M739" s="153"/>
      <c r="N739" s="153"/>
      <c r="O739" s="153"/>
      <c r="P739" s="153"/>
      <c r="Q739" s="153"/>
      <c r="R739" s="153"/>
      <c r="S739" s="153" t="s">
        <v>4668</v>
      </c>
      <c r="T739" s="153" t="s">
        <v>669</v>
      </c>
      <c r="U739" s="153" t="s">
        <v>3829</v>
      </c>
      <c r="V739" s="153" t="s">
        <v>4144</v>
      </c>
      <c r="W739" s="155" t="s">
        <v>4150</v>
      </c>
      <c r="X739" s="153" t="s">
        <v>4151</v>
      </c>
    </row>
    <row r="740" spans="1:24">
      <c r="A740" s="151">
        <v>739</v>
      </c>
      <c r="B740" s="152">
        <v>1751040575</v>
      </c>
      <c r="C740" s="153" t="s">
        <v>4900</v>
      </c>
      <c r="D740" s="153" t="s">
        <v>3824</v>
      </c>
      <c r="E740" s="154">
        <v>36384</v>
      </c>
      <c r="F740" s="160" t="str">
        <f t="shared" si="11"/>
        <v>12/08/1999</v>
      </c>
      <c r="G740" s="153"/>
      <c r="H740" s="153"/>
      <c r="I740" s="154"/>
      <c r="J740" s="153"/>
      <c r="K740" s="153"/>
      <c r="L740" s="153"/>
      <c r="M740" s="153"/>
      <c r="N740" s="153"/>
      <c r="O740" s="153"/>
      <c r="P740" s="153"/>
      <c r="Q740" s="153"/>
      <c r="R740" s="153"/>
      <c r="S740" s="153" t="s">
        <v>4668</v>
      </c>
      <c r="T740" s="153" t="s">
        <v>669</v>
      </c>
      <c r="U740" s="153" t="s">
        <v>3829</v>
      </c>
      <c r="V740" s="153" t="s">
        <v>4144</v>
      </c>
      <c r="W740" s="155" t="s">
        <v>3761</v>
      </c>
      <c r="X740" s="153" t="s">
        <v>3761</v>
      </c>
    </row>
    <row r="741" spans="1:24">
      <c r="A741" s="151">
        <v>740</v>
      </c>
      <c r="B741" s="152">
        <v>1551043366</v>
      </c>
      <c r="C741" s="153" t="s">
        <v>4901</v>
      </c>
      <c r="D741" s="153" t="s">
        <v>3824</v>
      </c>
      <c r="E741" s="154">
        <v>35709</v>
      </c>
      <c r="F741" s="160" t="str">
        <f t="shared" si="11"/>
        <v>06/10/1997</v>
      </c>
      <c r="G741" s="153"/>
      <c r="H741" s="153"/>
      <c r="I741" s="154"/>
      <c r="J741" s="153"/>
      <c r="K741" s="153"/>
      <c r="L741" s="153"/>
      <c r="M741" s="153"/>
      <c r="N741" s="153"/>
      <c r="O741" s="153"/>
      <c r="P741" s="153"/>
      <c r="Q741" s="153"/>
      <c r="R741" s="153"/>
      <c r="S741" s="153" t="s">
        <v>4668</v>
      </c>
      <c r="T741" s="153" t="s">
        <v>669</v>
      </c>
      <c r="U741" s="153" t="s">
        <v>3829</v>
      </c>
      <c r="V741" s="153" t="s">
        <v>4144</v>
      </c>
      <c r="W741" s="155" t="s">
        <v>3761</v>
      </c>
      <c r="X741" s="153" t="s">
        <v>3761</v>
      </c>
    </row>
    <row r="742" spans="1:24">
      <c r="A742" s="151">
        <v>741</v>
      </c>
      <c r="B742" s="152">
        <v>1551043319</v>
      </c>
      <c r="C742" s="153" t="s">
        <v>4902</v>
      </c>
      <c r="D742" s="153" t="s">
        <v>3824</v>
      </c>
      <c r="E742" s="154">
        <v>35494</v>
      </c>
      <c r="F742" s="160" t="str">
        <f t="shared" si="11"/>
        <v>05/03/1997</v>
      </c>
      <c r="G742" s="153"/>
      <c r="H742" s="153"/>
      <c r="I742" s="154"/>
      <c r="J742" s="153"/>
      <c r="K742" s="153"/>
      <c r="L742" s="153"/>
      <c r="M742" s="153"/>
      <c r="N742" s="153"/>
      <c r="O742" s="153"/>
      <c r="P742" s="153"/>
      <c r="Q742" s="153"/>
      <c r="R742" s="153"/>
      <c r="S742" s="153" t="s">
        <v>4668</v>
      </c>
      <c r="T742" s="153" t="s">
        <v>669</v>
      </c>
      <c r="U742" s="153" t="s">
        <v>3829</v>
      </c>
      <c r="V742" s="153" t="s">
        <v>4144</v>
      </c>
      <c r="W742" s="155" t="s">
        <v>3761</v>
      </c>
      <c r="X742" s="153" t="s">
        <v>3761</v>
      </c>
    </row>
    <row r="743" spans="1:24" ht="30">
      <c r="A743" s="151">
        <v>742</v>
      </c>
      <c r="B743" s="152">
        <v>1851042640</v>
      </c>
      <c r="C743" s="153" t="s">
        <v>4903</v>
      </c>
      <c r="D743" s="153" t="s">
        <v>3824</v>
      </c>
      <c r="E743" s="154"/>
      <c r="F743" s="160" t="str">
        <f t="shared" si="11"/>
        <v>00/01/1900</v>
      </c>
      <c r="G743" s="153"/>
      <c r="H743" s="153"/>
      <c r="I743" s="154"/>
      <c r="J743" s="153"/>
      <c r="K743" s="153"/>
      <c r="L743" s="153"/>
      <c r="M743" s="153"/>
      <c r="N743" s="153"/>
      <c r="O743" s="153"/>
      <c r="P743" s="153"/>
      <c r="Q743" s="153"/>
      <c r="R743" s="153"/>
      <c r="S743" s="153" t="s">
        <v>4668</v>
      </c>
      <c r="T743" s="153" t="s">
        <v>669</v>
      </c>
      <c r="U743" s="153" t="s">
        <v>3829</v>
      </c>
      <c r="V743" s="153" t="s">
        <v>4144</v>
      </c>
      <c r="W743" s="155" t="s">
        <v>4157</v>
      </c>
      <c r="X743" s="153" t="s">
        <v>4151</v>
      </c>
    </row>
    <row r="744" spans="1:24">
      <c r="A744" s="151">
        <v>743</v>
      </c>
      <c r="B744" s="152">
        <v>1651042838</v>
      </c>
      <c r="C744" s="153" t="s">
        <v>4904</v>
      </c>
      <c r="D744" s="153" t="s">
        <v>3824</v>
      </c>
      <c r="E744" s="154">
        <v>35838</v>
      </c>
      <c r="F744" s="160" t="str">
        <f t="shared" si="11"/>
        <v>12/02/1998</v>
      </c>
      <c r="G744" s="153"/>
      <c r="H744" s="153"/>
      <c r="I744" s="154"/>
      <c r="J744" s="153"/>
      <c r="K744" s="153"/>
      <c r="L744" s="153"/>
      <c r="M744" s="153"/>
      <c r="N744" s="153"/>
      <c r="O744" s="153"/>
      <c r="P744" s="153"/>
      <c r="Q744" s="153"/>
      <c r="R744" s="153"/>
      <c r="S744" s="153" t="s">
        <v>4668</v>
      </c>
      <c r="T744" s="153" t="s">
        <v>669</v>
      </c>
      <c r="U744" s="153" t="s">
        <v>3829</v>
      </c>
      <c r="V744" s="153" t="s">
        <v>4144</v>
      </c>
      <c r="W744" s="155" t="s">
        <v>3761</v>
      </c>
      <c r="X744" s="153" t="s">
        <v>3761</v>
      </c>
    </row>
    <row r="745" spans="1:24">
      <c r="A745" s="151">
        <v>744</v>
      </c>
      <c r="B745" s="152">
        <v>1651042896</v>
      </c>
      <c r="C745" s="153" t="s">
        <v>4905</v>
      </c>
      <c r="D745" s="153" t="s">
        <v>3824</v>
      </c>
      <c r="E745" s="154">
        <v>36058</v>
      </c>
      <c r="F745" s="160" t="str">
        <f t="shared" si="11"/>
        <v>20/09/1998</v>
      </c>
      <c r="G745" s="153"/>
      <c r="H745" s="153"/>
      <c r="I745" s="154"/>
      <c r="J745" s="153"/>
      <c r="K745" s="153"/>
      <c r="L745" s="153"/>
      <c r="M745" s="153"/>
      <c r="N745" s="153"/>
      <c r="O745" s="153"/>
      <c r="P745" s="153"/>
      <c r="Q745" s="153"/>
      <c r="R745" s="153"/>
      <c r="S745" s="153" t="s">
        <v>4668</v>
      </c>
      <c r="T745" s="153" t="s">
        <v>669</v>
      </c>
      <c r="U745" s="153" t="s">
        <v>3829</v>
      </c>
      <c r="V745" s="153" t="s">
        <v>4144</v>
      </c>
      <c r="W745" s="155" t="s">
        <v>3761</v>
      </c>
      <c r="X745" s="153" t="s">
        <v>3761</v>
      </c>
    </row>
    <row r="746" spans="1:24">
      <c r="A746" s="151">
        <v>745</v>
      </c>
      <c r="B746" s="152">
        <v>1651042074</v>
      </c>
      <c r="C746" s="153" t="s">
        <v>4906</v>
      </c>
      <c r="D746" s="153" t="s">
        <v>3824</v>
      </c>
      <c r="E746" s="154">
        <v>36095</v>
      </c>
      <c r="F746" s="160" t="str">
        <f t="shared" si="11"/>
        <v>27/10/1998</v>
      </c>
      <c r="G746" s="153"/>
      <c r="H746" s="153"/>
      <c r="I746" s="154"/>
      <c r="J746" s="153"/>
      <c r="K746" s="153"/>
      <c r="L746" s="153"/>
      <c r="M746" s="153"/>
      <c r="N746" s="153"/>
      <c r="O746" s="153"/>
      <c r="P746" s="153"/>
      <c r="Q746" s="153"/>
      <c r="R746" s="153"/>
      <c r="S746" s="153" t="s">
        <v>4668</v>
      </c>
      <c r="T746" s="153" t="s">
        <v>669</v>
      </c>
      <c r="U746" s="153" t="s">
        <v>3829</v>
      </c>
      <c r="V746" s="153" t="s">
        <v>4144</v>
      </c>
      <c r="W746" s="155" t="s">
        <v>3761</v>
      </c>
      <c r="X746" s="153" t="s">
        <v>3761</v>
      </c>
    </row>
    <row r="747" spans="1:24" ht="30">
      <c r="A747" s="151">
        <v>746</v>
      </c>
      <c r="B747" s="152">
        <v>1751040593</v>
      </c>
      <c r="C747" s="153" t="s">
        <v>4907</v>
      </c>
      <c r="D747" s="153" t="s">
        <v>3824</v>
      </c>
      <c r="E747" s="154">
        <v>36214</v>
      </c>
      <c r="F747" s="160" t="str">
        <f t="shared" si="11"/>
        <v>23/02/1999</v>
      </c>
      <c r="G747" s="153"/>
      <c r="H747" s="153"/>
      <c r="I747" s="154"/>
      <c r="J747" s="153"/>
      <c r="K747" s="153"/>
      <c r="L747" s="153"/>
      <c r="M747" s="153"/>
      <c r="N747" s="153"/>
      <c r="O747" s="153"/>
      <c r="P747" s="153"/>
      <c r="Q747" s="153"/>
      <c r="R747" s="153"/>
      <c r="S747" s="153" t="s">
        <v>4668</v>
      </c>
      <c r="T747" s="153" t="s">
        <v>669</v>
      </c>
      <c r="U747" s="153" t="s">
        <v>3829</v>
      </c>
      <c r="V747" s="153" t="s">
        <v>4144</v>
      </c>
      <c r="W747" s="155" t="s">
        <v>4244</v>
      </c>
      <c r="X747" s="153" t="s">
        <v>3761</v>
      </c>
    </row>
    <row r="748" spans="1:24">
      <c r="A748" s="151">
        <v>747</v>
      </c>
      <c r="B748" s="152">
        <v>1551042925</v>
      </c>
      <c r="C748" s="153" t="s">
        <v>4908</v>
      </c>
      <c r="D748" s="153" t="s">
        <v>3824</v>
      </c>
      <c r="E748" s="154">
        <v>35562</v>
      </c>
      <c r="F748" s="160" t="str">
        <f t="shared" si="11"/>
        <v>12/05/1997</v>
      </c>
      <c r="G748" s="153"/>
      <c r="H748" s="153"/>
      <c r="I748" s="154"/>
      <c r="J748" s="153"/>
      <c r="K748" s="153"/>
      <c r="L748" s="153"/>
      <c r="M748" s="153"/>
      <c r="N748" s="153"/>
      <c r="O748" s="153"/>
      <c r="P748" s="153"/>
      <c r="Q748" s="153"/>
      <c r="R748" s="153"/>
      <c r="S748" s="153" t="s">
        <v>4668</v>
      </c>
      <c r="T748" s="153" t="s">
        <v>669</v>
      </c>
      <c r="U748" s="153" t="s">
        <v>3829</v>
      </c>
      <c r="V748" s="153" t="s">
        <v>4144</v>
      </c>
      <c r="W748" s="155" t="s">
        <v>3761</v>
      </c>
      <c r="X748" s="153" t="s">
        <v>3761</v>
      </c>
    </row>
    <row r="749" spans="1:24" ht="30">
      <c r="A749" s="151">
        <v>748</v>
      </c>
      <c r="B749" s="152">
        <v>1851042885</v>
      </c>
      <c r="C749" s="153" t="s">
        <v>4909</v>
      </c>
      <c r="D749" s="153" t="s">
        <v>3761</v>
      </c>
      <c r="E749" s="154"/>
      <c r="F749" s="160" t="str">
        <f t="shared" si="11"/>
        <v>00/01/1900</v>
      </c>
      <c r="G749" s="153"/>
      <c r="H749" s="153"/>
      <c r="I749" s="154"/>
      <c r="J749" s="153"/>
      <c r="K749" s="153"/>
      <c r="L749" s="153"/>
      <c r="M749" s="153"/>
      <c r="N749" s="153"/>
      <c r="O749" s="153"/>
      <c r="P749" s="153"/>
      <c r="Q749" s="153"/>
      <c r="R749" s="153"/>
      <c r="S749" s="153" t="s">
        <v>4668</v>
      </c>
      <c r="T749" s="153" t="s">
        <v>669</v>
      </c>
      <c r="U749" s="153" t="s">
        <v>3829</v>
      </c>
      <c r="V749" s="153" t="s">
        <v>4144</v>
      </c>
      <c r="W749" s="155" t="s">
        <v>4150</v>
      </c>
      <c r="X749" s="153" t="s">
        <v>4151</v>
      </c>
    </row>
    <row r="750" spans="1:24">
      <c r="A750" s="151">
        <v>749</v>
      </c>
      <c r="B750" s="152">
        <v>1751040441</v>
      </c>
      <c r="C750" s="153" t="s">
        <v>4910</v>
      </c>
      <c r="D750" s="153" t="s">
        <v>3824</v>
      </c>
      <c r="E750" s="154">
        <v>36412</v>
      </c>
      <c r="F750" s="160" t="str">
        <f t="shared" si="11"/>
        <v>09/09/1999</v>
      </c>
      <c r="G750" s="153"/>
      <c r="H750" s="153"/>
      <c r="I750" s="154"/>
      <c r="J750" s="153"/>
      <c r="K750" s="153"/>
      <c r="L750" s="153"/>
      <c r="M750" s="153"/>
      <c r="N750" s="153"/>
      <c r="O750" s="153"/>
      <c r="P750" s="153"/>
      <c r="Q750" s="153"/>
      <c r="R750" s="153"/>
      <c r="S750" s="153" t="s">
        <v>4668</v>
      </c>
      <c r="T750" s="153" t="s">
        <v>669</v>
      </c>
      <c r="U750" s="153" t="s">
        <v>3829</v>
      </c>
      <c r="V750" s="153" t="s">
        <v>4144</v>
      </c>
      <c r="W750" s="155" t="s">
        <v>3761</v>
      </c>
      <c r="X750" s="153" t="s">
        <v>3761</v>
      </c>
    </row>
    <row r="751" spans="1:24">
      <c r="A751" s="151">
        <v>750</v>
      </c>
      <c r="B751" s="152">
        <v>1651041715</v>
      </c>
      <c r="C751" s="153" t="s">
        <v>4911</v>
      </c>
      <c r="D751" s="153" t="s">
        <v>3824</v>
      </c>
      <c r="E751" s="154">
        <v>35704</v>
      </c>
      <c r="F751" s="160" t="str">
        <f t="shared" si="11"/>
        <v>01/10/1997</v>
      </c>
      <c r="G751" s="153"/>
      <c r="H751" s="153"/>
      <c r="I751" s="154"/>
      <c r="J751" s="153"/>
      <c r="K751" s="153"/>
      <c r="L751" s="153"/>
      <c r="M751" s="153"/>
      <c r="N751" s="153"/>
      <c r="O751" s="153"/>
      <c r="P751" s="153"/>
      <c r="Q751" s="153"/>
      <c r="R751" s="153"/>
      <c r="S751" s="153" t="s">
        <v>4668</v>
      </c>
      <c r="T751" s="153" t="s">
        <v>669</v>
      </c>
      <c r="U751" s="153" t="s">
        <v>3829</v>
      </c>
      <c r="V751" s="153" t="s">
        <v>4144</v>
      </c>
      <c r="W751" s="155" t="s">
        <v>3761</v>
      </c>
      <c r="X751" s="153" t="s">
        <v>3761</v>
      </c>
    </row>
    <row r="752" spans="1:24" ht="30">
      <c r="A752" s="151">
        <v>751</v>
      </c>
      <c r="B752" s="152">
        <v>1851042906</v>
      </c>
      <c r="C752" s="153" t="s">
        <v>4912</v>
      </c>
      <c r="D752" s="153" t="s">
        <v>3761</v>
      </c>
      <c r="E752" s="154"/>
      <c r="F752" s="160" t="str">
        <f t="shared" si="11"/>
        <v>00/01/1900</v>
      </c>
      <c r="G752" s="153"/>
      <c r="H752" s="153"/>
      <c r="I752" s="154"/>
      <c r="J752" s="153"/>
      <c r="K752" s="153"/>
      <c r="L752" s="153"/>
      <c r="M752" s="153"/>
      <c r="N752" s="153"/>
      <c r="O752" s="153"/>
      <c r="P752" s="153"/>
      <c r="Q752" s="153"/>
      <c r="R752" s="153"/>
      <c r="S752" s="153" t="s">
        <v>4668</v>
      </c>
      <c r="T752" s="153" t="s">
        <v>669</v>
      </c>
      <c r="U752" s="153" t="s">
        <v>3829</v>
      </c>
      <c r="V752" s="153" t="s">
        <v>4144</v>
      </c>
      <c r="W752" s="155" t="s">
        <v>4157</v>
      </c>
      <c r="X752" s="153" t="s">
        <v>4151</v>
      </c>
    </row>
    <row r="753" spans="1:24" ht="30">
      <c r="A753" s="151">
        <v>752</v>
      </c>
      <c r="B753" s="152">
        <v>1851042847</v>
      </c>
      <c r="C753" s="153" t="s">
        <v>4913</v>
      </c>
      <c r="D753" s="153" t="s">
        <v>3838</v>
      </c>
      <c r="E753" s="154">
        <v>36612</v>
      </c>
      <c r="F753" s="160" t="str">
        <f t="shared" si="11"/>
        <v>27/03/2000</v>
      </c>
      <c r="G753" s="153"/>
      <c r="H753" s="153"/>
      <c r="I753" s="154"/>
      <c r="J753" s="153"/>
      <c r="K753" s="153"/>
      <c r="L753" s="153"/>
      <c r="M753" s="153"/>
      <c r="N753" s="153"/>
      <c r="O753" s="153"/>
      <c r="P753" s="153"/>
      <c r="Q753" s="153"/>
      <c r="R753" s="153"/>
      <c r="S753" s="153" t="s">
        <v>4668</v>
      </c>
      <c r="T753" s="153" t="s">
        <v>669</v>
      </c>
      <c r="U753" s="153" t="s">
        <v>3829</v>
      </c>
      <c r="V753" s="153" t="s">
        <v>4144</v>
      </c>
      <c r="W753" s="155" t="s">
        <v>4393</v>
      </c>
      <c r="X753" s="153" t="s">
        <v>3761</v>
      </c>
    </row>
    <row r="754" spans="1:24" ht="30">
      <c r="A754" s="151">
        <v>753</v>
      </c>
      <c r="B754" s="152">
        <v>1851042756</v>
      </c>
      <c r="C754" s="153" t="s">
        <v>4914</v>
      </c>
      <c r="D754" s="153" t="s">
        <v>3824</v>
      </c>
      <c r="E754" s="154">
        <v>36784</v>
      </c>
      <c r="F754" s="160" t="str">
        <f t="shared" si="11"/>
        <v>15/09/2000</v>
      </c>
      <c r="G754" s="153"/>
      <c r="H754" s="153"/>
      <c r="I754" s="154"/>
      <c r="J754" s="153"/>
      <c r="K754" s="153"/>
      <c r="L754" s="153"/>
      <c r="M754" s="153"/>
      <c r="N754" s="153"/>
      <c r="O754" s="153"/>
      <c r="P754" s="153"/>
      <c r="Q754" s="153"/>
      <c r="R754" s="153"/>
      <c r="S754" s="153" t="s">
        <v>4668</v>
      </c>
      <c r="T754" s="153" t="s">
        <v>669</v>
      </c>
      <c r="U754" s="153" t="s">
        <v>3829</v>
      </c>
      <c r="V754" s="153" t="s">
        <v>4144</v>
      </c>
      <c r="W754" s="155" t="s">
        <v>4157</v>
      </c>
      <c r="X754" s="153" t="s">
        <v>4151</v>
      </c>
    </row>
    <row r="755" spans="1:24" ht="30">
      <c r="A755" s="151">
        <v>754</v>
      </c>
      <c r="B755" s="152">
        <v>1851042837</v>
      </c>
      <c r="C755" s="153" t="s">
        <v>4915</v>
      </c>
      <c r="D755" s="153" t="s">
        <v>3761</v>
      </c>
      <c r="E755" s="154"/>
      <c r="F755" s="160" t="str">
        <f t="shared" si="11"/>
        <v>00/01/1900</v>
      </c>
      <c r="G755" s="153"/>
      <c r="H755" s="153"/>
      <c r="I755" s="154"/>
      <c r="J755" s="153"/>
      <c r="K755" s="153"/>
      <c r="L755" s="153"/>
      <c r="M755" s="153"/>
      <c r="N755" s="153"/>
      <c r="O755" s="153"/>
      <c r="P755" s="153"/>
      <c r="Q755" s="153"/>
      <c r="R755" s="153"/>
      <c r="S755" s="153" t="s">
        <v>4668</v>
      </c>
      <c r="T755" s="153" t="s">
        <v>669</v>
      </c>
      <c r="U755" s="153" t="s">
        <v>3829</v>
      </c>
      <c r="V755" s="153" t="s">
        <v>4144</v>
      </c>
      <c r="W755" s="155" t="s">
        <v>4157</v>
      </c>
      <c r="X755" s="153" t="s">
        <v>4151</v>
      </c>
    </row>
    <row r="756" spans="1:24">
      <c r="A756" s="151">
        <v>755</v>
      </c>
      <c r="B756" s="152">
        <v>1751040224</v>
      </c>
      <c r="C756" s="153" t="s">
        <v>4916</v>
      </c>
      <c r="D756" s="153" t="s">
        <v>3838</v>
      </c>
      <c r="E756" s="154">
        <v>36419</v>
      </c>
      <c r="F756" s="160" t="str">
        <f t="shared" si="11"/>
        <v>16/09/1999</v>
      </c>
      <c r="G756" s="153"/>
      <c r="H756" s="153"/>
      <c r="I756" s="154"/>
      <c r="J756" s="153"/>
      <c r="K756" s="153"/>
      <c r="L756" s="153"/>
      <c r="M756" s="153"/>
      <c r="N756" s="153"/>
      <c r="O756" s="153"/>
      <c r="P756" s="153"/>
      <c r="Q756" s="153"/>
      <c r="R756" s="153"/>
      <c r="S756" s="153" t="s">
        <v>4668</v>
      </c>
      <c r="T756" s="153" t="s">
        <v>669</v>
      </c>
      <c r="U756" s="153" t="s">
        <v>3829</v>
      </c>
      <c r="V756" s="153" t="s">
        <v>4144</v>
      </c>
      <c r="W756" s="155" t="s">
        <v>3761</v>
      </c>
      <c r="X756" s="153" t="s">
        <v>3761</v>
      </c>
    </row>
    <row r="757" spans="1:24">
      <c r="A757" s="151">
        <v>756</v>
      </c>
      <c r="B757" s="152">
        <v>1751040219</v>
      </c>
      <c r="C757" s="153" t="s">
        <v>4917</v>
      </c>
      <c r="D757" s="153" t="s">
        <v>3824</v>
      </c>
      <c r="E757" s="154">
        <v>36213</v>
      </c>
      <c r="F757" s="160" t="str">
        <f t="shared" si="11"/>
        <v>22/02/1999</v>
      </c>
      <c r="G757" s="153"/>
      <c r="H757" s="153"/>
      <c r="I757" s="154"/>
      <c r="J757" s="153"/>
      <c r="K757" s="153"/>
      <c r="L757" s="153"/>
      <c r="M757" s="153"/>
      <c r="N757" s="153"/>
      <c r="O757" s="153"/>
      <c r="P757" s="153"/>
      <c r="Q757" s="153"/>
      <c r="R757" s="153"/>
      <c r="S757" s="153" t="s">
        <v>4668</v>
      </c>
      <c r="T757" s="153" t="s">
        <v>669</v>
      </c>
      <c r="U757" s="153" t="s">
        <v>3829</v>
      </c>
      <c r="V757" s="153" t="s">
        <v>4144</v>
      </c>
      <c r="W757" s="155" t="s">
        <v>3761</v>
      </c>
      <c r="X757" s="153" t="s">
        <v>3761</v>
      </c>
    </row>
    <row r="758" spans="1:24">
      <c r="A758" s="151">
        <v>757</v>
      </c>
      <c r="B758" s="152">
        <v>1651042915</v>
      </c>
      <c r="C758" s="153" t="s">
        <v>4918</v>
      </c>
      <c r="D758" s="153" t="s">
        <v>3824</v>
      </c>
      <c r="E758" s="154">
        <v>36152</v>
      </c>
      <c r="F758" s="160" t="str">
        <f t="shared" si="11"/>
        <v>23/12/1998</v>
      </c>
      <c r="G758" s="153"/>
      <c r="H758" s="153"/>
      <c r="I758" s="154"/>
      <c r="J758" s="153"/>
      <c r="K758" s="153"/>
      <c r="L758" s="153"/>
      <c r="M758" s="153"/>
      <c r="N758" s="153"/>
      <c r="O758" s="153"/>
      <c r="P758" s="153"/>
      <c r="Q758" s="153"/>
      <c r="R758" s="153"/>
      <c r="S758" s="153" t="s">
        <v>4668</v>
      </c>
      <c r="T758" s="153" t="s">
        <v>669</v>
      </c>
      <c r="U758" s="153" t="s">
        <v>3829</v>
      </c>
      <c r="V758" s="153" t="s">
        <v>4144</v>
      </c>
      <c r="W758" s="155" t="s">
        <v>3761</v>
      </c>
      <c r="X758" s="153" t="s">
        <v>3761</v>
      </c>
    </row>
    <row r="759" spans="1:24" ht="30">
      <c r="A759" s="151">
        <v>758</v>
      </c>
      <c r="B759" s="152">
        <v>1851042802</v>
      </c>
      <c r="C759" s="153" t="s">
        <v>4919</v>
      </c>
      <c r="D759" s="153" t="s">
        <v>3824</v>
      </c>
      <c r="E759" s="154">
        <v>36646</v>
      </c>
      <c r="F759" s="160" t="str">
        <f t="shared" si="11"/>
        <v>30/04/2000</v>
      </c>
      <c r="G759" s="153"/>
      <c r="H759" s="153"/>
      <c r="I759" s="154"/>
      <c r="J759" s="153"/>
      <c r="K759" s="153"/>
      <c r="L759" s="153"/>
      <c r="M759" s="153"/>
      <c r="N759" s="153"/>
      <c r="O759" s="153"/>
      <c r="P759" s="153"/>
      <c r="Q759" s="153"/>
      <c r="R759" s="153"/>
      <c r="S759" s="153" t="s">
        <v>4668</v>
      </c>
      <c r="T759" s="153" t="s">
        <v>669</v>
      </c>
      <c r="U759" s="153" t="s">
        <v>3829</v>
      </c>
      <c r="V759" s="153" t="s">
        <v>4144</v>
      </c>
      <c r="W759" s="155" t="s">
        <v>4195</v>
      </c>
      <c r="X759" s="153" t="s">
        <v>4196</v>
      </c>
    </row>
    <row r="760" spans="1:24">
      <c r="A760" s="151">
        <v>759</v>
      </c>
      <c r="B760" s="152">
        <v>1751040115</v>
      </c>
      <c r="C760" s="153" t="s">
        <v>4920</v>
      </c>
      <c r="D760" s="153" t="s">
        <v>3824</v>
      </c>
      <c r="E760" s="154">
        <v>36267</v>
      </c>
      <c r="F760" s="160" t="str">
        <f t="shared" si="11"/>
        <v>17/04/1999</v>
      </c>
      <c r="G760" s="153"/>
      <c r="H760" s="153"/>
      <c r="I760" s="154"/>
      <c r="J760" s="153"/>
      <c r="K760" s="153"/>
      <c r="L760" s="153"/>
      <c r="M760" s="153"/>
      <c r="N760" s="153"/>
      <c r="O760" s="153"/>
      <c r="P760" s="153"/>
      <c r="Q760" s="153"/>
      <c r="R760" s="153"/>
      <c r="S760" s="153" t="s">
        <v>4668</v>
      </c>
      <c r="T760" s="153" t="s">
        <v>669</v>
      </c>
      <c r="U760" s="153" t="s">
        <v>3829</v>
      </c>
      <c r="V760" s="153" t="s">
        <v>4144</v>
      </c>
      <c r="W760" s="155" t="s">
        <v>3761</v>
      </c>
      <c r="X760" s="153" t="s">
        <v>3761</v>
      </c>
    </row>
    <row r="761" spans="1:24">
      <c r="A761" s="151">
        <v>760</v>
      </c>
      <c r="B761" s="152">
        <v>1551043330</v>
      </c>
      <c r="C761" s="153" t="s">
        <v>4921</v>
      </c>
      <c r="D761" s="153" t="s">
        <v>3824</v>
      </c>
      <c r="E761" s="154">
        <v>35563</v>
      </c>
      <c r="F761" s="160" t="str">
        <f t="shared" si="11"/>
        <v>13/05/1997</v>
      </c>
      <c r="G761" s="153"/>
      <c r="H761" s="153"/>
      <c r="I761" s="154"/>
      <c r="J761" s="153"/>
      <c r="K761" s="153"/>
      <c r="L761" s="153"/>
      <c r="M761" s="153"/>
      <c r="N761" s="153"/>
      <c r="O761" s="153"/>
      <c r="P761" s="153"/>
      <c r="Q761" s="153"/>
      <c r="R761" s="153"/>
      <c r="S761" s="153" t="s">
        <v>4668</v>
      </c>
      <c r="T761" s="153" t="s">
        <v>669</v>
      </c>
      <c r="U761" s="153" t="s">
        <v>3829</v>
      </c>
      <c r="V761" s="153" t="s">
        <v>4144</v>
      </c>
      <c r="W761" s="155" t="s">
        <v>3761</v>
      </c>
      <c r="X761" s="153" t="s">
        <v>3761</v>
      </c>
    </row>
    <row r="762" spans="1:24" ht="30">
      <c r="A762" s="151">
        <v>761</v>
      </c>
      <c r="B762" s="152">
        <v>1651042966</v>
      </c>
      <c r="C762" s="153" t="s">
        <v>4922</v>
      </c>
      <c r="D762" s="153" t="s">
        <v>3824</v>
      </c>
      <c r="E762" s="154">
        <v>36041</v>
      </c>
      <c r="F762" s="160" t="str">
        <f t="shared" si="11"/>
        <v>03/09/1998</v>
      </c>
      <c r="G762" s="153"/>
      <c r="H762" s="153"/>
      <c r="I762" s="154"/>
      <c r="J762" s="153"/>
      <c r="K762" s="153"/>
      <c r="L762" s="153"/>
      <c r="M762" s="153"/>
      <c r="N762" s="153"/>
      <c r="O762" s="153"/>
      <c r="P762" s="153"/>
      <c r="Q762" s="153"/>
      <c r="R762" s="153"/>
      <c r="S762" s="153" t="s">
        <v>4668</v>
      </c>
      <c r="T762" s="153" t="s">
        <v>669</v>
      </c>
      <c r="U762" s="153" t="s">
        <v>3829</v>
      </c>
      <c r="V762" s="153" t="s">
        <v>4144</v>
      </c>
      <c r="W762" s="155" t="s">
        <v>4231</v>
      </c>
      <c r="X762" s="153" t="s">
        <v>4196</v>
      </c>
    </row>
    <row r="763" spans="1:24">
      <c r="A763" s="151">
        <v>762</v>
      </c>
      <c r="B763" s="152">
        <v>1651042499</v>
      </c>
      <c r="C763" s="153" t="s">
        <v>4923</v>
      </c>
      <c r="D763" s="153" t="s">
        <v>3824</v>
      </c>
      <c r="E763" s="154">
        <v>35806</v>
      </c>
      <c r="F763" s="160" t="str">
        <f t="shared" si="11"/>
        <v>11/01/1998</v>
      </c>
      <c r="G763" s="153"/>
      <c r="H763" s="153"/>
      <c r="I763" s="154"/>
      <c r="J763" s="153"/>
      <c r="K763" s="153"/>
      <c r="L763" s="153"/>
      <c r="M763" s="153"/>
      <c r="N763" s="153"/>
      <c r="O763" s="153"/>
      <c r="P763" s="153"/>
      <c r="Q763" s="153"/>
      <c r="R763" s="153"/>
      <c r="S763" s="153" t="s">
        <v>4668</v>
      </c>
      <c r="T763" s="153" t="s">
        <v>669</v>
      </c>
      <c r="U763" s="153" t="s">
        <v>3829</v>
      </c>
      <c r="V763" s="153" t="s">
        <v>4144</v>
      </c>
      <c r="W763" s="155" t="s">
        <v>3761</v>
      </c>
      <c r="X763" s="153" t="s">
        <v>3761</v>
      </c>
    </row>
    <row r="764" spans="1:24" ht="30">
      <c r="A764" s="151">
        <v>763</v>
      </c>
      <c r="B764" s="152">
        <v>1751041541</v>
      </c>
      <c r="C764" s="153" t="s">
        <v>4924</v>
      </c>
      <c r="D764" s="153" t="s">
        <v>3824</v>
      </c>
      <c r="E764" s="154">
        <v>36371</v>
      </c>
      <c r="F764" s="160" t="str">
        <f t="shared" si="11"/>
        <v>30/07/1999</v>
      </c>
      <c r="G764" s="153"/>
      <c r="H764" s="153"/>
      <c r="I764" s="154"/>
      <c r="J764" s="153"/>
      <c r="K764" s="153"/>
      <c r="L764" s="153"/>
      <c r="M764" s="153"/>
      <c r="N764" s="153"/>
      <c r="O764" s="153"/>
      <c r="P764" s="153"/>
      <c r="Q764" s="153"/>
      <c r="R764" s="153"/>
      <c r="S764" s="153" t="s">
        <v>4668</v>
      </c>
      <c r="T764" s="153" t="s">
        <v>669</v>
      </c>
      <c r="U764" s="153" t="s">
        <v>3829</v>
      </c>
      <c r="V764" s="153" t="s">
        <v>4144</v>
      </c>
      <c r="W764" s="155" t="s">
        <v>4150</v>
      </c>
      <c r="X764" s="153" t="s">
        <v>4151</v>
      </c>
    </row>
    <row r="765" spans="1:24">
      <c r="A765" s="151">
        <v>764</v>
      </c>
      <c r="B765" s="152">
        <v>1751040863</v>
      </c>
      <c r="C765" s="153" t="s">
        <v>4925</v>
      </c>
      <c r="D765" s="153" t="s">
        <v>3824</v>
      </c>
      <c r="E765" s="154">
        <v>36260</v>
      </c>
      <c r="F765" s="160" t="str">
        <f t="shared" si="11"/>
        <v>10/04/1999</v>
      </c>
      <c r="G765" s="153"/>
      <c r="H765" s="153"/>
      <c r="I765" s="154"/>
      <c r="J765" s="153"/>
      <c r="K765" s="153"/>
      <c r="L765" s="153"/>
      <c r="M765" s="153"/>
      <c r="N765" s="153"/>
      <c r="O765" s="153"/>
      <c r="P765" s="153"/>
      <c r="Q765" s="153"/>
      <c r="R765" s="153"/>
      <c r="S765" s="153" t="s">
        <v>4668</v>
      </c>
      <c r="T765" s="153" t="s">
        <v>669</v>
      </c>
      <c r="U765" s="153" t="s">
        <v>3829</v>
      </c>
      <c r="V765" s="153" t="s">
        <v>4144</v>
      </c>
      <c r="W765" s="155" t="s">
        <v>3761</v>
      </c>
      <c r="X765" s="153" t="s">
        <v>3761</v>
      </c>
    </row>
    <row r="766" spans="1:24">
      <c r="A766" s="151">
        <v>765</v>
      </c>
      <c r="B766" s="152">
        <v>1251011979</v>
      </c>
      <c r="C766" s="153" t="s">
        <v>4926</v>
      </c>
      <c r="D766" s="153" t="s">
        <v>3824</v>
      </c>
      <c r="E766" s="154">
        <v>34132</v>
      </c>
      <c r="F766" s="160" t="str">
        <f t="shared" si="11"/>
        <v>12/06/1993</v>
      </c>
      <c r="G766" s="153"/>
      <c r="H766" s="153"/>
      <c r="I766" s="154"/>
      <c r="J766" s="153"/>
      <c r="K766" s="153"/>
      <c r="L766" s="153"/>
      <c r="M766" s="153"/>
      <c r="N766" s="153"/>
      <c r="O766" s="153"/>
      <c r="P766" s="153"/>
      <c r="Q766" s="153"/>
      <c r="R766" s="153"/>
      <c r="S766" s="153" t="s">
        <v>4668</v>
      </c>
      <c r="T766" s="153" t="s">
        <v>669</v>
      </c>
      <c r="U766" s="153" t="s">
        <v>3829</v>
      </c>
      <c r="V766" s="153" t="s">
        <v>4144</v>
      </c>
      <c r="W766" s="155" t="s">
        <v>3761</v>
      </c>
      <c r="X766" s="153" t="s">
        <v>3761</v>
      </c>
    </row>
    <row r="767" spans="1:24">
      <c r="A767" s="151">
        <v>766</v>
      </c>
      <c r="B767" s="152">
        <v>1551043257</v>
      </c>
      <c r="C767" s="153" t="s">
        <v>4927</v>
      </c>
      <c r="D767" s="153" t="s">
        <v>3761</v>
      </c>
      <c r="E767" s="154"/>
      <c r="F767" s="160" t="str">
        <f t="shared" si="11"/>
        <v>00/01/1900</v>
      </c>
      <c r="G767" s="153"/>
      <c r="H767" s="153"/>
      <c r="I767" s="154"/>
      <c r="J767" s="153"/>
      <c r="K767" s="153"/>
      <c r="L767" s="153"/>
      <c r="M767" s="153"/>
      <c r="N767" s="153"/>
      <c r="O767" s="153"/>
      <c r="P767" s="153"/>
      <c r="Q767" s="153"/>
      <c r="R767" s="153"/>
      <c r="S767" s="153" t="s">
        <v>4668</v>
      </c>
      <c r="T767" s="153" t="s">
        <v>669</v>
      </c>
      <c r="U767" s="153" t="s">
        <v>3829</v>
      </c>
      <c r="V767" s="153" t="s">
        <v>4144</v>
      </c>
      <c r="W767" s="155" t="s">
        <v>3761</v>
      </c>
      <c r="X767" s="153" t="s">
        <v>4177</v>
      </c>
    </row>
    <row r="768" spans="1:24">
      <c r="A768" s="151">
        <v>767</v>
      </c>
      <c r="B768" s="152">
        <v>1551043552</v>
      </c>
      <c r="C768" s="153" t="s">
        <v>4928</v>
      </c>
      <c r="D768" s="153" t="s">
        <v>3824</v>
      </c>
      <c r="E768" s="154">
        <v>35121</v>
      </c>
      <c r="F768" s="160" t="str">
        <f t="shared" si="11"/>
        <v>26/02/1996</v>
      </c>
      <c r="G768" s="153"/>
      <c r="H768" s="153"/>
      <c r="I768" s="154"/>
      <c r="J768" s="153"/>
      <c r="K768" s="153"/>
      <c r="L768" s="153"/>
      <c r="M768" s="153"/>
      <c r="N768" s="153"/>
      <c r="O768" s="153"/>
      <c r="P768" s="153"/>
      <c r="Q768" s="153"/>
      <c r="R768" s="153"/>
      <c r="S768" s="153" t="s">
        <v>4668</v>
      </c>
      <c r="T768" s="153" t="s">
        <v>669</v>
      </c>
      <c r="U768" s="153" t="s">
        <v>3829</v>
      </c>
      <c r="V768" s="153" t="s">
        <v>4144</v>
      </c>
      <c r="W768" s="155" t="s">
        <v>3761</v>
      </c>
      <c r="X768" s="153" t="s">
        <v>3761</v>
      </c>
    </row>
    <row r="769" spans="1:24">
      <c r="A769" s="151">
        <v>768</v>
      </c>
      <c r="B769" s="152">
        <v>1651042929</v>
      </c>
      <c r="C769" s="153" t="s">
        <v>4929</v>
      </c>
      <c r="D769" s="153" t="s">
        <v>3824</v>
      </c>
      <c r="E769" s="154">
        <v>35995</v>
      </c>
      <c r="F769" s="160" t="str">
        <f t="shared" si="11"/>
        <v>19/07/1998</v>
      </c>
      <c r="G769" s="153"/>
      <c r="H769" s="153"/>
      <c r="I769" s="154"/>
      <c r="J769" s="153"/>
      <c r="K769" s="153"/>
      <c r="L769" s="153"/>
      <c r="M769" s="153"/>
      <c r="N769" s="153"/>
      <c r="O769" s="153"/>
      <c r="P769" s="153"/>
      <c r="Q769" s="153"/>
      <c r="R769" s="153"/>
      <c r="S769" s="153" t="s">
        <v>4668</v>
      </c>
      <c r="T769" s="153" t="s">
        <v>669</v>
      </c>
      <c r="U769" s="153" t="s">
        <v>3829</v>
      </c>
      <c r="V769" s="153" t="s">
        <v>4144</v>
      </c>
      <c r="W769" s="155" t="s">
        <v>3761</v>
      </c>
      <c r="X769" s="153" t="s">
        <v>3761</v>
      </c>
    </row>
    <row r="770" spans="1:24">
      <c r="A770" s="151">
        <v>769</v>
      </c>
      <c r="B770" s="152">
        <v>1651042958</v>
      </c>
      <c r="C770" s="153" t="s">
        <v>4930</v>
      </c>
      <c r="D770" s="153" t="s">
        <v>3824</v>
      </c>
      <c r="E770" s="154">
        <v>36135</v>
      </c>
      <c r="F770" s="160" t="str">
        <f t="shared" si="11"/>
        <v>06/12/1998</v>
      </c>
      <c r="G770" s="153"/>
      <c r="H770" s="153"/>
      <c r="I770" s="154"/>
      <c r="J770" s="153"/>
      <c r="K770" s="153"/>
      <c r="L770" s="153"/>
      <c r="M770" s="153"/>
      <c r="N770" s="153"/>
      <c r="O770" s="153"/>
      <c r="P770" s="153"/>
      <c r="Q770" s="153"/>
      <c r="R770" s="153"/>
      <c r="S770" s="153" t="s">
        <v>4668</v>
      </c>
      <c r="T770" s="153" t="s">
        <v>669</v>
      </c>
      <c r="U770" s="153" t="s">
        <v>3829</v>
      </c>
      <c r="V770" s="153" t="s">
        <v>4144</v>
      </c>
      <c r="W770" s="155" t="s">
        <v>3761</v>
      </c>
      <c r="X770" s="153" t="s">
        <v>3761</v>
      </c>
    </row>
    <row r="771" spans="1:24" ht="30">
      <c r="A771" s="151">
        <v>770</v>
      </c>
      <c r="B771" s="152">
        <v>1851043264</v>
      </c>
      <c r="C771" s="153" t="s">
        <v>4931</v>
      </c>
      <c r="D771" s="153" t="s">
        <v>3761</v>
      </c>
      <c r="E771" s="154"/>
      <c r="F771" s="160" t="str">
        <f t="shared" ref="F771:F834" si="12">TEXT(E771,"dd/mm/yyyy")</f>
        <v>00/01/1900</v>
      </c>
      <c r="G771" s="153"/>
      <c r="H771" s="153"/>
      <c r="I771" s="154"/>
      <c r="J771" s="153"/>
      <c r="K771" s="153"/>
      <c r="L771" s="153"/>
      <c r="M771" s="153"/>
      <c r="N771" s="153"/>
      <c r="O771" s="153"/>
      <c r="P771" s="153"/>
      <c r="Q771" s="153"/>
      <c r="R771" s="153"/>
      <c r="S771" s="153" t="s">
        <v>4668</v>
      </c>
      <c r="T771" s="153" t="s">
        <v>669</v>
      </c>
      <c r="U771" s="153" t="s">
        <v>3829</v>
      </c>
      <c r="V771" s="153" t="s">
        <v>4144</v>
      </c>
      <c r="W771" s="155" t="s">
        <v>4157</v>
      </c>
      <c r="X771" s="153" t="s">
        <v>4151</v>
      </c>
    </row>
    <row r="772" spans="1:24" ht="30">
      <c r="A772" s="151">
        <v>771</v>
      </c>
      <c r="B772" s="152">
        <v>1851042937</v>
      </c>
      <c r="C772" s="153" t="s">
        <v>4932</v>
      </c>
      <c r="D772" s="153" t="s">
        <v>3824</v>
      </c>
      <c r="E772" s="154">
        <v>36888</v>
      </c>
      <c r="F772" s="160" t="str">
        <f t="shared" si="12"/>
        <v>28/12/2000</v>
      </c>
      <c r="G772" s="153"/>
      <c r="H772" s="153"/>
      <c r="I772" s="154"/>
      <c r="J772" s="153"/>
      <c r="K772" s="153"/>
      <c r="L772" s="153"/>
      <c r="M772" s="153"/>
      <c r="N772" s="153"/>
      <c r="O772" s="153"/>
      <c r="P772" s="153"/>
      <c r="Q772" s="153"/>
      <c r="R772" s="153"/>
      <c r="S772" s="153" t="s">
        <v>4668</v>
      </c>
      <c r="T772" s="153" t="s">
        <v>669</v>
      </c>
      <c r="U772" s="153" t="s">
        <v>3829</v>
      </c>
      <c r="V772" s="153" t="s">
        <v>4144</v>
      </c>
      <c r="W772" s="155" t="s">
        <v>4412</v>
      </c>
      <c r="X772" s="153" t="s">
        <v>3761</v>
      </c>
    </row>
    <row r="773" spans="1:24">
      <c r="A773" s="151">
        <v>772</v>
      </c>
      <c r="B773" s="152">
        <v>1851042878</v>
      </c>
      <c r="C773" s="153" t="s">
        <v>4933</v>
      </c>
      <c r="D773" s="153" t="s">
        <v>3824</v>
      </c>
      <c r="E773" s="154">
        <v>36561</v>
      </c>
      <c r="F773" s="160" t="str">
        <f t="shared" si="12"/>
        <v>05/02/2000</v>
      </c>
      <c r="G773" s="153"/>
      <c r="H773" s="153"/>
      <c r="I773" s="154"/>
      <c r="J773" s="153"/>
      <c r="K773" s="153"/>
      <c r="L773" s="153"/>
      <c r="M773" s="153"/>
      <c r="N773" s="153"/>
      <c r="O773" s="153"/>
      <c r="P773" s="153"/>
      <c r="Q773" s="153"/>
      <c r="R773" s="153"/>
      <c r="S773" s="153" t="s">
        <v>4668</v>
      </c>
      <c r="T773" s="153" t="s">
        <v>669</v>
      </c>
      <c r="U773" s="153" t="s">
        <v>3829</v>
      </c>
      <c r="V773" s="153" t="s">
        <v>4144</v>
      </c>
      <c r="W773" s="155" t="s">
        <v>3761</v>
      </c>
      <c r="X773" s="153" t="s">
        <v>3761</v>
      </c>
    </row>
    <row r="774" spans="1:24">
      <c r="A774" s="151">
        <v>773</v>
      </c>
      <c r="B774" s="152">
        <v>1451041682</v>
      </c>
      <c r="C774" s="153" t="s">
        <v>4934</v>
      </c>
      <c r="D774" s="153" t="s">
        <v>3761</v>
      </c>
      <c r="E774" s="154"/>
      <c r="F774" s="160" t="str">
        <f t="shared" si="12"/>
        <v>00/01/1900</v>
      </c>
      <c r="G774" s="153"/>
      <c r="H774" s="153"/>
      <c r="I774" s="154"/>
      <c r="J774" s="153"/>
      <c r="K774" s="153"/>
      <c r="L774" s="153"/>
      <c r="M774" s="153"/>
      <c r="N774" s="153"/>
      <c r="O774" s="153"/>
      <c r="P774" s="153"/>
      <c r="Q774" s="153"/>
      <c r="R774" s="153"/>
      <c r="S774" s="153" t="s">
        <v>4668</v>
      </c>
      <c r="T774" s="153" t="s">
        <v>669</v>
      </c>
      <c r="U774" s="153" t="s">
        <v>3829</v>
      </c>
      <c r="V774" s="153" t="s">
        <v>4144</v>
      </c>
      <c r="W774" s="155" t="s">
        <v>3761</v>
      </c>
      <c r="X774" s="153" t="s">
        <v>4177</v>
      </c>
    </row>
    <row r="775" spans="1:24">
      <c r="A775" s="151">
        <v>774</v>
      </c>
      <c r="B775" s="152">
        <v>1851043177</v>
      </c>
      <c r="C775" s="153" t="s">
        <v>4935</v>
      </c>
      <c r="D775" s="153" t="s">
        <v>3824</v>
      </c>
      <c r="E775" s="154">
        <v>36661</v>
      </c>
      <c r="F775" s="160" t="str">
        <f t="shared" si="12"/>
        <v>15/05/2000</v>
      </c>
      <c r="G775" s="153"/>
      <c r="H775" s="153"/>
      <c r="I775" s="154"/>
      <c r="J775" s="153"/>
      <c r="K775" s="153"/>
      <c r="L775" s="153"/>
      <c r="M775" s="153"/>
      <c r="N775" s="153"/>
      <c r="O775" s="153"/>
      <c r="P775" s="153"/>
      <c r="Q775" s="153"/>
      <c r="R775" s="153"/>
      <c r="S775" s="153" t="s">
        <v>4668</v>
      </c>
      <c r="T775" s="153" t="s">
        <v>669</v>
      </c>
      <c r="U775" s="153" t="s">
        <v>3829</v>
      </c>
      <c r="V775" s="153" t="s">
        <v>4144</v>
      </c>
      <c r="W775" s="155" t="s">
        <v>3761</v>
      </c>
      <c r="X775" s="153" t="s">
        <v>3761</v>
      </c>
    </row>
    <row r="776" spans="1:24">
      <c r="A776" s="151">
        <v>775</v>
      </c>
      <c r="B776" s="152">
        <v>1851043041</v>
      </c>
      <c r="C776" s="153" t="s">
        <v>4936</v>
      </c>
      <c r="D776" s="153" t="s">
        <v>3824</v>
      </c>
      <c r="E776" s="154">
        <v>36576</v>
      </c>
      <c r="F776" s="160" t="str">
        <f t="shared" si="12"/>
        <v>20/02/2000</v>
      </c>
      <c r="G776" s="153"/>
      <c r="H776" s="153"/>
      <c r="I776" s="154"/>
      <c r="J776" s="153"/>
      <c r="K776" s="153"/>
      <c r="L776" s="153"/>
      <c r="M776" s="153"/>
      <c r="N776" s="153"/>
      <c r="O776" s="153"/>
      <c r="P776" s="153"/>
      <c r="Q776" s="153"/>
      <c r="R776" s="153"/>
      <c r="S776" s="153" t="s">
        <v>4668</v>
      </c>
      <c r="T776" s="153" t="s">
        <v>669</v>
      </c>
      <c r="U776" s="153" t="s">
        <v>3829</v>
      </c>
      <c r="V776" s="153" t="s">
        <v>4144</v>
      </c>
      <c r="W776" s="155" t="s">
        <v>3761</v>
      </c>
      <c r="X776" s="153" t="s">
        <v>3761</v>
      </c>
    </row>
    <row r="777" spans="1:24" ht="30">
      <c r="A777" s="151">
        <v>776</v>
      </c>
      <c r="B777" s="152">
        <v>1551043512</v>
      </c>
      <c r="C777" s="153" t="s">
        <v>4937</v>
      </c>
      <c r="D777" s="153" t="s">
        <v>3761</v>
      </c>
      <c r="E777" s="154"/>
      <c r="F777" s="160" t="str">
        <f t="shared" si="12"/>
        <v>00/01/1900</v>
      </c>
      <c r="G777" s="153"/>
      <c r="H777" s="153"/>
      <c r="I777" s="154"/>
      <c r="J777" s="153"/>
      <c r="K777" s="153"/>
      <c r="L777" s="153"/>
      <c r="M777" s="153"/>
      <c r="N777" s="153"/>
      <c r="O777" s="153"/>
      <c r="P777" s="153"/>
      <c r="Q777" s="153"/>
      <c r="R777" s="153"/>
      <c r="S777" s="153" t="s">
        <v>4668</v>
      </c>
      <c r="T777" s="153" t="s">
        <v>669</v>
      </c>
      <c r="U777" s="153" t="s">
        <v>3829</v>
      </c>
      <c r="V777" s="153" t="s">
        <v>4144</v>
      </c>
      <c r="W777" s="155" t="s">
        <v>4150</v>
      </c>
      <c r="X777" s="153" t="s">
        <v>4151</v>
      </c>
    </row>
    <row r="778" spans="1:24">
      <c r="A778" s="151">
        <v>777</v>
      </c>
      <c r="B778" s="152">
        <v>1651041434</v>
      </c>
      <c r="C778" s="153" t="s">
        <v>4938</v>
      </c>
      <c r="D778" s="153" t="s">
        <v>3824</v>
      </c>
      <c r="E778" s="154">
        <v>35849</v>
      </c>
      <c r="F778" s="160" t="str">
        <f t="shared" si="12"/>
        <v>23/02/1998</v>
      </c>
      <c r="G778" s="153"/>
      <c r="H778" s="153"/>
      <c r="I778" s="154"/>
      <c r="J778" s="153"/>
      <c r="K778" s="153"/>
      <c r="L778" s="153"/>
      <c r="M778" s="153"/>
      <c r="N778" s="153"/>
      <c r="O778" s="153"/>
      <c r="P778" s="153"/>
      <c r="Q778" s="153"/>
      <c r="R778" s="153"/>
      <c r="S778" s="153" t="s">
        <v>4668</v>
      </c>
      <c r="T778" s="153" t="s">
        <v>669</v>
      </c>
      <c r="U778" s="153" t="s">
        <v>3829</v>
      </c>
      <c r="V778" s="153" t="s">
        <v>4144</v>
      </c>
      <c r="W778" s="155" t="s">
        <v>3761</v>
      </c>
      <c r="X778" s="153" t="s">
        <v>3761</v>
      </c>
    </row>
    <row r="779" spans="1:24" ht="30">
      <c r="A779" s="151">
        <v>778</v>
      </c>
      <c r="B779" s="152">
        <v>1851043158</v>
      </c>
      <c r="C779" s="153" t="s">
        <v>4939</v>
      </c>
      <c r="D779" s="153" t="s">
        <v>3824</v>
      </c>
      <c r="E779" s="154">
        <v>36564</v>
      </c>
      <c r="F779" s="160" t="str">
        <f t="shared" si="12"/>
        <v>08/02/2000</v>
      </c>
      <c r="G779" s="153"/>
      <c r="H779" s="153"/>
      <c r="I779" s="154"/>
      <c r="J779" s="153"/>
      <c r="K779" s="153"/>
      <c r="L779" s="153"/>
      <c r="M779" s="153"/>
      <c r="N779" s="153"/>
      <c r="O779" s="153"/>
      <c r="P779" s="153"/>
      <c r="Q779" s="153"/>
      <c r="R779" s="153"/>
      <c r="S779" s="153" t="s">
        <v>4668</v>
      </c>
      <c r="T779" s="153" t="s">
        <v>669</v>
      </c>
      <c r="U779" s="153" t="s">
        <v>3829</v>
      </c>
      <c r="V779" s="153" t="s">
        <v>4144</v>
      </c>
      <c r="W779" s="155" t="s">
        <v>4157</v>
      </c>
      <c r="X779" s="153" t="s">
        <v>4151</v>
      </c>
    </row>
    <row r="780" spans="1:24" ht="30">
      <c r="A780" s="151">
        <v>779</v>
      </c>
      <c r="B780" s="152">
        <v>1851043248</v>
      </c>
      <c r="C780" s="153" t="s">
        <v>4940</v>
      </c>
      <c r="D780" s="153" t="s">
        <v>3824</v>
      </c>
      <c r="E780" s="154"/>
      <c r="F780" s="160" t="str">
        <f t="shared" si="12"/>
        <v>00/01/1900</v>
      </c>
      <c r="G780" s="153"/>
      <c r="H780" s="153"/>
      <c r="I780" s="154"/>
      <c r="J780" s="153"/>
      <c r="K780" s="153"/>
      <c r="L780" s="153"/>
      <c r="M780" s="153"/>
      <c r="N780" s="153"/>
      <c r="O780" s="153"/>
      <c r="P780" s="153"/>
      <c r="Q780" s="153"/>
      <c r="R780" s="153"/>
      <c r="S780" s="153" t="s">
        <v>4668</v>
      </c>
      <c r="T780" s="153" t="s">
        <v>669</v>
      </c>
      <c r="U780" s="153" t="s">
        <v>3829</v>
      </c>
      <c r="V780" s="153" t="s">
        <v>4144</v>
      </c>
      <c r="W780" s="155" t="s">
        <v>4195</v>
      </c>
      <c r="X780" s="153" t="s">
        <v>4196</v>
      </c>
    </row>
    <row r="781" spans="1:24">
      <c r="A781" s="151">
        <v>780</v>
      </c>
      <c r="B781" s="152">
        <v>1751040200</v>
      </c>
      <c r="C781" s="153" t="s">
        <v>4941</v>
      </c>
      <c r="D781" s="153" t="s">
        <v>3824</v>
      </c>
      <c r="E781" s="154">
        <v>36399</v>
      </c>
      <c r="F781" s="160" t="str">
        <f t="shared" si="12"/>
        <v>27/08/1999</v>
      </c>
      <c r="G781" s="153"/>
      <c r="H781" s="153"/>
      <c r="I781" s="154"/>
      <c r="J781" s="153"/>
      <c r="K781" s="153"/>
      <c r="L781" s="153"/>
      <c r="M781" s="153"/>
      <c r="N781" s="153"/>
      <c r="O781" s="153"/>
      <c r="P781" s="153"/>
      <c r="Q781" s="153"/>
      <c r="R781" s="153"/>
      <c r="S781" s="153" t="s">
        <v>4668</v>
      </c>
      <c r="T781" s="153" t="s">
        <v>669</v>
      </c>
      <c r="U781" s="153" t="s">
        <v>3829</v>
      </c>
      <c r="V781" s="153" t="s">
        <v>4144</v>
      </c>
      <c r="W781" s="155" t="s">
        <v>3761</v>
      </c>
      <c r="X781" s="153" t="s">
        <v>3761</v>
      </c>
    </row>
    <row r="782" spans="1:24">
      <c r="A782" s="151">
        <v>781</v>
      </c>
      <c r="B782" s="152">
        <v>1651041991</v>
      </c>
      <c r="C782" s="153" t="s">
        <v>4942</v>
      </c>
      <c r="D782" s="153" t="s">
        <v>3824</v>
      </c>
      <c r="E782" s="154">
        <v>35971</v>
      </c>
      <c r="F782" s="160" t="str">
        <f t="shared" si="12"/>
        <v>25/06/1998</v>
      </c>
      <c r="G782" s="153"/>
      <c r="H782" s="153"/>
      <c r="I782" s="154"/>
      <c r="J782" s="153"/>
      <c r="K782" s="153"/>
      <c r="L782" s="153"/>
      <c r="M782" s="153"/>
      <c r="N782" s="153"/>
      <c r="O782" s="153"/>
      <c r="P782" s="153"/>
      <c r="Q782" s="153"/>
      <c r="R782" s="153"/>
      <c r="S782" s="153" t="s">
        <v>4668</v>
      </c>
      <c r="T782" s="153" t="s">
        <v>669</v>
      </c>
      <c r="U782" s="153" t="s">
        <v>3829</v>
      </c>
      <c r="V782" s="153" t="s">
        <v>4144</v>
      </c>
      <c r="W782" s="155" t="s">
        <v>3761</v>
      </c>
      <c r="X782" s="153" t="s">
        <v>3761</v>
      </c>
    </row>
    <row r="783" spans="1:24" ht="30">
      <c r="A783" s="151">
        <v>782</v>
      </c>
      <c r="B783" s="152">
        <v>1551043500</v>
      </c>
      <c r="C783" s="153" t="s">
        <v>4943</v>
      </c>
      <c r="D783" s="153" t="s">
        <v>3824</v>
      </c>
      <c r="E783" s="154">
        <v>35299</v>
      </c>
      <c r="F783" s="160" t="str">
        <f t="shared" si="12"/>
        <v>22/08/1996</v>
      </c>
      <c r="G783" s="153"/>
      <c r="H783" s="153"/>
      <c r="I783" s="154"/>
      <c r="J783" s="153"/>
      <c r="K783" s="153"/>
      <c r="L783" s="153"/>
      <c r="M783" s="153"/>
      <c r="N783" s="153"/>
      <c r="O783" s="153"/>
      <c r="P783" s="153"/>
      <c r="Q783" s="153"/>
      <c r="R783" s="153"/>
      <c r="S783" s="153" t="s">
        <v>4668</v>
      </c>
      <c r="T783" s="153" t="s">
        <v>669</v>
      </c>
      <c r="U783" s="153" t="s">
        <v>3829</v>
      </c>
      <c r="V783" s="153" t="s">
        <v>4144</v>
      </c>
      <c r="W783" s="155" t="s">
        <v>4157</v>
      </c>
      <c r="X783" s="153" t="s">
        <v>4151</v>
      </c>
    </row>
    <row r="784" spans="1:24">
      <c r="A784" s="151">
        <v>783</v>
      </c>
      <c r="B784" s="152">
        <v>1551042951</v>
      </c>
      <c r="C784" s="153" t="s">
        <v>4944</v>
      </c>
      <c r="D784" s="153" t="s">
        <v>3824</v>
      </c>
      <c r="E784" s="154">
        <v>35628</v>
      </c>
      <c r="F784" s="160" t="str">
        <f t="shared" si="12"/>
        <v>17/07/1997</v>
      </c>
      <c r="G784" s="153"/>
      <c r="H784" s="153"/>
      <c r="I784" s="154"/>
      <c r="J784" s="153"/>
      <c r="K784" s="153"/>
      <c r="L784" s="153"/>
      <c r="M784" s="153"/>
      <c r="N784" s="153"/>
      <c r="O784" s="153"/>
      <c r="P784" s="153"/>
      <c r="Q784" s="153"/>
      <c r="R784" s="153"/>
      <c r="S784" s="153" t="s">
        <v>4668</v>
      </c>
      <c r="T784" s="153" t="s">
        <v>669</v>
      </c>
      <c r="U784" s="153" t="s">
        <v>3829</v>
      </c>
      <c r="V784" s="153" t="s">
        <v>4144</v>
      </c>
      <c r="W784" s="155" t="s">
        <v>3761</v>
      </c>
      <c r="X784" s="153" t="s">
        <v>3761</v>
      </c>
    </row>
    <row r="785" spans="1:24">
      <c r="A785" s="151">
        <v>784</v>
      </c>
      <c r="B785" s="152">
        <v>1651041582</v>
      </c>
      <c r="C785" s="153" t="s">
        <v>4945</v>
      </c>
      <c r="D785" s="153" t="s">
        <v>3824</v>
      </c>
      <c r="E785" s="154">
        <v>35860</v>
      </c>
      <c r="F785" s="160" t="str">
        <f t="shared" si="12"/>
        <v>06/03/1998</v>
      </c>
      <c r="G785" s="153"/>
      <c r="H785" s="153"/>
      <c r="I785" s="154"/>
      <c r="J785" s="153"/>
      <c r="K785" s="153"/>
      <c r="L785" s="153"/>
      <c r="M785" s="153"/>
      <c r="N785" s="153"/>
      <c r="O785" s="153"/>
      <c r="P785" s="153"/>
      <c r="Q785" s="153"/>
      <c r="R785" s="153"/>
      <c r="S785" s="153" t="s">
        <v>4668</v>
      </c>
      <c r="T785" s="153" t="s">
        <v>669</v>
      </c>
      <c r="U785" s="153" t="s">
        <v>3829</v>
      </c>
      <c r="V785" s="153" t="s">
        <v>4144</v>
      </c>
      <c r="W785" s="155" t="s">
        <v>3761</v>
      </c>
      <c r="X785" s="153" t="s">
        <v>3761</v>
      </c>
    </row>
    <row r="786" spans="1:24">
      <c r="A786" s="151">
        <v>785</v>
      </c>
      <c r="B786" s="152">
        <v>1651042035</v>
      </c>
      <c r="C786" s="153" t="s">
        <v>4946</v>
      </c>
      <c r="D786" s="153" t="s">
        <v>3824</v>
      </c>
      <c r="E786" s="154">
        <v>35995</v>
      </c>
      <c r="F786" s="160" t="str">
        <f t="shared" si="12"/>
        <v>19/07/1998</v>
      </c>
      <c r="G786" s="153"/>
      <c r="H786" s="153"/>
      <c r="I786" s="154"/>
      <c r="J786" s="153"/>
      <c r="K786" s="153"/>
      <c r="L786" s="153"/>
      <c r="M786" s="153"/>
      <c r="N786" s="153"/>
      <c r="O786" s="153"/>
      <c r="P786" s="153"/>
      <c r="Q786" s="153"/>
      <c r="R786" s="153"/>
      <c r="S786" s="153" t="s">
        <v>4668</v>
      </c>
      <c r="T786" s="153" t="s">
        <v>669</v>
      </c>
      <c r="U786" s="153" t="s">
        <v>3829</v>
      </c>
      <c r="V786" s="153" t="s">
        <v>4144</v>
      </c>
      <c r="W786" s="155" t="s">
        <v>3761</v>
      </c>
      <c r="X786" s="153" t="s">
        <v>3761</v>
      </c>
    </row>
    <row r="787" spans="1:24" ht="30">
      <c r="A787" s="151">
        <v>786</v>
      </c>
      <c r="B787" s="152">
        <v>1651012006</v>
      </c>
      <c r="C787" s="153" t="s">
        <v>4947</v>
      </c>
      <c r="D787" s="153" t="s">
        <v>3824</v>
      </c>
      <c r="E787" s="154">
        <v>35631</v>
      </c>
      <c r="F787" s="160" t="str">
        <f t="shared" si="12"/>
        <v>20/07/1997</v>
      </c>
      <c r="G787" s="153"/>
      <c r="H787" s="153"/>
      <c r="I787" s="154"/>
      <c r="J787" s="153"/>
      <c r="K787" s="153"/>
      <c r="L787" s="153"/>
      <c r="M787" s="153"/>
      <c r="N787" s="153"/>
      <c r="O787" s="153"/>
      <c r="P787" s="153"/>
      <c r="Q787" s="153"/>
      <c r="R787" s="153"/>
      <c r="S787" s="153" t="s">
        <v>4668</v>
      </c>
      <c r="T787" s="153" t="s">
        <v>669</v>
      </c>
      <c r="U787" s="153" t="s">
        <v>3829</v>
      </c>
      <c r="V787" s="153" t="s">
        <v>4144</v>
      </c>
      <c r="W787" s="155" t="s">
        <v>4948</v>
      </c>
      <c r="X787" s="153" t="s">
        <v>4196</v>
      </c>
    </row>
    <row r="788" spans="1:24" ht="30">
      <c r="A788" s="151">
        <v>787</v>
      </c>
      <c r="B788" s="152">
        <v>1751040343</v>
      </c>
      <c r="C788" s="153" t="s">
        <v>4949</v>
      </c>
      <c r="D788" s="153" t="s">
        <v>3824</v>
      </c>
      <c r="E788" s="154">
        <v>36479</v>
      </c>
      <c r="F788" s="160" t="str">
        <f t="shared" si="12"/>
        <v>15/11/1999</v>
      </c>
      <c r="G788" s="153"/>
      <c r="H788" s="153"/>
      <c r="I788" s="154"/>
      <c r="J788" s="153"/>
      <c r="K788" s="153"/>
      <c r="L788" s="153"/>
      <c r="M788" s="153"/>
      <c r="N788" s="153"/>
      <c r="O788" s="153"/>
      <c r="P788" s="153"/>
      <c r="Q788" s="153"/>
      <c r="R788" s="153"/>
      <c r="S788" s="153" t="s">
        <v>4668</v>
      </c>
      <c r="T788" s="153" t="s">
        <v>669</v>
      </c>
      <c r="U788" s="153" t="s">
        <v>3829</v>
      </c>
      <c r="V788" s="153" t="s">
        <v>4144</v>
      </c>
      <c r="W788" s="155" t="s">
        <v>4412</v>
      </c>
      <c r="X788" s="153" t="s">
        <v>3761</v>
      </c>
    </row>
    <row r="789" spans="1:24">
      <c r="A789" s="151">
        <v>788</v>
      </c>
      <c r="B789" s="152">
        <v>1751040339</v>
      </c>
      <c r="C789" s="153" t="s">
        <v>4950</v>
      </c>
      <c r="D789" s="153" t="s">
        <v>3824</v>
      </c>
      <c r="E789" s="154">
        <v>35977</v>
      </c>
      <c r="F789" s="160" t="str">
        <f t="shared" si="12"/>
        <v>01/07/1998</v>
      </c>
      <c r="G789" s="153"/>
      <c r="H789" s="153"/>
      <c r="I789" s="154"/>
      <c r="J789" s="153"/>
      <c r="K789" s="153"/>
      <c r="L789" s="153"/>
      <c r="M789" s="153"/>
      <c r="N789" s="153"/>
      <c r="O789" s="153"/>
      <c r="P789" s="153"/>
      <c r="Q789" s="153"/>
      <c r="R789" s="153"/>
      <c r="S789" s="153" t="s">
        <v>4668</v>
      </c>
      <c r="T789" s="153" t="s">
        <v>669</v>
      </c>
      <c r="U789" s="153" t="s">
        <v>3829</v>
      </c>
      <c r="V789" s="153" t="s">
        <v>4144</v>
      </c>
      <c r="W789" s="155" t="s">
        <v>3761</v>
      </c>
      <c r="X789" s="153" t="s">
        <v>3761</v>
      </c>
    </row>
    <row r="790" spans="1:24">
      <c r="A790" s="151">
        <v>789</v>
      </c>
      <c r="B790" s="152">
        <v>1651042857</v>
      </c>
      <c r="C790" s="153" t="s">
        <v>4951</v>
      </c>
      <c r="D790" s="153" t="s">
        <v>3824</v>
      </c>
      <c r="E790" s="154">
        <v>35136</v>
      </c>
      <c r="F790" s="160" t="str">
        <f t="shared" si="12"/>
        <v>12/03/1996</v>
      </c>
      <c r="G790" s="153"/>
      <c r="H790" s="153"/>
      <c r="I790" s="154"/>
      <c r="J790" s="153"/>
      <c r="K790" s="153"/>
      <c r="L790" s="153"/>
      <c r="M790" s="153"/>
      <c r="N790" s="153"/>
      <c r="O790" s="153"/>
      <c r="P790" s="153"/>
      <c r="Q790" s="153"/>
      <c r="R790" s="153"/>
      <c r="S790" s="153" t="s">
        <v>4668</v>
      </c>
      <c r="T790" s="153" t="s">
        <v>669</v>
      </c>
      <c r="U790" s="153" t="s">
        <v>3829</v>
      </c>
      <c r="V790" s="153" t="s">
        <v>4144</v>
      </c>
      <c r="W790" s="155" t="s">
        <v>3761</v>
      </c>
      <c r="X790" s="153" t="s">
        <v>3761</v>
      </c>
    </row>
    <row r="791" spans="1:24">
      <c r="A791" s="151">
        <v>790</v>
      </c>
      <c r="B791" s="152">
        <v>1551043307</v>
      </c>
      <c r="C791" s="153" t="s">
        <v>4952</v>
      </c>
      <c r="D791" s="153" t="s">
        <v>3824</v>
      </c>
      <c r="E791" s="154">
        <v>35626</v>
      </c>
      <c r="F791" s="160" t="str">
        <f t="shared" si="12"/>
        <v>15/07/1997</v>
      </c>
      <c r="G791" s="153"/>
      <c r="H791" s="153"/>
      <c r="I791" s="154"/>
      <c r="J791" s="153"/>
      <c r="K791" s="153"/>
      <c r="L791" s="153"/>
      <c r="M791" s="153"/>
      <c r="N791" s="153"/>
      <c r="O791" s="153"/>
      <c r="P791" s="153"/>
      <c r="Q791" s="153"/>
      <c r="R791" s="153"/>
      <c r="S791" s="153" t="s">
        <v>4668</v>
      </c>
      <c r="T791" s="153" t="s">
        <v>669</v>
      </c>
      <c r="U791" s="153" t="s">
        <v>3829</v>
      </c>
      <c r="V791" s="153" t="s">
        <v>4144</v>
      </c>
      <c r="W791" s="155" t="s">
        <v>3761</v>
      </c>
      <c r="X791" s="153" t="s">
        <v>3761</v>
      </c>
    </row>
    <row r="792" spans="1:24">
      <c r="A792" s="151">
        <v>791</v>
      </c>
      <c r="B792" s="152">
        <v>1551043336</v>
      </c>
      <c r="C792" s="153" t="s">
        <v>4953</v>
      </c>
      <c r="D792" s="153" t="s">
        <v>3824</v>
      </c>
      <c r="E792" s="154">
        <v>35667</v>
      </c>
      <c r="F792" s="160" t="str">
        <f t="shared" si="12"/>
        <v>25/08/1997</v>
      </c>
      <c r="G792" s="153"/>
      <c r="H792" s="153"/>
      <c r="I792" s="154"/>
      <c r="J792" s="153"/>
      <c r="K792" s="153"/>
      <c r="L792" s="153"/>
      <c r="M792" s="153"/>
      <c r="N792" s="153"/>
      <c r="O792" s="153"/>
      <c r="P792" s="153"/>
      <c r="Q792" s="153"/>
      <c r="R792" s="153"/>
      <c r="S792" s="153" t="s">
        <v>4668</v>
      </c>
      <c r="T792" s="153" t="s">
        <v>669</v>
      </c>
      <c r="U792" s="153" t="s">
        <v>3829</v>
      </c>
      <c r="V792" s="153" t="s">
        <v>4144</v>
      </c>
      <c r="W792" s="155" t="s">
        <v>3761</v>
      </c>
      <c r="X792" s="153" t="s">
        <v>3761</v>
      </c>
    </row>
    <row r="793" spans="1:24">
      <c r="A793" s="151">
        <v>792</v>
      </c>
      <c r="B793" s="152">
        <v>1651042041</v>
      </c>
      <c r="C793" s="153" t="s">
        <v>4954</v>
      </c>
      <c r="D793" s="153" t="s">
        <v>3824</v>
      </c>
      <c r="E793" s="154">
        <v>36051</v>
      </c>
      <c r="F793" s="160" t="str">
        <f t="shared" si="12"/>
        <v>13/09/1998</v>
      </c>
      <c r="G793" s="153"/>
      <c r="H793" s="153"/>
      <c r="I793" s="154"/>
      <c r="J793" s="153"/>
      <c r="K793" s="153"/>
      <c r="L793" s="153"/>
      <c r="M793" s="153"/>
      <c r="N793" s="153"/>
      <c r="O793" s="153"/>
      <c r="P793" s="153"/>
      <c r="Q793" s="153"/>
      <c r="R793" s="153"/>
      <c r="S793" s="153" t="s">
        <v>4668</v>
      </c>
      <c r="T793" s="153" t="s">
        <v>669</v>
      </c>
      <c r="U793" s="153" t="s">
        <v>3829</v>
      </c>
      <c r="V793" s="153" t="s">
        <v>4144</v>
      </c>
      <c r="W793" s="155" t="s">
        <v>3761</v>
      </c>
      <c r="X793" s="153" t="s">
        <v>3761</v>
      </c>
    </row>
    <row r="794" spans="1:24">
      <c r="A794" s="151">
        <v>793</v>
      </c>
      <c r="B794" s="152">
        <v>1751042018</v>
      </c>
      <c r="C794" s="153" t="s">
        <v>4955</v>
      </c>
      <c r="D794" s="153" t="s">
        <v>3824</v>
      </c>
      <c r="E794" s="154">
        <v>36187</v>
      </c>
      <c r="F794" s="160" t="str">
        <f t="shared" si="12"/>
        <v>27/01/1999</v>
      </c>
      <c r="G794" s="153"/>
      <c r="H794" s="153"/>
      <c r="I794" s="154"/>
      <c r="J794" s="153"/>
      <c r="K794" s="153"/>
      <c r="L794" s="153"/>
      <c r="M794" s="153"/>
      <c r="N794" s="153"/>
      <c r="O794" s="153"/>
      <c r="P794" s="153"/>
      <c r="Q794" s="153"/>
      <c r="R794" s="153"/>
      <c r="S794" s="153" t="s">
        <v>4668</v>
      </c>
      <c r="T794" s="153" t="s">
        <v>669</v>
      </c>
      <c r="U794" s="153" t="s">
        <v>3829</v>
      </c>
      <c r="V794" s="153" t="s">
        <v>4144</v>
      </c>
      <c r="W794" s="155" t="s">
        <v>3761</v>
      </c>
      <c r="X794" s="153" t="s">
        <v>3761</v>
      </c>
    </row>
    <row r="795" spans="1:24" ht="30">
      <c r="A795" s="151">
        <v>794</v>
      </c>
      <c r="B795" s="152">
        <v>1851043075</v>
      </c>
      <c r="C795" s="153" t="s">
        <v>4956</v>
      </c>
      <c r="D795" s="153" t="s">
        <v>3824</v>
      </c>
      <c r="E795" s="154">
        <v>36852</v>
      </c>
      <c r="F795" s="160" t="str">
        <f t="shared" si="12"/>
        <v>22/11/2000</v>
      </c>
      <c r="G795" s="153"/>
      <c r="H795" s="153"/>
      <c r="I795" s="154"/>
      <c r="J795" s="153"/>
      <c r="K795" s="153"/>
      <c r="L795" s="153"/>
      <c r="M795" s="153"/>
      <c r="N795" s="153"/>
      <c r="O795" s="153"/>
      <c r="P795" s="153"/>
      <c r="Q795" s="153"/>
      <c r="R795" s="153"/>
      <c r="S795" s="153" t="s">
        <v>4668</v>
      </c>
      <c r="T795" s="153" t="s">
        <v>669</v>
      </c>
      <c r="U795" s="153" t="s">
        <v>3829</v>
      </c>
      <c r="V795" s="153" t="s">
        <v>4144</v>
      </c>
      <c r="W795" s="155" t="s">
        <v>4272</v>
      </c>
      <c r="X795" s="153" t="s">
        <v>4273</v>
      </c>
    </row>
    <row r="796" spans="1:24">
      <c r="A796" s="151">
        <v>795</v>
      </c>
      <c r="B796" s="152">
        <v>1751040245</v>
      </c>
      <c r="C796" s="153" t="s">
        <v>4957</v>
      </c>
      <c r="D796" s="153" t="s">
        <v>3824</v>
      </c>
      <c r="E796" s="154">
        <v>36141</v>
      </c>
      <c r="F796" s="160" t="str">
        <f t="shared" si="12"/>
        <v>12/12/1998</v>
      </c>
      <c r="G796" s="153"/>
      <c r="H796" s="153"/>
      <c r="I796" s="154"/>
      <c r="J796" s="153"/>
      <c r="K796" s="153"/>
      <c r="L796" s="153"/>
      <c r="M796" s="153"/>
      <c r="N796" s="153"/>
      <c r="O796" s="153"/>
      <c r="P796" s="153"/>
      <c r="Q796" s="153"/>
      <c r="R796" s="153"/>
      <c r="S796" s="153" t="s">
        <v>4668</v>
      </c>
      <c r="T796" s="153" t="s">
        <v>669</v>
      </c>
      <c r="U796" s="153" t="s">
        <v>3829</v>
      </c>
      <c r="V796" s="153" t="s">
        <v>4144</v>
      </c>
      <c r="W796" s="155" t="s">
        <v>3761</v>
      </c>
      <c r="X796" s="153" t="s">
        <v>3761</v>
      </c>
    </row>
    <row r="797" spans="1:24">
      <c r="A797" s="151">
        <v>796</v>
      </c>
      <c r="B797" s="152">
        <v>1551043421</v>
      </c>
      <c r="C797" s="153" t="s">
        <v>4958</v>
      </c>
      <c r="D797" s="153" t="s">
        <v>3824</v>
      </c>
      <c r="E797" s="154">
        <v>35723</v>
      </c>
      <c r="F797" s="160" t="str">
        <f t="shared" si="12"/>
        <v>20/10/1997</v>
      </c>
      <c r="G797" s="153"/>
      <c r="H797" s="153"/>
      <c r="I797" s="154"/>
      <c r="J797" s="153"/>
      <c r="K797" s="153"/>
      <c r="L797" s="153"/>
      <c r="M797" s="153"/>
      <c r="N797" s="153"/>
      <c r="O797" s="153"/>
      <c r="P797" s="153"/>
      <c r="Q797" s="153"/>
      <c r="R797" s="153"/>
      <c r="S797" s="153" t="s">
        <v>4668</v>
      </c>
      <c r="T797" s="153" t="s">
        <v>669</v>
      </c>
      <c r="U797" s="153" t="s">
        <v>3829</v>
      </c>
      <c r="V797" s="153" t="s">
        <v>4144</v>
      </c>
      <c r="W797" s="155" t="s">
        <v>3761</v>
      </c>
      <c r="X797" s="153" t="s">
        <v>3761</v>
      </c>
    </row>
    <row r="798" spans="1:24" ht="30">
      <c r="A798" s="151">
        <v>797</v>
      </c>
      <c r="B798" s="152">
        <v>1551043449</v>
      </c>
      <c r="C798" s="153" t="s">
        <v>4959</v>
      </c>
      <c r="D798" s="153" t="s">
        <v>3824</v>
      </c>
      <c r="E798" s="154">
        <v>35792</v>
      </c>
      <c r="F798" s="160" t="str">
        <f t="shared" si="12"/>
        <v>28/12/1997</v>
      </c>
      <c r="G798" s="153"/>
      <c r="H798" s="153"/>
      <c r="I798" s="154"/>
      <c r="J798" s="153"/>
      <c r="K798" s="153"/>
      <c r="L798" s="153"/>
      <c r="M798" s="153"/>
      <c r="N798" s="153"/>
      <c r="O798" s="153"/>
      <c r="P798" s="153"/>
      <c r="Q798" s="153"/>
      <c r="R798" s="153"/>
      <c r="S798" s="153" t="s">
        <v>4668</v>
      </c>
      <c r="T798" s="153" t="s">
        <v>669</v>
      </c>
      <c r="U798" s="153" t="s">
        <v>3829</v>
      </c>
      <c r="V798" s="153" t="s">
        <v>4144</v>
      </c>
      <c r="W798" s="155" t="s">
        <v>4960</v>
      </c>
      <c r="X798" s="153" t="s">
        <v>4492</v>
      </c>
    </row>
    <row r="799" spans="1:24">
      <c r="A799" s="151">
        <v>798</v>
      </c>
      <c r="B799" s="152">
        <v>1651042800</v>
      </c>
      <c r="C799" s="153" t="s">
        <v>4961</v>
      </c>
      <c r="D799" s="153" t="s">
        <v>3824</v>
      </c>
      <c r="E799" s="154">
        <v>35695</v>
      </c>
      <c r="F799" s="160" t="str">
        <f t="shared" si="12"/>
        <v>22/09/1997</v>
      </c>
      <c r="G799" s="153"/>
      <c r="H799" s="153"/>
      <c r="I799" s="154"/>
      <c r="J799" s="153"/>
      <c r="K799" s="153"/>
      <c r="L799" s="153"/>
      <c r="M799" s="153"/>
      <c r="N799" s="153"/>
      <c r="O799" s="153"/>
      <c r="P799" s="153"/>
      <c r="Q799" s="153"/>
      <c r="R799" s="153"/>
      <c r="S799" s="153" t="s">
        <v>4668</v>
      </c>
      <c r="T799" s="153" t="s">
        <v>669</v>
      </c>
      <c r="U799" s="153" t="s">
        <v>3829</v>
      </c>
      <c r="V799" s="153" t="s">
        <v>4144</v>
      </c>
      <c r="W799" s="155" t="s">
        <v>3761</v>
      </c>
      <c r="X799" s="153" t="s">
        <v>3761</v>
      </c>
    </row>
    <row r="800" spans="1:24" ht="30">
      <c r="A800" s="151">
        <v>799</v>
      </c>
      <c r="B800" s="152">
        <v>1851042866</v>
      </c>
      <c r="C800" s="153" t="s">
        <v>4962</v>
      </c>
      <c r="D800" s="153" t="s">
        <v>3761</v>
      </c>
      <c r="E800" s="154"/>
      <c r="F800" s="160" t="str">
        <f t="shared" si="12"/>
        <v>00/01/1900</v>
      </c>
      <c r="G800" s="153"/>
      <c r="H800" s="153"/>
      <c r="I800" s="154"/>
      <c r="J800" s="153"/>
      <c r="K800" s="153"/>
      <c r="L800" s="153"/>
      <c r="M800" s="153"/>
      <c r="N800" s="153"/>
      <c r="O800" s="153"/>
      <c r="P800" s="153"/>
      <c r="Q800" s="153"/>
      <c r="R800" s="153"/>
      <c r="S800" s="153" t="s">
        <v>4668</v>
      </c>
      <c r="T800" s="153" t="s">
        <v>669</v>
      </c>
      <c r="U800" s="153" t="s">
        <v>3829</v>
      </c>
      <c r="V800" s="153" t="s">
        <v>4144</v>
      </c>
      <c r="W800" s="155" t="s">
        <v>4157</v>
      </c>
      <c r="X800" s="153" t="s">
        <v>4151</v>
      </c>
    </row>
    <row r="801" spans="1:24">
      <c r="A801" s="151">
        <v>800</v>
      </c>
      <c r="B801" s="152">
        <v>1751040455</v>
      </c>
      <c r="C801" s="153" t="s">
        <v>4963</v>
      </c>
      <c r="D801" s="153" t="s">
        <v>3824</v>
      </c>
      <c r="E801" s="154">
        <v>36423</v>
      </c>
      <c r="F801" s="160" t="str">
        <f t="shared" si="12"/>
        <v>20/09/1999</v>
      </c>
      <c r="G801" s="153"/>
      <c r="H801" s="153"/>
      <c r="I801" s="154"/>
      <c r="J801" s="153"/>
      <c r="K801" s="153"/>
      <c r="L801" s="153"/>
      <c r="M801" s="153"/>
      <c r="N801" s="153"/>
      <c r="O801" s="153"/>
      <c r="P801" s="153"/>
      <c r="Q801" s="153"/>
      <c r="R801" s="153"/>
      <c r="S801" s="153" t="s">
        <v>4668</v>
      </c>
      <c r="T801" s="153" t="s">
        <v>669</v>
      </c>
      <c r="U801" s="153" t="s">
        <v>3829</v>
      </c>
      <c r="V801" s="153" t="s">
        <v>4144</v>
      </c>
      <c r="W801" s="155" t="s">
        <v>3761</v>
      </c>
      <c r="X801" s="153" t="s">
        <v>3761</v>
      </c>
    </row>
    <row r="802" spans="1:24" ht="30">
      <c r="A802" s="151">
        <v>801</v>
      </c>
      <c r="B802" s="152">
        <v>1751040549</v>
      </c>
      <c r="C802" s="153" t="s">
        <v>4964</v>
      </c>
      <c r="D802" s="153" t="s">
        <v>3824</v>
      </c>
      <c r="E802" s="154">
        <v>36302</v>
      </c>
      <c r="F802" s="160" t="str">
        <f t="shared" si="12"/>
        <v>22/05/1999</v>
      </c>
      <c r="G802" s="153"/>
      <c r="H802" s="153"/>
      <c r="I802" s="154"/>
      <c r="J802" s="153"/>
      <c r="K802" s="153"/>
      <c r="L802" s="153"/>
      <c r="M802" s="153"/>
      <c r="N802" s="153"/>
      <c r="O802" s="153"/>
      <c r="P802" s="153"/>
      <c r="Q802" s="153"/>
      <c r="R802" s="153"/>
      <c r="S802" s="153" t="s">
        <v>4668</v>
      </c>
      <c r="T802" s="153" t="s">
        <v>669</v>
      </c>
      <c r="U802" s="153" t="s">
        <v>3829</v>
      </c>
      <c r="V802" s="153" t="s">
        <v>4144</v>
      </c>
      <c r="W802" s="155" t="s">
        <v>4272</v>
      </c>
      <c r="X802" s="153" t="s">
        <v>4273</v>
      </c>
    </row>
    <row r="803" spans="1:24" ht="30">
      <c r="A803" s="151">
        <v>802</v>
      </c>
      <c r="B803" s="152">
        <v>1751130208</v>
      </c>
      <c r="C803" s="153" t="s">
        <v>4965</v>
      </c>
      <c r="D803" s="153" t="s">
        <v>3824</v>
      </c>
      <c r="E803" s="154">
        <v>36422</v>
      </c>
      <c r="F803" s="160" t="str">
        <f t="shared" si="12"/>
        <v>19/09/1999</v>
      </c>
      <c r="G803" s="153"/>
      <c r="H803" s="153"/>
      <c r="I803" s="154"/>
      <c r="J803" s="153"/>
      <c r="K803" s="153"/>
      <c r="L803" s="153"/>
      <c r="M803" s="153"/>
      <c r="N803" s="153"/>
      <c r="O803" s="153"/>
      <c r="P803" s="153"/>
      <c r="Q803" s="153"/>
      <c r="R803" s="153"/>
      <c r="S803" s="153" t="s">
        <v>4668</v>
      </c>
      <c r="T803" s="153" t="s">
        <v>669</v>
      </c>
      <c r="U803" s="153" t="s">
        <v>3829</v>
      </c>
      <c r="V803" s="153" t="s">
        <v>4144</v>
      </c>
      <c r="W803" s="155" t="s">
        <v>4150</v>
      </c>
      <c r="X803" s="153" t="s">
        <v>4151</v>
      </c>
    </row>
    <row r="804" spans="1:24" ht="30">
      <c r="A804" s="151">
        <v>803</v>
      </c>
      <c r="B804" s="152">
        <v>1851042698</v>
      </c>
      <c r="C804" s="153" t="s">
        <v>4966</v>
      </c>
      <c r="D804" s="153" t="s">
        <v>3824</v>
      </c>
      <c r="E804" s="154">
        <v>36527</v>
      </c>
      <c r="F804" s="160" t="str">
        <f t="shared" si="12"/>
        <v>02/01/2000</v>
      </c>
      <c r="G804" s="153"/>
      <c r="H804" s="153"/>
      <c r="I804" s="154"/>
      <c r="J804" s="153"/>
      <c r="K804" s="153"/>
      <c r="L804" s="153"/>
      <c r="M804" s="153"/>
      <c r="N804" s="153"/>
      <c r="O804" s="153"/>
      <c r="P804" s="153"/>
      <c r="Q804" s="153"/>
      <c r="R804" s="153"/>
      <c r="S804" s="153" t="s">
        <v>4668</v>
      </c>
      <c r="T804" s="153" t="s">
        <v>669</v>
      </c>
      <c r="U804" s="153" t="s">
        <v>3829</v>
      </c>
      <c r="V804" s="153" t="s">
        <v>4144</v>
      </c>
      <c r="W804" s="155" t="s">
        <v>4150</v>
      </c>
      <c r="X804" s="153" t="s">
        <v>4151</v>
      </c>
    </row>
    <row r="805" spans="1:24">
      <c r="A805" s="151">
        <v>804</v>
      </c>
      <c r="B805" s="152">
        <v>1751042310</v>
      </c>
      <c r="C805" s="153" t="s">
        <v>4967</v>
      </c>
      <c r="D805" s="153" t="s">
        <v>3824</v>
      </c>
      <c r="E805" s="154">
        <v>36395</v>
      </c>
      <c r="F805" s="160" t="str">
        <f t="shared" si="12"/>
        <v>23/08/1999</v>
      </c>
      <c r="G805" s="153"/>
      <c r="H805" s="153"/>
      <c r="I805" s="154"/>
      <c r="J805" s="153"/>
      <c r="K805" s="153"/>
      <c r="L805" s="153"/>
      <c r="M805" s="153"/>
      <c r="N805" s="153"/>
      <c r="O805" s="153"/>
      <c r="P805" s="153"/>
      <c r="Q805" s="153"/>
      <c r="R805" s="153"/>
      <c r="S805" s="153" t="s">
        <v>4668</v>
      </c>
      <c r="T805" s="153" t="s">
        <v>669</v>
      </c>
      <c r="U805" s="153" t="s">
        <v>3829</v>
      </c>
      <c r="V805" s="153" t="s">
        <v>4144</v>
      </c>
      <c r="W805" s="155" t="s">
        <v>3761</v>
      </c>
      <c r="X805" s="153" t="s">
        <v>3761</v>
      </c>
    </row>
    <row r="806" spans="1:24">
      <c r="A806" s="151">
        <v>805</v>
      </c>
      <c r="B806" s="152">
        <v>1851043246</v>
      </c>
      <c r="C806" s="153" t="s">
        <v>4968</v>
      </c>
      <c r="D806" s="153" t="s">
        <v>3824</v>
      </c>
      <c r="E806" s="154">
        <v>36683</v>
      </c>
      <c r="F806" s="160" t="str">
        <f t="shared" si="12"/>
        <v>06/06/2000</v>
      </c>
      <c r="G806" s="153"/>
      <c r="H806" s="153"/>
      <c r="I806" s="154"/>
      <c r="J806" s="153"/>
      <c r="K806" s="153"/>
      <c r="L806" s="153"/>
      <c r="M806" s="153"/>
      <c r="N806" s="153"/>
      <c r="O806" s="153"/>
      <c r="P806" s="153"/>
      <c r="Q806" s="153"/>
      <c r="R806" s="153"/>
      <c r="S806" s="153" t="s">
        <v>4668</v>
      </c>
      <c r="T806" s="153" t="s">
        <v>669</v>
      </c>
      <c r="U806" s="153" t="s">
        <v>3829</v>
      </c>
      <c r="V806" s="153" t="s">
        <v>4144</v>
      </c>
      <c r="W806" s="155" t="s">
        <v>3761</v>
      </c>
      <c r="X806" s="153" t="s">
        <v>3761</v>
      </c>
    </row>
    <row r="807" spans="1:24" ht="60">
      <c r="A807" s="151">
        <v>806</v>
      </c>
      <c r="B807" s="152">
        <v>1851043149</v>
      </c>
      <c r="C807" s="153" t="s">
        <v>4969</v>
      </c>
      <c r="D807" s="153" t="s">
        <v>3824</v>
      </c>
      <c r="E807" s="154">
        <v>36591</v>
      </c>
      <c r="F807" s="160" t="str">
        <f t="shared" si="12"/>
        <v>06/03/2000</v>
      </c>
      <c r="G807" s="153"/>
      <c r="H807" s="153"/>
      <c r="I807" s="154"/>
      <c r="J807" s="153"/>
      <c r="K807" s="153"/>
      <c r="L807" s="153"/>
      <c r="M807" s="153"/>
      <c r="N807" s="153"/>
      <c r="O807" s="153"/>
      <c r="P807" s="153"/>
      <c r="Q807" s="153"/>
      <c r="R807" s="153"/>
      <c r="S807" s="153" t="s">
        <v>4668</v>
      </c>
      <c r="T807" s="153" t="s">
        <v>669</v>
      </c>
      <c r="U807" s="153" t="s">
        <v>3829</v>
      </c>
      <c r="V807" s="153" t="s">
        <v>4144</v>
      </c>
      <c r="W807" s="155" t="s">
        <v>4970</v>
      </c>
      <c r="X807" s="153" t="s">
        <v>4302</v>
      </c>
    </row>
    <row r="808" spans="1:24">
      <c r="A808" s="151">
        <v>807</v>
      </c>
      <c r="B808" s="152">
        <v>1751040175</v>
      </c>
      <c r="C808" s="153" t="s">
        <v>4971</v>
      </c>
      <c r="D808" s="153" t="s">
        <v>3824</v>
      </c>
      <c r="E808" s="154">
        <v>36500</v>
      </c>
      <c r="F808" s="160" t="str">
        <f t="shared" si="12"/>
        <v>06/12/1999</v>
      </c>
      <c r="G808" s="153"/>
      <c r="H808" s="153"/>
      <c r="I808" s="154"/>
      <c r="J808" s="153"/>
      <c r="K808" s="153"/>
      <c r="L808" s="153"/>
      <c r="M808" s="153"/>
      <c r="N808" s="153"/>
      <c r="O808" s="153"/>
      <c r="P808" s="153"/>
      <c r="Q808" s="153"/>
      <c r="R808" s="153"/>
      <c r="S808" s="153" t="s">
        <v>4668</v>
      </c>
      <c r="T808" s="153" t="s">
        <v>669</v>
      </c>
      <c r="U808" s="153" t="s">
        <v>3829</v>
      </c>
      <c r="V808" s="153" t="s">
        <v>4144</v>
      </c>
      <c r="W808" s="155" t="s">
        <v>3761</v>
      </c>
      <c r="X808" s="153" t="s">
        <v>3761</v>
      </c>
    </row>
    <row r="809" spans="1:24" ht="30">
      <c r="A809" s="151">
        <v>808</v>
      </c>
      <c r="B809" s="152">
        <v>1851042734</v>
      </c>
      <c r="C809" s="153" t="s">
        <v>4972</v>
      </c>
      <c r="D809" s="153" t="s">
        <v>3824</v>
      </c>
      <c r="E809" s="154">
        <v>36709</v>
      </c>
      <c r="F809" s="160" t="str">
        <f t="shared" si="12"/>
        <v>02/07/2000</v>
      </c>
      <c r="G809" s="153"/>
      <c r="H809" s="153"/>
      <c r="I809" s="154"/>
      <c r="J809" s="153"/>
      <c r="K809" s="153"/>
      <c r="L809" s="153"/>
      <c r="M809" s="153"/>
      <c r="N809" s="153"/>
      <c r="O809" s="153"/>
      <c r="P809" s="153"/>
      <c r="Q809" s="153"/>
      <c r="R809" s="153"/>
      <c r="S809" s="153" t="s">
        <v>4668</v>
      </c>
      <c r="T809" s="153" t="s">
        <v>669</v>
      </c>
      <c r="U809" s="153" t="s">
        <v>3829</v>
      </c>
      <c r="V809" s="153" t="s">
        <v>4144</v>
      </c>
      <c r="W809" s="155" t="s">
        <v>4173</v>
      </c>
      <c r="X809" s="153" t="s">
        <v>3761</v>
      </c>
    </row>
    <row r="810" spans="1:24">
      <c r="A810" s="151">
        <v>809</v>
      </c>
      <c r="B810" s="152">
        <v>1751040203</v>
      </c>
      <c r="C810" s="153" t="s">
        <v>4973</v>
      </c>
      <c r="D810" s="153" t="s">
        <v>3824</v>
      </c>
      <c r="E810" s="154">
        <v>36171</v>
      </c>
      <c r="F810" s="160" t="str">
        <f t="shared" si="12"/>
        <v>11/01/1999</v>
      </c>
      <c r="G810" s="153"/>
      <c r="H810" s="153"/>
      <c r="I810" s="154"/>
      <c r="J810" s="153"/>
      <c r="K810" s="153"/>
      <c r="L810" s="153"/>
      <c r="M810" s="153"/>
      <c r="N810" s="153"/>
      <c r="O810" s="153"/>
      <c r="P810" s="153"/>
      <c r="Q810" s="153"/>
      <c r="R810" s="153"/>
      <c r="S810" s="153" t="s">
        <v>4668</v>
      </c>
      <c r="T810" s="153" t="s">
        <v>669</v>
      </c>
      <c r="U810" s="153" t="s">
        <v>3829</v>
      </c>
      <c r="V810" s="153" t="s">
        <v>4144</v>
      </c>
      <c r="W810" s="155" t="s">
        <v>3761</v>
      </c>
      <c r="X810" s="153" t="s">
        <v>3761</v>
      </c>
    </row>
    <row r="811" spans="1:24" ht="30">
      <c r="A811" s="151">
        <v>810</v>
      </c>
      <c r="B811" s="152">
        <v>1851042783</v>
      </c>
      <c r="C811" s="153" t="s">
        <v>4974</v>
      </c>
      <c r="D811" s="153" t="s">
        <v>3824</v>
      </c>
      <c r="E811" s="154">
        <v>36366</v>
      </c>
      <c r="F811" s="160" t="str">
        <f t="shared" si="12"/>
        <v>25/07/1999</v>
      </c>
      <c r="G811" s="153"/>
      <c r="H811" s="153"/>
      <c r="I811" s="154"/>
      <c r="J811" s="153"/>
      <c r="K811" s="153"/>
      <c r="L811" s="153"/>
      <c r="M811" s="153"/>
      <c r="N811" s="153"/>
      <c r="O811" s="153"/>
      <c r="P811" s="153"/>
      <c r="Q811" s="153"/>
      <c r="R811" s="153"/>
      <c r="S811" s="153" t="s">
        <v>4668</v>
      </c>
      <c r="T811" s="153" t="s">
        <v>669</v>
      </c>
      <c r="U811" s="153" t="s">
        <v>3829</v>
      </c>
      <c r="V811" s="153" t="s">
        <v>4144</v>
      </c>
      <c r="W811" s="155" t="s">
        <v>4157</v>
      </c>
      <c r="X811" s="153" t="s">
        <v>4151</v>
      </c>
    </row>
    <row r="812" spans="1:24">
      <c r="A812" s="151">
        <v>811</v>
      </c>
      <c r="B812" s="152">
        <v>1651042964</v>
      </c>
      <c r="C812" s="153" t="s">
        <v>4975</v>
      </c>
      <c r="D812" s="153" t="s">
        <v>3824</v>
      </c>
      <c r="E812" s="154">
        <v>36057</v>
      </c>
      <c r="F812" s="160" t="str">
        <f t="shared" si="12"/>
        <v>19/09/1998</v>
      </c>
      <c r="G812" s="153"/>
      <c r="H812" s="153"/>
      <c r="I812" s="154"/>
      <c r="J812" s="153"/>
      <c r="K812" s="153"/>
      <c r="L812" s="153"/>
      <c r="M812" s="153"/>
      <c r="N812" s="153"/>
      <c r="O812" s="153"/>
      <c r="P812" s="153"/>
      <c r="Q812" s="153"/>
      <c r="R812" s="153"/>
      <c r="S812" s="153" t="s">
        <v>4668</v>
      </c>
      <c r="T812" s="153" t="s">
        <v>669</v>
      </c>
      <c r="U812" s="153" t="s">
        <v>3829</v>
      </c>
      <c r="V812" s="153" t="s">
        <v>4144</v>
      </c>
      <c r="W812" s="155" t="s">
        <v>3761</v>
      </c>
      <c r="X812" s="153" t="s">
        <v>3761</v>
      </c>
    </row>
    <row r="813" spans="1:24">
      <c r="A813" s="151">
        <v>812</v>
      </c>
      <c r="B813" s="152">
        <v>1751040199</v>
      </c>
      <c r="C813" s="153" t="s">
        <v>4976</v>
      </c>
      <c r="D813" s="153" t="s">
        <v>3824</v>
      </c>
      <c r="E813" s="154">
        <v>36197</v>
      </c>
      <c r="F813" s="160" t="str">
        <f t="shared" si="12"/>
        <v>06/02/1999</v>
      </c>
      <c r="G813" s="153"/>
      <c r="H813" s="153"/>
      <c r="I813" s="154"/>
      <c r="J813" s="153"/>
      <c r="K813" s="153"/>
      <c r="L813" s="153"/>
      <c r="M813" s="153"/>
      <c r="N813" s="153"/>
      <c r="O813" s="153"/>
      <c r="P813" s="153"/>
      <c r="Q813" s="153"/>
      <c r="R813" s="153"/>
      <c r="S813" s="153" t="s">
        <v>4668</v>
      </c>
      <c r="T813" s="153" t="s">
        <v>669</v>
      </c>
      <c r="U813" s="153" t="s">
        <v>3829</v>
      </c>
      <c r="V813" s="153" t="s">
        <v>4144</v>
      </c>
      <c r="W813" s="155" t="s">
        <v>3761</v>
      </c>
      <c r="X813" s="153" t="s">
        <v>3761</v>
      </c>
    </row>
    <row r="814" spans="1:24">
      <c r="A814" s="151">
        <v>813</v>
      </c>
      <c r="B814" s="152">
        <v>1651042905</v>
      </c>
      <c r="C814" s="153" t="s">
        <v>4977</v>
      </c>
      <c r="D814" s="153" t="s">
        <v>3824</v>
      </c>
      <c r="E814" s="154">
        <v>35797</v>
      </c>
      <c r="F814" s="160" t="str">
        <f t="shared" si="12"/>
        <v>02/01/1998</v>
      </c>
      <c r="G814" s="153"/>
      <c r="H814" s="153"/>
      <c r="I814" s="154"/>
      <c r="J814" s="153"/>
      <c r="K814" s="153"/>
      <c r="L814" s="153"/>
      <c r="M814" s="153"/>
      <c r="N814" s="153"/>
      <c r="O814" s="153"/>
      <c r="P814" s="153"/>
      <c r="Q814" s="153"/>
      <c r="R814" s="153"/>
      <c r="S814" s="153" t="s">
        <v>4668</v>
      </c>
      <c r="T814" s="153" t="s">
        <v>669</v>
      </c>
      <c r="U814" s="153" t="s">
        <v>3829</v>
      </c>
      <c r="V814" s="153" t="s">
        <v>4144</v>
      </c>
      <c r="W814" s="155" t="s">
        <v>3761</v>
      </c>
      <c r="X814" s="153" t="s">
        <v>3761</v>
      </c>
    </row>
    <row r="815" spans="1:24" ht="30">
      <c r="A815" s="151">
        <v>814</v>
      </c>
      <c r="B815" s="152">
        <v>1851043099</v>
      </c>
      <c r="C815" s="153" t="s">
        <v>4978</v>
      </c>
      <c r="D815" s="153" t="s">
        <v>3824</v>
      </c>
      <c r="E815" s="154">
        <v>36782</v>
      </c>
      <c r="F815" s="160" t="str">
        <f t="shared" si="12"/>
        <v>13/09/2000</v>
      </c>
      <c r="G815" s="153"/>
      <c r="H815" s="153"/>
      <c r="I815" s="154"/>
      <c r="J815" s="153"/>
      <c r="K815" s="153"/>
      <c r="L815" s="153"/>
      <c r="M815" s="153"/>
      <c r="N815" s="153"/>
      <c r="O815" s="153"/>
      <c r="P815" s="153"/>
      <c r="Q815" s="153"/>
      <c r="R815" s="153"/>
      <c r="S815" s="153" t="s">
        <v>4668</v>
      </c>
      <c r="T815" s="153" t="s">
        <v>669</v>
      </c>
      <c r="U815" s="153" t="s">
        <v>3829</v>
      </c>
      <c r="V815" s="153" t="s">
        <v>4144</v>
      </c>
      <c r="W815" s="155" t="s">
        <v>4195</v>
      </c>
      <c r="X815" s="153" t="s">
        <v>4196</v>
      </c>
    </row>
    <row r="816" spans="1:24">
      <c r="A816" s="151">
        <v>815</v>
      </c>
      <c r="B816" s="152">
        <v>1451041632</v>
      </c>
      <c r="C816" s="153" t="s">
        <v>4979</v>
      </c>
      <c r="D816" s="153" t="s">
        <v>3824</v>
      </c>
      <c r="E816" s="154">
        <v>35109</v>
      </c>
      <c r="F816" s="160" t="str">
        <f t="shared" si="12"/>
        <v>14/02/1996</v>
      </c>
      <c r="G816" s="153"/>
      <c r="H816" s="153"/>
      <c r="I816" s="154"/>
      <c r="J816" s="153"/>
      <c r="K816" s="153"/>
      <c r="L816" s="153"/>
      <c r="M816" s="153"/>
      <c r="N816" s="153"/>
      <c r="O816" s="153"/>
      <c r="P816" s="153"/>
      <c r="Q816" s="153"/>
      <c r="R816" s="153"/>
      <c r="S816" s="153" t="s">
        <v>4668</v>
      </c>
      <c r="T816" s="153" t="s">
        <v>669</v>
      </c>
      <c r="U816" s="153" t="s">
        <v>3829</v>
      </c>
      <c r="V816" s="153" t="s">
        <v>4144</v>
      </c>
      <c r="W816" s="155" t="s">
        <v>3761</v>
      </c>
      <c r="X816" s="153" t="s">
        <v>3761</v>
      </c>
    </row>
    <row r="817" spans="1:24">
      <c r="A817" s="151">
        <v>816</v>
      </c>
      <c r="B817" s="152">
        <v>1551042880</v>
      </c>
      <c r="C817" s="153" t="s">
        <v>4980</v>
      </c>
      <c r="D817" s="153" t="s">
        <v>3824</v>
      </c>
      <c r="E817" s="154">
        <v>35701</v>
      </c>
      <c r="F817" s="160" t="str">
        <f t="shared" si="12"/>
        <v>28/09/1997</v>
      </c>
      <c r="G817" s="153"/>
      <c r="H817" s="153"/>
      <c r="I817" s="154"/>
      <c r="J817" s="153"/>
      <c r="K817" s="153"/>
      <c r="L817" s="153"/>
      <c r="M817" s="153"/>
      <c r="N817" s="153"/>
      <c r="O817" s="153"/>
      <c r="P817" s="153"/>
      <c r="Q817" s="153"/>
      <c r="R817" s="153"/>
      <c r="S817" s="153" t="s">
        <v>4668</v>
      </c>
      <c r="T817" s="153" t="s">
        <v>669</v>
      </c>
      <c r="U817" s="153" t="s">
        <v>3829</v>
      </c>
      <c r="V817" s="153" t="s">
        <v>4144</v>
      </c>
      <c r="W817" s="155" t="s">
        <v>3761</v>
      </c>
      <c r="X817" s="153" t="s">
        <v>3761</v>
      </c>
    </row>
    <row r="818" spans="1:24">
      <c r="A818" s="151">
        <v>817</v>
      </c>
      <c r="B818" s="152">
        <v>1651042125</v>
      </c>
      <c r="C818" s="153" t="s">
        <v>4981</v>
      </c>
      <c r="D818" s="153" t="s">
        <v>3824</v>
      </c>
      <c r="E818" s="154">
        <v>36058</v>
      </c>
      <c r="F818" s="160" t="str">
        <f t="shared" si="12"/>
        <v>20/09/1998</v>
      </c>
      <c r="G818" s="153"/>
      <c r="H818" s="153"/>
      <c r="I818" s="154"/>
      <c r="J818" s="153"/>
      <c r="K818" s="153"/>
      <c r="L818" s="153"/>
      <c r="M818" s="153"/>
      <c r="N818" s="153"/>
      <c r="O818" s="153"/>
      <c r="P818" s="153"/>
      <c r="Q818" s="153"/>
      <c r="R818" s="153"/>
      <c r="S818" s="153" t="s">
        <v>4668</v>
      </c>
      <c r="T818" s="153" t="s">
        <v>669</v>
      </c>
      <c r="U818" s="153" t="s">
        <v>3829</v>
      </c>
      <c r="V818" s="153" t="s">
        <v>4144</v>
      </c>
      <c r="W818" s="155" t="s">
        <v>3761</v>
      </c>
      <c r="X818" s="153" t="s">
        <v>3761</v>
      </c>
    </row>
    <row r="819" spans="1:24">
      <c r="A819" s="151">
        <v>818</v>
      </c>
      <c r="B819" s="152">
        <v>1751042230</v>
      </c>
      <c r="C819" s="153" t="s">
        <v>4982</v>
      </c>
      <c r="D819" s="153" t="s">
        <v>3824</v>
      </c>
      <c r="E819" s="154">
        <v>36197</v>
      </c>
      <c r="F819" s="160" t="str">
        <f t="shared" si="12"/>
        <v>06/02/1999</v>
      </c>
      <c r="G819" s="153"/>
      <c r="H819" s="153"/>
      <c r="I819" s="154"/>
      <c r="J819" s="153"/>
      <c r="K819" s="153"/>
      <c r="L819" s="153"/>
      <c r="M819" s="153"/>
      <c r="N819" s="153"/>
      <c r="O819" s="153"/>
      <c r="P819" s="153"/>
      <c r="Q819" s="153"/>
      <c r="R819" s="153"/>
      <c r="S819" s="153" t="s">
        <v>4668</v>
      </c>
      <c r="T819" s="153" t="s">
        <v>669</v>
      </c>
      <c r="U819" s="153" t="s">
        <v>3829</v>
      </c>
      <c r="V819" s="153" t="s">
        <v>4144</v>
      </c>
      <c r="W819" s="155" t="s">
        <v>3761</v>
      </c>
      <c r="X819" s="153" t="s">
        <v>3761</v>
      </c>
    </row>
    <row r="820" spans="1:24">
      <c r="A820" s="151">
        <v>819</v>
      </c>
      <c r="B820" s="152">
        <v>1651041672</v>
      </c>
      <c r="C820" s="153" t="s">
        <v>4983</v>
      </c>
      <c r="D820" s="153" t="s">
        <v>3761</v>
      </c>
      <c r="E820" s="154"/>
      <c r="F820" s="160" t="str">
        <f t="shared" si="12"/>
        <v>00/01/1900</v>
      </c>
      <c r="G820" s="153"/>
      <c r="H820" s="153"/>
      <c r="I820" s="154"/>
      <c r="J820" s="153"/>
      <c r="K820" s="153"/>
      <c r="L820" s="153"/>
      <c r="M820" s="153"/>
      <c r="N820" s="153"/>
      <c r="O820" s="153"/>
      <c r="P820" s="153"/>
      <c r="Q820" s="153"/>
      <c r="R820" s="153"/>
      <c r="S820" s="153" t="s">
        <v>4668</v>
      </c>
      <c r="T820" s="153" t="s">
        <v>669</v>
      </c>
      <c r="U820" s="153" t="s">
        <v>3829</v>
      </c>
      <c r="V820" s="153" t="s">
        <v>4144</v>
      </c>
      <c r="W820" s="155" t="s">
        <v>3761</v>
      </c>
      <c r="X820" s="153" t="s">
        <v>4177</v>
      </c>
    </row>
    <row r="821" spans="1:24">
      <c r="A821" s="151">
        <v>820</v>
      </c>
      <c r="B821" s="152">
        <v>1451040171</v>
      </c>
      <c r="C821" s="153" t="s">
        <v>4984</v>
      </c>
      <c r="D821" s="153" t="s">
        <v>3761</v>
      </c>
      <c r="E821" s="154"/>
      <c r="F821" s="160" t="str">
        <f t="shared" si="12"/>
        <v>00/01/1900</v>
      </c>
      <c r="G821" s="153"/>
      <c r="H821" s="153"/>
      <c r="I821" s="154"/>
      <c r="J821" s="153"/>
      <c r="K821" s="153"/>
      <c r="L821" s="153"/>
      <c r="M821" s="153"/>
      <c r="N821" s="153"/>
      <c r="O821" s="153"/>
      <c r="P821" s="153"/>
      <c r="Q821" s="153"/>
      <c r="R821" s="153"/>
      <c r="S821" s="153" t="s">
        <v>4668</v>
      </c>
      <c r="T821" s="153" t="s">
        <v>669</v>
      </c>
      <c r="U821" s="153" t="s">
        <v>3829</v>
      </c>
      <c r="V821" s="153" t="s">
        <v>4144</v>
      </c>
      <c r="W821" s="155" t="s">
        <v>3761</v>
      </c>
      <c r="X821" s="153" t="s">
        <v>4177</v>
      </c>
    </row>
    <row r="822" spans="1:24">
      <c r="A822" s="151">
        <v>821</v>
      </c>
      <c r="B822" s="152">
        <v>1751040460</v>
      </c>
      <c r="C822" s="153" t="s">
        <v>4985</v>
      </c>
      <c r="D822" s="153" t="s">
        <v>3838</v>
      </c>
      <c r="E822" s="154">
        <v>36456</v>
      </c>
      <c r="F822" s="160" t="str">
        <f t="shared" si="12"/>
        <v>23/10/1999</v>
      </c>
      <c r="G822" s="153"/>
      <c r="H822" s="153"/>
      <c r="I822" s="154"/>
      <c r="J822" s="153"/>
      <c r="K822" s="153"/>
      <c r="L822" s="153"/>
      <c r="M822" s="153"/>
      <c r="N822" s="153"/>
      <c r="O822" s="153"/>
      <c r="P822" s="153"/>
      <c r="Q822" s="153"/>
      <c r="R822" s="153"/>
      <c r="S822" s="153" t="s">
        <v>4668</v>
      </c>
      <c r="T822" s="153" t="s">
        <v>669</v>
      </c>
      <c r="U822" s="153" t="s">
        <v>3829</v>
      </c>
      <c r="V822" s="153" t="s">
        <v>4144</v>
      </c>
      <c r="W822" s="155" t="s">
        <v>3761</v>
      </c>
      <c r="X822" s="153" t="s">
        <v>3761</v>
      </c>
    </row>
    <row r="823" spans="1:24">
      <c r="A823" s="151">
        <v>822</v>
      </c>
      <c r="B823" s="152">
        <v>1351012715</v>
      </c>
      <c r="C823" s="153" t="s">
        <v>4986</v>
      </c>
      <c r="D823" s="153" t="s">
        <v>3838</v>
      </c>
      <c r="E823" s="154">
        <v>34901</v>
      </c>
      <c r="F823" s="160" t="str">
        <f t="shared" si="12"/>
        <v>21/07/1995</v>
      </c>
      <c r="G823" s="153"/>
      <c r="H823" s="153"/>
      <c r="I823" s="154"/>
      <c r="J823" s="153"/>
      <c r="K823" s="153"/>
      <c r="L823" s="153"/>
      <c r="M823" s="153"/>
      <c r="N823" s="153"/>
      <c r="O823" s="153"/>
      <c r="P823" s="153"/>
      <c r="Q823" s="153"/>
      <c r="R823" s="153"/>
      <c r="S823" s="153" t="s">
        <v>4668</v>
      </c>
      <c r="T823" s="153" t="s">
        <v>669</v>
      </c>
      <c r="U823" s="153" t="s">
        <v>3829</v>
      </c>
      <c r="V823" s="153" t="s">
        <v>4144</v>
      </c>
      <c r="W823" s="155" t="s">
        <v>3761</v>
      </c>
      <c r="X823" s="153" t="s">
        <v>3761</v>
      </c>
    </row>
    <row r="824" spans="1:24">
      <c r="A824" s="151">
        <v>823</v>
      </c>
      <c r="B824" s="152">
        <v>1551043510</v>
      </c>
      <c r="C824" s="153" t="s">
        <v>4987</v>
      </c>
      <c r="D824" s="153" t="s">
        <v>3824</v>
      </c>
      <c r="E824" s="154">
        <v>35754</v>
      </c>
      <c r="F824" s="160" t="str">
        <f t="shared" si="12"/>
        <v>20/11/1997</v>
      </c>
      <c r="G824" s="153"/>
      <c r="H824" s="153"/>
      <c r="I824" s="154"/>
      <c r="J824" s="153"/>
      <c r="K824" s="153"/>
      <c r="L824" s="153"/>
      <c r="M824" s="153"/>
      <c r="N824" s="153"/>
      <c r="O824" s="153"/>
      <c r="P824" s="153"/>
      <c r="Q824" s="153"/>
      <c r="R824" s="153"/>
      <c r="S824" s="153" t="s">
        <v>4668</v>
      </c>
      <c r="T824" s="153" t="s">
        <v>669</v>
      </c>
      <c r="U824" s="153" t="s">
        <v>3829</v>
      </c>
      <c r="V824" s="153" t="s">
        <v>4144</v>
      </c>
      <c r="W824" s="155" t="s">
        <v>3761</v>
      </c>
      <c r="X824" s="153" t="s">
        <v>3761</v>
      </c>
    </row>
    <row r="825" spans="1:24" ht="30">
      <c r="A825" s="151">
        <v>824</v>
      </c>
      <c r="B825" s="152">
        <v>1651042094</v>
      </c>
      <c r="C825" s="153" t="s">
        <v>4653</v>
      </c>
      <c r="D825" s="153" t="s">
        <v>3824</v>
      </c>
      <c r="E825" s="154">
        <v>36065</v>
      </c>
      <c r="F825" s="160" t="str">
        <f t="shared" si="12"/>
        <v>27/09/1998</v>
      </c>
      <c r="G825" s="153"/>
      <c r="H825" s="153"/>
      <c r="I825" s="154"/>
      <c r="J825" s="153"/>
      <c r="K825" s="153"/>
      <c r="L825" s="153"/>
      <c r="M825" s="153"/>
      <c r="N825" s="153"/>
      <c r="O825" s="153"/>
      <c r="P825" s="153"/>
      <c r="Q825" s="153"/>
      <c r="R825" s="153"/>
      <c r="S825" s="153" t="s">
        <v>4668</v>
      </c>
      <c r="T825" s="153" t="s">
        <v>669</v>
      </c>
      <c r="U825" s="153" t="s">
        <v>3829</v>
      </c>
      <c r="V825" s="153" t="s">
        <v>4144</v>
      </c>
      <c r="W825" s="155" t="s">
        <v>4231</v>
      </c>
      <c r="X825" s="153" t="s">
        <v>4196</v>
      </c>
    </row>
    <row r="826" spans="1:24">
      <c r="A826" s="151">
        <v>825</v>
      </c>
      <c r="B826" s="152">
        <v>1651041494</v>
      </c>
      <c r="C826" s="153" t="s">
        <v>4988</v>
      </c>
      <c r="D826" s="153" t="s">
        <v>3824</v>
      </c>
      <c r="E826" s="154">
        <v>36036</v>
      </c>
      <c r="F826" s="160" t="str">
        <f t="shared" si="12"/>
        <v>29/08/1998</v>
      </c>
      <c r="G826" s="153"/>
      <c r="H826" s="153"/>
      <c r="I826" s="154"/>
      <c r="J826" s="153"/>
      <c r="K826" s="153"/>
      <c r="L826" s="153"/>
      <c r="M826" s="153"/>
      <c r="N826" s="153"/>
      <c r="O826" s="153"/>
      <c r="P826" s="153"/>
      <c r="Q826" s="153"/>
      <c r="R826" s="153"/>
      <c r="S826" s="153" t="s">
        <v>4668</v>
      </c>
      <c r="T826" s="153" t="s">
        <v>669</v>
      </c>
      <c r="U826" s="153" t="s">
        <v>3829</v>
      </c>
      <c r="V826" s="153" t="s">
        <v>4144</v>
      </c>
      <c r="W826" s="155" t="s">
        <v>3761</v>
      </c>
      <c r="X826" s="153" t="s">
        <v>3761</v>
      </c>
    </row>
    <row r="827" spans="1:24">
      <c r="A827" s="151">
        <v>826</v>
      </c>
      <c r="B827" s="152">
        <v>1751040670</v>
      </c>
      <c r="C827" s="153" t="s">
        <v>4989</v>
      </c>
      <c r="D827" s="153" t="s">
        <v>3761</v>
      </c>
      <c r="E827" s="154"/>
      <c r="F827" s="160" t="str">
        <f t="shared" si="12"/>
        <v>00/01/1900</v>
      </c>
      <c r="G827" s="153"/>
      <c r="H827" s="153"/>
      <c r="I827" s="154"/>
      <c r="J827" s="153"/>
      <c r="K827" s="153"/>
      <c r="L827" s="153"/>
      <c r="M827" s="153"/>
      <c r="N827" s="153"/>
      <c r="O827" s="153"/>
      <c r="P827" s="153"/>
      <c r="Q827" s="153"/>
      <c r="R827" s="153"/>
      <c r="S827" s="153" t="s">
        <v>4668</v>
      </c>
      <c r="T827" s="153" t="s">
        <v>669</v>
      </c>
      <c r="U827" s="153" t="s">
        <v>3829</v>
      </c>
      <c r="V827" s="153" t="s">
        <v>4144</v>
      </c>
      <c r="W827" s="155" t="s">
        <v>3761</v>
      </c>
      <c r="X827" s="153" t="s">
        <v>4177</v>
      </c>
    </row>
    <row r="828" spans="1:24" ht="30">
      <c r="A828" s="151">
        <v>827</v>
      </c>
      <c r="B828" s="152">
        <v>1851043140</v>
      </c>
      <c r="C828" s="153" t="s">
        <v>4990</v>
      </c>
      <c r="D828" s="153" t="s">
        <v>3824</v>
      </c>
      <c r="E828" s="154">
        <v>36557</v>
      </c>
      <c r="F828" s="160" t="str">
        <f t="shared" si="12"/>
        <v>01/02/2000</v>
      </c>
      <c r="G828" s="153"/>
      <c r="H828" s="153"/>
      <c r="I828" s="154"/>
      <c r="J828" s="153"/>
      <c r="K828" s="153"/>
      <c r="L828" s="153"/>
      <c r="M828" s="153"/>
      <c r="N828" s="153"/>
      <c r="O828" s="153"/>
      <c r="P828" s="153"/>
      <c r="Q828" s="153"/>
      <c r="R828" s="153"/>
      <c r="S828" s="153" t="s">
        <v>4668</v>
      </c>
      <c r="T828" s="153" t="s">
        <v>669</v>
      </c>
      <c r="U828" s="153" t="s">
        <v>3829</v>
      </c>
      <c r="V828" s="153" t="s">
        <v>4144</v>
      </c>
      <c r="W828" s="155" t="s">
        <v>4157</v>
      </c>
      <c r="X828" s="153" t="s">
        <v>4151</v>
      </c>
    </row>
    <row r="829" spans="1:24">
      <c r="A829" s="151">
        <v>828</v>
      </c>
      <c r="B829" s="152">
        <v>1751040449</v>
      </c>
      <c r="C829" s="153" t="s">
        <v>4991</v>
      </c>
      <c r="D829" s="153" t="s">
        <v>3824</v>
      </c>
      <c r="E829" s="154">
        <v>36448</v>
      </c>
      <c r="F829" s="160" t="str">
        <f t="shared" si="12"/>
        <v>15/10/1999</v>
      </c>
      <c r="G829" s="153"/>
      <c r="H829" s="153"/>
      <c r="I829" s="154"/>
      <c r="J829" s="153"/>
      <c r="K829" s="153"/>
      <c r="L829" s="153"/>
      <c r="M829" s="153"/>
      <c r="N829" s="153"/>
      <c r="O829" s="153"/>
      <c r="P829" s="153"/>
      <c r="Q829" s="153"/>
      <c r="R829" s="153"/>
      <c r="S829" s="153" t="s">
        <v>4668</v>
      </c>
      <c r="T829" s="153" t="s">
        <v>669</v>
      </c>
      <c r="U829" s="153" t="s">
        <v>3829</v>
      </c>
      <c r="V829" s="153" t="s">
        <v>4144</v>
      </c>
      <c r="W829" s="155" t="s">
        <v>3761</v>
      </c>
      <c r="X829" s="153" t="s">
        <v>3761</v>
      </c>
    </row>
    <row r="830" spans="1:24">
      <c r="A830" s="151">
        <v>829</v>
      </c>
      <c r="B830" s="152">
        <v>1751040452</v>
      </c>
      <c r="C830" s="153" t="s">
        <v>4992</v>
      </c>
      <c r="D830" s="153" t="s">
        <v>3824</v>
      </c>
      <c r="E830" s="154">
        <v>36421</v>
      </c>
      <c r="F830" s="160" t="str">
        <f t="shared" si="12"/>
        <v>18/09/1999</v>
      </c>
      <c r="G830" s="153"/>
      <c r="H830" s="153"/>
      <c r="I830" s="154"/>
      <c r="J830" s="153"/>
      <c r="K830" s="153"/>
      <c r="L830" s="153"/>
      <c r="M830" s="153"/>
      <c r="N830" s="153"/>
      <c r="O830" s="153"/>
      <c r="P830" s="153"/>
      <c r="Q830" s="153"/>
      <c r="R830" s="153"/>
      <c r="S830" s="153" t="s">
        <v>4668</v>
      </c>
      <c r="T830" s="153" t="s">
        <v>669</v>
      </c>
      <c r="U830" s="153" t="s">
        <v>3829</v>
      </c>
      <c r="V830" s="153" t="s">
        <v>4144</v>
      </c>
      <c r="W830" s="155" t="s">
        <v>3761</v>
      </c>
      <c r="X830" s="153" t="s">
        <v>3761</v>
      </c>
    </row>
    <row r="831" spans="1:24">
      <c r="A831" s="151">
        <v>830</v>
      </c>
      <c r="B831" s="152">
        <v>1551043202</v>
      </c>
      <c r="C831" s="153" t="s">
        <v>4993</v>
      </c>
      <c r="D831" s="153" t="s">
        <v>3824</v>
      </c>
      <c r="E831" s="154">
        <v>35702</v>
      </c>
      <c r="F831" s="160" t="str">
        <f t="shared" si="12"/>
        <v>29/09/1997</v>
      </c>
      <c r="G831" s="153"/>
      <c r="H831" s="153"/>
      <c r="I831" s="154"/>
      <c r="J831" s="153"/>
      <c r="K831" s="153"/>
      <c r="L831" s="153"/>
      <c r="M831" s="153"/>
      <c r="N831" s="153"/>
      <c r="O831" s="153"/>
      <c r="P831" s="153"/>
      <c r="Q831" s="153"/>
      <c r="R831" s="153"/>
      <c r="S831" s="153" t="s">
        <v>4668</v>
      </c>
      <c r="T831" s="153" t="s">
        <v>669</v>
      </c>
      <c r="U831" s="153" t="s">
        <v>3829</v>
      </c>
      <c r="V831" s="153" t="s">
        <v>4144</v>
      </c>
      <c r="W831" s="155" t="s">
        <v>3761</v>
      </c>
      <c r="X831" s="153" t="s">
        <v>3761</v>
      </c>
    </row>
    <row r="832" spans="1:24">
      <c r="A832" s="151">
        <v>831</v>
      </c>
      <c r="B832" s="152">
        <v>1551043047</v>
      </c>
      <c r="C832" s="153" t="s">
        <v>4994</v>
      </c>
      <c r="D832" s="153" t="s">
        <v>3824</v>
      </c>
      <c r="E832" s="154">
        <v>35770</v>
      </c>
      <c r="F832" s="160" t="str">
        <f t="shared" si="12"/>
        <v>06/12/1997</v>
      </c>
      <c r="G832" s="153"/>
      <c r="H832" s="153"/>
      <c r="I832" s="154"/>
      <c r="J832" s="153"/>
      <c r="K832" s="153"/>
      <c r="L832" s="153"/>
      <c r="M832" s="153"/>
      <c r="N832" s="153"/>
      <c r="O832" s="153"/>
      <c r="P832" s="153"/>
      <c r="Q832" s="153"/>
      <c r="R832" s="153"/>
      <c r="S832" s="153" t="s">
        <v>4668</v>
      </c>
      <c r="T832" s="153" t="s">
        <v>669</v>
      </c>
      <c r="U832" s="153" t="s">
        <v>3829</v>
      </c>
      <c r="V832" s="153" t="s">
        <v>4144</v>
      </c>
      <c r="W832" s="155" t="s">
        <v>3761</v>
      </c>
      <c r="X832" s="153" t="s">
        <v>3761</v>
      </c>
    </row>
    <row r="833" spans="1:24">
      <c r="A833" s="151">
        <v>832</v>
      </c>
      <c r="B833" s="152">
        <v>1651041850</v>
      </c>
      <c r="C833" s="153" t="s">
        <v>4995</v>
      </c>
      <c r="D833" s="153" t="s">
        <v>3824</v>
      </c>
      <c r="E833" s="154">
        <v>36079</v>
      </c>
      <c r="F833" s="160" t="str">
        <f t="shared" si="12"/>
        <v>11/10/1998</v>
      </c>
      <c r="G833" s="153"/>
      <c r="H833" s="153"/>
      <c r="I833" s="154"/>
      <c r="J833" s="153"/>
      <c r="K833" s="153"/>
      <c r="L833" s="153"/>
      <c r="M833" s="153"/>
      <c r="N833" s="153"/>
      <c r="O833" s="153"/>
      <c r="P833" s="153"/>
      <c r="Q833" s="153"/>
      <c r="R833" s="153"/>
      <c r="S833" s="153" t="s">
        <v>4668</v>
      </c>
      <c r="T833" s="153" t="s">
        <v>669</v>
      </c>
      <c r="U833" s="153" t="s">
        <v>3829</v>
      </c>
      <c r="V833" s="153" t="s">
        <v>4144</v>
      </c>
      <c r="W833" s="155" t="s">
        <v>3761</v>
      </c>
      <c r="X833" s="153" t="s">
        <v>3761</v>
      </c>
    </row>
    <row r="834" spans="1:24">
      <c r="A834" s="151">
        <v>833</v>
      </c>
      <c r="B834" s="152">
        <v>1651041389</v>
      </c>
      <c r="C834" s="153" t="s">
        <v>4996</v>
      </c>
      <c r="D834" s="153" t="s">
        <v>3824</v>
      </c>
      <c r="E834" s="154">
        <v>35971</v>
      </c>
      <c r="F834" s="160" t="str">
        <f t="shared" si="12"/>
        <v>25/06/1998</v>
      </c>
      <c r="G834" s="153"/>
      <c r="H834" s="153"/>
      <c r="I834" s="154"/>
      <c r="J834" s="153"/>
      <c r="K834" s="153"/>
      <c r="L834" s="153"/>
      <c r="M834" s="153"/>
      <c r="N834" s="153"/>
      <c r="O834" s="153"/>
      <c r="P834" s="153"/>
      <c r="Q834" s="153"/>
      <c r="R834" s="153"/>
      <c r="S834" s="153" t="s">
        <v>4668</v>
      </c>
      <c r="T834" s="153" t="s">
        <v>669</v>
      </c>
      <c r="U834" s="153" t="s">
        <v>3829</v>
      </c>
      <c r="V834" s="153" t="s">
        <v>4144</v>
      </c>
      <c r="W834" s="155" t="s">
        <v>3761</v>
      </c>
      <c r="X834" s="153" t="s">
        <v>3761</v>
      </c>
    </row>
    <row r="835" spans="1:24" ht="30">
      <c r="A835" s="151">
        <v>834</v>
      </c>
      <c r="B835" s="152">
        <v>1651042848</v>
      </c>
      <c r="C835" s="153" t="s">
        <v>4997</v>
      </c>
      <c r="D835" s="153" t="s">
        <v>3824</v>
      </c>
      <c r="E835" s="154">
        <v>36058</v>
      </c>
      <c r="F835" s="160" t="str">
        <f t="shared" ref="F835:F898" si="13">TEXT(E835,"dd/mm/yyyy")</f>
        <v>20/09/1998</v>
      </c>
      <c r="G835" s="153"/>
      <c r="H835" s="153"/>
      <c r="I835" s="154"/>
      <c r="J835" s="153"/>
      <c r="K835" s="153"/>
      <c r="L835" s="153"/>
      <c r="M835" s="153"/>
      <c r="N835" s="153"/>
      <c r="O835" s="153"/>
      <c r="P835" s="153"/>
      <c r="Q835" s="153"/>
      <c r="R835" s="153"/>
      <c r="S835" s="153" t="s">
        <v>4668</v>
      </c>
      <c r="T835" s="153" t="s">
        <v>669</v>
      </c>
      <c r="U835" s="153" t="s">
        <v>3829</v>
      </c>
      <c r="V835" s="153" t="s">
        <v>4144</v>
      </c>
      <c r="W835" s="155" t="s">
        <v>4157</v>
      </c>
      <c r="X835" s="153" t="s">
        <v>4151</v>
      </c>
    </row>
    <row r="836" spans="1:24" ht="30">
      <c r="A836" s="151">
        <v>835</v>
      </c>
      <c r="B836" s="152">
        <v>1651042262</v>
      </c>
      <c r="C836" s="153" t="s">
        <v>4998</v>
      </c>
      <c r="D836" s="153" t="s">
        <v>3824</v>
      </c>
      <c r="E836" s="154">
        <v>35897</v>
      </c>
      <c r="F836" s="160" t="str">
        <f t="shared" si="13"/>
        <v>12/04/1998</v>
      </c>
      <c r="G836" s="153"/>
      <c r="H836" s="153"/>
      <c r="I836" s="154"/>
      <c r="J836" s="153"/>
      <c r="K836" s="153"/>
      <c r="L836" s="153"/>
      <c r="M836" s="153"/>
      <c r="N836" s="153"/>
      <c r="O836" s="153"/>
      <c r="P836" s="153"/>
      <c r="Q836" s="153"/>
      <c r="R836" s="153"/>
      <c r="S836" s="153" t="s">
        <v>4668</v>
      </c>
      <c r="T836" s="153" t="s">
        <v>669</v>
      </c>
      <c r="U836" s="153" t="s">
        <v>3829</v>
      </c>
      <c r="V836" s="153" t="s">
        <v>4144</v>
      </c>
      <c r="W836" s="155" t="s">
        <v>4298</v>
      </c>
      <c r="X836" s="153" t="s">
        <v>4196</v>
      </c>
    </row>
    <row r="837" spans="1:24" ht="30">
      <c r="A837" s="151">
        <v>836</v>
      </c>
      <c r="B837" s="152">
        <v>1851042707</v>
      </c>
      <c r="C837" s="153" t="s">
        <v>4999</v>
      </c>
      <c r="D837" s="153" t="s">
        <v>3824</v>
      </c>
      <c r="E837" s="154">
        <v>36544</v>
      </c>
      <c r="F837" s="160" t="str">
        <f t="shared" si="13"/>
        <v>19/01/2000</v>
      </c>
      <c r="G837" s="153"/>
      <c r="H837" s="153"/>
      <c r="I837" s="154"/>
      <c r="J837" s="153"/>
      <c r="K837" s="153"/>
      <c r="L837" s="153"/>
      <c r="M837" s="153"/>
      <c r="N837" s="153"/>
      <c r="O837" s="153"/>
      <c r="P837" s="153"/>
      <c r="Q837" s="153"/>
      <c r="R837" s="153"/>
      <c r="S837" s="153" t="s">
        <v>4668</v>
      </c>
      <c r="T837" s="153" t="s">
        <v>669</v>
      </c>
      <c r="U837" s="153" t="s">
        <v>3829</v>
      </c>
      <c r="V837" s="153" t="s">
        <v>4144</v>
      </c>
      <c r="W837" s="155" t="s">
        <v>4195</v>
      </c>
      <c r="X837" s="153" t="s">
        <v>4196</v>
      </c>
    </row>
    <row r="838" spans="1:24" ht="30">
      <c r="A838" s="151">
        <v>837</v>
      </c>
      <c r="B838" s="152">
        <v>1851042870</v>
      </c>
      <c r="C838" s="153" t="s">
        <v>5000</v>
      </c>
      <c r="D838" s="153" t="s">
        <v>3824</v>
      </c>
      <c r="E838" s="154">
        <v>36573</v>
      </c>
      <c r="F838" s="160" t="str">
        <f t="shared" si="13"/>
        <v>17/02/2000</v>
      </c>
      <c r="G838" s="153"/>
      <c r="H838" s="153"/>
      <c r="I838" s="154"/>
      <c r="J838" s="153"/>
      <c r="K838" s="153"/>
      <c r="L838" s="153"/>
      <c r="M838" s="153"/>
      <c r="N838" s="153"/>
      <c r="O838" s="153"/>
      <c r="P838" s="153"/>
      <c r="Q838" s="153"/>
      <c r="R838" s="153"/>
      <c r="S838" s="153" t="s">
        <v>4668</v>
      </c>
      <c r="T838" s="153" t="s">
        <v>669</v>
      </c>
      <c r="U838" s="153" t="s">
        <v>3829</v>
      </c>
      <c r="V838" s="153" t="s">
        <v>4144</v>
      </c>
      <c r="W838" s="155" t="s">
        <v>4298</v>
      </c>
      <c r="X838" s="153" t="s">
        <v>4196</v>
      </c>
    </row>
    <row r="839" spans="1:24" ht="60">
      <c r="A839" s="151">
        <v>838</v>
      </c>
      <c r="B839" s="152">
        <v>1851043057</v>
      </c>
      <c r="C839" s="153" t="s">
        <v>678</v>
      </c>
      <c r="D839" s="153" t="s">
        <v>3824</v>
      </c>
      <c r="E839" s="154">
        <v>36612</v>
      </c>
      <c r="F839" s="160" t="str">
        <f t="shared" si="13"/>
        <v>27/03/2000</v>
      </c>
      <c r="G839" s="153"/>
      <c r="H839" s="153"/>
      <c r="I839" s="154"/>
      <c r="J839" s="153"/>
      <c r="K839" s="153"/>
      <c r="L839" s="153"/>
      <c r="M839" s="153"/>
      <c r="N839" s="153"/>
      <c r="O839" s="153"/>
      <c r="P839" s="153"/>
      <c r="Q839" s="153"/>
      <c r="R839" s="153"/>
      <c r="S839" s="153" t="s">
        <v>4668</v>
      </c>
      <c r="T839" s="153" t="s">
        <v>669</v>
      </c>
      <c r="U839" s="153" t="s">
        <v>3829</v>
      </c>
      <c r="V839" s="153" t="s">
        <v>4144</v>
      </c>
      <c r="W839" s="155" t="s">
        <v>5001</v>
      </c>
      <c r="X839" s="153" t="s">
        <v>4302</v>
      </c>
    </row>
    <row r="840" spans="1:24">
      <c r="A840" s="151">
        <v>839</v>
      </c>
      <c r="B840" s="152">
        <v>1851042672</v>
      </c>
      <c r="C840" s="153" t="s">
        <v>5002</v>
      </c>
      <c r="D840" s="153" t="s">
        <v>3824</v>
      </c>
      <c r="E840" s="154">
        <v>36740</v>
      </c>
      <c r="F840" s="160" t="str">
        <f t="shared" si="13"/>
        <v>02/08/2000</v>
      </c>
      <c r="G840" s="153"/>
      <c r="H840" s="153"/>
      <c r="I840" s="154"/>
      <c r="J840" s="153"/>
      <c r="K840" s="153"/>
      <c r="L840" s="153"/>
      <c r="M840" s="153"/>
      <c r="N840" s="153"/>
      <c r="O840" s="153"/>
      <c r="P840" s="153"/>
      <c r="Q840" s="153"/>
      <c r="R840" s="153"/>
      <c r="S840" s="153" t="s">
        <v>4668</v>
      </c>
      <c r="T840" s="153" t="s">
        <v>669</v>
      </c>
      <c r="U840" s="153" t="s">
        <v>3829</v>
      </c>
      <c r="V840" s="153" t="s">
        <v>4144</v>
      </c>
      <c r="W840" s="155" t="s">
        <v>3761</v>
      </c>
      <c r="X840" s="153" t="s">
        <v>3761</v>
      </c>
    </row>
    <row r="841" spans="1:24" ht="30">
      <c r="A841" s="151">
        <v>840</v>
      </c>
      <c r="B841" s="152">
        <v>1751040143</v>
      </c>
      <c r="C841" s="153" t="s">
        <v>5003</v>
      </c>
      <c r="D841" s="153" t="s">
        <v>3824</v>
      </c>
      <c r="E841" s="154">
        <v>36192</v>
      </c>
      <c r="F841" s="160" t="str">
        <f t="shared" si="13"/>
        <v>01/02/1999</v>
      </c>
      <c r="G841" s="153"/>
      <c r="H841" s="153"/>
      <c r="I841" s="154"/>
      <c r="J841" s="153"/>
      <c r="K841" s="153"/>
      <c r="L841" s="153"/>
      <c r="M841" s="153"/>
      <c r="N841" s="153"/>
      <c r="O841" s="153"/>
      <c r="P841" s="153"/>
      <c r="Q841" s="153"/>
      <c r="R841" s="153"/>
      <c r="S841" s="153" t="s">
        <v>4668</v>
      </c>
      <c r="T841" s="153" t="s">
        <v>669</v>
      </c>
      <c r="U841" s="153" t="s">
        <v>3829</v>
      </c>
      <c r="V841" s="153" t="s">
        <v>4144</v>
      </c>
      <c r="W841" s="155" t="s">
        <v>4157</v>
      </c>
      <c r="X841" s="153" t="s">
        <v>4151</v>
      </c>
    </row>
    <row r="842" spans="1:24" ht="30">
      <c r="A842" s="151">
        <v>841</v>
      </c>
      <c r="B842" s="152">
        <v>1851042918</v>
      </c>
      <c r="C842" s="153" t="s">
        <v>5004</v>
      </c>
      <c r="D842" s="153" t="s">
        <v>3761</v>
      </c>
      <c r="E842" s="154"/>
      <c r="F842" s="160" t="str">
        <f t="shared" si="13"/>
        <v>00/01/1900</v>
      </c>
      <c r="G842" s="153"/>
      <c r="H842" s="153"/>
      <c r="I842" s="154"/>
      <c r="J842" s="153"/>
      <c r="K842" s="153"/>
      <c r="L842" s="153"/>
      <c r="M842" s="153"/>
      <c r="N842" s="153"/>
      <c r="O842" s="153"/>
      <c r="P842" s="153"/>
      <c r="Q842" s="153"/>
      <c r="R842" s="153"/>
      <c r="S842" s="153" t="s">
        <v>4668</v>
      </c>
      <c r="T842" s="153" t="s">
        <v>669</v>
      </c>
      <c r="U842" s="153" t="s">
        <v>3829</v>
      </c>
      <c r="V842" s="153" t="s">
        <v>4144</v>
      </c>
      <c r="W842" s="155" t="s">
        <v>5005</v>
      </c>
      <c r="X842" s="153" t="s">
        <v>3761</v>
      </c>
    </row>
    <row r="843" spans="1:24">
      <c r="A843" s="151">
        <v>842</v>
      </c>
      <c r="B843" s="152">
        <v>1751040195</v>
      </c>
      <c r="C843" s="153" t="s">
        <v>5006</v>
      </c>
      <c r="D843" s="153" t="s">
        <v>3824</v>
      </c>
      <c r="E843" s="154">
        <v>36200</v>
      </c>
      <c r="F843" s="160" t="str">
        <f t="shared" si="13"/>
        <v>09/02/1999</v>
      </c>
      <c r="G843" s="153"/>
      <c r="H843" s="153"/>
      <c r="I843" s="154"/>
      <c r="J843" s="153"/>
      <c r="K843" s="153"/>
      <c r="L843" s="153"/>
      <c r="M843" s="153"/>
      <c r="N843" s="153"/>
      <c r="O843" s="153"/>
      <c r="P843" s="153"/>
      <c r="Q843" s="153"/>
      <c r="R843" s="153"/>
      <c r="S843" s="153" t="s">
        <v>4668</v>
      </c>
      <c r="T843" s="153" t="s">
        <v>669</v>
      </c>
      <c r="U843" s="153" t="s">
        <v>3829</v>
      </c>
      <c r="V843" s="153" t="s">
        <v>4144</v>
      </c>
      <c r="W843" s="155" t="s">
        <v>3761</v>
      </c>
      <c r="X843" s="153" t="s">
        <v>3761</v>
      </c>
    </row>
    <row r="844" spans="1:24">
      <c r="A844" s="151">
        <v>843</v>
      </c>
      <c r="B844" s="152">
        <v>1751040693</v>
      </c>
      <c r="C844" s="153" t="s">
        <v>5007</v>
      </c>
      <c r="D844" s="153" t="s">
        <v>3824</v>
      </c>
      <c r="E844" s="154">
        <v>36157</v>
      </c>
      <c r="F844" s="160" t="str">
        <f t="shared" si="13"/>
        <v>28/12/1998</v>
      </c>
      <c r="G844" s="153"/>
      <c r="H844" s="153"/>
      <c r="I844" s="154"/>
      <c r="J844" s="153"/>
      <c r="K844" s="153"/>
      <c r="L844" s="153"/>
      <c r="M844" s="153"/>
      <c r="N844" s="153"/>
      <c r="O844" s="153"/>
      <c r="P844" s="153"/>
      <c r="Q844" s="153"/>
      <c r="R844" s="153"/>
      <c r="S844" s="153" t="s">
        <v>4668</v>
      </c>
      <c r="T844" s="153" t="s">
        <v>669</v>
      </c>
      <c r="U844" s="153" t="s">
        <v>3829</v>
      </c>
      <c r="V844" s="153" t="s">
        <v>4144</v>
      </c>
      <c r="W844" s="155" t="s">
        <v>3761</v>
      </c>
      <c r="X844" s="153" t="s">
        <v>3761</v>
      </c>
    </row>
    <row r="845" spans="1:24">
      <c r="A845" s="151">
        <v>844</v>
      </c>
      <c r="B845" s="152">
        <v>1651041380</v>
      </c>
      <c r="C845" s="153" t="s">
        <v>5008</v>
      </c>
      <c r="D845" s="153" t="s">
        <v>3824</v>
      </c>
      <c r="E845" s="154">
        <v>35024</v>
      </c>
      <c r="F845" s="160" t="str">
        <f t="shared" si="13"/>
        <v>21/11/1995</v>
      </c>
      <c r="G845" s="153"/>
      <c r="H845" s="153"/>
      <c r="I845" s="154"/>
      <c r="J845" s="153"/>
      <c r="K845" s="153"/>
      <c r="L845" s="153"/>
      <c r="M845" s="153"/>
      <c r="N845" s="153"/>
      <c r="O845" s="153"/>
      <c r="P845" s="153"/>
      <c r="Q845" s="153"/>
      <c r="R845" s="153"/>
      <c r="S845" s="153" t="s">
        <v>4668</v>
      </c>
      <c r="T845" s="153" t="s">
        <v>669</v>
      </c>
      <c r="U845" s="153" t="s">
        <v>3829</v>
      </c>
      <c r="V845" s="153" t="s">
        <v>4144</v>
      </c>
      <c r="W845" s="155" t="s">
        <v>3761</v>
      </c>
      <c r="X845" s="153" t="s">
        <v>3761</v>
      </c>
    </row>
    <row r="846" spans="1:24">
      <c r="A846" s="151">
        <v>845</v>
      </c>
      <c r="B846" s="152">
        <v>1551043194</v>
      </c>
      <c r="C846" s="153" t="s">
        <v>5009</v>
      </c>
      <c r="D846" s="153" t="s">
        <v>3824</v>
      </c>
      <c r="E846" s="154">
        <v>35576</v>
      </c>
      <c r="F846" s="160" t="str">
        <f t="shared" si="13"/>
        <v>26/05/1997</v>
      </c>
      <c r="G846" s="153"/>
      <c r="H846" s="153"/>
      <c r="I846" s="154"/>
      <c r="J846" s="153"/>
      <c r="K846" s="153"/>
      <c r="L846" s="153"/>
      <c r="M846" s="153"/>
      <c r="N846" s="153"/>
      <c r="O846" s="153"/>
      <c r="P846" s="153"/>
      <c r="Q846" s="153"/>
      <c r="R846" s="153"/>
      <c r="S846" s="153" t="s">
        <v>4668</v>
      </c>
      <c r="T846" s="153" t="s">
        <v>669</v>
      </c>
      <c r="U846" s="153" t="s">
        <v>3829</v>
      </c>
      <c r="V846" s="153" t="s">
        <v>4144</v>
      </c>
      <c r="W846" s="155" t="s">
        <v>3761</v>
      </c>
      <c r="X846" s="153" t="s">
        <v>3761</v>
      </c>
    </row>
    <row r="847" spans="1:24">
      <c r="A847" s="151">
        <v>846</v>
      </c>
      <c r="B847" s="152">
        <v>1551043085</v>
      </c>
      <c r="C847" s="153" t="s">
        <v>5010</v>
      </c>
      <c r="D847" s="153" t="s">
        <v>3824</v>
      </c>
      <c r="E847" s="154">
        <v>35586</v>
      </c>
      <c r="F847" s="160" t="str">
        <f t="shared" si="13"/>
        <v>05/06/1997</v>
      </c>
      <c r="G847" s="153"/>
      <c r="H847" s="153"/>
      <c r="I847" s="154"/>
      <c r="J847" s="153"/>
      <c r="K847" s="153"/>
      <c r="L847" s="153"/>
      <c r="M847" s="153"/>
      <c r="N847" s="153"/>
      <c r="O847" s="153"/>
      <c r="P847" s="153"/>
      <c r="Q847" s="153"/>
      <c r="R847" s="153"/>
      <c r="S847" s="153" t="s">
        <v>4668</v>
      </c>
      <c r="T847" s="153" t="s">
        <v>669</v>
      </c>
      <c r="U847" s="153" t="s">
        <v>3829</v>
      </c>
      <c r="V847" s="153" t="s">
        <v>4144</v>
      </c>
      <c r="W847" s="155" t="s">
        <v>3761</v>
      </c>
      <c r="X847" s="153" t="s">
        <v>3761</v>
      </c>
    </row>
    <row r="848" spans="1:24">
      <c r="A848" s="151">
        <v>847</v>
      </c>
      <c r="B848" s="152">
        <v>1551043169</v>
      </c>
      <c r="C848" s="153" t="s">
        <v>5011</v>
      </c>
      <c r="D848" s="153" t="s">
        <v>3824</v>
      </c>
      <c r="E848" s="154">
        <v>35636</v>
      </c>
      <c r="F848" s="160" t="str">
        <f t="shared" si="13"/>
        <v>25/07/1997</v>
      </c>
      <c r="G848" s="153"/>
      <c r="H848" s="153"/>
      <c r="I848" s="154"/>
      <c r="J848" s="153"/>
      <c r="K848" s="153"/>
      <c r="L848" s="153"/>
      <c r="M848" s="153"/>
      <c r="N848" s="153"/>
      <c r="O848" s="153"/>
      <c r="P848" s="153"/>
      <c r="Q848" s="153"/>
      <c r="R848" s="153"/>
      <c r="S848" s="153" t="s">
        <v>4668</v>
      </c>
      <c r="T848" s="153" t="s">
        <v>669</v>
      </c>
      <c r="U848" s="153" t="s">
        <v>3829</v>
      </c>
      <c r="V848" s="153" t="s">
        <v>4144</v>
      </c>
      <c r="W848" s="155" t="s">
        <v>3761</v>
      </c>
      <c r="X848" s="153" t="s">
        <v>3761</v>
      </c>
    </row>
    <row r="849" spans="1:24">
      <c r="A849" s="151">
        <v>848</v>
      </c>
      <c r="B849" s="152">
        <v>1551043221</v>
      </c>
      <c r="C849" s="153" t="s">
        <v>5012</v>
      </c>
      <c r="D849" s="153" t="s">
        <v>3761</v>
      </c>
      <c r="E849" s="154"/>
      <c r="F849" s="160" t="str">
        <f t="shared" si="13"/>
        <v>00/01/1900</v>
      </c>
      <c r="G849" s="153"/>
      <c r="H849" s="153"/>
      <c r="I849" s="154"/>
      <c r="J849" s="153"/>
      <c r="K849" s="153"/>
      <c r="L849" s="153"/>
      <c r="M849" s="153"/>
      <c r="N849" s="153"/>
      <c r="O849" s="153"/>
      <c r="P849" s="153"/>
      <c r="Q849" s="153"/>
      <c r="R849" s="153"/>
      <c r="S849" s="153" t="s">
        <v>4668</v>
      </c>
      <c r="T849" s="153" t="s">
        <v>669</v>
      </c>
      <c r="U849" s="153" t="s">
        <v>3829</v>
      </c>
      <c r="V849" s="153" t="s">
        <v>4144</v>
      </c>
      <c r="W849" s="155" t="s">
        <v>3761</v>
      </c>
      <c r="X849" s="153" t="s">
        <v>4177</v>
      </c>
    </row>
    <row r="850" spans="1:24">
      <c r="A850" s="151">
        <v>849</v>
      </c>
      <c r="B850" s="152">
        <v>1851042680</v>
      </c>
      <c r="C850" s="153" t="s">
        <v>3878</v>
      </c>
      <c r="D850" s="153" t="s">
        <v>3761</v>
      </c>
      <c r="E850" s="154"/>
      <c r="F850" s="160" t="str">
        <f t="shared" si="13"/>
        <v>00/01/1900</v>
      </c>
      <c r="G850" s="153"/>
      <c r="H850" s="153"/>
      <c r="I850" s="154"/>
      <c r="J850" s="153"/>
      <c r="K850" s="153"/>
      <c r="L850" s="153"/>
      <c r="M850" s="153"/>
      <c r="N850" s="153"/>
      <c r="O850" s="153"/>
      <c r="P850" s="153"/>
      <c r="Q850" s="153"/>
      <c r="R850" s="153"/>
      <c r="S850" s="153" t="s">
        <v>4668</v>
      </c>
      <c r="T850" s="153" t="s">
        <v>669</v>
      </c>
      <c r="U850" s="153" t="s">
        <v>3829</v>
      </c>
      <c r="V850" s="153" t="s">
        <v>4144</v>
      </c>
      <c r="W850" s="155" t="s">
        <v>3761</v>
      </c>
      <c r="X850" s="153" t="s">
        <v>3761</v>
      </c>
    </row>
    <row r="851" spans="1:24" ht="30">
      <c r="A851" s="151">
        <v>850</v>
      </c>
      <c r="B851" s="152">
        <v>1851042784</v>
      </c>
      <c r="C851" s="153" t="s">
        <v>5013</v>
      </c>
      <c r="D851" s="153" t="s">
        <v>3824</v>
      </c>
      <c r="E851" s="154">
        <v>36542</v>
      </c>
      <c r="F851" s="160" t="str">
        <f t="shared" si="13"/>
        <v>17/01/2000</v>
      </c>
      <c r="G851" s="153"/>
      <c r="H851" s="153"/>
      <c r="I851" s="154"/>
      <c r="J851" s="153"/>
      <c r="K851" s="153"/>
      <c r="L851" s="153"/>
      <c r="M851" s="153"/>
      <c r="N851" s="153"/>
      <c r="O851" s="153"/>
      <c r="P851" s="153"/>
      <c r="Q851" s="153"/>
      <c r="R851" s="153"/>
      <c r="S851" s="153" t="s">
        <v>4668</v>
      </c>
      <c r="T851" s="153" t="s">
        <v>669</v>
      </c>
      <c r="U851" s="153" t="s">
        <v>3829</v>
      </c>
      <c r="V851" s="153" t="s">
        <v>4144</v>
      </c>
      <c r="W851" s="155" t="s">
        <v>4272</v>
      </c>
      <c r="X851" s="153" t="s">
        <v>4273</v>
      </c>
    </row>
    <row r="852" spans="1:24">
      <c r="A852" s="151">
        <v>851</v>
      </c>
      <c r="B852" s="152">
        <v>1551042940</v>
      </c>
      <c r="C852" s="153" t="s">
        <v>5014</v>
      </c>
      <c r="D852" s="153" t="s">
        <v>3824</v>
      </c>
      <c r="E852" s="154">
        <v>35531</v>
      </c>
      <c r="F852" s="160" t="str">
        <f t="shared" si="13"/>
        <v>11/04/1997</v>
      </c>
      <c r="G852" s="153"/>
      <c r="H852" s="153"/>
      <c r="I852" s="154"/>
      <c r="J852" s="153"/>
      <c r="K852" s="153"/>
      <c r="L852" s="153"/>
      <c r="M852" s="153"/>
      <c r="N852" s="153"/>
      <c r="O852" s="153"/>
      <c r="P852" s="153"/>
      <c r="Q852" s="153"/>
      <c r="R852" s="153"/>
      <c r="S852" s="153" t="s">
        <v>4668</v>
      </c>
      <c r="T852" s="153" t="s">
        <v>669</v>
      </c>
      <c r="U852" s="153" t="s">
        <v>3829</v>
      </c>
      <c r="V852" s="153" t="s">
        <v>4144</v>
      </c>
      <c r="W852" s="155" t="s">
        <v>3761</v>
      </c>
      <c r="X852" s="153" t="s">
        <v>3761</v>
      </c>
    </row>
    <row r="853" spans="1:24">
      <c r="A853" s="151">
        <v>852</v>
      </c>
      <c r="B853" s="152">
        <v>1651042911</v>
      </c>
      <c r="C853" s="153" t="s">
        <v>5015</v>
      </c>
      <c r="D853" s="153" t="s">
        <v>3824</v>
      </c>
      <c r="E853" s="154">
        <v>35908</v>
      </c>
      <c r="F853" s="160" t="str">
        <f t="shared" si="13"/>
        <v>23/04/1998</v>
      </c>
      <c r="G853" s="153"/>
      <c r="H853" s="153"/>
      <c r="I853" s="154"/>
      <c r="J853" s="153"/>
      <c r="K853" s="153"/>
      <c r="L853" s="153"/>
      <c r="M853" s="153"/>
      <c r="N853" s="153"/>
      <c r="O853" s="153"/>
      <c r="P853" s="153"/>
      <c r="Q853" s="153"/>
      <c r="R853" s="153"/>
      <c r="S853" s="153" t="s">
        <v>4668</v>
      </c>
      <c r="T853" s="153" t="s">
        <v>669</v>
      </c>
      <c r="U853" s="153" t="s">
        <v>3829</v>
      </c>
      <c r="V853" s="153" t="s">
        <v>4144</v>
      </c>
      <c r="W853" s="155" t="s">
        <v>3761</v>
      </c>
      <c r="X853" s="153" t="s">
        <v>3761</v>
      </c>
    </row>
    <row r="854" spans="1:24" ht="60">
      <c r="A854" s="151">
        <v>853</v>
      </c>
      <c r="B854" s="152">
        <v>1651042919</v>
      </c>
      <c r="C854" s="153" t="s">
        <v>5016</v>
      </c>
      <c r="D854" s="153" t="s">
        <v>3824</v>
      </c>
      <c r="E854" s="154">
        <v>36047</v>
      </c>
      <c r="F854" s="160" t="str">
        <f t="shared" si="13"/>
        <v>09/09/1998</v>
      </c>
      <c r="G854" s="153"/>
      <c r="H854" s="153"/>
      <c r="I854" s="154"/>
      <c r="J854" s="153"/>
      <c r="K854" s="153"/>
      <c r="L854" s="153"/>
      <c r="M854" s="153"/>
      <c r="N854" s="153"/>
      <c r="O854" s="153"/>
      <c r="P854" s="153"/>
      <c r="Q854" s="153"/>
      <c r="R854" s="153"/>
      <c r="S854" s="153" t="s">
        <v>4668</v>
      </c>
      <c r="T854" s="153" t="s">
        <v>669</v>
      </c>
      <c r="U854" s="153" t="s">
        <v>3829</v>
      </c>
      <c r="V854" s="153" t="s">
        <v>4144</v>
      </c>
      <c r="W854" s="155" t="s">
        <v>5017</v>
      </c>
      <c r="X854" s="153" t="s">
        <v>4302</v>
      </c>
    </row>
    <row r="855" spans="1:24" ht="75">
      <c r="A855" s="151">
        <v>854</v>
      </c>
      <c r="B855" s="152">
        <v>1751040371</v>
      </c>
      <c r="C855" s="153" t="s">
        <v>5018</v>
      </c>
      <c r="D855" s="153" t="s">
        <v>3824</v>
      </c>
      <c r="E855" s="154">
        <v>36277</v>
      </c>
      <c r="F855" s="160" t="str">
        <f t="shared" si="13"/>
        <v>27/04/1999</v>
      </c>
      <c r="G855" s="153"/>
      <c r="H855" s="153"/>
      <c r="I855" s="154"/>
      <c r="J855" s="153"/>
      <c r="K855" s="153"/>
      <c r="L855" s="153"/>
      <c r="M855" s="153"/>
      <c r="N855" s="153"/>
      <c r="O855" s="153"/>
      <c r="P855" s="153"/>
      <c r="Q855" s="153"/>
      <c r="R855" s="153"/>
      <c r="S855" s="153" t="s">
        <v>4668</v>
      </c>
      <c r="T855" s="153" t="s">
        <v>669</v>
      </c>
      <c r="U855" s="153" t="s">
        <v>3829</v>
      </c>
      <c r="V855" s="153" t="s">
        <v>4144</v>
      </c>
      <c r="W855" s="155" t="s">
        <v>5019</v>
      </c>
      <c r="X855" s="153" t="s">
        <v>3761</v>
      </c>
    </row>
    <row r="856" spans="1:24">
      <c r="A856" s="151">
        <v>855</v>
      </c>
      <c r="B856" s="152">
        <v>1551043565</v>
      </c>
      <c r="C856" s="153" t="s">
        <v>5020</v>
      </c>
      <c r="D856" s="153" t="s">
        <v>3761</v>
      </c>
      <c r="E856" s="154"/>
      <c r="F856" s="160" t="str">
        <f t="shared" si="13"/>
        <v>00/01/1900</v>
      </c>
      <c r="G856" s="153"/>
      <c r="H856" s="153"/>
      <c r="I856" s="154"/>
      <c r="J856" s="153"/>
      <c r="K856" s="153"/>
      <c r="L856" s="153"/>
      <c r="M856" s="153"/>
      <c r="N856" s="153"/>
      <c r="O856" s="153"/>
      <c r="P856" s="153"/>
      <c r="Q856" s="153"/>
      <c r="R856" s="153"/>
      <c r="S856" s="153" t="s">
        <v>4668</v>
      </c>
      <c r="T856" s="153" t="s">
        <v>669</v>
      </c>
      <c r="U856" s="153" t="s">
        <v>3829</v>
      </c>
      <c r="V856" s="153" t="s">
        <v>4144</v>
      </c>
      <c r="W856" s="155" t="s">
        <v>3761</v>
      </c>
      <c r="X856" s="153" t="s">
        <v>3761</v>
      </c>
    </row>
    <row r="857" spans="1:24">
      <c r="A857" s="151">
        <v>856</v>
      </c>
      <c r="B857" s="152">
        <v>1751040108</v>
      </c>
      <c r="C857" s="153" t="s">
        <v>5021</v>
      </c>
      <c r="D857" s="153" t="s">
        <v>3838</v>
      </c>
      <c r="E857" s="154">
        <v>36162</v>
      </c>
      <c r="F857" s="160" t="str">
        <f t="shared" si="13"/>
        <v>02/01/1999</v>
      </c>
      <c r="G857" s="153"/>
      <c r="H857" s="153"/>
      <c r="I857" s="154"/>
      <c r="J857" s="153"/>
      <c r="K857" s="153"/>
      <c r="L857" s="153"/>
      <c r="M857" s="153"/>
      <c r="N857" s="153"/>
      <c r="O857" s="153"/>
      <c r="P857" s="153"/>
      <c r="Q857" s="153"/>
      <c r="R857" s="153"/>
      <c r="S857" s="153" t="s">
        <v>4668</v>
      </c>
      <c r="T857" s="153" t="s">
        <v>669</v>
      </c>
      <c r="U857" s="153" t="s">
        <v>3829</v>
      </c>
      <c r="V857" s="153" t="s">
        <v>4144</v>
      </c>
      <c r="W857" s="155" t="s">
        <v>3761</v>
      </c>
      <c r="X857" s="153" t="s">
        <v>3761</v>
      </c>
    </row>
    <row r="858" spans="1:24" ht="30">
      <c r="A858" s="151">
        <v>857</v>
      </c>
      <c r="B858" s="152">
        <v>1852020022</v>
      </c>
      <c r="C858" s="153" t="s">
        <v>4119</v>
      </c>
      <c r="D858" s="153" t="s">
        <v>3761</v>
      </c>
      <c r="E858" s="154"/>
      <c r="F858" s="160" t="str">
        <f t="shared" si="13"/>
        <v>00/01/1900</v>
      </c>
      <c r="G858" s="153"/>
      <c r="H858" s="153"/>
      <c r="I858" s="154"/>
      <c r="J858" s="153"/>
      <c r="K858" s="153"/>
      <c r="L858" s="153"/>
      <c r="M858" s="153"/>
      <c r="N858" s="153"/>
      <c r="O858" s="153"/>
      <c r="P858" s="153"/>
      <c r="Q858" s="153"/>
      <c r="R858" s="153"/>
      <c r="S858" s="153" t="s">
        <v>4668</v>
      </c>
      <c r="T858" s="153" t="s">
        <v>669</v>
      </c>
      <c r="U858" s="153" t="s">
        <v>3829</v>
      </c>
      <c r="V858" s="153" t="s">
        <v>4144</v>
      </c>
      <c r="W858" s="155" t="s">
        <v>4157</v>
      </c>
      <c r="X858" s="153" t="s">
        <v>4151</v>
      </c>
    </row>
    <row r="859" spans="1:24">
      <c r="A859" s="151">
        <v>858</v>
      </c>
      <c r="B859" s="152">
        <v>1651041467</v>
      </c>
      <c r="C859" s="153" t="s">
        <v>5022</v>
      </c>
      <c r="D859" s="153" t="s">
        <v>3838</v>
      </c>
      <c r="E859" s="154">
        <v>36019</v>
      </c>
      <c r="F859" s="160" t="str">
        <f t="shared" si="13"/>
        <v>12/08/1998</v>
      </c>
      <c r="G859" s="153"/>
      <c r="H859" s="153"/>
      <c r="I859" s="154"/>
      <c r="J859" s="153"/>
      <c r="K859" s="153"/>
      <c r="L859" s="153"/>
      <c r="M859" s="153"/>
      <c r="N859" s="153"/>
      <c r="O859" s="153"/>
      <c r="P859" s="153"/>
      <c r="Q859" s="153"/>
      <c r="R859" s="153"/>
      <c r="S859" s="153" t="s">
        <v>4668</v>
      </c>
      <c r="T859" s="153" t="s">
        <v>669</v>
      </c>
      <c r="U859" s="153" t="s">
        <v>3829</v>
      </c>
      <c r="V859" s="153" t="s">
        <v>4144</v>
      </c>
      <c r="W859" s="155" t="s">
        <v>3761</v>
      </c>
      <c r="X859" s="153" t="s">
        <v>3761</v>
      </c>
    </row>
    <row r="860" spans="1:24" ht="30">
      <c r="A860" s="151">
        <v>859</v>
      </c>
      <c r="B860" s="152">
        <v>1851042803</v>
      </c>
      <c r="C860" s="153" t="s">
        <v>5023</v>
      </c>
      <c r="D860" s="153" t="s">
        <v>3824</v>
      </c>
      <c r="E860" s="154">
        <v>36808</v>
      </c>
      <c r="F860" s="160" t="str">
        <f t="shared" si="13"/>
        <v>09/10/2000</v>
      </c>
      <c r="G860" s="153"/>
      <c r="H860" s="153"/>
      <c r="I860" s="154"/>
      <c r="J860" s="153"/>
      <c r="K860" s="153"/>
      <c r="L860" s="153"/>
      <c r="M860" s="153"/>
      <c r="N860" s="153"/>
      <c r="O860" s="153"/>
      <c r="P860" s="153"/>
      <c r="Q860" s="153"/>
      <c r="R860" s="153"/>
      <c r="S860" s="153" t="s">
        <v>4668</v>
      </c>
      <c r="T860" s="153" t="s">
        <v>669</v>
      </c>
      <c r="U860" s="153" t="s">
        <v>3829</v>
      </c>
      <c r="V860" s="153" t="s">
        <v>4144</v>
      </c>
      <c r="W860" s="155" t="s">
        <v>4231</v>
      </c>
      <c r="X860" s="153" t="s">
        <v>4196</v>
      </c>
    </row>
    <row r="861" spans="1:24">
      <c r="A861" s="151">
        <v>860</v>
      </c>
      <c r="B861" s="152">
        <v>1651042907</v>
      </c>
      <c r="C861" s="153" t="s">
        <v>5024</v>
      </c>
      <c r="D861" s="153" t="s">
        <v>3824</v>
      </c>
      <c r="E861" s="154">
        <v>35105</v>
      </c>
      <c r="F861" s="160" t="str">
        <f t="shared" si="13"/>
        <v>10/02/1996</v>
      </c>
      <c r="G861" s="153"/>
      <c r="H861" s="153"/>
      <c r="I861" s="154"/>
      <c r="J861" s="153"/>
      <c r="K861" s="153"/>
      <c r="L861" s="153"/>
      <c r="M861" s="153"/>
      <c r="N861" s="153"/>
      <c r="O861" s="153"/>
      <c r="P861" s="153"/>
      <c r="Q861" s="153"/>
      <c r="R861" s="153"/>
      <c r="S861" s="153" t="s">
        <v>4668</v>
      </c>
      <c r="T861" s="153" t="s">
        <v>669</v>
      </c>
      <c r="U861" s="153" t="s">
        <v>3829</v>
      </c>
      <c r="V861" s="153" t="s">
        <v>4144</v>
      </c>
      <c r="W861" s="155" t="s">
        <v>3761</v>
      </c>
      <c r="X861" s="153" t="s">
        <v>3761</v>
      </c>
    </row>
    <row r="862" spans="1:24">
      <c r="A862" s="151">
        <v>861</v>
      </c>
      <c r="B862" s="152">
        <v>1651042913</v>
      </c>
      <c r="C862" s="153" t="s">
        <v>5025</v>
      </c>
      <c r="D862" s="153" t="s">
        <v>3824</v>
      </c>
      <c r="E862" s="154">
        <v>35971</v>
      </c>
      <c r="F862" s="160" t="str">
        <f t="shared" si="13"/>
        <v>25/06/1998</v>
      </c>
      <c r="G862" s="153"/>
      <c r="H862" s="153"/>
      <c r="I862" s="154"/>
      <c r="J862" s="153"/>
      <c r="K862" s="153"/>
      <c r="L862" s="153"/>
      <c r="M862" s="153"/>
      <c r="N862" s="153"/>
      <c r="O862" s="153"/>
      <c r="P862" s="153"/>
      <c r="Q862" s="153"/>
      <c r="R862" s="153"/>
      <c r="S862" s="153" t="s">
        <v>4668</v>
      </c>
      <c r="T862" s="153" t="s">
        <v>669</v>
      </c>
      <c r="U862" s="153" t="s">
        <v>3829</v>
      </c>
      <c r="V862" s="153" t="s">
        <v>4144</v>
      </c>
      <c r="W862" s="155" t="s">
        <v>3761</v>
      </c>
      <c r="X862" s="153" t="s">
        <v>3761</v>
      </c>
    </row>
    <row r="863" spans="1:24">
      <c r="A863" s="151">
        <v>862</v>
      </c>
      <c r="B863" s="152">
        <v>1551042976</v>
      </c>
      <c r="C863" s="153" t="s">
        <v>5026</v>
      </c>
      <c r="D863" s="153" t="s">
        <v>3824</v>
      </c>
      <c r="E863" s="154">
        <v>35441</v>
      </c>
      <c r="F863" s="160" t="str">
        <f t="shared" si="13"/>
        <v>11/01/1997</v>
      </c>
      <c r="G863" s="153"/>
      <c r="H863" s="153"/>
      <c r="I863" s="154"/>
      <c r="J863" s="153"/>
      <c r="K863" s="153"/>
      <c r="L863" s="153"/>
      <c r="M863" s="153"/>
      <c r="N863" s="153"/>
      <c r="O863" s="153"/>
      <c r="P863" s="153"/>
      <c r="Q863" s="153"/>
      <c r="R863" s="153"/>
      <c r="S863" s="153" t="s">
        <v>4668</v>
      </c>
      <c r="T863" s="153" t="s">
        <v>669</v>
      </c>
      <c r="U863" s="153" t="s">
        <v>3829</v>
      </c>
      <c r="V863" s="153" t="s">
        <v>4144</v>
      </c>
      <c r="W863" s="155" t="s">
        <v>3761</v>
      </c>
      <c r="X863" s="153" t="s">
        <v>3761</v>
      </c>
    </row>
    <row r="864" spans="1:24">
      <c r="A864" s="151">
        <v>863</v>
      </c>
      <c r="B864" s="152">
        <v>1651041922</v>
      </c>
      <c r="C864" s="153" t="s">
        <v>5027</v>
      </c>
      <c r="D864" s="153" t="s">
        <v>3824</v>
      </c>
      <c r="E864" s="154">
        <v>36095</v>
      </c>
      <c r="F864" s="160" t="str">
        <f t="shared" si="13"/>
        <v>27/10/1998</v>
      </c>
      <c r="G864" s="153"/>
      <c r="H864" s="153"/>
      <c r="I864" s="154"/>
      <c r="J864" s="153"/>
      <c r="K864" s="153"/>
      <c r="L864" s="153"/>
      <c r="M864" s="153"/>
      <c r="N864" s="153"/>
      <c r="O864" s="153"/>
      <c r="P864" s="153"/>
      <c r="Q864" s="153"/>
      <c r="R864" s="153"/>
      <c r="S864" s="153" t="s">
        <v>4668</v>
      </c>
      <c r="T864" s="153" t="s">
        <v>669</v>
      </c>
      <c r="U864" s="153" t="s">
        <v>3829</v>
      </c>
      <c r="V864" s="153" t="s">
        <v>4144</v>
      </c>
      <c r="W864" s="155" t="s">
        <v>3761</v>
      </c>
      <c r="X864" s="153" t="s">
        <v>3761</v>
      </c>
    </row>
    <row r="865" spans="1:24">
      <c r="A865" s="151">
        <v>864</v>
      </c>
      <c r="B865" s="152">
        <v>1451042901</v>
      </c>
      <c r="C865" s="153" t="s">
        <v>5028</v>
      </c>
      <c r="D865" s="153" t="s">
        <v>3824</v>
      </c>
      <c r="E865" s="154">
        <v>35129</v>
      </c>
      <c r="F865" s="160" t="str">
        <f t="shared" si="13"/>
        <v>05/03/1996</v>
      </c>
      <c r="G865" s="153"/>
      <c r="H865" s="153"/>
      <c r="I865" s="154"/>
      <c r="J865" s="153"/>
      <c r="K865" s="153"/>
      <c r="L865" s="153"/>
      <c r="M865" s="153"/>
      <c r="N865" s="153"/>
      <c r="O865" s="153"/>
      <c r="P865" s="153"/>
      <c r="Q865" s="153"/>
      <c r="R865" s="153"/>
      <c r="S865" s="153" t="s">
        <v>4668</v>
      </c>
      <c r="T865" s="153" t="s">
        <v>669</v>
      </c>
      <c r="U865" s="153" t="s">
        <v>3829</v>
      </c>
      <c r="V865" s="153" t="s">
        <v>4144</v>
      </c>
      <c r="W865" s="155" t="s">
        <v>3761</v>
      </c>
      <c r="X865" s="153" t="s">
        <v>3761</v>
      </c>
    </row>
    <row r="866" spans="1:24" ht="30">
      <c r="A866" s="151">
        <v>865</v>
      </c>
      <c r="B866" s="152">
        <v>1851043132</v>
      </c>
      <c r="C866" s="153" t="s">
        <v>5029</v>
      </c>
      <c r="D866" s="153" t="s">
        <v>3824</v>
      </c>
      <c r="E866" s="154">
        <v>36759</v>
      </c>
      <c r="F866" s="160" t="str">
        <f t="shared" si="13"/>
        <v>21/08/2000</v>
      </c>
      <c r="G866" s="153"/>
      <c r="H866" s="153"/>
      <c r="I866" s="154"/>
      <c r="J866" s="153"/>
      <c r="K866" s="153"/>
      <c r="L866" s="153"/>
      <c r="M866" s="153"/>
      <c r="N866" s="153"/>
      <c r="O866" s="153"/>
      <c r="P866" s="153"/>
      <c r="Q866" s="153"/>
      <c r="R866" s="153"/>
      <c r="S866" s="153" t="s">
        <v>4668</v>
      </c>
      <c r="T866" s="153" t="s">
        <v>669</v>
      </c>
      <c r="U866" s="153" t="s">
        <v>3829</v>
      </c>
      <c r="V866" s="153" t="s">
        <v>4144</v>
      </c>
      <c r="W866" s="155" t="s">
        <v>4157</v>
      </c>
      <c r="X866" s="153" t="s">
        <v>4151</v>
      </c>
    </row>
    <row r="867" spans="1:24" ht="60">
      <c r="A867" s="151">
        <v>866</v>
      </c>
      <c r="B867" s="152">
        <v>1851043005</v>
      </c>
      <c r="C867" s="153" t="s">
        <v>5030</v>
      </c>
      <c r="D867" s="153" t="s">
        <v>3824</v>
      </c>
      <c r="E867" s="154">
        <v>36534</v>
      </c>
      <c r="F867" s="160" t="str">
        <f t="shared" si="13"/>
        <v>09/01/2000</v>
      </c>
      <c r="G867" s="153"/>
      <c r="H867" s="153"/>
      <c r="I867" s="154"/>
      <c r="J867" s="153"/>
      <c r="K867" s="153"/>
      <c r="L867" s="153"/>
      <c r="M867" s="153"/>
      <c r="N867" s="153"/>
      <c r="O867" s="153"/>
      <c r="P867" s="153"/>
      <c r="Q867" s="153"/>
      <c r="R867" s="153"/>
      <c r="S867" s="153" t="s">
        <v>4668</v>
      </c>
      <c r="T867" s="153" t="s">
        <v>669</v>
      </c>
      <c r="U867" s="153" t="s">
        <v>3829</v>
      </c>
      <c r="V867" s="153" t="s">
        <v>4144</v>
      </c>
      <c r="W867" s="155" t="s">
        <v>5031</v>
      </c>
      <c r="X867" s="153" t="s">
        <v>4302</v>
      </c>
    </row>
    <row r="868" spans="1:24" ht="30">
      <c r="A868" s="151">
        <v>867</v>
      </c>
      <c r="B868" s="152">
        <v>1651042891</v>
      </c>
      <c r="C868" s="153" t="s">
        <v>5032</v>
      </c>
      <c r="D868" s="153" t="s">
        <v>3761</v>
      </c>
      <c r="E868" s="154"/>
      <c r="F868" s="160" t="str">
        <f t="shared" si="13"/>
        <v>00/01/1900</v>
      </c>
      <c r="G868" s="153"/>
      <c r="H868" s="153"/>
      <c r="I868" s="154"/>
      <c r="J868" s="153"/>
      <c r="K868" s="153"/>
      <c r="L868" s="153"/>
      <c r="M868" s="153"/>
      <c r="N868" s="153"/>
      <c r="O868" s="153"/>
      <c r="P868" s="153"/>
      <c r="Q868" s="153"/>
      <c r="R868" s="153"/>
      <c r="S868" s="153" t="s">
        <v>4668</v>
      </c>
      <c r="T868" s="153" t="s">
        <v>669</v>
      </c>
      <c r="U868" s="153" t="s">
        <v>3829</v>
      </c>
      <c r="V868" s="153" t="s">
        <v>4144</v>
      </c>
      <c r="W868" s="155" t="s">
        <v>4150</v>
      </c>
      <c r="X868" s="153" t="s">
        <v>4151</v>
      </c>
    </row>
    <row r="869" spans="1:24" ht="30">
      <c r="A869" s="151">
        <v>868</v>
      </c>
      <c r="B869" s="152">
        <v>1851042963</v>
      </c>
      <c r="C869" s="153" t="s">
        <v>5033</v>
      </c>
      <c r="D869" s="153" t="s">
        <v>3838</v>
      </c>
      <c r="E869" s="154"/>
      <c r="F869" s="160" t="str">
        <f t="shared" si="13"/>
        <v>00/01/1900</v>
      </c>
      <c r="G869" s="153"/>
      <c r="H869" s="153"/>
      <c r="I869" s="154"/>
      <c r="J869" s="153"/>
      <c r="K869" s="153"/>
      <c r="L869" s="153"/>
      <c r="M869" s="153"/>
      <c r="N869" s="153"/>
      <c r="O869" s="153"/>
      <c r="P869" s="153"/>
      <c r="Q869" s="153"/>
      <c r="R869" s="153"/>
      <c r="S869" s="153" t="s">
        <v>4668</v>
      </c>
      <c r="T869" s="153" t="s">
        <v>669</v>
      </c>
      <c r="U869" s="153" t="s">
        <v>3829</v>
      </c>
      <c r="V869" s="153" t="s">
        <v>4144</v>
      </c>
      <c r="W869" s="155" t="s">
        <v>4157</v>
      </c>
      <c r="X869" s="153" t="s">
        <v>4151</v>
      </c>
    </row>
    <row r="870" spans="1:24">
      <c r="A870" s="151">
        <v>869</v>
      </c>
      <c r="B870" s="152">
        <v>1651041795</v>
      </c>
      <c r="C870" s="153" t="s">
        <v>5034</v>
      </c>
      <c r="D870" s="153" t="s">
        <v>3824</v>
      </c>
      <c r="E870" s="154">
        <v>36134</v>
      </c>
      <c r="F870" s="160" t="str">
        <f t="shared" si="13"/>
        <v>05/12/1998</v>
      </c>
      <c r="G870" s="153"/>
      <c r="H870" s="153"/>
      <c r="I870" s="154"/>
      <c r="J870" s="153"/>
      <c r="K870" s="153"/>
      <c r="L870" s="153"/>
      <c r="M870" s="153"/>
      <c r="N870" s="153"/>
      <c r="O870" s="153"/>
      <c r="P870" s="153"/>
      <c r="Q870" s="153"/>
      <c r="R870" s="153"/>
      <c r="S870" s="153" t="s">
        <v>4668</v>
      </c>
      <c r="T870" s="153" t="s">
        <v>669</v>
      </c>
      <c r="U870" s="153" t="s">
        <v>3829</v>
      </c>
      <c r="V870" s="153" t="s">
        <v>4144</v>
      </c>
      <c r="W870" s="155" t="s">
        <v>3761</v>
      </c>
      <c r="X870" s="153" t="s">
        <v>3761</v>
      </c>
    </row>
    <row r="871" spans="1:24">
      <c r="A871" s="151">
        <v>870</v>
      </c>
      <c r="B871" s="152">
        <v>1651042854</v>
      </c>
      <c r="C871" s="153" t="s">
        <v>5035</v>
      </c>
      <c r="D871" s="153" t="s">
        <v>3824</v>
      </c>
      <c r="E871" s="154">
        <v>35305</v>
      </c>
      <c r="F871" s="160" t="str">
        <f t="shared" si="13"/>
        <v>28/08/1996</v>
      </c>
      <c r="G871" s="153"/>
      <c r="H871" s="153"/>
      <c r="I871" s="154"/>
      <c r="J871" s="153"/>
      <c r="K871" s="153"/>
      <c r="L871" s="153"/>
      <c r="M871" s="153"/>
      <c r="N871" s="153"/>
      <c r="O871" s="153"/>
      <c r="P871" s="153"/>
      <c r="Q871" s="153"/>
      <c r="R871" s="153"/>
      <c r="S871" s="153" t="s">
        <v>4668</v>
      </c>
      <c r="T871" s="153" t="s">
        <v>669</v>
      </c>
      <c r="U871" s="153" t="s">
        <v>3829</v>
      </c>
      <c r="V871" s="153" t="s">
        <v>4144</v>
      </c>
      <c r="W871" s="155" t="s">
        <v>3761</v>
      </c>
      <c r="X871" s="153" t="s">
        <v>3761</v>
      </c>
    </row>
    <row r="872" spans="1:24">
      <c r="A872" s="151">
        <v>871</v>
      </c>
      <c r="B872" s="152">
        <v>1551133031</v>
      </c>
      <c r="C872" s="153" t="s">
        <v>5036</v>
      </c>
      <c r="D872" s="153" t="s">
        <v>3824</v>
      </c>
      <c r="E872" s="154">
        <v>34732</v>
      </c>
      <c r="F872" s="160" t="str">
        <f t="shared" si="13"/>
        <v>02/02/1995</v>
      </c>
      <c r="G872" s="153"/>
      <c r="H872" s="153"/>
      <c r="I872" s="154"/>
      <c r="J872" s="153"/>
      <c r="K872" s="153"/>
      <c r="L872" s="153"/>
      <c r="M872" s="153"/>
      <c r="N872" s="153"/>
      <c r="O872" s="153"/>
      <c r="P872" s="153"/>
      <c r="Q872" s="153"/>
      <c r="R872" s="153"/>
      <c r="S872" s="153" t="s">
        <v>5037</v>
      </c>
      <c r="T872" s="153" t="s">
        <v>5038</v>
      </c>
      <c r="U872" s="153" t="s">
        <v>3829</v>
      </c>
      <c r="V872" s="153" t="s">
        <v>4144</v>
      </c>
      <c r="W872" s="155" t="s">
        <v>3761</v>
      </c>
      <c r="X872" s="153" t="s">
        <v>3761</v>
      </c>
    </row>
    <row r="873" spans="1:24" ht="30">
      <c r="A873" s="151">
        <v>872</v>
      </c>
      <c r="B873" s="152">
        <v>1751130211</v>
      </c>
      <c r="C873" s="153" t="s">
        <v>5039</v>
      </c>
      <c r="D873" s="153" t="s">
        <v>3824</v>
      </c>
      <c r="E873" s="154">
        <v>36254</v>
      </c>
      <c r="F873" s="160" t="str">
        <f t="shared" si="13"/>
        <v>04/04/1999</v>
      </c>
      <c r="G873" s="153"/>
      <c r="H873" s="153"/>
      <c r="I873" s="154"/>
      <c r="J873" s="153"/>
      <c r="K873" s="153"/>
      <c r="L873" s="153"/>
      <c r="M873" s="153"/>
      <c r="N873" s="153"/>
      <c r="O873" s="153"/>
      <c r="P873" s="153"/>
      <c r="Q873" s="153"/>
      <c r="R873" s="153"/>
      <c r="S873" s="153" t="s">
        <v>5037</v>
      </c>
      <c r="T873" s="153" t="s">
        <v>5038</v>
      </c>
      <c r="U873" s="153" t="s">
        <v>3829</v>
      </c>
      <c r="V873" s="153" t="s">
        <v>4144</v>
      </c>
      <c r="W873" s="155" t="s">
        <v>4150</v>
      </c>
      <c r="X873" s="153" t="s">
        <v>4151</v>
      </c>
    </row>
    <row r="874" spans="1:24">
      <c r="A874" s="151">
        <v>873</v>
      </c>
      <c r="B874" s="152">
        <v>1551043271</v>
      </c>
      <c r="C874" s="153" t="s">
        <v>5040</v>
      </c>
      <c r="D874" s="153" t="s">
        <v>3761</v>
      </c>
      <c r="E874" s="154"/>
      <c r="F874" s="160" t="str">
        <f t="shared" si="13"/>
        <v>00/01/1900</v>
      </c>
      <c r="G874" s="153"/>
      <c r="H874" s="153"/>
      <c r="I874" s="154"/>
      <c r="J874" s="153"/>
      <c r="K874" s="153"/>
      <c r="L874" s="153"/>
      <c r="M874" s="153"/>
      <c r="N874" s="153"/>
      <c r="O874" s="153"/>
      <c r="P874" s="153"/>
      <c r="Q874" s="153"/>
      <c r="R874" s="153"/>
      <c r="S874" s="153" t="s">
        <v>5037</v>
      </c>
      <c r="T874" s="153" t="s">
        <v>5038</v>
      </c>
      <c r="U874" s="153" t="s">
        <v>3829</v>
      </c>
      <c r="V874" s="153" t="s">
        <v>4144</v>
      </c>
      <c r="W874" s="155" t="s">
        <v>3761</v>
      </c>
      <c r="X874" s="153" t="s">
        <v>4177</v>
      </c>
    </row>
    <row r="875" spans="1:24" ht="30">
      <c r="A875" s="151">
        <v>874</v>
      </c>
      <c r="B875" s="152">
        <v>1851133249</v>
      </c>
      <c r="C875" s="153" t="s">
        <v>5041</v>
      </c>
      <c r="D875" s="153" t="s">
        <v>3761</v>
      </c>
      <c r="E875" s="154"/>
      <c r="F875" s="160" t="str">
        <f t="shared" si="13"/>
        <v>00/01/1900</v>
      </c>
      <c r="G875" s="153"/>
      <c r="H875" s="153"/>
      <c r="I875" s="154"/>
      <c r="J875" s="153"/>
      <c r="K875" s="153"/>
      <c r="L875" s="153"/>
      <c r="M875" s="153"/>
      <c r="N875" s="153"/>
      <c r="O875" s="153"/>
      <c r="P875" s="153"/>
      <c r="Q875" s="153"/>
      <c r="R875" s="153"/>
      <c r="S875" s="153" t="s">
        <v>5037</v>
      </c>
      <c r="T875" s="153" t="s">
        <v>5038</v>
      </c>
      <c r="U875" s="153" t="s">
        <v>3829</v>
      </c>
      <c r="V875" s="153" t="s">
        <v>4144</v>
      </c>
      <c r="W875" s="155" t="s">
        <v>4244</v>
      </c>
      <c r="X875" s="153" t="s">
        <v>3761</v>
      </c>
    </row>
    <row r="876" spans="1:24">
      <c r="A876" s="151">
        <v>875</v>
      </c>
      <c r="B876" s="152">
        <v>1751131622</v>
      </c>
      <c r="C876" s="153" t="s">
        <v>5042</v>
      </c>
      <c r="D876" s="153" t="s">
        <v>3824</v>
      </c>
      <c r="E876" s="154">
        <v>36389</v>
      </c>
      <c r="F876" s="160" t="str">
        <f t="shared" si="13"/>
        <v>17/08/1999</v>
      </c>
      <c r="G876" s="153"/>
      <c r="H876" s="153"/>
      <c r="I876" s="154"/>
      <c r="J876" s="153"/>
      <c r="K876" s="153"/>
      <c r="L876" s="153"/>
      <c r="M876" s="153"/>
      <c r="N876" s="153"/>
      <c r="O876" s="153"/>
      <c r="P876" s="153"/>
      <c r="Q876" s="153"/>
      <c r="R876" s="153"/>
      <c r="S876" s="153" t="s">
        <v>5037</v>
      </c>
      <c r="T876" s="153" t="s">
        <v>5038</v>
      </c>
      <c r="U876" s="153" t="s">
        <v>3829</v>
      </c>
      <c r="V876" s="153" t="s">
        <v>4144</v>
      </c>
      <c r="W876" s="155" t="s">
        <v>3761</v>
      </c>
      <c r="X876" s="153" t="s">
        <v>3761</v>
      </c>
    </row>
    <row r="877" spans="1:24">
      <c r="A877" s="151">
        <v>876</v>
      </c>
      <c r="B877" s="152">
        <v>1651132073</v>
      </c>
      <c r="C877" s="153" t="s">
        <v>5043</v>
      </c>
      <c r="D877" s="153" t="s">
        <v>3824</v>
      </c>
      <c r="E877" s="154">
        <v>35744</v>
      </c>
      <c r="F877" s="160" t="str">
        <f t="shared" si="13"/>
        <v>10/11/1997</v>
      </c>
      <c r="G877" s="153"/>
      <c r="H877" s="153"/>
      <c r="I877" s="154"/>
      <c r="J877" s="153"/>
      <c r="K877" s="153"/>
      <c r="L877" s="153"/>
      <c r="M877" s="153"/>
      <c r="N877" s="153"/>
      <c r="O877" s="153"/>
      <c r="P877" s="153"/>
      <c r="Q877" s="153"/>
      <c r="R877" s="153"/>
      <c r="S877" s="153" t="s">
        <v>5037</v>
      </c>
      <c r="T877" s="153" t="s">
        <v>5038</v>
      </c>
      <c r="U877" s="153" t="s">
        <v>3829</v>
      </c>
      <c r="V877" s="153" t="s">
        <v>4144</v>
      </c>
      <c r="W877" s="155" t="s">
        <v>3761</v>
      </c>
      <c r="X877" s="153" t="s">
        <v>3761</v>
      </c>
    </row>
    <row r="878" spans="1:24" ht="30">
      <c r="A878" s="151">
        <v>877</v>
      </c>
      <c r="B878" s="152">
        <v>1851132863</v>
      </c>
      <c r="C878" s="153" t="s">
        <v>5044</v>
      </c>
      <c r="D878" s="153" t="s">
        <v>3824</v>
      </c>
      <c r="E878" s="154">
        <v>36650</v>
      </c>
      <c r="F878" s="160" t="str">
        <f t="shared" si="13"/>
        <v>04/05/2000</v>
      </c>
      <c r="G878" s="153"/>
      <c r="H878" s="153"/>
      <c r="I878" s="154"/>
      <c r="J878" s="153"/>
      <c r="K878" s="153"/>
      <c r="L878" s="153"/>
      <c r="M878" s="153"/>
      <c r="N878" s="153"/>
      <c r="O878" s="153"/>
      <c r="P878" s="153"/>
      <c r="Q878" s="153"/>
      <c r="R878" s="153"/>
      <c r="S878" s="153" t="s">
        <v>5037</v>
      </c>
      <c r="T878" s="153" t="s">
        <v>5038</v>
      </c>
      <c r="U878" s="153" t="s">
        <v>3829</v>
      </c>
      <c r="V878" s="153" t="s">
        <v>4144</v>
      </c>
      <c r="W878" s="155" t="s">
        <v>4215</v>
      </c>
      <c r="X878" s="153" t="s">
        <v>3761</v>
      </c>
    </row>
    <row r="879" spans="1:24">
      <c r="A879" s="151">
        <v>878</v>
      </c>
      <c r="B879" s="152">
        <v>1551132912</v>
      </c>
      <c r="C879" s="153" t="s">
        <v>5045</v>
      </c>
      <c r="D879" s="153" t="s">
        <v>3824</v>
      </c>
      <c r="E879" s="154">
        <v>35590</v>
      </c>
      <c r="F879" s="160" t="str">
        <f t="shared" si="13"/>
        <v>09/06/1997</v>
      </c>
      <c r="G879" s="153"/>
      <c r="H879" s="153"/>
      <c r="I879" s="154"/>
      <c r="J879" s="153"/>
      <c r="K879" s="153"/>
      <c r="L879" s="153"/>
      <c r="M879" s="153"/>
      <c r="N879" s="153"/>
      <c r="O879" s="153"/>
      <c r="P879" s="153"/>
      <c r="Q879" s="153"/>
      <c r="R879" s="153"/>
      <c r="S879" s="153" t="s">
        <v>5037</v>
      </c>
      <c r="T879" s="153" t="s">
        <v>5038</v>
      </c>
      <c r="U879" s="153" t="s">
        <v>3829</v>
      </c>
      <c r="V879" s="153" t="s">
        <v>4144</v>
      </c>
      <c r="W879" s="155" t="s">
        <v>3761</v>
      </c>
      <c r="X879" s="153" t="s">
        <v>3761</v>
      </c>
    </row>
    <row r="880" spans="1:24">
      <c r="A880" s="151">
        <v>879</v>
      </c>
      <c r="B880" s="152">
        <v>1551133015</v>
      </c>
      <c r="C880" s="153" t="s">
        <v>5046</v>
      </c>
      <c r="D880" s="153" t="s">
        <v>3824</v>
      </c>
      <c r="E880" s="154">
        <v>35590</v>
      </c>
      <c r="F880" s="160" t="str">
        <f t="shared" si="13"/>
        <v>09/06/1997</v>
      </c>
      <c r="G880" s="153"/>
      <c r="H880" s="153"/>
      <c r="I880" s="154"/>
      <c r="J880" s="153"/>
      <c r="K880" s="153"/>
      <c r="L880" s="153"/>
      <c r="M880" s="153"/>
      <c r="N880" s="153"/>
      <c r="O880" s="153"/>
      <c r="P880" s="153"/>
      <c r="Q880" s="153"/>
      <c r="R880" s="153"/>
      <c r="S880" s="153" t="s">
        <v>5037</v>
      </c>
      <c r="T880" s="153" t="s">
        <v>5038</v>
      </c>
      <c r="U880" s="153" t="s">
        <v>3829</v>
      </c>
      <c r="V880" s="153" t="s">
        <v>4144</v>
      </c>
      <c r="W880" s="155" t="s">
        <v>3761</v>
      </c>
      <c r="X880" s="153" t="s">
        <v>3761</v>
      </c>
    </row>
    <row r="881" spans="1:24">
      <c r="A881" s="151">
        <v>880</v>
      </c>
      <c r="B881" s="152">
        <v>1551132820</v>
      </c>
      <c r="C881" s="153" t="s">
        <v>5047</v>
      </c>
      <c r="D881" s="153" t="s">
        <v>3824</v>
      </c>
      <c r="E881" s="154">
        <v>35689</v>
      </c>
      <c r="F881" s="160" t="str">
        <f t="shared" si="13"/>
        <v>16/09/1997</v>
      </c>
      <c r="G881" s="153"/>
      <c r="H881" s="153"/>
      <c r="I881" s="154"/>
      <c r="J881" s="153"/>
      <c r="K881" s="153"/>
      <c r="L881" s="153"/>
      <c r="M881" s="153"/>
      <c r="N881" s="153"/>
      <c r="O881" s="153"/>
      <c r="P881" s="153"/>
      <c r="Q881" s="153"/>
      <c r="R881" s="153"/>
      <c r="S881" s="153" t="s">
        <v>5037</v>
      </c>
      <c r="T881" s="153" t="s">
        <v>5038</v>
      </c>
      <c r="U881" s="153" t="s">
        <v>3829</v>
      </c>
      <c r="V881" s="153" t="s">
        <v>4144</v>
      </c>
      <c r="W881" s="155" t="s">
        <v>3761</v>
      </c>
      <c r="X881" s="153" t="s">
        <v>3761</v>
      </c>
    </row>
    <row r="882" spans="1:24">
      <c r="A882" s="151">
        <v>881</v>
      </c>
      <c r="B882" s="152">
        <v>1551132868</v>
      </c>
      <c r="C882" s="153" t="s">
        <v>5048</v>
      </c>
      <c r="D882" s="153" t="s">
        <v>3824</v>
      </c>
      <c r="E882" s="154">
        <v>35080</v>
      </c>
      <c r="F882" s="160" t="str">
        <f t="shared" si="13"/>
        <v>16/01/1996</v>
      </c>
      <c r="G882" s="153"/>
      <c r="H882" s="153"/>
      <c r="I882" s="154"/>
      <c r="J882" s="153"/>
      <c r="K882" s="153"/>
      <c r="L882" s="153"/>
      <c r="M882" s="153"/>
      <c r="N882" s="153"/>
      <c r="O882" s="153"/>
      <c r="P882" s="153"/>
      <c r="Q882" s="153"/>
      <c r="R882" s="153"/>
      <c r="S882" s="153" t="s">
        <v>5037</v>
      </c>
      <c r="T882" s="153" t="s">
        <v>5038</v>
      </c>
      <c r="U882" s="153" t="s">
        <v>3829</v>
      </c>
      <c r="V882" s="153" t="s">
        <v>4144</v>
      </c>
      <c r="W882" s="155" t="s">
        <v>3761</v>
      </c>
      <c r="X882" s="153" t="s">
        <v>3761</v>
      </c>
    </row>
    <row r="883" spans="1:24" ht="30">
      <c r="A883" s="151">
        <v>882</v>
      </c>
      <c r="B883" s="152">
        <v>1551133316</v>
      </c>
      <c r="C883" s="153" t="s">
        <v>5049</v>
      </c>
      <c r="D883" s="153" t="s">
        <v>3824</v>
      </c>
      <c r="E883" s="154">
        <v>35536</v>
      </c>
      <c r="F883" s="160" t="str">
        <f t="shared" si="13"/>
        <v>16/04/1997</v>
      </c>
      <c r="G883" s="153"/>
      <c r="H883" s="153"/>
      <c r="I883" s="154"/>
      <c r="J883" s="153"/>
      <c r="K883" s="153"/>
      <c r="L883" s="153"/>
      <c r="M883" s="153"/>
      <c r="N883" s="153"/>
      <c r="O883" s="153"/>
      <c r="P883" s="153"/>
      <c r="Q883" s="153"/>
      <c r="R883" s="153"/>
      <c r="S883" s="153" t="s">
        <v>5037</v>
      </c>
      <c r="T883" s="153" t="s">
        <v>5038</v>
      </c>
      <c r="U883" s="153" t="s">
        <v>3829</v>
      </c>
      <c r="V883" s="153" t="s">
        <v>4144</v>
      </c>
      <c r="W883" s="155" t="s">
        <v>4157</v>
      </c>
      <c r="X883" s="153" t="s">
        <v>4151</v>
      </c>
    </row>
    <row r="884" spans="1:24">
      <c r="A884" s="151">
        <v>883</v>
      </c>
      <c r="B884" s="152">
        <v>1751130217</v>
      </c>
      <c r="C884" s="153" t="s">
        <v>5050</v>
      </c>
      <c r="D884" s="153" t="s">
        <v>3824</v>
      </c>
      <c r="E884" s="154">
        <v>36267</v>
      </c>
      <c r="F884" s="160" t="str">
        <f t="shared" si="13"/>
        <v>17/04/1999</v>
      </c>
      <c r="G884" s="153"/>
      <c r="H884" s="153"/>
      <c r="I884" s="154"/>
      <c r="J884" s="153"/>
      <c r="K884" s="153"/>
      <c r="L884" s="153"/>
      <c r="M884" s="153"/>
      <c r="N884" s="153"/>
      <c r="O884" s="153"/>
      <c r="P884" s="153"/>
      <c r="Q884" s="153"/>
      <c r="R884" s="153"/>
      <c r="S884" s="153" t="s">
        <v>5037</v>
      </c>
      <c r="T884" s="153" t="s">
        <v>5038</v>
      </c>
      <c r="U884" s="153" t="s">
        <v>3829</v>
      </c>
      <c r="V884" s="153" t="s">
        <v>4144</v>
      </c>
      <c r="W884" s="155" t="s">
        <v>3761</v>
      </c>
      <c r="X884" s="153" t="s">
        <v>3761</v>
      </c>
    </row>
    <row r="885" spans="1:24">
      <c r="A885" s="151">
        <v>884</v>
      </c>
      <c r="B885" s="152">
        <v>1651132897</v>
      </c>
      <c r="C885" s="153" t="s">
        <v>5051</v>
      </c>
      <c r="D885" s="153" t="s">
        <v>3824</v>
      </c>
      <c r="E885" s="154">
        <v>36109</v>
      </c>
      <c r="F885" s="160" t="str">
        <f t="shared" si="13"/>
        <v>10/11/1998</v>
      </c>
      <c r="G885" s="153"/>
      <c r="H885" s="153"/>
      <c r="I885" s="154"/>
      <c r="J885" s="153"/>
      <c r="K885" s="153"/>
      <c r="L885" s="153"/>
      <c r="M885" s="153"/>
      <c r="N885" s="153"/>
      <c r="O885" s="153"/>
      <c r="P885" s="153"/>
      <c r="Q885" s="153"/>
      <c r="R885" s="153"/>
      <c r="S885" s="153" t="s">
        <v>5037</v>
      </c>
      <c r="T885" s="153" t="s">
        <v>5038</v>
      </c>
      <c r="U885" s="153" t="s">
        <v>3829</v>
      </c>
      <c r="V885" s="153" t="s">
        <v>4144</v>
      </c>
      <c r="W885" s="155" t="s">
        <v>3761</v>
      </c>
      <c r="X885" s="153" t="s">
        <v>3761</v>
      </c>
    </row>
    <row r="886" spans="1:24">
      <c r="A886" s="151">
        <v>885</v>
      </c>
      <c r="B886" s="152">
        <v>1551133441</v>
      </c>
      <c r="C886" s="153" t="s">
        <v>5052</v>
      </c>
      <c r="D886" s="153" t="s">
        <v>3824</v>
      </c>
      <c r="E886" s="154">
        <v>35006</v>
      </c>
      <c r="F886" s="160" t="str">
        <f t="shared" si="13"/>
        <v>03/11/1995</v>
      </c>
      <c r="G886" s="153"/>
      <c r="H886" s="153"/>
      <c r="I886" s="154"/>
      <c r="J886" s="153"/>
      <c r="K886" s="153"/>
      <c r="L886" s="153"/>
      <c r="M886" s="153"/>
      <c r="N886" s="153"/>
      <c r="O886" s="153"/>
      <c r="P886" s="153"/>
      <c r="Q886" s="153"/>
      <c r="R886" s="153"/>
      <c r="S886" s="153" t="s">
        <v>5037</v>
      </c>
      <c r="T886" s="153" t="s">
        <v>5038</v>
      </c>
      <c r="U886" s="153" t="s">
        <v>3829</v>
      </c>
      <c r="V886" s="153" t="s">
        <v>4144</v>
      </c>
      <c r="W886" s="155" t="s">
        <v>3761</v>
      </c>
      <c r="X886" s="153" t="s">
        <v>3761</v>
      </c>
    </row>
    <row r="887" spans="1:24">
      <c r="A887" s="151">
        <v>886</v>
      </c>
      <c r="B887" s="152">
        <v>1551133496</v>
      </c>
      <c r="C887" s="153" t="s">
        <v>5053</v>
      </c>
      <c r="D887" s="153" t="s">
        <v>3824</v>
      </c>
      <c r="E887" s="154">
        <v>35433</v>
      </c>
      <c r="F887" s="160" t="str">
        <f t="shared" si="13"/>
        <v>03/01/1997</v>
      </c>
      <c r="G887" s="153"/>
      <c r="H887" s="153"/>
      <c r="I887" s="154"/>
      <c r="J887" s="153"/>
      <c r="K887" s="153"/>
      <c r="L887" s="153"/>
      <c r="M887" s="153"/>
      <c r="N887" s="153"/>
      <c r="O887" s="153"/>
      <c r="P887" s="153"/>
      <c r="Q887" s="153"/>
      <c r="R887" s="153"/>
      <c r="S887" s="153" t="s">
        <v>5037</v>
      </c>
      <c r="T887" s="153" t="s">
        <v>5038</v>
      </c>
      <c r="U887" s="153" t="s">
        <v>3829</v>
      </c>
      <c r="V887" s="153" t="s">
        <v>4144</v>
      </c>
      <c r="W887" s="155" t="s">
        <v>3761</v>
      </c>
      <c r="X887" s="153" t="s">
        <v>3761</v>
      </c>
    </row>
    <row r="888" spans="1:24">
      <c r="A888" s="151">
        <v>887</v>
      </c>
      <c r="B888" s="152">
        <v>1651132466</v>
      </c>
      <c r="C888" s="153" t="s">
        <v>5054</v>
      </c>
      <c r="D888" s="153" t="s">
        <v>3824</v>
      </c>
      <c r="E888" s="154">
        <v>35871</v>
      </c>
      <c r="F888" s="160" t="str">
        <f t="shared" si="13"/>
        <v>17/03/1998</v>
      </c>
      <c r="G888" s="153"/>
      <c r="H888" s="153"/>
      <c r="I888" s="154"/>
      <c r="J888" s="153"/>
      <c r="K888" s="153"/>
      <c r="L888" s="153"/>
      <c r="M888" s="153"/>
      <c r="N888" s="153"/>
      <c r="O888" s="153"/>
      <c r="P888" s="153"/>
      <c r="Q888" s="153"/>
      <c r="R888" s="153"/>
      <c r="S888" s="153" t="s">
        <v>5037</v>
      </c>
      <c r="T888" s="153" t="s">
        <v>5038</v>
      </c>
      <c r="U888" s="153" t="s">
        <v>3829</v>
      </c>
      <c r="V888" s="153" t="s">
        <v>4144</v>
      </c>
      <c r="W888" s="155" t="s">
        <v>3761</v>
      </c>
      <c r="X888" s="153" t="s">
        <v>3761</v>
      </c>
    </row>
    <row r="889" spans="1:24">
      <c r="A889" s="151">
        <v>888</v>
      </c>
      <c r="B889" s="152">
        <v>1651132960</v>
      </c>
      <c r="C889" s="153" t="s">
        <v>5055</v>
      </c>
      <c r="D889" s="153" t="s">
        <v>3761</v>
      </c>
      <c r="E889" s="154"/>
      <c r="F889" s="160" t="str">
        <f t="shared" si="13"/>
        <v>00/01/1900</v>
      </c>
      <c r="G889" s="153"/>
      <c r="H889" s="153"/>
      <c r="I889" s="154"/>
      <c r="J889" s="153"/>
      <c r="K889" s="153"/>
      <c r="L889" s="153"/>
      <c r="M889" s="153"/>
      <c r="N889" s="153"/>
      <c r="O889" s="153"/>
      <c r="P889" s="153"/>
      <c r="Q889" s="153"/>
      <c r="R889" s="153"/>
      <c r="S889" s="153" t="s">
        <v>5037</v>
      </c>
      <c r="T889" s="153" t="s">
        <v>5038</v>
      </c>
      <c r="U889" s="153" t="s">
        <v>3829</v>
      </c>
      <c r="V889" s="153" t="s">
        <v>4144</v>
      </c>
      <c r="W889" s="155" t="s">
        <v>3761</v>
      </c>
      <c r="X889" s="153" t="s">
        <v>4177</v>
      </c>
    </row>
    <row r="890" spans="1:24">
      <c r="A890" s="151">
        <v>889</v>
      </c>
      <c r="B890" s="152">
        <v>1651132045</v>
      </c>
      <c r="C890" s="153" t="s">
        <v>5056</v>
      </c>
      <c r="D890" s="153" t="s">
        <v>3824</v>
      </c>
      <c r="E890" s="154">
        <v>36158</v>
      </c>
      <c r="F890" s="160" t="str">
        <f t="shared" si="13"/>
        <v>29/12/1998</v>
      </c>
      <c r="G890" s="153"/>
      <c r="H890" s="153"/>
      <c r="I890" s="154"/>
      <c r="J890" s="153"/>
      <c r="K890" s="153"/>
      <c r="L890" s="153"/>
      <c r="M890" s="153"/>
      <c r="N890" s="153"/>
      <c r="O890" s="153"/>
      <c r="P890" s="153"/>
      <c r="Q890" s="153"/>
      <c r="R890" s="153"/>
      <c r="S890" s="153" t="s">
        <v>5037</v>
      </c>
      <c r="T890" s="153" t="s">
        <v>5038</v>
      </c>
      <c r="U890" s="153" t="s">
        <v>3829</v>
      </c>
      <c r="V890" s="153" t="s">
        <v>4144</v>
      </c>
      <c r="W890" s="155" t="s">
        <v>3761</v>
      </c>
      <c r="X890" s="153" t="s">
        <v>3761</v>
      </c>
    </row>
    <row r="891" spans="1:24" ht="30">
      <c r="A891" s="151">
        <v>890</v>
      </c>
      <c r="B891" s="152">
        <v>1551133517</v>
      </c>
      <c r="C891" s="153" t="s">
        <v>5057</v>
      </c>
      <c r="D891" s="153" t="s">
        <v>3824</v>
      </c>
      <c r="E891" s="154">
        <v>35508</v>
      </c>
      <c r="F891" s="160" t="str">
        <f t="shared" si="13"/>
        <v>19/03/1997</v>
      </c>
      <c r="G891" s="153"/>
      <c r="H891" s="153"/>
      <c r="I891" s="154"/>
      <c r="J891" s="153"/>
      <c r="K891" s="153"/>
      <c r="L891" s="153"/>
      <c r="M891" s="153"/>
      <c r="N891" s="153"/>
      <c r="O891" s="153"/>
      <c r="P891" s="153"/>
      <c r="Q891" s="153"/>
      <c r="R891" s="153"/>
      <c r="S891" s="153" t="s">
        <v>5037</v>
      </c>
      <c r="T891" s="153" t="s">
        <v>5038</v>
      </c>
      <c r="U891" s="153" t="s">
        <v>3829</v>
      </c>
      <c r="V891" s="153" t="s">
        <v>4144</v>
      </c>
      <c r="W891" s="155" t="s">
        <v>4173</v>
      </c>
      <c r="X891" s="153" t="s">
        <v>3761</v>
      </c>
    </row>
    <row r="892" spans="1:24">
      <c r="A892" s="151">
        <v>891</v>
      </c>
      <c r="B892" s="152">
        <v>1751130453</v>
      </c>
      <c r="C892" s="153" t="s">
        <v>5058</v>
      </c>
      <c r="D892" s="153" t="s">
        <v>3824</v>
      </c>
      <c r="E892" s="154">
        <v>36399</v>
      </c>
      <c r="F892" s="160" t="str">
        <f t="shared" si="13"/>
        <v>27/08/1999</v>
      </c>
      <c r="G892" s="153"/>
      <c r="H892" s="153"/>
      <c r="I892" s="154"/>
      <c r="J892" s="153"/>
      <c r="K892" s="153"/>
      <c r="L892" s="153"/>
      <c r="M892" s="153"/>
      <c r="N892" s="153"/>
      <c r="O892" s="153"/>
      <c r="P892" s="153"/>
      <c r="Q892" s="153"/>
      <c r="R892" s="153"/>
      <c r="S892" s="153" t="s">
        <v>5037</v>
      </c>
      <c r="T892" s="153" t="s">
        <v>5038</v>
      </c>
      <c r="U892" s="153" t="s">
        <v>3829</v>
      </c>
      <c r="V892" s="153" t="s">
        <v>4144</v>
      </c>
      <c r="W892" s="155" t="s">
        <v>3761</v>
      </c>
      <c r="X892" s="153" t="s">
        <v>3761</v>
      </c>
    </row>
    <row r="893" spans="1:24">
      <c r="A893" s="151">
        <v>892</v>
      </c>
      <c r="B893" s="152">
        <v>1551132932</v>
      </c>
      <c r="C893" s="153" t="s">
        <v>5059</v>
      </c>
      <c r="D893" s="153" t="s">
        <v>3824</v>
      </c>
      <c r="E893" s="154">
        <v>34726</v>
      </c>
      <c r="F893" s="160" t="str">
        <f t="shared" si="13"/>
        <v>27/01/1995</v>
      </c>
      <c r="G893" s="153"/>
      <c r="H893" s="153"/>
      <c r="I893" s="154"/>
      <c r="J893" s="153"/>
      <c r="K893" s="153"/>
      <c r="L893" s="153"/>
      <c r="M893" s="153"/>
      <c r="N893" s="153"/>
      <c r="O893" s="153"/>
      <c r="P893" s="153"/>
      <c r="Q893" s="153"/>
      <c r="R893" s="153"/>
      <c r="S893" s="153" t="s">
        <v>5037</v>
      </c>
      <c r="T893" s="153" t="s">
        <v>5038</v>
      </c>
      <c r="U893" s="153" t="s">
        <v>3829</v>
      </c>
      <c r="V893" s="153" t="s">
        <v>4144</v>
      </c>
      <c r="W893" s="155" t="s">
        <v>3761</v>
      </c>
      <c r="X893" s="153" t="s">
        <v>3761</v>
      </c>
    </row>
    <row r="894" spans="1:24">
      <c r="A894" s="151">
        <v>893</v>
      </c>
      <c r="B894" s="152">
        <v>1451131996</v>
      </c>
      <c r="C894" s="153" t="s">
        <v>5060</v>
      </c>
      <c r="D894" s="153" t="s">
        <v>3824</v>
      </c>
      <c r="E894" s="154">
        <v>35325</v>
      </c>
      <c r="F894" s="160" t="str">
        <f t="shared" si="13"/>
        <v>17/09/1996</v>
      </c>
      <c r="G894" s="153"/>
      <c r="H894" s="153"/>
      <c r="I894" s="154"/>
      <c r="J894" s="153"/>
      <c r="K894" s="153"/>
      <c r="L894" s="153"/>
      <c r="M894" s="153"/>
      <c r="N894" s="153"/>
      <c r="O894" s="153"/>
      <c r="P894" s="153"/>
      <c r="Q894" s="153"/>
      <c r="R894" s="153"/>
      <c r="S894" s="153" t="s">
        <v>5037</v>
      </c>
      <c r="T894" s="153" t="s">
        <v>5038</v>
      </c>
      <c r="U894" s="153" t="s">
        <v>3829</v>
      </c>
      <c r="V894" s="153" t="s">
        <v>4144</v>
      </c>
      <c r="W894" s="155" t="s">
        <v>3761</v>
      </c>
      <c r="X894" s="153" t="s">
        <v>3761</v>
      </c>
    </row>
    <row r="895" spans="1:24" ht="30">
      <c r="A895" s="151">
        <v>894</v>
      </c>
      <c r="B895" s="152">
        <v>1651132829</v>
      </c>
      <c r="C895" s="153" t="s">
        <v>5061</v>
      </c>
      <c r="D895" s="153" t="s">
        <v>3761</v>
      </c>
      <c r="E895" s="154"/>
      <c r="F895" s="160" t="str">
        <f t="shared" si="13"/>
        <v>00/01/1900</v>
      </c>
      <c r="G895" s="153"/>
      <c r="H895" s="153"/>
      <c r="I895" s="154"/>
      <c r="J895" s="153"/>
      <c r="K895" s="153"/>
      <c r="L895" s="153"/>
      <c r="M895" s="153"/>
      <c r="N895" s="153"/>
      <c r="O895" s="153"/>
      <c r="P895" s="153"/>
      <c r="Q895" s="153"/>
      <c r="R895" s="153"/>
      <c r="S895" s="153" t="s">
        <v>5037</v>
      </c>
      <c r="T895" s="153" t="s">
        <v>5038</v>
      </c>
      <c r="U895" s="153" t="s">
        <v>3829</v>
      </c>
      <c r="V895" s="153" t="s">
        <v>4144</v>
      </c>
      <c r="W895" s="155" t="s">
        <v>4195</v>
      </c>
      <c r="X895" s="153" t="s">
        <v>4196</v>
      </c>
    </row>
    <row r="896" spans="1:24">
      <c r="A896" s="151">
        <v>895</v>
      </c>
      <c r="B896" s="152">
        <v>1551133116</v>
      </c>
      <c r="C896" s="153" t="s">
        <v>5062</v>
      </c>
      <c r="D896" s="153" t="s">
        <v>3824</v>
      </c>
      <c r="E896" s="154">
        <v>35780</v>
      </c>
      <c r="F896" s="160" t="str">
        <f t="shared" si="13"/>
        <v>16/12/1997</v>
      </c>
      <c r="G896" s="153"/>
      <c r="H896" s="153"/>
      <c r="I896" s="154"/>
      <c r="J896" s="153"/>
      <c r="K896" s="153"/>
      <c r="L896" s="153"/>
      <c r="M896" s="153"/>
      <c r="N896" s="153"/>
      <c r="O896" s="153"/>
      <c r="P896" s="153"/>
      <c r="Q896" s="153"/>
      <c r="R896" s="153"/>
      <c r="S896" s="153" t="s">
        <v>5037</v>
      </c>
      <c r="T896" s="153" t="s">
        <v>5038</v>
      </c>
      <c r="U896" s="153" t="s">
        <v>3829</v>
      </c>
      <c r="V896" s="153" t="s">
        <v>4144</v>
      </c>
      <c r="W896" s="155" t="s">
        <v>3761</v>
      </c>
      <c r="X896" s="153" t="s">
        <v>3761</v>
      </c>
    </row>
    <row r="897" spans="1:24">
      <c r="A897" s="151">
        <v>896</v>
      </c>
      <c r="B897" s="152">
        <v>1651132959</v>
      </c>
      <c r="C897" s="153" t="s">
        <v>5063</v>
      </c>
      <c r="D897" s="153" t="s">
        <v>3761</v>
      </c>
      <c r="E897" s="154"/>
      <c r="F897" s="160" t="str">
        <f t="shared" si="13"/>
        <v>00/01/1900</v>
      </c>
      <c r="G897" s="153"/>
      <c r="H897" s="153"/>
      <c r="I897" s="154"/>
      <c r="J897" s="153"/>
      <c r="K897" s="153"/>
      <c r="L897" s="153"/>
      <c r="M897" s="153"/>
      <c r="N897" s="153"/>
      <c r="O897" s="153"/>
      <c r="P897" s="153"/>
      <c r="Q897" s="153"/>
      <c r="R897" s="153"/>
      <c r="S897" s="153" t="s">
        <v>5037</v>
      </c>
      <c r="T897" s="153" t="s">
        <v>5038</v>
      </c>
      <c r="U897" s="153" t="s">
        <v>3829</v>
      </c>
      <c r="V897" s="153" t="s">
        <v>4144</v>
      </c>
      <c r="W897" s="155" t="s">
        <v>3761</v>
      </c>
      <c r="X897" s="153" t="s">
        <v>4177</v>
      </c>
    </row>
    <row r="898" spans="1:24">
      <c r="A898" s="151">
        <v>897</v>
      </c>
      <c r="B898" s="152">
        <v>1751130376</v>
      </c>
      <c r="C898" s="153" t="s">
        <v>5064</v>
      </c>
      <c r="D898" s="153" t="s">
        <v>3824</v>
      </c>
      <c r="E898" s="154">
        <v>36387</v>
      </c>
      <c r="F898" s="160" t="str">
        <f t="shared" si="13"/>
        <v>15/08/1999</v>
      </c>
      <c r="G898" s="153"/>
      <c r="H898" s="153"/>
      <c r="I898" s="154"/>
      <c r="J898" s="153"/>
      <c r="K898" s="153"/>
      <c r="L898" s="153"/>
      <c r="M898" s="153"/>
      <c r="N898" s="153"/>
      <c r="O898" s="153"/>
      <c r="P898" s="153"/>
      <c r="Q898" s="153"/>
      <c r="R898" s="153"/>
      <c r="S898" s="153" t="s">
        <v>5037</v>
      </c>
      <c r="T898" s="153" t="s">
        <v>5038</v>
      </c>
      <c r="U898" s="153" t="s">
        <v>3829</v>
      </c>
      <c r="V898" s="153" t="s">
        <v>4144</v>
      </c>
      <c r="W898" s="155" t="s">
        <v>3761</v>
      </c>
      <c r="X898" s="153" t="s">
        <v>3761</v>
      </c>
    </row>
    <row r="899" spans="1:24">
      <c r="A899" s="151">
        <v>898</v>
      </c>
      <c r="B899" s="152">
        <v>1651131900</v>
      </c>
      <c r="C899" s="153" t="s">
        <v>5065</v>
      </c>
      <c r="D899" s="153" t="s">
        <v>3824</v>
      </c>
      <c r="E899" s="154">
        <v>36014</v>
      </c>
      <c r="F899" s="160" t="str">
        <f t="shared" ref="F899:F962" si="14">TEXT(E899,"dd/mm/yyyy")</f>
        <v>07/08/1998</v>
      </c>
      <c r="G899" s="153"/>
      <c r="H899" s="153"/>
      <c r="I899" s="154"/>
      <c r="J899" s="153"/>
      <c r="K899" s="153"/>
      <c r="L899" s="153"/>
      <c r="M899" s="153"/>
      <c r="N899" s="153"/>
      <c r="O899" s="153"/>
      <c r="P899" s="153"/>
      <c r="Q899" s="153"/>
      <c r="R899" s="153"/>
      <c r="S899" s="153" t="s">
        <v>5037</v>
      </c>
      <c r="T899" s="153" t="s">
        <v>5038</v>
      </c>
      <c r="U899" s="153" t="s">
        <v>3829</v>
      </c>
      <c r="V899" s="153" t="s">
        <v>4144</v>
      </c>
      <c r="W899" s="155" t="s">
        <v>3761</v>
      </c>
      <c r="X899" s="153" t="s">
        <v>3761</v>
      </c>
    </row>
    <row r="900" spans="1:24">
      <c r="A900" s="151">
        <v>899</v>
      </c>
      <c r="B900" s="152">
        <v>1751130605</v>
      </c>
      <c r="C900" s="153" t="s">
        <v>5066</v>
      </c>
      <c r="D900" s="153" t="s">
        <v>3824</v>
      </c>
      <c r="E900" s="154">
        <v>36509</v>
      </c>
      <c r="F900" s="160" t="str">
        <f t="shared" si="14"/>
        <v>15/12/1999</v>
      </c>
      <c r="G900" s="153"/>
      <c r="H900" s="153"/>
      <c r="I900" s="154"/>
      <c r="J900" s="153"/>
      <c r="K900" s="153"/>
      <c r="L900" s="153"/>
      <c r="M900" s="153"/>
      <c r="N900" s="153"/>
      <c r="O900" s="153"/>
      <c r="P900" s="153"/>
      <c r="Q900" s="153"/>
      <c r="R900" s="153"/>
      <c r="S900" s="153" t="s">
        <v>5037</v>
      </c>
      <c r="T900" s="153" t="s">
        <v>5038</v>
      </c>
      <c r="U900" s="153" t="s">
        <v>3829</v>
      </c>
      <c r="V900" s="153" t="s">
        <v>4144</v>
      </c>
      <c r="W900" s="155" t="s">
        <v>3761</v>
      </c>
      <c r="X900" s="153" t="s">
        <v>3761</v>
      </c>
    </row>
    <row r="901" spans="1:24">
      <c r="A901" s="151">
        <v>900</v>
      </c>
      <c r="B901" s="152">
        <v>1651132100</v>
      </c>
      <c r="C901" s="153" t="s">
        <v>5067</v>
      </c>
      <c r="D901" s="153" t="s">
        <v>3824</v>
      </c>
      <c r="E901" s="154">
        <v>35226</v>
      </c>
      <c r="F901" s="160" t="str">
        <f t="shared" si="14"/>
        <v>10/06/1996</v>
      </c>
      <c r="G901" s="153"/>
      <c r="H901" s="153"/>
      <c r="I901" s="154"/>
      <c r="J901" s="153"/>
      <c r="K901" s="153"/>
      <c r="L901" s="153"/>
      <c r="M901" s="153"/>
      <c r="N901" s="153"/>
      <c r="O901" s="153"/>
      <c r="P901" s="153"/>
      <c r="Q901" s="153"/>
      <c r="R901" s="153"/>
      <c r="S901" s="153" t="s">
        <v>5037</v>
      </c>
      <c r="T901" s="153" t="s">
        <v>5038</v>
      </c>
      <c r="U901" s="153" t="s">
        <v>3829</v>
      </c>
      <c r="V901" s="153" t="s">
        <v>4144</v>
      </c>
      <c r="W901" s="155" t="s">
        <v>3761</v>
      </c>
      <c r="X901" s="153" t="s">
        <v>3761</v>
      </c>
    </row>
    <row r="902" spans="1:24">
      <c r="A902" s="151">
        <v>901</v>
      </c>
      <c r="B902" s="152">
        <v>1651131662</v>
      </c>
      <c r="C902" s="153" t="s">
        <v>5068</v>
      </c>
      <c r="D902" s="153" t="s">
        <v>3761</v>
      </c>
      <c r="E902" s="154"/>
      <c r="F902" s="160" t="str">
        <f t="shared" si="14"/>
        <v>00/01/1900</v>
      </c>
      <c r="G902" s="153"/>
      <c r="H902" s="153"/>
      <c r="I902" s="154"/>
      <c r="J902" s="153"/>
      <c r="K902" s="153"/>
      <c r="L902" s="153"/>
      <c r="M902" s="153"/>
      <c r="N902" s="153"/>
      <c r="O902" s="153"/>
      <c r="P902" s="153"/>
      <c r="Q902" s="153"/>
      <c r="R902" s="153"/>
      <c r="S902" s="153" t="s">
        <v>5037</v>
      </c>
      <c r="T902" s="153" t="s">
        <v>5038</v>
      </c>
      <c r="U902" s="153" t="s">
        <v>3829</v>
      </c>
      <c r="V902" s="153" t="s">
        <v>4144</v>
      </c>
      <c r="W902" s="155" t="s">
        <v>3761</v>
      </c>
      <c r="X902" s="153" t="s">
        <v>4177</v>
      </c>
    </row>
    <row r="903" spans="1:24">
      <c r="A903" s="151">
        <v>902</v>
      </c>
      <c r="B903" s="152">
        <v>1651132930</v>
      </c>
      <c r="C903" s="153" t="s">
        <v>5069</v>
      </c>
      <c r="D903" s="153" t="s">
        <v>3824</v>
      </c>
      <c r="E903" s="154">
        <v>35934</v>
      </c>
      <c r="F903" s="160" t="str">
        <f t="shared" si="14"/>
        <v>19/05/1998</v>
      </c>
      <c r="G903" s="153"/>
      <c r="H903" s="153"/>
      <c r="I903" s="154"/>
      <c r="J903" s="153"/>
      <c r="K903" s="153"/>
      <c r="L903" s="153"/>
      <c r="M903" s="153"/>
      <c r="N903" s="153"/>
      <c r="O903" s="153"/>
      <c r="P903" s="153"/>
      <c r="Q903" s="153"/>
      <c r="R903" s="153"/>
      <c r="S903" s="153" t="s">
        <v>5037</v>
      </c>
      <c r="T903" s="153" t="s">
        <v>5038</v>
      </c>
      <c r="U903" s="153" t="s">
        <v>3829</v>
      </c>
      <c r="V903" s="153" t="s">
        <v>4144</v>
      </c>
      <c r="W903" s="155" t="s">
        <v>3761</v>
      </c>
      <c r="X903" s="153" t="s">
        <v>3761</v>
      </c>
    </row>
    <row r="904" spans="1:24">
      <c r="A904" s="151">
        <v>903</v>
      </c>
      <c r="B904" s="152">
        <v>1451133445</v>
      </c>
      <c r="C904" s="153" t="s">
        <v>5070</v>
      </c>
      <c r="D904" s="153" t="s">
        <v>3824</v>
      </c>
      <c r="E904" s="154">
        <v>35323</v>
      </c>
      <c r="F904" s="160" t="str">
        <f t="shared" si="14"/>
        <v>15/09/1996</v>
      </c>
      <c r="G904" s="153"/>
      <c r="H904" s="153"/>
      <c r="I904" s="154"/>
      <c r="J904" s="153"/>
      <c r="K904" s="153"/>
      <c r="L904" s="153"/>
      <c r="M904" s="153"/>
      <c r="N904" s="153"/>
      <c r="O904" s="153"/>
      <c r="P904" s="153"/>
      <c r="Q904" s="153"/>
      <c r="R904" s="153"/>
      <c r="S904" s="153" t="s">
        <v>5037</v>
      </c>
      <c r="T904" s="153" t="s">
        <v>5038</v>
      </c>
      <c r="U904" s="153" t="s">
        <v>3829</v>
      </c>
      <c r="V904" s="153" t="s">
        <v>4144</v>
      </c>
      <c r="W904" s="155" t="s">
        <v>3761</v>
      </c>
      <c r="X904" s="153" t="s">
        <v>3761</v>
      </c>
    </row>
    <row r="905" spans="1:24">
      <c r="A905" s="151">
        <v>904</v>
      </c>
      <c r="B905" s="152">
        <v>1651132901</v>
      </c>
      <c r="C905" s="153" t="s">
        <v>5071</v>
      </c>
      <c r="D905" s="153" t="s">
        <v>3824</v>
      </c>
      <c r="E905" s="154">
        <v>36070</v>
      </c>
      <c r="F905" s="160" t="str">
        <f t="shared" si="14"/>
        <v>02/10/1998</v>
      </c>
      <c r="G905" s="153"/>
      <c r="H905" s="153"/>
      <c r="I905" s="154"/>
      <c r="J905" s="153"/>
      <c r="K905" s="153"/>
      <c r="L905" s="153"/>
      <c r="M905" s="153"/>
      <c r="N905" s="153"/>
      <c r="O905" s="153"/>
      <c r="P905" s="153"/>
      <c r="Q905" s="153"/>
      <c r="R905" s="153"/>
      <c r="S905" s="153" t="s">
        <v>5037</v>
      </c>
      <c r="T905" s="153" t="s">
        <v>5038</v>
      </c>
      <c r="U905" s="153" t="s">
        <v>3829</v>
      </c>
      <c r="V905" s="153" t="s">
        <v>4144</v>
      </c>
      <c r="W905" s="155" t="s">
        <v>3761</v>
      </c>
      <c r="X905" s="153" t="s">
        <v>3761</v>
      </c>
    </row>
    <row r="906" spans="1:24">
      <c r="A906" s="151">
        <v>905</v>
      </c>
      <c r="B906" s="152">
        <v>1751131609</v>
      </c>
      <c r="C906" s="153" t="s">
        <v>5072</v>
      </c>
      <c r="D906" s="153" t="s">
        <v>3824</v>
      </c>
      <c r="E906" s="154">
        <v>36281</v>
      </c>
      <c r="F906" s="160" t="str">
        <f t="shared" si="14"/>
        <v>01/05/1999</v>
      </c>
      <c r="G906" s="153"/>
      <c r="H906" s="153"/>
      <c r="I906" s="154"/>
      <c r="J906" s="153"/>
      <c r="K906" s="153"/>
      <c r="L906" s="153"/>
      <c r="M906" s="153"/>
      <c r="N906" s="153"/>
      <c r="O906" s="153"/>
      <c r="P906" s="153"/>
      <c r="Q906" s="153"/>
      <c r="R906" s="153"/>
      <c r="S906" s="153" t="s">
        <v>5037</v>
      </c>
      <c r="T906" s="153" t="s">
        <v>5038</v>
      </c>
      <c r="U906" s="153" t="s">
        <v>3829</v>
      </c>
      <c r="V906" s="153" t="s">
        <v>4144</v>
      </c>
      <c r="W906" s="155" t="s">
        <v>3761</v>
      </c>
      <c r="X906" s="153" t="s">
        <v>3761</v>
      </c>
    </row>
    <row r="907" spans="1:24">
      <c r="A907" s="151">
        <v>906</v>
      </c>
      <c r="B907" s="152">
        <v>1551133434</v>
      </c>
      <c r="C907" s="153" t="s">
        <v>5073</v>
      </c>
      <c r="D907" s="153" t="s">
        <v>3761</v>
      </c>
      <c r="E907" s="154"/>
      <c r="F907" s="160" t="str">
        <f t="shared" si="14"/>
        <v>00/01/1900</v>
      </c>
      <c r="G907" s="153"/>
      <c r="H907" s="153"/>
      <c r="I907" s="154"/>
      <c r="J907" s="153"/>
      <c r="K907" s="153"/>
      <c r="L907" s="153"/>
      <c r="M907" s="153"/>
      <c r="N907" s="153"/>
      <c r="O907" s="153"/>
      <c r="P907" s="153"/>
      <c r="Q907" s="153"/>
      <c r="R907" s="153"/>
      <c r="S907" s="153" t="s">
        <v>5037</v>
      </c>
      <c r="T907" s="153" t="s">
        <v>5038</v>
      </c>
      <c r="U907" s="153" t="s">
        <v>3829</v>
      </c>
      <c r="V907" s="153" t="s">
        <v>4144</v>
      </c>
      <c r="W907" s="155" t="s">
        <v>3761</v>
      </c>
      <c r="X907" s="153" t="s">
        <v>4177</v>
      </c>
    </row>
    <row r="908" spans="1:24">
      <c r="A908" s="151">
        <v>907</v>
      </c>
      <c r="B908" s="152">
        <v>1751130083</v>
      </c>
      <c r="C908" s="153" t="s">
        <v>5074</v>
      </c>
      <c r="D908" s="153" t="s">
        <v>3824</v>
      </c>
      <c r="E908" s="154">
        <v>36280</v>
      </c>
      <c r="F908" s="160" t="str">
        <f t="shared" si="14"/>
        <v>30/04/1999</v>
      </c>
      <c r="G908" s="153"/>
      <c r="H908" s="153"/>
      <c r="I908" s="154"/>
      <c r="J908" s="153"/>
      <c r="K908" s="153"/>
      <c r="L908" s="153"/>
      <c r="M908" s="153"/>
      <c r="N908" s="153"/>
      <c r="O908" s="153"/>
      <c r="P908" s="153"/>
      <c r="Q908" s="153"/>
      <c r="R908" s="153"/>
      <c r="S908" s="153" t="s">
        <v>5037</v>
      </c>
      <c r="T908" s="153" t="s">
        <v>5038</v>
      </c>
      <c r="U908" s="153" t="s">
        <v>3829</v>
      </c>
      <c r="V908" s="153" t="s">
        <v>4144</v>
      </c>
      <c r="W908" s="155" t="s">
        <v>3761</v>
      </c>
      <c r="X908" s="153" t="s">
        <v>3761</v>
      </c>
    </row>
    <row r="909" spans="1:24">
      <c r="A909" s="151">
        <v>908</v>
      </c>
      <c r="B909" s="152">
        <v>1851133086</v>
      </c>
      <c r="C909" s="153" t="s">
        <v>5075</v>
      </c>
      <c r="D909" s="153" t="s">
        <v>3824</v>
      </c>
      <c r="E909" s="154">
        <v>36243</v>
      </c>
      <c r="F909" s="160" t="str">
        <f t="shared" si="14"/>
        <v>24/03/1999</v>
      </c>
      <c r="G909" s="153"/>
      <c r="H909" s="153"/>
      <c r="I909" s="154"/>
      <c r="J909" s="153"/>
      <c r="K909" s="153"/>
      <c r="L909" s="153"/>
      <c r="M909" s="153"/>
      <c r="N909" s="153"/>
      <c r="O909" s="153"/>
      <c r="P909" s="153"/>
      <c r="Q909" s="153"/>
      <c r="R909" s="153"/>
      <c r="S909" s="153" t="s">
        <v>5037</v>
      </c>
      <c r="T909" s="153" t="s">
        <v>5038</v>
      </c>
      <c r="U909" s="153" t="s">
        <v>3829</v>
      </c>
      <c r="V909" s="153" t="s">
        <v>4144</v>
      </c>
      <c r="W909" s="155" t="s">
        <v>3761</v>
      </c>
      <c r="X909" s="153" t="s">
        <v>3761</v>
      </c>
    </row>
    <row r="910" spans="1:24">
      <c r="A910" s="151">
        <v>909</v>
      </c>
      <c r="B910" s="152">
        <v>1651132116</v>
      </c>
      <c r="C910" s="153" t="s">
        <v>5076</v>
      </c>
      <c r="D910" s="153" t="s">
        <v>3824</v>
      </c>
      <c r="E910" s="154">
        <v>35175</v>
      </c>
      <c r="F910" s="160" t="str">
        <f t="shared" si="14"/>
        <v>20/04/1996</v>
      </c>
      <c r="G910" s="153"/>
      <c r="H910" s="153"/>
      <c r="I910" s="154"/>
      <c r="J910" s="153"/>
      <c r="K910" s="153"/>
      <c r="L910" s="153"/>
      <c r="M910" s="153"/>
      <c r="N910" s="153"/>
      <c r="O910" s="153"/>
      <c r="P910" s="153"/>
      <c r="Q910" s="153"/>
      <c r="R910" s="153"/>
      <c r="S910" s="153" t="s">
        <v>5037</v>
      </c>
      <c r="T910" s="153" t="s">
        <v>5038</v>
      </c>
      <c r="U910" s="153" t="s">
        <v>3829</v>
      </c>
      <c r="V910" s="153" t="s">
        <v>4144</v>
      </c>
      <c r="W910" s="155" t="s">
        <v>3761</v>
      </c>
      <c r="X910" s="153" t="s">
        <v>3761</v>
      </c>
    </row>
    <row r="911" spans="1:24">
      <c r="A911" s="151">
        <v>910</v>
      </c>
      <c r="B911" s="152">
        <v>1451131802</v>
      </c>
      <c r="C911" s="153" t="s">
        <v>5077</v>
      </c>
      <c r="D911" s="153" t="s">
        <v>3824</v>
      </c>
      <c r="E911" s="154">
        <v>35333</v>
      </c>
      <c r="F911" s="160" t="str">
        <f t="shared" si="14"/>
        <v>25/09/1996</v>
      </c>
      <c r="G911" s="153"/>
      <c r="H911" s="153"/>
      <c r="I911" s="154"/>
      <c r="J911" s="153"/>
      <c r="K911" s="153"/>
      <c r="L911" s="153"/>
      <c r="M911" s="153"/>
      <c r="N911" s="153"/>
      <c r="O911" s="153"/>
      <c r="P911" s="153"/>
      <c r="Q911" s="153"/>
      <c r="R911" s="153"/>
      <c r="S911" s="153" t="s">
        <v>5037</v>
      </c>
      <c r="T911" s="153" t="s">
        <v>5038</v>
      </c>
      <c r="U911" s="153" t="s">
        <v>3829</v>
      </c>
      <c r="V911" s="153" t="s">
        <v>4144</v>
      </c>
      <c r="W911" s="155" t="s">
        <v>3761</v>
      </c>
      <c r="X911" s="153" t="s">
        <v>3761</v>
      </c>
    </row>
    <row r="912" spans="1:24" ht="30">
      <c r="A912" s="151">
        <v>911</v>
      </c>
      <c r="B912" s="152">
        <v>1551132921</v>
      </c>
      <c r="C912" s="153" t="s">
        <v>5078</v>
      </c>
      <c r="D912" s="153" t="s">
        <v>3824</v>
      </c>
      <c r="E912" s="154">
        <v>35315</v>
      </c>
      <c r="F912" s="160" t="str">
        <f t="shared" si="14"/>
        <v>07/09/1996</v>
      </c>
      <c r="G912" s="153"/>
      <c r="H912" s="153"/>
      <c r="I912" s="154"/>
      <c r="J912" s="153"/>
      <c r="K912" s="153"/>
      <c r="L912" s="153"/>
      <c r="M912" s="153"/>
      <c r="N912" s="153"/>
      <c r="O912" s="153"/>
      <c r="P912" s="153"/>
      <c r="Q912" s="153"/>
      <c r="R912" s="153"/>
      <c r="S912" s="153" t="s">
        <v>5037</v>
      </c>
      <c r="T912" s="153" t="s">
        <v>5038</v>
      </c>
      <c r="U912" s="153" t="s">
        <v>3829</v>
      </c>
      <c r="V912" s="153" t="s">
        <v>4144</v>
      </c>
      <c r="W912" s="155" t="s">
        <v>4157</v>
      </c>
      <c r="X912" s="153" t="s">
        <v>4151</v>
      </c>
    </row>
    <row r="913" spans="1:24">
      <c r="A913" s="151">
        <v>912</v>
      </c>
      <c r="B913" s="152">
        <v>1551133318</v>
      </c>
      <c r="C913" s="153" t="s">
        <v>5079</v>
      </c>
      <c r="D913" s="153" t="s">
        <v>3824</v>
      </c>
      <c r="E913" s="154">
        <v>35699</v>
      </c>
      <c r="F913" s="160" t="str">
        <f t="shared" si="14"/>
        <v>26/09/1997</v>
      </c>
      <c r="G913" s="153"/>
      <c r="H913" s="153"/>
      <c r="I913" s="154"/>
      <c r="J913" s="153"/>
      <c r="K913" s="153"/>
      <c r="L913" s="153"/>
      <c r="M913" s="153"/>
      <c r="N913" s="153"/>
      <c r="O913" s="153"/>
      <c r="P913" s="153"/>
      <c r="Q913" s="153"/>
      <c r="R913" s="153"/>
      <c r="S913" s="153" t="s">
        <v>5037</v>
      </c>
      <c r="T913" s="153" t="s">
        <v>5038</v>
      </c>
      <c r="U913" s="153" t="s">
        <v>3829</v>
      </c>
      <c r="V913" s="153" t="s">
        <v>4144</v>
      </c>
      <c r="W913" s="155" t="s">
        <v>3761</v>
      </c>
      <c r="X913" s="153" t="s">
        <v>3761</v>
      </c>
    </row>
    <row r="914" spans="1:24">
      <c r="A914" s="151">
        <v>913</v>
      </c>
      <c r="B914" s="152">
        <v>1451133227</v>
      </c>
      <c r="C914" s="153" t="s">
        <v>5080</v>
      </c>
      <c r="D914" s="153" t="s">
        <v>3824</v>
      </c>
      <c r="E914" s="154">
        <v>35089</v>
      </c>
      <c r="F914" s="160" t="str">
        <f t="shared" si="14"/>
        <v>25/01/1996</v>
      </c>
      <c r="G914" s="153"/>
      <c r="H914" s="153"/>
      <c r="I914" s="154"/>
      <c r="J914" s="153"/>
      <c r="K914" s="153"/>
      <c r="L914" s="153"/>
      <c r="M914" s="153"/>
      <c r="N914" s="153"/>
      <c r="O914" s="153"/>
      <c r="P914" s="153"/>
      <c r="Q914" s="153"/>
      <c r="R914" s="153"/>
      <c r="S914" s="153" t="s">
        <v>5037</v>
      </c>
      <c r="T914" s="153" t="s">
        <v>5038</v>
      </c>
      <c r="U914" s="153" t="s">
        <v>3829</v>
      </c>
      <c r="V914" s="153" t="s">
        <v>4144</v>
      </c>
      <c r="W914" s="155" t="s">
        <v>3761</v>
      </c>
      <c r="X914" s="153" t="s">
        <v>3761</v>
      </c>
    </row>
    <row r="915" spans="1:24">
      <c r="A915" s="151">
        <v>914</v>
      </c>
      <c r="B915" s="152">
        <v>1651132271</v>
      </c>
      <c r="C915" s="153" t="s">
        <v>5081</v>
      </c>
      <c r="D915" s="153" t="s">
        <v>3824</v>
      </c>
      <c r="E915" s="154">
        <v>35719</v>
      </c>
      <c r="F915" s="160" t="str">
        <f t="shared" si="14"/>
        <v>16/10/1997</v>
      </c>
      <c r="G915" s="153"/>
      <c r="H915" s="153"/>
      <c r="I915" s="154"/>
      <c r="J915" s="153"/>
      <c r="K915" s="153"/>
      <c r="L915" s="153"/>
      <c r="M915" s="153"/>
      <c r="N915" s="153"/>
      <c r="O915" s="153"/>
      <c r="P915" s="153"/>
      <c r="Q915" s="153"/>
      <c r="R915" s="153"/>
      <c r="S915" s="153" t="s">
        <v>5037</v>
      </c>
      <c r="T915" s="153" t="s">
        <v>5038</v>
      </c>
      <c r="U915" s="153" t="s">
        <v>3829</v>
      </c>
      <c r="V915" s="153" t="s">
        <v>4144</v>
      </c>
      <c r="W915" s="155" t="s">
        <v>3761</v>
      </c>
      <c r="X915" s="153" t="s">
        <v>3761</v>
      </c>
    </row>
    <row r="916" spans="1:24">
      <c r="A916" s="151">
        <v>915</v>
      </c>
      <c r="B916" s="152">
        <v>1451132690</v>
      </c>
      <c r="C916" s="153" t="s">
        <v>5082</v>
      </c>
      <c r="D916" s="153" t="s">
        <v>3761</v>
      </c>
      <c r="E916" s="154"/>
      <c r="F916" s="160" t="str">
        <f t="shared" si="14"/>
        <v>00/01/1900</v>
      </c>
      <c r="G916" s="153"/>
      <c r="H916" s="153"/>
      <c r="I916" s="154"/>
      <c r="J916" s="153"/>
      <c r="K916" s="153"/>
      <c r="L916" s="153"/>
      <c r="M916" s="153"/>
      <c r="N916" s="153"/>
      <c r="O916" s="153"/>
      <c r="P916" s="153"/>
      <c r="Q916" s="153"/>
      <c r="R916" s="153"/>
      <c r="S916" s="153" t="s">
        <v>5037</v>
      </c>
      <c r="T916" s="153" t="s">
        <v>5038</v>
      </c>
      <c r="U916" s="153" t="s">
        <v>3829</v>
      </c>
      <c r="V916" s="153" t="s">
        <v>4144</v>
      </c>
      <c r="W916" s="155" t="s">
        <v>3761</v>
      </c>
      <c r="X916" s="153" t="s">
        <v>4177</v>
      </c>
    </row>
    <row r="917" spans="1:24">
      <c r="A917" s="151">
        <v>916</v>
      </c>
      <c r="B917" s="152">
        <v>1651132124</v>
      </c>
      <c r="C917" s="153" t="s">
        <v>5083</v>
      </c>
      <c r="D917" s="153" t="s">
        <v>3824</v>
      </c>
      <c r="E917" s="154">
        <v>35904</v>
      </c>
      <c r="F917" s="160" t="str">
        <f t="shared" si="14"/>
        <v>19/04/1998</v>
      </c>
      <c r="G917" s="153"/>
      <c r="H917" s="153"/>
      <c r="I917" s="154"/>
      <c r="J917" s="153"/>
      <c r="K917" s="153"/>
      <c r="L917" s="153"/>
      <c r="M917" s="153"/>
      <c r="N917" s="153"/>
      <c r="O917" s="153"/>
      <c r="P917" s="153"/>
      <c r="Q917" s="153"/>
      <c r="R917" s="153"/>
      <c r="S917" s="153" t="s">
        <v>5037</v>
      </c>
      <c r="T917" s="153" t="s">
        <v>5038</v>
      </c>
      <c r="U917" s="153" t="s">
        <v>3829</v>
      </c>
      <c r="V917" s="153" t="s">
        <v>4144</v>
      </c>
      <c r="W917" s="155" t="s">
        <v>3761</v>
      </c>
      <c r="X917" s="153" t="s">
        <v>3761</v>
      </c>
    </row>
    <row r="918" spans="1:24">
      <c r="A918" s="151">
        <v>917</v>
      </c>
      <c r="B918" s="152">
        <v>1651132955</v>
      </c>
      <c r="C918" s="153" t="s">
        <v>5084</v>
      </c>
      <c r="D918" s="153" t="s">
        <v>3824</v>
      </c>
      <c r="E918" s="154">
        <v>35832</v>
      </c>
      <c r="F918" s="160" t="str">
        <f t="shared" si="14"/>
        <v>06/02/1998</v>
      </c>
      <c r="G918" s="153"/>
      <c r="H918" s="153"/>
      <c r="I918" s="154"/>
      <c r="J918" s="153"/>
      <c r="K918" s="153"/>
      <c r="L918" s="153"/>
      <c r="M918" s="153"/>
      <c r="N918" s="153"/>
      <c r="O918" s="153"/>
      <c r="P918" s="153"/>
      <c r="Q918" s="153"/>
      <c r="R918" s="153"/>
      <c r="S918" s="153" t="s">
        <v>5037</v>
      </c>
      <c r="T918" s="153" t="s">
        <v>5038</v>
      </c>
      <c r="U918" s="153" t="s">
        <v>3829</v>
      </c>
      <c r="V918" s="153" t="s">
        <v>4144</v>
      </c>
      <c r="W918" s="155" t="s">
        <v>3761</v>
      </c>
      <c r="X918" s="153" t="s">
        <v>3761</v>
      </c>
    </row>
    <row r="919" spans="1:24">
      <c r="A919" s="151">
        <v>918</v>
      </c>
      <c r="B919" s="152">
        <v>1551133170</v>
      </c>
      <c r="C919" s="153" t="s">
        <v>5085</v>
      </c>
      <c r="D919" s="153" t="s">
        <v>3824</v>
      </c>
      <c r="E919" s="154">
        <v>35512</v>
      </c>
      <c r="F919" s="160" t="str">
        <f t="shared" si="14"/>
        <v>23/03/1997</v>
      </c>
      <c r="G919" s="153"/>
      <c r="H919" s="153"/>
      <c r="I919" s="154"/>
      <c r="J919" s="153"/>
      <c r="K919" s="153"/>
      <c r="L919" s="153"/>
      <c r="M919" s="153"/>
      <c r="N919" s="153"/>
      <c r="O919" s="153"/>
      <c r="P919" s="153"/>
      <c r="Q919" s="153"/>
      <c r="R919" s="153"/>
      <c r="S919" s="153" t="s">
        <v>5037</v>
      </c>
      <c r="T919" s="153" t="s">
        <v>5038</v>
      </c>
      <c r="U919" s="153" t="s">
        <v>3829</v>
      </c>
      <c r="V919" s="153" t="s">
        <v>4144</v>
      </c>
      <c r="W919" s="155" t="s">
        <v>3761</v>
      </c>
      <c r="X919" s="153" t="s">
        <v>3761</v>
      </c>
    </row>
    <row r="920" spans="1:24">
      <c r="A920" s="151">
        <v>919</v>
      </c>
      <c r="B920" s="152">
        <v>1551133129</v>
      </c>
      <c r="C920" s="153" t="s">
        <v>5086</v>
      </c>
      <c r="D920" s="153" t="s">
        <v>3824</v>
      </c>
      <c r="E920" s="154">
        <v>35643</v>
      </c>
      <c r="F920" s="160" t="str">
        <f t="shared" si="14"/>
        <v>01/08/1997</v>
      </c>
      <c r="G920" s="153"/>
      <c r="H920" s="153"/>
      <c r="I920" s="154"/>
      <c r="J920" s="153"/>
      <c r="K920" s="153"/>
      <c r="L920" s="153"/>
      <c r="M920" s="153"/>
      <c r="N920" s="153"/>
      <c r="O920" s="153"/>
      <c r="P920" s="153"/>
      <c r="Q920" s="153"/>
      <c r="R920" s="153"/>
      <c r="S920" s="153" t="s">
        <v>5037</v>
      </c>
      <c r="T920" s="153" t="s">
        <v>5038</v>
      </c>
      <c r="U920" s="153" t="s">
        <v>3829</v>
      </c>
      <c r="V920" s="153" t="s">
        <v>4144</v>
      </c>
      <c r="W920" s="155" t="s">
        <v>3761</v>
      </c>
      <c r="X920" s="153" t="s">
        <v>3761</v>
      </c>
    </row>
    <row r="921" spans="1:24" ht="30">
      <c r="A921" s="151">
        <v>920</v>
      </c>
      <c r="B921" s="152">
        <v>1751130655</v>
      </c>
      <c r="C921" s="153" t="s">
        <v>5087</v>
      </c>
      <c r="D921" s="153" t="s">
        <v>3824</v>
      </c>
      <c r="E921" s="154">
        <v>36229</v>
      </c>
      <c r="F921" s="160" t="str">
        <f t="shared" si="14"/>
        <v>10/03/1999</v>
      </c>
      <c r="G921" s="153"/>
      <c r="H921" s="153"/>
      <c r="I921" s="154"/>
      <c r="J921" s="153"/>
      <c r="K921" s="153"/>
      <c r="L921" s="153"/>
      <c r="M921" s="153"/>
      <c r="N921" s="153"/>
      <c r="O921" s="153"/>
      <c r="P921" s="153"/>
      <c r="Q921" s="153"/>
      <c r="R921" s="153"/>
      <c r="S921" s="153" t="s">
        <v>5037</v>
      </c>
      <c r="T921" s="153" t="s">
        <v>5038</v>
      </c>
      <c r="U921" s="153" t="s">
        <v>3829</v>
      </c>
      <c r="V921" s="153" t="s">
        <v>4144</v>
      </c>
      <c r="W921" s="155" t="s">
        <v>4244</v>
      </c>
      <c r="X921" s="153" t="s">
        <v>3761</v>
      </c>
    </row>
    <row r="922" spans="1:24">
      <c r="A922" s="151">
        <v>921</v>
      </c>
      <c r="B922" s="152">
        <v>1751130407</v>
      </c>
      <c r="C922" s="153" t="s">
        <v>5088</v>
      </c>
      <c r="D922" s="153" t="s">
        <v>3824</v>
      </c>
      <c r="E922" s="154">
        <v>36330</v>
      </c>
      <c r="F922" s="160" t="str">
        <f t="shared" si="14"/>
        <v>19/06/1999</v>
      </c>
      <c r="G922" s="153"/>
      <c r="H922" s="153"/>
      <c r="I922" s="154"/>
      <c r="J922" s="153"/>
      <c r="K922" s="153"/>
      <c r="L922" s="153"/>
      <c r="M922" s="153"/>
      <c r="N922" s="153"/>
      <c r="O922" s="153"/>
      <c r="P922" s="153"/>
      <c r="Q922" s="153"/>
      <c r="R922" s="153"/>
      <c r="S922" s="153" t="s">
        <v>5037</v>
      </c>
      <c r="T922" s="153" t="s">
        <v>5038</v>
      </c>
      <c r="U922" s="153" t="s">
        <v>3829</v>
      </c>
      <c r="V922" s="153" t="s">
        <v>4144</v>
      </c>
      <c r="W922" s="155" t="s">
        <v>3761</v>
      </c>
      <c r="X922" s="153" t="s">
        <v>3761</v>
      </c>
    </row>
    <row r="923" spans="1:24" ht="30">
      <c r="A923" s="151">
        <v>922</v>
      </c>
      <c r="B923" s="152">
        <v>1651132945</v>
      </c>
      <c r="C923" s="153" t="s">
        <v>5089</v>
      </c>
      <c r="D923" s="153" t="s">
        <v>3824</v>
      </c>
      <c r="E923" s="154">
        <v>36040</v>
      </c>
      <c r="F923" s="160" t="str">
        <f t="shared" si="14"/>
        <v>02/09/1998</v>
      </c>
      <c r="G923" s="153"/>
      <c r="H923" s="153"/>
      <c r="I923" s="154"/>
      <c r="J923" s="153"/>
      <c r="K923" s="153"/>
      <c r="L923" s="153"/>
      <c r="M923" s="153"/>
      <c r="N923" s="153"/>
      <c r="O923" s="153"/>
      <c r="P923" s="153"/>
      <c r="Q923" s="153"/>
      <c r="R923" s="153"/>
      <c r="S923" s="153" t="s">
        <v>5037</v>
      </c>
      <c r="T923" s="153" t="s">
        <v>5038</v>
      </c>
      <c r="U923" s="153" t="s">
        <v>3829</v>
      </c>
      <c r="V923" s="153" t="s">
        <v>4144</v>
      </c>
      <c r="W923" s="155" t="s">
        <v>4157</v>
      </c>
      <c r="X923" s="153" t="s">
        <v>4151</v>
      </c>
    </row>
    <row r="924" spans="1:24">
      <c r="A924" s="151">
        <v>923</v>
      </c>
      <c r="B924" s="152">
        <v>1651041681</v>
      </c>
      <c r="C924" s="153" t="s">
        <v>5090</v>
      </c>
      <c r="D924" s="153" t="s">
        <v>3824</v>
      </c>
      <c r="E924" s="154">
        <v>35831</v>
      </c>
      <c r="F924" s="160" t="str">
        <f t="shared" si="14"/>
        <v>05/02/1998</v>
      </c>
      <c r="G924" s="153"/>
      <c r="H924" s="153"/>
      <c r="I924" s="154"/>
      <c r="J924" s="153"/>
      <c r="K924" s="153"/>
      <c r="L924" s="153"/>
      <c r="M924" s="153"/>
      <c r="N924" s="153"/>
      <c r="O924" s="153"/>
      <c r="P924" s="153"/>
      <c r="Q924" s="153"/>
      <c r="R924" s="153"/>
      <c r="S924" s="153" t="s">
        <v>5037</v>
      </c>
      <c r="T924" s="153" t="s">
        <v>5038</v>
      </c>
      <c r="U924" s="153" t="s">
        <v>3829</v>
      </c>
      <c r="V924" s="153" t="s">
        <v>4144</v>
      </c>
      <c r="W924" s="155" t="s">
        <v>3761</v>
      </c>
      <c r="X924" s="153" t="s">
        <v>3761</v>
      </c>
    </row>
    <row r="925" spans="1:24" ht="30">
      <c r="A925" s="151">
        <v>924</v>
      </c>
      <c r="B925" s="152">
        <v>1651131731</v>
      </c>
      <c r="C925" s="153" t="s">
        <v>5091</v>
      </c>
      <c r="D925" s="153" t="s">
        <v>3824</v>
      </c>
      <c r="E925" s="154">
        <v>36026</v>
      </c>
      <c r="F925" s="160" t="str">
        <f t="shared" si="14"/>
        <v>19/08/1998</v>
      </c>
      <c r="G925" s="153"/>
      <c r="H925" s="153"/>
      <c r="I925" s="154"/>
      <c r="J925" s="153"/>
      <c r="K925" s="153"/>
      <c r="L925" s="153"/>
      <c r="M925" s="153"/>
      <c r="N925" s="153"/>
      <c r="O925" s="153"/>
      <c r="P925" s="153"/>
      <c r="Q925" s="153"/>
      <c r="R925" s="153"/>
      <c r="S925" s="153" t="s">
        <v>5037</v>
      </c>
      <c r="T925" s="153" t="s">
        <v>5038</v>
      </c>
      <c r="U925" s="153" t="s">
        <v>3829</v>
      </c>
      <c r="V925" s="153" t="s">
        <v>4144</v>
      </c>
      <c r="W925" s="155" t="s">
        <v>4231</v>
      </c>
      <c r="X925" s="153" t="s">
        <v>4196</v>
      </c>
    </row>
    <row r="926" spans="1:24">
      <c r="A926" s="151">
        <v>925</v>
      </c>
      <c r="B926" s="152">
        <v>1451132527</v>
      </c>
      <c r="C926" s="153" t="s">
        <v>5092</v>
      </c>
      <c r="D926" s="153" t="s">
        <v>3824</v>
      </c>
      <c r="E926" s="154">
        <v>35300</v>
      </c>
      <c r="F926" s="160" t="str">
        <f t="shared" si="14"/>
        <v>23/08/1996</v>
      </c>
      <c r="G926" s="153"/>
      <c r="H926" s="153"/>
      <c r="I926" s="154"/>
      <c r="J926" s="153"/>
      <c r="K926" s="153"/>
      <c r="L926" s="153"/>
      <c r="M926" s="153"/>
      <c r="N926" s="153"/>
      <c r="O926" s="153"/>
      <c r="P926" s="153"/>
      <c r="Q926" s="153"/>
      <c r="R926" s="153"/>
      <c r="S926" s="153" t="s">
        <v>5037</v>
      </c>
      <c r="T926" s="153" t="s">
        <v>5038</v>
      </c>
      <c r="U926" s="153" t="s">
        <v>3829</v>
      </c>
      <c r="V926" s="153" t="s">
        <v>4144</v>
      </c>
      <c r="W926" s="155" t="s">
        <v>3761</v>
      </c>
      <c r="X926" s="153" t="s">
        <v>3761</v>
      </c>
    </row>
    <row r="927" spans="1:24">
      <c r="A927" s="151">
        <v>926</v>
      </c>
      <c r="B927" s="152">
        <v>1351012596</v>
      </c>
      <c r="C927" s="153" t="s">
        <v>5093</v>
      </c>
      <c r="D927" s="153" t="s">
        <v>3824</v>
      </c>
      <c r="E927" s="154">
        <v>34970</v>
      </c>
      <c r="F927" s="160" t="str">
        <f t="shared" si="14"/>
        <v>28/09/1995</v>
      </c>
      <c r="G927" s="153"/>
      <c r="H927" s="153"/>
      <c r="I927" s="154"/>
      <c r="J927" s="153"/>
      <c r="K927" s="153"/>
      <c r="L927" s="153"/>
      <c r="M927" s="153"/>
      <c r="N927" s="153"/>
      <c r="O927" s="153"/>
      <c r="P927" s="153"/>
      <c r="Q927" s="153"/>
      <c r="R927" s="153"/>
      <c r="S927" s="153" t="s">
        <v>5037</v>
      </c>
      <c r="T927" s="153" t="s">
        <v>5038</v>
      </c>
      <c r="U927" s="153" t="s">
        <v>3829</v>
      </c>
      <c r="V927" s="153" t="s">
        <v>4144</v>
      </c>
      <c r="W927" s="155" t="s">
        <v>3761</v>
      </c>
      <c r="X927" s="153" t="s">
        <v>3761</v>
      </c>
    </row>
    <row r="928" spans="1:24">
      <c r="A928" s="151">
        <v>927</v>
      </c>
      <c r="B928" s="152">
        <v>1651132881</v>
      </c>
      <c r="C928" s="153" t="s">
        <v>5094</v>
      </c>
      <c r="D928" s="153" t="s">
        <v>3824</v>
      </c>
      <c r="E928" s="154">
        <v>36120</v>
      </c>
      <c r="F928" s="160" t="str">
        <f t="shared" si="14"/>
        <v>21/11/1998</v>
      </c>
      <c r="G928" s="153"/>
      <c r="H928" s="153"/>
      <c r="I928" s="154"/>
      <c r="J928" s="153"/>
      <c r="K928" s="153"/>
      <c r="L928" s="153"/>
      <c r="M928" s="153"/>
      <c r="N928" s="153"/>
      <c r="O928" s="153"/>
      <c r="P928" s="153"/>
      <c r="Q928" s="153"/>
      <c r="R928" s="153"/>
      <c r="S928" s="153" t="s">
        <v>5037</v>
      </c>
      <c r="T928" s="153" t="s">
        <v>5038</v>
      </c>
      <c r="U928" s="153" t="s">
        <v>3829</v>
      </c>
      <c r="V928" s="153" t="s">
        <v>4144</v>
      </c>
      <c r="W928" s="155" t="s">
        <v>3761</v>
      </c>
      <c r="X928" s="153" t="s">
        <v>3761</v>
      </c>
    </row>
    <row r="929" spans="1:24">
      <c r="A929" s="151">
        <v>928</v>
      </c>
      <c r="B929" s="152">
        <v>1651132946</v>
      </c>
      <c r="C929" s="153" t="s">
        <v>4866</v>
      </c>
      <c r="D929" s="153" t="s">
        <v>3824</v>
      </c>
      <c r="E929" s="154">
        <v>33413</v>
      </c>
      <c r="F929" s="160" t="str">
        <f t="shared" si="14"/>
        <v>24/06/1991</v>
      </c>
      <c r="G929" s="153"/>
      <c r="H929" s="153"/>
      <c r="I929" s="154"/>
      <c r="J929" s="153"/>
      <c r="K929" s="153"/>
      <c r="L929" s="153"/>
      <c r="M929" s="153"/>
      <c r="N929" s="153"/>
      <c r="O929" s="153"/>
      <c r="P929" s="153"/>
      <c r="Q929" s="153"/>
      <c r="R929" s="153"/>
      <c r="S929" s="153" t="s">
        <v>5037</v>
      </c>
      <c r="T929" s="153" t="s">
        <v>5038</v>
      </c>
      <c r="U929" s="153" t="s">
        <v>3829</v>
      </c>
      <c r="V929" s="153" t="s">
        <v>4144</v>
      </c>
      <c r="W929" s="155" t="s">
        <v>3761</v>
      </c>
      <c r="X929" s="153" t="s">
        <v>3761</v>
      </c>
    </row>
    <row r="930" spans="1:24">
      <c r="A930" s="151">
        <v>929</v>
      </c>
      <c r="B930" s="152">
        <v>1551133000</v>
      </c>
      <c r="C930" s="153" t="s">
        <v>5095</v>
      </c>
      <c r="D930" s="153" t="s">
        <v>3824</v>
      </c>
      <c r="E930" s="154">
        <v>35705</v>
      </c>
      <c r="F930" s="160" t="str">
        <f t="shared" si="14"/>
        <v>02/10/1997</v>
      </c>
      <c r="G930" s="153"/>
      <c r="H930" s="153"/>
      <c r="I930" s="154"/>
      <c r="J930" s="153"/>
      <c r="K930" s="153"/>
      <c r="L930" s="153"/>
      <c r="M930" s="153"/>
      <c r="N930" s="153"/>
      <c r="O930" s="153"/>
      <c r="P930" s="153"/>
      <c r="Q930" s="153"/>
      <c r="R930" s="153"/>
      <c r="S930" s="153" t="s">
        <v>5037</v>
      </c>
      <c r="T930" s="153" t="s">
        <v>5038</v>
      </c>
      <c r="U930" s="153" t="s">
        <v>3829</v>
      </c>
      <c r="V930" s="153" t="s">
        <v>4144</v>
      </c>
      <c r="W930" s="155" t="s">
        <v>3761</v>
      </c>
      <c r="X930" s="153" t="s">
        <v>3761</v>
      </c>
    </row>
    <row r="931" spans="1:24">
      <c r="A931" s="151">
        <v>930</v>
      </c>
      <c r="B931" s="152">
        <v>1251012296</v>
      </c>
      <c r="C931" s="153" t="s">
        <v>5096</v>
      </c>
      <c r="D931" s="153" t="s">
        <v>3761</v>
      </c>
      <c r="E931" s="154"/>
      <c r="F931" s="160" t="str">
        <f t="shared" si="14"/>
        <v>00/01/1900</v>
      </c>
      <c r="G931" s="153"/>
      <c r="H931" s="153"/>
      <c r="I931" s="154"/>
      <c r="J931" s="153"/>
      <c r="K931" s="153"/>
      <c r="L931" s="153"/>
      <c r="M931" s="153"/>
      <c r="N931" s="153"/>
      <c r="O931" s="153"/>
      <c r="P931" s="153"/>
      <c r="Q931" s="153"/>
      <c r="R931" s="153"/>
      <c r="S931" s="153" t="s">
        <v>5037</v>
      </c>
      <c r="T931" s="153" t="s">
        <v>5038</v>
      </c>
      <c r="U931" s="153" t="s">
        <v>3829</v>
      </c>
      <c r="V931" s="153" t="s">
        <v>4144</v>
      </c>
      <c r="W931" s="155" t="s">
        <v>3761</v>
      </c>
      <c r="X931" s="153" t="s">
        <v>4177</v>
      </c>
    </row>
    <row r="932" spans="1:24">
      <c r="A932" s="151">
        <v>931</v>
      </c>
      <c r="B932" s="152">
        <v>1551133154</v>
      </c>
      <c r="C932" s="153" t="s">
        <v>5097</v>
      </c>
      <c r="D932" s="153" t="s">
        <v>3761</v>
      </c>
      <c r="E932" s="154"/>
      <c r="F932" s="160" t="str">
        <f t="shared" si="14"/>
        <v>00/01/1900</v>
      </c>
      <c r="G932" s="153"/>
      <c r="H932" s="153"/>
      <c r="I932" s="154"/>
      <c r="J932" s="153"/>
      <c r="K932" s="153"/>
      <c r="L932" s="153"/>
      <c r="M932" s="153"/>
      <c r="N932" s="153"/>
      <c r="O932" s="153"/>
      <c r="P932" s="153"/>
      <c r="Q932" s="153"/>
      <c r="R932" s="153"/>
      <c r="S932" s="153" t="s">
        <v>5037</v>
      </c>
      <c r="T932" s="153" t="s">
        <v>5038</v>
      </c>
      <c r="U932" s="153" t="s">
        <v>3829</v>
      </c>
      <c r="V932" s="153" t="s">
        <v>4144</v>
      </c>
      <c r="W932" s="155" t="s">
        <v>3761</v>
      </c>
      <c r="X932" s="153" t="s">
        <v>3761</v>
      </c>
    </row>
    <row r="933" spans="1:24">
      <c r="A933" s="151">
        <v>932</v>
      </c>
      <c r="B933" s="152">
        <v>1851133152</v>
      </c>
      <c r="C933" s="153" t="s">
        <v>5098</v>
      </c>
      <c r="D933" s="153" t="s">
        <v>3761</v>
      </c>
      <c r="E933" s="154"/>
      <c r="F933" s="160" t="str">
        <f t="shared" si="14"/>
        <v>00/01/1900</v>
      </c>
      <c r="G933" s="153"/>
      <c r="H933" s="153"/>
      <c r="I933" s="154"/>
      <c r="J933" s="153"/>
      <c r="K933" s="153"/>
      <c r="L933" s="153"/>
      <c r="M933" s="153"/>
      <c r="N933" s="153"/>
      <c r="O933" s="153"/>
      <c r="P933" s="153"/>
      <c r="Q933" s="153"/>
      <c r="R933" s="153"/>
      <c r="S933" s="153" t="s">
        <v>5037</v>
      </c>
      <c r="T933" s="153" t="s">
        <v>5038</v>
      </c>
      <c r="U933" s="153" t="s">
        <v>3829</v>
      </c>
      <c r="V933" s="153" t="s">
        <v>4144</v>
      </c>
      <c r="W933" s="155" t="s">
        <v>3761</v>
      </c>
      <c r="X933" s="153" t="s">
        <v>3761</v>
      </c>
    </row>
    <row r="934" spans="1:24">
      <c r="A934" s="151">
        <v>933</v>
      </c>
      <c r="B934" s="152">
        <v>1651132874</v>
      </c>
      <c r="C934" s="153" t="s">
        <v>5099</v>
      </c>
      <c r="D934" s="153" t="s">
        <v>3824</v>
      </c>
      <c r="E934" s="154">
        <v>36141</v>
      </c>
      <c r="F934" s="160" t="str">
        <f t="shared" si="14"/>
        <v>12/12/1998</v>
      </c>
      <c r="G934" s="153"/>
      <c r="H934" s="153"/>
      <c r="I934" s="154"/>
      <c r="J934" s="153"/>
      <c r="K934" s="153"/>
      <c r="L934" s="153"/>
      <c r="M934" s="153"/>
      <c r="N934" s="153"/>
      <c r="O934" s="153"/>
      <c r="P934" s="153"/>
      <c r="Q934" s="153"/>
      <c r="R934" s="153"/>
      <c r="S934" s="153" t="s">
        <v>5037</v>
      </c>
      <c r="T934" s="153" t="s">
        <v>5038</v>
      </c>
      <c r="U934" s="153" t="s">
        <v>3829</v>
      </c>
      <c r="V934" s="153" t="s">
        <v>4144</v>
      </c>
      <c r="W934" s="155" t="s">
        <v>3761</v>
      </c>
      <c r="X934" s="153" t="s">
        <v>3761</v>
      </c>
    </row>
    <row r="935" spans="1:24" ht="30">
      <c r="A935" s="151">
        <v>934</v>
      </c>
      <c r="B935" s="152">
        <v>1851132705</v>
      </c>
      <c r="C935" s="153" t="s">
        <v>5100</v>
      </c>
      <c r="D935" s="153" t="s">
        <v>3824</v>
      </c>
      <c r="E935" s="154">
        <v>36748</v>
      </c>
      <c r="F935" s="160" t="str">
        <f t="shared" si="14"/>
        <v>10/08/2000</v>
      </c>
      <c r="G935" s="153"/>
      <c r="H935" s="153"/>
      <c r="I935" s="154"/>
      <c r="J935" s="153"/>
      <c r="K935" s="153"/>
      <c r="L935" s="153"/>
      <c r="M935" s="153"/>
      <c r="N935" s="153"/>
      <c r="O935" s="153"/>
      <c r="P935" s="153"/>
      <c r="Q935" s="153"/>
      <c r="R935" s="153"/>
      <c r="S935" s="153" t="s">
        <v>5037</v>
      </c>
      <c r="T935" s="153" t="s">
        <v>5038</v>
      </c>
      <c r="U935" s="153" t="s">
        <v>3829</v>
      </c>
      <c r="V935" s="153" t="s">
        <v>4144</v>
      </c>
      <c r="W935" s="155" t="s">
        <v>4157</v>
      </c>
      <c r="X935" s="153" t="s">
        <v>4151</v>
      </c>
    </row>
    <row r="936" spans="1:24" ht="30">
      <c r="A936" s="151">
        <v>935</v>
      </c>
      <c r="B936" s="152">
        <v>1851132854</v>
      </c>
      <c r="C936" s="153" t="s">
        <v>5101</v>
      </c>
      <c r="D936" s="153" t="s">
        <v>3761</v>
      </c>
      <c r="E936" s="154"/>
      <c r="F936" s="160" t="str">
        <f t="shared" si="14"/>
        <v>00/01/1900</v>
      </c>
      <c r="G936" s="153"/>
      <c r="H936" s="153"/>
      <c r="I936" s="154"/>
      <c r="J936" s="153"/>
      <c r="K936" s="153"/>
      <c r="L936" s="153"/>
      <c r="M936" s="153"/>
      <c r="N936" s="153"/>
      <c r="O936" s="153"/>
      <c r="P936" s="153"/>
      <c r="Q936" s="153"/>
      <c r="R936" s="153"/>
      <c r="S936" s="153" t="s">
        <v>5037</v>
      </c>
      <c r="T936" s="153" t="s">
        <v>5038</v>
      </c>
      <c r="U936" s="153" t="s">
        <v>3829</v>
      </c>
      <c r="V936" s="153" t="s">
        <v>4144</v>
      </c>
      <c r="W936" s="155" t="s">
        <v>4150</v>
      </c>
      <c r="X936" s="153" t="s">
        <v>4151</v>
      </c>
    </row>
    <row r="937" spans="1:24">
      <c r="A937" s="151">
        <v>936</v>
      </c>
      <c r="B937" s="152">
        <v>1551133372</v>
      </c>
      <c r="C937" s="153" t="s">
        <v>5102</v>
      </c>
      <c r="D937" s="153" t="s">
        <v>3761</v>
      </c>
      <c r="E937" s="154"/>
      <c r="F937" s="160" t="str">
        <f t="shared" si="14"/>
        <v>00/01/1900</v>
      </c>
      <c r="G937" s="153"/>
      <c r="H937" s="153"/>
      <c r="I937" s="154"/>
      <c r="J937" s="153"/>
      <c r="K937" s="153"/>
      <c r="L937" s="153"/>
      <c r="M937" s="153"/>
      <c r="N937" s="153"/>
      <c r="O937" s="153"/>
      <c r="P937" s="153"/>
      <c r="Q937" s="153"/>
      <c r="R937" s="153"/>
      <c r="S937" s="153" t="s">
        <v>5037</v>
      </c>
      <c r="T937" s="153" t="s">
        <v>5038</v>
      </c>
      <c r="U937" s="153" t="s">
        <v>3829</v>
      </c>
      <c r="V937" s="153" t="s">
        <v>4144</v>
      </c>
      <c r="W937" s="155" t="s">
        <v>3761</v>
      </c>
      <c r="X937" s="153" t="s">
        <v>4177</v>
      </c>
    </row>
    <row r="938" spans="1:24">
      <c r="A938" s="151">
        <v>937</v>
      </c>
      <c r="B938" s="152">
        <v>1651132926</v>
      </c>
      <c r="C938" s="153" t="s">
        <v>5103</v>
      </c>
      <c r="D938" s="153" t="s">
        <v>3824</v>
      </c>
      <c r="E938" s="154">
        <v>35911</v>
      </c>
      <c r="F938" s="160" t="str">
        <f t="shared" si="14"/>
        <v>26/04/1998</v>
      </c>
      <c r="G938" s="153"/>
      <c r="H938" s="153"/>
      <c r="I938" s="154"/>
      <c r="J938" s="153"/>
      <c r="K938" s="153"/>
      <c r="L938" s="153"/>
      <c r="M938" s="153"/>
      <c r="N938" s="153"/>
      <c r="O938" s="153"/>
      <c r="P938" s="153"/>
      <c r="Q938" s="153"/>
      <c r="R938" s="153"/>
      <c r="S938" s="153" t="s">
        <v>5037</v>
      </c>
      <c r="T938" s="153" t="s">
        <v>5038</v>
      </c>
      <c r="U938" s="153" t="s">
        <v>3829</v>
      </c>
      <c r="V938" s="153" t="s">
        <v>4144</v>
      </c>
      <c r="W938" s="155" t="s">
        <v>3761</v>
      </c>
      <c r="X938" s="153" t="s">
        <v>3761</v>
      </c>
    </row>
    <row r="939" spans="1:24">
      <c r="A939" s="151">
        <v>938</v>
      </c>
      <c r="B939" s="152">
        <v>1451132917</v>
      </c>
      <c r="C939" s="153" t="s">
        <v>4311</v>
      </c>
      <c r="D939" s="153" t="s">
        <v>3824</v>
      </c>
      <c r="E939" s="154">
        <v>35404</v>
      </c>
      <c r="F939" s="160" t="str">
        <f t="shared" si="14"/>
        <v>05/12/1996</v>
      </c>
      <c r="G939" s="153"/>
      <c r="H939" s="153"/>
      <c r="I939" s="154"/>
      <c r="J939" s="153"/>
      <c r="K939" s="153"/>
      <c r="L939" s="153"/>
      <c r="M939" s="153"/>
      <c r="N939" s="153"/>
      <c r="O939" s="153"/>
      <c r="P939" s="153"/>
      <c r="Q939" s="153"/>
      <c r="R939" s="153"/>
      <c r="S939" s="153" t="s">
        <v>5037</v>
      </c>
      <c r="T939" s="153" t="s">
        <v>5038</v>
      </c>
      <c r="U939" s="153" t="s">
        <v>3829</v>
      </c>
      <c r="V939" s="153" t="s">
        <v>4144</v>
      </c>
      <c r="W939" s="155" t="s">
        <v>3761</v>
      </c>
      <c r="X939" s="153" t="s">
        <v>3761</v>
      </c>
    </row>
    <row r="940" spans="1:24">
      <c r="A940" s="151">
        <v>939</v>
      </c>
      <c r="B940" s="152">
        <v>1551133092</v>
      </c>
      <c r="C940" s="153" t="s">
        <v>5104</v>
      </c>
      <c r="D940" s="153" t="s">
        <v>3824</v>
      </c>
      <c r="E940" s="154">
        <v>35682</v>
      </c>
      <c r="F940" s="160" t="str">
        <f t="shared" si="14"/>
        <v>09/09/1997</v>
      </c>
      <c r="G940" s="153"/>
      <c r="H940" s="153"/>
      <c r="I940" s="154"/>
      <c r="J940" s="153"/>
      <c r="K940" s="153"/>
      <c r="L940" s="153"/>
      <c r="M940" s="153"/>
      <c r="N940" s="153"/>
      <c r="O940" s="153"/>
      <c r="P940" s="153"/>
      <c r="Q940" s="153"/>
      <c r="R940" s="153"/>
      <c r="S940" s="153" t="s">
        <v>5037</v>
      </c>
      <c r="T940" s="153" t="s">
        <v>5038</v>
      </c>
      <c r="U940" s="153" t="s">
        <v>3829</v>
      </c>
      <c r="V940" s="153" t="s">
        <v>4144</v>
      </c>
      <c r="W940" s="155" t="s">
        <v>3761</v>
      </c>
      <c r="X940" s="153" t="s">
        <v>3761</v>
      </c>
    </row>
    <row r="941" spans="1:24" ht="30">
      <c r="A941" s="151">
        <v>940</v>
      </c>
      <c r="B941" s="152">
        <v>1851133103</v>
      </c>
      <c r="C941" s="153" t="s">
        <v>5105</v>
      </c>
      <c r="D941" s="153" t="s">
        <v>3761</v>
      </c>
      <c r="E941" s="154"/>
      <c r="F941" s="160" t="str">
        <f t="shared" si="14"/>
        <v>00/01/1900</v>
      </c>
      <c r="G941" s="153"/>
      <c r="H941" s="153"/>
      <c r="I941" s="154"/>
      <c r="J941" s="153"/>
      <c r="K941" s="153"/>
      <c r="L941" s="153"/>
      <c r="M941" s="153"/>
      <c r="N941" s="153"/>
      <c r="O941" s="153"/>
      <c r="P941" s="153"/>
      <c r="Q941" s="153"/>
      <c r="R941" s="153"/>
      <c r="S941" s="153" t="s">
        <v>5037</v>
      </c>
      <c r="T941" s="153" t="s">
        <v>5038</v>
      </c>
      <c r="U941" s="153" t="s">
        <v>3829</v>
      </c>
      <c r="V941" s="153" t="s">
        <v>4144</v>
      </c>
      <c r="W941" s="155" t="s">
        <v>4246</v>
      </c>
      <c r="X941" s="153" t="s">
        <v>3761</v>
      </c>
    </row>
    <row r="942" spans="1:24">
      <c r="A942" s="151">
        <v>941</v>
      </c>
      <c r="B942" s="152">
        <v>1651131959</v>
      </c>
      <c r="C942" s="153" t="s">
        <v>5106</v>
      </c>
      <c r="D942" s="153" t="s">
        <v>3824</v>
      </c>
      <c r="E942" s="154">
        <v>36148</v>
      </c>
      <c r="F942" s="160" t="str">
        <f t="shared" si="14"/>
        <v>19/12/1998</v>
      </c>
      <c r="G942" s="153"/>
      <c r="H942" s="153"/>
      <c r="I942" s="154"/>
      <c r="J942" s="153"/>
      <c r="K942" s="153"/>
      <c r="L942" s="153"/>
      <c r="M942" s="153"/>
      <c r="N942" s="153"/>
      <c r="O942" s="153"/>
      <c r="P942" s="153"/>
      <c r="Q942" s="153"/>
      <c r="R942" s="153"/>
      <c r="S942" s="153" t="s">
        <v>5037</v>
      </c>
      <c r="T942" s="153" t="s">
        <v>5038</v>
      </c>
      <c r="U942" s="153" t="s">
        <v>3829</v>
      </c>
      <c r="V942" s="153" t="s">
        <v>4144</v>
      </c>
      <c r="W942" s="155" t="s">
        <v>3761</v>
      </c>
      <c r="X942" s="153" t="s">
        <v>3761</v>
      </c>
    </row>
    <row r="943" spans="1:24">
      <c r="A943" s="151">
        <v>942</v>
      </c>
      <c r="B943" s="152">
        <v>1551132938</v>
      </c>
      <c r="C943" s="153" t="s">
        <v>5107</v>
      </c>
      <c r="D943" s="153" t="s">
        <v>3824</v>
      </c>
      <c r="E943" s="154">
        <v>35167</v>
      </c>
      <c r="F943" s="160" t="str">
        <f t="shared" si="14"/>
        <v>12/04/1996</v>
      </c>
      <c r="G943" s="153"/>
      <c r="H943" s="153"/>
      <c r="I943" s="154"/>
      <c r="J943" s="153"/>
      <c r="K943" s="153"/>
      <c r="L943" s="153"/>
      <c r="M943" s="153"/>
      <c r="N943" s="153"/>
      <c r="O943" s="153"/>
      <c r="P943" s="153"/>
      <c r="Q943" s="153"/>
      <c r="R943" s="153"/>
      <c r="S943" s="153" t="s">
        <v>5037</v>
      </c>
      <c r="T943" s="153" t="s">
        <v>5038</v>
      </c>
      <c r="U943" s="153" t="s">
        <v>3829</v>
      </c>
      <c r="V943" s="153" t="s">
        <v>4144</v>
      </c>
      <c r="W943" s="155" t="s">
        <v>3761</v>
      </c>
      <c r="X943" s="153" t="s">
        <v>3761</v>
      </c>
    </row>
    <row r="944" spans="1:24">
      <c r="A944" s="151">
        <v>943</v>
      </c>
      <c r="B944" s="152">
        <v>1551133405</v>
      </c>
      <c r="C944" s="153" t="s">
        <v>5108</v>
      </c>
      <c r="D944" s="153" t="s">
        <v>3824</v>
      </c>
      <c r="E944" s="154">
        <v>35563</v>
      </c>
      <c r="F944" s="160" t="str">
        <f t="shared" si="14"/>
        <v>13/05/1997</v>
      </c>
      <c r="G944" s="153"/>
      <c r="H944" s="153"/>
      <c r="I944" s="154"/>
      <c r="J944" s="153"/>
      <c r="K944" s="153"/>
      <c r="L944" s="153"/>
      <c r="M944" s="153"/>
      <c r="N944" s="153"/>
      <c r="O944" s="153"/>
      <c r="P944" s="153"/>
      <c r="Q944" s="153"/>
      <c r="R944" s="153"/>
      <c r="S944" s="153" t="s">
        <v>5037</v>
      </c>
      <c r="T944" s="153" t="s">
        <v>5038</v>
      </c>
      <c r="U944" s="153" t="s">
        <v>3829</v>
      </c>
      <c r="V944" s="153" t="s">
        <v>4144</v>
      </c>
      <c r="W944" s="155" t="s">
        <v>3761</v>
      </c>
      <c r="X944" s="153" t="s">
        <v>3761</v>
      </c>
    </row>
    <row r="945" spans="1:24">
      <c r="A945" s="151">
        <v>944</v>
      </c>
      <c r="B945" s="152">
        <v>1651132863</v>
      </c>
      <c r="C945" s="153" t="s">
        <v>5109</v>
      </c>
      <c r="D945" s="153" t="s">
        <v>3824</v>
      </c>
      <c r="E945" s="154">
        <v>35884</v>
      </c>
      <c r="F945" s="160" t="str">
        <f t="shared" si="14"/>
        <v>30/03/1998</v>
      </c>
      <c r="G945" s="153"/>
      <c r="H945" s="153"/>
      <c r="I945" s="154"/>
      <c r="J945" s="153"/>
      <c r="K945" s="153"/>
      <c r="L945" s="153"/>
      <c r="M945" s="153"/>
      <c r="N945" s="153"/>
      <c r="O945" s="153"/>
      <c r="P945" s="153"/>
      <c r="Q945" s="153"/>
      <c r="R945" s="153"/>
      <c r="S945" s="153" t="s">
        <v>5037</v>
      </c>
      <c r="T945" s="153" t="s">
        <v>5038</v>
      </c>
      <c r="U945" s="153" t="s">
        <v>3829</v>
      </c>
      <c r="V945" s="153" t="s">
        <v>4144</v>
      </c>
      <c r="W945" s="155" t="s">
        <v>3761</v>
      </c>
      <c r="X945" s="153" t="s">
        <v>3761</v>
      </c>
    </row>
    <row r="946" spans="1:24">
      <c r="A946" s="151">
        <v>945</v>
      </c>
      <c r="B946" s="152">
        <v>1851133242</v>
      </c>
      <c r="C946" s="153" t="s">
        <v>5110</v>
      </c>
      <c r="D946" s="153" t="s">
        <v>3824</v>
      </c>
      <c r="E946" s="154"/>
      <c r="F946" s="160" t="str">
        <f t="shared" si="14"/>
        <v>00/01/1900</v>
      </c>
      <c r="G946" s="153"/>
      <c r="H946" s="153"/>
      <c r="I946" s="154"/>
      <c r="J946" s="153"/>
      <c r="K946" s="153"/>
      <c r="L946" s="153"/>
      <c r="M946" s="153"/>
      <c r="N946" s="153"/>
      <c r="O946" s="153"/>
      <c r="P946" s="153"/>
      <c r="Q946" s="153"/>
      <c r="R946" s="153"/>
      <c r="S946" s="153" t="s">
        <v>5037</v>
      </c>
      <c r="T946" s="153" t="s">
        <v>5038</v>
      </c>
      <c r="U946" s="153" t="s">
        <v>3829</v>
      </c>
      <c r="V946" s="153" t="s">
        <v>4144</v>
      </c>
      <c r="W946" s="155" t="s">
        <v>3761</v>
      </c>
      <c r="X946" s="153" t="s">
        <v>3761</v>
      </c>
    </row>
    <row r="947" spans="1:24" ht="30">
      <c r="A947" s="151">
        <v>946</v>
      </c>
      <c r="B947" s="152">
        <v>1551133197</v>
      </c>
      <c r="C947" s="153" t="s">
        <v>5111</v>
      </c>
      <c r="D947" s="153" t="s">
        <v>3824</v>
      </c>
      <c r="E947" s="154">
        <v>35789</v>
      </c>
      <c r="F947" s="160" t="str">
        <f t="shared" si="14"/>
        <v>25/12/1997</v>
      </c>
      <c r="G947" s="153"/>
      <c r="H947" s="153"/>
      <c r="I947" s="154"/>
      <c r="J947" s="153"/>
      <c r="K947" s="153"/>
      <c r="L947" s="153"/>
      <c r="M947" s="153"/>
      <c r="N947" s="153"/>
      <c r="O947" s="153"/>
      <c r="P947" s="153"/>
      <c r="Q947" s="153"/>
      <c r="R947" s="153"/>
      <c r="S947" s="153" t="s">
        <v>5037</v>
      </c>
      <c r="T947" s="153" t="s">
        <v>5038</v>
      </c>
      <c r="U947" s="153" t="s">
        <v>3829</v>
      </c>
      <c r="V947" s="153" t="s">
        <v>4144</v>
      </c>
      <c r="W947" s="155" t="s">
        <v>4195</v>
      </c>
      <c r="X947" s="153" t="s">
        <v>4196</v>
      </c>
    </row>
    <row r="948" spans="1:24">
      <c r="A948" s="151">
        <v>947</v>
      </c>
      <c r="B948" s="152">
        <v>1551133294</v>
      </c>
      <c r="C948" s="153" t="s">
        <v>5112</v>
      </c>
      <c r="D948" s="153" t="s">
        <v>3824</v>
      </c>
      <c r="E948" s="154">
        <v>35373</v>
      </c>
      <c r="F948" s="160" t="str">
        <f t="shared" si="14"/>
        <v>04/11/1996</v>
      </c>
      <c r="G948" s="153"/>
      <c r="H948" s="153"/>
      <c r="I948" s="154"/>
      <c r="J948" s="153"/>
      <c r="K948" s="153"/>
      <c r="L948" s="153"/>
      <c r="M948" s="153"/>
      <c r="N948" s="153"/>
      <c r="O948" s="153"/>
      <c r="P948" s="153"/>
      <c r="Q948" s="153"/>
      <c r="R948" s="153"/>
      <c r="S948" s="153" t="s">
        <v>5037</v>
      </c>
      <c r="T948" s="153" t="s">
        <v>5038</v>
      </c>
      <c r="U948" s="153" t="s">
        <v>3829</v>
      </c>
      <c r="V948" s="153" t="s">
        <v>4144</v>
      </c>
      <c r="W948" s="155" t="s">
        <v>3761</v>
      </c>
      <c r="X948" s="153" t="s">
        <v>3761</v>
      </c>
    </row>
    <row r="949" spans="1:24">
      <c r="A949" s="151">
        <v>948</v>
      </c>
      <c r="B949" s="152">
        <v>1451133029</v>
      </c>
      <c r="C949" s="153" t="s">
        <v>5113</v>
      </c>
      <c r="D949" s="153" t="s">
        <v>3824</v>
      </c>
      <c r="E949" s="154">
        <v>34963</v>
      </c>
      <c r="F949" s="160" t="str">
        <f t="shared" si="14"/>
        <v>21/09/1995</v>
      </c>
      <c r="G949" s="153"/>
      <c r="H949" s="153"/>
      <c r="I949" s="154"/>
      <c r="J949" s="153"/>
      <c r="K949" s="153"/>
      <c r="L949" s="153"/>
      <c r="M949" s="153"/>
      <c r="N949" s="153"/>
      <c r="O949" s="153"/>
      <c r="P949" s="153"/>
      <c r="Q949" s="153"/>
      <c r="R949" s="153"/>
      <c r="S949" s="153" t="s">
        <v>5037</v>
      </c>
      <c r="T949" s="153" t="s">
        <v>5038</v>
      </c>
      <c r="U949" s="153" t="s">
        <v>3829</v>
      </c>
      <c r="V949" s="153" t="s">
        <v>4144</v>
      </c>
      <c r="W949" s="155" t="s">
        <v>3761</v>
      </c>
      <c r="X949" s="153" t="s">
        <v>3761</v>
      </c>
    </row>
    <row r="950" spans="1:24" ht="30">
      <c r="A950" s="151">
        <v>949</v>
      </c>
      <c r="B950" s="152">
        <v>1751040624</v>
      </c>
      <c r="C950" s="153" t="s">
        <v>5114</v>
      </c>
      <c r="D950" s="153" t="s">
        <v>3824</v>
      </c>
      <c r="E950" s="154">
        <v>36433</v>
      </c>
      <c r="F950" s="160" t="str">
        <f t="shared" si="14"/>
        <v>30/09/1999</v>
      </c>
      <c r="G950" s="153"/>
      <c r="H950" s="153"/>
      <c r="I950" s="154"/>
      <c r="J950" s="153"/>
      <c r="K950" s="153"/>
      <c r="L950" s="153"/>
      <c r="M950" s="153"/>
      <c r="N950" s="153"/>
      <c r="O950" s="153"/>
      <c r="P950" s="153"/>
      <c r="Q950" s="153"/>
      <c r="R950" s="153"/>
      <c r="S950" s="153" t="s">
        <v>5037</v>
      </c>
      <c r="T950" s="153" t="s">
        <v>5038</v>
      </c>
      <c r="U950" s="153" t="s">
        <v>3829</v>
      </c>
      <c r="V950" s="153" t="s">
        <v>4144</v>
      </c>
      <c r="W950" s="155" t="s">
        <v>4246</v>
      </c>
      <c r="X950" s="153" t="s">
        <v>3761</v>
      </c>
    </row>
    <row r="951" spans="1:24">
      <c r="A951" s="151">
        <v>950</v>
      </c>
      <c r="B951" s="152">
        <v>1551133237</v>
      </c>
      <c r="C951" s="153" t="s">
        <v>5115</v>
      </c>
      <c r="D951" s="153" t="s">
        <v>3824</v>
      </c>
      <c r="E951" s="154">
        <v>35534</v>
      </c>
      <c r="F951" s="160" t="str">
        <f t="shared" si="14"/>
        <v>14/04/1997</v>
      </c>
      <c r="G951" s="153"/>
      <c r="H951" s="153"/>
      <c r="I951" s="154"/>
      <c r="J951" s="153"/>
      <c r="K951" s="153"/>
      <c r="L951" s="153"/>
      <c r="M951" s="153"/>
      <c r="N951" s="153"/>
      <c r="O951" s="153"/>
      <c r="P951" s="153"/>
      <c r="Q951" s="153"/>
      <c r="R951" s="153"/>
      <c r="S951" s="153" t="s">
        <v>5037</v>
      </c>
      <c r="T951" s="153" t="s">
        <v>5038</v>
      </c>
      <c r="U951" s="153" t="s">
        <v>3829</v>
      </c>
      <c r="V951" s="153" t="s">
        <v>4144</v>
      </c>
      <c r="W951" s="155" t="s">
        <v>3761</v>
      </c>
      <c r="X951" s="153" t="s">
        <v>3761</v>
      </c>
    </row>
    <row r="952" spans="1:24">
      <c r="A952" s="151">
        <v>951</v>
      </c>
      <c r="B952" s="152">
        <v>1651012802</v>
      </c>
      <c r="C952" s="153" t="s">
        <v>5116</v>
      </c>
      <c r="D952" s="153" t="s">
        <v>3824</v>
      </c>
      <c r="E952" s="154">
        <v>35955</v>
      </c>
      <c r="F952" s="160" t="str">
        <f t="shared" si="14"/>
        <v>09/06/1998</v>
      </c>
      <c r="G952" s="153"/>
      <c r="H952" s="153"/>
      <c r="I952" s="154"/>
      <c r="J952" s="153"/>
      <c r="K952" s="153"/>
      <c r="L952" s="153"/>
      <c r="M952" s="153"/>
      <c r="N952" s="153"/>
      <c r="O952" s="153"/>
      <c r="P952" s="153"/>
      <c r="Q952" s="153"/>
      <c r="R952" s="153"/>
      <c r="S952" s="153" t="s">
        <v>5037</v>
      </c>
      <c r="T952" s="153" t="s">
        <v>5038</v>
      </c>
      <c r="U952" s="153" t="s">
        <v>3829</v>
      </c>
      <c r="V952" s="153" t="s">
        <v>4144</v>
      </c>
      <c r="W952" s="155" t="s">
        <v>3761</v>
      </c>
      <c r="X952" s="153" t="s">
        <v>3761</v>
      </c>
    </row>
    <row r="953" spans="1:24">
      <c r="A953" s="151">
        <v>952</v>
      </c>
      <c r="B953" s="152">
        <v>1551133084</v>
      </c>
      <c r="C953" s="153" t="s">
        <v>5117</v>
      </c>
      <c r="D953" s="153" t="s">
        <v>3824</v>
      </c>
      <c r="E953" s="154">
        <v>35736</v>
      </c>
      <c r="F953" s="160" t="str">
        <f t="shared" si="14"/>
        <v>02/11/1997</v>
      </c>
      <c r="G953" s="153"/>
      <c r="H953" s="153"/>
      <c r="I953" s="154"/>
      <c r="J953" s="153"/>
      <c r="K953" s="153"/>
      <c r="L953" s="153"/>
      <c r="M953" s="153"/>
      <c r="N953" s="153"/>
      <c r="O953" s="153"/>
      <c r="P953" s="153"/>
      <c r="Q953" s="153"/>
      <c r="R953" s="153"/>
      <c r="S953" s="153" t="s">
        <v>5037</v>
      </c>
      <c r="T953" s="153" t="s">
        <v>5038</v>
      </c>
      <c r="U953" s="153" t="s">
        <v>3829</v>
      </c>
      <c r="V953" s="153" t="s">
        <v>4144</v>
      </c>
      <c r="W953" s="155" t="s">
        <v>3761</v>
      </c>
      <c r="X953" s="153" t="s">
        <v>3761</v>
      </c>
    </row>
    <row r="954" spans="1:24" ht="30">
      <c r="A954" s="151">
        <v>953</v>
      </c>
      <c r="B954" s="152">
        <v>1851133060</v>
      </c>
      <c r="C954" s="153" t="s">
        <v>5118</v>
      </c>
      <c r="D954" s="153" t="s">
        <v>3824</v>
      </c>
      <c r="E954" s="154"/>
      <c r="F954" s="160" t="str">
        <f t="shared" si="14"/>
        <v>00/01/1900</v>
      </c>
      <c r="G954" s="153"/>
      <c r="H954" s="153"/>
      <c r="I954" s="154"/>
      <c r="J954" s="153"/>
      <c r="K954" s="153"/>
      <c r="L954" s="153"/>
      <c r="M954" s="153"/>
      <c r="N954" s="153"/>
      <c r="O954" s="153"/>
      <c r="P954" s="153"/>
      <c r="Q954" s="153"/>
      <c r="R954" s="153"/>
      <c r="S954" s="153" t="s">
        <v>5037</v>
      </c>
      <c r="T954" s="153" t="s">
        <v>5038</v>
      </c>
      <c r="U954" s="153" t="s">
        <v>3829</v>
      </c>
      <c r="V954" s="153" t="s">
        <v>4144</v>
      </c>
      <c r="W954" s="155" t="s">
        <v>4157</v>
      </c>
      <c r="X954" s="153" t="s">
        <v>4151</v>
      </c>
    </row>
    <row r="955" spans="1:24">
      <c r="A955" s="151">
        <v>954</v>
      </c>
      <c r="B955" s="152">
        <v>1551133167</v>
      </c>
      <c r="C955" s="153" t="s">
        <v>5119</v>
      </c>
      <c r="D955" s="153" t="s">
        <v>3824</v>
      </c>
      <c r="E955" s="154">
        <v>35760</v>
      </c>
      <c r="F955" s="160" t="str">
        <f t="shared" si="14"/>
        <v>26/11/1997</v>
      </c>
      <c r="G955" s="153"/>
      <c r="H955" s="153"/>
      <c r="I955" s="154"/>
      <c r="J955" s="153"/>
      <c r="K955" s="153"/>
      <c r="L955" s="153"/>
      <c r="M955" s="153"/>
      <c r="N955" s="153"/>
      <c r="O955" s="153"/>
      <c r="P955" s="153"/>
      <c r="Q955" s="153"/>
      <c r="R955" s="153"/>
      <c r="S955" s="153" t="s">
        <v>5037</v>
      </c>
      <c r="T955" s="153" t="s">
        <v>5038</v>
      </c>
      <c r="U955" s="153" t="s">
        <v>3829</v>
      </c>
      <c r="V955" s="153" t="s">
        <v>4144</v>
      </c>
      <c r="W955" s="155" t="s">
        <v>3761</v>
      </c>
      <c r="X955" s="153" t="s">
        <v>3761</v>
      </c>
    </row>
    <row r="956" spans="1:24">
      <c r="A956" s="151">
        <v>955</v>
      </c>
      <c r="B956" s="152">
        <v>1351012673</v>
      </c>
      <c r="C956" s="153" t="s">
        <v>5120</v>
      </c>
      <c r="D956" s="153" t="s">
        <v>3824</v>
      </c>
      <c r="E956" s="154">
        <v>34632</v>
      </c>
      <c r="F956" s="160" t="str">
        <f t="shared" si="14"/>
        <v>25/10/1994</v>
      </c>
      <c r="G956" s="153"/>
      <c r="H956" s="153"/>
      <c r="I956" s="154"/>
      <c r="J956" s="153"/>
      <c r="K956" s="153"/>
      <c r="L956" s="153"/>
      <c r="M956" s="153"/>
      <c r="N956" s="153"/>
      <c r="O956" s="153"/>
      <c r="P956" s="153"/>
      <c r="Q956" s="153"/>
      <c r="R956" s="153"/>
      <c r="S956" s="153" t="s">
        <v>5037</v>
      </c>
      <c r="T956" s="153" t="s">
        <v>5038</v>
      </c>
      <c r="U956" s="153" t="s">
        <v>3829</v>
      </c>
      <c r="V956" s="153" t="s">
        <v>4144</v>
      </c>
      <c r="W956" s="155" t="s">
        <v>3761</v>
      </c>
      <c r="X956" s="153" t="s">
        <v>3761</v>
      </c>
    </row>
    <row r="957" spans="1:24">
      <c r="A957" s="151">
        <v>956</v>
      </c>
      <c r="B957" s="152">
        <v>1651131371</v>
      </c>
      <c r="C957" s="153" t="s">
        <v>5121</v>
      </c>
      <c r="D957" s="153" t="s">
        <v>3824</v>
      </c>
      <c r="E957" s="154">
        <v>36048</v>
      </c>
      <c r="F957" s="160" t="str">
        <f t="shared" si="14"/>
        <v>10/09/1998</v>
      </c>
      <c r="G957" s="153"/>
      <c r="H957" s="153"/>
      <c r="I957" s="154"/>
      <c r="J957" s="153"/>
      <c r="K957" s="153"/>
      <c r="L957" s="153"/>
      <c r="M957" s="153"/>
      <c r="N957" s="153"/>
      <c r="O957" s="153"/>
      <c r="P957" s="153"/>
      <c r="Q957" s="153"/>
      <c r="R957" s="153"/>
      <c r="S957" s="153" t="s">
        <v>5037</v>
      </c>
      <c r="T957" s="153" t="s">
        <v>5038</v>
      </c>
      <c r="U957" s="153" t="s">
        <v>3829</v>
      </c>
      <c r="V957" s="153" t="s">
        <v>4144</v>
      </c>
      <c r="W957" s="155" t="s">
        <v>3761</v>
      </c>
      <c r="X957" s="153" t="s">
        <v>3761</v>
      </c>
    </row>
    <row r="958" spans="1:24">
      <c r="A958" s="151">
        <v>957</v>
      </c>
      <c r="B958" s="152">
        <v>1651132941</v>
      </c>
      <c r="C958" s="153" t="s">
        <v>5122</v>
      </c>
      <c r="D958" s="153" t="s">
        <v>3824</v>
      </c>
      <c r="E958" s="154">
        <v>35990</v>
      </c>
      <c r="F958" s="160" t="str">
        <f t="shared" si="14"/>
        <v>14/07/1998</v>
      </c>
      <c r="G958" s="153"/>
      <c r="H958" s="153"/>
      <c r="I958" s="154"/>
      <c r="J958" s="153"/>
      <c r="K958" s="153"/>
      <c r="L958" s="153"/>
      <c r="M958" s="153"/>
      <c r="N958" s="153"/>
      <c r="O958" s="153"/>
      <c r="P958" s="153"/>
      <c r="Q958" s="153"/>
      <c r="R958" s="153"/>
      <c r="S958" s="153" t="s">
        <v>5037</v>
      </c>
      <c r="T958" s="153" t="s">
        <v>5038</v>
      </c>
      <c r="U958" s="153" t="s">
        <v>3829</v>
      </c>
      <c r="V958" s="153" t="s">
        <v>4144</v>
      </c>
      <c r="W958" s="155" t="s">
        <v>3761</v>
      </c>
      <c r="X958" s="153" t="s">
        <v>3761</v>
      </c>
    </row>
    <row r="959" spans="1:24">
      <c r="A959" s="151">
        <v>958</v>
      </c>
      <c r="B959" s="152">
        <v>1551133535</v>
      </c>
      <c r="C959" s="153" t="s">
        <v>5123</v>
      </c>
      <c r="D959" s="153" t="s">
        <v>3824</v>
      </c>
      <c r="E959" s="154">
        <v>35152</v>
      </c>
      <c r="F959" s="160" t="str">
        <f t="shared" si="14"/>
        <v>28/03/1996</v>
      </c>
      <c r="G959" s="153"/>
      <c r="H959" s="153"/>
      <c r="I959" s="154"/>
      <c r="J959" s="153"/>
      <c r="K959" s="153"/>
      <c r="L959" s="153"/>
      <c r="M959" s="153"/>
      <c r="N959" s="153"/>
      <c r="O959" s="153"/>
      <c r="P959" s="153"/>
      <c r="Q959" s="153"/>
      <c r="R959" s="153"/>
      <c r="S959" s="153" t="s">
        <v>5037</v>
      </c>
      <c r="T959" s="153" t="s">
        <v>5038</v>
      </c>
      <c r="U959" s="153" t="s">
        <v>3829</v>
      </c>
      <c r="V959" s="153" t="s">
        <v>4144</v>
      </c>
      <c r="W959" s="155" t="s">
        <v>3761</v>
      </c>
      <c r="X959" s="153" t="s">
        <v>3761</v>
      </c>
    </row>
    <row r="960" spans="1:24">
      <c r="A960" s="151">
        <v>959</v>
      </c>
      <c r="B960" s="152">
        <v>1751132228</v>
      </c>
      <c r="C960" s="153" t="s">
        <v>5124</v>
      </c>
      <c r="D960" s="153" t="s">
        <v>3824</v>
      </c>
      <c r="E960" s="154">
        <v>36188</v>
      </c>
      <c r="F960" s="160" t="str">
        <f t="shared" si="14"/>
        <v>28/01/1999</v>
      </c>
      <c r="G960" s="153"/>
      <c r="H960" s="153"/>
      <c r="I960" s="154"/>
      <c r="J960" s="153"/>
      <c r="K960" s="153"/>
      <c r="L960" s="153"/>
      <c r="M960" s="153"/>
      <c r="N960" s="153"/>
      <c r="O960" s="153"/>
      <c r="P960" s="153"/>
      <c r="Q960" s="153"/>
      <c r="R960" s="153"/>
      <c r="S960" s="153" t="s">
        <v>5037</v>
      </c>
      <c r="T960" s="153" t="s">
        <v>5038</v>
      </c>
      <c r="U960" s="153" t="s">
        <v>3829</v>
      </c>
      <c r="V960" s="153" t="s">
        <v>4144</v>
      </c>
      <c r="W960" s="155" t="s">
        <v>3761</v>
      </c>
      <c r="X960" s="153" t="s">
        <v>3761</v>
      </c>
    </row>
    <row r="961" spans="1:24" ht="75">
      <c r="A961" s="151">
        <v>960</v>
      </c>
      <c r="B961" s="152">
        <v>1851133239</v>
      </c>
      <c r="C961" s="153" t="s">
        <v>5125</v>
      </c>
      <c r="D961" s="153" t="s">
        <v>3824</v>
      </c>
      <c r="E961" s="154"/>
      <c r="F961" s="160" t="str">
        <f t="shared" si="14"/>
        <v>00/01/1900</v>
      </c>
      <c r="G961" s="153"/>
      <c r="H961" s="153"/>
      <c r="I961" s="154"/>
      <c r="J961" s="153"/>
      <c r="K961" s="153"/>
      <c r="L961" s="153"/>
      <c r="M961" s="153"/>
      <c r="N961" s="153"/>
      <c r="O961" s="153"/>
      <c r="P961" s="153"/>
      <c r="Q961" s="153"/>
      <c r="R961" s="153"/>
      <c r="S961" s="153" t="s">
        <v>5037</v>
      </c>
      <c r="T961" s="153" t="s">
        <v>5038</v>
      </c>
      <c r="U961" s="153" t="s">
        <v>3829</v>
      </c>
      <c r="V961" s="153" t="s">
        <v>4144</v>
      </c>
      <c r="W961" s="155" t="s">
        <v>5126</v>
      </c>
      <c r="X961" s="153" t="s">
        <v>3761</v>
      </c>
    </row>
    <row r="962" spans="1:24" ht="30">
      <c r="A962" s="151">
        <v>961</v>
      </c>
      <c r="B962" s="152">
        <v>1551133304</v>
      </c>
      <c r="C962" s="153" t="s">
        <v>5127</v>
      </c>
      <c r="D962" s="153" t="s">
        <v>3824</v>
      </c>
      <c r="E962" s="154">
        <v>35586</v>
      </c>
      <c r="F962" s="160" t="str">
        <f t="shared" si="14"/>
        <v>05/06/1997</v>
      </c>
      <c r="G962" s="153"/>
      <c r="H962" s="153"/>
      <c r="I962" s="154"/>
      <c r="J962" s="153"/>
      <c r="K962" s="153"/>
      <c r="L962" s="153"/>
      <c r="M962" s="153"/>
      <c r="N962" s="153"/>
      <c r="O962" s="153"/>
      <c r="P962" s="153"/>
      <c r="Q962" s="153"/>
      <c r="R962" s="153"/>
      <c r="S962" s="153" t="s">
        <v>5037</v>
      </c>
      <c r="T962" s="153" t="s">
        <v>5038</v>
      </c>
      <c r="U962" s="153" t="s">
        <v>3829</v>
      </c>
      <c r="V962" s="153" t="s">
        <v>4144</v>
      </c>
      <c r="W962" s="155" t="s">
        <v>4272</v>
      </c>
      <c r="X962" s="153" t="s">
        <v>4273</v>
      </c>
    </row>
    <row r="963" spans="1:24">
      <c r="A963" s="151">
        <v>962</v>
      </c>
      <c r="B963" s="152">
        <v>1451133260</v>
      </c>
      <c r="C963" s="153" t="s">
        <v>5128</v>
      </c>
      <c r="D963" s="153" t="s">
        <v>3824</v>
      </c>
      <c r="E963" s="154">
        <v>35166</v>
      </c>
      <c r="F963" s="160" t="str">
        <f t="shared" ref="F963:F1026" si="15">TEXT(E963,"dd/mm/yyyy")</f>
        <v>11/04/1996</v>
      </c>
      <c r="G963" s="153"/>
      <c r="H963" s="153"/>
      <c r="I963" s="154"/>
      <c r="J963" s="153"/>
      <c r="K963" s="153"/>
      <c r="L963" s="153"/>
      <c r="M963" s="153"/>
      <c r="N963" s="153"/>
      <c r="O963" s="153"/>
      <c r="P963" s="153"/>
      <c r="Q963" s="153"/>
      <c r="R963" s="153"/>
      <c r="S963" s="153" t="s">
        <v>5037</v>
      </c>
      <c r="T963" s="153" t="s">
        <v>5038</v>
      </c>
      <c r="U963" s="153" t="s">
        <v>3829</v>
      </c>
      <c r="V963" s="153" t="s">
        <v>4144</v>
      </c>
      <c r="W963" s="155" t="s">
        <v>3761</v>
      </c>
      <c r="X963" s="153" t="s">
        <v>3761</v>
      </c>
    </row>
    <row r="964" spans="1:24">
      <c r="A964" s="151">
        <v>963</v>
      </c>
      <c r="B964" s="152">
        <v>1551133353</v>
      </c>
      <c r="C964" s="153" t="s">
        <v>5129</v>
      </c>
      <c r="D964" s="153" t="s">
        <v>3761</v>
      </c>
      <c r="E964" s="154"/>
      <c r="F964" s="160" t="str">
        <f t="shared" si="15"/>
        <v>00/01/1900</v>
      </c>
      <c r="G964" s="153"/>
      <c r="H964" s="153"/>
      <c r="I964" s="154"/>
      <c r="J964" s="153"/>
      <c r="K964" s="153"/>
      <c r="L964" s="153"/>
      <c r="M964" s="153"/>
      <c r="N964" s="153"/>
      <c r="O964" s="153"/>
      <c r="P964" s="153"/>
      <c r="Q964" s="153"/>
      <c r="R964" s="153"/>
      <c r="S964" s="153" t="s">
        <v>5037</v>
      </c>
      <c r="T964" s="153" t="s">
        <v>5038</v>
      </c>
      <c r="U964" s="153" t="s">
        <v>3829</v>
      </c>
      <c r="V964" s="153" t="s">
        <v>4144</v>
      </c>
      <c r="W964" s="155" t="s">
        <v>3761</v>
      </c>
      <c r="X964" s="153" t="s">
        <v>4177</v>
      </c>
    </row>
    <row r="965" spans="1:24">
      <c r="A965" s="151">
        <v>964</v>
      </c>
      <c r="B965" s="152">
        <v>1751130409</v>
      </c>
      <c r="C965" s="153" t="s">
        <v>5130</v>
      </c>
      <c r="D965" s="153" t="s">
        <v>3824</v>
      </c>
      <c r="E965" s="154">
        <v>36466</v>
      </c>
      <c r="F965" s="160" t="str">
        <f t="shared" si="15"/>
        <v>02/11/1999</v>
      </c>
      <c r="G965" s="153"/>
      <c r="H965" s="153"/>
      <c r="I965" s="154"/>
      <c r="J965" s="153"/>
      <c r="K965" s="153"/>
      <c r="L965" s="153"/>
      <c r="M965" s="153"/>
      <c r="N965" s="153"/>
      <c r="O965" s="153"/>
      <c r="P965" s="153"/>
      <c r="Q965" s="153"/>
      <c r="R965" s="153"/>
      <c r="S965" s="153" t="s">
        <v>5037</v>
      </c>
      <c r="T965" s="153" t="s">
        <v>5038</v>
      </c>
      <c r="U965" s="153" t="s">
        <v>3829</v>
      </c>
      <c r="V965" s="153" t="s">
        <v>4144</v>
      </c>
      <c r="W965" s="155" t="s">
        <v>3761</v>
      </c>
      <c r="X965" s="153" t="s">
        <v>3761</v>
      </c>
    </row>
    <row r="966" spans="1:24" ht="30">
      <c r="A966" s="151">
        <v>965</v>
      </c>
      <c r="B966" s="152">
        <v>1851132663</v>
      </c>
      <c r="C966" s="153" t="s">
        <v>5131</v>
      </c>
      <c r="D966" s="153" t="s">
        <v>3838</v>
      </c>
      <c r="E966" s="154">
        <v>36636</v>
      </c>
      <c r="F966" s="160" t="str">
        <f t="shared" si="15"/>
        <v>20/04/2000</v>
      </c>
      <c r="G966" s="153"/>
      <c r="H966" s="153"/>
      <c r="I966" s="154"/>
      <c r="J966" s="153"/>
      <c r="K966" s="153"/>
      <c r="L966" s="153"/>
      <c r="M966" s="153"/>
      <c r="N966" s="153"/>
      <c r="O966" s="153"/>
      <c r="P966" s="153"/>
      <c r="Q966" s="153"/>
      <c r="R966" s="153"/>
      <c r="S966" s="153" t="s">
        <v>5037</v>
      </c>
      <c r="T966" s="153" t="s">
        <v>5038</v>
      </c>
      <c r="U966" s="153" t="s">
        <v>3829</v>
      </c>
      <c r="V966" s="153" t="s">
        <v>4144</v>
      </c>
      <c r="W966" s="155" t="s">
        <v>4157</v>
      </c>
      <c r="X966" s="153" t="s">
        <v>4151</v>
      </c>
    </row>
    <row r="967" spans="1:24">
      <c r="A967" s="151">
        <v>966</v>
      </c>
      <c r="B967" s="152">
        <v>1551133299</v>
      </c>
      <c r="C967" s="153" t="s">
        <v>5132</v>
      </c>
      <c r="D967" s="153" t="s">
        <v>3824</v>
      </c>
      <c r="E967" s="154">
        <v>34926</v>
      </c>
      <c r="F967" s="160" t="str">
        <f t="shared" si="15"/>
        <v>15/08/1995</v>
      </c>
      <c r="G967" s="153"/>
      <c r="H967" s="153"/>
      <c r="I967" s="154"/>
      <c r="J967" s="153"/>
      <c r="K967" s="153"/>
      <c r="L967" s="153"/>
      <c r="M967" s="153"/>
      <c r="N967" s="153"/>
      <c r="O967" s="153"/>
      <c r="P967" s="153"/>
      <c r="Q967" s="153"/>
      <c r="R967" s="153"/>
      <c r="S967" s="153" t="s">
        <v>5037</v>
      </c>
      <c r="T967" s="153" t="s">
        <v>5038</v>
      </c>
      <c r="U967" s="153" t="s">
        <v>3829</v>
      </c>
      <c r="V967" s="153" t="s">
        <v>4144</v>
      </c>
      <c r="W967" s="155" t="s">
        <v>3761</v>
      </c>
      <c r="X967" s="153" t="s">
        <v>3761</v>
      </c>
    </row>
    <row r="968" spans="1:24">
      <c r="A968" s="151">
        <v>967</v>
      </c>
      <c r="B968" s="152">
        <v>1651131362</v>
      </c>
      <c r="C968" s="153" t="s">
        <v>5133</v>
      </c>
      <c r="D968" s="153" t="s">
        <v>3824</v>
      </c>
      <c r="E968" s="154">
        <v>35185</v>
      </c>
      <c r="F968" s="160" t="str">
        <f t="shared" si="15"/>
        <v>30/04/1996</v>
      </c>
      <c r="G968" s="153"/>
      <c r="H968" s="153"/>
      <c r="I968" s="154"/>
      <c r="J968" s="153"/>
      <c r="K968" s="153"/>
      <c r="L968" s="153"/>
      <c r="M968" s="153"/>
      <c r="N968" s="153"/>
      <c r="O968" s="153"/>
      <c r="P968" s="153"/>
      <c r="Q968" s="153"/>
      <c r="R968" s="153"/>
      <c r="S968" s="153" t="s">
        <v>5037</v>
      </c>
      <c r="T968" s="153" t="s">
        <v>5038</v>
      </c>
      <c r="U968" s="153" t="s">
        <v>3829</v>
      </c>
      <c r="V968" s="153" t="s">
        <v>4144</v>
      </c>
      <c r="W968" s="155" t="s">
        <v>3761</v>
      </c>
      <c r="X968" s="153" t="s">
        <v>3761</v>
      </c>
    </row>
    <row r="969" spans="1:24">
      <c r="A969" s="151">
        <v>968</v>
      </c>
      <c r="B969" s="152">
        <v>1651131712</v>
      </c>
      <c r="C969" s="153" t="s">
        <v>5134</v>
      </c>
      <c r="D969" s="153" t="s">
        <v>3824</v>
      </c>
      <c r="E969" s="154">
        <v>35963</v>
      </c>
      <c r="F969" s="160" t="str">
        <f t="shared" si="15"/>
        <v>17/06/1998</v>
      </c>
      <c r="G969" s="153"/>
      <c r="H969" s="153"/>
      <c r="I969" s="154"/>
      <c r="J969" s="153"/>
      <c r="K969" s="153"/>
      <c r="L969" s="153"/>
      <c r="M969" s="153"/>
      <c r="N969" s="153"/>
      <c r="O969" s="153"/>
      <c r="P969" s="153"/>
      <c r="Q969" s="153"/>
      <c r="R969" s="153"/>
      <c r="S969" s="153" t="s">
        <v>5037</v>
      </c>
      <c r="T969" s="153" t="s">
        <v>5038</v>
      </c>
      <c r="U969" s="153" t="s">
        <v>3829</v>
      </c>
      <c r="V969" s="153" t="s">
        <v>4144</v>
      </c>
      <c r="W969" s="155" t="s">
        <v>3761</v>
      </c>
      <c r="X969" s="153" t="s">
        <v>3761</v>
      </c>
    </row>
    <row r="970" spans="1:24">
      <c r="A970" s="151">
        <v>969</v>
      </c>
      <c r="B970" s="152">
        <v>1451133441</v>
      </c>
      <c r="C970" s="153" t="s">
        <v>5135</v>
      </c>
      <c r="D970" s="153" t="s">
        <v>3824</v>
      </c>
      <c r="E970" s="154">
        <v>35111</v>
      </c>
      <c r="F970" s="160" t="str">
        <f t="shared" si="15"/>
        <v>16/02/1996</v>
      </c>
      <c r="G970" s="153"/>
      <c r="H970" s="153"/>
      <c r="I970" s="154"/>
      <c r="J970" s="153"/>
      <c r="K970" s="153"/>
      <c r="L970" s="153"/>
      <c r="M970" s="153"/>
      <c r="N970" s="153"/>
      <c r="O970" s="153"/>
      <c r="P970" s="153"/>
      <c r="Q970" s="153"/>
      <c r="R970" s="153"/>
      <c r="S970" s="153" t="s">
        <v>5037</v>
      </c>
      <c r="T970" s="153" t="s">
        <v>5038</v>
      </c>
      <c r="U970" s="153" t="s">
        <v>3829</v>
      </c>
      <c r="V970" s="153" t="s">
        <v>4144</v>
      </c>
      <c r="W970" s="155" t="s">
        <v>3761</v>
      </c>
      <c r="X970" s="153" t="s">
        <v>3761</v>
      </c>
    </row>
    <row r="971" spans="1:24" ht="30">
      <c r="A971" s="151">
        <v>970</v>
      </c>
      <c r="B971" s="152">
        <v>1851133079</v>
      </c>
      <c r="C971" s="153" t="s">
        <v>5136</v>
      </c>
      <c r="D971" s="153" t="s">
        <v>3824</v>
      </c>
      <c r="E971" s="154">
        <v>36791</v>
      </c>
      <c r="F971" s="160" t="str">
        <f t="shared" si="15"/>
        <v>22/09/2000</v>
      </c>
      <c r="G971" s="153"/>
      <c r="H971" s="153"/>
      <c r="I971" s="154"/>
      <c r="J971" s="153"/>
      <c r="K971" s="153"/>
      <c r="L971" s="153"/>
      <c r="M971" s="153"/>
      <c r="N971" s="153"/>
      <c r="O971" s="153"/>
      <c r="P971" s="153"/>
      <c r="Q971" s="153"/>
      <c r="R971" s="153"/>
      <c r="S971" s="153" t="s">
        <v>5037</v>
      </c>
      <c r="T971" s="153" t="s">
        <v>5038</v>
      </c>
      <c r="U971" s="153" t="s">
        <v>3829</v>
      </c>
      <c r="V971" s="153" t="s">
        <v>4144</v>
      </c>
      <c r="W971" s="155" t="s">
        <v>4157</v>
      </c>
      <c r="X971" s="153" t="s">
        <v>4151</v>
      </c>
    </row>
    <row r="972" spans="1:24">
      <c r="A972" s="151">
        <v>971</v>
      </c>
      <c r="B972" s="152">
        <v>1651132975</v>
      </c>
      <c r="C972" s="153" t="s">
        <v>5137</v>
      </c>
      <c r="D972" s="153" t="s">
        <v>3824</v>
      </c>
      <c r="E972" s="154">
        <v>35559</v>
      </c>
      <c r="F972" s="160" t="str">
        <f t="shared" si="15"/>
        <v>09/05/1997</v>
      </c>
      <c r="G972" s="153"/>
      <c r="H972" s="153"/>
      <c r="I972" s="154"/>
      <c r="J972" s="153"/>
      <c r="K972" s="153"/>
      <c r="L972" s="153"/>
      <c r="M972" s="153"/>
      <c r="N972" s="153"/>
      <c r="O972" s="153"/>
      <c r="P972" s="153"/>
      <c r="Q972" s="153"/>
      <c r="R972" s="153"/>
      <c r="S972" s="153" t="s">
        <v>5037</v>
      </c>
      <c r="T972" s="153" t="s">
        <v>5038</v>
      </c>
      <c r="U972" s="153" t="s">
        <v>3829</v>
      </c>
      <c r="V972" s="153" t="s">
        <v>4144</v>
      </c>
      <c r="W972" s="155" t="s">
        <v>3761</v>
      </c>
      <c r="X972" s="153" t="s">
        <v>3761</v>
      </c>
    </row>
    <row r="973" spans="1:24" ht="30">
      <c r="A973" s="151">
        <v>972</v>
      </c>
      <c r="B973" s="152">
        <v>1851132804</v>
      </c>
      <c r="C973" s="153" t="s">
        <v>5138</v>
      </c>
      <c r="D973" s="153" t="s">
        <v>3824</v>
      </c>
      <c r="E973" s="154">
        <v>36678</v>
      </c>
      <c r="F973" s="160" t="str">
        <f t="shared" si="15"/>
        <v>01/06/2000</v>
      </c>
      <c r="G973" s="153"/>
      <c r="H973" s="153"/>
      <c r="I973" s="154"/>
      <c r="J973" s="153"/>
      <c r="K973" s="153"/>
      <c r="L973" s="153"/>
      <c r="M973" s="153"/>
      <c r="N973" s="153"/>
      <c r="O973" s="153"/>
      <c r="P973" s="153"/>
      <c r="Q973" s="153"/>
      <c r="R973" s="153"/>
      <c r="S973" s="153" t="s">
        <v>5037</v>
      </c>
      <c r="T973" s="153" t="s">
        <v>5038</v>
      </c>
      <c r="U973" s="153" t="s">
        <v>3829</v>
      </c>
      <c r="V973" s="153" t="s">
        <v>4144</v>
      </c>
      <c r="W973" s="155" t="s">
        <v>4157</v>
      </c>
      <c r="X973" s="153" t="s">
        <v>4151</v>
      </c>
    </row>
    <row r="974" spans="1:24" ht="30">
      <c r="A974" s="151">
        <v>973</v>
      </c>
      <c r="B974" s="152">
        <v>1851132912</v>
      </c>
      <c r="C974" s="153" t="s">
        <v>5139</v>
      </c>
      <c r="D974" s="153" t="s">
        <v>3824</v>
      </c>
      <c r="E974" s="154">
        <v>36504</v>
      </c>
      <c r="F974" s="160" t="str">
        <f t="shared" si="15"/>
        <v>10/12/1999</v>
      </c>
      <c r="G974" s="153"/>
      <c r="H974" s="153"/>
      <c r="I974" s="154"/>
      <c r="J974" s="153"/>
      <c r="K974" s="153"/>
      <c r="L974" s="153"/>
      <c r="M974" s="153"/>
      <c r="N974" s="153"/>
      <c r="O974" s="153"/>
      <c r="P974" s="153"/>
      <c r="Q974" s="153"/>
      <c r="R974" s="153"/>
      <c r="S974" s="153" t="s">
        <v>5037</v>
      </c>
      <c r="T974" s="153" t="s">
        <v>5038</v>
      </c>
      <c r="U974" s="153" t="s">
        <v>3829</v>
      </c>
      <c r="V974" s="153" t="s">
        <v>4144</v>
      </c>
      <c r="W974" s="155" t="s">
        <v>4244</v>
      </c>
      <c r="X974" s="153" t="s">
        <v>3761</v>
      </c>
    </row>
    <row r="975" spans="1:24">
      <c r="A975" s="151">
        <v>974</v>
      </c>
      <c r="B975" s="152">
        <v>1551133267</v>
      </c>
      <c r="C975" s="153" t="s">
        <v>5140</v>
      </c>
      <c r="D975" s="153" t="s">
        <v>3824</v>
      </c>
      <c r="E975" s="154">
        <v>35640</v>
      </c>
      <c r="F975" s="160" t="str">
        <f t="shared" si="15"/>
        <v>29/07/1997</v>
      </c>
      <c r="G975" s="153"/>
      <c r="H975" s="153"/>
      <c r="I975" s="154"/>
      <c r="J975" s="153"/>
      <c r="K975" s="153"/>
      <c r="L975" s="153"/>
      <c r="M975" s="153"/>
      <c r="N975" s="153"/>
      <c r="O975" s="153"/>
      <c r="P975" s="153"/>
      <c r="Q975" s="153"/>
      <c r="R975" s="153"/>
      <c r="S975" s="153" t="s">
        <v>5037</v>
      </c>
      <c r="T975" s="153" t="s">
        <v>5038</v>
      </c>
      <c r="U975" s="153" t="s">
        <v>3829</v>
      </c>
      <c r="V975" s="153" t="s">
        <v>4144</v>
      </c>
      <c r="W975" s="155" t="s">
        <v>3761</v>
      </c>
      <c r="X975" s="153" t="s">
        <v>3761</v>
      </c>
    </row>
    <row r="976" spans="1:24">
      <c r="A976" s="151">
        <v>975</v>
      </c>
      <c r="B976" s="152">
        <v>1651132880</v>
      </c>
      <c r="C976" s="153" t="s">
        <v>5141</v>
      </c>
      <c r="D976" s="153" t="s">
        <v>3824</v>
      </c>
      <c r="E976" s="154">
        <v>35934</v>
      </c>
      <c r="F976" s="160" t="str">
        <f t="shared" si="15"/>
        <v>19/05/1998</v>
      </c>
      <c r="G976" s="153"/>
      <c r="H976" s="153"/>
      <c r="I976" s="154"/>
      <c r="J976" s="153"/>
      <c r="K976" s="153"/>
      <c r="L976" s="153"/>
      <c r="M976" s="153"/>
      <c r="N976" s="153"/>
      <c r="O976" s="153"/>
      <c r="P976" s="153"/>
      <c r="Q976" s="153"/>
      <c r="R976" s="153"/>
      <c r="S976" s="153" t="s">
        <v>5037</v>
      </c>
      <c r="T976" s="153" t="s">
        <v>5038</v>
      </c>
      <c r="U976" s="153" t="s">
        <v>3829</v>
      </c>
      <c r="V976" s="153" t="s">
        <v>4144</v>
      </c>
      <c r="W976" s="155" t="s">
        <v>3761</v>
      </c>
      <c r="X976" s="153" t="s">
        <v>3761</v>
      </c>
    </row>
    <row r="977" spans="1:24">
      <c r="A977" s="151">
        <v>976</v>
      </c>
      <c r="B977" s="152">
        <v>1751130249</v>
      </c>
      <c r="C977" s="153" t="s">
        <v>5142</v>
      </c>
      <c r="D977" s="153" t="s">
        <v>3824</v>
      </c>
      <c r="E977" s="154">
        <v>36360</v>
      </c>
      <c r="F977" s="160" t="str">
        <f t="shared" si="15"/>
        <v>19/07/1999</v>
      </c>
      <c r="G977" s="153"/>
      <c r="H977" s="153"/>
      <c r="I977" s="154"/>
      <c r="J977" s="153"/>
      <c r="K977" s="153"/>
      <c r="L977" s="153"/>
      <c r="M977" s="153"/>
      <c r="N977" s="153"/>
      <c r="O977" s="153"/>
      <c r="P977" s="153"/>
      <c r="Q977" s="153"/>
      <c r="R977" s="153"/>
      <c r="S977" s="153" t="s">
        <v>5037</v>
      </c>
      <c r="T977" s="153" t="s">
        <v>5038</v>
      </c>
      <c r="U977" s="153" t="s">
        <v>3829</v>
      </c>
      <c r="V977" s="153" t="s">
        <v>4144</v>
      </c>
      <c r="W977" s="155" t="s">
        <v>3761</v>
      </c>
      <c r="X977" s="153" t="s">
        <v>3761</v>
      </c>
    </row>
    <row r="978" spans="1:24" ht="30">
      <c r="A978" s="151">
        <v>977</v>
      </c>
      <c r="B978" s="152">
        <v>1851133159</v>
      </c>
      <c r="C978" s="153" t="s">
        <v>5143</v>
      </c>
      <c r="D978" s="153" t="s">
        <v>3824</v>
      </c>
      <c r="E978" s="154">
        <v>36599</v>
      </c>
      <c r="F978" s="160" t="str">
        <f t="shared" si="15"/>
        <v>14/03/2000</v>
      </c>
      <c r="G978" s="153"/>
      <c r="H978" s="153"/>
      <c r="I978" s="154"/>
      <c r="J978" s="153"/>
      <c r="K978" s="153"/>
      <c r="L978" s="153"/>
      <c r="M978" s="153"/>
      <c r="N978" s="153"/>
      <c r="O978" s="153"/>
      <c r="P978" s="153"/>
      <c r="Q978" s="153"/>
      <c r="R978" s="153"/>
      <c r="S978" s="153" t="s">
        <v>5037</v>
      </c>
      <c r="T978" s="153" t="s">
        <v>5038</v>
      </c>
      <c r="U978" s="153" t="s">
        <v>3829</v>
      </c>
      <c r="V978" s="153" t="s">
        <v>4144</v>
      </c>
      <c r="W978" s="155" t="s">
        <v>4412</v>
      </c>
      <c r="X978" s="153" t="s">
        <v>3761</v>
      </c>
    </row>
    <row r="979" spans="1:24">
      <c r="A979" s="151">
        <v>978</v>
      </c>
      <c r="B979" s="152">
        <v>1651131946</v>
      </c>
      <c r="C979" s="153" t="s">
        <v>5144</v>
      </c>
      <c r="D979" s="153" t="s">
        <v>3824</v>
      </c>
      <c r="E979" s="154">
        <v>36048</v>
      </c>
      <c r="F979" s="160" t="str">
        <f t="shared" si="15"/>
        <v>10/09/1998</v>
      </c>
      <c r="G979" s="153"/>
      <c r="H979" s="153"/>
      <c r="I979" s="154"/>
      <c r="J979" s="153"/>
      <c r="K979" s="153"/>
      <c r="L979" s="153"/>
      <c r="M979" s="153"/>
      <c r="N979" s="153"/>
      <c r="O979" s="153"/>
      <c r="P979" s="153"/>
      <c r="Q979" s="153"/>
      <c r="R979" s="153"/>
      <c r="S979" s="153" t="s">
        <v>5037</v>
      </c>
      <c r="T979" s="153" t="s">
        <v>5038</v>
      </c>
      <c r="U979" s="153" t="s">
        <v>3829</v>
      </c>
      <c r="V979" s="153" t="s">
        <v>4144</v>
      </c>
      <c r="W979" s="155" t="s">
        <v>3761</v>
      </c>
      <c r="X979" s="153" t="s">
        <v>3761</v>
      </c>
    </row>
    <row r="980" spans="1:24">
      <c r="A980" s="151">
        <v>979</v>
      </c>
      <c r="B980" s="152">
        <v>1551132897</v>
      </c>
      <c r="C980" s="153" t="s">
        <v>5145</v>
      </c>
      <c r="D980" s="153" t="s">
        <v>3824</v>
      </c>
      <c r="E980" s="154">
        <v>35586</v>
      </c>
      <c r="F980" s="160" t="str">
        <f t="shared" si="15"/>
        <v>05/06/1997</v>
      </c>
      <c r="G980" s="153"/>
      <c r="H980" s="153"/>
      <c r="I980" s="154"/>
      <c r="J980" s="153"/>
      <c r="K980" s="153"/>
      <c r="L980" s="153"/>
      <c r="M980" s="153"/>
      <c r="N980" s="153"/>
      <c r="O980" s="153"/>
      <c r="P980" s="153"/>
      <c r="Q980" s="153"/>
      <c r="R980" s="153"/>
      <c r="S980" s="153" t="s">
        <v>5037</v>
      </c>
      <c r="T980" s="153" t="s">
        <v>5038</v>
      </c>
      <c r="U980" s="153" t="s">
        <v>3829</v>
      </c>
      <c r="V980" s="153" t="s">
        <v>4144</v>
      </c>
      <c r="W980" s="155" t="s">
        <v>3761</v>
      </c>
      <c r="X980" s="153" t="s">
        <v>3761</v>
      </c>
    </row>
    <row r="981" spans="1:24">
      <c r="A981" s="151">
        <v>980</v>
      </c>
      <c r="B981" s="152">
        <v>1651131447</v>
      </c>
      <c r="C981" s="153" t="s">
        <v>5146</v>
      </c>
      <c r="D981" s="153" t="s">
        <v>3824</v>
      </c>
      <c r="E981" s="154">
        <v>36059</v>
      </c>
      <c r="F981" s="160" t="str">
        <f t="shared" si="15"/>
        <v>21/09/1998</v>
      </c>
      <c r="G981" s="153"/>
      <c r="H981" s="153"/>
      <c r="I981" s="154"/>
      <c r="J981" s="153"/>
      <c r="K981" s="153"/>
      <c r="L981" s="153"/>
      <c r="M981" s="153"/>
      <c r="N981" s="153"/>
      <c r="O981" s="153"/>
      <c r="P981" s="153"/>
      <c r="Q981" s="153"/>
      <c r="R981" s="153"/>
      <c r="S981" s="153" t="s">
        <v>5037</v>
      </c>
      <c r="T981" s="153" t="s">
        <v>5038</v>
      </c>
      <c r="U981" s="153" t="s">
        <v>3829</v>
      </c>
      <c r="V981" s="153" t="s">
        <v>4144</v>
      </c>
      <c r="W981" s="155" t="s">
        <v>3761</v>
      </c>
      <c r="X981" s="153" t="s">
        <v>3761</v>
      </c>
    </row>
    <row r="982" spans="1:24">
      <c r="A982" s="151">
        <v>981</v>
      </c>
      <c r="B982" s="152">
        <v>1551133348</v>
      </c>
      <c r="C982" s="153" t="s">
        <v>5147</v>
      </c>
      <c r="D982" s="153" t="s">
        <v>3761</v>
      </c>
      <c r="E982" s="154"/>
      <c r="F982" s="160" t="str">
        <f t="shared" si="15"/>
        <v>00/01/1900</v>
      </c>
      <c r="G982" s="153"/>
      <c r="H982" s="153"/>
      <c r="I982" s="154"/>
      <c r="J982" s="153"/>
      <c r="K982" s="153"/>
      <c r="L982" s="153"/>
      <c r="M982" s="153"/>
      <c r="N982" s="153"/>
      <c r="O982" s="153"/>
      <c r="P982" s="153"/>
      <c r="Q982" s="153"/>
      <c r="R982" s="153"/>
      <c r="S982" s="153" t="s">
        <v>5037</v>
      </c>
      <c r="T982" s="153" t="s">
        <v>5038</v>
      </c>
      <c r="U982" s="153" t="s">
        <v>3829</v>
      </c>
      <c r="V982" s="153" t="s">
        <v>4144</v>
      </c>
      <c r="W982" s="155" t="s">
        <v>3761</v>
      </c>
      <c r="X982" s="153" t="s">
        <v>4177</v>
      </c>
    </row>
    <row r="983" spans="1:24" ht="30">
      <c r="A983" s="151">
        <v>982</v>
      </c>
      <c r="B983" s="152">
        <v>1451131732</v>
      </c>
      <c r="C983" s="153" t="s">
        <v>5148</v>
      </c>
      <c r="D983" s="153" t="s">
        <v>3824</v>
      </c>
      <c r="E983" s="154">
        <v>35330</v>
      </c>
      <c r="F983" s="160" t="str">
        <f t="shared" si="15"/>
        <v>22/09/1996</v>
      </c>
      <c r="G983" s="153"/>
      <c r="H983" s="153"/>
      <c r="I983" s="154"/>
      <c r="J983" s="153"/>
      <c r="K983" s="153"/>
      <c r="L983" s="153"/>
      <c r="M983" s="153"/>
      <c r="N983" s="153"/>
      <c r="O983" s="153"/>
      <c r="P983" s="153"/>
      <c r="Q983" s="153"/>
      <c r="R983" s="153"/>
      <c r="S983" s="153" t="s">
        <v>5037</v>
      </c>
      <c r="T983" s="153" t="s">
        <v>5038</v>
      </c>
      <c r="U983" s="153" t="s">
        <v>3829</v>
      </c>
      <c r="V983" s="153" t="s">
        <v>4144</v>
      </c>
      <c r="W983" s="155" t="s">
        <v>4948</v>
      </c>
      <c r="X983" s="153" t="s">
        <v>4196</v>
      </c>
    </row>
    <row r="984" spans="1:24">
      <c r="A984" s="151">
        <v>983</v>
      </c>
      <c r="B984" s="152">
        <v>1551133511</v>
      </c>
      <c r="C984" s="153" t="s">
        <v>5149</v>
      </c>
      <c r="D984" s="153" t="s">
        <v>3824</v>
      </c>
      <c r="E984" s="154">
        <v>35586</v>
      </c>
      <c r="F984" s="160" t="str">
        <f t="shared" si="15"/>
        <v>05/06/1997</v>
      </c>
      <c r="G984" s="153"/>
      <c r="H984" s="153"/>
      <c r="I984" s="154"/>
      <c r="J984" s="153"/>
      <c r="K984" s="153"/>
      <c r="L984" s="153"/>
      <c r="M984" s="153"/>
      <c r="N984" s="153"/>
      <c r="O984" s="153"/>
      <c r="P984" s="153"/>
      <c r="Q984" s="153"/>
      <c r="R984" s="153"/>
      <c r="S984" s="153" t="s">
        <v>5037</v>
      </c>
      <c r="T984" s="153" t="s">
        <v>5038</v>
      </c>
      <c r="U984" s="153" t="s">
        <v>3829</v>
      </c>
      <c r="V984" s="153" t="s">
        <v>4144</v>
      </c>
      <c r="W984" s="155" t="s">
        <v>3761</v>
      </c>
      <c r="X984" s="153" t="s">
        <v>3761</v>
      </c>
    </row>
    <row r="985" spans="1:24">
      <c r="A985" s="151">
        <v>984</v>
      </c>
      <c r="B985" s="152">
        <v>1551133008</v>
      </c>
      <c r="C985" s="153" t="s">
        <v>5150</v>
      </c>
      <c r="D985" s="153" t="s">
        <v>3824</v>
      </c>
      <c r="E985" s="154">
        <v>35755</v>
      </c>
      <c r="F985" s="160" t="str">
        <f t="shared" si="15"/>
        <v>21/11/1997</v>
      </c>
      <c r="G985" s="153"/>
      <c r="H985" s="153"/>
      <c r="I985" s="154"/>
      <c r="J985" s="153"/>
      <c r="K985" s="153"/>
      <c r="L985" s="153"/>
      <c r="M985" s="153"/>
      <c r="N985" s="153"/>
      <c r="O985" s="153"/>
      <c r="P985" s="153"/>
      <c r="Q985" s="153"/>
      <c r="R985" s="153"/>
      <c r="S985" s="153" t="s">
        <v>5037</v>
      </c>
      <c r="T985" s="153" t="s">
        <v>5038</v>
      </c>
      <c r="U985" s="153" t="s">
        <v>3829</v>
      </c>
      <c r="V985" s="153" t="s">
        <v>4144</v>
      </c>
      <c r="W985" s="155" t="s">
        <v>3761</v>
      </c>
      <c r="X985" s="153" t="s">
        <v>3761</v>
      </c>
    </row>
    <row r="986" spans="1:24">
      <c r="A986" s="151">
        <v>985</v>
      </c>
      <c r="B986" s="152">
        <v>1651132026</v>
      </c>
      <c r="C986" s="153" t="s">
        <v>5151</v>
      </c>
      <c r="D986" s="153" t="s">
        <v>3824</v>
      </c>
      <c r="E986" s="154">
        <v>36068</v>
      </c>
      <c r="F986" s="160" t="str">
        <f t="shared" si="15"/>
        <v>30/09/1998</v>
      </c>
      <c r="G986" s="153"/>
      <c r="H986" s="153"/>
      <c r="I986" s="154"/>
      <c r="J986" s="153"/>
      <c r="K986" s="153"/>
      <c r="L986" s="153"/>
      <c r="M986" s="153"/>
      <c r="N986" s="153"/>
      <c r="O986" s="153"/>
      <c r="P986" s="153"/>
      <c r="Q986" s="153"/>
      <c r="R986" s="153"/>
      <c r="S986" s="153" t="s">
        <v>5037</v>
      </c>
      <c r="T986" s="153" t="s">
        <v>5038</v>
      </c>
      <c r="U986" s="153" t="s">
        <v>3829</v>
      </c>
      <c r="V986" s="153" t="s">
        <v>4144</v>
      </c>
      <c r="W986" s="155" t="s">
        <v>3761</v>
      </c>
      <c r="X986" s="153" t="s">
        <v>3761</v>
      </c>
    </row>
    <row r="987" spans="1:24">
      <c r="A987" s="151">
        <v>986</v>
      </c>
      <c r="B987" s="152">
        <v>1551133467</v>
      </c>
      <c r="C987" s="153" t="s">
        <v>5152</v>
      </c>
      <c r="D987" s="153" t="s">
        <v>3824</v>
      </c>
      <c r="E987" s="154">
        <v>35554</v>
      </c>
      <c r="F987" s="160" t="str">
        <f t="shared" si="15"/>
        <v>04/05/1997</v>
      </c>
      <c r="G987" s="153"/>
      <c r="H987" s="153"/>
      <c r="I987" s="154"/>
      <c r="J987" s="153"/>
      <c r="K987" s="153"/>
      <c r="L987" s="153"/>
      <c r="M987" s="153"/>
      <c r="N987" s="153"/>
      <c r="O987" s="153"/>
      <c r="P987" s="153"/>
      <c r="Q987" s="153"/>
      <c r="R987" s="153"/>
      <c r="S987" s="153" t="s">
        <v>5037</v>
      </c>
      <c r="T987" s="153" t="s">
        <v>5038</v>
      </c>
      <c r="U987" s="153" t="s">
        <v>3829</v>
      </c>
      <c r="V987" s="153" t="s">
        <v>4144</v>
      </c>
      <c r="W987" s="155" t="s">
        <v>3761</v>
      </c>
      <c r="X987" s="153" t="s">
        <v>3761</v>
      </c>
    </row>
    <row r="988" spans="1:24">
      <c r="A988" s="151">
        <v>987</v>
      </c>
      <c r="B988" s="152">
        <v>1651131616</v>
      </c>
      <c r="C988" s="153" t="s">
        <v>5153</v>
      </c>
      <c r="D988" s="153" t="s">
        <v>3824</v>
      </c>
      <c r="E988" s="154">
        <v>36133</v>
      </c>
      <c r="F988" s="160" t="str">
        <f t="shared" si="15"/>
        <v>04/12/1998</v>
      </c>
      <c r="G988" s="153"/>
      <c r="H988" s="153"/>
      <c r="I988" s="154"/>
      <c r="J988" s="153"/>
      <c r="K988" s="153"/>
      <c r="L988" s="153"/>
      <c r="M988" s="153"/>
      <c r="N988" s="153"/>
      <c r="O988" s="153"/>
      <c r="P988" s="153"/>
      <c r="Q988" s="153"/>
      <c r="R988" s="153"/>
      <c r="S988" s="153" t="s">
        <v>5037</v>
      </c>
      <c r="T988" s="153" t="s">
        <v>5038</v>
      </c>
      <c r="U988" s="153" t="s">
        <v>3829</v>
      </c>
      <c r="V988" s="153" t="s">
        <v>4144</v>
      </c>
      <c r="W988" s="155" t="s">
        <v>3761</v>
      </c>
      <c r="X988" s="153" t="s">
        <v>3761</v>
      </c>
    </row>
    <row r="989" spans="1:24">
      <c r="A989" s="151">
        <v>988</v>
      </c>
      <c r="B989" s="152">
        <v>1651132123</v>
      </c>
      <c r="C989" s="153" t="s">
        <v>5154</v>
      </c>
      <c r="D989" s="153" t="s">
        <v>3824</v>
      </c>
      <c r="E989" s="154">
        <v>35984</v>
      </c>
      <c r="F989" s="160" t="str">
        <f t="shared" si="15"/>
        <v>08/07/1998</v>
      </c>
      <c r="G989" s="153"/>
      <c r="H989" s="153"/>
      <c r="I989" s="154"/>
      <c r="J989" s="153"/>
      <c r="K989" s="153"/>
      <c r="L989" s="153"/>
      <c r="M989" s="153"/>
      <c r="N989" s="153"/>
      <c r="O989" s="153"/>
      <c r="P989" s="153"/>
      <c r="Q989" s="153"/>
      <c r="R989" s="153"/>
      <c r="S989" s="153" t="s">
        <v>5037</v>
      </c>
      <c r="T989" s="153" t="s">
        <v>5038</v>
      </c>
      <c r="U989" s="153" t="s">
        <v>3829</v>
      </c>
      <c r="V989" s="153" t="s">
        <v>4144</v>
      </c>
      <c r="W989" s="155" t="s">
        <v>3761</v>
      </c>
      <c r="X989" s="153" t="s">
        <v>3761</v>
      </c>
    </row>
    <row r="990" spans="1:24" ht="30">
      <c r="A990" s="151">
        <v>989</v>
      </c>
      <c r="B990" s="152">
        <v>1851132966</v>
      </c>
      <c r="C990" s="153" t="s">
        <v>5155</v>
      </c>
      <c r="D990" s="153" t="s">
        <v>3761</v>
      </c>
      <c r="E990" s="154"/>
      <c r="F990" s="160" t="str">
        <f t="shared" si="15"/>
        <v>00/01/1900</v>
      </c>
      <c r="G990" s="153"/>
      <c r="H990" s="153"/>
      <c r="I990" s="154"/>
      <c r="J990" s="153"/>
      <c r="K990" s="153"/>
      <c r="L990" s="153"/>
      <c r="M990" s="153"/>
      <c r="N990" s="153"/>
      <c r="O990" s="153"/>
      <c r="P990" s="153"/>
      <c r="Q990" s="153"/>
      <c r="R990" s="153"/>
      <c r="S990" s="153" t="s">
        <v>5037</v>
      </c>
      <c r="T990" s="153" t="s">
        <v>5038</v>
      </c>
      <c r="U990" s="153" t="s">
        <v>3829</v>
      </c>
      <c r="V990" s="153" t="s">
        <v>4144</v>
      </c>
      <c r="W990" s="155" t="s">
        <v>4157</v>
      </c>
      <c r="X990" s="153" t="s">
        <v>4151</v>
      </c>
    </row>
    <row r="991" spans="1:24">
      <c r="A991" s="151">
        <v>990</v>
      </c>
      <c r="B991" s="152">
        <v>1754031485</v>
      </c>
      <c r="C991" s="153" t="s">
        <v>5156</v>
      </c>
      <c r="D991" s="153" t="s">
        <v>3838</v>
      </c>
      <c r="E991" s="154">
        <v>36265</v>
      </c>
      <c r="F991" s="160" t="str">
        <f t="shared" si="15"/>
        <v>15/04/1999</v>
      </c>
      <c r="G991" s="153"/>
      <c r="H991" s="153"/>
      <c r="I991" s="154"/>
      <c r="J991" s="153"/>
      <c r="K991" s="153"/>
      <c r="L991" s="153"/>
      <c r="M991" s="153"/>
      <c r="N991" s="153"/>
      <c r="O991" s="153"/>
      <c r="P991" s="153"/>
      <c r="Q991" s="153"/>
      <c r="R991" s="153"/>
      <c r="S991" s="153" t="s">
        <v>5157</v>
      </c>
      <c r="T991" s="153" t="s">
        <v>136</v>
      </c>
      <c r="U991" s="153" t="s">
        <v>5158</v>
      </c>
      <c r="V991" s="153" t="s">
        <v>4144</v>
      </c>
      <c r="W991" s="155" t="s">
        <v>3761</v>
      </c>
      <c r="X991" s="153" t="s">
        <v>3761</v>
      </c>
    </row>
    <row r="992" spans="1:24" ht="30">
      <c r="A992" s="151">
        <v>991</v>
      </c>
      <c r="B992" s="152">
        <v>1854032839</v>
      </c>
      <c r="C992" s="153" t="s">
        <v>5159</v>
      </c>
      <c r="D992" s="153" t="s">
        <v>3838</v>
      </c>
      <c r="E992" s="154">
        <v>36878</v>
      </c>
      <c r="F992" s="160" t="str">
        <f t="shared" si="15"/>
        <v>18/12/2000</v>
      </c>
      <c r="G992" s="153"/>
      <c r="H992" s="153"/>
      <c r="I992" s="154"/>
      <c r="J992" s="153"/>
      <c r="K992" s="153"/>
      <c r="L992" s="153"/>
      <c r="M992" s="153"/>
      <c r="N992" s="153"/>
      <c r="O992" s="153"/>
      <c r="P992" s="153"/>
      <c r="Q992" s="153"/>
      <c r="R992" s="153"/>
      <c r="S992" s="153" t="s">
        <v>5157</v>
      </c>
      <c r="T992" s="153" t="s">
        <v>136</v>
      </c>
      <c r="U992" s="153" t="s">
        <v>5158</v>
      </c>
      <c r="V992" s="153" t="s">
        <v>4144</v>
      </c>
      <c r="W992" s="155" t="s">
        <v>4150</v>
      </c>
      <c r="X992" s="153" t="s">
        <v>4151</v>
      </c>
    </row>
    <row r="993" spans="1:24" ht="30">
      <c r="A993" s="151">
        <v>992</v>
      </c>
      <c r="B993" s="152">
        <v>1854033170</v>
      </c>
      <c r="C993" s="153" t="s">
        <v>5160</v>
      </c>
      <c r="D993" s="153" t="s">
        <v>3838</v>
      </c>
      <c r="E993" s="154">
        <v>36683</v>
      </c>
      <c r="F993" s="160" t="str">
        <f t="shared" si="15"/>
        <v>06/06/2000</v>
      </c>
      <c r="G993" s="153"/>
      <c r="H993" s="153"/>
      <c r="I993" s="154"/>
      <c r="J993" s="153"/>
      <c r="K993" s="153"/>
      <c r="L993" s="153"/>
      <c r="M993" s="153"/>
      <c r="N993" s="153"/>
      <c r="O993" s="153"/>
      <c r="P993" s="153"/>
      <c r="Q993" s="153"/>
      <c r="R993" s="153"/>
      <c r="S993" s="153" t="s">
        <v>5157</v>
      </c>
      <c r="T993" s="153" t="s">
        <v>136</v>
      </c>
      <c r="U993" s="153" t="s">
        <v>5158</v>
      </c>
      <c r="V993" s="153" t="s">
        <v>4144</v>
      </c>
      <c r="W993" s="155" t="s">
        <v>4215</v>
      </c>
      <c r="X993" s="153" t="s">
        <v>3761</v>
      </c>
    </row>
    <row r="994" spans="1:24">
      <c r="A994" s="151">
        <v>993</v>
      </c>
      <c r="B994" s="152">
        <v>1854033053</v>
      </c>
      <c r="C994" s="153" t="s">
        <v>5161</v>
      </c>
      <c r="D994" s="153" t="s">
        <v>3838</v>
      </c>
      <c r="E994" s="154">
        <v>36724</v>
      </c>
      <c r="F994" s="160" t="str">
        <f t="shared" si="15"/>
        <v>17/07/2000</v>
      </c>
      <c r="G994" s="153"/>
      <c r="H994" s="153"/>
      <c r="I994" s="154"/>
      <c r="J994" s="153"/>
      <c r="K994" s="153"/>
      <c r="L994" s="153"/>
      <c r="M994" s="153"/>
      <c r="N994" s="153"/>
      <c r="O994" s="153"/>
      <c r="P994" s="153"/>
      <c r="Q994" s="153"/>
      <c r="R994" s="153"/>
      <c r="S994" s="153" t="s">
        <v>5157</v>
      </c>
      <c r="T994" s="153" t="s">
        <v>136</v>
      </c>
      <c r="U994" s="153" t="s">
        <v>5158</v>
      </c>
      <c r="V994" s="153" t="s">
        <v>4144</v>
      </c>
      <c r="W994" s="155" t="s">
        <v>3761</v>
      </c>
      <c r="X994" s="153" t="s">
        <v>3761</v>
      </c>
    </row>
    <row r="995" spans="1:24" ht="30">
      <c r="A995" s="151">
        <v>994</v>
      </c>
      <c r="B995" s="152">
        <v>1854033138</v>
      </c>
      <c r="C995" s="153" t="s">
        <v>5162</v>
      </c>
      <c r="D995" s="153" t="s">
        <v>3824</v>
      </c>
      <c r="E995" s="154">
        <v>36871</v>
      </c>
      <c r="F995" s="160" t="str">
        <f t="shared" si="15"/>
        <v>11/12/2000</v>
      </c>
      <c r="G995" s="153"/>
      <c r="H995" s="153"/>
      <c r="I995" s="154"/>
      <c r="J995" s="153"/>
      <c r="K995" s="153"/>
      <c r="L995" s="153"/>
      <c r="M995" s="153"/>
      <c r="N995" s="153"/>
      <c r="O995" s="153"/>
      <c r="P995" s="153"/>
      <c r="Q995" s="153"/>
      <c r="R995" s="153"/>
      <c r="S995" s="153" t="s">
        <v>5157</v>
      </c>
      <c r="T995" s="153" t="s">
        <v>136</v>
      </c>
      <c r="U995" s="153" t="s">
        <v>5158</v>
      </c>
      <c r="V995" s="153" t="s">
        <v>4144</v>
      </c>
      <c r="W995" s="155" t="s">
        <v>4157</v>
      </c>
      <c r="X995" s="153" t="s">
        <v>4151</v>
      </c>
    </row>
    <row r="996" spans="1:24" ht="30">
      <c r="A996" s="151">
        <v>995</v>
      </c>
      <c r="B996" s="152">
        <v>1854032830</v>
      </c>
      <c r="C996" s="153" t="s">
        <v>5163</v>
      </c>
      <c r="D996" s="153" t="s">
        <v>3838</v>
      </c>
      <c r="E996" s="154">
        <v>36847</v>
      </c>
      <c r="F996" s="160" t="str">
        <f t="shared" si="15"/>
        <v>17/11/2000</v>
      </c>
      <c r="G996" s="153"/>
      <c r="H996" s="153"/>
      <c r="I996" s="154"/>
      <c r="J996" s="153"/>
      <c r="K996" s="153"/>
      <c r="L996" s="153"/>
      <c r="M996" s="153"/>
      <c r="N996" s="153"/>
      <c r="O996" s="153"/>
      <c r="P996" s="153"/>
      <c r="Q996" s="153"/>
      <c r="R996" s="153"/>
      <c r="S996" s="153" t="s">
        <v>5157</v>
      </c>
      <c r="T996" s="153" t="s">
        <v>136</v>
      </c>
      <c r="U996" s="153" t="s">
        <v>5158</v>
      </c>
      <c r="V996" s="153" t="s">
        <v>4144</v>
      </c>
      <c r="W996" s="155" t="s">
        <v>4157</v>
      </c>
      <c r="X996" s="153" t="s">
        <v>4151</v>
      </c>
    </row>
    <row r="997" spans="1:24">
      <c r="A997" s="151">
        <v>996</v>
      </c>
      <c r="B997" s="152">
        <v>1854033049</v>
      </c>
      <c r="C997" s="153" t="s">
        <v>5164</v>
      </c>
      <c r="D997" s="153" t="s">
        <v>3838</v>
      </c>
      <c r="E997" s="154">
        <v>36873</v>
      </c>
      <c r="F997" s="160" t="str">
        <f t="shared" si="15"/>
        <v>13/12/2000</v>
      </c>
      <c r="G997" s="153"/>
      <c r="H997" s="153"/>
      <c r="I997" s="154"/>
      <c r="J997" s="153"/>
      <c r="K997" s="153"/>
      <c r="L997" s="153"/>
      <c r="M997" s="153"/>
      <c r="N997" s="153"/>
      <c r="O997" s="153"/>
      <c r="P997" s="153"/>
      <c r="Q997" s="153"/>
      <c r="R997" s="153"/>
      <c r="S997" s="153" t="s">
        <v>5157</v>
      </c>
      <c r="T997" s="153" t="s">
        <v>136</v>
      </c>
      <c r="U997" s="153" t="s">
        <v>5158</v>
      </c>
      <c r="V997" s="153" t="s">
        <v>4144</v>
      </c>
      <c r="W997" s="155" t="s">
        <v>3761</v>
      </c>
      <c r="X997" s="153" t="s">
        <v>3761</v>
      </c>
    </row>
    <row r="998" spans="1:24" ht="30">
      <c r="A998" s="151">
        <v>997</v>
      </c>
      <c r="B998" s="152">
        <v>1754032245</v>
      </c>
      <c r="C998" s="153" t="s">
        <v>5165</v>
      </c>
      <c r="D998" s="153" t="s">
        <v>3838</v>
      </c>
      <c r="E998" s="154">
        <v>35794</v>
      </c>
      <c r="F998" s="160" t="str">
        <f t="shared" si="15"/>
        <v>30/12/1997</v>
      </c>
      <c r="G998" s="153"/>
      <c r="H998" s="153"/>
      <c r="I998" s="154"/>
      <c r="J998" s="153"/>
      <c r="K998" s="153"/>
      <c r="L998" s="153"/>
      <c r="M998" s="153"/>
      <c r="N998" s="153"/>
      <c r="O998" s="153"/>
      <c r="P998" s="153"/>
      <c r="Q998" s="153"/>
      <c r="R998" s="153"/>
      <c r="S998" s="153" t="s">
        <v>5157</v>
      </c>
      <c r="T998" s="153" t="s">
        <v>136</v>
      </c>
      <c r="U998" s="153" t="s">
        <v>5158</v>
      </c>
      <c r="V998" s="153" t="s">
        <v>4144</v>
      </c>
      <c r="W998" s="155" t="s">
        <v>4157</v>
      </c>
      <c r="X998" s="153" t="s">
        <v>4151</v>
      </c>
    </row>
    <row r="999" spans="1:24">
      <c r="A999" s="151">
        <v>998</v>
      </c>
      <c r="B999" s="152">
        <v>1754032224</v>
      </c>
      <c r="C999" s="153" t="s">
        <v>5166</v>
      </c>
      <c r="D999" s="153" t="s">
        <v>3838</v>
      </c>
      <c r="E999" s="154">
        <v>36397</v>
      </c>
      <c r="F999" s="160" t="str">
        <f t="shared" si="15"/>
        <v>25/08/1999</v>
      </c>
      <c r="G999" s="153"/>
      <c r="H999" s="153"/>
      <c r="I999" s="154"/>
      <c r="J999" s="153"/>
      <c r="K999" s="153"/>
      <c r="L999" s="153"/>
      <c r="M999" s="153"/>
      <c r="N999" s="153"/>
      <c r="O999" s="153"/>
      <c r="P999" s="153"/>
      <c r="Q999" s="153"/>
      <c r="R999" s="153"/>
      <c r="S999" s="153" t="s">
        <v>5157</v>
      </c>
      <c r="T999" s="153" t="s">
        <v>136</v>
      </c>
      <c r="U999" s="153" t="s">
        <v>5158</v>
      </c>
      <c r="V999" s="153" t="s">
        <v>4144</v>
      </c>
      <c r="W999" s="155" t="s">
        <v>3761</v>
      </c>
      <c r="X999" s="153" t="s">
        <v>3761</v>
      </c>
    </row>
    <row r="1000" spans="1:24">
      <c r="A1000" s="151">
        <v>999</v>
      </c>
      <c r="B1000" s="152">
        <v>1754030372</v>
      </c>
      <c r="C1000" s="153" t="s">
        <v>5167</v>
      </c>
      <c r="D1000" s="153" t="s">
        <v>3824</v>
      </c>
      <c r="E1000" s="154">
        <v>36374</v>
      </c>
      <c r="F1000" s="160" t="str">
        <f t="shared" si="15"/>
        <v>02/08/1999</v>
      </c>
      <c r="G1000" s="153"/>
      <c r="H1000" s="153"/>
      <c r="I1000" s="154"/>
      <c r="J1000" s="153"/>
      <c r="K1000" s="153"/>
      <c r="L1000" s="153"/>
      <c r="M1000" s="153"/>
      <c r="N1000" s="153"/>
      <c r="O1000" s="153"/>
      <c r="P1000" s="153"/>
      <c r="Q1000" s="153"/>
      <c r="R1000" s="153"/>
      <c r="S1000" s="153" t="s">
        <v>5157</v>
      </c>
      <c r="T1000" s="153" t="s">
        <v>136</v>
      </c>
      <c r="U1000" s="153" t="s">
        <v>5158</v>
      </c>
      <c r="V1000" s="153" t="s">
        <v>4144</v>
      </c>
      <c r="W1000" s="155" t="s">
        <v>3761</v>
      </c>
      <c r="X1000" s="153" t="s">
        <v>3761</v>
      </c>
    </row>
    <row r="1001" spans="1:24" ht="30">
      <c r="A1001" s="151">
        <v>1000</v>
      </c>
      <c r="B1001" s="152">
        <v>1854032876</v>
      </c>
      <c r="C1001" s="153" t="s">
        <v>5168</v>
      </c>
      <c r="D1001" s="153" t="s">
        <v>3838</v>
      </c>
      <c r="E1001" s="154">
        <v>36784</v>
      </c>
      <c r="F1001" s="160" t="str">
        <f t="shared" si="15"/>
        <v>15/09/2000</v>
      </c>
      <c r="G1001" s="153"/>
      <c r="H1001" s="153"/>
      <c r="I1001" s="154"/>
      <c r="J1001" s="153"/>
      <c r="K1001" s="153"/>
      <c r="L1001" s="153"/>
      <c r="M1001" s="153"/>
      <c r="N1001" s="153"/>
      <c r="O1001" s="153"/>
      <c r="P1001" s="153"/>
      <c r="Q1001" s="153"/>
      <c r="R1001" s="153"/>
      <c r="S1001" s="153" t="s">
        <v>5157</v>
      </c>
      <c r="T1001" s="153" t="s">
        <v>136</v>
      </c>
      <c r="U1001" s="153" t="s">
        <v>5158</v>
      </c>
      <c r="V1001" s="153" t="s">
        <v>4144</v>
      </c>
      <c r="W1001" s="155" t="s">
        <v>4150</v>
      </c>
      <c r="X1001" s="153" t="s">
        <v>4151</v>
      </c>
    </row>
    <row r="1002" spans="1:24">
      <c r="A1002" s="151">
        <v>1001</v>
      </c>
      <c r="B1002" s="152">
        <v>1854032671</v>
      </c>
      <c r="C1002" s="153" t="s">
        <v>5169</v>
      </c>
      <c r="D1002" s="153" t="s">
        <v>3838</v>
      </c>
      <c r="E1002" s="154">
        <v>36542</v>
      </c>
      <c r="F1002" s="160" t="str">
        <f t="shared" si="15"/>
        <v>17/01/2000</v>
      </c>
      <c r="G1002" s="153"/>
      <c r="H1002" s="153"/>
      <c r="I1002" s="154"/>
      <c r="J1002" s="153"/>
      <c r="K1002" s="153"/>
      <c r="L1002" s="153"/>
      <c r="M1002" s="153"/>
      <c r="N1002" s="153"/>
      <c r="O1002" s="153"/>
      <c r="P1002" s="153"/>
      <c r="Q1002" s="153"/>
      <c r="R1002" s="153"/>
      <c r="S1002" s="153" t="s">
        <v>5157</v>
      </c>
      <c r="T1002" s="153" t="s">
        <v>136</v>
      </c>
      <c r="U1002" s="153" t="s">
        <v>5158</v>
      </c>
      <c r="V1002" s="153" t="s">
        <v>4144</v>
      </c>
      <c r="W1002" s="155" t="s">
        <v>3761</v>
      </c>
      <c r="X1002" s="153" t="s">
        <v>3761</v>
      </c>
    </row>
    <row r="1003" spans="1:24">
      <c r="A1003" s="151">
        <v>1002</v>
      </c>
      <c r="B1003" s="152">
        <v>1754030592</v>
      </c>
      <c r="C1003" s="153" t="s">
        <v>5170</v>
      </c>
      <c r="D1003" s="153" t="s">
        <v>3838</v>
      </c>
      <c r="E1003" s="154">
        <v>36305</v>
      </c>
      <c r="F1003" s="160" t="str">
        <f t="shared" si="15"/>
        <v>25/05/1999</v>
      </c>
      <c r="G1003" s="153"/>
      <c r="H1003" s="153"/>
      <c r="I1003" s="154"/>
      <c r="J1003" s="153"/>
      <c r="K1003" s="153"/>
      <c r="L1003" s="153"/>
      <c r="M1003" s="153"/>
      <c r="N1003" s="153"/>
      <c r="O1003" s="153"/>
      <c r="P1003" s="153"/>
      <c r="Q1003" s="153"/>
      <c r="R1003" s="153"/>
      <c r="S1003" s="153" t="s">
        <v>5157</v>
      </c>
      <c r="T1003" s="153" t="s">
        <v>136</v>
      </c>
      <c r="U1003" s="153" t="s">
        <v>5158</v>
      </c>
      <c r="V1003" s="153" t="s">
        <v>4144</v>
      </c>
      <c r="W1003" s="155" t="s">
        <v>3761</v>
      </c>
      <c r="X1003" s="153" t="s">
        <v>3761</v>
      </c>
    </row>
    <row r="1004" spans="1:24">
      <c r="A1004" s="151">
        <v>1003</v>
      </c>
      <c r="B1004" s="152">
        <v>1754032227</v>
      </c>
      <c r="C1004" s="153" t="s">
        <v>5171</v>
      </c>
      <c r="D1004" s="153" t="s">
        <v>3838</v>
      </c>
      <c r="E1004" s="154">
        <v>36202</v>
      </c>
      <c r="F1004" s="160" t="str">
        <f t="shared" si="15"/>
        <v>11/02/1999</v>
      </c>
      <c r="G1004" s="153"/>
      <c r="H1004" s="153"/>
      <c r="I1004" s="154"/>
      <c r="J1004" s="153"/>
      <c r="K1004" s="153"/>
      <c r="L1004" s="153"/>
      <c r="M1004" s="153"/>
      <c r="N1004" s="153"/>
      <c r="O1004" s="153"/>
      <c r="P1004" s="153"/>
      <c r="Q1004" s="153"/>
      <c r="R1004" s="153"/>
      <c r="S1004" s="153" t="s">
        <v>5157</v>
      </c>
      <c r="T1004" s="153" t="s">
        <v>136</v>
      </c>
      <c r="U1004" s="153" t="s">
        <v>5158</v>
      </c>
      <c r="V1004" s="153" t="s">
        <v>4144</v>
      </c>
      <c r="W1004" s="155" t="s">
        <v>3761</v>
      </c>
      <c r="X1004" s="153" t="s">
        <v>3761</v>
      </c>
    </row>
    <row r="1005" spans="1:24">
      <c r="A1005" s="151">
        <v>1004</v>
      </c>
      <c r="B1005" s="152">
        <v>1754030268</v>
      </c>
      <c r="C1005" s="153" t="s">
        <v>5172</v>
      </c>
      <c r="D1005" s="153" t="s">
        <v>3824</v>
      </c>
      <c r="E1005" s="154">
        <v>36491</v>
      </c>
      <c r="F1005" s="160" t="str">
        <f t="shared" si="15"/>
        <v>27/11/1999</v>
      </c>
      <c r="G1005" s="153"/>
      <c r="H1005" s="153"/>
      <c r="I1005" s="154"/>
      <c r="J1005" s="153"/>
      <c r="K1005" s="153"/>
      <c r="L1005" s="153"/>
      <c r="M1005" s="153"/>
      <c r="N1005" s="153"/>
      <c r="O1005" s="153"/>
      <c r="P1005" s="153"/>
      <c r="Q1005" s="153"/>
      <c r="R1005" s="153"/>
      <c r="S1005" s="153" t="s">
        <v>5157</v>
      </c>
      <c r="T1005" s="153" t="s">
        <v>136</v>
      </c>
      <c r="U1005" s="153" t="s">
        <v>5158</v>
      </c>
      <c r="V1005" s="153" t="s">
        <v>4144</v>
      </c>
      <c r="W1005" s="155" t="s">
        <v>3761</v>
      </c>
      <c r="X1005" s="153" t="s">
        <v>3761</v>
      </c>
    </row>
    <row r="1006" spans="1:24" ht="30">
      <c r="A1006" s="151">
        <v>1005</v>
      </c>
      <c r="B1006" s="152">
        <v>1854033181</v>
      </c>
      <c r="C1006" s="153" t="s">
        <v>5173</v>
      </c>
      <c r="D1006" s="153" t="s">
        <v>3824</v>
      </c>
      <c r="E1006" s="154">
        <v>36848</v>
      </c>
      <c r="F1006" s="160" t="str">
        <f t="shared" si="15"/>
        <v>18/11/2000</v>
      </c>
      <c r="G1006" s="153"/>
      <c r="H1006" s="153"/>
      <c r="I1006" s="154"/>
      <c r="J1006" s="153"/>
      <c r="K1006" s="153"/>
      <c r="L1006" s="153"/>
      <c r="M1006" s="153"/>
      <c r="N1006" s="153"/>
      <c r="O1006" s="153"/>
      <c r="P1006" s="153"/>
      <c r="Q1006" s="153"/>
      <c r="R1006" s="153"/>
      <c r="S1006" s="153" t="s">
        <v>5157</v>
      </c>
      <c r="T1006" s="153" t="s">
        <v>136</v>
      </c>
      <c r="U1006" s="153" t="s">
        <v>5158</v>
      </c>
      <c r="V1006" s="153" t="s">
        <v>4144</v>
      </c>
      <c r="W1006" s="155" t="s">
        <v>4215</v>
      </c>
      <c r="X1006" s="153" t="s">
        <v>3761</v>
      </c>
    </row>
    <row r="1007" spans="1:24">
      <c r="A1007" s="151">
        <v>1006</v>
      </c>
      <c r="B1007" s="152">
        <v>1754030552</v>
      </c>
      <c r="C1007" s="153" t="s">
        <v>5174</v>
      </c>
      <c r="D1007" s="153" t="s">
        <v>3824</v>
      </c>
      <c r="E1007" s="154">
        <v>36203</v>
      </c>
      <c r="F1007" s="160" t="str">
        <f t="shared" si="15"/>
        <v>12/02/1999</v>
      </c>
      <c r="G1007" s="153"/>
      <c r="H1007" s="153"/>
      <c r="I1007" s="154"/>
      <c r="J1007" s="153"/>
      <c r="K1007" s="153"/>
      <c r="L1007" s="153"/>
      <c r="M1007" s="153"/>
      <c r="N1007" s="153"/>
      <c r="O1007" s="153"/>
      <c r="P1007" s="153"/>
      <c r="Q1007" s="153"/>
      <c r="R1007" s="153"/>
      <c r="S1007" s="153" t="s">
        <v>5157</v>
      </c>
      <c r="T1007" s="153" t="s">
        <v>136</v>
      </c>
      <c r="U1007" s="153" t="s">
        <v>5158</v>
      </c>
      <c r="V1007" s="153" t="s">
        <v>4144</v>
      </c>
      <c r="W1007" s="155" t="s">
        <v>3761</v>
      </c>
      <c r="X1007" s="153" t="s">
        <v>3761</v>
      </c>
    </row>
    <row r="1008" spans="1:24">
      <c r="A1008" s="151">
        <v>1007</v>
      </c>
      <c r="B1008" s="152">
        <v>1754030257</v>
      </c>
      <c r="C1008" s="153" t="s">
        <v>5175</v>
      </c>
      <c r="D1008" s="153" t="s">
        <v>3838</v>
      </c>
      <c r="E1008" s="154">
        <v>36474</v>
      </c>
      <c r="F1008" s="160" t="str">
        <f t="shared" si="15"/>
        <v>10/11/1999</v>
      </c>
      <c r="G1008" s="153"/>
      <c r="H1008" s="153"/>
      <c r="I1008" s="154"/>
      <c r="J1008" s="153"/>
      <c r="K1008" s="153"/>
      <c r="L1008" s="153"/>
      <c r="M1008" s="153"/>
      <c r="N1008" s="153"/>
      <c r="O1008" s="153"/>
      <c r="P1008" s="153"/>
      <c r="Q1008" s="153"/>
      <c r="R1008" s="153"/>
      <c r="S1008" s="153" t="s">
        <v>5157</v>
      </c>
      <c r="T1008" s="153" t="s">
        <v>136</v>
      </c>
      <c r="U1008" s="153" t="s">
        <v>5158</v>
      </c>
      <c r="V1008" s="153" t="s">
        <v>4144</v>
      </c>
      <c r="W1008" s="155" t="s">
        <v>3761</v>
      </c>
      <c r="X1008" s="153" t="s">
        <v>3761</v>
      </c>
    </row>
    <row r="1009" spans="1:24" ht="30">
      <c r="A1009" s="151">
        <v>1008</v>
      </c>
      <c r="B1009" s="152">
        <v>1854032872</v>
      </c>
      <c r="C1009" s="153" t="s">
        <v>5176</v>
      </c>
      <c r="D1009" s="153" t="s">
        <v>3838</v>
      </c>
      <c r="E1009" s="154">
        <v>36712</v>
      </c>
      <c r="F1009" s="160" t="str">
        <f t="shared" si="15"/>
        <v>05/07/2000</v>
      </c>
      <c r="G1009" s="153"/>
      <c r="H1009" s="153"/>
      <c r="I1009" s="154"/>
      <c r="J1009" s="153"/>
      <c r="K1009" s="153"/>
      <c r="L1009" s="153"/>
      <c r="M1009" s="153"/>
      <c r="N1009" s="153"/>
      <c r="O1009" s="153"/>
      <c r="P1009" s="153"/>
      <c r="Q1009" s="153"/>
      <c r="R1009" s="153"/>
      <c r="S1009" s="153" t="s">
        <v>5157</v>
      </c>
      <c r="T1009" s="153" t="s">
        <v>136</v>
      </c>
      <c r="U1009" s="153" t="s">
        <v>5158</v>
      </c>
      <c r="V1009" s="153" t="s">
        <v>4144</v>
      </c>
      <c r="W1009" s="155" t="s">
        <v>4150</v>
      </c>
      <c r="X1009" s="153" t="s">
        <v>4151</v>
      </c>
    </row>
    <row r="1010" spans="1:24">
      <c r="A1010" s="151">
        <v>1009</v>
      </c>
      <c r="B1010" s="152">
        <v>1854032748</v>
      </c>
      <c r="C1010" s="153" t="s">
        <v>5177</v>
      </c>
      <c r="D1010" s="153" t="s">
        <v>3838</v>
      </c>
      <c r="E1010" s="154">
        <v>36823</v>
      </c>
      <c r="F1010" s="160" t="str">
        <f t="shared" si="15"/>
        <v>24/10/2000</v>
      </c>
      <c r="G1010" s="153"/>
      <c r="H1010" s="153"/>
      <c r="I1010" s="154"/>
      <c r="J1010" s="153"/>
      <c r="K1010" s="153"/>
      <c r="L1010" s="153"/>
      <c r="M1010" s="153"/>
      <c r="N1010" s="153"/>
      <c r="O1010" s="153"/>
      <c r="P1010" s="153"/>
      <c r="Q1010" s="153"/>
      <c r="R1010" s="153"/>
      <c r="S1010" s="153" t="s">
        <v>5157</v>
      </c>
      <c r="T1010" s="153" t="s">
        <v>136</v>
      </c>
      <c r="U1010" s="153" t="s">
        <v>5158</v>
      </c>
      <c r="V1010" s="153" t="s">
        <v>4144</v>
      </c>
      <c r="W1010" s="155" t="s">
        <v>3761</v>
      </c>
      <c r="X1010" s="153" t="s">
        <v>3761</v>
      </c>
    </row>
    <row r="1011" spans="1:24" ht="30">
      <c r="A1011" s="151">
        <v>1010</v>
      </c>
      <c r="B1011" s="152">
        <v>1854032683</v>
      </c>
      <c r="C1011" s="153" t="s">
        <v>5178</v>
      </c>
      <c r="D1011" s="153" t="s">
        <v>3838</v>
      </c>
      <c r="E1011" s="154">
        <v>36201</v>
      </c>
      <c r="F1011" s="160" t="str">
        <f t="shared" si="15"/>
        <v>10/02/1999</v>
      </c>
      <c r="G1011" s="153"/>
      <c r="H1011" s="153"/>
      <c r="I1011" s="154"/>
      <c r="J1011" s="153"/>
      <c r="K1011" s="153"/>
      <c r="L1011" s="153"/>
      <c r="M1011" s="153"/>
      <c r="N1011" s="153"/>
      <c r="O1011" s="153"/>
      <c r="P1011" s="153"/>
      <c r="Q1011" s="153"/>
      <c r="R1011" s="153"/>
      <c r="S1011" s="153" t="s">
        <v>5157</v>
      </c>
      <c r="T1011" s="153" t="s">
        <v>136</v>
      </c>
      <c r="U1011" s="153" t="s">
        <v>5158</v>
      </c>
      <c r="V1011" s="153" t="s">
        <v>4144</v>
      </c>
      <c r="W1011" s="155" t="s">
        <v>4195</v>
      </c>
      <c r="X1011" s="153" t="s">
        <v>4196</v>
      </c>
    </row>
    <row r="1012" spans="1:24">
      <c r="A1012" s="151">
        <v>1011</v>
      </c>
      <c r="B1012" s="152">
        <v>1854033034</v>
      </c>
      <c r="C1012" s="153" t="s">
        <v>5179</v>
      </c>
      <c r="D1012" s="153" t="s">
        <v>3838</v>
      </c>
      <c r="E1012" s="154">
        <v>36684</v>
      </c>
      <c r="F1012" s="160" t="str">
        <f t="shared" si="15"/>
        <v>07/06/2000</v>
      </c>
      <c r="G1012" s="153"/>
      <c r="H1012" s="153"/>
      <c r="I1012" s="154"/>
      <c r="J1012" s="153"/>
      <c r="K1012" s="153"/>
      <c r="L1012" s="153"/>
      <c r="M1012" s="153"/>
      <c r="N1012" s="153"/>
      <c r="O1012" s="153"/>
      <c r="P1012" s="153"/>
      <c r="Q1012" s="153"/>
      <c r="R1012" s="153"/>
      <c r="S1012" s="153" t="s">
        <v>5157</v>
      </c>
      <c r="T1012" s="153" t="s">
        <v>136</v>
      </c>
      <c r="U1012" s="153" t="s">
        <v>5158</v>
      </c>
      <c r="V1012" s="153" t="s">
        <v>4144</v>
      </c>
      <c r="W1012" s="155" t="s">
        <v>3761</v>
      </c>
      <c r="X1012" s="153" t="s">
        <v>3761</v>
      </c>
    </row>
    <row r="1013" spans="1:24" ht="75">
      <c r="A1013" s="151">
        <v>1012</v>
      </c>
      <c r="B1013" s="152">
        <v>1754031669</v>
      </c>
      <c r="C1013" s="153" t="s">
        <v>5180</v>
      </c>
      <c r="D1013" s="153" t="s">
        <v>3761</v>
      </c>
      <c r="E1013" s="154"/>
      <c r="F1013" s="160" t="str">
        <f t="shared" si="15"/>
        <v>00/01/1900</v>
      </c>
      <c r="G1013" s="153"/>
      <c r="H1013" s="153"/>
      <c r="I1013" s="154"/>
      <c r="J1013" s="153"/>
      <c r="K1013" s="153"/>
      <c r="L1013" s="153"/>
      <c r="M1013" s="153"/>
      <c r="N1013" s="153"/>
      <c r="O1013" s="153"/>
      <c r="P1013" s="153"/>
      <c r="Q1013" s="153"/>
      <c r="R1013" s="153"/>
      <c r="S1013" s="153" t="s">
        <v>5157</v>
      </c>
      <c r="T1013" s="153" t="s">
        <v>136</v>
      </c>
      <c r="U1013" s="153" t="s">
        <v>5158</v>
      </c>
      <c r="V1013" s="153" t="s">
        <v>4144</v>
      </c>
      <c r="W1013" s="155" t="s">
        <v>5181</v>
      </c>
      <c r="X1013" s="153" t="s">
        <v>4151</v>
      </c>
    </row>
    <row r="1014" spans="1:24">
      <c r="A1014" s="151">
        <v>1013</v>
      </c>
      <c r="B1014" s="152">
        <v>1854033155</v>
      </c>
      <c r="C1014" s="153" t="s">
        <v>5182</v>
      </c>
      <c r="D1014" s="153" t="s">
        <v>3838</v>
      </c>
      <c r="E1014" s="154">
        <v>36809</v>
      </c>
      <c r="F1014" s="160" t="str">
        <f t="shared" si="15"/>
        <v>10/10/2000</v>
      </c>
      <c r="G1014" s="153"/>
      <c r="H1014" s="153"/>
      <c r="I1014" s="154"/>
      <c r="J1014" s="153"/>
      <c r="K1014" s="153"/>
      <c r="L1014" s="153"/>
      <c r="M1014" s="153"/>
      <c r="N1014" s="153"/>
      <c r="O1014" s="153"/>
      <c r="P1014" s="153"/>
      <c r="Q1014" s="153"/>
      <c r="R1014" s="153"/>
      <c r="S1014" s="153" t="s">
        <v>5157</v>
      </c>
      <c r="T1014" s="153" t="s">
        <v>136</v>
      </c>
      <c r="U1014" s="153" t="s">
        <v>5158</v>
      </c>
      <c r="V1014" s="153" t="s">
        <v>4144</v>
      </c>
      <c r="W1014" s="155" t="s">
        <v>3761</v>
      </c>
      <c r="X1014" s="153" t="s">
        <v>3761</v>
      </c>
    </row>
    <row r="1015" spans="1:24">
      <c r="A1015" s="151">
        <v>1014</v>
      </c>
      <c r="B1015" s="152">
        <v>1854032639</v>
      </c>
      <c r="C1015" s="153" t="s">
        <v>5183</v>
      </c>
      <c r="D1015" s="153" t="s">
        <v>3838</v>
      </c>
      <c r="E1015" s="154">
        <v>36530</v>
      </c>
      <c r="F1015" s="160" t="str">
        <f t="shared" si="15"/>
        <v>05/01/2000</v>
      </c>
      <c r="G1015" s="153"/>
      <c r="H1015" s="153"/>
      <c r="I1015" s="154"/>
      <c r="J1015" s="153"/>
      <c r="K1015" s="153"/>
      <c r="L1015" s="153"/>
      <c r="M1015" s="153"/>
      <c r="N1015" s="153"/>
      <c r="O1015" s="153"/>
      <c r="P1015" s="153"/>
      <c r="Q1015" s="153"/>
      <c r="R1015" s="153"/>
      <c r="S1015" s="153" t="s">
        <v>5157</v>
      </c>
      <c r="T1015" s="153" t="s">
        <v>136</v>
      </c>
      <c r="U1015" s="153" t="s">
        <v>5158</v>
      </c>
      <c r="V1015" s="153" t="s">
        <v>4144</v>
      </c>
      <c r="W1015" s="155" t="s">
        <v>3761</v>
      </c>
      <c r="X1015" s="153" t="s">
        <v>3761</v>
      </c>
    </row>
    <row r="1016" spans="1:24">
      <c r="A1016" s="151">
        <v>1015</v>
      </c>
      <c r="B1016" s="152">
        <v>1754030680</v>
      </c>
      <c r="C1016" s="153" t="s">
        <v>5184</v>
      </c>
      <c r="D1016" s="153" t="s">
        <v>3838</v>
      </c>
      <c r="E1016" s="154">
        <v>36468</v>
      </c>
      <c r="F1016" s="160" t="str">
        <f t="shared" si="15"/>
        <v>04/11/1999</v>
      </c>
      <c r="G1016" s="153"/>
      <c r="H1016" s="153"/>
      <c r="I1016" s="154"/>
      <c r="J1016" s="153"/>
      <c r="K1016" s="153"/>
      <c r="L1016" s="153"/>
      <c r="M1016" s="153"/>
      <c r="N1016" s="153"/>
      <c r="O1016" s="153"/>
      <c r="P1016" s="153"/>
      <c r="Q1016" s="153"/>
      <c r="R1016" s="153"/>
      <c r="S1016" s="153" t="s">
        <v>5157</v>
      </c>
      <c r="T1016" s="153" t="s">
        <v>136</v>
      </c>
      <c r="U1016" s="153" t="s">
        <v>5158</v>
      </c>
      <c r="V1016" s="153" t="s">
        <v>4144</v>
      </c>
      <c r="W1016" s="155" t="s">
        <v>3761</v>
      </c>
      <c r="X1016" s="153" t="s">
        <v>3761</v>
      </c>
    </row>
    <row r="1017" spans="1:24">
      <c r="A1017" s="151">
        <v>1016</v>
      </c>
      <c r="B1017" s="152">
        <v>1754030350</v>
      </c>
      <c r="C1017" s="153" t="s">
        <v>5185</v>
      </c>
      <c r="D1017" s="153" t="s">
        <v>3761</v>
      </c>
      <c r="E1017" s="154"/>
      <c r="F1017" s="160" t="str">
        <f t="shared" si="15"/>
        <v>00/01/1900</v>
      </c>
      <c r="G1017" s="153"/>
      <c r="H1017" s="153"/>
      <c r="I1017" s="154"/>
      <c r="J1017" s="153"/>
      <c r="K1017" s="153"/>
      <c r="L1017" s="153"/>
      <c r="M1017" s="153"/>
      <c r="N1017" s="153"/>
      <c r="O1017" s="153"/>
      <c r="P1017" s="153"/>
      <c r="Q1017" s="153"/>
      <c r="R1017" s="153"/>
      <c r="S1017" s="153" t="s">
        <v>5157</v>
      </c>
      <c r="T1017" s="153" t="s">
        <v>136</v>
      </c>
      <c r="U1017" s="153" t="s">
        <v>5158</v>
      </c>
      <c r="V1017" s="153" t="s">
        <v>4144</v>
      </c>
      <c r="W1017" s="155" t="s">
        <v>3761</v>
      </c>
      <c r="X1017" s="153" t="s">
        <v>4177</v>
      </c>
    </row>
    <row r="1018" spans="1:24" ht="30">
      <c r="A1018" s="151">
        <v>1017</v>
      </c>
      <c r="B1018" s="152">
        <v>1754031457</v>
      </c>
      <c r="C1018" s="153" t="s">
        <v>5186</v>
      </c>
      <c r="D1018" s="153" t="s">
        <v>3761</v>
      </c>
      <c r="E1018" s="154"/>
      <c r="F1018" s="160" t="str">
        <f t="shared" si="15"/>
        <v>00/01/1900</v>
      </c>
      <c r="G1018" s="153"/>
      <c r="H1018" s="153"/>
      <c r="I1018" s="154"/>
      <c r="J1018" s="153"/>
      <c r="K1018" s="153"/>
      <c r="L1018" s="153"/>
      <c r="M1018" s="153"/>
      <c r="N1018" s="153"/>
      <c r="O1018" s="153"/>
      <c r="P1018" s="153"/>
      <c r="Q1018" s="153"/>
      <c r="R1018" s="153"/>
      <c r="S1018" s="153" t="s">
        <v>5157</v>
      </c>
      <c r="T1018" s="153" t="s">
        <v>136</v>
      </c>
      <c r="U1018" s="153" t="s">
        <v>5158</v>
      </c>
      <c r="V1018" s="153" t="s">
        <v>4144</v>
      </c>
      <c r="W1018" s="155" t="s">
        <v>4231</v>
      </c>
      <c r="X1018" s="153" t="s">
        <v>4196</v>
      </c>
    </row>
    <row r="1019" spans="1:24">
      <c r="A1019" s="151">
        <v>1018</v>
      </c>
      <c r="B1019" s="152">
        <v>1754031612</v>
      </c>
      <c r="C1019" s="153" t="s">
        <v>5187</v>
      </c>
      <c r="D1019" s="153" t="s">
        <v>3838</v>
      </c>
      <c r="E1019" s="154">
        <v>36005</v>
      </c>
      <c r="F1019" s="160" t="str">
        <f t="shared" si="15"/>
        <v>29/07/1998</v>
      </c>
      <c r="G1019" s="153"/>
      <c r="H1019" s="153"/>
      <c r="I1019" s="154"/>
      <c r="J1019" s="153"/>
      <c r="K1019" s="153"/>
      <c r="L1019" s="153"/>
      <c r="M1019" s="153"/>
      <c r="N1019" s="153"/>
      <c r="O1019" s="153"/>
      <c r="P1019" s="153"/>
      <c r="Q1019" s="153"/>
      <c r="R1019" s="153"/>
      <c r="S1019" s="153" t="s">
        <v>5157</v>
      </c>
      <c r="T1019" s="153" t="s">
        <v>136</v>
      </c>
      <c r="U1019" s="153" t="s">
        <v>5158</v>
      </c>
      <c r="V1019" s="153" t="s">
        <v>4144</v>
      </c>
      <c r="W1019" s="155" t="s">
        <v>3761</v>
      </c>
      <c r="X1019" s="153" t="s">
        <v>3761</v>
      </c>
    </row>
    <row r="1020" spans="1:24">
      <c r="A1020" s="151">
        <v>1019</v>
      </c>
      <c r="B1020" s="152">
        <v>1754030206</v>
      </c>
      <c r="C1020" s="153" t="s">
        <v>5188</v>
      </c>
      <c r="D1020" s="153" t="s">
        <v>3761</v>
      </c>
      <c r="E1020" s="154"/>
      <c r="F1020" s="160" t="str">
        <f t="shared" si="15"/>
        <v>00/01/1900</v>
      </c>
      <c r="G1020" s="153"/>
      <c r="H1020" s="153"/>
      <c r="I1020" s="154"/>
      <c r="J1020" s="153"/>
      <c r="K1020" s="153"/>
      <c r="L1020" s="153"/>
      <c r="M1020" s="153"/>
      <c r="N1020" s="153"/>
      <c r="O1020" s="153"/>
      <c r="P1020" s="153"/>
      <c r="Q1020" s="153"/>
      <c r="R1020" s="153"/>
      <c r="S1020" s="153" t="s">
        <v>5157</v>
      </c>
      <c r="T1020" s="153" t="s">
        <v>136</v>
      </c>
      <c r="U1020" s="153" t="s">
        <v>5158</v>
      </c>
      <c r="V1020" s="153" t="s">
        <v>4144</v>
      </c>
      <c r="W1020" s="155" t="s">
        <v>3761</v>
      </c>
      <c r="X1020" s="153" t="s">
        <v>4177</v>
      </c>
    </row>
    <row r="1021" spans="1:24" ht="75">
      <c r="A1021" s="151">
        <v>1020</v>
      </c>
      <c r="B1021" s="152">
        <v>1854032992</v>
      </c>
      <c r="C1021" s="153" t="s">
        <v>5189</v>
      </c>
      <c r="D1021" s="153" t="s">
        <v>3838</v>
      </c>
      <c r="E1021" s="154">
        <v>36888</v>
      </c>
      <c r="F1021" s="160" t="str">
        <f t="shared" si="15"/>
        <v>28/12/2000</v>
      </c>
      <c r="G1021" s="153"/>
      <c r="H1021" s="153"/>
      <c r="I1021" s="154"/>
      <c r="J1021" s="153"/>
      <c r="K1021" s="153"/>
      <c r="L1021" s="153"/>
      <c r="M1021" s="153"/>
      <c r="N1021" s="153"/>
      <c r="O1021" s="153"/>
      <c r="P1021" s="153"/>
      <c r="Q1021" s="153"/>
      <c r="R1021" s="153"/>
      <c r="S1021" s="153" t="s">
        <v>5157</v>
      </c>
      <c r="T1021" s="153" t="s">
        <v>136</v>
      </c>
      <c r="U1021" s="153" t="s">
        <v>5158</v>
      </c>
      <c r="V1021" s="153" t="s">
        <v>4144</v>
      </c>
      <c r="W1021" s="155" t="s">
        <v>5190</v>
      </c>
      <c r="X1021" s="153" t="s">
        <v>3761</v>
      </c>
    </row>
    <row r="1022" spans="1:24" ht="30">
      <c r="A1022" s="151">
        <v>1021</v>
      </c>
      <c r="B1022" s="152">
        <v>1754030391</v>
      </c>
      <c r="C1022" s="153" t="s">
        <v>5191</v>
      </c>
      <c r="D1022" s="153" t="s">
        <v>3761</v>
      </c>
      <c r="E1022" s="154"/>
      <c r="F1022" s="160" t="str">
        <f t="shared" si="15"/>
        <v>00/01/1900</v>
      </c>
      <c r="G1022" s="153"/>
      <c r="H1022" s="153"/>
      <c r="I1022" s="154"/>
      <c r="J1022" s="153"/>
      <c r="K1022" s="153"/>
      <c r="L1022" s="153"/>
      <c r="M1022" s="153"/>
      <c r="N1022" s="153"/>
      <c r="O1022" s="153"/>
      <c r="P1022" s="153"/>
      <c r="Q1022" s="153"/>
      <c r="R1022" s="153"/>
      <c r="S1022" s="153" t="s">
        <v>5157</v>
      </c>
      <c r="T1022" s="153" t="s">
        <v>136</v>
      </c>
      <c r="U1022" s="153" t="s">
        <v>5158</v>
      </c>
      <c r="V1022" s="153" t="s">
        <v>4144</v>
      </c>
      <c r="W1022" s="155" t="s">
        <v>4157</v>
      </c>
      <c r="X1022" s="153" t="s">
        <v>4151</v>
      </c>
    </row>
    <row r="1023" spans="1:24" ht="105">
      <c r="A1023" s="151">
        <v>1022</v>
      </c>
      <c r="B1023" s="152">
        <v>1754030192</v>
      </c>
      <c r="C1023" s="153" t="s">
        <v>5192</v>
      </c>
      <c r="D1023" s="153" t="s">
        <v>3824</v>
      </c>
      <c r="E1023" s="154">
        <v>36242</v>
      </c>
      <c r="F1023" s="160" t="str">
        <f t="shared" si="15"/>
        <v>23/03/1999</v>
      </c>
      <c r="G1023" s="153"/>
      <c r="H1023" s="153"/>
      <c r="I1023" s="154"/>
      <c r="J1023" s="153"/>
      <c r="K1023" s="153"/>
      <c r="L1023" s="153"/>
      <c r="M1023" s="153"/>
      <c r="N1023" s="153"/>
      <c r="O1023" s="153"/>
      <c r="P1023" s="153"/>
      <c r="Q1023" s="153"/>
      <c r="R1023" s="153"/>
      <c r="S1023" s="153" t="s">
        <v>5157</v>
      </c>
      <c r="T1023" s="153" t="s">
        <v>136</v>
      </c>
      <c r="U1023" s="153" t="s">
        <v>5158</v>
      </c>
      <c r="V1023" s="153" t="s">
        <v>4144</v>
      </c>
      <c r="W1023" s="155" t="s">
        <v>5193</v>
      </c>
      <c r="X1023" s="153" t="s">
        <v>3761</v>
      </c>
    </row>
    <row r="1024" spans="1:24">
      <c r="A1024" s="151">
        <v>1023</v>
      </c>
      <c r="B1024" s="152">
        <v>1754032291</v>
      </c>
      <c r="C1024" s="153" t="s">
        <v>5194</v>
      </c>
      <c r="D1024" s="153" t="s">
        <v>3838</v>
      </c>
      <c r="E1024" s="154">
        <v>36388</v>
      </c>
      <c r="F1024" s="160" t="str">
        <f t="shared" si="15"/>
        <v>16/08/1999</v>
      </c>
      <c r="G1024" s="153"/>
      <c r="H1024" s="153"/>
      <c r="I1024" s="154"/>
      <c r="J1024" s="153"/>
      <c r="K1024" s="153"/>
      <c r="L1024" s="153"/>
      <c r="M1024" s="153"/>
      <c r="N1024" s="153"/>
      <c r="O1024" s="153"/>
      <c r="P1024" s="153"/>
      <c r="Q1024" s="153"/>
      <c r="R1024" s="153"/>
      <c r="S1024" s="153" t="s">
        <v>5157</v>
      </c>
      <c r="T1024" s="153" t="s">
        <v>136</v>
      </c>
      <c r="U1024" s="153" t="s">
        <v>5158</v>
      </c>
      <c r="V1024" s="153" t="s">
        <v>4144</v>
      </c>
      <c r="W1024" s="155" t="s">
        <v>3761</v>
      </c>
      <c r="X1024" s="153" t="s">
        <v>3761</v>
      </c>
    </row>
    <row r="1025" spans="1:24" ht="30">
      <c r="A1025" s="151">
        <v>1024</v>
      </c>
      <c r="B1025" s="152">
        <v>1854032691</v>
      </c>
      <c r="C1025" s="153" t="s">
        <v>5195</v>
      </c>
      <c r="D1025" s="153" t="s">
        <v>3838</v>
      </c>
      <c r="E1025" s="154">
        <v>36693</v>
      </c>
      <c r="F1025" s="160" t="str">
        <f t="shared" si="15"/>
        <v>16/06/2000</v>
      </c>
      <c r="G1025" s="153"/>
      <c r="H1025" s="153"/>
      <c r="I1025" s="154"/>
      <c r="J1025" s="153"/>
      <c r="K1025" s="153"/>
      <c r="L1025" s="153"/>
      <c r="M1025" s="153"/>
      <c r="N1025" s="153"/>
      <c r="O1025" s="153"/>
      <c r="P1025" s="153"/>
      <c r="Q1025" s="153"/>
      <c r="R1025" s="153"/>
      <c r="S1025" s="153" t="s">
        <v>5157</v>
      </c>
      <c r="T1025" s="153" t="s">
        <v>136</v>
      </c>
      <c r="U1025" s="153" t="s">
        <v>5158</v>
      </c>
      <c r="V1025" s="153" t="s">
        <v>4144</v>
      </c>
      <c r="W1025" s="155" t="s">
        <v>4195</v>
      </c>
      <c r="X1025" s="153" t="s">
        <v>4196</v>
      </c>
    </row>
    <row r="1026" spans="1:24">
      <c r="A1026" s="151">
        <v>1025</v>
      </c>
      <c r="B1026" s="152">
        <v>1754032239</v>
      </c>
      <c r="C1026" s="153" t="s">
        <v>5196</v>
      </c>
      <c r="D1026" s="153" t="s">
        <v>3838</v>
      </c>
      <c r="E1026" s="154">
        <v>36299</v>
      </c>
      <c r="F1026" s="160" t="str">
        <f t="shared" si="15"/>
        <v>19/05/1999</v>
      </c>
      <c r="G1026" s="153"/>
      <c r="H1026" s="153"/>
      <c r="I1026" s="154"/>
      <c r="J1026" s="153"/>
      <c r="K1026" s="153"/>
      <c r="L1026" s="153"/>
      <c r="M1026" s="153"/>
      <c r="N1026" s="153"/>
      <c r="O1026" s="153"/>
      <c r="P1026" s="153"/>
      <c r="Q1026" s="153"/>
      <c r="R1026" s="153"/>
      <c r="S1026" s="153" t="s">
        <v>5157</v>
      </c>
      <c r="T1026" s="153" t="s">
        <v>136</v>
      </c>
      <c r="U1026" s="153" t="s">
        <v>5158</v>
      </c>
      <c r="V1026" s="153" t="s">
        <v>4144</v>
      </c>
      <c r="W1026" s="155" t="s">
        <v>3761</v>
      </c>
      <c r="X1026" s="153" t="s">
        <v>3761</v>
      </c>
    </row>
    <row r="1027" spans="1:24">
      <c r="A1027" s="151">
        <v>1026</v>
      </c>
      <c r="B1027" s="152">
        <v>1754031476</v>
      </c>
      <c r="C1027" s="153" t="s">
        <v>5197</v>
      </c>
      <c r="D1027" s="153" t="s">
        <v>3824</v>
      </c>
      <c r="E1027" s="154">
        <v>36408</v>
      </c>
      <c r="F1027" s="160" t="str">
        <f t="shared" ref="F1027:F1090" si="16">TEXT(E1027,"dd/mm/yyyy")</f>
        <v>05/09/1999</v>
      </c>
      <c r="G1027" s="153"/>
      <c r="H1027" s="153"/>
      <c r="I1027" s="154"/>
      <c r="J1027" s="153"/>
      <c r="K1027" s="153"/>
      <c r="L1027" s="153"/>
      <c r="M1027" s="153"/>
      <c r="N1027" s="153"/>
      <c r="O1027" s="153"/>
      <c r="P1027" s="153"/>
      <c r="Q1027" s="153"/>
      <c r="R1027" s="153"/>
      <c r="S1027" s="153" t="s">
        <v>5157</v>
      </c>
      <c r="T1027" s="153" t="s">
        <v>136</v>
      </c>
      <c r="U1027" s="153" t="s">
        <v>5158</v>
      </c>
      <c r="V1027" s="153" t="s">
        <v>4144</v>
      </c>
      <c r="W1027" s="155" t="s">
        <v>3761</v>
      </c>
      <c r="X1027" s="153" t="s">
        <v>3761</v>
      </c>
    </row>
    <row r="1028" spans="1:24">
      <c r="A1028" s="151">
        <v>1027</v>
      </c>
      <c r="B1028" s="152">
        <v>1854032956</v>
      </c>
      <c r="C1028" s="153" t="s">
        <v>5198</v>
      </c>
      <c r="D1028" s="153" t="s">
        <v>3838</v>
      </c>
      <c r="E1028" s="154">
        <v>36514</v>
      </c>
      <c r="F1028" s="160" t="str">
        <f t="shared" si="16"/>
        <v>20/12/1999</v>
      </c>
      <c r="G1028" s="153"/>
      <c r="H1028" s="153"/>
      <c r="I1028" s="154"/>
      <c r="J1028" s="153"/>
      <c r="K1028" s="153"/>
      <c r="L1028" s="153"/>
      <c r="M1028" s="153"/>
      <c r="N1028" s="153"/>
      <c r="O1028" s="153"/>
      <c r="P1028" s="153"/>
      <c r="Q1028" s="153"/>
      <c r="R1028" s="153"/>
      <c r="S1028" s="153" t="s">
        <v>5157</v>
      </c>
      <c r="T1028" s="153" t="s">
        <v>136</v>
      </c>
      <c r="U1028" s="153" t="s">
        <v>5158</v>
      </c>
      <c r="V1028" s="153" t="s">
        <v>4144</v>
      </c>
      <c r="W1028" s="155" t="s">
        <v>3761</v>
      </c>
      <c r="X1028" s="153" t="s">
        <v>3761</v>
      </c>
    </row>
    <row r="1029" spans="1:24" ht="30">
      <c r="A1029" s="151">
        <v>1028</v>
      </c>
      <c r="B1029" s="152">
        <v>1754030129</v>
      </c>
      <c r="C1029" s="153" t="s">
        <v>5199</v>
      </c>
      <c r="D1029" s="153" t="s">
        <v>3824</v>
      </c>
      <c r="E1029" s="154">
        <v>36174</v>
      </c>
      <c r="F1029" s="160" t="str">
        <f t="shared" si="16"/>
        <v>14/01/1999</v>
      </c>
      <c r="G1029" s="153"/>
      <c r="H1029" s="153"/>
      <c r="I1029" s="154"/>
      <c r="J1029" s="153"/>
      <c r="K1029" s="153"/>
      <c r="L1029" s="153"/>
      <c r="M1029" s="153"/>
      <c r="N1029" s="153"/>
      <c r="O1029" s="153"/>
      <c r="P1029" s="153"/>
      <c r="Q1029" s="153"/>
      <c r="R1029" s="153"/>
      <c r="S1029" s="153" t="s">
        <v>5157</v>
      </c>
      <c r="T1029" s="153" t="s">
        <v>136</v>
      </c>
      <c r="U1029" s="153" t="s">
        <v>5158</v>
      </c>
      <c r="V1029" s="153" t="s">
        <v>4144</v>
      </c>
      <c r="W1029" s="155" t="s">
        <v>4363</v>
      </c>
      <c r="X1029" s="153" t="s">
        <v>4196</v>
      </c>
    </row>
    <row r="1030" spans="1:24">
      <c r="A1030" s="151">
        <v>1029</v>
      </c>
      <c r="B1030" s="152">
        <v>1854032977</v>
      </c>
      <c r="C1030" s="153" t="s">
        <v>5200</v>
      </c>
      <c r="D1030" s="153" t="s">
        <v>3838</v>
      </c>
      <c r="E1030" s="154">
        <v>36714</v>
      </c>
      <c r="F1030" s="160" t="str">
        <f t="shared" si="16"/>
        <v>07/07/2000</v>
      </c>
      <c r="G1030" s="153"/>
      <c r="H1030" s="153"/>
      <c r="I1030" s="154"/>
      <c r="J1030" s="153"/>
      <c r="K1030" s="153"/>
      <c r="L1030" s="153"/>
      <c r="M1030" s="153"/>
      <c r="N1030" s="153"/>
      <c r="O1030" s="153"/>
      <c r="P1030" s="153"/>
      <c r="Q1030" s="153"/>
      <c r="R1030" s="153"/>
      <c r="S1030" s="153" t="s">
        <v>5157</v>
      </c>
      <c r="T1030" s="153" t="s">
        <v>136</v>
      </c>
      <c r="U1030" s="153" t="s">
        <v>5158</v>
      </c>
      <c r="V1030" s="153" t="s">
        <v>4144</v>
      </c>
      <c r="W1030" s="155" t="s">
        <v>3761</v>
      </c>
      <c r="X1030" s="153" t="s">
        <v>3761</v>
      </c>
    </row>
    <row r="1031" spans="1:24" ht="30">
      <c r="A1031" s="151">
        <v>1030</v>
      </c>
      <c r="B1031" s="152">
        <v>1854032831</v>
      </c>
      <c r="C1031" s="153" t="s">
        <v>5201</v>
      </c>
      <c r="D1031" s="153" t="s">
        <v>3838</v>
      </c>
      <c r="E1031" s="154">
        <v>36603</v>
      </c>
      <c r="F1031" s="160" t="str">
        <f t="shared" si="16"/>
        <v>18/03/2000</v>
      </c>
      <c r="G1031" s="153"/>
      <c r="H1031" s="153"/>
      <c r="I1031" s="154"/>
      <c r="J1031" s="153"/>
      <c r="K1031" s="153"/>
      <c r="L1031" s="153"/>
      <c r="M1031" s="153"/>
      <c r="N1031" s="153"/>
      <c r="O1031" s="153"/>
      <c r="P1031" s="153"/>
      <c r="Q1031" s="153"/>
      <c r="R1031" s="153"/>
      <c r="S1031" s="153" t="s">
        <v>5157</v>
      </c>
      <c r="T1031" s="153" t="s">
        <v>136</v>
      </c>
      <c r="U1031" s="153" t="s">
        <v>5158</v>
      </c>
      <c r="V1031" s="153" t="s">
        <v>4144</v>
      </c>
      <c r="W1031" s="155" t="s">
        <v>5202</v>
      </c>
      <c r="X1031" s="153" t="s">
        <v>4492</v>
      </c>
    </row>
    <row r="1032" spans="1:24">
      <c r="A1032" s="151">
        <v>1031</v>
      </c>
      <c r="B1032" s="152">
        <v>1854032782</v>
      </c>
      <c r="C1032" s="153" t="s">
        <v>5203</v>
      </c>
      <c r="D1032" s="153" t="s">
        <v>3838</v>
      </c>
      <c r="E1032" s="154">
        <v>36603</v>
      </c>
      <c r="F1032" s="160" t="str">
        <f t="shared" si="16"/>
        <v>18/03/2000</v>
      </c>
      <c r="G1032" s="153"/>
      <c r="H1032" s="153"/>
      <c r="I1032" s="154"/>
      <c r="J1032" s="153"/>
      <c r="K1032" s="153"/>
      <c r="L1032" s="153"/>
      <c r="M1032" s="153"/>
      <c r="N1032" s="153"/>
      <c r="O1032" s="153"/>
      <c r="P1032" s="153"/>
      <c r="Q1032" s="153"/>
      <c r="R1032" s="153"/>
      <c r="S1032" s="153" t="s">
        <v>5157</v>
      </c>
      <c r="T1032" s="153" t="s">
        <v>136</v>
      </c>
      <c r="U1032" s="153" t="s">
        <v>5158</v>
      </c>
      <c r="V1032" s="153" t="s">
        <v>4144</v>
      </c>
      <c r="W1032" s="155" t="s">
        <v>3761</v>
      </c>
      <c r="X1032" s="153" t="s">
        <v>3761</v>
      </c>
    </row>
    <row r="1033" spans="1:24">
      <c r="A1033" s="151">
        <v>1032</v>
      </c>
      <c r="B1033" s="152">
        <v>1754032215</v>
      </c>
      <c r="C1033" s="153" t="s">
        <v>5204</v>
      </c>
      <c r="D1033" s="153" t="s">
        <v>3838</v>
      </c>
      <c r="E1033" s="154">
        <v>36501</v>
      </c>
      <c r="F1033" s="160" t="str">
        <f t="shared" si="16"/>
        <v>07/12/1999</v>
      </c>
      <c r="G1033" s="153"/>
      <c r="H1033" s="153"/>
      <c r="I1033" s="154"/>
      <c r="J1033" s="153"/>
      <c r="K1033" s="153"/>
      <c r="L1033" s="153"/>
      <c r="M1033" s="153"/>
      <c r="N1033" s="153"/>
      <c r="O1033" s="153"/>
      <c r="P1033" s="153"/>
      <c r="Q1033" s="153"/>
      <c r="R1033" s="153"/>
      <c r="S1033" s="153" t="s">
        <v>5157</v>
      </c>
      <c r="T1033" s="153" t="s">
        <v>136</v>
      </c>
      <c r="U1033" s="153" t="s">
        <v>5158</v>
      </c>
      <c r="V1033" s="153" t="s">
        <v>4144</v>
      </c>
      <c r="W1033" s="155" t="s">
        <v>3761</v>
      </c>
      <c r="X1033" s="153" t="s">
        <v>3761</v>
      </c>
    </row>
    <row r="1034" spans="1:24">
      <c r="A1034" s="151">
        <v>1033</v>
      </c>
      <c r="B1034" s="152">
        <v>1754032217</v>
      </c>
      <c r="C1034" s="153" t="s">
        <v>5205</v>
      </c>
      <c r="D1034" s="153" t="s">
        <v>3838</v>
      </c>
      <c r="E1034" s="154">
        <v>36399</v>
      </c>
      <c r="F1034" s="160" t="str">
        <f t="shared" si="16"/>
        <v>27/08/1999</v>
      </c>
      <c r="G1034" s="153"/>
      <c r="H1034" s="153"/>
      <c r="I1034" s="154"/>
      <c r="J1034" s="153"/>
      <c r="K1034" s="153"/>
      <c r="L1034" s="153"/>
      <c r="M1034" s="153"/>
      <c r="N1034" s="153"/>
      <c r="O1034" s="153"/>
      <c r="P1034" s="153"/>
      <c r="Q1034" s="153"/>
      <c r="R1034" s="153"/>
      <c r="S1034" s="153" t="s">
        <v>5157</v>
      </c>
      <c r="T1034" s="153" t="s">
        <v>136</v>
      </c>
      <c r="U1034" s="153" t="s">
        <v>5158</v>
      </c>
      <c r="V1034" s="153" t="s">
        <v>4144</v>
      </c>
      <c r="W1034" s="155" t="s">
        <v>3761</v>
      </c>
      <c r="X1034" s="153" t="s">
        <v>3761</v>
      </c>
    </row>
    <row r="1035" spans="1:24" ht="30">
      <c r="A1035" s="151">
        <v>1034</v>
      </c>
      <c r="B1035" s="152">
        <v>1854033123</v>
      </c>
      <c r="C1035" s="153" t="s">
        <v>5206</v>
      </c>
      <c r="D1035" s="153" t="s">
        <v>3824</v>
      </c>
      <c r="E1035" s="154">
        <v>36538</v>
      </c>
      <c r="F1035" s="160" t="str">
        <f t="shared" si="16"/>
        <v>13/01/2000</v>
      </c>
      <c r="G1035" s="153"/>
      <c r="H1035" s="153"/>
      <c r="I1035" s="154"/>
      <c r="J1035" s="153"/>
      <c r="K1035" s="153"/>
      <c r="L1035" s="153"/>
      <c r="M1035" s="153"/>
      <c r="N1035" s="153"/>
      <c r="O1035" s="153"/>
      <c r="P1035" s="153"/>
      <c r="Q1035" s="153"/>
      <c r="R1035" s="153"/>
      <c r="S1035" s="153" t="s">
        <v>5157</v>
      </c>
      <c r="T1035" s="153" t="s">
        <v>136</v>
      </c>
      <c r="U1035" s="153" t="s">
        <v>5158</v>
      </c>
      <c r="V1035" s="153" t="s">
        <v>4144</v>
      </c>
      <c r="W1035" s="155" t="s">
        <v>4157</v>
      </c>
      <c r="X1035" s="153" t="s">
        <v>4151</v>
      </c>
    </row>
    <row r="1036" spans="1:24">
      <c r="A1036" s="151">
        <v>1035</v>
      </c>
      <c r="B1036" s="152">
        <v>1754030098</v>
      </c>
      <c r="C1036" s="153" t="s">
        <v>5207</v>
      </c>
      <c r="D1036" s="153" t="s">
        <v>3838</v>
      </c>
      <c r="E1036" s="154">
        <v>36474</v>
      </c>
      <c r="F1036" s="160" t="str">
        <f t="shared" si="16"/>
        <v>10/11/1999</v>
      </c>
      <c r="G1036" s="153"/>
      <c r="H1036" s="153"/>
      <c r="I1036" s="154"/>
      <c r="J1036" s="153"/>
      <c r="K1036" s="153"/>
      <c r="L1036" s="153"/>
      <c r="M1036" s="153"/>
      <c r="N1036" s="153"/>
      <c r="O1036" s="153"/>
      <c r="P1036" s="153"/>
      <c r="Q1036" s="153"/>
      <c r="R1036" s="153"/>
      <c r="S1036" s="153" t="s">
        <v>5157</v>
      </c>
      <c r="T1036" s="153" t="s">
        <v>136</v>
      </c>
      <c r="U1036" s="153" t="s">
        <v>5158</v>
      </c>
      <c r="V1036" s="153" t="s">
        <v>4144</v>
      </c>
      <c r="W1036" s="155" t="s">
        <v>3761</v>
      </c>
      <c r="X1036" s="153" t="s">
        <v>3761</v>
      </c>
    </row>
    <row r="1037" spans="1:24">
      <c r="A1037" s="151">
        <v>1036</v>
      </c>
      <c r="B1037" s="152">
        <v>1754032237</v>
      </c>
      <c r="C1037" s="153" t="s">
        <v>5208</v>
      </c>
      <c r="D1037" s="153" t="s">
        <v>3838</v>
      </c>
      <c r="E1037" s="154">
        <v>36381</v>
      </c>
      <c r="F1037" s="160" t="str">
        <f t="shared" si="16"/>
        <v>09/08/1999</v>
      </c>
      <c r="G1037" s="153"/>
      <c r="H1037" s="153"/>
      <c r="I1037" s="154"/>
      <c r="J1037" s="153"/>
      <c r="K1037" s="153"/>
      <c r="L1037" s="153"/>
      <c r="M1037" s="153"/>
      <c r="N1037" s="153"/>
      <c r="O1037" s="153"/>
      <c r="P1037" s="153"/>
      <c r="Q1037" s="153"/>
      <c r="R1037" s="153"/>
      <c r="S1037" s="153" t="s">
        <v>5157</v>
      </c>
      <c r="T1037" s="153" t="s">
        <v>136</v>
      </c>
      <c r="U1037" s="153" t="s">
        <v>5158</v>
      </c>
      <c r="V1037" s="153" t="s">
        <v>4144</v>
      </c>
      <c r="W1037" s="155" t="s">
        <v>3761</v>
      </c>
      <c r="X1037" s="153" t="s">
        <v>3761</v>
      </c>
    </row>
    <row r="1038" spans="1:24">
      <c r="A1038" s="151">
        <v>1037</v>
      </c>
      <c r="B1038" s="152">
        <v>1854032820</v>
      </c>
      <c r="C1038" s="153" t="s">
        <v>5209</v>
      </c>
      <c r="D1038" s="153" t="s">
        <v>3838</v>
      </c>
      <c r="E1038" s="154">
        <v>36613</v>
      </c>
      <c r="F1038" s="160" t="str">
        <f t="shared" si="16"/>
        <v>28/03/2000</v>
      </c>
      <c r="G1038" s="153"/>
      <c r="H1038" s="153"/>
      <c r="I1038" s="154"/>
      <c r="J1038" s="153"/>
      <c r="K1038" s="153"/>
      <c r="L1038" s="153"/>
      <c r="M1038" s="153"/>
      <c r="N1038" s="153"/>
      <c r="O1038" s="153"/>
      <c r="P1038" s="153"/>
      <c r="Q1038" s="153"/>
      <c r="R1038" s="153"/>
      <c r="S1038" s="153" t="s">
        <v>5157</v>
      </c>
      <c r="T1038" s="153" t="s">
        <v>136</v>
      </c>
      <c r="U1038" s="153" t="s">
        <v>5158</v>
      </c>
      <c r="V1038" s="153" t="s">
        <v>4144</v>
      </c>
      <c r="W1038" s="155" t="s">
        <v>3761</v>
      </c>
      <c r="X1038" s="153" t="s">
        <v>3761</v>
      </c>
    </row>
    <row r="1039" spans="1:24" ht="30">
      <c r="A1039" s="151">
        <v>1038</v>
      </c>
      <c r="B1039" s="152">
        <v>1854032692</v>
      </c>
      <c r="C1039" s="153" t="s">
        <v>5210</v>
      </c>
      <c r="D1039" s="153" t="s">
        <v>3824</v>
      </c>
      <c r="E1039" s="154">
        <v>36855</v>
      </c>
      <c r="F1039" s="160" t="str">
        <f t="shared" si="16"/>
        <v>25/11/2000</v>
      </c>
      <c r="G1039" s="153"/>
      <c r="H1039" s="153"/>
      <c r="I1039" s="154"/>
      <c r="J1039" s="153"/>
      <c r="K1039" s="153"/>
      <c r="L1039" s="153"/>
      <c r="M1039" s="153"/>
      <c r="N1039" s="153"/>
      <c r="O1039" s="153"/>
      <c r="P1039" s="153"/>
      <c r="Q1039" s="153"/>
      <c r="R1039" s="153"/>
      <c r="S1039" s="153" t="s">
        <v>5157</v>
      </c>
      <c r="T1039" s="153" t="s">
        <v>136</v>
      </c>
      <c r="U1039" s="153" t="s">
        <v>5158</v>
      </c>
      <c r="V1039" s="153" t="s">
        <v>4144</v>
      </c>
      <c r="W1039" s="155" t="s">
        <v>4157</v>
      </c>
      <c r="X1039" s="153" t="s">
        <v>4151</v>
      </c>
    </row>
    <row r="1040" spans="1:24">
      <c r="A1040" s="151">
        <v>1039</v>
      </c>
      <c r="B1040" s="152">
        <v>1754030574</v>
      </c>
      <c r="C1040" s="153" t="s">
        <v>5211</v>
      </c>
      <c r="D1040" s="153" t="s">
        <v>3838</v>
      </c>
      <c r="E1040" s="154">
        <v>36368</v>
      </c>
      <c r="F1040" s="160" t="str">
        <f t="shared" si="16"/>
        <v>27/07/1999</v>
      </c>
      <c r="G1040" s="153"/>
      <c r="H1040" s="153"/>
      <c r="I1040" s="154"/>
      <c r="J1040" s="153"/>
      <c r="K1040" s="153"/>
      <c r="L1040" s="153"/>
      <c r="M1040" s="153"/>
      <c r="N1040" s="153"/>
      <c r="O1040" s="153"/>
      <c r="P1040" s="153"/>
      <c r="Q1040" s="153"/>
      <c r="R1040" s="153"/>
      <c r="S1040" s="153" t="s">
        <v>5157</v>
      </c>
      <c r="T1040" s="153" t="s">
        <v>136</v>
      </c>
      <c r="U1040" s="153" t="s">
        <v>5158</v>
      </c>
      <c r="V1040" s="153" t="s">
        <v>4144</v>
      </c>
      <c r="W1040" s="155" t="s">
        <v>3761</v>
      </c>
      <c r="X1040" s="153" t="s">
        <v>3761</v>
      </c>
    </row>
    <row r="1041" spans="1:24" ht="30">
      <c r="A1041" s="151">
        <v>1040</v>
      </c>
      <c r="B1041" s="152">
        <v>1854033052</v>
      </c>
      <c r="C1041" s="153" t="s">
        <v>5212</v>
      </c>
      <c r="D1041" s="153" t="s">
        <v>3838</v>
      </c>
      <c r="E1041" s="154">
        <v>36722</v>
      </c>
      <c r="F1041" s="160" t="str">
        <f t="shared" si="16"/>
        <v>15/07/2000</v>
      </c>
      <c r="G1041" s="153"/>
      <c r="H1041" s="153"/>
      <c r="I1041" s="154"/>
      <c r="J1041" s="153"/>
      <c r="K1041" s="153"/>
      <c r="L1041" s="153"/>
      <c r="M1041" s="153"/>
      <c r="N1041" s="153"/>
      <c r="O1041" s="153"/>
      <c r="P1041" s="153"/>
      <c r="Q1041" s="153"/>
      <c r="R1041" s="153"/>
      <c r="S1041" s="153" t="s">
        <v>5157</v>
      </c>
      <c r="T1041" s="153" t="s">
        <v>136</v>
      </c>
      <c r="U1041" s="153" t="s">
        <v>5158</v>
      </c>
      <c r="V1041" s="153" t="s">
        <v>4144</v>
      </c>
      <c r="W1041" s="155" t="s">
        <v>4150</v>
      </c>
      <c r="X1041" s="153" t="s">
        <v>4151</v>
      </c>
    </row>
    <row r="1042" spans="1:24">
      <c r="A1042" s="151">
        <v>1041</v>
      </c>
      <c r="B1042" s="152">
        <v>1854033113</v>
      </c>
      <c r="C1042" s="153" t="s">
        <v>5213</v>
      </c>
      <c r="D1042" s="153" t="s">
        <v>3824</v>
      </c>
      <c r="E1042" s="154">
        <v>36733</v>
      </c>
      <c r="F1042" s="160" t="str">
        <f t="shared" si="16"/>
        <v>26/07/2000</v>
      </c>
      <c r="G1042" s="153"/>
      <c r="H1042" s="153"/>
      <c r="I1042" s="154"/>
      <c r="J1042" s="153"/>
      <c r="K1042" s="153"/>
      <c r="L1042" s="153"/>
      <c r="M1042" s="153"/>
      <c r="N1042" s="153"/>
      <c r="O1042" s="153"/>
      <c r="P1042" s="153"/>
      <c r="Q1042" s="153"/>
      <c r="R1042" s="153"/>
      <c r="S1042" s="153" t="s">
        <v>5157</v>
      </c>
      <c r="T1042" s="153" t="s">
        <v>136</v>
      </c>
      <c r="U1042" s="153" t="s">
        <v>5158</v>
      </c>
      <c r="V1042" s="153" t="s">
        <v>4144</v>
      </c>
      <c r="W1042" s="155" t="s">
        <v>3761</v>
      </c>
      <c r="X1042" s="153" t="s">
        <v>3761</v>
      </c>
    </row>
    <row r="1043" spans="1:24" ht="30">
      <c r="A1043" s="151">
        <v>1042</v>
      </c>
      <c r="B1043" s="152">
        <v>1854032848</v>
      </c>
      <c r="C1043" s="153" t="s">
        <v>5214</v>
      </c>
      <c r="D1043" s="153" t="s">
        <v>3838</v>
      </c>
      <c r="E1043" s="154">
        <v>36809</v>
      </c>
      <c r="F1043" s="160" t="str">
        <f t="shared" si="16"/>
        <v>10/10/2000</v>
      </c>
      <c r="G1043" s="153"/>
      <c r="H1043" s="153"/>
      <c r="I1043" s="154"/>
      <c r="J1043" s="153"/>
      <c r="K1043" s="153"/>
      <c r="L1043" s="153"/>
      <c r="M1043" s="153"/>
      <c r="N1043" s="153"/>
      <c r="O1043" s="153"/>
      <c r="P1043" s="153"/>
      <c r="Q1043" s="153"/>
      <c r="R1043" s="153"/>
      <c r="S1043" s="153" t="s">
        <v>5157</v>
      </c>
      <c r="T1043" s="153" t="s">
        <v>136</v>
      </c>
      <c r="U1043" s="153" t="s">
        <v>5158</v>
      </c>
      <c r="V1043" s="153" t="s">
        <v>4144</v>
      </c>
      <c r="W1043" s="155" t="s">
        <v>4157</v>
      </c>
      <c r="X1043" s="153" t="s">
        <v>4151</v>
      </c>
    </row>
    <row r="1044" spans="1:24" ht="30">
      <c r="A1044" s="151">
        <v>1043</v>
      </c>
      <c r="B1044" s="152">
        <v>1754032315</v>
      </c>
      <c r="C1044" s="153" t="s">
        <v>5215</v>
      </c>
      <c r="D1044" s="153" t="s">
        <v>3838</v>
      </c>
      <c r="E1044" s="154">
        <v>36284</v>
      </c>
      <c r="F1044" s="160" t="str">
        <f t="shared" si="16"/>
        <v>04/05/1999</v>
      </c>
      <c r="G1044" s="153"/>
      <c r="H1044" s="153"/>
      <c r="I1044" s="154"/>
      <c r="J1044" s="153"/>
      <c r="K1044" s="153"/>
      <c r="L1044" s="153"/>
      <c r="M1044" s="153"/>
      <c r="N1044" s="153"/>
      <c r="O1044" s="153"/>
      <c r="P1044" s="153"/>
      <c r="Q1044" s="153"/>
      <c r="R1044" s="153"/>
      <c r="S1044" s="153" t="s">
        <v>5157</v>
      </c>
      <c r="T1044" s="153" t="s">
        <v>136</v>
      </c>
      <c r="U1044" s="153" t="s">
        <v>5158</v>
      </c>
      <c r="V1044" s="153" t="s">
        <v>4144</v>
      </c>
      <c r="W1044" s="155" t="s">
        <v>4412</v>
      </c>
      <c r="X1044" s="153" t="s">
        <v>3761</v>
      </c>
    </row>
    <row r="1045" spans="1:24">
      <c r="A1045" s="151">
        <v>1044</v>
      </c>
      <c r="B1045" s="152">
        <v>1754030348</v>
      </c>
      <c r="C1045" s="153" t="s">
        <v>5216</v>
      </c>
      <c r="D1045" s="153" t="s">
        <v>3838</v>
      </c>
      <c r="E1045" s="154">
        <v>36261</v>
      </c>
      <c r="F1045" s="160" t="str">
        <f t="shared" si="16"/>
        <v>11/04/1999</v>
      </c>
      <c r="G1045" s="153"/>
      <c r="H1045" s="153"/>
      <c r="I1045" s="154"/>
      <c r="J1045" s="153"/>
      <c r="K1045" s="153"/>
      <c r="L1045" s="153"/>
      <c r="M1045" s="153"/>
      <c r="N1045" s="153"/>
      <c r="O1045" s="153"/>
      <c r="P1045" s="153"/>
      <c r="Q1045" s="153"/>
      <c r="R1045" s="153"/>
      <c r="S1045" s="153" t="s">
        <v>5157</v>
      </c>
      <c r="T1045" s="153" t="s">
        <v>136</v>
      </c>
      <c r="U1045" s="153" t="s">
        <v>5158</v>
      </c>
      <c r="V1045" s="153" t="s">
        <v>4144</v>
      </c>
      <c r="W1045" s="155" t="s">
        <v>3761</v>
      </c>
      <c r="X1045" s="153" t="s">
        <v>3761</v>
      </c>
    </row>
    <row r="1046" spans="1:24">
      <c r="A1046" s="151">
        <v>1045</v>
      </c>
      <c r="B1046" s="152">
        <v>1754030425</v>
      </c>
      <c r="C1046" s="153" t="s">
        <v>5217</v>
      </c>
      <c r="D1046" s="153" t="s">
        <v>3838</v>
      </c>
      <c r="E1046" s="154">
        <v>36236</v>
      </c>
      <c r="F1046" s="160" t="str">
        <f t="shared" si="16"/>
        <v>17/03/1999</v>
      </c>
      <c r="G1046" s="153"/>
      <c r="H1046" s="153"/>
      <c r="I1046" s="154"/>
      <c r="J1046" s="153"/>
      <c r="K1046" s="153"/>
      <c r="L1046" s="153"/>
      <c r="M1046" s="153"/>
      <c r="N1046" s="153"/>
      <c r="O1046" s="153"/>
      <c r="P1046" s="153"/>
      <c r="Q1046" s="153"/>
      <c r="R1046" s="153"/>
      <c r="S1046" s="153" t="s">
        <v>5157</v>
      </c>
      <c r="T1046" s="153" t="s">
        <v>136</v>
      </c>
      <c r="U1046" s="153" t="s">
        <v>5158</v>
      </c>
      <c r="V1046" s="153" t="s">
        <v>4144</v>
      </c>
      <c r="W1046" s="155" t="s">
        <v>3761</v>
      </c>
      <c r="X1046" s="153" t="s">
        <v>3761</v>
      </c>
    </row>
    <row r="1047" spans="1:24" ht="30">
      <c r="A1047" s="151">
        <v>1046</v>
      </c>
      <c r="B1047" s="152">
        <v>1754032251</v>
      </c>
      <c r="C1047" s="153" t="s">
        <v>5218</v>
      </c>
      <c r="D1047" s="153" t="s">
        <v>3761</v>
      </c>
      <c r="E1047" s="154"/>
      <c r="F1047" s="160" t="str">
        <f t="shared" si="16"/>
        <v>00/01/1900</v>
      </c>
      <c r="G1047" s="153"/>
      <c r="H1047" s="153"/>
      <c r="I1047" s="154"/>
      <c r="J1047" s="153"/>
      <c r="K1047" s="153"/>
      <c r="L1047" s="153"/>
      <c r="M1047" s="153"/>
      <c r="N1047" s="153"/>
      <c r="O1047" s="153"/>
      <c r="P1047" s="153"/>
      <c r="Q1047" s="153"/>
      <c r="R1047" s="153"/>
      <c r="S1047" s="153" t="s">
        <v>5157</v>
      </c>
      <c r="T1047" s="153" t="s">
        <v>136</v>
      </c>
      <c r="U1047" s="153" t="s">
        <v>5158</v>
      </c>
      <c r="V1047" s="153" t="s">
        <v>4144</v>
      </c>
      <c r="W1047" s="155" t="s">
        <v>4173</v>
      </c>
      <c r="X1047" s="153" t="s">
        <v>3761</v>
      </c>
    </row>
    <row r="1048" spans="1:24">
      <c r="A1048" s="151">
        <v>1047</v>
      </c>
      <c r="B1048" s="152">
        <v>1854032791</v>
      </c>
      <c r="C1048" s="153" t="s">
        <v>5219</v>
      </c>
      <c r="D1048" s="153" t="s">
        <v>3838</v>
      </c>
      <c r="E1048" s="154">
        <v>36883</v>
      </c>
      <c r="F1048" s="160" t="str">
        <f t="shared" si="16"/>
        <v>23/12/2000</v>
      </c>
      <c r="G1048" s="153"/>
      <c r="H1048" s="153"/>
      <c r="I1048" s="154"/>
      <c r="J1048" s="153"/>
      <c r="K1048" s="153"/>
      <c r="L1048" s="153"/>
      <c r="M1048" s="153"/>
      <c r="N1048" s="153"/>
      <c r="O1048" s="153"/>
      <c r="P1048" s="153"/>
      <c r="Q1048" s="153"/>
      <c r="R1048" s="153"/>
      <c r="S1048" s="153" t="s">
        <v>5157</v>
      </c>
      <c r="T1048" s="153" t="s">
        <v>136</v>
      </c>
      <c r="U1048" s="153" t="s">
        <v>5158</v>
      </c>
      <c r="V1048" s="153" t="s">
        <v>4144</v>
      </c>
      <c r="W1048" s="155" t="s">
        <v>3761</v>
      </c>
      <c r="X1048" s="153" t="s">
        <v>3761</v>
      </c>
    </row>
    <row r="1049" spans="1:24">
      <c r="A1049" s="151">
        <v>1048</v>
      </c>
      <c r="B1049" s="152">
        <v>1854033142</v>
      </c>
      <c r="C1049" s="153" t="s">
        <v>5220</v>
      </c>
      <c r="D1049" s="153" t="s">
        <v>3838</v>
      </c>
      <c r="E1049" s="154">
        <v>36528</v>
      </c>
      <c r="F1049" s="160" t="str">
        <f t="shared" si="16"/>
        <v>03/01/2000</v>
      </c>
      <c r="G1049" s="153"/>
      <c r="H1049" s="153"/>
      <c r="I1049" s="154"/>
      <c r="J1049" s="153"/>
      <c r="K1049" s="153"/>
      <c r="L1049" s="153"/>
      <c r="M1049" s="153"/>
      <c r="N1049" s="153"/>
      <c r="O1049" s="153"/>
      <c r="P1049" s="153"/>
      <c r="Q1049" s="153"/>
      <c r="R1049" s="153"/>
      <c r="S1049" s="153" t="s">
        <v>5157</v>
      </c>
      <c r="T1049" s="153" t="s">
        <v>136</v>
      </c>
      <c r="U1049" s="153" t="s">
        <v>5158</v>
      </c>
      <c r="V1049" s="153" t="s">
        <v>4144</v>
      </c>
      <c r="W1049" s="155" t="s">
        <v>3761</v>
      </c>
      <c r="X1049" s="153" t="s">
        <v>3761</v>
      </c>
    </row>
    <row r="1050" spans="1:24">
      <c r="A1050" s="151">
        <v>1049</v>
      </c>
      <c r="B1050" s="152">
        <v>1854033048</v>
      </c>
      <c r="C1050" s="153" t="s">
        <v>5221</v>
      </c>
      <c r="D1050" s="153" t="s">
        <v>3838</v>
      </c>
      <c r="E1050" s="154">
        <v>36724</v>
      </c>
      <c r="F1050" s="160" t="str">
        <f t="shared" si="16"/>
        <v>17/07/2000</v>
      </c>
      <c r="G1050" s="153"/>
      <c r="H1050" s="153"/>
      <c r="I1050" s="154"/>
      <c r="J1050" s="153"/>
      <c r="K1050" s="153"/>
      <c r="L1050" s="153"/>
      <c r="M1050" s="153"/>
      <c r="N1050" s="153"/>
      <c r="O1050" s="153"/>
      <c r="P1050" s="153"/>
      <c r="Q1050" s="153"/>
      <c r="R1050" s="153"/>
      <c r="S1050" s="153" t="s">
        <v>5157</v>
      </c>
      <c r="T1050" s="153" t="s">
        <v>136</v>
      </c>
      <c r="U1050" s="153" t="s">
        <v>5158</v>
      </c>
      <c r="V1050" s="153" t="s">
        <v>4144</v>
      </c>
      <c r="W1050" s="155" t="s">
        <v>3761</v>
      </c>
      <c r="X1050" s="153" t="s">
        <v>3761</v>
      </c>
    </row>
    <row r="1051" spans="1:24">
      <c r="A1051" s="151">
        <v>1050</v>
      </c>
      <c r="B1051" s="152">
        <v>1854033172</v>
      </c>
      <c r="C1051" s="153" t="s">
        <v>5222</v>
      </c>
      <c r="D1051" s="153" t="s">
        <v>3838</v>
      </c>
      <c r="E1051" s="154">
        <v>36862</v>
      </c>
      <c r="F1051" s="160" t="str">
        <f t="shared" si="16"/>
        <v>02/12/2000</v>
      </c>
      <c r="G1051" s="153"/>
      <c r="H1051" s="153"/>
      <c r="I1051" s="154"/>
      <c r="J1051" s="153"/>
      <c r="K1051" s="153"/>
      <c r="L1051" s="153"/>
      <c r="M1051" s="153"/>
      <c r="N1051" s="153"/>
      <c r="O1051" s="153"/>
      <c r="P1051" s="153"/>
      <c r="Q1051" s="153"/>
      <c r="R1051" s="153"/>
      <c r="S1051" s="153" t="s">
        <v>5157</v>
      </c>
      <c r="T1051" s="153" t="s">
        <v>136</v>
      </c>
      <c r="U1051" s="153" t="s">
        <v>5158</v>
      </c>
      <c r="V1051" s="153" t="s">
        <v>4144</v>
      </c>
      <c r="W1051" s="155" t="s">
        <v>3761</v>
      </c>
      <c r="X1051" s="153" t="s">
        <v>3761</v>
      </c>
    </row>
    <row r="1052" spans="1:24" ht="75">
      <c r="A1052" s="151">
        <v>1051</v>
      </c>
      <c r="B1052" s="152">
        <v>1854033064</v>
      </c>
      <c r="C1052" s="153" t="s">
        <v>5223</v>
      </c>
      <c r="D1052" s="153" t="s">
        <v>3838</v>
      </c>
      <c r="E1052" s="154">
        <v>36825</v>
      </c>
      <c r="F1052" s="160" t="str">
        <f t="shared" si="16"/>
        <v>26/10/2000</v>
      </c>
      <c r="G1052" s="153"/>
      <c r="H1052" s="153"/>
      <c r="I1052" s="154"/>
      <c r="J1052" s="153"/>
      <c r="K1052" s="153"/>
      <c r="L1052" s="153"/>
      <c r="M1052" s="153"/>
      <c r="N1052" s="153"/>
      <c r="O1052" s="153"/>
      <c r="P1052" s="153"/>
      <c r="Q1052" s="153"/>
      <c r="R1052" s="153"/>
      <c r="S1052" s="153" t="s">
        <v>5157</v>
      </c>
      <c r="T1052" s="153" t="s">
        <v>136</v>
      </c>
      <c r="U1052" s="153" t="s">
        <v>5158</v>
      </c>
      <c r="V1052" s="153" t="s">
        <v>4144</v>
      </c>
      <c r="W1052" s="155" t="s">
        <v>5224</v>
      </c>
      <c r="X1052" s="153" t="s">
        <v>3761</v>
      </c>
    </row>
    <row r="1053" spans="1:24">
      <c r="A1053" s="151">
        <v>1052</v>
      </c>
      <c r="B1053" s="152">
        <v>1854032713</v>
      </c>
      <c r="C1053" s="153" t="s">
        <v>5225</v>
      </c>
      <c r="D1053" s="153" t="s">
        <v>3838</v>
      </c>
      <c r="E1053" s="154">
        <v>36868</v>
      </c>
      <c r="F1053" s="160" t="str">
        <f t="shared" si="16"/>
        <v>08/12/2000</v>
      </c>
      <c r="G1053" s="153"/>
      <c r="H1053" s="153"/>
      <c r="I1053" s="154"/>
      <c r="J1053" s="153"/>
      <c r="K1053" s="153"/>
      <c r="L1053" s="153"/>
      <c r="M1053" s="153"/>
      <c r="N1053" s="153"/>
      <c r="O1053" s="153"/>
      <c r="P1053" s="153"/>
      <c r="Q1053" s="153"/>
      <c r="R1053" s="153"/>
      <c r="S1053" s="153" t="s">
        <v>5157</v>
      </c>
      <c r="T1053" s="153" t="s">
        <v>136</v>
      </c>
      <c r="U1053" s="153" t="s">
        <v>5158</v>
      </c>
      <c r="V1053" s="153" t="s">
        <v>4144</v>
      </c>
      <c r="W1053" s="155" t="s">
        <v>3761</v>
      </c>
      <c r="X1053" s="153" t="s">
        <v>3761</v>
      </c>
    </row>
    <row r="1054" spans="1:24">
      <c r="A1054" s="151">
        <v>1053</v>
      </c>
      <c r="B1054" s="152">
        <v>1754031740</v>
      </c>
      <c r="C1054" s="153" t="s">
        <v>5226</v>
      </c>
      <c r="D1054" s="153" t="s">
        <v>3838</v>
      </c>
      <c r="E1054" s="154">
        <v>36180</v>
      </c>
      <c r="F1054" s="160" t="str">
        <f t="shared" si="16"/>
        <v>20/01/1999</v>
      </c>
      <c r="G1054" s="153"/>
      <c r="H1054" s="153"/>
      <c r="I1054" s="154"/>
      <c r="J1054" s="153"/>
      <c r="K1054" s="153"/>
      <c r="L1054" s="153"/>
      <c r="M1054" s="153"/>
      <c r="N1054" s="153"/>
      <c r="O1054" s="153"/>
      <c r="P1054" s="153"/>
      <c r="Q1054" s="153"/>
      <c r="R1054" s="153"/>
      <c r="S1054" s="153" t="s">
        <v>5157</v>
      </c>
      <c r="T1054" s="153" t="s">
        <v>136</v>
      </c>
      <c r="U1054" s="153" t="s">
        <v>5158</v>
      </c>
      <c r="V1054" s="153" t="s">
        <v>4144</v>
      </c>
      <c r="W1054" s="155" t="s">
        <v>3761</v>
      </c>
      <c r="X1054" s="153" t="s">
        <v>3761</v>
      </c>
    </row>
    <row r="1055" spans="1:24">
      <c r="A1055" s="151">
        <v>1054</v>
      </c>
      <c r="B1055" s="152">
        <v>1754030296</v>
      </c>
      <c r="C1055" s="153" t="s">
        <v>5227</v>
      </c>
      <c r="D1055" s="153" t="s">
        <v>3838</v>
      </c>
      <c r="E1055" s="154">
        <v>36444</v>
      </c>
      <c r="F1055" s="160" t="str">
        <f t="shared" si="16"/>
        <v>11/10/1999</v>
      </c>
      <c r="G1055" s="153"/>
      <c r="H1055" s="153"/>
      <c r="I1055" s="154"/>
      <c r="J1055" s="153"/>
      <c r="K1055" s="153"/>
      <c r="L1055" s="153"/>
      <c r="M1055" s="153"/>
      <c r="N1055" s="153"/>
      <c r="O1055" s="153"/>
      <c r="P1055" s="153"/>
      <c r="Q1055" s="153"/>
      <c r="R1055" s="153"/>
      <c r="S1055" s="153" t="s">
        <v>5157</v>
      </c>
      <c r="T1055" s="153" t="s">
        <v>136</v>
      </c>
      <c r="U1055" s="153" t="s">
        <v>5158</v>
      </c>
      <c r="V1055" s="153" t="s">
        <v>4144</v>
      </c>
      <c r="W1055" s="155" t="s">
        <v>3761</v>
      </c>
      <c r="X1055" s="153" t="s">
        <v>3761</v>
      </c>
    </row>
    <row r="1056" spans="1:24" ht="30">
      <c r="A1056" s="151">
        <v>1055</v>
      </c>
      <c r="B1056" s="152">
        <v>1854033051</v>
      </c>
      <c r="C1056" s="153" t="s">
        <v>5228</v>
      </c>
      <c r="D1056" s="153" t="s">
        <v>3838</v>
      </c>
      <c r="E1056" s="154">
        <v>36796</v>
      </c>
      <c r="F1056" s="160" t="str">
        <f t="shared" si="16"/>
        <v>27/09/2000</v>
      </c>
      <c r="G1056" s="153"/>
      <c r="H1056" s="153"/>
      <c r="I1056" s="154"/>
      <c r="J1056" s="153"/>
      <c r="K1056" s="153"/>
      <c r="L1056" s="153"/>
      <c r="M1056" s="153"/>
      <c r="N1056" s="153"/>
      <c r="O1056" s="153"/>
      <c r="P1056" s="153"/>
      <c r="Q1056" s="153"/>
      <c r="R1056" s="153"/>
      <c r="S1056" s="153" t="s">
        <v>5157</v>
      </c>
      <c r="T1056" s="153" t="s">
        <v>136</v>
      </c>
      <c r="U1056" s="153" t="s">
        <v>5158</v>
      </c>
      <c r="V1056" s="153" t="s">
        <v>4144</v>
      </c>
      <c r="W1056" s="155" t="s">
        <v>4173</v>
      </c>
      <c r="X1056" s="153" t="s">
        <v>3761</v>
      </c>
    </row>
    <row r="1057" spans="1:24" ht="30">
      <c r="A1057" s="151">
        <v>1056</v>
      </c>
      <c r="B1057" s="152">
        <v>1754030642</v>
      </c>
      <c r="C1057" s="153" t="s">
        <v>5229</v>
      </c>
      <c r="D1057" s="153" t="s">
        <v>3824</v>
      </c>
      <c r="E1057" s="154">
        <v>36499</v>
      </c>
      <c r="F1057" s="160" t="str">
        <f t="shared" si="16"/>
        <v>05/12/1999</v>
      </c>
      <c r="G1057" s="153"/>
      <c r="H1057" s="153"/>
      <c r="I1057" s="154"/>
      <c r="J1057" s="153"/>
      <c r="K1057" s="153"/>
      <c r="L1057" s="153"/>
      <c r="M1057" s="153"/>
      <c r="N1057" s="153"/>
      <c r="O1057" s="153"/>
      <c r="P1057" s="153"/>
      <c r="Q1057" s="153"/>
      <c r="R1057" s="153"/>
      <c r="S1057" s="153" t="s">
        <v>5157</v>
      </c>
      <c r="T1057" s="153" t="s">
        <v>136</v>
      </c>
      <c r="U1057" s="153" t="s">
        <v>5158</v>
      </c>
      <c r="V1057" s="153" t="s">
        <v>4144</v>
      </c>
      <c r="W1057" s="155" t="s">
        <v>4157</v>
      </c>
      <c r="X1057" s="153" t="s">
        <v>4151</v>
      </c>
    </row>
    <row r="1058" spans="1:24">
      <c r="A1058" s="151">
        <v>1057</v>
      </c>
      <c r="B1058" s="152">
        <v>1854033179</v>
      </c>
      <c r="C1058" s="153" t="s">
        <v>5230</v>
      </c>
      <c r="D1058" s="153" t="s">
        <v>3838</v>
      </c>
      <c r="E1058" s="154">
        <v>36756</v>
      </c>
      <c r="F1058" s="160" t="str">
        <f t="shared" si="16"/>
        <v>18/08/2000</v>
      </c>
      <c r="G1058" s="153"/>
      <c r="H1058" s="153"/>
      <c r="I1058" s="154"/>
      <c r="J1058" s="153"/>
      <c r="K1058" s="153"/>
      <c r="L1058" s="153"/>
      <c r="M1058" s="153"/>
      <c r="N1058" s="153"/>
      <c r="O1058" s="153"/>
      <c r="P1058" s="153"/>
      <c r="Q1058" s="153"/>
      <c r="R1058" s="153"/>
      <c r="S1058" s="153" t="s">
        <v>5157</v>
      </c>
      <c r="T1058" s="153" t="s">
        <v>136</v>
      </c>
      <c r="U1058" s="153" t="s">
        <v>5158</v>
      </c>
      <c r="V1058" s="153" t="s">
        <v>4144</v>
      </c>
      <c r="W1058" s="155" t="s">
        <v>3761</v>
      </c>
      <c r="X1058" s="153" t="s">
        <v>3761</v>
      </c>
    </row>
    <row r="1059" spans="1:24">
      <c r="A1059" s="151">
        <v>1058</v>
      </c>
      <c r="B1059" s="152">
        <v>1854032661</v>
      </c>
      <c r="C1059" s="153" t="s">
        <v>5231</v>
      </c>
      <c r="D1059" s="153" t="s">
        <v>3838</v>
      </c>
      <c r="E1059" s="154">
        <v>36855</v>
      </c>
      <c r="F1059" s="160" t="str">
        <f t="shared" si="16"/>
        <v>25/11/2000</v>
      </c>
      <c r="G1059" s="153"/>
      <c r="H1059" s="153"/>
      <c r="I1059" s="154"/>
      <c r="J1059" s="153"/>
      <c r="K1059" s="153"/>
      <c r="L1059" s="153"/>
      <c r="M1059" s="153"/>
      <c r="N1059" s="153"/>
      <c r="O1059" s="153"/>
      <c r="P1059" s="153"/>
      <c r="Q1059" s="153"/>
      <c r="R1059" s="153"/>
      <c r="S1059" s="153" t="s">
        <v>5157</v>
      </c>
      <c r="T1059" s="153" t="s">
        <v>136</v>
      </c>
      <c r="U1059" s="153" t="s">
        <v>5158</v>
      </c>
      <c r="V1059" s="153" t="s">
        <v>4144</v>
      </c>
      <c r="W1059" s="155" t="s">
        <v>3761</v>
      </c>
      <c r="X1059" s="153" t="s">
        <v>3761</v>
      </c>
    </row>
    <row r="1060" spans="1:24">
      <c r="A1060" s="151">
        <v>1059</v>
      </c>
      <c r="B1060" s="152">
        <v>1854033067</v>
      </c>
      <c r="C1060" s="153" t="s">
        <v>5232</v>
      </c>
      <c r="D1060" s="153" t="s">
        <v>3838</v>
      </c>
      <c r="E1060" s="154">
        <v>36688</v>
      </c>
      <c r="F1060" s="160" t="str">
        <f t="shared" si="16"/>
        <v>11/06/2000</v>
      </c>
      <c r="G1060" s="153"/>
      <c r="H1060" s="153"/>
      <c r="I1060" s="154"/>
      <c r="J1060" s="153"/>
      <c r="K1060" s="153"/>
      <c r="L1060" s="153"/>
      <c r="M1060" s="153"/>
      <c r="N1060" s="153"/>
      <c r="O1060" s="153"/>
      <c r="P1060" s="153"/>
      <c r="Q1060" s="153"/>
      <c r="R1060" s="153"/>
      <c r="S1060" s="153" t="s">
        <v>5157</v>
      </c>
      <c r="T1060" s="153" t="s">
        <v>136</v>
      </c>
      <c r="U1060" s="153" t="s">
        <v>5158</v>
      </c>
      <c r="V1060" s="153" t="s">
        <v>4144</v>
      </c>
      <c r="W1060" s="155" t="s">
        <v>3761</v>
      </c>
      <c r="X1060" s="153" t="s">
        <v>3761</v>
      </c>
    </row>
    <row r="1061" spans="1:24">
      <c r="A1061" s="151">
        <v>1060</v>
      </c>
      <c r="B1061" s="152">
        <v>1854032968</v>
      </c>
      <c r="C1061" s="153" t="s">
        <v>5233</v>
      </c>
      <c r="D1061" s="153" t="s">
        <v>3838</v>
      </c>
      <c r="E1061" s="154">
        <v>36672</v>
      </c>
      <c r="F1061" s="160" t="str">
        <f t="shared" si="16"/>
        <v>26/05/2000</v>
      </c>
      <c r="G1061" s="153"/>
      <c r="H1061" s="153"/>
      <c r="I1061" s="154"/>
      <c r="J1061" s="153"/>
      <c r="K1061" s="153"/>
      <c r="L1061" s="153"/>
      <c r="M1061" s="153"/>
      <c r="N1061" s="153"/>
      <c r="O1061" s="153"/>
      <c r="P1061" s="153"/>
      <c r="Q1061" s="153"/>
      <c r="R1061" s="153"/>
      <c r="S1061" s="153" t="s">
        <v>5157</v>
      </c>
      <c r="T1061" s="153" t="s">
        <v>136</v>
      </c>
      <c r="U1061" s="153" t="s">
        <v>5158</v>
      </c>
      <c r="V1061" s="153" t="s">
        <v>4144</v>
      </c>
      <c r="W1061" s="155" t="s">
        <v>3761</v>
      </c>
      <c r="X1061" s="153" t="s">
        <v>3761</v>
      </c>
    </row>
    <row r="1062" spans="1:24" ht="30">
      <c r="A1062" s="151">
        <v>1061</v>
      </c>
      <c r="B1062" s="152">
        <v>1854033093</v>
      </c>
      <c r="C1062" s="153" t="s">
        <v>5234</v>
      </c>
      <c r="D1062" s="153" t="s">
        <v>3838</v>
      </c>
      <c r="E1062" s="154">
        <v>36739</v>
      </c>
      <c r="F1062" s="160" t="str">
        <f t="shared" si="16"/>
        <v>01/08/2000</v>
      </c>
      <c r="G1062" s="153"/>
      <c r="H1062" s="153"/>
      <c r="I1062" s="154"/>
      <c r="J1062" s="153"/>
      <c r="K1062" s="153"/>
      <c r="L1062" s="153"/>
      <c r="M1062" s="153"/>
      <c r="N1062" s="153"/>
      <c r="O1062" s="153"/>
      <c r="P1062" s="153"/>
      <c r="Q1062" s="153"/>
      <c r="R1062" s="153"/>
      <c r="S1062" s="153" t="s">
        <v>5157</v>
      </c>
      <c r="T1062" s="153" t="s">
        <v>136</v>
      </c>
      <c r="U1062" s="153" t="s">
        <v>5158</v>
      </c>
      <c r="V1062" s="153" t="s">
        <v>4144</v>
      </c>
      <c r="W1062" s="155" t="s">
        <v>4173</v>
      </c>
      <c r="X1062" s="153" t="s">
        <v>3761</v>
      </c>
    </row>
    <row r="1063" spans="1:24">
      <c r="A1063" s="151">
        <v>1062</v>
      </c>
      <c r="B1063" s="152">
        <v>1754030067</v>
      </c>
      <c r="C1063" s="153" t="s">
        <v>5235</v>
      </c>
      <c r="D1063" s="153" t="s">
        <v>3838</v>
      </c>
      <c r="E1063" s="154">
        <v>36203</v>
      </c>
      <c r="F1063" s="160" t="str">
        <f t="shared" si="16"/>
        <v>12/02/1999</v>
      </c>
      <c r="G1063" s="153"/>
      <c r="H1063" s="153"/>
      <c r="I1063" s="154"/>
      <c r="J1063" s="153"/>
      <c r="K1063" s="153"/>
      <c r="L1063" s="153"/>
      <c r="M1063" s="153"/>
      <c r="N1063" s="153"/>
      <c r="O1063" s="153"/>
      <c r="P1063" s="153"/>
      <c r="Q1063" s="153"/>
      <c r="R1063" s="153"/>
      <c r="S1063" s="153" t="s">
        <v>5157</v>
      </c>
      <c r="T1063" s="153" t="s">
        <v>136</v>
      </c>
      <c r="U1063" s="153" t="s">
        <v>5158</v>
      </c>
      <c r="V1063" s="153" t="s">
        <v>4144</v>
      </c>
      <c r="W1063" s="155" t="s">
        <v>3761</v>
      </c>
      <c r="X1063" s="153" t="s">
        <v>3761</v>
      </c>
    </row>
    <row r="1064" spans="1:24">
      <c r="A1064" s="151">
        <v>1063</v>
      </c>
      <c r="B1064" s="152">
        <v>1854032785</v>
      </c>
      <c r="C1064" s="153" t="s">
        <v>5236</v>
      </c>
      <c r="D1064" s="153" t="s">
        <v>3838</v>
      </c>
      <c r="E1064" s="154">
        <v>36844</v>
      </c>
      <c r="F1064" s="160" t="str">
        <f t="shared" si="16"/>
        <v>14/11/2000</v>
      </c>
      <c r="G1064" s="153"/>
      <c r="H1064" s="153"/>
      <c r="I1064" s="154"/>
      <c r="J1064" s="153"/>
      <c r="K1064" s="153"/>
      <c r="L1064" s="153"/>
      <c r="M1064" s="153"/>
      <c r="N1064" s="153"/>
      <c r="O1064" s="153"/>
      <c r="P1064" s="153"/>
      <c r="Q1064" s="153"/>
      <c r="R1064" s="153"/>
      <c r="S1064" s="153" t="s">
        <v>5157</v>
      </c>
      <c r="T1064" s="153" t="s">
        <v>136</v>
      </c>
      <c r="U1064" s="153" t="s">
        <v>5158</v>
      </c>
      <c r="V1064" s="153" t="s">
        <v>4144</v>
      </c>
      <c r="W1064" s="155" t="s">
        <v>3761</v>
      </c>
      <c r="X1064" s="153" t="s">
        <v>3761</v>
      </c>
    </row>
    <row r="1065" spans="1:24" ht="30">
      <c r="A1065" s="151">
        <v>1064</v>
      </c>
      <c r="B1065" s="152">
        <v>1854032890</v>
      </c>
      <c r="C1065" s="153" t="s">
        <v>5237</v>
      </c>
      <c r="D1065" s="153" t="s">
        <v>3761</v>
      </c>
      <c r="E1065" s="154"/>
      <c r="F1065" s="160" t="str">
        <f t="shared" si="16"/>
        <v>00/01/1900</v>
      </c>
      <c r="G1065" s="153"/>
      <c r="H1065" s="153"/>
      <c r="I1065" s="154"/>
      <c r="J1065" s="153"/>
      <c r="K1065" s="153"/>
      <c r="L1065" s="153"/>
      <c r="M1065" s="153"/>
      <c r="N1065" s="153"/>
      <c r="O1065" s="153"/>
      <c r="P1065" s="153"/>
      <c r="Q1065" s="153"/>
      <c r="R1065" s="153"/>
      <c r="S1065" s="153" t="s">
        <v>5157</v>
      </c>
      <c r="T1065" s="153" t="s">
        <v>136</v>
      </c>
      <c r="U1065" s="153" t="s">
        <v>5158</v>
      </c>
      <c r="V1065" s="153" t="s">
        <v>4144</v>
      </c>
      <c r="W1065" s="155" t="s">
        <v>4157</v>
      </c>
      <c r="X1065" s="153" t="s">
        <v>4151</v>
      </c>
    </row>
    <row r="1066" spans="1:24">
      <c r="A1066" s="151">
        <v>1065</v>
      </c>
      <c r="B1066" s="152">
        <v>1754030468</v>
      </c>
      <c r="C1066" s="153" t="s">
        <v>5238</v>
      </c>
      <c r="D1066" s="153" t="s">
        <v>3838</v>
      </c>
      <c r="E1066" s="154">
        <v>36170</v>
      </c>
      <c r="F1066" s="160" t="str">
        <f t="shared" si="16"/>
        <v>10/01/1999</v>
      </c>
      <c r="G1066" s="153"/>
      <c r="H1066" s="153"/>
      <c r="I1066" s="154"/>
      <c r="J1066" s="153"/>
      <c r="K1066" s="153"/>
      <c r="L1066" s="153"/>
      <c r="M1066" s="153"/>
      <c r="N1066" s="153"/>
      <c r="O1066" s="153"/>
      <c r="P1066" s="153"/>
      <c r="Q1066" s="153"/>
      <c r="R1066" s="153"/>
      <c r="S1066" s="153" t="s">
        <v>5157</v>
      </c>
      <c r="T1066" s="153" t="s">
        <v>136</v>
      </c>
      <c r="U1066" s="153" t="s">
        <v>5158</v>
      </c>
      <c r="V1066" s="153" t="s">
        <v>4144</v>
      </c>
      <c r="W1066" s="155" t="s">
        <v>3761</v>
      </c>
      <c r="X1066" s="153" t="s">
        <v>3761</v>
      </c>
    </row>
    <row r="1067" spans="1:24">
      <c r="A1067" s="151">
        <v>1066</v>
      </c>
      <c r="B1067" s="152">
        <v>1854032913</v>
      </c>
      <c r="C1067" s="153" t="s">
        <v>5239</v>
      </c>
      <c r="D1067" s="153" t="s">
        <v>3838</v>
      </c>
      <c r="E1067" s="154">
        <v>36616</v>
      </c>
      <c r="F1067" s="160" t="str">
        <f t="shared" si="16"/>
        <v>31/03/2000</v>
      </c>
      <c r="G1067" s="153"/>
      <c r="H1067" s="153"/>
      <c r="I1067" s="154"/>
      <c r="J1067" s="153"/>
      <c r="K1067" s="153"/>
      <c r="L1067" s="153"/>
      <c r="M1067" s="153"/>
      <c r="N1067" s="153"/>
      <c r="O1067" s="153"/>
      <c r="P1067" s="153"/>
      <c r="Q1067" s="153"/>
      <c r="R1067" s="153"/>
      <c r="S1067" s="153" t="s">
        <v>5157</v>
      </c>
      <c r="T1067" s="153" t="s">
        <v>136</v>
      </c>
      <c r="U1067" s="153" t="s">
        <v>5158</v>
      </c>
      <c r="V1067" s="153" t="s">
        <v>4144</v>
      </c>
      <c r="W1067" s="155" t="s">
        <v>3761</v>
      </c>
      <c r="X1067" s="153" t="s">
        <v>3761</v>
      </c>
    </row>
    <row r="1068" spans="1:24" ht="30">
      <c r="A1068" s="151">
        <v>1067</v>
      </c>
      <c r="B1068" s="152">
        <v>1854032746</v>
      </c>
      <c r="C1068" s="153" t="s">
        <v>5240</v>
      </c>
      <c r="D1068" s="153" t="s">
        <v>3838</v>
      </c>
      <c r="E1068" s="154">
        <v>36814</v>
      </c>
      <c r="F1068" s="160" t="str">
        <f t="shared" si="16"/>
        <v>15/10/2000</v>
      </c>
      <c r="G1068" s="153"/>
      <c r="H1068" s="153"/>
      <c r="I1068" s="154"/>
      <c r="J1068" s="153"/>
      <c r="K1068" s="153"/>
      <c r="L1068" s="153"/>
      <c r="M1068" s="153"/>
      <c r="N1068" s="153"/>
      <c r="O1068" s="153"/>
      <c r="P1068" s="153"/>
      <c r="Q1068" s="153"/>
      <c r="R1068" s="153"/>
      <c r="S1068" s="153" t="s">
        <v>5157</v>
      </c>
      <c r="T1068" s="153" t="s">
        <v>136</v>
      </c>
      <c r="U1068" s="153" t="s">
        <v>5158</v>
      </c>
      <c r="V1068" s="153" t="s">
        <v>4144</v>
      </c>
      <c r="W1068" s="155" t="s">
        <v>4195</v>
      </c>
      <c r="X1068" s="153" t="s">
        <v>4196</v>
      </c>
    </row>
    <row r="1069" spans="1:24">
      <c r="A1069" s="151">
        <v>1068</v>
      </c>
      <c r="B1069" s="152">
        <v>1854033272</v>
      </c>
      <c r="C1069" s="153" t="s">
        <v>5241</v>
      </c>
      <c r="D1069" s="153" t="s">
        <v>3838</v>
      </c>
      <c r="E1069" s="154">
        <v>36781</v>
      </c>
      <c r="F1069" s="160" t="str">
        <f t="shared" si="16"/>
        <v>12/09/2000</v>
      </c>
      <c r="G1069" s="153"/>
      <c r="H1069" s="153"/>
      <c r="I1069" s="154"/>
      <c r="J1069" s="153"/>
      <c r="K1069" s="153"/>
      <c r="L1069" s="153"/>
      <c r="M1069" s="153"/>
      <c r="N1069" s="153"/>
      <c r="O1069" s="153"/>
      <c r="P1069" s="153"/>
      <c r="Q1069" s="153"/>
      <c r="R1069" s="153"/>
      <c r="S1069" s="153" t="s">
        <v>5157</v>
      </c>
      <c r="T1069" s="153" t="s">
        <v>136</v>
      </c>
      <c r="U1069" s="153" t="s">
        <v>5158</v>
      </c>
      <c r="V1069" s="153" t="s">
        <v>4144</v>
      </c>
      <c r="W1069" s="155" t="s">
        <v>3761</v>
      </c>
      <c r="X1069" s="153" t="s">
        <v>3761</v>
      </c>
    </row>
    <row r="1070" spans="1:24">
      <c r="A1070" s="151">
        <v>1069</v>
      </c>
      <c r="B1070" s="152">
        <v>1754032282</v>
      </c>
      <c r="C1070" s="153" t="s">
        <v>5242</v>
      </c>
      <c r="D1070" s="153" t="s">
        <v>3838</v>
      </c>
      <c r="E1070" s="154">
        <v>36469</v>
      </c>
      <c r="F1070" s="160" t="str">
        <f t="shared" si="16"/>
        <v>05/11/1999</v>
      </c>
      <c r="G1070" s="153"/>
      <c r="H1070" s="153"/>
      <c r="I1070" s="154"/>
      <c r="J1070" s="153"/>
      <c r="K1070" s="153"/>
      <c r="L1070" s="153"/>
      <c r="M1070" s="153"/>
      <c r="N1070" s="153"/>
      <c r="O1070" s="153"/>
      <c r="P1070" s="153"/>
      <c r="Q1070" s="153"/>
      <c r="R1070" s="153"/>
      <c r="S1070" s="153" t="s">
        <v>5157</v>
      </c>
      <c r="T1070" s="153" t="s">
        <v>136</v>
      </c>
      <c r="U1070" s="153" t="s">
        <v>5158</v>
      </c>
      <c r="V1070" s="153" t="s">
        <v>4144</v>
      </c>
      <c r="W1070" s="155" t="s">
        <v>3761</v>
      </c>
      <c r="X1070" s="153" t="s">
        <v>3761</v>
      </c>
    </row>
    <row r="1071" spans="1:24">
      <c r="A1071" s="151">
        <v>1070</v>
      </c>
      <c r="B1071" s="152">
        <v>1754030241</v>
      </c>
      <c r="C1071" s="153" t="s">
        <v>5243</v>
      </c>
      <c r="D1071" s="153" t="s">
        <v>3838</v>
      </c>
      <c r="E1071" s="154">
        <v>36290</v>
      </c>
      <c r="F1071" s="160" t="str">
        <f t="shared" si="16"/>
        <v>10/05/1999</v>
      </c>
      <c r="G1071" s="153"/>
      <c r="H1071" s="153"/>
      <c r="I1071" s="154"/>
      <c r="J1071" s="153"/>
      <c r="K1071" s="153"/>
      <c r="L1071" s="153"/>
      <c r="M1071" s="153"/>
      <c r="N1071" s="153"/>
      <c r="O1071" s="153"/>
      <c r="P1071" s="153"/>
      <c r="Q1071" s="153"/>
      <c r="R1071" s="153"/>
      <c r="S1071" s="153" t="s">
        <v>5157</v>
      </c>
      <c r="T1071" s="153" t="s">
        <v>136</v>
      </c>
      <c r="U1071" s="153" t="s">
        <v>5158</v>
      </c>
      <c r="V1071" s="153" t="s">
        <v>4144</v>
      </c>
      <c r="W1071" s="155" t="s">
        <v>3761</v>
      </c>
      <c r="X1071" s="153" t="s">
        <v>3761</v>
      </c>
    </row>
    <row r="1072" spans="1:24">
      <c r="A1072" s="151">
        <v>1071</v>
      </c>
      <c r="B1072" s="152">
        <v>1754031890</v>
      </c>
      <c r="C1072" s="153" t="s">
        <v>5244</v>
      </c>
      <c r="D1072" s="153" t="s">
        <v>3838</v>
      </c>
      <c r="E1072" s="154">
        <v>36227</v>
      </c>
      <c r="F1072" s="160" t="str">
        <f t="shared" si="16"/>
        <v>08/03/1999</v>
      </c>
      <c r="G1072" s="153"/>
      <c r="H1072" s="153"/>
      <c r="I1072" s="154"/>
      <c r="J1072" s="153"/>
      <c r="K1072" s="153"/>
      <c r="L1072" s="153"/>
      <c r="M1072" s="153"/>
      <c r="N1072" s="153"/>
      <c r="O1072" s="153"/>
      <c r="P1072" s="153"/>
      <c r="Q1072" s="153"/>
      <c r="R1072" s="153"/>
      <c r="S1072" s="153" t="s">
        <v>5157</v>
      </c>
      <c r="T1072" s="153" t="s">
        <v>136</v>
      </c>
      <c r="U1072" s="153" t="s">
        <v>5158</v>
      </c>
      <c r="V1072" s="153" t="s">
        <v>4144</v>
      </c>
      <c r="W1072" s="155" t="s">
        <v>3761</v>
      </c>
      <c r="X1072" s="153" t="s">
        <v>3761</v>
      </c>
    </row>
    <row r="1073" spans="1:24">
      <c r="A1073" s="151">
        <v>1072</v>
      </c>
      <c r="B1073" s="152">
        <v>1754032221</v>
      </c>
      <c r="C1073" s="153" t="s">
        <v>5245</v>
      </c>
      <c r="D1073" s="153" t="s">
        <v>3838</v>
      </c>
      <c r="E1073" s="154">
        <v>36260</v>
      </c>
      <c r="F1073" s="160" t="str">
        <f t="shared" si="16"/>
        <v>10/04/1999</v>
      </c>
      <c r="G1073" s="153"/>
      <c r="H1073" s="153"/>
      <c r="I1073" s="154"/>
      <c r="J1073" s="153"/>
      <c r="K1073" s="153"/>
      <c r="L1073" s="153"/>
      <c r="M1073" s="153"/>
      <c r="N1073" s="153"/>
      <c r="O1073" s="153"/>
      <c r="P1073" s="153"/>
      <c r="Q1073" s="153"/>
      <c r="R1073" s="153"/>
      <c r="S1073" s="153" t="s">
        <v>5157</v>
      </c>
      <c r="T1073" s="153" t="s">
        <v>136</v>
      </c>
      <c r="U1073" s="153" t="s">
        <v>5158</v>
      </c>
      <c r="V1073" s="153" t="s">
        <v>4144</v>
      </c>
      <c r="W1073" s="155" t="s">
        <v>3761</v>
      </c>
      <c r="X1073" s="153" t="s">
        <v>3761</v>
      </c>
    </row>
    <row r="1074" spans="1:24">
      <c r="A1074" s="151">
        <v>1073</v>
      </c>
      <c r="B1074" s="152">
        <v>1754032302</v>
      </c>
      <c r="C1074" s="153" t="s">
        <v>5246</v>
      </c>
      <c r="D1074" s="153" t="s">
        <v>3824</v>
      </c>
      <c r="E1074" s="154">
        <v>35020</v>
      </c>
      <c r="F1074" s="160" t="str">
        <f t="shared" si="16"/>
        <v>17/11/1995</v>
      </c>
      <c r="G1074" s="153"/>
      <c r="H1074" s="153"/>
      <c r="I1074" s="154"/>
      <c r="J1074" s="153"/>
      <c r="K1074" s="153"/>
      <c r="L1074" s="153"/>
      <c r="M1074" s="153"/>
      <c r="N1074" s="153"/>
      <c r="O1074" s="153"/>
      <c r="P1074" s="153"/>
      <c r="Q1074" s="153"/>
      <c r="R1074" s="153"/>
      <c r="S1074" s="153" t="s">
        <v>5157</v>
      </c>
      <c r="T1074" s="153" t="s">
        <v>136</v>
      </c>
      <c r="U1074" s="153" t="s">
        <v>5158</v>
      </c>
      <c r="V1074" s="153" t="s">
        <v>4144</v>
      </c>
      <c r="W1074" s="155" t="s">
        <v>3761</v>
      </c>
      <c r="X1074" s="153" t="s">
        <v>3761</v>
      </c>
    </row>
    <row r="1075" spans="1:24">
      <c r="A1075" s="151">
        <v>1074</v>
      </c>
      <c r="B1075" s="152">
        <v>1854033091</v>
      </c>
      <c r="C1075" s="153" t="s">
        <v>5247</v>
      </c>
      <c r="D1075" s="153" t="s">
        <v>3838</v>
      </c>
      <c r="E1075" s="154">
        <v>36644</v>
      </c>
      <c r="F1075" s="160" t="str">
        <f t="shared" si="16"/>
        <v>28/04/2000</v>
      </c>
      <c r="G1075" s="153"/>
      <c r="H1075" s="153"/>
      <c r="I1075" s="154"/>
      <c r="J1075" s="153"/>
      <c r="K1075" s="153"/>
      <c r="L1075" s="153"/>
      <c r="M1075" s="153"/>
      <c r="N1075" s="153"/>
      <c r="O1075" s="153"/>
      <c r="P1075" s="153"/>
      <c r="Q1075" s="153"/>
      <c r="R1075" s="153"/>
      <c r="S1075" s="153" t="s">
        <v>5157</v>
      </c>
      <c r="T1075" s="153" t="s">
        <v>136</v>
      </c>
      <c r="U1075" s="153" t="s">
        <v>5158</v>
      </c>
      <c r="V1075" s="153" t="s">
        <v>4144</v>
      </c>
      <c r="W1075" s="155" t="s">
        <v>3761</v>
      </c>
      <c r="X1075" s="153" t="s">
        <v>3761</v>
      </c>
    </row>
    <row r="1076" spans="1:24" ht="30">
      <c r="A1076" s="151">
        <v>1075</v>
      </c>
      <c r="B1076" s="152">
        <v>1854033083</v>
      </c>
      <c r="C1076" s="153" t="s">
        <v>5248</v>
      </c>
      <c r="D1076" s="153" t="s">
        <v>3838</v>
      </c>
      <c r="E1076" s="154">
        <v>36581</v>
      </c>
      <c r="F1076" s="160" t="str">
        <f t="shared" si="16"/>
        <v>25/02/2000</v>
      </c>
      <c r="G1076" s="153"/>
      <c r="H1076" s="153"/>
      <c r="I1076" s="154"/>
      <c r="J1076" s="153"/>
      <c r="K1076" s="153"/>
      <c r="L1076" s="153"/>
      <c r="M1076" s="153"/>
      <c r="N1076" s="153"/>
      <c r="O1076" s="153"/>
      <c r="P1076" s="153"/>
      <c r="Q1076" s="153"/>
      <c r="R1076" s="153"/>
      <c r="S1076" s="153" t="s">
        <v>5157</v>
      </c>
      <c r="T1076" s="153" t="s">
        <v>136</v>
      </c>
      <c r="U1076" s="153" t="s">
        <v>5158</v>
      </c>
      <c r="V1076" s="153" t="s">
        <v>4144</v>
      </c>
      <c r="W1076" s="155" t="s">
        <v>4157</v>
      </c>
      <c r="X1076" s="153" t="s">
        <v>4151</v>
      </c>
    </row>
    <row r="1077" spans="1:24">
      <c r="A1077" s="151">
        <v>1076</v>
      </c>
      <c r="B1077" s="152">
        <v>1754031376</v>
      </c>
      <c r="C1077" s="153" t="s">
        <v>5249</v>
      </c>
      <c r="D1077" s="153" t="s">
        <v>3824</v>
      </c>
      <c r="E1077" s="154">
        <v>36278</v>
      </c>
      <c r="F1077" s="160" t="str">
        <f t="shared" si="16"/>
        <v>28/04/1999</v>
      </c>
      <c r="G1077" s="153"/>
      <c r="H1077" s="153"/>
      <c r="I1077" s="154"/>
      <c r="J1077" s="153"/>
      <c r="K1077" s="153"/>
      <c r="L1077" s="153"/>
      <c r="M1077" s="153"/>
      <c r="N1077" s="153"/>
      <c r="O1077" s="153"/>
      <c r="P1077" s="153"/>
      <c r="Q1077" s="153"/>
      <c r="R1077" s="153"/>
      <c r="S1077" s="153" t="s">
        <v>5157</v>
      </c>
      <c r="T1077" s="153" t="s">
        <v>136</v>
      </c>
      <c r="U1077" s="153" t="s">
        <v>5158</v>
      </c>
      <c r="V1077" s="153" t="s">
        <v>4144</v>
      </c>
      <c r="W1077" s="155" t="s">
        <v>3761</v>
      </c>
      <c r="X1077" s="153" t="s">
        <v>3761</v>
      </c>
    </row>
    <row r="1078" spans="1:24">
      <c r="A1078" s="151">
        <v>1077</v>
      </c>
      <c r="B1078" s="152">
        <v>1854032718</v>
      </c>
      <c r="C1078" s="153" t="s">
        <v>5250</v>
      </c>
      <c r="D1078" s="153" t="s">
        <v>3838</v>
      </c>
      <c r="E1078" s="154">
        <v>36731</v>
      </c>
      <c r="F1078" s="160" t="str">
        <f t="shared" si="16"/>
        <v>24/07/2000</v>
      </c>
      <c r="G1078" s="153"/>
      <c r="H1078" s="153"/>
      <c r="I1078" s="154"/>
      <c r="J1078" s="153"/>
      <c r="K1078" s="153"/>
      <c r="L1078" s="153"/>
      <c r="M1078" s="153"/>
      <c r="N1078" s="153"/>
      <c r="O1078" s="153"/>
      <c r="P1078" s="153"/>
      <c r="Q1078" s="153"/>
      <c r="R1078" s="153"/>
      <c r="S1078" s="153" t="s">
        <v>5157</v>
      </c>
      <c r="T1078" s="153" t="s">
        <v>136</v>
      </c>
      <c r="U1078" s="153" t="s">
        <v>5158</v>
      </c>
      <c r="V1078" s="153" t="s">
        <v>4144</v>
      </c>
      <c r="W1078" s="155" t="s">
        <v>3761</v>
      </c>
      <c r="X1078" s="153" t="s">
        <v>3761</v>
      </c>
    </row>
    <row r="1079" spans="1:24">
      <c r="A1079" s="151">
        <v>1078</v>
      </c>
      <c r="B1079" s="152">
        <v>1854033205</v>
      </c>
      <c r="C1079" s="153" t="s">
        <v>5251</v>
      </c>
      <c r="D1079" s="153" t="s">
        <v>3838</v>
      </c>
      <c r="E1079" s="154">
        <v>36743</v>
      </c>
      <c r="F1079" s="160" t="str">
        <f t="shared" si="16"/>
        <v>05/08/2000</v>
      </c>
      <c r="G1079" s="153"/>
      <c r="H1079" s="153"/>
      <c r="I1079" s="154"/>
      <c r="J1079" s="153"/>
      <c r="K1079" s="153"/>
      <c r="L1079" s="153"/>
      <c r="M1079" s="153"/>
      <c r="N1079" s="153"/>
      <c r="O1079" s="153"/>
      <c r="P1079" s="153"/>
      <c r="Q1079" s="153"/>
      <c r="R1079" s="153"/>
      <c r="S1079" s="153" t="s">
        <v>5157</v>
      </c>
      <c r="T1079" s="153" t="s">
        <v>136</v>
      </c>
      <c r="U1079" s="153" t="s">
        <v>5158</v>
      </c>
      <c r="V1079" s="153" t="s">
        <v>4144</v>
      </c>
      <c r="W1079" s="155" t="s">
        <v>3761</v>
      </c>
      <c r="X1079" s="153" t="s">
        <v>3761</v>
      </c>
    </row>
    <row r="1080" spans="1:24">
      <c r="A1080" s="151">
        <v>1079</v>
      </c>
      <c r="B1080" s="152">
        <v>1854032836</v>
      </c>
      <c r="C1080" s="153" t="s">
        <v>5252</v>
      </c>
      <c r="D1080" s="153" t="s">
        <v>3838</v>
      </c>
      <c r="E1080" s="154">
        <v>36584</v>
      </c>
      <c r="F1080" s="160" t="str">
        <f t="shared" si="16"/>
        <v>28/02/2000</v>
      </c>
      <c r="G1080" s="153"/>
      <c r="H1080" s="153"/>
      <c r="I1080" s="154"/>
      <c r="J1080" s="153"/>
      <c r="K1080" s="153"/>
      <c r="L1080" s="153"/>
      <c r="M1080" s="153"/>
      <c r="N1080" s="153"/>
      <c r="O1080" s="153"/>
      <c r="P1080" s="153"/>
      <c r="Q1080" s="153"/>
      <c r="R1080" s="153"/>
      <c r="S1080" s="153" t="s">
        <v>5157</v>
      </c>
      <c r="T1080" s="153" t="s">
        <v>136</v>
      </c>
      <c r="U1080" s="153" t="s">
        <v>5158</v>
      </c>
      <c r="V1080" s="153" t="s">
        <v>4144</v>
      </c>
      <c r="W1080" s="155" t="s">
        <v>3761</v>
      </c>
      <c r="X1080" s="153" t="s">
        <v>3761</v>
      </c>
    </row>
    <row r="1081" spans="1:24">
      <c r="A1081" s="151">
        <v>1080</v>
      </c>
      <c r="B1081" s="152">
        <v>1854032857</v>
      </c>
      <c r="C1081" s="153" t="s">
        <v>5253</v>
      </c>
      <c r="D1081" s="153" t="s">
        <v>3838</v>
      </c>
      <c r="E1081" s="154">
        <v>36750</v>
      </c>
      <c r="F1081" s="160" t="str">
        <f t="shared" si="16"/>
        <v>12/08/2000</v>
      </c>
      <c r="G1081" s="153"/>
      <c r="H1081" s="153"/>
      <c r="I1081" s="154"/>
      <c r="J1081" s="153"/>
      <c r="K1081" s="153"/>
      <c r="L1081" s="153"/>
      <c r="M1081" s="153"/>
      <c r="N1081" s="153"/>
      <c r="O1081" s="153"/>
      <c r="P1081" s="153"/>
      <c r="Q1081" s="153"/>
      <c r="R1081" s="153"/>
      <c r="S1081" s="153" t="s">
        <v>5157</v>
      </c>
      <c r="T1081" s="153" t="s">
        <v>136</v>
      </c>
      <c r="U1081" s="153" t="s">
        <v>5158</v>
      </c>
      <c r="V1081" s="153" t="s">
        <v>4144</v>
      </c>
      <c r="W1081" s="155" t="s">
        <v>3761</v>
      </c>
      <c r="X1081" s="153" t="s">
        <v>3761</v>
      </c>
    </row>
    <row r="1082" spans="1:24">
      <c r="A1082" s="151">
        <v>1081</v>
      </c>
      <c r="B1082" s="152">
        <v>1854033095</v>
      </c>
      <c r="C1082" s="153" t="s">
        <v>5254</v>
      </c>
      <c r="D1082" s="153" t="s">
        <v>3838</v>
      </c>
      <c r="E1082" s="154">
        <v>36607</v>
      </c>
      <c r="F1082" s="160" t="str">
        <f t="shared" si="16"/>
        <v>22/03/2000</v>
      </c>
      <c r="G1082" s="153"/>
      <c r="H1082" s="153"/>
      <c r="I1082" s="154"/>
      <c r="J1082" s="153"/>
      <c r="K1082" s="153"/>
      <c r="L1082" s="153"/>
      <c r="M1082" s="153"/>
      <c r="N1082" s="153"/>
      <c r="O1082" s="153"/>
      <c r="P1082" s="153"/>
      <c r="Q1082" s="153"/>
      <c r="R1082" s="153"/>
      <c r="S1082" s="153" t="s">
        <v>5157</v>
      </c>
      <c r="T1082" s="153" t="s">
        <v>136</v>
      </c>
      <c r="U1082" s="153" t="s">
        <v>5158</v>
      </c>
      <c r="V1082" s="153" t="s">
        <v>4144</v>
      </c>
      <c r="W1082" s="155" t="s">
        <v>3761</v>
      </c>
      <c r="X1082" s="153" t="s">
        <v>3761</v>
      </c>
    </row>
    <row r="1083" spans="1:24">
      <c r="A1083" s="151">
        <v>1082</v>
      </c>
      <c r="B1083" s="152">
        <v>1754032314</v>
      </c>
      <c r="C1083" s="153" t="s">
        <v>5255</v>
      </c>
      <c r="D1083" s="153" t="s">
        <v>3838</v>
      </c>
      <c r="E1083" s="154">
        <v>36279</v>
      </c>
      <c r="F1083" s="160" t="str">
        <f t="shared" si="16"/>
        <v>29/04/1999</v>
      </c>
      <c r="G1083" s="153"/>
      <c r="H1083" s="153"/>
      <c r="I1083" s="154"/>
      <c r="J1083" s="153"/>
      <c r="K1083" s="153"/>
      <c r="L1083" s="153"/>
      <c r="M1083" s="153"/>
      <c r="N1083" s="153"/>
      <c r="O1083" s="153"/>
      <c r="P1083" s="153"/>
      <c r="Q1083" s="153"/>
      <c r="R1083" s="153"/>
      <c r="S1083" s="153" t="s">
        <v>5157</v>
      </c>
      <c r="T1083" s="153" t="s">
        <v>136</v>
      </c>
      <c r="U1083" s="153" t="s">
        <v>5158</v>
      </c>
      <c r="V1083" s="153" t="s">
        <v>4144</v>
      </c>
      <c r="W1083" s="155" t="s">
        <v>3761</v>
      </c>
      <c r="X1083" s="153" t="s">
        <v>3761</v>
      </c>
    </row>
    <row r="1084" spans="1:24">
      <c r="A1084" s="151">
        <v>1083</v>
      </c>
      <c r="B1084" s="152">
        <v>1754032271</v>
      </c>
      <c r="C1084" s="153" t="s">
        <v>5256</v>
      </c>
      <c r="D1084" s="153" t="s">
        <v>3838</v>
      </c>
      <c r="E1084" s="154">
        <v>36103</v>
      </c>
      <c r="F1084" s="160" t="str">
        <f t="shared" si="16"/>
        <v>04/11/1998</v>
      </c>
      <c r="G1084" s="153"/>
      <c r="H1084" s="153"/>
      <c r="I1084" s="154"/>
      <c r="J1084" s="153"/>
      <c r="K1084" s="153"/>
      <c r="L1084" s="153"/>
      <c r="M1084" s="153"/>
      <c r="N1084" s="153"/>
      <c r="O1084" s="153"/>
      <c r="P1084" s="153"/>
      <c r="Q1084" s="153"/>
      <c r="R1084" s="153"/>
      <c r="S1084" s="153" t="s">
        <v>5157</v>
      </c>
      <c r="T1084" s="153" t="s">
        <v>136</v>
      </c>
      <c r="U1084" s="153" t="s">
        <v>5158</v>
      </c>
      <c r="V1084" s="153" t="s">
        <v>4144</v>
      </c>
      <c r="W1084" s="155" t="s">
        <v>3761</v>
      </c>
      <c r="X1084" s="153" t="s">
        <v>3761</v>
      </c>
    </row>
    <row r="1085" spans="1:24">
      <c r="A1085" s="151">
        <v>1084</v>
      </c>
      <c r="B1085" s="152">
        <v>1854032781</v>
      </c>
      <c r="C1085" s="153" t="s">
        <v>5257</v>
      </c>
      <c r="D1085" s="153" t="s">
        <v>3838</v>
      </c>
      <c r="E1085" s="154">
        <v>36764</v>
      </c>
      <c r="F1085" s="160" t="str">
        <f t="shared" si="16"/>
        <v>26/08/2000</v>
      </c>
      <c r="G1085" s="153"/>
      <c r="H1085" s="153"/>
      <c r="I1085" s="154"/>
      <c r="J1085" s="153"/>
      <c r="K1085" s="153"/>
      <c r="L1085" s="153"/>
      <c r="M1085" s="153"/>
      <c r="N1085" s="153"/>
      <c r="O1085" s="153"/>
      <c r="P1085" s="153"/>
      <c r="Q1085" s="153"/>
      <c r="R1085" s="153"/>
      <c r="S1085" s="153" t="s">
        <v>5157</v>
      </c>
      <c r="T1085" s="153" t="s">
        <v>136</v>
      </c>
      <c r="U1085" s="153" t="s">
        <v>5158</v>
      </c>
      <c r="V1085" s="153" t="s">
        <v>4144</v>
      </c>
      <c r="W1085" s="155" t="s">
        <v>3761</v>
      </c>
      <c r="X1085" s="153" t="s">
        <v>3761</v>
      </c>
    </row>
    <row r="1086" spans="1:24">
      <c r="A1086" s="151">
        <v>1085</v>
      </c>
      <c r="B1086" s="152">
        <v>1854032841</v>
      </c>
      <c r="C1086" s="153" t="s">
        <v>5258</v>
      </c>
      <c r="D1086" s="153" t="s">
        <v>3838</v>
      </c>
      <c r="E1086" s="154">
        <v>36871</v>
      </c>
      <c r="F1086" s="160" t="str">
        <f t="shared" si="16"/>
        <v>11/12/2000</v>
      </c>
      <c r="G1086" s="153"/>
      <c r="H1086" s="153"/>
      <c r="I1086" s="154"/>
      <c r="J1086" s="153"/>
      <c r="K1086" s="153"/>
      <c r="L1086" s="153"/>
      <c r="M1086" s="153"/>
      <c r="N1086" s="153"/>
      <c r="O1086" s="153"/>
      <c r="P1086" s="153"/>
      <c r="Q1086" s="153"/>
      <c r="R1086" s="153"/>
      <c r="S1086" s="153" t="s">
        <v>5157</v>
      </c>
      <c r="T1086" s="153" t="s">
        <v>136</v>
      </c>
      <c r="U1086" s="153" t="s">
        <v>5158</v>
      </c>
      <c r="V1086" s="153" t="s">
        <v>4144</v>
      </c>
      <c r="W1086" s="155" t="s">
        <v>3761</v>
      </c>
      <c r="X1086" s="153" t="s">
        <v>3761</v>
      </c>
    </row>
    <row r="1087" spans="1:24" ht="30">
      <c r="A1087" s="151">
        <v>1086</v>
      </c>
      <c r="B1087" s="152">
        <v>1854033143</v>
      </c>
      <c r="C1087" s="153" t="s">
        <v>5259</v>
      </c>
      <c r="D1087" s="153" t="s">
        <v>3838</v>
      </c>
      <c r="E1087" s="154">
        <v>36871</v>
      </c>
      <c r="F1087" s="160" t="str">
        <f t="shared" si="16"/>
        <v>11/12/2000</v>
      </c>
      <c r="G1087" s="153"/>
      <c r="H1087" s="153"/>
      <c r="I1087" s="154"/>
      <c r="J1087" s="153"/>
      <c r="K1087" s="153"/>
      <c r="L1087" s="153"/>
      <c r="M1087" s="153"/>
      <c r="N1087" s="153"/>
      <c r="O1087" s="153"/>
      <c r="P1087" s="153"/>
      <c r="Q1087" s="153"/>
      <c r="R1087" s="153"/>
      <c r="S1087" s="153" t="s">
        <v>5157</v>
      </c>
      <c r="T1087" s="153" t="s">
        <v>136</v>
      </c>
      <c r="U1087" s="153" t="s">
        <v>5158</v>
      </c>
      <c r="V1087" s="153" t="s">
        <v>4144</v>
      </c>
      <c r="W1087" s="155" t="s">
        <v>4150</v>
      </c>
      <c r="X1087" s="153" t="s">
        <v>4151</v>
      </c>
    </row>
    <row r="1088" spans="1:24">
      <c r="A1088" s="151">
        <v>1087</v>
      </c>
      <c r="B1088" s="152">
        <v>1854032776</v>
      </c>
      <c r="C1088" s="153" t="s">
        <v>5260</v>
      </c>
      <c r="D1088" s="153" t="s">
        <v>3838</v>
      </c>
      <c r="E1088" s="154">
        <v>36582</v>
      </c>
      <c r="F1088" s="160" t="str">
        <f t="shared" si="16"/>
        <v>26/02/2000</v>
      </c>
      <c r="G1088" s="153"/>
      <c r="H1088" s="153"/>
      <c r="I1088" s="154"/>
      <c r="J1088" s="153"/>
      <c r="K1088" s="153"/>
      <c r="L1088" s="153"/>
      <c r="M1088" s="153"/>
      <c r="N1088" s="153"/>
      <c r="O1088" s="153"/>
      <c r="P1088" s="153"/>
      <c r="Q1088" s="153"/>
      <c r="R1088" s="153"/>
      <c r="S1088" s="153" t="s">
        <v>5157</v>
      </c>
      <c r="T1088" s="153" t="s">
        <v>136</v>
      </c>
      <c r="U1088" s="153" t="s">
        <v>5158</v>
      </c>
      <c r="V1088" s="153" t="s">
        <v>4144</v>
      </c>
      <c r="W1088" s="155" t="s">
        <v>3761</v>
      </c>
      <c r="X1088" s="153" t="s">
        <v>3761</v>
      </c>
    </row>
    <row r="1089" spans="1:24">
      <c r="A1089" s="151">
        <v>1088</v>
      </c>
      <c r="B1089" s="152">
        <v>1754032094</v>
      </c>
      <c r="C1089" s="153" t="s">
        <v>5261</v>
      </c>
      <c r="D1089" s="153" t="s">
        <v>3838</v>
      </c>
      <c r="E1089" s="154">
        <v>36440</v>
      </c>
      <c r="F1089" s="160" t="str">
        <f t="shared" si="16"/>
        <v>07/10/1999</v>
      </c>
      <c r="G1089" s="153"/>
      <c r="H1089" s="153"/>
      <c r="I1089" s="154"/>
      <c r="J1089" s="153"/>
      <c r="K1089" s="153"/>
      <c r="L1089" s="153"/>
      <c r="M1089" s="153"/>
      <c r="N1089" s="153"/>
      <c r="O1089" s="153"/>
      <c r="P1089" s="153"/>
      <c r="Q1089" s="153"/>
      <c r="R1089" s="153"/>
      <c r="S1089" s="153" t="s">
        <v>5157</v>
      </c>
      <c r="T1089" s="153" t="s">
        <v>136</v>
      </c>
      <c r="U1089" s="153" t="s">
        <v>5158</v>
      </c>
      <c r="V1089" s="153" t="s">
        <v>4144</v>
      </c>
      <c r="W1089" s="155" t="s">
        <v>3761</v>
      </c>
      <c r="X1089" s="153" t="s">
        <v>3761</v>
      </c>
    </row>
    <row r="1090" spans="1:24">
      <c r="A1090" s="151">
        <v>1089</v>
      </c>
      <c r="B1090" s="152">
        <v>1754030307</v>
      </c>
      <c r="C1090" s="153" t="s">
        <v>5262</v>
      </c>
      <c r="D1090" s="153" t="s">
        <v>3838</v>
      </c>
      <c r="E1090" s="154">
        <v>36414</v>
      </c>
      <c r="F1090" s="160" t="str">
        <f t="shared" si="16"/>
        <v>11/09/1999</v>
      </c>
      <c r="G1090" s="153"/>
      <c r="H1090" s="153"/>
      <c r="I1090" s="154"/>
      <c r="J1090" s="153"/>
      <c r="K1090" s="153"/>
      <c r="L1090" s="153"/>
      <c r="M1090" s="153"/>
      <c r="N1090" s="153"/>
      <c r="O1090" s="153"/>
      <c r="P1090" s="153"/>
      <c r="Q1090" s="153"/>
      <c r="R1090" s="153"/>
      <c r="S1090" s="153" t="s">
        <v>5157</v>
      </c>
      <c r="T1090" s="153" t="s">
        <v>136</v>
      </c>
      <c r="U1090" s="153" t="s">
        <v>5158</v>
      </c>
      <c r="V1090" s="153" t="s">
        <v>4144</v>
      </c>
      <c r="W1090" s="155" t="s">
        <v>3761</v>
      </c>
      <c r="X1090" s="153" t="s">
        <v>3761</v>
      </c>
    </row>
    <row r="1091" spans="1:24">
      <c r="A1091" s="151">
        <v>1090</v>
      </c>
      <c r="B1091" s="152">
        <v>1854032891</v>
      </c>
      <c r="C1091" s="153" t="s">
        <v>5263</v>
      </c>
      <c r="D1091" s="153" t="s">
        <v>3838</v>
      </c>
      <c r="E1091" s="154">
        <v>36849</v>
      </c>
      <c r="F1091" s="160" t="str">
        <f t="shared" ref="F1091:F1154" si="17">TEXT(E1091,"dd/mm/yyyy")</f>
        <v>19/11/2000</v>
      </c>
      <c r="G1091" s="153"/>
      <c r="H1091" s="153"/>
      <c r="I1091" s="154"/>
      <c r="J1091" s="153"/>
      <c r="K1091" s="153"/>
      <c r="L1091" s="153"/>
      <c r="M1091" s="153"/>
      <c r="N1091" s="153"/>
      <c r="O1091" s="153"/>
      <c r="P1091" s="153"/>
      <c r="Q1091" s="153"/>
      <c r="R1091" s="153"/>
      <c r="S1091" s="153" t="s">
        <v>5157</v>
      </c>
      <c r="T1091" s="153" t="s">
        <v>136</v>
      </c>
      <c r="U1091" s="153" t="s">
        <v>5158</v>
      </c>
      <c r="V1091" s="153" t="s">
        <v>4144</v>
      </c>
      <c r="W1091" s="155" t="s">
        <v>3761</v>
      </c>
      <c r="X1091" s="153" t="s">
        <v>3761</v>
      </c>
    </row>
    <row r="1092" spans="1:24">
      <c r="A1092" s="151">
        <v>1091</v>
      </c>
      <c r="B1092" s="152">
        <v>1854032939</v>
      </c>
      <c r="C1092" s="153" t="s">
        <v>5264</v>
      </c>
      <c r="D1092" s="153" t="s">
        <v>3838</v>
      </c>
      <c r="E1092" s="154">
        <v>36784</v>
      </c>
      <c r="F1092" s="160" t="str">
        <f t="shared" si="17"/>
        <v>15/09/2000</v>
      </c>
      <c r="G1092" s="153"/>
      <c r="H1092" s="153"/>
      <c r="I1092" s="154"/>
      <c r="J1092" s="153"/>
      <c r="K1092" s="153"/>
      <c r="L1092" s="153"/>
      <c r="M1092" s="153"/>
      <c r="N1092" s="153"/>
      <c r="O1092" s="153"/>
      <c r="P1092" s="153"/>
      <c r="Q1092" s="153"/>
      <c r="R1092" s="153"/>
      <c r="S1092" s="153" t="s">
        <v>5157</v>
      </c>
      <c r="T1092" s="153" t="s">
        <v>136</v>
      </c>
      <c r="U1092" s="153" t="s">
        <v>5158</v>
      </c>
      <c r="V1092" s="153" t="s">
        <v>4144</v>
      </c>
      <c r="W1092" s="155" t="s">
        <v>3761</v>
      </c>
      <c r="X1092" s="153" t="s">
        <v>3761</v>
      </c>
    </row>
    <row r="1093" spans="1:24">
      <c r="A1093" s="151">
        <v>1092</v>
      </c>
      <c r="B1093" s="152">
        <v>1754031302</v>
      </c>
      <c r="C1093" s="153" t="s">
        <v>5265</v>
      </c>
      <c r="D1093" s="153" t="s">
        <v>3824</v>
      </c>
      <c r="E1093" s="154">
        <v>36222</v>
      </c>
      <c r="F1093" s="160" t="str">
        <f t="shared" si="17"/>
        <v>03/03/1999</v>
      </c>
      <c r="G1093" s="153"/>
      <c r="H1093" s="153"/>
      <c r="I1093" s="154"/>
      <c r="J1093" s="153"/>
      <c r="K1093" s="153"/>
      <c r="L1093" s="153"/>
      <c r="M1093" s="153"/>
      <c r="N1093" s="153"/>
      <c r="O1093" s="153"/>
      <c r="P1093" s="153"/>
      <c r="Q1093" s="153"/>
      <c r="R1093" s="153"/>
      <c r="S1093" s="153" t="s">
        <v>5157</v>
      </c>
      <c r="T1093" s="153" t="s">
        <v>136</v>
      </c>
      <c r="U1093" s="153" t="s">
        <v>5158</v>
      </c>
      <c r="V1093" s="153" t="s">
        <v>4144</v>
      </c>
      <c r="W1093" s="155" t="s">
        <v>3761</v>
      </c>
      <c r="X1093" s="153" t="s">
        <v>3761</v>
      </c>
    </row>
    <row r="1094" spans="1:24">
      <c r="A1094" s="151">
        <v>1093</v>
      </c>
      <c r="B1094" s="152">
        <v>1754030477</v>
      </c>
      <c r="C1094" s="153" t="s">
        <v>5266</v>
      </c>
      <c r="D1094" s="153" t="s">
        <v>3838</v>
      </c>
      <c r="E1094" s="154">
        <v>36107</v>
      </c>
      <c r="F1094" s="160" t="str">
        <f t="shared" si="17"/>
        <v>08/11/1998</v>
      </c>
      <c r="G1094" s="153"/>
      <c r="H1094" s="153"/>
      <c r="I1094" s="154"/>
      <c r="J1094" s="153"/>
      <c r="K1094" s="153"/>
      <c r="L1094" s="153"/>
      <c r="M1094" s="153"/>
      <c r="N1094" s="153"/>
      <c r="O1094" s="153"/>
      <c r="P1094" s="153"/>
      <c r="Q1094" s="153"/>
      <c r="R1094" s="153"/>
      <c r="S1094" s="153" t="s">
        <v>5157</v>
      </c>
      <c r="T1094" s="153" t="s">
        <v>136</v>
      </c>
      <c r="U1094" s="153" t="s">
        <v>5158</v>
      </c>
      <c r="V1094" s="153" t="s">
        <v>4144</v>
      </c>
      <c r="W1094" s="155" t="s">
        <v>3761</v>
      </c>
      <c r="X1094" s="153" t="s">
        <v>3761</v>
      </c>
    </row>
    <row r="1095" spans="1:24" ht="30">
      <c r="A1095" s="151">
        <v>1094</v>
      </c>
      <c r="B1095" s="152">
        <v>1854033068</v>
      </c>
      <c r="C1095" s="153" t="s">
        <v>5267</v>
      </c>
      <c r="D1095" s="153" t="s">
        <v>3838</v>
      </c>
      <c r="E1095" s="154">
        <v>36634</v>
      </c>
      <c r="F1095" s="160" t="str">
        <f t="shared" si="17"/>
        <v>18/04/2000</v>
      </c>
      <c r="G1095" s="153"/>
      <c r="H1095" s="153"/>
      <c r="I1095" s="154"/>
      <c r="J1095" s="153"/>
      <c r="K1095" s="153"/>
      <c r="L1095" s="153"/>
      <c r="M1095" s="153"/>
      <c r="N1095" s="153"/>
      <c r="O1095" s="153"/>
      <c r="P1095" s="153"/>
      <c r="Q1095" s="153"/>
      <c r="R1095" s="153"/>
      <c r="S1095" s="153" t="s">
        <v>5157</v>
      </c>
      <c r="T1095" s="153" t="s">
        <v>136</v>
      </c>
      <c r="U1095" s="153" t="s">
        <v>5158</v>
      </c>
      <c r="V1095" s="153" t="s">
        <v>4144</v>
      </c>
      <c r="W1095" s="155" t="s">
        <v>4173</v>
      </c>
      <c r="X1095" s="153" t="s">
        <v>3761</v>
      </c>
    </row>
    <row r="1096" spans="1:24">
      <c r="A1096" s="151">
        <v>1095</v>
      </c>
      <c r="B1096" s="152">
        <v>1854032675</v>
      </c>
      <c r="C1096" s="153" t="s">
        <v>5268</v>
      </c>
      <c r="D1096" s="153" t="s">
        <v>3838</v>
      </c>
      <c r="E1096" s="154">
        <v>36884</v>
      </c>
      <c r="F1096" s="160" t="str">
        <f t="shared" si="17"/>
        <v>24/12/2000</v>
      </c>
      <c r="G1096" s="153"/>
      <c r="H1096" s="153"/>
      <c r="I1096" s="154"/>
      <c r="J1096" s="153"/>
      <c r="K1096" s="153"/>
      <c r="L1096" s="153"/>
      <c r="M1096" s="153"/>
      <c r="N1096" s="153"/>
      <c r="O1096" s="153"/>
      <c r="P1096" s="153"/>
      <c r="Q1096" s="153"/>
      <c r="R1096" s="153"/>
      <c r="S1096" s="153" t="s">
        <v>5157</v>
      </c>
      <c r="T1096" s="153" t="s">
        <v>136</v>
      </c>
      <c r="U1096" s="153" t="s">
        <v>5158</v>
      </c>
      <c r="V1096" s="153" t="s">
        <v>4144</v>
      </c>
      <c r="W1096" s="155" t="s">
        <v>3761</v>
      </c>
      <c r="X1096" s="153" t="s">
        <v>3761</v>
      </c>
    </row>
    <row r="1097" spans="1:24" ht="30">
      <c r="A1097" s="151">
        <v>1096</v>
      </c>
      <c r="B1097" s="152">
        <v>1754030464</v>
      </c>
      <c r="C1097" s="153" t="s">
        <v>5269</v>
      </c>
      <c r="D1097" s="153" t="s">
        <v>3838</v>
      </c>
      <c r="E1097" s="154">
        <v>36513</v>
      </c>
      <c r="F1097" s="160" t="str">
        <f t="shared" si="17"/>
        <v>19/12/1999</v>
      </c>
      <c r="G1097" s="153"/>
      <c r="H1097" s="153"/>
      <c r="I1097" s="154"/>
      <c r="J1097" s="153"/>
      <c r="K1097" s="153"/>
      <c r="L1097" s="153"/>
      <c r="M1097" s="153"/>
      <c r="N1097" s="153"/>
      <c r="O1097" s="153"/>
      <c r="P1097" s="153"/>
      <c r="Q1097" s="153"/>
      <c r="R1097" s="153"/>
      <c r="S1097" s="153" t="s">
        <v>5157</v>
      </c>
      <c r="T1097" s="153" t="s">
        <v>136</v>
      </c>
      <c r="U1097" s="153" t="s">
        <v>5158</v>
      </c>
      <c r="V1097" s="153" t="s">
        <v>4144</v>
      </c>
      <c r="W1097" s="155" t="s">
        <v>4157</v>
      </c>
      <c r="X1097" s="153" t="s">
        <v>4151</v>
      </c>
    </row>
    <row r="1098" spans="1:24" ht="30">
      <c r="A1098" s="151">
        <v>1097</v>
      </c>
      <c r="B1098" s="152">
        <v>1854032716</v>
      </c>
      <c r="C1098" s="153" t="s">
        <v>5270</v>
      </c>
      <c r="D1098" s="153" t="s">
        <v>3838</v>
      </c>
      <c r="E1098" s="154">
        <v>36673</v>
      </c>
      <c r="F1098" s="160" t="str">
        <f t="shared" si="17"/>
        <v>27/05/2000</v>
      </c>
      <c r="G1098" s="153"/>
      <c r="H1098" s="153"/>
      <c r="I1098" s="154"/>
      <c r="J1098" s="153"/>
      <c r="K1098" s="153"/>
      <c r="L1098" s="153"/>
      <c r="M1098" s="153"/>
      <c r="N1098" s="153"/>
      <c r="O1098" s="153"/>
      <c r="P1098" s="153"/>
      <c r="Q1098" s="153"/>
      <c r="R1098" s="153"/>
      <c r="S1098" s="153" t="s">
        <v>5157</v>
      </c>
      <c r="T1098" s="153" t="s">
        <v>136</v>
      </c>
      <c r="U1098" s="153" t="s">
        <v>5158</v>
      </c>
      <c r="V1098" s="153" t="s">
        <v>4144</v>
      </c>
      <c r="W1098" s="155" t="s">
        <v>4215</v>
      </c>
      <c r="X1098" s="153" t="s">
        <v>3761</v>
      </c>
    </row>
    <row r="1099" spans="1:24">
      <c r="A1099" s="151">
        <v>1098</v>
      </c>
      <c r="B1099" s="152">
        <v>1754030594</v>
      </c>
      <c r="C1099" s="153" t="s">
        <v>5271</v>
      </c>
      <c r="D1099" s="153" t="s">
        <v>3838</v>
      </c>
      <c r="E1099" s="154">
        <v>36194</v>
      </c>
      <c r="F1099" s="160" t="str">
        <f t="shared" si="17"/>
        <v>03/02/1999</v>
      </c>
      <c r="G1099" s="153"/>
      <c r="H1099" s="153"/>
      <c r="I1099" s="154"/>
      <c r="J1099" s="153"/>
      <c r="K1099" s="153"/>
      <c r="L1099" s="153"/>
      <c r="M1099" s="153"/>
      <c r="N1099" s="153"/>
      <c r="O1099" s="153"/>
      <c r="P1099" s="153"/>
      <c r="Q1099" s="153"/>
      <c r="R1099" s="153"/>
      <c r="S1099" s="153" t="s">
        <v>5157</v>
      </c>
      <c r="T1099" s="153" t="s">
        <v>136</v>
      </c>
      <c r="U1099" s="153" t="s">
        <v>5158</v>
      </c>
      <c r="V1099" s="153" t="s">
        <v>4144</v>
      </c>
      <c r="W1099" s="155" t="s">
        <v>3761</v>
      </c>
      <c r="X1099" s="153" t="s">
        <v>3761</v>
      </c>
    </row>
    <row r="1100" spans="1:24">
      <c r="A1100" s="151">
        <v>1099</v>
      </c>
      <c r="B1100" s="152">
        <v>1754032242</v>
      </c>
      <c r="C1100" s="153" t="s">
        <v>5272</v>
      </c>
      <c r="D1100" s="153" t="s">
        <v>3838</v>
      </c>
      <c r="E1100" s="154">
        <v>36371</v>
      </c>
      <c r="F1100" s="160" t="str">
        <f t="shared" si="17"/>
        <v>30/07/1999</v>
      </c>
      <c r="G1100" s="153"/>
      <c r="H1100" s="153"/>
      <c r="I1100" s="154"/>
      <c r="J1100" s="153"/>
      <c r="K1100" s="153"/>
      <c r="L1100" s="153"/>
      <c r="M1100" s="153"/>
      <c r="N1100" s="153"/>
      <c r="O1100" s="153"/>
      <c r="P1100" s="153"/>
      <c r="Q1100" s="153"/>
      <c r="R1100" s="153"/>
      <c r="S1100" s="153" t="s">
        <v>5157</v>
      </c>
      <c r="T1100" s="153" t="s">
        <v>136</v>
      </c>
      <c r="U1100" s="153" t="s">
        <v>5158</v>
      </c>
      <c r="V1100" s="153" t="s">
        <v>4144</v>
      </c>
      <c r="W1100" s="155" t="s">
        <v>3761</v>
      </c>
      <c r="X1100" s="153" t="s">
        <v>3761</v>
      </c>
    </row>
    <row r="1101" spans="1:24">
      <c r="A1101" s="151">
        <v>1100</v>
      </c>
      <c r="B1101" s="152">
        <v>1754031544</v>
      </c>
      <c r="C1101" s="153" t="s">
        <v>5273</v>
      </c>
      <c r="D1101" s="153" t="s">
        <v>3838</v>
      </c>
      <c r="E1101" s="154">
        <v>36315</v>
      </c>
      <c r="F1101" s="160" t="str">
        <f t="shared" si="17"/>
        <v>04/06/1999</v>
      </c>
      <c r="G1101" s="153"/>
      <c r="H1101" s="153"/>
      <c r="I1101" s="154"/>
      <c r="J1101" s="153"/>
      <c r="K1101" s="153"/>
      <c r="L1101" s="153"/>
      <c r="M1101" s="153"/>
      <c r="N1101" s="153"/>
      <c r="O1101" s="153"/>
      <c r="P1101" s="153"/>
      <c r="Q1101" s="153"/>
      <c r="R1101" s="153"/>
      <c r="S1101" s="153" t="s">
        <v>5157</v>
      </c>
      <c r="T1101" s="153" t="s">
        <v>136</v>
      </c>
      <c r="U1101" s="153" t="s">
        <v>5158</v>
      </c>
      <c r="V1101" s="153" t="s">
        <v>4144</v>
      </c>
      <c r="W1101" s="155" t="s">
        <v>3761</v>
      </c>
      <c r="X1101" s="153" t="s">
        <v>3761</v>
      </c>
    </row>
    <row r="1102" spans="1:24">
      <c r="A1102" s="151">
        <v>1101</v>
      </c>
      <c r="B1102" s="152">
        <v>1754030540</v>
      </c>
      <c r="C1102" s="153" t="s">
        <v>5274</v>
      </c>
      <c r="D1102" s="153" t="s">
        <v>3838</v>
      </c>
      <c r="E1102" s="154">
        <v>36335</v>
      </c>
      <c r="F1102" s="160" t="str">
        <f t="shared" si="17"/>
        <v>24/06/1999</v>
      </c>
      <c r="G1102" s="153"/>
      <c r="H1102" s="153"/>
      <c r="I1102" s="154"/>
      <c r="J1102" s="153"/>
      <c r="K1102" s="153"/>
      <c r="L1102" s="153"/>
      <c r="M1102" s="153"/>
      <c r="N1102" s="153"/>
      <c r="O1102" s="153"/>
      <c r="P1102" s="153"/>
      <c r="Q1102" s="153"/>
      <c r="R1102" s="153"/>
      <c r="S1102" s="153" t="s">
        <v>5157</v>
      </c>
      <c r="T1102" s="153" t="s">
        <v>136</v>
      </c>
      <c r="U1102" s="153" t="s">
        <v>5158</v>
      </c>
      <c r="V1102" s="153" t="s">
        <v>4144</v>
      </c>
      <c r="W1102" s="155" t="s">
        <v>3761</v>
      </c>
      <c r="X1102" s="153" t="s">
        <v>3761</v>
      </c>
    </row>
    <row r="1103" spans="1:24" ht="30">
      <c r="A1103" s="151">
        <v>1102</v>
      </c>
      <c r="B1103" s="152">
        <v>1854033062</v>
      </c>
      <c r="C1103" s="153" t="s">
        <v>5275</v>
      </c>
      <c r="D1103" s="153" t="s">
        <v>3838</v>
      </c>
      <c r="E1103" s="154">
        <v>36808</v>
      </c>
      <c r="F1103" s="160" t="str">
        <f t="shared" si="17"/>
        <v>09/10/2000</v>
      </c>
      <c r="G1103" s="153"/>
      <c r="H1103" s="153"/>
      <c r="I1103" s="154"/>
      <c r="J1103" s="153"/>
      <c r="K1103" s="153"/>
      <c r="L1103" s="153"/>
      <c r="M1103" s="153"/>
      <c r="N1103" s="153"/>
      <c r="O1103" s="153"/>
      <c r="P1103" s="153"/>
      <c r="Q1103" s="153"/>
      <c r="R1103" s="153"/>
      <c r="S1103" s="153" t="s">
        <v>5157</v>
      </c>
      <c r="T1103" s="153" t="s">
        <v>136</v>
      </c>
      <c r="U1103" s="153" t="s">
        <v>5158</v>
      </c>
      <c r="V1103" s="153" t="s">
        <v>4144</v>
      </c>
      <c r="W1103" s="155" t="s">
        <v>4246</v>
      </c>
      <c r="X1103" s="153" t="s">
        <v>3761</v>
      </c>
    </row>
    <row r="1104" spans="1:24" ht="30">
      <c r="A1104" s="151">
        <v>1103</v>
      </c>
      <c r="B1104" s="152">
        <v>1854032749</v>
      </c>
      <c r="C1104" s="153" t="s">
        <v>5276</v>
      </c>
      <c r="D1104" s="153" t="s">
        <v>3838</v>
      </c>
      <c r="E1104" s="154">
        <v>36528</v>
      </c>
      <c r="F1104" s="160" t="str">
        <f t="shared" si="17"/>
        <v>03/01/2000</v>
      </c>
      <c r="G1104" s="153"/>
      <c r="H1104" s="153"/>
      <c r="I1104" s="154"/>
      <c r="J1104" s="153"/>
      <c r="K1104" s="153"/>
      <c r="L1104" s="153"/>
      <c r="M1104" s="153"/>
      <c r="N1104" s="153"/>
      <c r="O1104" s="153"/>
      <c r="P1104" s="153"/>
      <c r="Q1104" s="153"/>
      <c r="R1104" s="153"/>
      <c r="S1104" s="153" t="s">
        <v>5157</v>
      </c>
      <c r="T1104" s="153" t="s">
        <v>136</v>
      </c>
      <c r="U1104" s="153" t="s">
        <v>5158</v>
      </c>
      <c r="V1104" s="153" t="s">
        <v>4144</v>
      </c>
      <c r="W1104" s="155" t="s">
        <v>4157</v>
      </c>
      <c r="X1104" s="153" t="s">
        <v>4151</v>
      </c>
    </row>
    <row r="1105" spans="1:24">
      <c r="A1105" s="151">
        <v>1104</v>
      </c>
      <c r="B1105" s="152">
        <v>1854032982</v>
      </c>
      <c r="C1105" s="153" t="s">
        <v>5277</v>
      </c>
      <c r="D1105" s="153" t="s">
        <v>3838</v>
      </c>
      <c r="E1105" s="154">
        <v>36765</v>
      </c>
      <c r="F1105" s="160" t="str">
        <f t="shared" si="17"/>
        <v>27/08/2000</v>
      </c>
      <c r="G1105" s="153"/>
      <c r="H1105" s="153"/>
      <c r="I1105" s="154"/>
      <c r="J1105" s="153"/>
      <c r="K1105" s="153"/>
      <c r="L1105" s="153"/>
      <c r="M1105" s="153"/>
      <c r="N1105" s="153"/>
      <c r="O1105" s="153"/>
      <c r="P1105" s="153"/>
      <c r="Q1105" s="153"/>
      <c r="R1105" s="153"/>
      <c r="S1105" s="153" t="s">
        <v>5157</v>
      </c>
      <c r="T1105" s="153" t="s">
        <v>136</v>
      </c>
      <c r="U1105" s="153" t="s">
        <v>5158</v>
      </c>
      <c r="V1105" s="153" t="s">
        <v>4144</v>
      </c>
      <c r="W1105" s="155" t="s">
        <v>3761</v>
      </c>
      <c r="X1105" s="153" t="s">
        <v>3761</v>
      </c>
    </row>
    <row r="1106" spans="1:24" ht="30">
      <c r="A1106" s="151">
        <v>1105</v>
      </c>
      <c r="B1106" s="152">
        <v>1854032945</v>
      </c>
      <c r="C1106" s="153" t="s">
        <v>5278</v>
      </c>
      <c r="D1106" s="153" t="s">
        <v>3838</v>
      </c>
      <c r="E1106" s="154">
        <v>36767</v>
      </c>
      <c r="F1106" s="160" t="str">
        <f t="shared" si="17"/>
        <v>29/08/2000</v>
      </c>
      <c r="G1106" s="153"/>
      <c r="H1106" s="153"/>
      <c r="I1106" s="154"/>
      <c r="J1106" s="153"/>
      <c r="K1106" s="153"/>
      <c r="L1106" s="153"/>
      <c r="M1106" s="153"/>
      <c r="N1106" s="153"/>
      <c r="O1106" s="153"/>
      <c r="P1106" s="153"/>
      <c r="Q1106" s="153"/>
      <c r="R1106" s="153"/>
      <c r="S1106" s="153" t="s">
        <v>5157</v>
      </c>
      <c r="T1106" s="153" t="s">
        <v>136</v>
      </c>
      <c r="U1106" s="153" t="s">
        <v>5158</v>
      </c>
      <c r="V1106" s="153" t="s">
        <v>4144</v>
      </c>
      <c r="W1106" s="155" t="s">
        <v>4157</v>
      </c>
      <c r="X1106" s="153" t="s">
        <v>4151</v>
      </c>
    </row>
    <row r="1107" spans="1:24">
      <c r="A1107" s="151">
        <v>1106</v>
      </c>
      <c r="B1107" s="152">
        <v>1854033016</v>
      </c>
      <c r="C1107" s="153" t="s">
        <v>5279</v>
      </c>
      <c r="D1107" s="153" t="s">
        <v>3838</v>
      </c>
      <c r="E1107" s="154">
        <v>36753</v>
      </c>
      <c r="F1107" s="160" t="str">
        <f t="shared" si="17"/>
        <v>15/08/2000</v>
      </c>
      <c r="G1107" s="153"/>
      <c r="H1107" s="153"/>
      <c r="I1107" s="154"/>
      <c r="J1107" s="153"/>
      <c r="K1107" s="153"/>
      <c r="L1107" s="153"/>
      <c r="M1107" s="153"/>
      <c r="N1107" s="153"/>
      <c r="O1107" s="153"/>
      <c r="P1107" s="153"/>
      <c r="Q1107" s="153"/>
      <c r="R1107" s="153"/>
      <c r="S1107" s="153" t="s">
        <v>5157</v>
      </c>
      <c r="T1107" s="153" t="s">
        <v>136</v>
      </c>
      <c r="U1107" s="153" t="s">
        <v>5158</v>
      </c>
      <c r="V1107" s="153" t="s">
        <v>4144</v>
      </c>
      <c r="W1107" s="155" t="s">
        <v>3761</v>
      </c>
      <c r="X1107" s="153" t="s">
        <v>3761</v>
      </c>
    </row>
    <row r="1108" spans="1:24">
      <c r="A1108" s="151">
        <v>1107</v>
      </c>
      <c r="B1108" s="152">
        <v>1754030676</v>
      </c>
      <c r="C1108" s="153" t="s">
        <v>5280</v>
      </c>
      <c r="D1108" s="153" t="s">
        <v>3824</v>
      </c>
      <c r="E1108" s="154">
        <v>36234</v>
      </c>
      <c r="F1108" s="160" t="str">
        <f t="shared" si="17"/>
        <v>15/03/1999</v>
      </c>
      <c r="G1108" s="153"/>
      <c r="H1108" s="153"/>
      <c r="I1108" s="154"/>
      <c r="J1108" s="153"/>
      <c r="K1108" s="153"/>
      <c r="L1108" s="153"/>
      <c r="M1108" s="153"/>
      <c r="N1108" s="153"/>
      <c r="O1108" s="153"/>
      <c r="P1108" s="153"/>
      <c r="Q1108" s="153"/>
      <c r="R1108" s="153"/>
      <c r="S1108" s="153" t="s">
        <v>5157</v>
      </c>
      <c r="T1108" s="153" t="s">
        <v>136</v>
      </c>
      <c r="U1108" s="153" t="s">
        <v>5158</v>
      </c>
      <c r="V1108" s="153" t="s">
        <v>4144</v>
      </c>
      <c r="W1108" s="155" t="s">
        <v>3761</v>
      </c>
      <c r="X1108" s="153" t="s">
        <v>3761</v>
      </c>
    </row>
    <row r="1109" spans="1:24" ht="30">
      <c r="A1109" s="151">
        <v>1108</v>
      </c>
      <c r="B1109" s="152">
        <v>1754030393</v>
      </c>
      <c r="C1109" s="153" t="s">
        <v>5281</v>
      </c>
      <c r="D1109" s="153" t="s">
        <v>3838</v>
      </c>
      <c r="E1109" s="154">
        <v>35796</v>
      </c>
      <c r="F1109" s="160" t="str">
        <f t="shared" si="17"/>
        <v>01/01/1998</v>
      </c>
      <c r="G1109" s="153"/>
      <c r="H1109" s="153"/>
      <c r="I1109" s="154"/>
      <c r="J1109" s="153"/>
      <c r="K1109" s="153"/>
      <c r="L1109" s="153"/>
      <c r="M1109" s="153"/>
      <c r="N1109" s="153"/>
      <c r="O1109" s="153"/>
      <c r="P1109" s="153"/>
      <c r="Q1109" s="153"/>
      <c r="R1109" s="153"/>
      <c r="S1109" s="153" t="s">
        <v>5157</v>
      </c>
      <c r="T1109" s="153" t="s">
        <v>136</v>
      </c>
      <c r="U1109" s="153" t="s">
        <v>5158</v>
      </c>
      <c r="V1109" s="153" t="s">
        <v>4144</v>
      </c>
      <c r="W1109" s="155" t="s">
        <v>4157</v>
      </c>
      <c r="X1109" s="153" t="s">
        <v>4151</v>
      </c>
    </row>
    <row r="1110" spans="1:24">
      <c r="A1110" s="151">
        <v>1109</v>
      </c>
      <c r="B1110" s="152">
        <v>1854033154</v>
      </c>
      <c r="C1110" s="153" t="s">
        <v>5282</v>
      </c>
      <c r="D1110" s="153" t="s">
        <v>3824</v>
      </c>
      <c r="E1110" s="154">
        <v>36746</v>
      </c>
      <c r="F1110" s="160" t="str">
        <f t="shared" si="17"/>
        <v>08/08/2000</v>
      </c>
      <c r="G1110" s="153"/>
      <c r="H1110" s="153"/>
      <c r="I1110" s="154"/>
      <c r="J1110" s="153"/>
      <c r="K1110" s="153"/>
      <c r="L1110" s="153"/>
      <c r="M1110" s="153"/>
      <c r="N1110" s="153"/>
      <c r="O1110" s="153"/>
      <c r="P1110" s="153"/>
      <c r="Q1110" s="153"/>
      <c r="R1110" s="153"/>
      <c r="S1110" s="153" t="s">
        <v>5157</v>
      </c>
      <c r="T1110" s="153" t="s">
        <v>136</v>
      </c>
      <c r="U1110" s="153" t="s">
        <v>5158</v>
      </c>
      <c r="V1110" s="153" t="s">
        <v>4144</v>
      </c>
      <c r="W1110" s="155" t="s">
        <v>3761</v>
      </c>
      <c r="X1110" s="153" t="s">
        <v>3761</v>
      </c>
    </row>
    <row r="1111" spans="1:24">
      <c r="A1111" s="151">
        <v>1110</v>
      </c>
      <c r="B1111" s="152">
        <v>1754030430</v>
      </c>
      <c r="C1111" s="153" t="s">
        <v>5283</v>
      </c>
      <c r="D1111" s="153" t="s">
        <v>3838</v>
      </c>
      <c r="E1111" s="154">
        <v>36287</v>
      </c>
      <c r="F1111" s="160" t="str">
        <f t="shared" si="17"/>
        <v>07/05/1999</v>
      </c>
      <c r="G1111" s="153"/>
      <c r="H1111" s="153"/>
      <c r="I1111" s="154"/>
      <c r="J1111" s="153"/>
      <c r="K1111" s="153"/>
      <c r="L1111" s="153"/>
      <c r="M1111" s="153"/>
      <c r="N1111" s="153"/>
      <c r="O1111" s="153"/>
      <c r="P1111" s="153"/>
      <c r="Q1111" s="153"/>
      <c r="R1111" s="153"/>
      <c r="S1111" s="153" t="s">
        <v>5157</v>
      </c>
      <c r="T1111" s="153" t="s">
        <v>136</v>
      </c>
      <c r="U1111" s="153" t="s">
        <v>5158</v>
      </c>
      <c r="V1111" s="153" t="s">
        <v>4144</v>
      </c>
      <c r="W1111" s="155" t="s">
        <v>3761</v>
      </c>
      <c r="X1111" s="153" t="s">
        <v>3761</v>
      </c>
    </row>
    <row r="1112" spans="1:24">
      <c r="A1112" s="151">
        <v>1111</v>
      </c>
      <c r="B1112" s="152">
        <v>1651021925</v>
      </c>
      <c r="C1112" s="153" t="s">
        <v>5284</v>
      </c>
      <c r="D1112" s="153" t="s">
        <v>3824</v>
      </c>
      <c r="E1112" s="154">
        <v>35848</v>
      </c>
      <c r="F1112" s="160" t="str">
        <f t="shared" si="17"/>
        <v>22/02/1998</v>
      </c>
      <c r="G1112" s="153"/>
      <c r="H1112" s="153"/>
      <c r="I1112" s="154"/>
      <c r="J1112" s="153"/>
      <c r="K1112" s="153"/>
      <c r="L1112" s="153"/>
      <c r="M1112" s="153"/>
      <c r="N1112" s="153"/>
      <c r="O1112" s="153"/>
      <c r="P1112" s="153"/>
      <c r="Q1112" s="153"/>
      <c r="R1112" s="153"/>
      <c r="S1112" s="153" t="s">
        <v>5285</v>
      </c>
      <c r="T1112" s="153" t="s">
        <v>5286</v>
      </c>
      <c r="U1112" s="153" t="s">
        <v>4540</v>
      </c>
      <c r="V1112" s="153" t="s">
        <v>4144</v>
      </c>
      <c r="W1112" s="155" t="s">
        <v>3761</v>
      </c>
      <c r="X1112" s="153" t="s">
        <v>3761</v>
      </c>
    </row>
    <row r="1113" spans="1:24">
      <c r="A1113" s="151">
        <v>1112</v>
      </c>
      <c r="B1113" s="152">
        <v>1151022145</v>
      </c>
      <c r="C1113" s="153" t="s">
        <v>5287</v>
      </c>
      <c r="D1113" s="153" t="s">
        <v>3824</v>
      </c>
      <c r="E1113" s="154">
        <v>33700</v>
      </c>
      <c r="F1113" s="160" t="str">
        <f t="shared" si="17"/>
        <v>06/04/1992</v>
      </c>
      <c r="G1113" s="153"/>
      <c r="H1113" s="153"/>
      <c r="I1113" s="154"/>
      <c r="J1113" s="153"/>
      <c r="K1113" s="153"/>
      <c r="L1113" s="153"/>
      <c r="M1113" s="153"/>
      <c r="N1113" s="153"/>
      <c r="O1113" s="153"/>
      <c r="P1113" s="153"/>
      <c r="Q1113" s="153"/>
      <c r="R1113" s="153"/>
      <c r="S1113" s="153" t="s">
        <v>5285</v>
      </c>
      <c r="T1113" s="153" t="s">
        <v>5286</v>
      </c>
      <c r="U1113" s="153" t="s">
        <v>4540</v>
      </c>
      <c r="V1113" s="153" t="s">
        <v>4144</v>
      </c>
      <c r="W1113" s="155" t="s">
        <v>3761</v>
      </c>
      <c r="X1113" s="153" t="s">
        <v>3761</v>
      </c>
    </row>
    <row r="1114" spans="1:24">
      <c r="A1114" s="151">
        <v>1113</v>
      </c>
      <c r="B1114" s="152">
        <v>1651022082</v>
      </c>
      <c r="C1114" s="153" t="s">
        <v>5288</v>
      </c>
      <c r="D1114" s="153" t="s">
        <v>3824</v>
      </c>
      <c r="E1114" s="154">
        <v>35815</v>
      </c>
      <c r="F1114" s="160" t="str">
        <f t="shared" si="17"/>
        <v>20/01/1998</v>
      </c>
      <c r="G1114" s="153"/>
      <c r="H1114" s="153"/>
      <c r="I1114" s="154"/>
      <c r="J1114" s="153"/>
      <c r="K1114" s="153"/>
      <c r="L1114" s="153"/>
      <c r="M1114" s="153"/>
      <c r="N1114" s="153"/>
      <c r="O1114" s="153"/>
      <c r="P1114" s="153"/>
      <c r="Q1114" s="153"/>
      <c r="R1114" s="153"/>
      <c r="S1114" s="153" t="s">
        <v>5285</v>
      </c>
      <c r="T1114" s="153" t="s">
        <v>5286</v>
      </c>
      <c r="U1114" s="153" t="s">
        <v>4540</v>
      </c>
      <c r="V1114" s="153" t="s">
        <v>4144</v>
      </c>
      <c r="W1114" s="155" t="s">
        <v>3761</v>
      </c>
      <c r="X1114" s="153" t="s">
        <v>3761</v>
      </c>
    </row>
    <row r="1115" spans="1:24">
      <c r="A1115" s="151">
        <v>1114</v>
      </c>
      <c r="B1115" s="152">
        <v>1551022856</v>
      </c>
      <c r="C1115" s="153" t="s">
        <v>5289</v>
      </c>
      <c r="D1115" s="153" t="s">
        <v>3824</v>
      </c>
      <c r="E1115" s="154">
        <v>35754</v>
      </c>
      <c r="F1115" s="160" t="str">
        <f t="shared" si="17"/>
        <v>20/11/1997</v>
      </c>
      <c r="G1115" s="153"/>
      <c r="H1115" s="153"/>
      <c r="I1115" s="154"/>
      <c r="J1115" s="153"/>
      <c r="K1115" s="153"/>
      <c r="L1115" s="153"/>
      <c r="M1115" s="153"/>
      <c r="N1115" s="153"/>
      <c r="O1115" s="153"/>
      <c r="P1115" s="153"/>
      <c r="Q1115" s="153"/>
      <c r="R1115" s="153"/>
      <c r="S1115" s="153" t="s">
        <v>5285</v>
      </c>
      <c r="T1115" s="153" t="s">
        <v>5286</v>
      </c>
      <c r="U1115" s="153" t="s">
        <v>4540</v>
      </c>
      <c r="V1115" s="153" t="s">
        <v>4144</v>
      </c>
      <c r="W1115" s="155" t="s">
        <v>3761</v>
      </c>
      <c r="X1115" s="153" t="s">
        <v>3761</v>
      </c>
    </row>
    <row r="1116" spans="1:24">
      <c r="A1116" s="151">
        <v>1115</v>
      </c>
      <c r="B1116" s="152">
        <v>1851022689</v>
      </c>
      <c r="C1116" s="153" t="s">
        <v>5290</v>
      </c>
      <c r="D1116" s="153" t="s">
        <v>3824</v>
      </c>
      <c r="E1116" s="154">
        <v>36549</v>
      </c>
      <c r="F1116" s="160" t="str">
        <f t="shared" si="17"/>
        <v>24/01/2000</v>
      </c>
      <c r="G1116" s="153"/>
      <c r="H1116" s="153"/>
      <c r="I1116" s="154"/>
      <c r="J1116" s="153"/>
      <c r="K1116" s="153"/>
      <c r="L1116" s="153"/>
      <c r="M1116" s="153"/>
      <c r="N1116" s="153"/>
      <c r="O1116" s="153"/>
      <c r="P1116" s="153"/>
      <c r="Q1116" s="153"/>
      <c r="R1116" s="153"/>
      <c r="S1116" s="153" t="s">
        <v>5285</v>
      </c>
      <c r="T1116" s="153" t="s">
        <v>5286</v>
      </c>
      <c r="U1116" s="153" t="s">
        <v>4540</v>
      </c>
      <c r="V1116" s="153" t="s">
        <v>4144</v>
      </c>
      <c r="W1116" s="155" t="s">
        <v>3761</v>
      </c>
      <c r="X1116" s="153" t="s">
        <v>3761</v>
      </c>
    </row>
    <row r="1117" spans="1:24">
      <c r="A1117" s="151">
        <v>1116</v>
      </c>
      <c r="B1117" s="152">
        <v>1551022978</v>
      </c>
      <c r="C1117" s="153" t="s">
        <v>5177</v>
      </c>
      <c r="D1117" s="153" t="s">
        <v>3838</v>
      </c>
      <c r="E1117" s="154">
        <v>35717</v>
      </c>
      <c r="F1117" s="160" t="str">
        <f t="shared" si="17"/>
        <v>14/10/1997</v>
      </c>
      <c r="G1117" s="153"/>
      <c r="H1117" s="153"/>
      <c r="I1117" s="154"/>
      <c r="J1117" s="153"/>
      <c r="K1117" s="153"/>
      <c r="L1117" s="153"/>
      <c r="M1117" s="153"/>
      <c r="N1117" s="153"/>
      <c r="O1117" s="153"/>
      <c r="P1117" s="153"/>
      <c r="Q1117" s="153"/>
      <c r="R1117" s="153"/>
      <c r="S1117" s="153" t="s">
        <v>5285</v>
      </c>
      <c r="T1117" s="153" t="s">
        <v>5286</v>
      </c>
      <c r="U1117" s="153" t="s">
        <v>4540</v>
      </c>
      <c r="V1117" s="153" t="s">
        <v>4144</v>
      </c>
      <c r="W1117" s="155" t="s">
        <v>3761</v>
      </c>
      <c r="X1117" s="153" t="s">
        <v>3761</v>
      </c>
    </row>
    <row r="1118" spans="1:24">
      <c r="A1118" s="151">
        <v>1117</v>
      </c>
      <c r="B1118" s="152">
        <v>1551023181</v>
      </c>
      <c r="C1118" s="153" t="s">
        <v>5291</v>
      </c>
      <c r="D1118" s="153" t="s">
        <v>3824</v>
      </c>
      <c r="E1118" s="154">
        <v>35654</v>
      </c>
      <c r="F1118" s="160" t="str">
        <f t="shared" si="17"/>
        <v>12/08/1997</v>
      </c>
      <c r="G1118" s="153"/>
      <c r="H1118" s="153"/>
      <c r="I1118" s="154"/>
      <c r="J1118" s="153"/>
      <c r="K1118" s="153"/>
      <c r="L1118" s="153"/>
      <c r="M1118" s="153"/>
      <c r="N1118" s="153"/>
      <c r="O1118" s="153"/>
      <c r="P1118" s="153"/>
      <c r="Q1118" s="153"/>
      <c r="R1118" s="153"/>
      <c r="S1118" s="153" t="s">
        <v>5285</v>
      </c>
      <c r="T1118" s="153" t="s">
        <v>5286</v>
      </c>
      <c r="U1118" s="153" t="s">
        <v>4540</v>
      </c>
      <c r="V1118" s="153" t="s">
        <v>4144</v>
      </c>
      <c r="W1118" s="155" t="s">
        <v>3761</v>
      </c>
      <c r="X1118" s="153" t="s">
        <v>3761</v>
      </c>
    </row>
    <row r="1119" spans="1:24" ht="30">
      <c r="A1119" s="151">
        <v>1118</v>
      </c>
      <c r="B1119" s="152">
        <v>1651022906</v>
      </c>
      <c r="C1119" s="153" t="s">
        <v>5292</v>
      </c>
      <c r="D1119" s="153" t="s">
        <v>3838</v>
      </c>
      <c r="E1119" s="154">
        <v>34966</v>
      </c>
      <c r="F1119" s="160" t="str">
        <f t="shared" si="17"/>
        <v>24/09/1995</v>
      </c>
      <c r="G1119" s="153"/>
      <c r="H1119" s="153"/>
      <c r="I1119" s="154"/>
      <c r="J1119" s="153"/>
      <c r="K1119" s="153"/>
      <c r="L1119" s="153"/>
      <c r="M1119" s="153"/>
      <c r="N1119" s="153"/>
      <c r="O1119" s="153"/>
      <c r="P1119" s="153"/>
      <c r="Q1119" s="153"/>
      <c r="R1119" s="153"/>
      <c r="S1119" s="153" t="s">
        <v>5285</v>
      </c>
      <c r="T1119" s="153" t="s">
        <v>5286</v>
      </c>
      <c r="U1119" s="153" t="s">
        <v>4540</v>
      </c>
      <c r="V1119" s="153" t="s">
        <v>4144</v>
      </c>
      <c r="W1119" s="155" t="s">
        <v>4948</v>
      </c>
      <c r="X1119" s="153" t="s">
        <v>4196</v>
      </c>
    </row>
    <row r="1120" spans="1:24">
      <c r="A1120" s="151">
        <v>1119</v>
      </c>
      <c r="B1120" s="152">
        <v>1451023399</v>
      </c>
      <c r="C1120" s="153" t="s">
        <v>5293</v>
      </c>
      <c r="D1120" s="153" t="s">
        <v>3824</v>
      </c>
      <c r="E1120" s="154">
        <v>34612</v>
      </c>
      <c r="F1120" s="160" t="str">
        <f t="shared" si="17"/>
        <v>05/10/1994</v>
      </c>
      <c r="G1120" s="153"/>
      <c r="H1120" s="153"/>
      <c r="I1120" s="154"/>
      <c r="J1120" s="153"/>
      <c r="K1120" s="153"/>
      <c r="L1120" s="153"/>
      <c r="M1120" s="153"/>
      <c r="N1120" s="153"/>
      <c r="O1120" s="153"/>
      <c r="P1120" s="153"/>
      <c r="Q1120" s="153"/>
      <c r="R1120" s="153"/>
      <c r="S1120" s="153" t="s">
        <v>5285</v>
      </c>
      <c r="T1120" s="153" t="s">
        <v>5286</v>
      </c>
      <c r="U1120" s="153" t="s">
        <v>4540</v>
      </c>
      <c r="V1120" s="153" t="s">
        <v>4144</v>
      </c>
      <c r="W1120" s="155" t="s">
        <v>3761</v>
      </c>
      <c r="X1120" s="153" t="s">
        <v>3761</v>
      </c>
    </row>
    <row r="1121" spans="1:24">
      <c r="A1121" s="151">
        <v>1120</v>
      </c>
      <c r="B1121" s="152">
        <v>1551023538</v>
      </c>
      <c r="C1121" s="153" t="s">
        <v>5294</v>
      </c>
      <c r="D1121" s="153" t="s">
        <v>3824</v>
      </c>
      <c r="E1121" s="154">
        <v>35687</v>
      </c>
      <c r="F1121" s="160" t="str">
        <f t="shared" si="17"/>
        <v>14/09/1997</v>
      </c>
      <c r="G1121" s="153"/>
      <c r="H1121" s="153"/>
      <c r="I1121" s="154"/>
      <c r="J1121" s="153"/>
      <c r="K1121" s="153"/>
      <c r="L1121" s="153"/>
      <c r="M1121" s="153"/>
      <c r="N1121" s="153"/>
      <c r="O1121" s="153"/>
      <c r="P1121" s="153"/>
      <c r="Q1121" s="153"/>
      <c r="R1121" s="153"/>
      <c r="S1121" s="153" t="s">
        <v>5285</v>
      </c>
      <c r="T1121" s="153" t="s">
        <v>5286</v>
      </c>
      <c r="U1121" s="153" t="s">
        <v>4540</v>
      </c>
      <c r="V1121" s="153" t="s">
        <v>4144</v>
      </c>
      <c r="W1121" s="155" t="s">
        <v>3761</v>
      </c>
      <c r="X1121" s="153" t="s">
        <v>3761</v>
      </c>
    </row>
    <row r="1122" spans="1:24">
      <c r="A1122" s="151">
        <v>1121</v>
      </c>
      <c r="B1122" s="152">
        <v>1551022833</v>
      </c>
      <c r="C1122" s="153" t="s">
        <v>5295</v>
      </c>
      <c r="D1122" s="153" t="s">
        <v>3824</v>
      </c>
      <c r="E1122" s="154">
        <v>35463</v>
      </c>
      <c r="F1122" s="160" t="str">
        <f t="shared" si="17"/>
        <v>02/02/1997</v>
      </c>
      <c r="G1122" s="153"/>
      <c r="H1122" s="153"/>
      <c r="I1122" s="154"/>
      <c r="J1122" s="153"/>
      <c r="K1122" s="153"/>
      <c r="L1122" s="153"/>
      <c r="M1122" s="153"/>
      <c r="N1122" s="153"/>
      <c r="O1122" s="153"/>
      <c r="P1122" s="153"/>
      <c r="Q1122" s="153"/>
      <c r="R1122" s="153"/>
      <c r="S1122" s="153" t="s">
        <v>5285</v>
      </c>
      <c r="T1122" s="153" t="s">
        <v>5286</v>
      </c>
      <c r="U1122" s="153" t="s">
        <v>4540</v>
      </c>
      <c r="V1122" s="153" t="s">
        <v>4144</v>
      </c>
      <c r="W1122" s="155" t="s">
        <v>3761</v>
      </c>
      <c r="X1122" s="153" t="s">
        <v>3761</v>
      </c>
    </row>
    <row r="1123" spans="1:24" ht="30">
      <c r="A1123" s="151">
        <v>1122</v>
      </c>
      <c r="B1123" s="152">
        <v>1451023456</v>
      </c>
      <c r="C1123" s="153" t="s">
        <v>5296</v>
      </c>
      <c r="D1123" s="153" t="s">
        <v>3824</v>
      </c>
      <c r="E1123" s="154">
        <v>34743</v>
      </c>
      <c r="F1123" s="160" t="str">
        <f t="shared" si="17"/>
        <v>13/02/1995</v>
      </c>
      <c r="G1123" s="153"/>
      <c r="H1123" s="153"/>
      <c r="I1123" s="154"/>
      <c r="J1123" s="153"/>
      <c r="K1123" s="153"/>
      <c r="L1123" s="153"/>
      <c r="M1123" s="153"/>
      <c r="N1123" s="153"/>
      <c r="O1123" s="153"/>
      <c r="P1123" s="153"/>
      <c r="Q1123" s="153"/>
      <c r="R1123" s="153"/>
      <c r="S1123" s="153" t="s">
        <v>5285</v>
      </c>
      <c r="T1123" s="153" t="s">
        <v>5286</v>
      </c>
      <c r="U1123" s="153" t="s">
        <v>4540</v>
      </c>
      <c r="V1123" s="153" t="s">
        <v>4144</v>
      </c>
      <c r="W1123" s="155" t="s">
        <v>4150</v>
      </c>
      <c r="X1123" s="153" t="s">
        <v>4151</v>
      </c>
    </row>
    <row r="1124" spans="1:24">
      <c r="A1124" s="151">
        <v>1123</v>
      </c>
      <c r="B1124" s="152">
        <v>1451023357</v>
      </c>
      <c r="C1124" s="153" t="s">
        <v>5297</v>
      </c>
      <c r="D1124" s="153" t="s">
        <v>3824</v>
      </c>
      <c r="E1124" s="154">
        <v>35419</v>
      </c>
      <c r="F1124" s="160" t="str">
        <f t="shared" si="17"/>
        <v>20/12/1996</v>
      </c>
      <c r="G1124" s="153"/>
      <c r="H1124" s="153"/>
      <c r="I1124" s="154"/>
      <c r="J1124" s="153"/>
      <c r="K1124" s="153"/>
      <c r="L1124" s="153"/>
      <c r="M1124" s="153"/>
      <c r="N1124" s="153"/>
      <c r="O1124" s="153"/>
      <c r="P1124" s="153"/>
      <c r="Q1124" s="153"/>
      <c r="R1124" s="153"/>
      <c r="S1124" s="153" t="s">
        <v>5285</v>
      </c>
      <c r="T1124" s="153" t="s">
        <v>5286</v>
      </c>
      <c r="U1124" s="153" t="s">
        <v>4540</v>
      </c>
      <c r="V1124" s="153" t="s">
        <v>4144</v>
      </c>
      <c r="W1124" s="155" t="s">
        <v>3761</v>
      </c>
      <c r="X1124" s="153" t="s">
        <v>3761</v>
      </c>
    </row>
    <row r="1125" spans="1:24">
      <c r="A1125" s="151">
        <v>1124</v>
      </c>
      <c r="B1125" s="152">
        <v>1551023045</v>
      </c>
      <c r="C1125" s="153" t="s">
        <v>5298</v>
      </c>
      <c r="D1125" s="153" t="s">
        <v>3838</v>
      </c>
      <c r="E1125" s="154">
        <v>35072</v>
      </c>
      <c r="F1125" s="160" t="str">
        <f t="shared" si="17"/>
        <v>08/01/1996</v>
      </c>
      <c r="G1125" s="153"/>
      <c r="H1125" s="153"/>
      <c r="I1125" s="154"/>
      <c r="J1125" s="153"/>
      <c r="K1125" s="153"/>
      <c r="L1125" s="153"/>
      <c r="M1125" s="153"/>
      <c r="N1125" s="153"/>
      <c r="O1125" s="153"/>
      <c r="P1125" s="153"/>
      <c r="Q1125" s="153"/>
      <c r="R1125" s="153"/>
      <c r="S1125" s="153" t="s">
        <v>5285</v>
      </c>
      <c r="T1125" s="153" t="s">
        <v>5286</v>
      </c>
      <c r="U1125" s="153" t="s">
        <v>4540</v>
      </c>
      <c r="V1125" s="153" t="s">
        <v>4144</v>
      </c>
      <c r="W1125" s="155" t="s">
        <v>3761</v>
      </c>
      <c r="X1125" s="153" t="s">
        <v>3761</v>
      </c>
    </row>
    <row r="1126" spans="1:24">
      <c r="A1126" s="151">
        <v>1125</v>
      </c>
      <c r="B1126" s="152">
        <v>1651022083</v>
      </c>
      <c r="C1126" s="153" t="s">
        <v>5299</v>
      </c>
      <c r="D1126" s="153" t="s">
        <v>3824</v>
      </c>
      <c r="E1126" s="154">
        <v>35865</v>
      </c>
      <c r="F1126" s="160" t="str">
        <f t="shared" si="17"/>
        <v>11/03/1998</v>
      </c>
      <c r="G1126" s="153"/>
      <c r="H1126" s="153"/>
      <c r="I1126" s="154"/>
      <c r="J1126" s="153"/>
      <c r="K1126" s="153"/>
      <c r="L1126" s="153"/>
      <c r="M1126" s="153"/>
      <c r="N1126" s="153"/>
      <c r="O1126" s="153"/>
      <c r="P1126" s="153"/>
      <c r="Q1126" s="153"/>
      <c r="R1126" s="153"/>
      <c r="S1126" s="153" t="s">
        <v>5285</v>
      </c>
      <c r="T1126" s="153" t="s">
        <v>5286</v>
      </c>
      <c r="U1126" s="153" t="s">
        <v>4540</v>
      </c>
      <c r="V1126" s="153" t="s">
        <v>4144</v>
      </c>
      <c r="W1126" s="155" t="s">
        <v>3761</v>
      </c>
      <c r="X1126" s="153" t="s">
        <v>3761</v>
      </c>
    </row>
    <row r="1127" spans="1:24" ht="30">
      <c r="A1127" s="151">
        <v>1126</v>
      </c>
      <c r="B1127" s="152">
        <v>1851023111</v>
      </c>
      <c r="C1127" s="153" t="s">
        <v>5300</v>
      </c>
      <c r="D1127" s="153" t="s">
        <v>3838</v>
      </c>
      <c r="E1127" s="154">
        <v>36564</v>
      </c>
      <c r="F1127" s="160" t="str">
        <f t="shared" si="17"/>
        <v>08/02/2000</v>
      </c>
      <c r="G1127" s="153"/>
      <c r="H1127" s="153"/>
      <c r="I1127" s="154"/>
      <c r="J1127" s="153"/>
      <c r="K1127" s="153"/>
      <c r="L1127" s="153"/>
      <c r="M1127" s="153"/>
      <c r="N1127" s="153"/>
      <c r="O1127" s="153"/>
      <c r="P1127" s="153"/>
      <c r="Q1127" s="153"/>
      <c r="R1127" s="153"/>
      <c r="S1127" s="153" t="s">
        <v>5285</v>
      </c>
      <c r="T1127" s="153" t="s">
        <v>5286</v>
      </c>
      <c r="U1127" s="153" t="s">
        <v>4540</v>
      </c>
      <c r="V1127" s="153" t="s">
        <v>4144</v>
      </c>
      <c r="W1127" s="155" t="s">
        <v>4157</v>
      </c>
      <c r="X1127" s="153" t="s">
        <v>4151</v>
      </c>
    </row>
    <row r="1128" spans="1:24">
      <c r="A1128" s="151">
        <v>1127</v>
      </c>
      <c r="B1128" s="152">
        <v>1351022766</v>
      </c>
      <c r="C1128" s="153" t="s">
        <v>5301</v>
      </c>
      <c r="D1128" s="153" t="s">
        <v>3824</v>
      </c>
      <c r="E1128" s="154">
        <v>32571</v>
      </c>
      <c r="F1128" s="160" t="str">
        <f t="shared" si="17"/>
        <v>04/03/1989</v>
      </c>
      <c r="G1128" s="153"/>
      <c r="H1128" s="153"/>
      <c r="I1128" s="154"/>
      <c r="J1128" s="153"/>
      <c r="K1128" s="153"/>
      <c r="L1128" s="153"/>
      <c r="M1128" s="153"/>
      <c r="N1128" s="153"/>
      <c r="O1128" s="153"/>
      <c r="P1128" s="153"/>
      <c r="Q1128" s="153"/>
      <c r="R1128" s="153"/>
      <c r="S1128" s="153" t="s">
        <v>5285</v>
      </c>
      <c r="T1128" s="153" t="s">
        <v>5286</v>
      </c>
      <c r="U1128" s="153" t="s">
        <v>4540</v>
      </c>
      <c r="V1128" s="153" t="s">
        <v>4144</v>
      </c>
      <c r="W1128" s="155" t="s">
        <v>3761</v>
      </c>
      <c r="X1128" s="153" t="s">
        <v>3761</v>
      </c>
    </row>
    <row r="1129" spans="1:24">
      <c r="A1129" s="151">
        <v>1128</v>
      </c>
      <c r="B1129" s="152">
        <v>1651022087</v>
      </c>
      <c r="C1129" s="153" t="s">
        <v>5302</v>
      </c>
      <c r="D1129" s="153" t="s">
        <v>3824</v>
      </c>
      <c r="E1129" s="154">
        <v>35893</v>
      </c>
      <c r="F1129" s="160" t="str">
        <f t="shared" si="17"/>
        <v>08/04/1998</v>
      </c>
      <c r="G1129" s="153"/>
      <c r="H1129" s="153"/>
      <c r="I1129" s="154"/>
      <c r="J1129" s="153"/>
      <c r="K1129" s="153"/>
      <c r="L1129" s="153"/>
      <c r="M1129" s="153"/>
      <c r="N1129" s="153"/>
      <c r="O1129" s="153"/>
      <c r="P1129" s="153"/>
      <c r="Q1129" s="153"/>
      <c r="R1129" s="153"/>
      <c r="S1129" s="153" t="s">
        <v>5285</v>
      </c>
      <c r="T1129" s="153" t="s">
        <v>5286</v>
      </c>
      <c r="U1129" s="153" t="s">
        <v>4540</v>
      </c>
      <c r="V1129" s="153" t="s">
        <v>4144</v>
      </c>
      <c r="W1129" s="155" t="s">
        <v>3761</v>
      </c>
      <c r="X1129" s="153" t="s">
        <v>3761</v>
      </c>
    </row>
    <row r="1130" spans="1:24">
      <c r="A1130" s="151">
        <v>1129</v>
      </c>
      <c r="B1130" s="152">
        <v>1651022847</v>
      </c>
      <c r="C1130" s="153" t="s">
        <v>5303</v>
      </c>
      <c r="D1130" s="153" t="s">
        <v>3838</v>
      </c>
      <c r="E1130" s="154">
        <v>36005</v>
      </c>
      <c r="F1130" s="160" t="str">
        <f t="shared" si="17"/>
        <v>29/07/1998</v>
      </c>
      <c r="G1130" s="153"/>
      <c r="H1130" s="153"/>
      <c r="I1130" s="154"/>
      <c r="J1130" s="153"/>
      <c r="K1130" s="153"/>
      <c r="L1130" s="153"/>
      <c r="M1130" s="153"/>
      <c r="N1130" s="153"/>
      <c r="O1130" s="153"/>
      <c r="P1130" s="153"/>
      <c r="Q1130" s="153"/>
      <c r="R1130" s="153"/>
      <c r="S1130" s="153" t="s">
        <v>5285</v>
      </c>
      <c r="T1130" s="153" t="s">
        <v>5286</v>
      </c>
      <c r="U1130" s="153" t="s">
        <v>4540</v>
      </c>
      <c r="V1130" s="153" t="s">
        <v>4144</v>
      </c>
      <c r="W1130" s="155" t="s">
        <v>3761</v>
      </c>
      <c r="X1130" s="153" t="s">
        <v>3761</v>
      </c>
    </row>
    <row r="1131" spans="1:24" ht="30">
      <c r="A1131" s="151">
        <v>1130</v>
      </c>
      <c r="B1131" s="152">
        <v>1651022122</v>
      </c>
      <c r="C1131" s="153" t="s">
        <v>5304</v>
      </c>
      <c r="D1131" s="153" t="s">
        <v>3838</v>
      </c>
      <c r="E1131" s="154">
        <v>35876</v>
      </c>
      <c r="F1131" s="160" t="str">
        <f t="shared" si="17"/>
        <v>22/03/1998</v>
      </c>
      <c r="G1131" s="153"/>
      <c r="H1131" s="153"/>
      <c r="I1131" s="154"/>
      <c r="J1131" s="153"/>
      <c r="K1131" s="153"/>
      <c r="L1131" s="153"/>
      <c r="M1131" s="153"/>
      <c r="N1131" s="153"/>
      <c r="O1131" s="153"/>
      <c r="P1131" s="153"/>
      <c r="Q1131" s="153"/>
      <c r="R1131" s="153"/>
      <c r="S1131" s="153" t="s">
        <v>5285</v>
      </c>
      <c r="T1131" s="153" t="s">
        <v>5286</v>
      </c>
      <c r="U1131" s="153" t="s">
        <v>4540</v>
      </c>
      <c r="V1131" s="153" t="s">
        <v>4144</v>
      </c>
      <c r="W1131" s="155" t="s">
        <v>4231</v>
      </c>
      <c r="X1131" s="153" t="s">
        <v>4196</v>
      </c>
    </row>
    <row r="1132" spans="1:24">
      <c r="A1132" s="151">
        <v>1131</v>
      </c>
      <c r="B1132" s="152">
        <v>1551022845</v>
      </c>
      <c r="C1132" s="153" t="s">
        <v>5305</v>
      </c>
      <c r="D1132" s="153" t="s">
        <v>3824</v>
      </c>
      <c r="E1132" s="154">
        <v>35702</v>
      </c>
      <c r="F1132" s="160" t="str">
        <f t="shared" si="17"/>
        <v>29/09/1997</v>
      </c>
      <c r="G1132" s="153"/>
      <c r="H1132" s="153"/>
      <c r="I1132" s="154"/>
      <c r="J1132" s="153"/>
      <c r="K1132" s="153"/>
      <c r="L1132" s="153"/>
      <c r="M1132" s="153"/>
      <c r="N1132" s="153"/>
      <c r="O1132" s="153"/>
      <c r="P1132" s="153"/>
      <c r="Q1132" s="153"/>
      <c r="R1132" s="153"/>
      <c r="S1132" s="153" t="s">
        <v>5285</v>
      </c>
      <c r="T1132" s="153" t="s">
        <v>5286</v>
      </c>
      <c r="U1132" s="153" t="s">
        <v>4540</v>
      </c>
      <c r="V1132" s="153" t="s">
        <v>4144</v>
      </c>
      <c r="W1132" s="155" t="s">
        <v>3761</v>
      </c>
      <c r="X1132" s="153" t="s">
        <v>3761</v>
      </c>
    </row>
    <row r="1133" spans="1:24" ht="30">
      <c r="A1133" s="151">
        <v>1132</v>
      </c>
      <c r="B1133" s="152">
        <v>1851022965</v>
      </c>
      <c r="C1133" s="153" t="s">
        <v>5306</v>
      </c>
      <c r="D1133" s="153" t="s">
        <v>3824</v>
      </c>
      <c r="E1133" s="154">
        <v>36733</v>
      </c>
      <c r="F1133" s="160" t="str">
        <f t="shared" si="17"/>
        <v>26/07/2000</v>
      </c>
      <c r="G1133" s="153"/>
      <c r="H1133" s="153"/>
      <c r="I1133" s="154"/>
      <c r="J1133" s="153"/>
      <c r="K1133" s="153"/>
      <c r="L1133" s="153"/>
      <c r="M1133" s="153"/>
      <c r="N1133" s="153"/>
      <c r="O1133" s="153"/>
      <c r="P1133" s="153"/>
      <c r="Q1133" s="153"/>
      <c r="R1133" s="153"/>
      <c r="S1133" s="153" t="s">
        <v>5285</v>
      </c>
      <c r="T1133" s="153" t="s">
        <v>5286</v>
      </c>
      <c r="U1133" s="153" t="s">
        <v>4540</v>
      </c>
      <c r="V1133" s="153" t="s">
        <v>4144</v>
      </c>
      <c r="W1133" s="155" t="s">
        <v>4948</v>
      </c>
      <c r="X1133" s="153" t="s">
        <v>4196</v>
      </c>
    </row>
    <row r="1134" spans="1:24" ht="30">
      <c r="A1134" s="151">
        <v>1133</v>
      </c>
      <c r="B1134" s="152">
        <v>1851022818</v>
      </c>
      <c r="C1134" s="153" t="s">
        <v>5307</v>
      </c>
      <c r="D1134" s="153" t="s">
        <v>3838</v>
      </c>
      <c r="E1134" s="154">
        <v>36747</v>
      </c>
      <c r="F1134" s="160" t="str">
        <f t="shared" si="17"/>
        <v>09/08/2000</v>
      </c>
      <c r="G1134" s="153"/>
      <c r="H1134" s="153"/>
      <c r="I1134" s="154"/>
      <c r="J1134" s="153"/>
      <c r="K1134" s="153"/>
      <c r="L1134" s="153"/>
      <c r="M1134" s="153"/>
      <c r="N1134" s="153"/>
      <c r="O1134" s="153"/>
      <c r="P1134" s="153"/>
      <c r="Q1134" s="153"/>
      <c r="R1134" s="153"/>
      <c r="S1134" s="153" t="s">
        <v>5285</v>
      </c>
      <c r="T1134" s="153" t="s">
        <v>5286</v>
      </c>
      <c r="U1134" s="153" t="s">
        <v>4540</v>
      </c>
      <c r="V1134" s="153" t="s">
        <v>4144</v>
      </c>
      <c r="W1134" s="155" t="s">
        <v>4157</v>
      </c>
      <c r="X1134" s="153" t="s">
        <v>4151</v>
      </c>
    </row>
    <row r="1135" spans="1:24" ht="30">
      <c r="A1135" s="151">
        <v>1134</v>
      </c>
      <c r="B1135" s="152">
        <v>1551022849</v>
      </c>
      <c r="C1135" s="153" t="s">
        <v>5308</v>
      </c>
      <c r="D1135" s="153" t="s">
        <v>3838</v>
      </c>
      <c r="E1135" s="154">
        <v>35794</v>
      </c>
      <c r="F1135" s="160" t="str">
        <f t="shared" si="17"/>
        <v>30/12/1997</v>
      </c>
      <c r="G1135" s="153"/>
      <c r="H1135" s="153"/>
      <c r="I1135" s="154"/>
      <c r="J1135" s="153"/>
      <c r="K1135" s="153"/>
      <c r="L1135" s="153"/>
      <c r="M1135" s="153"/>
      <c r="N1135" s="153"/>
      <c r="O1135" s="153"/>
      <c r="P1135" s="153"/>
      <c r="Q1135" s="153"/>
      <c r="R1135" s="153"/>
      <c r="S1135" s="153" t="s">
        <v>5285</v>
      </c>
      <c r="T1135" s="153" t="s">
        <v>5286</v>
      </c>
      <c r="U1135" s="153" t="s">
        <v>4540</v>
      </c>
      <c r="V1135" s="153" t="s">
        <v>4144</v>
      </c>
      <c r="W1135" s="155" t="s">
        <v>4195</v>
      </c>
      <c r="X1135" s="153" t="s">
        <v>4196</v>
      </c>
    </row>
    <row r="1136" spans="1:24">
      <c r="A1136" s="151">
        <v>1135</v>
      </c>
      <c r="B1136" s="152">
        <v>1551023450</v>
      </c>
      <c r="C1136" s="153" t="s">
        <v>5309</v>
      </c>
      <c r="D1136" s="153" t="s">
        <v>3824</v>
      </c>
      <c r="E1136" s="154">
        <v>35622</v>
      </c>
      <c r="F1136" s="160" t="str">
        <f t="shared" si="17"/>
        <v>11/07/1997</v>
      </c>
      <c r="G1136" s="153"/>
      <c r="H1136" s="153"/>
      <c r="I1136" s="154"/>
      <c r="J1136" s="153"/>
      <c r="K1136" s="153"/>
      <c r="L1136" s="153"/>
      <c r="M1136" s="153"/>
      <c r="N1136" s="153"/>
      <c r="O1136" s="153"/>
      <c r="P1136" s="153"/>
      <c r="Q1136" s="153"/>
      <c r="R1136" s="153"/>
      <c r="S1136" s="153" t="s">
        <v>5285</v>
      </c>
      <c r="T1136" s="153" t="s">
        <v>5286</v>
      </c>
      <c r="U1136" s="153" t="s">
        <v>4540</v>
      </c>
      <c r="V1136" s="153" t="s">
        <v>4144</v>
      </c>
      <c r="W1136" s="155" t="s">
        <v>3761</v>
      </c>
      <c r="X1136" s="153" t="s">
        <v>3761</v>
      </c>
    </row>
    <row r="1137" spans="1:24">
      <c r="A1137" s="151">
        <v>1136</v>
      </c>
      <c r="B1137" s="152">
        <v>1551023283</v>
      </c>
      <c r="C1137" s="153" t="s">
        <v>5310</v>
      </c>
      <c r="D1137" s="153" t="s">
        <v>3838</v>
      </c>
      <c r="E1137" s="154">
        <v>35465</v>
      </c>
      <c r="F1137" s="160" t="str">
        <f t="shared" si="17"/>
        <v>04/02/1997</v>
      </c>
      <c r="G1137" s="153"/>
      <c r="H1137" s="153"/>
      <c r="I1137" s="154"/>
      <c r="J1137" s="153"/>
      <c r="K1137" s="153"/>
      <c r="L1137" s="153"/>
      <c r="M1137" s="153"/>
      <c r="N1137" s="153"/>
      <c r="O1137" s="153"/>
      <c r="P1137" s="153"/>
      <c r="Q1137" s="153"/>
      <c r="R1137" s="153"/>
      <c r="S1137" s="153" t="s">
        <v>5285</v>
      </c>
      <c r="T1137" s="153" t="s">
        <v>5286</v>
      </c>
      <c r="U1137" s="153" t="s">
        <v>4540</v>
      </c>
      <c r="V1137" s="153" t="s">
        <v>4144</v>
      </c>
      <c r="W1137" s="155" t="s">
        <v>3761</v>
      </c>
      <c r="X1137" s="153" t="s">
        <v>3761</v>
      </c>
    </row>
    <row r="1138" spans="1:24" ht="30">
      <c r="A1138" s="151">
        <v>1137</v>
      </c>
      <c r="B1138" s="152">
        <v>1551013030</v>
      </c>
      <c r="C1138" s="153" t="s">
        <v>5311</v>
      </c>
      <c r="D1138" s="153" t="s">
        <v>3838</v>
      </c>
      <c r="E1138" s="154">
        <v>35703</v>
      </c>
      <c r="F1138" s="160" t="str">
        <f t="shared" si="17"/>
        <v>30/09/1997</v>
      </c>
      <c r="G1138" s="153"/>
      <c r="H1138" s="153"/>
      <c r="I1138" s="154"/>
      <c r="J1138" s="153"/>
      <c r="K1138" s="153"/>
      <c r="L1138" s="153"/>
      <c r="M1138" s="153"/>
      <c r="N1138" s="153"/>
      <c r="O1138" s="153"/>
      <c r="P1138" s="153"/>
      <c r="Q1138" s="153"/>
      <c r="R1138" s="153"/>
      <c r="S1138" s="153" t="s">
        <v>5285</v>
      </c>
      <c r="T1138" s="153" t="s">
        <v>5286</v>
      </c>
      <c r="U1138" s="153" t="s">
        <v>4540</v>
      </c>
      <c r="V1138" s="153" t="s">
        <v>4144</v>
      </c>
      <c r="W1138" s="155" t="s">
        <v>4157</v>
      </c>
      <c r="X1138" s="153" t="s">
        <v>4151</v>
      </c>
    </row>
    <row r="1139" spans="1:24">
      <c r="A1139" s="151">
        <v>1138</v>
      </c>
      <c r="B1139" s="152">
        <v>1451023347</v>
      </c>
      <c r="C1139" s="153" t="s">
        <v>5312</v>
      </c>
      <c r="D1139" s="153" t="s">
        <v>3838</v>
      </c>
      <c r="E1139" s="154">
        <v>35215</v>
      </c>
      <c r="F1139" s="160" t="str">
        <f t="shared" si="17"/>
        <v>30/05/1996</v>
      </c>
      <c r="G1139" s="153"/>
      <c r="H1139" s="153"/>
      <c r="I1139" s="154"/>
      <c r="J1139" s="153"/>
      <c r="K1139" s="153"/>
      <c r="L1139" s="153"/>
      <c r="M1139" s="153"/>
      <c r="N1139" s="153"/>
      <c r="O1139" s="153"/>
      <c r="P1139" s="153"/>
      <c r="Q1139" s="153"/>
      <c r="R1139" s="153"/>
      <c r="S1139" s="153" t="s">
        <v>5285</v>
      </c>
      <c r="T1139" s="153" t="s">
        <v>5286</v>
      </c>
      <c r="U1139" s="153" t="s">
        <v>4540</v>
      </c>
      <c r="V1139" s="153" t="s">
        <v>4144</v>
      </c>
      <c r="W1139" s="155" t="s">
        <v>3761</v>
      </c>
      <c r="X1139" s="153" t="s">
        <v>3761</v>
      </c>
    </row>
    <row r="1140" spans="1:24" ht="30">
      <c r="A1140" s="151">
        <v>1139</v>
      </c>
      <c r="B1140" s="152">
        <v>1851022742</v>
      </c>
      <c r="C1140" s="153" t="s">
        <v>5313</v>
      </c>
      <c r="D1140" s="153" t="s">
        <v>3838</v>
      </c>
      <c r="E1140" s="154">
        <v>36490</v>
      </c>
      <c r="F1140" s="160" t="str">
        <f t="shared" si="17"/>
        <v>26/11/1999</v>
      </c>
      <c r="G1140" s="153"/>
      <c r="H1140" s="153"/>
      <c r="I1140" s="154"/>
      <c r="J1140" s="153"/>
      <c r="K1140" s="153"/>
      <c r="L1140" s="153"/>
      <c r="M1140" s="153"/>
      <c r="N1140" s="153"/>
      <c r="O1140" s="153"/>
      <c r="P1140" s="153"/>
      <c r="Q1140" s="153"/>
      <c r="R1140" s="153"/>
      <c r="S1140" s="153" t="s">
        <v>5285</v>
      </c>
      <c r="T1140" s="153" t="s">
        <v>5286</v>
      </c>
      <c r="U1140" s="153" t="s">
        <v>4540</v>
      </c>
      <c r="V1140" s="153" t="s">
        <v>4144</v>
      </c>
      <c r="W1140" s="155" t="s">
        <v>4157</v>
      </c>
      <c r="X1140" s="153" t="s">
        <v>4151</v>
      </c>
    </row>
    <row r="1141" spans="1:24" ht="30">
      <c r="A1141" s="151">
        <v>1140</v>
      </c>
      <c r="B1141" s="152">
        <v>1551022915</v>
      </c>
      <c r="C1141" s="153" t="s">
        <v>5314</v>
      </c>
      <c r="D1141" s="153" t="s">
        <v>3824</v>
      </c>
      <c r="E1141" s="154">
        <v>35537</v>
      </c>
      <c r="F1141" s="160" t="str">
        <f t="shared" si="17"/>
        <v>17/04/1997</v>
      </c>
      <c r="G1141" s="153"/>
      <c r="H1141" s="153"/>
      <c r="I1141" s="154"/>
      <c r="J1141" s="153"/>
      <c r="K1141" s="153"/>
      <c r="L1141" s="153"/>
      <c r="M1141" s="153"/>
      <c r="N1141" s="153"/>
      <c r="O1141" s="153"/>
      <c r="P1141" s="153"/>
      <c r="Q1141" s="153"/>
      <c r="R1141" s="153"/>
      <c r="S1141" s="153" t="s">
        <v>5285</v>
      </c>
      <c r="T1141" s="153" t="s">
        <v>5286</v>
      </c>
      <c r="U1141" s="153" t="s">
        <v>4540</v>
      </c>
      <c r="V1141" s="153" t="s">
        <v>4144</v>
      </c>
      <c r="W1141" s="155" t="s">
        <v>4157</v>
      </c>
      <c r="X1141" s="153" t="s">
        <v>4151</v>
      </c>
    </row>
    <row r="1142" spans="1:24">
      <c r="A1142" s="151">
        <v>1141</v>
      </c>
      <c r="B1142" s="152">
        <v>1651022864</v>
      </c>
      <c r="C1142" s="153" t="s">
        <v>5315</v>
      </c>
      <c r="D1142" s="153" t="s">
        <v>3824</v>
      </c>
      <c r="E1142" s="154">
        <v>35926</v>
      </c>
      <c r="F1142" s="160" t="str">
        <f t="shared" si="17"/>
        <v>11/05/1998</v>
      </c>
      <c r="G1142" s="153"/>
      <c r="H1142" s="153"/>
      <c r="I1142" s="154"/>
      <c r="J1142" s="153"/>
      <c r="K1142" s="153"/>
      <c r="L1142" s="153"/>
      <c r="M1142" s="153"/>
      <c r="N1142" s="153"/>
      <c r="O1142" s="153"/>
      <c r="P1142" s="153"/>
      <c r="Q1142" s="153"/>
      <c r="R1142" s="153"/>
      <c r="S1142" s="153" t="s">
        <v>5285</v>
      </c>
      <c r="T1142" s="153" t="s">
        <v>5286</v>
      </c>
      <c r="U1142" s="153" t="s">
        <v>4540</v>
      </c>
      <c r="V1142" s="153" t="s">
        <v>4144</v>
      </c>
      <c r="W1142" s="155" t="s">
        <v>3761</v>
      </c>
      <c r="X1142" s="153" t="s">
        <v>3761</v>
      </c>
    </row>
    <row r="1143" spans="1:24">
      <c r="A1143" s="151">
        <v>1142</v>
      </c>
      <c r="B1143" s="152">
        <v>1551023301</v>
      </c>
      <c r="C1143" s="153" t="s">
        <v>5316</v>
      </c>
      <c r="D1143" s="153" t="s">
        <v>3838</v>
      </c>
      <c r="E1143" s="154">
        <v>35536</v>
      </c>
      <c r="F1143" s="160" t="str">
        <f t="shared" si="17"/>
        <v>16/04/1997</v>
      </c>
      <c r="G1143" s="153"/>
      <c r="H1143" s="153"/>
      <c r="I1143" s="154"/>
      <c r="J1143" s="153"/>
      <c r="K1143" s="153"/>
      <c r="L1143" s="153"/>
      <c r="M1143" s="153"/>
      <c r="N1143" s="153"/>
      <c r="O1143" s="153"/>
      <c r="P1143" s="153"/>
      <c r="Q1143" s="153"/>
      <c r="R1143" s="153"/>
      <c r="S1143" s="153" t="s">
        <v>5285</v>
      </c>
      <c r="T1143" s="153" t="s">
        <v>5286</v>
      </c>
      <c r="U1143" s="153" t="s">
        <v>4540</v>
      </c>
      <c r="V1143" s="153" t="s">
        <v>4144</v>
      </c>
      <c r="W1143" s="155" t="s">
        <v>3761</v>
      </c>
      <c r="X1143" s="153" t="s">
        <v>3761</v>
      </c>
    </row>
    <row r="1144" spans="1:24" ht="30">
      <c r="A1144" s="151">
        <v>1143</v>
      </c>
      <c r="B1144" s="152">
        <v>1851022858</v>
      </c>
      <c r="C1144" s="153" t="s">
        <v>5317</v>
      </c>
      <c r="D1144" s="153" t="s">
        <v>3838</v>
      </c>
      <c r="E1144" s="154">
        <v>36727</v>
      </c>
      <c r="F1144" s="160" t="str">
        <f t="shared" si="17"/>
        <v>20/07/2000</v>
      </c>
      <c r="G1144" s="153"/>
      <c r="H1144" s="153"/>
      <c r="I1144" s="154"/>
      <c r="J1144" s="153"/>
      <c r="K1144" s="153"/>
      <c r="L1144" s="153"/>
      <c r="M1144" s="153"/>
      <c r="N1144" s="153"/>
      <c r="O1144" s="153"/>
      <c r="P1144" s="153"/>
      <c r="Q1144" s="153"/>
      <c r="R1144" s="153"/>
      <c r="S1144" s="153" t="s">
        <v>5285</v>
      </c>
      <c r="T1144" s="153" t="s">
        <v>5286</v>
      </c>
      <c r="U1144" s="153" t="s">
        <v>4540</v>
      </c>
      <c r="V1144" s="153" t="s">
        <v>4144</v>
      </c>
      <c r="W1144" s="155" t="s">
        <v>4157</v>
      </c>
      <c r="X1144" s="153" t="s">
        <v>4151</v>
      </c>
    </row>
    <row r="1145" spans="1:24">
      <c r="A1145" s="151">
        <v>1144</v>
      </c>
      <c r="B1145" s="152">
        <v>1351022630</v>
      </c>
      <c r="C1145" s="153" t="s">
        <v>5318</v>
      </c>
      <c r="D1145" s="153" t="s">
        <v>3824</v>
      </c>
      <c r="E1145" s="154">
        <v>34551</v>
      </c>
      <c r="F1145" s="160" t="str">
        <f t="shared" si="17"/>
        <v>05/08/1994</v>
      </c>
      <c r="G1145" s="153"/>
      <c r="H1145" s="153"/>
      <c r="I1145" s="154"/>
      <c r="J1145" s="153"/>
      <c r="K1145" s="153"/>
      <c r="L1145" s="153"/>
      <c r="M1145" s="153"/>
      <c r="N1145" s="153"/>
      <c r="O1145" s="153"/>
      <c r="P1145" s="153"/>
      <c r="Q1145" s="153"/>
      <c r="R1145" s="153"/>
      <c r="S1145" s="153" t="s">
        <v>5285</v>
      </c>
      <c r="T1145" s="153" t="s">
        <v>5286</v>
      </c>
      <c r="U1145" s="153" t="s">
        <v>4540</v>
      </c>
      <c r="V1145" s="153" t="s">
        <v>4144</v>
      </c>
      <c r="W1145" s="155" t="s">
        <v>3761</v>
      </c>
      <c r="X1145" s="153" t="s">
        <v>3761</v>
      </c>
    </row>
    <row r="1146" spans="1:24">
      <c r="A1146" s="151">
        <v>1145</v>
      </c>
      <c r="B1146" s="152">
        <v>1551023189</v>
      </c>
      <c r="C1146" s="153" t="s">
        <v>5319</v>
      </c>
      <c r="D1146" s="153" t="s">
        <v>3838</v>
      </c>
      <c r="E1146" s="154">
        <v>35431</v>
      </c>
      <c r="F1146" s="160" t="str">
        <f t="shared" si="17"/>
        <v>01/01/1997</v>
      </c>
      <c r="G1146" s="153"/>
      <c r="H1146" s="153"/>
      <c r="I1146" s="154"/>
      <c r="J1146" s="153"/>
      <c r="K1146" s="153"/>
      <c r="L1146" s="153"/>
      <c r="M1146" s="153"/>
      <c r="N1146" s="153"/>
      <c r="O1146" s="153"/>
      <c r="P1146" s="153"/>
      <c r="Q1146" s="153"/>
      <c r="R1146" s="153"/>
      <c r="S1146" s="153" t="s">
        <v>5285</v>
      </c>
      <c r="T1146" s="153" t="s">
        <v>5286</v>
      </c>
      <c r="U1146" s="153" t="s">
        <v>4540</v>
      </c>
      <c r="V1146" s="153" t="s">
        <v>4144</v>
      </c>
      <c r="W1146" s="155" t="s">
        <v>3761</v>
      </c>
      <c r="X1146" s="153" t="s">
        <v>3761</v>
      </c>
    </row>
    <row r="1147" spans="1:24">
      <c r="A1147" s="151">
        <v>1146</v>
      </c>
      <c r="B1147" s="152">
        <v>1551023321</v>
      </c>
      <c r="C1147" s="153" t="s">
        <v>5320</v>
      </c>
      <c r="D1147" s="153" t="s">
        <v>3824</v>
      </c>
      <c r="E1147" s="154">
        <v>35626</v>
      </c>
      <c r="F1147" s="160" t="str">
        <f t="shared" si="17"/>
        <v>15/07/1997</v>
      </c>
      <c r="G1147" s="153"/>
      <c r="H1147" s="153"/>
      <c r="I1147" s="154"/>
      <c r="J1147" s="153"/>
      <c r="K1147" s="153"/>
      <c r="L1147" s="153"/>
      <c r="M1147" s="153"/>
      <c r="N1147" s="153"/>
      <c r="O1147" s="153"/>
      <c r="P1147" s="153"/>
      <c r="Q1147" s="153"/>
      <c r="R1147" s="153"/>
      <c r="S1147" s="153" t="s">
        <v>5285</v>
      </c>
      <c r="T1147" s="153" t="s">
        <v>5286</v>
      </c>
      <c r="U1147" s="153" t="s">
        <v>4540</v>
      </c>
      <c r="V1147" s="153" t="s">
        <v>4144</v>
      </c>
      <c r="W1147" s="155" t="s">
        <v>3761</v>
      </c>
      <c r="X1147" s="153" t="s">
        <v>3761</v>
      </c>
    </row>
    <row r="1148" spans="1:24">
      <c r="A1148" s="151">
        <v>1147</v>
      </c>
      <c r="B1148" s="152">
        <v>1551023156</v>
      </c>
      <c r="C1148" s="153" t="s">
        <v>5321</v>
      </c>
      <c r="D1148" s="153" t="s">
        <v>3824</v>
      </c>
      <c r="E1148" s="154">
        <v>35785</v>
      </c>
      <c r="F1148" s="160" t="str">
        <f t="shared" si="17"/>
        <v>21/12/1997</v>
      </c>
      <c r="G1148" s="153"/>
      <c r="H1148" s="153"/>
      <c r="I1148" s="154"/>
      <c r="J1148" s="153"/>
      <c r="K1148" s="153"/>
      <c r="L1148" s="153"/>
      <c r="M1148" s="153"/>
      <c r="N1148" s="153"/>
      <c r="O1148" s="153"/>
      <c r="P1148" s="153"/>
      <c r="Q1148" s="153"/>
      <c r="R1148" s="153"/>
      <c r="S1148" s="153" t="s">
        <v>5285</v>
      </c>
      <c r="T1148" s="153" t="s">
        <v>5286</v>
      </c>
      <c r="U1148" s="153" t="s">
        <v>4540</v>
      </c>
      <c r="V1148" s="153" t="s">
        <v>4144</v>
      </c>
      <c r="W1148" s="155" t="s">
        <v>3761</v>
      </c>
      <c r="X1148" s="153" t="s">
        <v>3761</v>
      </c>
    </row>
    <row r="1149" spans="1:24">
      <c r="A1149" s="151">
        <v>1148</v>
      </c>
      <c r="B1149" s="152">
        <v>1451022902</v>
      </c>
      <c r="C1149" s="153" t="s">
        <v>5322</v>
      </c>
      <c r="D1149" s="153" t="s">
        <v>3824</v>
      </c>
      <c r="E1149" s="154">
        <v>35252</v>
      </c>
      <c r="F1149" s="160" t="str">
        <f t="shared" si="17"/>
        <v>06/07/1996</v>
      </c>
      <c r="G1149" s="153"/>
      <c r="H1149" s="153"/>
      <c r="I1149" s="154"/>
      <c r="J1149" s="153"/>
      <c r="K1149" s="153"/>
      <c r="L1149" s="153"/>
      <c r="M1149" s="153"/>
      <c r="N1149" s="153"/>
      <c r="O1149" s="153"/>
      <c r="P1149" s="153"/>
      <c r="Q1149" s="153"/>
      <c r="R1149" s="153"/>
      <c r="S1149" s="153" t="s">
        <v>5285</v>
      </c>
      <c r="T1149" s="153" t="s">
        <v>5286</v>
      </c>
      <c r="U1149" s="153" t="s">
        <v>4540</v>
      </c>
      <c r="V1149" s="153" t="s">
        <v>4144</v>
      </c>
      <c r="W1149" s="155" t="s">
        <v>3761</v>
      </c>
      <c r="X1149" s="153" t="s">
        <v>3761</v>
      </c>
    </row>
    <row r="1150" spans="1:24">
      <c r="A1150" s="151">
        <v>1149</v>
      </c>
      <c r="B1150" s="152">
        <v>1651021763</v>
      </c>
      <c r="C1150" s="153" t="s">
        <v>5323</v>
      </c>
      <c r="D1150" s="153" t="s">
        <v>3824</v>
      </c>
      <c r="E1150" s="154">
        <v>35816</v>
      </c>
      <c r="F1150" s="160" t="str">
        <f t="shared" si="17"/>
        <v>21/01/1998</v>
      </c>
      <c r="G1150" s="153"/>
      <c r="H1150" s="153"/>
      <c r="I1150" s="154"/>
      <c r="J1150" s="153"/>
      <c r="K1150" s="153"/>
      <c r="L1150" s="153"/>
      <c r="M1150" s="153"/>
      <c r="N1150" s="153"/>
      <c r="O1150" s="153"/>
      <c r="P1150" s="153"/>
      <c r="Q1150" s="153"/>
      <c r="R1150" s="153"/>
      <c r="S1150" s="153" t="s">
        <v>5285</v>
      </c>
      <c r="T1150" s="153" t="s">
        <v>5286</v>
      </c>
      <c r="U1150" s="153" t="s">
        <v>4540</v>
      </c>
      <c r="V1150" s="153" t="s">
        <v>4144</v>
      </c>
      <c r="W1150" s="155" t="s">
        <v>3761</v>
      </c>
      <c r="X1150" s="153" t="s">
        <v>3761</v>
      </c>
    </row>
    <row r="1151" spans="1:24">
      <c r="A1151" s="151">
        <v>1150</v>
      </c>
      <c r="B1151" s="152">
        <v>1551023220</v>
      </c>
      <c r="C1151" s="153" t="s">
        <v>5112</v>
      </c>
      <c r="D1151" s="153" t="s">
        <v>3824</v>
      </c>
      <c r="E1151" s="154">
        <v>35301</v>
      </c>
      <c r="F1151" s="160" t="str">
        <f t="shared" si="17"/>
        <v>24/08/1996</v>
      </c>
      <c r="G1151" s="153"/>
      <c r="H1151" s="153"/>
      <c r="I1151" s="154"/>
      <c r="J1151" s="153"/>
      <c r="K1151" s="153"/>
      <c r="L1151" s="153"/>
      <c r="M1151" s="153"/>
      <c r="N1151" s="153"/>
      <c r="O1151" s="153"/>
      <c r="P1151" s="153"/>
      <c r="Q1151" s="153"/>
      <c r="R1151" s="153"/>
      <c r="S1151" s="153" t="s">
        <v>5285</v>
      </c>
      <c r="T1151" s="153" t="s">
        <v>5286</v>
      </c>
      <c r="U1151" s="153" t="s">
        <v>4540</v>
      </c>
      <c r="V1151" s="153" t="s">
        <v>4144</v>
      </c>
      <c r="W1151" s="155" t="s">
        <v>3761</v>
      </c>
      <c r="X1151" s="153" t="s">
        <v>3761</v>
      </c>
    </row>
    <row r="1152" spans="1:24" ht="30">
      <c r="A1152" s="151">
        <v>1151</v>
      </c>
      <c r="B1152" s="152">
        <v>1851022660</v>
      </c>
      <c r="C1152" s="153" t="s">
        <v>5324</v>
      </c>
      <c r="D1152" s="153" t="s">
        <v>3838</v>
      </c>
      <c r="E1152" s="154">
        <v>36534</v>
      </c>
      <c r="F1152" s="160" t="str">
        <f t="shared" si="17"/>
        <v>09/01/2000</v>
      </c>
      <c r="G1152" s="153"/>
      <c r="H1152" s="153"/>
      <c r="I1152" s="154"/>
      <c r="J1152" s="153"/>
      <c r="K1152" s="153"/>
      <c r="L1152" s="153"/>
      <c r="M1152" s="153"/>
      <c r="N1152" s="153"/>
      <c r="O1152" s="153"/>
      <c r="P1152" s="153"/>
      <c r="Q1152" s="153"/>
      <c r="R1152" s="153"/>
      <c r="S1152" s="153" t="s">
        <v>5285</v>
      </c>
      <c r="T1152" s="153" t="s">
        <v>5286</v>
      </c>
      <c r="U1152" s="153" t="s">
        <v>4540</v>
      </c>
      <c r="V1152" s="153" t="s">
        <v>4144</v>
      </c>
      <c r="W1152" s="155" t="s">
        <v>4157</v>
      </c>
      <c r="X1152" s="153" t="s">
        <v>4151</v>
      </c>
    </row>
    <row r="1153" spans="1:24" ht="30">
      <c r="A1153" s="151">
        <v>1152</v>
      </c>
      <c r="B1153" s="152">
        <v>1851022684</v>
      </c>
      <c r="C1153" s="153" t="s">
        <v>5325</v>
      </c>
      <c r="D1153" s="153" t="s">
        <v>3838</v>
      </c>
      <c r="E1153" s="154">
        <v>36723</v>
      </c>
      <c r="F1153" s="160" t="str">
        <f t="shared" si="17"/>
        <v>16/07/2000</v>
      </c>
      <c r="G1153" s="153"/>
      <c r="H1153" s="153"/>
      <c r="I1153" s="154"/>
      <c r="J1153" s="153"/>
      <c r="K1153" s="153"/>
      <c r="L1153" s="153"/>
      <c r="M1153" s="153"/>
      <c r="N1153" s="153"/>
      <c r="O1153" s="153"/>
      <c r="P1153" s="153"/>
      <c r="Q1153" s="153"/>
      <c r="R1153" s="153"/>
      <c r="S1153" s="153" t="s">
        <v>5285</v>
      </c>
      <c r="T1153" s="153" t="s">
        <v>5286</v>
      </c>
      <c r="U1153" s="153" t="s">
        <v>4540</v>
      </c>
      <c r="V1153" s="153" t="s">
        <v>4144</v>
      </c>
      <c r="W1153" s="155" t="s">
        <v>4157</v>
      </c>
      <c r="X1153" s="153" t="s">
        <v>4151</v>
      </c>
    </row>
    <row r="1154" spans="1:24" ht="30">
      <c r="A1154" s="151">
        <v>1153</v>
      </c>
      <c r="B1154" s="152">
        <v>1851022655</v>
      </c>
      <c r="C1154" s="153" t="s">
        <v>5326</v>
      </c>
      <c r="D1154" s="153" t="s">
        <v>3838</v>
      </c>
      <c r="E1154" s="154">
        <v>36842</v>
      </c>
      <c r="F1154" s="160" t="str">
        <f t="shared" si="17"/>
        <v>12/11/2000</v>
      </c>
      <c r="G1154" s="153"/>
      <c r="H1154" s="153"/>
      <c r="I1154" s="154"/>
      <c r="J1154" s="153"/>
      <c r="K1154" s="153"/>
      <c r="L1154" s="153"/>
      <c r="M1154" s="153"/>
      <c r="N1154" s="153"/>
      <c r="O1154" s="153"/>
      <c r="P1154" s="153"/>
      <c r="Q1154" s="153"/>
      <c r="R1154" s="153"/>
      <c r="S1154" s="153" t="s">
        <v>5285</v>
      </c>
      <c r="T1154" s="153" t="s">
        <v>5286</v>
      </c>
      <c r="U1154" s="153" t="s">
        <v>4540</v>
      </c>
      <c r="V1154" s="153" t="s">
        <v>4144</v>
      </c>
      <c r="W1154" s="155" t="s">
        <v>4173</v>
      </c>
      <c r="X1154" s="153" t="s">
        <v>3761</v>
      </c>
    </row>
    <row r="1155" spans="1:24">
      <c r="A1155" s="151">
        <v>1154</v>
      </c>
      <c r="B1155" s="152">
        <v>1851023011</v>
      </c>
      <c r="C1155" s="153" t="s">
        <v>5327</v>
      </c>
      <c r="D1155" s="153" t="s">
        <v>3824</v>
      </c>
      <c r="E1155" s="154">
        <v>36414</v>
      </c>
      <c r="F1155" s="160" t="str">
        <f t="shared" ref="F1155:F1218" si="18">TEXT(E1155,"dd/mm/yyyy")</f>
        <v>11/09/1999</v>
      </c>
      <c r="G1155" s="153"/>
      <c r="H1155" s="153"/>
      <c r="I1155" s="154"/>
      <c r="J1155" s="153"/>
      <c r="K1155" s="153"/>
      <c r="L1155" s="153"/>
      <c r="M1155" s="153"/>
      <c r="N1155" s="153"/>
      <c r="O1155" s="153"/>
      <c r="P1155" s="153"/>
      <c r="Q1155" s="153"/>
      <c r="R1155" s="153"/>
      <c r="S1155" s="153" t="s">
        <v>5285</v>
      </c>
      <c r="T1155" s="153" t="s">
        <v>5286</v>
      </c>
      <c r="U1155" s="153" t="s">
        <v>4540</v>
      </c>
      <c r="V1155" s="153" t="s">
        <v>4144</v>
      </c>
      <c r="W1155" s="155" t="s">
        <v>3761</v>
      </c>
      <c r="X1155" s="153" t="s">
        <v>3761</v>
      </c>
    </row>
    <row r="1156" spans="1:24" ht="30">
      <c r="A1156" s="151">
        <v>1155</v>
      </c>
      <c r="B1156" s="152">
        <v>1851072771</v>
      </c>
      <c r="C1156" s="153" t="s">
        <v>5328</v>
      </c>
      <c r="D1156" s="153" t="s">
        <v>3838</v>
      </c>
      <c r="E1156" s="154">
        <v>36690</v>
      </c>
      <c r="F1156" s="160" t="str">
        <f t="shared" si="18"/>
        <v>13/06/2000</v>
      </c>
      <c r="G1156" s="153"/>
      <c r="H1156" s="153"/>
      <c r="I1156" s="154"/>
      <c r="J1156" s="153"/>
      <c r="K1156" s="153"/>
      <c r="L1156" s="153"/>
      <c r="M1156" s="153"/>
      <c r="N1156" s="153"/>
      <c r="O1156" s="153"/>
      <c r="P1156" s="153"/>
      <c r="Q1156" s="153"/>
      <c r="R1156" s="153"/>
      <c r="S1156" s="153" t="s">
        <v>5285</v>
      </c>
      <c r="T1156" s="153" t="s">
        <v>5286</v>
      </c>
      <c r="U1156" s="153" t="s">
        <v>4540</v>
      </c>
      <c r="V1156" s="153" t="s">
        <v>4144</v>
      </c>
      <c r="W1156" s="155" t="s">
        <v>4157</v>
      </c>
      <c r="X1156" s="153" t="s">
        <v>4151</v>
      </c>
    </row>
    <row r="1157" spans="1:24">
      <c r="A1157" s="151">
        <v>1156</v>
      </c>
      <c r="B1157" s="152">
        <v>1451021449</v>
      </c>
      <c r="C1157" s="153" t="s">
        <v>5329</v>
      </c>
      <c r="D1157" s="153" t="s">
        <v>3761</v>
      </c>
      <c r="E1157" s="154"/>
      <c r="F1157" s="160" t="str">
        <f t="shared" si="18"/>
        <v>00/01/1900</v>
      </c>
      <c r="G1157" s="153"/>
      <c r="H1157" s="153"/>
      <c r="I1157" s="154"/>
      <c r="J1157" s="153"/>
      <c r="K1157" s="153"/>
      <c r="L1157" s="153"/>
      <c r="M1157" s="153"/>
      <c r="N1157" s="153"/>
      <c r="O1157" s="153"/>
      <c r="P1157" s="153"/>
      <c r="Q1157" s="153"/>
      <c r="R1157" s="153"/>
      <c r="S1157" s="153" t="s">
        <v>5285</v>
      </c>
      <c r="T1157" s="153" t="s">
        <v>5286</v>
      </c>
      <c r="U1157" s="153" t="s">
        <v>4540</v>
      </c>
      <c r="V1157" s="153" t="s">
        <v>4144</v>
      </c>
      <c r="W1157" s="155" t="s">
        <v>3761</v>
      </c>
      <c r="X1157" s="153" t="s">
        <v>4177</v>
      </c>
    </row>
    <row r="1158" spans="1:24">
      <c r="A1158" s="151">
        <v>1157</v>
      </c>
      <c r="B1158" s="152">
        <v>1451021745</v>
      </c>
      <c r="C1158" s="153" t="s">
        <v>5330</v>
      </c>
      <c r="D1158" s="153" t="s">
        <v>3824</v>
      </c>
      <c r="E1158" s="154">
        <v>34948</v>
      </c>
      <c r="F1158" s="160" t="str">
        <f t="shared" si="18"/>
        <v>06/09/1995</v>
      </c>
      <c r="G1158" s="153"/>
      <c r="H1158" s="153"/>
      <c r="I1158" s="154"/>
      <c r="J1158" s="153"/>
      <c r="K1158" s="153"/>
      <c r="L1158" s="153"/>
      <c r="M1158" s="153"/>
      <c r="N1158" s="153"/>
      <c r="O1158" s="153"/>
      <c r="P1158" s="153"/>
      <c r="Q1158" s="153"/>
      <c r="R1158" s="153"/>
      <c r="S1158" s="153" t="s">
        <v>5285</v>
      </c>
      <c r="T1158" s="153" t="s">
        <v>5286</v>
      </c>
      <c r="U1158" s="153" t="s">
        <v>4540</v>
      </c>
      <c r="V1158" s="153" t="s">
        <v>4144</v>
      </c>
      <c r="W1158" s="155" t="s">
        <v>3761</v>
      </c>
      <c r="X1158" s="153" t="s">
        <v>3761</v>
      </c>
    </row>
    <row r="1159" spans="1:24">
      <c r="A1159" s="151">
        <v>1158</v>
      </c>
      <c r="B1159" s="152">
        <v>1551023042</v>
      </c>
      <c r="C1159" s="153" t="s">
        <v>5331</v>
      </c>
      <c r="D1159" s="153" t="s">
        <v>3824</v>
      </c>
      <c r="E1159" s="154">
        <v>35467</v>
      </c>
      <c r="F1159" s="160" t="str">
        <f t="shared" si="18"/>
        <v>06/02/1997</v>
      </c>
      <c r="G1159" s="153"/>
      <c r="H1159" s="153"/>
      <c r="I1159" s="154"/>
      <c r="J1159" s="153"/>
      <c r="K1159" s="153"/>
      <c r="L1159" s="153"/>
      <c r="M1159" s="153"/>
      <c r="N1159" s="153"/>
      <c r="O1159" s="153"/>
      <c r="P1159" s="153"/>
      <c r="Q1159" s="153"/>
      <c r="R1159" s="153"/>
      <c r="S1159" s="153" t="s">
        <v>5285</v>
      </c>
      <c r="T1159" s="153" t="s">
        <v>5286</v>
      </c>
      <c r="U1159" s="153" t="s">
        <v>4540</v>
      </c>
      <c r="V1159" s="153" t="s">
        <v>4144</v>
      </c>
      <c r="W1159" s="155" t="s">
        <v>3761</v>
      </c>
      <c r="X1159" s="153" t="s">
        <v>3761</v>
      </c>
    </row>
    <row r="1160" spans="1:24">
      <c r="A1160" s="151">
        <v>1159</v>
      </c>
      <c r="B1160" s="152">
        <v>1451023404</v>
      </c>
      <c r="C1160" s="153" t="s">
        <v>5332</v>
      </c>
      <c r="D1160" s="153" t="s">
        <v>3838</v>
      </c>
      <c r="E1160" s="154">
        <v>34706</v>
      </c>
      <c r="F1160" s="160" t="str">
        <f t="shared" si="18"/>
        <v>07/01/1995</v>
      </c>
      <c r="G1160" s="153"/>
      <c r="H1160" s="153"/>
      <c r="I1160" s="154"/>
      <c r="J1160" s="153"/>
      <c r="K1160" s="153"/>
      <c r="L1160" s="153"/>
      <c r="M1160" s="153"/>
      <c r="N1160" s="153"/>
      <c r="O1160" s="153"/>
      <c r="P1160" s="153"/>
      <c r="Q1160" s="153"/>
      <c r="R1160" s="153"/>
      <c r="S1160" s="153" t="s">
        <v>5285</v>
      </c>
      <c r="T1160" s="153" t="s">
        <v>5286</v>
      </c>
      <c r="U1160" s="153" t="s">
        <v>4540</v>
      </c>
      <c r="V1160" s="153" t="s">
        <v>4144</v>
      </c>
      <c r="W1160" s="155" t="s">
        <v>3761</v>
      </c>
      <c r="X1160" s="153" t="s">
        <v>3761</v>
      </c>
    </row>
    <row r="1161" spans="1:24">
      <c r="A1161" s="151">
        <v>1160</v>
      </c>
      <c r="B1161" s="152">
        <v>1451023465</v>
      </c>
      <c r="C1161" s="153" t="s">
        <v>5333</v>
      </c>
      <c r="D1161" s="153" t="s">
        <v>3838</v>
      </c>
      <c r="E1161" s="154">
        <v>35232</v>
      </c>
      <c r="F1161" s="160" t="str">
        <f t="shared" si="18"/>
        <v>16/06/1996</v>
      </c>
      <c r="G1161" s="153"/>
      <c r="H1161" s="153"/>
      <c r="I1161" s="154"/>
      <c r="J1161" s="153"/>
      <c r="K1161" s="153"/>
      <c r="L1161" s="153"/>
      <c r="M1161" s="153"/>
      <c r="N1161" s="153"/>
      <c r="O1161" s="153"/>
      <c r="P1161" s="153"/>
      <c r="Q1161" s="153"/>
      <c r="R1161" s="153"/>
      <c r="S1161" s="153" t="s">
        <v>5285</v>
      </c>
      <c r="T1161" s="153" t="s">
        <v>5286</v>
      </c>
      <c r="U1161" s="153" t="s">
        <v>4540</v>
      </c>
      <c r="V1161" s="153" t="s">
        <v>4144</v>
      </c>
      <c r="W1161" s="155" t="s">
        <v>3761</v>
      </c>
      <c r="X1161" s="153" t="s">
        <v>3761</v>
      </c>
    </row>
    <row r="1162" spans="1:24" ht="30">
      <c r="A1162" s="151">
        <v>1161</v>
      </c>
      <c r="B1162" s="152">
        <v>1851022790</v>
      </c>
      <c r="C1162" s="153" t="s">
        <v>5334</v>
      </c>
      <c r="D1162" s="153" t="s">
        <v>3838</v>
      </c>
      <c r="E1162" s="154">
        <v>36679</v>
      </c>
      <c r="F1162" s="160" t="str">
        <f t="shared" si="18"/>
        <v>02/06/2000</v>
      </c>
      <c r="G1162" s="153"/>
      <c r="H1162" s="153"/>
      <c r="I1162" s="154"/>
      <c r="J1162" s="153"/>
      <c r="K1162" s="153"/>
      <c r="L1162" s="153"/>
      <c r="M1162" s="153"/>
      <c r="N1162" s="153"/>
      <c r="O1162" s="153"/>
      <c r="P1162" s="153"/>
      <c r="Q1162" s="153"/>
      <c r="R1162" s="153"/>
      <c r="S1162" s="153" t="s">
        <v>5285</v>
      </c>
      <c r="T1162" s="153" t="s">
        <v>5286</v>
      </c>
      <c r="U1162" s="153" t="s">
        <v>4540</v>
      </c>
      <c r="V1162" s="153" t="s">
        <v>4144</v>
      </c>
      <c r="W1162" s="155" t="s">
        <v>4157</v>
      </c>
      <c r="X1162" s="153" t="s">
        <v>4151</v>
      </c>
    </row>
    <row r="1163" spans="1:24">
      <c r="A1163" s="151">
        <v>1162</v>
      </c>
      <c r="B1163" s="152">
        <v>1651022879</v>
      </c>
      <c r="C1163" s="153" t="s">
        <v>5335</v>
      </c>
      <c r="D1163" s="153" t="s">
        <v>3824</v>
      </c>
      <c r="E1163" s="154">
        <v>35947</v>
      </c>
      <c r="F1163" s="160" t="str">
        <f t="shared" si="18"/>
        <v>01/06/1998</v>
      </c>
      <c r="G1163" s="153"/>
      <c r="H1163" s="153"/>
      <c r="I1163" s="154"/>
      <c r="J1163" s="153"/>
      <c r="K1163" s="153"/>
      <c r="L1163" s="153"/>
      <c r="M1163" s="153"/>
      <c r="N1163" s="153"/>
      <c r="O1163" s="153"/>
      <c r="P1163" s="153"/>
      <c r="Q1163" s="153"/>
      <c r="R1163" s="153"/>
      <c r="S1163" s="153" t="s">
        <v>5285</v>
      </c>
      <c r="T1163" s="153" t="s">
        <v>5286</v>
      </c>
      <c r="U1163" s="153" t="s">
        <v>4540</v>
      </c>
      <c r="V1163" s="153" t="s">
        <v>4144</v>
      </c>
      <c r="W1163" s="155" t="s">
        <v>3761</v>
      </c>
      <c r="X1163" s="153" t="s">
        <v>3761</v>
      </c>
    </row>
    <row r="1164" spans="1:24">
      <c r="A1164" s="151">
        <v>1163</v>
      </c>
      <c r="B1164" s="152">
        <v>1551023209</v>
      </c>
      <c r="C1164" s="153" t="s">
        <v>5336</v>
      </c>
      <c r="D1164" s="153" t="s">
        <v>3838</v>
      </c>
      <c r="E1164" s="154">
        <v>35742</v>
      </c>
      <c r="F1164" s="160" t="str">
        <f t="shared" si="18"/>
        <v>08/11/1997</v>
      </c>
      <c r="G1164" s="153"/>
      <c r="H1164" s="153"/>
      <c r="I1164" s="154"/>
      <c r="J1164" s="153"/>
      <c r="K1164" s="153"/>
      <c r="L1164" s="153"/>
      <c r="M1164" s="153"/>
      <c r="N1164" s="153"/>
      <c r="O1164" s="153"/>
      <c r="P1164" s="153"/>
      <c r="Q1164" s="153"/>
      <c r="R1164" s="153"/>
      <c r="S1164" s="153" t="s">
        <v>5285</v>
      </c>
      <c r="T1164" s="153" t="s">
        <v>5286</v>
      </c>
      <c r="U1164" s="153" t="s">
        <v>4540</v>
      </c>
      <c r="V1164" s="153" t="s">
        <v>4144</v>
      </c>
      <c r="W1164" s="155" t="s">
        <v>3761</v>
      </c>
      <c r="X1164" s="153" t="s">
        <v>3761</v>
      </c>
    </row>
    <row r="1165" spans="1:24">
      <c r="A1165" s="151">
        <v>1164</v>
      </c>
      <c r="B1165" s="152">
        <v>1651021920</v>
      </c>
      <c r="C1165" s="153" t="s">
        <v>5337</v>
      </c>
      <c r="D1165" s="153" t="s">
        <v>3824</v>
      </c>
      <c r="E1165" s="154">
        <v>36139</v>
      </c>
      <c r="F1165" s="160" t="str">
        <f t="shared" si="18"/>
        <v>10/12/1998</v>
      </c>
      <c r="G1165" s="153"/>
      <c r="H1165" s="153"/>
      <c r="I1165" s="154"/>
      <c r="J1165" s="153"/>
      <c r="K1165" s="153"/>
      <c r="L1165" s="153"/>
      <c r="M1165" s="153"/>
      <c r="N1165" s="153"/>
      <c r="O1165" s="153"/>
      <c r="P1165" s="153"/>
      <c r="Q1165" s="153"/>
      <c r="R1165" s="153"/>
      <c r="S1165" s="153" t="s">
        <v>5285</v>
      </c>
      <c r="T1165" s="153" t="s">
        <v>5286</v>
      </c>
      <c r="U1165" s="153" t="s">
        <v>4540</v>
      </c>
      <c r="V1165" s="153" t="s">
        <v>4144</v>
      </c>
      <c r="W1165" s="155" t="s">
        <v>3761</v>
      </c>
      <c r="X1165" s="153" t="s">
        <v>3761</v>
      </c>
    </row>
    <row r="1166" spans="1:24">
      <c r="A1166" s="151">
        <v>1165</v>
      </c>
      <c r="B1166" s="152">
        <v>1854022979</v>
      </c>
      <c r="C1166" s="153" t="s">
        <v>3823</v>
      </c>
      <c r="D1166" s="153" t="s">
        <v>3761</v>
      </c>
      <c r="E1166" s="154"/>
      <c r="F1166" s="160" t="str">
        <f t="shared" si="18"/>
        <v>00/01/1900</v>
      </c>
      <c r="G1166" s="153"/>
      <c r="H1166" s="153"/>
      <c r="I1166" s="154"/>
      <c r="J1166" s="153"/>
      <c r="K1166" s="153"/>
      <c r="L1166" s="153"/>
      <c r="M1166" s="153"/>
      <c r="N1166" s="153"/>
      <c r="O1166" s="153"/>
      <c r="P1166" s="153"/>
      <c r="Q1166" s="153"/>
      <c r="R1166" s="153"/>
      <c r="S1166" s="153" t="s">
        <v>5338</v>
      </c>
      <c r="T1166" s="153" t="s">
        <v>5339</v>
      </c>
      <c r="U1166" s="153" t="s">
        <v>5158</v>
      </c>
      <c r="V1166" s="153" t="s">
        <v>4144</v>
      </c>
      <c r="W1166" s="155" t="s">
        <v>3761</v>
      </c>
      <c r="X1166" s="153" t="s">
        <v>3761</v>
      </c>
    </row>
    <row r="1167" spans="1:24">
      <c r="A1167" s="151">
        <v>1166</v>
      </c>
      <c r="B1167" s="152">
        <v>1854022871</v>
      </c>
      <c r="C1167" s="153" t="s">
        <v>5340</v>
      </c>
      <c r="D1167" s="153" t="s">
        <v>3838</v>
      </c>
      <c r="E1167" s="154">
        <v>36854</v>
      </c>
      <c r="F1167" s="160" t="str">
        <f t="shared" si="18"/>
        <v>24/11/2000</v>
      </c>
      <c r="G1167" s="153"/>
      <c r="H1167" s="153"/>
      <c r="I1167" s="154"/>
      <c r="J1167" s="153"/>
      <c r="K1167" s="153"/>
      <c r="L1167" s="153"/>
      <c r="M1167" s="153"/>
      <c r="N1167" s="153"/>
      <c r="O1167" s="153"/>
      <c r="P1167" s="153"/>
      <c r="Q1167" s="153"/>
      <c r="R1167" s="153"/>
      <c r="S1167" s="153" t="s">
        <v>5338</v>
      </c>
      <c r="T1167" s="153" t="s">
        <v>5339</v>
      </c>
      <c r="U1167" s="153" t="s">
        <v>5158</v>
      </c>
      <c r="V1167" s="153" t="s">
        <v>4144</v>
      </c>
      <c r="W1167" s="155" t="s">
        <v>3761</v>
      </c>
      <c r="X1167" s="153" t="s">
        <v>3761</v>
      </c>
    </row>
    <row r="1168" spans="1:24">
      <c r="A1168" s="151">
        <v>1167</v>
      </c>
      <c r="B1168" s="152">
        <v>1854022875</v>
      </c>
      <c r="C1168" s="153" t="s">
        <v>5341</v>
      </c>
      <c r="D1168" s="153" t="s">
        <v>3838</v>
      </c>
      <c r="E1168" s="154">
        <v>36865</v>
      </c>
      <c r="F1168" s="160" t="str">
        <f t="shared" si="18"/>
        <v>05/12/2000</v>
      </c>
      <c r="G1168" s="153"/>
      <c r="H1168" s="153"/>
      <c r="I1168" s="154"/>
      <c r="J1168" s="153"/>
      <c r="K1168" s="153"/>
      <c r="L1168" s="153"/>
      <c r="M1168" s="153"/>
      <c r="N1168" s="153"/>
      <c r="O1168" s="153"/>
      <c r="P1168" s="153"/>
      <c r="Q1168" s="153"/>
      <c r="R1168" s="153"/>
      <c r="S1168" s="153" t="s">
        <v>5338</v>
      </c>
      <c r="T1168" s="153" t="s">
        <v>5339</v>
      </c>
      <c r="U1168" s="153" t="s">
        <v>5158</v>
      </c>
      <c r="V1168" s="153" t="s">
        <v>4144</v>
      </c>
      <c r="W1168" s="155" t="s">
        <v>3761</v>
      </c>
      <c r="X1168" s="153" t="s">
        <v>3761</v>
      </c>
    </row>
    <row r="1169" spans="1:24">
      <c r="A1169" s="151">
        <v>1168</v>
      </c>
      <c r="B1169" s="152">
        <v>1854022719</v>
      </c>
      <c r="C1169" s="153" t="s">
        <v>5342</v>
      </c>
      <c r="D1169" s="153" t="s">
        <v>3838</v>
      </c>
      <c r="E1169" s="154">
        <v>36669</v>
      </c>
      <c r="F1169" s="160" t="str">
        <f t="shared" si="18"/>
        <v>23/05/2000</v>
      </c>
      <c r="G1169" s="153"/>
      <c r="H1169" s="153"/>
      <c r="I1169" s="154"/>
      <c r="J1169" s="153"/>
      <c r="K1169" s="153"/>
      <c r="L1169" s="153"/>
      <c r="M1169" s="153"/>
      <c r="N1169" s="153"/>
      <c r="O1169" s="153"/>
      <c r="P1169" s="153"/>
      <c r="Q1169" s="153"/>
      <c r="R1169" s="153"/>
      <c r="S1169" s="153" t="s">
        <v>5338</v>
      </c>
      <c r="T1169" s="153" t="s">
        <v>5339</v>
      </c>
      <c r="U1169" s="153" t="s">
        <v>5158</v>
      </c>
      <c r="V1169" s="153" t="s">
        <v>4144</v>
      </c>
      <c r="W1169" s="155" t="s">
        <v>3761</v>
      </c>
      <c r="X1169" s="153" t="s">
        <v>3761</v>
      </c>
    </row>
    <row r="1170" spans="1:24">
      <c r="A1170" s="151">
        <v>1169</v>
      </c>
      <c r="B1170" s="152">
        <v>1854022654</v>
      </c>
      <c r="C1170" s="153" t="s">
        <v>5343</v>
      </c>
      <c r="D1170" s="153" t="s">
        <v>3838</v>
      </c>
      <c r="E1170" s="154">
        <v>36742</v>
      </c>
      <c r="F1170" s="160" t="str">
        <f t="shared" si="18"/>
        <v>04/08/2000</v>
      </c>
      <c r="G1170" s="153"/>
      <c r="H1170" s="153"/>
      <c r="I1170" s="154"/>
      <c r="J1170" s="153"/>
      <c r="K1170" s="153"/>
      <c r="L1170" s="153"/>
      <c r="M1170" s="153"/>
      <c r="N1170" s="153"/>
      <c r="O1170" s="153"/>
      <c r="P1170" s="153"/>
      <c r="Q1170" s="153"/>
      <c r="R1170" s="153"/>
      <c r="S1170" s="153" t="s">
        <v>5338</v>
      </c>
      <c r="T1170" s="153" t="s">
        <v>5339</v>
      </c>
      <c r="U1170" s="153" t="s">
        <v>5158</v>
      </c>
      <c r="V1170" s="153" t="s">
        <v>4144</v>
      </c>
      <c r="W1170" s="155" t="s">
        <v>3761</v>
      </c>
      <c r="X1170" s="153" t="s">
        <v>3761</v>
      </c>
    </row>
    <row r="1171" spans="1:24" ht="30">
      <c r="A1171" s="151">
        <v>1170</v>
      </c>
      <c r="B1171" s="152">
        <v>1854023133</v>
      </c>
      <c r="C1171" s="153" t="s">
        <v>5344</v>
      </c>
      <c r="D1171" s="153" t="s">
        <v>3824</v>
      </c>
      <c r="E1171" s="154">
        <v>36869</v>
      </c>
      <c r="F1171" s="160" t="str">
        <f t="shared" si="18"/>
        <v>09/12/2000</v>
      </c>
      <c r="G1171" s="153"/>
      <c r="H1171" s="153"/>
      <c r="I1171" s="154"/>
      <c r="J1171" s="153"/>
      <c r="K1171" s="153"/>
      <c r="L1171" s="153"/>
      <c r="M1171" s="153"/>
      <c r="N1171" s="153"/>
      <c r="O1171" s="153"/>
      <c r="P1171" s="153"/>
      <c r="Q1171" s="153"/>
      <c r="R1171" s="153"/>
      <c r="S1171" s="153" t="s">
        <v>5338</v>
      </c>
      <c r="T1171" s="153" t="s">
        <v>5339</v>
      </c>
      <c r="U1171" s="153" t="s">
        <v>5158</v>
      </c>
      <c r="V1171" s="153" t="s">
        <v>4144</v>
      </c>
      <c r="W1171" s="155" t="s">
        <v>4412</v>
      </c>
      <c r="X1171" s="153" t="s">
        <v>3761</v>
      </c>
    </row>
    <row r="1172" spans="1:24" ht="30">
      <c r="A1172" s="151">
        <v>1171</v>
      </c>
      <c r="B1172" s="152">
        <v>1854023226</v>
      </c>
      <c r="C1172" s="153" t="s">
        <v>5345</v>
      </c>
      <c r="D1172" s="153" t="s">
        <v>3761</v>
      </c>
      <c r="E1172" s="154"/>
      <c r="F1172" s="160" t="str">
        <f t="shared" si="18"/>
        <v>00/01/1900</v>
      </c>
      <c r="G1172" s="153"/>
      <c r="H1172" s="153"/>
      <c r="I1172" s="154"/>
      <c r="J1172" s="153"/>
      <c r="K1172" s="153"/>
      <c r="L1172" s="153"/>
      <c r="M1172" s="153"/>
      <c r="N1172" s="153"/>
      <c r="O1172" s="153"/>
      <c r="P1172" s="153"/>
      <c r="Q1172" s="153"/>
      <c r="R1172" s="153"/>
      <c r="S1172" s="153" t="s">
        <v>5338</v>
      </c>
      <c r="T1172" s="153" t="s">
        <v>5339</v>
      </c>
      <c r="U1172" s="153" t="s">
        <v>5158</v>
      </c>
      <c r="V1172" s="153" t="s">
        <v>4144</v>
      </c>
      <c r="W1172" s="155" t="s">
        <v>4150</v>
      </c>
      <c r="X1172" s="153" t="s">
        <v>4151</v>
      </c>
    </row>
    <row r="1173" spans="1:24">
      <c r="A1173" s="151">
        <v>1172</v>
      </c>
      <c r="B1173" s="152">
        <v>1854023195</v>
      </c>
      <c r="C1173" s="153" t="s">
        <v>5346</v>
      </c>
      <c r="D1173" s="153" t="s">
        <v>3761</v>
      </c>
      <c r="E1173" s="154"/>
      <c r="F1173" s="160" t="str">
        <f t="shared" si="18"/>
        <v>00/01/1900</v>
      </c>
      <c r="G1173" s="153"/>
      <c r="H1173" s="153"/>
      <c r="I1173" s="154"/>
      <c r="J1173" s="153"/>
      <c r="K1173" s="153"/>
      <c r="L1173" s="153"/>
      <c r="M1173" s="153"/>
      <c r="N1173" s="153"/>
      <c r="O1173" s="153"/>
      <c r="P1173" s="153"/>
      <c r="Q1173" s="153"/>
      <c r="R1173" s="153"/>
      <c r="S1173" s="153" t="s">
        <v>5338</v>
      </c>
      <c r="T1173" s="153" t="s">
        <v>5339</v>
      </c>
      <c r="U1173" s="153" t="s">
        <v>5158</v>
      </c>
      <c r="V1173" s="153" t="s">
        <v>4144</v>
      </c>
      <c r="W1173" s="155" t="s">
        <v>3761</v>
      </c>
      <c r="X1173" s="153" t="s">
        <v>4177</v>
      </c>
    </row>
    <row r="1174" spans="1:24">
      <c r="A1174" s="151">
        <v>1173</v>
      </c>
      <c r="B1174" s="152">
        <v>1854023265</v>
      </c>
      <c r="C1174" s="153" t="s">
        <v>5347</v>
      </c>
      <c r="D1174" s="153" t="s">
        <v>3761</v>
      </c>
      <c r="E1174" s="154"/>
      <c r="F1174" s="160" t="str">
        <f t="shared" si="18"/>
        <v>00/01/1900</v>
      </c>
      <c r="G1174" s="153"/>
      <c r="H1174" s="153"/>
      <c r="I1174" s="154"/>
      <c r="J1174" s="153"/>
      <c r="K1174" s="153"/>
      <c r="L1174" s="153"/>
      <c r="M1174" s="153"/>
      <c r="N1174" s="153"/>
      <c r="O1174" s="153"/>
      <c r="P1174" s="153"/>
      <c r="Q1174" s="153"/>
      <c r="R1174" s="153"/>
      <c r="S1174" s="153" t="s">
        <v>5338</v>
      </c>
      <c r="T1174" s="153" t="s">
        <v>5339</v>
      </c>
      <c r="U1174" s="153" t="s">
        <v>5158</v>
      </c>
      <c r="V1174" s="153" t="s">
        <v>4144</v>
      </c>
      <c r="W1174" s="155" t="s">
        <v>3761</v>
      </c>
      <c r="X1174" s="153" t="s">
        <v>3761</v>
      </c>
    </row>
    <row r="1175" spans="1:24" ht="30">
      <c r="A1175" s="151">
        <v>1174</v>
      </c>
      <c r="B1175" s="152">
        <v>1851141708</v>
      </c>
      <c r="C1175" s="153" t="s">
        <v>5348</v>
      </c>
      <c r="D1175" s="153" t="s">
        <v>3824</v>
      </c>
      <c r="E1175" s="154">
        <v>36564</v>
      </c>
      <c r="F1175" s="160" t="str">
        <f t="shared" si="18"/>
        <v>08/02/2000</v>
      </c>
      <c r="G1175" s="153"/>
      <c r="H1175" s="153"/>
      <c r="I1175" s="154"/>
      <c r="J1175" s="153"/>
      <c r="K1175" s="153"/>
      <c r="L1175" s="153"/>
      <c r="M1175" s="153"/>
      <c r="N1175" s="153"/>
      <c r="O1175" s="153"/>
      <c r="P1175" s="153"/>
      <c r="Q1175" s="153"/>
      <c r="R1175" s="153"/>
      <c r="S1175" s="153" t="s">
        <v>5338</v>
      </c>
      <c r="T1175" s="153" t="s">
        <v>5339</v>
      </c>
      <c r="U1175" s="153" t="s">
        <v>5158</v>
      </c>
      <c r="V1175" s="153" t="s">
        <v>4144</v>
      </c>
      <c r="W1175" s="155" t="s">
        <v>4397</v>
      </c>
      <c r="X1175" s="153" t="s">
        <v>3761</v>
      </c>
    </row>
    <row r="1176" spans="1:24">
      <c r="A1176" s="151">
        <v>1175</v>
      </c>
      <c r="B1176" s="152">
        <v>1854022883</v>
      </c>
      <c r="C1176" s="153" t="s">
        <v>5349</v>
      </c>
      <c r="D1176" s="153" t="s">
        <v>3824</v>
      </c>
      <c r="E1176" s="154">
        <v>36646</v>
      </c>
      <c r="F1176" s="160" t="str">
        <f t="shared" si="18"/>
        <v>30/04/2000</v>
      </c>
      <c r="G1176" s="153"/>
      <c r="H1176" s="153"/>
      <c r="I1176" s="154"/>
      <c r="J1176" s="153"/>
      <c r="K1176" s="153"/>
      <c r="L1176" s="153"/>
      <c r="M1176" s="153"/>
      <c r="N1176" s="153"/>
      <c r="O1176" s="153"/>
      <c r="P1176" s="153"/>
      <c r="Q1176" s="153"/>
      <c r="R1176" s="153"/>
      <c r="S1176" s="153" t="s">
        <v>5338</v>
      </c>
      <c r="T1176" s="153" t="s">
        <v>5339</v>
      </c>
      <c r="U1176" s="153" t="s">
        <v>5158</v>
      </c>
      <c r="V1176" s="153" t="s">
        <v>4144</v>
      </c>
      <c r="W1176" s="155" t="s">
        <v>3761</v>
      </c>
      <c r="X1176" s="153" t="s">
        <v>3761</v>
      </c>
    </row>
    <row r="1177" spans="1:24" ht="30">
      <c r="A1177" s="151">
        <v>1176</v>
      </c>
      <c r="B1177" s="152">
        <v>1854022996</v>
      </c>
      <c r="C1177" s="153" t="s">
        <v>5350</v>
      </c>
      <c r="D1177" s="153" t="s">
        <v>3761</v>
      </c>
      <c r="E1177" s="154"/>
      <c r="F1177" s="160" t="str">
        <f t="shared" si="18"/>
        <v>00/01/1900</v>
      </c>
      <c r="G1177" s="153"/>
      <c r="H1177" s="153"/>
      <c r="I1177" s="154"/>
      <c r="J1177" s="153"/>
      <c r="K1177" s="153"/>
      <c r="L1177" s="153"/>
      <c r="M1177" s="153"/>
      <c r="N1177" s="153"/>
      <c r="O1177" s="153"/>
      <c r="P1177" s="153"/>
      <c r="Q1177" s="153"/>
      <c r="R1177" s="153"/>
      <c r="S1177" s="153" t="s">
        <v>5338</v>
      </c>
      <c r="T1177" s="153" t="s">
        <v>5339</v>
      </c>
      <c r="U1177" s="153" t="s">
        <v>5158</v>
      </c>
      <c r="V1177" s="153" t="s">
        <v>4144</v>
      </c>
      <c r="W1177" s="155" t="s">
        <v>4231</v>
      </c>
      <c r="X1177" s="153" t="s">
        <v>4196</v>
      </c>
    </row>
    <row r="1178" spans="1:24">
      <c r="A1178" s="151">
        <v>1177</v>
      </c>
      <c r="B1178" s="152">
        <v>1854022855</v>
      </c>
      <c r="C1178" s="153" t="s">
        <v>5351</v>
      </c>
      <c r="D1178" s="153" t="s">
        <v>3838</v>
      </c>
      <c r="E1178" s="154">
        <v>36802</v>
      </c>
      <c r="F1178" s="160" t="str">
        <f t="shared" si="18"/>
        <v>03/10/2000</v>
      </c>
      <c r="G1178" s="153"/>
      <c r="H1178" s="153"/>
      <c r="I1178" s="154"/>
      <c r="J1178" s="153"/>
      <c r="K1178" s="153"/>
      <c r="L1178" s="153"/>
      <c r="M1178" s="153"/>
      <c r="N1178" s="153"/>
      <c r="O1178" s="153"/>
      <c r="P1178" s="153"/>
      <c r="Q1178" s="153"/>
      <c r="R1178" s="153"/>
      <c r="S1178" s="153" t="s">
        <v>5338</v>
      </c>
      <c r="T1178" s="153" t="s">
        <v>5339</v>
      </c>
      <c r="U1178" s="153" t="s">
        <v>5158</v>
      </c>
      <c r="V1178" s="153" t="s">
        <v>4144</v>
      </c>
      <c r="W1178" s="155" t="s">
        <v>3761</v>
      </c>
      <c r="X1178" s="153" t="s">
        <v>3761</v>
      </c>
    </row>
    <row r="1179" spans="1:24" ht="75">
      <c r="A1179" s="151">
        <v>1178</v>
      </c>
      <c r="B1179" s="152">
        <v>1854022797</v>
      </c>
      <c r="C1179" s="153" t="s">
        <v>5352</v>
      </c>
      <c r="D1179" s="153" t="s">
        <v>3838</v>
      </c>
      <c r="E1179" s="154">
        <v>36565</v>
      </c>
      <c r="F1179" s="160" t="str">
        <f t="shared" si="18"/>
        <v>09/02/2000</v>
      </c>
      <c r="G1179" s="153"/>
      <c r="H1179" s="153"/>
      <c r="I1179" s="154"/>
      <c r="J1179" s="153"/>
      <c r="K1179" s="153"/>
      <c r="L1179" s="153"/>
      <c r="M1179" s="153"/>
      <c r="N1179" s="153"/>
      <c r="O1179" s="153"/>
      <c r="P1179" s="153"/>
      <c r="Q1179" s="153"/>
      <c r="R1179" s="153"/>
      <c r="S1179" s="153" t="s">
        <v>5338</v>
      </c>
      <c r="T1179" s="153" t="s">
        <v>5339</v>
      </c>
      <c r="U1179" s="153" t="s">
        <v>5158</v>
      </c>
      <c r="V1179" s="153" t="s">
        <v>4144</v>
      </c>
      <c r="W1179" s="155" t="s">
        <v>5353</v>
      </c>
      <c r="X1179" s="153" t="s">
        <v>3761</v>
      </c>
    </row>
    <row r="1180" spans="1:24">
      <c r="A1180" s="151">
        <v>1179</v>
      </c>
      <c r="B1180" s="152">
        <v>1854022829</v>
      </c>
      <c r="C1180" s="153" t="s">
        <v>5354</v>
      </c>
      <c r="D1180" s="153" t="s">
        <v>3838</v>
      </c>
      <c r="E1180" s="154">
        <v>36703</v>
      </c>
      <c r="F1180" s="160" t="str">
        <f t="shared" si="18"/>
        <v>26/06/2000</v>
      </c>
      <c r="G1180" s="153"/>
      <c r="H1180" s="153"/>
      <c r="I1180" s="154"/>
      <c r="J1180" s="153"/>
      <c r="K1180" s="153"/>
      <c r="L1180" s="153"/>
      <c r="M1180" s="153"/>
      <c r="N1180" s="153"/>
      <c r="O1180" s="153"/>
      <c r="P1180" s="153"/>
      <c r="Q1180" s="153"/>
      <c r="R1180" s="153"/>
      <c r="S1180" s="153" t="s">
        <v>5338</v>
      </c>
      <c r="T1180" s="153" t="s">
        <v>5339</v>
      </c>
      <c r="U1180" s="153" t="s">
        <v>5158</v>
      </c>
      <c r="V1180" s="153" t="s">
        <v>4144</v>
      </c>
      <c r="W1180" s="155" t="s">
        <v>3761</v>
      </c>
      <c r="X1180" s="153" t="s">
        <v>3761</v>
      </c>
    </row>
    <row r="1181" spans="1:24">
      <c r="A1181" s="151">
        <v>1180</v>
      </c>
      <c r="B1181" s="152">
        <v>1854022946</v>
      </c>
      <c r="C1181" s="153" t="s">
        <v>5355</v>
      </c>
      <c r="D1181" s="153" t="s">
        <v>3838</v>
      </c>
      <c r="E1181" s="154">
        <v>36630</v>
      </c>
      <c r="F1181" s="160" t="str">
        <f t="shared" si="18"/>
        <v>14/04/2000</v>
      </c>
      <c r="G1181" s="153"/>
      <c r="H1181" s="153"/>
      <c r="I1181" s="154"/>
      <c r="J1181" s="153"/>
      <c r="K1181" s="153"/>
      <c r="L1181" s="153"/>
      <c r="M1181" s="153"/>
      <c r="N1181" s="153"/>
      <c r="O1181" s="153"/>
      <c r="P1181" s="153"/>
      <c r="Q1181" s="153"/>
      <c r="R1181" s="153"/>
      <c r="S1181" s="153" t="s">
        <v>5338</v>
      </c>
      <c r="T1181" s="153" t="s">
        <v>5339</v>
      </c>
      <c r="U1181" s="153" t="s">
        <v>5158</v>
      </c>
      <c r="V1181" s="153" t="s">
        <v>4144</v>
      </c>
      <c r="W1181" s="155" t="s">
        <v>3761</v>
      </c>
      <c r="X1181" s="153" t="s">
        <v>3761</v>
      </c>
    </row>
    <row r="1182" spans="1:24">
      <c r="A1182" s="151">
        <v>1181</v>
      </c>
      <c r="B1182" s="152">
        <v>1854022915</v>
      </c>
      <c r="C1182" s="153" t="s">
        <v>5356</v>
      </c>
      <c r="D1182" s="153" t="s">
        <v>3824</v>
      </c>
      <c r="E1182" s="154">
        <v>36435</v>
      </c>
      <c r="F1182" s="160" t="str">
        <f t="shared" si="18"/>
        <v>02/10/1999</v>
      </c>
      <c r="G1182" s="153"/>
      <c r="H1182" s="153"/>
      <c r="I1182" s="154"/>
      <c r="J1182" s="153"/>
      <c r="K1182" s="153"/>
      <c r="L1182" s="153"/>
      <c r="M1182" s="153"/>
      <c r="N1182" s="153"/>
      <c r="O1182" s="153"/>
      <c r="P1182" s="153"/>
      <c r="Q1182" s="153"/>
      <c r="R1182" s="153"/>
      <c r="S1182" s="153" t="s">
        <v>5338</v>
      </c>
      <c r="T1182" s="153" t="s">
        <v>5339</v>
      </c>
      <c r="U1182" s="153" t="s">
        <v>5158</v>
      </c>
      <c r="V1182" s="153" t="s">
        <v>4144</v>
      </c>
      <c r="W1182" s="155" t="s">
        <v>3761</v>
      </c>
      <c r="X1182" s="153" t="s">
        <v>3761</v>
      </c>
    </row>
    <row r="1183" spans="1:24">
      <c r="A1183" s="151">
        <v>1182</v>
      </c>
      <c r="B1183" s="152">
        <v>1854022768</v>
      </c>
      <c r="C1183" s="153" t="s">
        <v>5357</v>
      </c>
      <c r="D1183" s="153" t="s">
        <v>3824</v>
      </c>
      <c r="E1183" s="154">
        <v>36596</v>
      </c>
      <c r="F1183" s="160" t="str">
        <f t="shared" si="18"/>
        <v>11/03/2000</v>
      </c>
      <c r="G1183" s="153"/>
      <c r="H1183" s="153"/>
      <c r="I1183" s="154"/>
      <c r="J1183" s="153"/>
      <c r="K1183" s="153"/>
      <c r="L1183" s="153"/>
      <c r="M1183" s="153"/>
      <c r="N1183" s="153"/>
      <c r="O1183" s="153"/>
      <c r="P1183" s="153"/>
      <c r="Q1183" s="153"/>
      <c r="R1183" s="153"/>
      <c r="S1183" s="153" t="s">
        <v>5338</v>
      </c>
      <c r="T1183" s="153" t="s">
        <v>5339</v>
      </c>
      <c r="U1183" s="153" t="s">
        <v>5158</v>
      </c>
      <c r="V1183" s="153" t="s">
        <v>4144</v>
      </c>
      <c r="W1183" s="155" t="s">
        <v>3761</v>
      </c>
      <c r="X1183" s="153" t="s">
        <v>3761</v>
      </c>
    </row>
    <row r="1184" spans="1:24">
      <c r="A1184" s="151">
        <v>1183</v>
      </c>
      <c r="B1184" s="152">
        <v>1854022685</v>
      </c>
      <c r="C1184" s="153" t="s">
        <v>5358</v>
      </c>
      <c r="D1184" s="153" t="s">
        <v>3838</v>
      </c>
      <c r="E1184" s="154">
        <v>36723</v>
      </c>
      <c r="F1184" s="160" t="str">
        <f t="shared" si="18"/>
        <v>16/07/2000</v>
      </c>
      <c r="G1184" s="153"/>
      <c r="H1184" s="153"/>
      <c r="I1184" s="154"/>
      <c r="J1184" s="153"/>
      <c r="K1184" s="153"/>
      <c r="L1184" s="153"/>
      <c r="M1184" s="153"/>
      <c r="N1184" s="153"/>
      <c r="O1184" s="153"/>
      <c r="P1184" s="153"/>
      <c r="Q1184" s="153"/>
      <c r="R1184" s="153"/>
      <c r="S1184" s="153" t="s">
        <v>5338</v>
      </c>
      <c r="T1184" s="153" t="s">
        <v>5339</v>
      </c>
      <c r="U1184" s="153" t="s">
        <v>5158</v>
      </c>
      <c r="V1184" s="153" t="s">
        <v>4144</v>
      </c>
      <c r="W1184" s="155" t="s">
        <v>3761</v>
      </c>
      <c r="X1184" s="153" t="s">
        <v>3761</v>
      </c>
    </row>
    <row r="1185" spans="1:24" ht="30">
      <c r="A1185" s="151">
        <v>1184</v>
      </c>
      <c r="B1185" s="152">
        <v>1854022752</v>
      </c>
      <c r="C1185" s="153" t="s">
        <v>5359</v>
      </c>
      <c r="D1185" s="153" t="s">
        <v>3824</v>
      </c>
      <c r="E1185" s="154">
        <v>35460</v>
      </c>
      <c r="F1185" s="160" t="str">
        <f t="shared" si="18"/>
        <v>30/01/1997</v>
      </c>
      <c r="G1185" s="153"/>
      <c r="H1185" s="153"/>
      <c r="I1185" s="154"/>
      <c r="J1185" s="153"/>
      <c r="K1185" s="153"/>
      <c r="L1185" s="153"/>
      <c r="M1185" s="153"/>
      <c r="N1185" s="153"/>
      <c r="O1185" s="153"/>
      <c r="P1185" s="153"/>
      <c r="Q1185" s="153"/>
      <c r="R1185" s="153"/>
      <c r="S1185" s="153" t="s">
        <v>5338</v>
      </c>
      <c r="T1185" s="153" t="s">
        <v>5339</v>
      </c>
      <c r="U1185" s="153" t="s">
        <v>5158</v>
      </c>
      <c r="V1185" s="153" t="s">
        <v>4144</v>
      </c>
      <c r="W1185" s="155" t="s">
        <v>4231</v>
      </c>
      <c r="X1185" s="153" t="s">
        <v>4196</v>
      </c>
    </row>
    <row r="1186" spans="1:24">
      <c r="A1186" s="151">
        <v>1185</v>
      </c>
      <c r="B1186" s="152">
        <v>1854022999</v>
      </c>
      <c r="C1186" s="153" t="s">
        <v>5360</v>
      </c>
      <c r="D1186" s="153" t="s">
        <v>3838</v>
      </c>
      <c r="E1186" s="154">
        <v>36592</v>
      </c>
      <c r="F1186" s="160" t="str">
        <f t="shared" si="18"/>
        <v>07/03/2000</v>
      </c>
      <c r="G1186" s="153"/>
      <c r="H1186" s="153"/>
      <c r="I1186" s="154"/>
      <c r="J1186" s="153"/>
      <c r="K1186" s="153"/>
      <c r="L1186" s="153"/>
      <c r="M1186" s="153"/>
      <c r="N1186" s="153"/>
      <c r="O1186" s="153"/>
      <c r="P1186" s="153"/>
      <c r="Q1186" s="153"/>
      <c r="R1186" s="153"/>
      <c r="S1186" s="153" t="s">
        <v>5338</v>
      </c>
      <c r="T1186" s="153" t="s">
        <v>5339</v>
      </c>
      <c r="U1186" s="153" t="s">
        <v>5158</v>
      </c>
      <c r="V1186" s="153" t="s">
        <v>4144</v>
      </c>
      <c r="W1186" s="155" t="s">
        <v>3761</v>
      </c>
      <c r="X1186" s="153" t="s">
        <v>3761</v>
      </c>
    </row>
    <row r="1187" spans="1:24" ht="75">
      <c r="A1187" s="151">
        <v>1186</v>
      </c>
      <c r="B1187" s="152">
        <v>1854022696</v>
      </c>
      <c r="C1187" s="153" t="s">
        <v>5361</v>
      </c>
      <c r="D1187" s="153" t="s">
        <v>3761</v>
      </c>
      <c r="E1187" s="154"/>
      <c r="F1187" s="160" t="str">
        <f t="shared" si="18"/>
        <v>00/01/1900</v>
      </c>
      <c r="G1187" s="153"/>
      <c r="H1187" s="153"/>
      <c r="I1187" s="154"/>
      <c r="J1187" s="153"/>
      <c r="K1187" s="153"/>
      <c r="L1187" s="153"/>
      <c r="M1187" s="153"/>
      <c r="N1187" s="153"/>
      <c r="O1187" s="153"/>
      <c r="P1187" s="153"/>
      <c r="Q1187" s="153"/>
      <c r="R1187" s="153"/>
      <c r="S1187" s="153" t="s">
        <v>5338</v>
      </c>
      <c r="T1187" s="153" t="s">
        <v>5339</v>
      </c>
      <c r="U1187" s="153" t="s">
        <v>5158</v>
      </c>
      <c r="V1187" s="153" t="s">
        <v>4144</v>
      </c>
      <c r="W1187" s="155" t="s">
        <v>5362</v>
      </c>
      <c r="X1187" s="153" t="s">
        <v>3761</v>
      </c>
    </row>
    <row r="1188" spans="1:24">
      <c r="A1188" s="151">
        <v>1187</v>
      </c>
      <c r="B1188" s="152">
        <v>1854023120</v>
      </c>
      <c r="C1188" s="153" t="s">
        <v>5363</v>
      </c>
      <c r="D1188" s="153" t="s">
        <v>3824</v>
      </c>
      <c r="E1188" s="154">
        <v>36773</v>
      </c>
      <c r="F1188" s="160" t="str">
        <f t="shared" si="18"/>
        <v>04/09/2000</v>
      </c>
      <c r="G1188" s="153"/>
      <c r="H1188" s="153"/>
      <c r="I1188" s="154"/>
      <c r="J1188" s="153"/>
      <c r="K1188" s="153"/>
      <c r="L1188" s="153"/>
      <c r="M1188" s="153"/>
      <c r="N1188" s="153"/>
      <c r="O1188" s="153"/>
      <c r="P1188" s="153"/>
      <c r="Q1188" s="153"/>
      <c r="R1188" s="153"/>
      <c r="S1188" s="153" t="s">
        <v>5338</v>
      </c>
      <c r="T1188" s="153" t="s">
        <v>5339</v>
      </c>
      <c r="U1188" s="153" t="s">
        <v>5158</v>
      </c>
      <c r="V1188" s="153" t="s">
        <v>4144</v>
      </c>
      <c r="W1188" s="155" t="s">
        <v>3761</v>
      </c>
      <c r="X1188" s="153" t="s">
        <v>3761</v>
      </c>
    </row>
    <row r="1189" spans="1:24" ht="30">
      <c r="A1189" s="151">
        <v>1188</v>
      </c>
      <c r="B1189" s="152">
        <v>1854023131</v>
      </c>
      <c r="C1189" s="153" t="s">
        <v>5364</v>
      </c>
      <c r="D1189" s="153" t="s">
        <v>3838</v>
      </c>
      <c r="E1189" s="154">
        <v>36735</v>
      </c>
      <c r="F1189" s="160" t="str">
        <f t="shared" si="18"/>
        <v>28/07/2000</v>
      </c>
      <c r="G1189" s="153"/>
      <c r="H1189" s="153"/>
      <c r="I1189" s="154"/>
      <c r="J1189" s="153"/>
      <c r="K1189" s="153"/>
      <c r="L1189" s="153"/>
      <c r="M1189" s="153"/>
      <c r="N1189" s="153"/>
      <c r="O1189" s="153"/>
      <c r="P1189" s="153"/>
      <c r="Q1189" s="153"/>
      <c r="R1189" s="153"/>
      <c r="S1189" s="153" t="s">
        <v>5338</v>
      </c>
      <c r="T1189" s="153" t="s">
        <v>5339</v>
      </c>
      <c r="U1189" s="153" t="s">
        <v>5158</v>
      </c>
      <c r="V1189" s="153" t="s">
        <v>4144</v>
      </c>
      <c r="W1189" s="155" t="s">
        <v>4157</v>
      </c>
      <c r="X1189" s="153" t="s">
        <v>4151</v>
      </c>
    </row>
    <row r="1190" spans="1:24" ht="30">
      <c r="A1190" s="151">
        <v>1189</v>
      </c>
      <c r="B1190" s="152">
        <v>1854022690</v>
      </c>
      <c r="C1190" s="153" t="s">
        <v>5365</v>
      </c>
      <c r="D1190" s="153" t="s">
        <v>3761</v>
      </c>
      <c r="E1190" s="154"/>
      <c r="F1190" s="160" t="str">
        <f t="shared" si="18"/>
        <v>00/01/1900</v>
      </c>
      <c r="G1190" s="153"/>
      <c r="H1190" s="153"/>
      <c r="I1190" s="154"/>
      <c r="J1190" s="153"/>
      <c r="K1190" s="153"/>
      <c r="L1190" s="153"/>
      <c r="M1190" s="153"/>
      <c r="N1190" s="153"/>
      <c r="O1190" s="153"/>
      <c r="P1190" s="153"/>
      <c r="Q1190" s="153"/>
      <c r="R1190" s="153"/>
      <c r="S1190" s="153" t="s">
        <v>5338</v>
      </c>
      <c r="T1190" s="153" t="s">
        <v>5339</v>
      </c>
      <c r="U1190" s="153" t="s">
        <v>5158</v>
      </c>
      <c r="V1190" s="153" t="s">
        <v>4144</v>
      </c>
      <c r="W1190" s="155" t="s">
        <v>4246</v>
      </c>
      <c r="X1190" s="153" t="s">
        <v>3761</v>
      </c>
    </row>
    <row r="1191" spans="1:24" ht="75">
      <c r="A1191" s="151">
        <v>1190</v>
      </c>
      <c r="B1191" s="152">
        <v>1854022843</v>
      </c>
      <c r="C1191" s="153" t="s">
        <v>5366</v>
      </c>
      <c r="D1191" s="153" t="s">
        <v>3824</v>
      </c>
      <c r="E1191" s="154">
        <v>35677</v>
      </c>
      <c r="F1191" s="160" t="str">
        <f t="shared" si="18"/>
        <v>04/09/1997</v>
      </c>
      <c r="G1191" s="153"/>
      <c r="H1191" s="153"/>
      <c r="I1191" s="154"/>
      <c r="J1191" s="153"/>
      <c r="K1191" s="153"/>
      <c r="L1191" s="153"/>
      <c r="M1191" s="153"/>
      <c r="N1191" s="153"/>
      <c r="O1191" s="153"/>
      <c r="P1191" s="153"/>
      <c r="Q1191" s="153"/>
      <c r="R1191" s="153"/>
      <c r="S1191" s="153" t="s">
        <v>5338</v>
      </c>
      <c r="T1191" s="153" t="s">
        <v>5339</v>
      </c>
      <c r="U1191" s="153" t="s">
        <v>5158</v>
      </c>
      <c r="V1191" s="153" t="s">
        <v>4144</v>
      </c>
      <c r="W1191" s="155" t="s">
        <v>5367</v>
      </c>
      <c r="X1191" s="153" t="s">
        <v>3761</v>
      </c>
    </row>
    <row r="1192" spans="1:24" ht="30">
      <c r="A1192" s="151">
        <v>1191</v>
      </c>
      <c r="B1192" s="152">
        <v>1854023269</v>
      </c>
      <c r="C1192" s="153" t="s">
        <v>5368</v>
      </c>
      <c r="D1192" s="153" t="s">
        <v>3824</v>
      </c>
      <c r="E1192" s="154">
        <v>35402</v>
      </c>
      <c r="F1192" s="160" t="str">
        <f t="shared" si="18"/>
        <v>03/12/1996</v>
      </c>
      <c r="G1192" s="153"/>
      <c r="H1192" s="153"/>
      <c r="I1192" s="154"/>
      <c r="J1192" s="153"/>
      <c r="K1192" s="153"/>
      <c r="L1192" s="153"/>
      <c r="M1192" s="153"/>
      <c r="N1192" s="153"/>
      <c r="O1192" s="153"/>
      <c r="P1192" s="153"/>
      <c r="Q1192" s="153"/>
      <c r="R1192" s="153"/>
      <c r="S1192" s="153" t="s">
        <v>5338</v>
      </c>
      <c r="T1192" s="153" t="s">
        <v>5339</v>
      </c>
      <c r="U1192" s="153" t="s">
        <v>5158</v>
      </c>
      <c r="V1192" s="153" t="s">
        <v>4144</v>
      </c>
      <c r="W1192" s="155" t="s">
        <v>4244</v>
      </c>
      <c r="X1192" s="153" t="s">
        <v>3761</v>
      </c>
    </row>
    <row r="1193" spans="1:24" ht="30">
      <c r="A1193" s="151">
        <v>1192</v>
      </c>
      <c r="B1193" s="152">
        <v>1854022751</v>
      </c>
      <c r="C1193" s="153" t="s">
        <v>5369</v>
      </c>
      <c r="D1193" s="153" t="s">
        <v>3838</v>
      </c>
      <c r="E1193" s="154">
        <v>36690</v>
      </c>
      <c r="F1193" s="160" t="str">
        <f t="shared" si="18"/>
        <v>13/06/2000</v>
      </c>
      <c r="G1193" s="153"/>
      <c r="H1193" s="153"/>
      <c r="I1193" s="154"/>
      <c r="J1193" s="153"/>
      <c r="K1193" s="153"/>
      <c r="L1193" s="153"/>
      <c r="M1193" s="153"/>
      <c r="N1193" s="153"/>
      <c r="O1193" s="153"/>
      <c r="P1193" s="153"/>
      <c r="Q1193" s="153"/>
      <c r="R1193" s="153"/>
      <c r="S1193" s="153" t="s">
        <v>5338</v>
      </c>
      <c r="T1193" s="153" t="s">
        <v>5339</v>
      </c>
      <c r="U1193" s="153" t="s">
        <v>5158</v>
      </c>
      <c r="V1193" s="153" t="s">
        <v>4144</v>
      </c>
      <c r="W1193" s="155" t="s">
        <v>4246</v>
      </c>
      <c r="X1193" s="153" t="s">
        <v>3761</v>
      </c>
    </row>
    <row r="1194" spans="1:24">
      <c r="A1194" s="151">
        <v>1193</v>
      </c>
      <c r="B1194" s="152">
        <v>1854023092</v>
      </c>
      <c r="C1194" s="153" t="s">
        <v>5370</v>
      </c>
      <c r="D1194" s="153" t="s">
        <v>3838</v>
      </c>
      <c r="E1194" s="154">
        <v>36829</v>
      </c>
      <c r="F1194" s="160" t="str">
        <f t="shared" si="18"/>
        <v>30/10/2000</v>
      </c>
      <c r="G1194" s="153"/>
      <c r="H1194" s="153"/>
      <c r="I1194" s="154"/>
      <c r="J1194" s="153"/>
      <c r="K1194" s="153"/>
      <c r="L1194" s="153"/>
      <c r="M1194" s="153"/>
      <c r="N1194" s="153"/>
      <c r="O1194" s="153"/>
      <c r="P1194" s="153"/>
      <c r="Q1194" s="153"/>
      <c r="R1194" s="153"/>
      <c r="S1194" s="153" t="s">
        <v>5338</v>
      </c>
      <c r="T1194" s="153" t="s">
        <v>5339</v>
      </c>
      <c r="U1194" s="153" t="s">
        <v>5158</v>
      </c>
      <c r="V1194" s="153" t="s">
        <v>4144</v>
      </c>
      <c r="W1194" s="155" t="s">
        <v>3761</v>
      </c>
      <c r="X1194" s="153" t="s">
        <v>3761</v>
      </c>
    </row>
    <row r="1195" spans="1:24">
      <c r="A1195" s="151">
        <v>1194</v>
      </c>
      <c r="B1195" s="152">
        <v>1854022909</v>
      </c>
      <c r="C1195" s="153" t="s">
        <v>5371</v>
      </c>
      <c r="D1195" s="153" t="s">
        <v>3824</v>
      </c>
      <c r="E1195" s="154">
        <v>36763</v>
      </c>
      <c r="F1195" s="160" t="str">
        <f t="shared" si="18"/>
        <v>25/08/2000</v>
      </c>
      <c r="G1195" s="153"/>
      <c r="H1195" s="153"/>
      <c r="I1195" s="154"/>
      <c r="J1195" s="153"/>
      <c r="K1195" s="153"/>
      <c r="L1195" s="153"/>
      <c r="M1195" s="153"/>
      <c r="N1195" s="153"/>
      <c r="O1195" s="153"/>
      <c r="P1195" s="153"/>
      <c r="Q1195" s="153"/>
      <c r="R1195" s="153"/>
      <c r="S1195" s="153" t="s">
        <v>5338</v>
      </c>
      <c r="T1195" s="153" t="s">
        <v>5339</v>
      </c>
      <c r="U1195" s="153" t="s">
        <v>5158</v>
      </c>
      <c r="V1195" s="153" t="s">
        <v>4144</v>
      </c>
      <c r="W1195" s="155" t="s">
        <v>3761</v>
      </c>
      <c r="X1195" s="153" t="s">
        <v>3761</v>
      </c>
    </row>
    <row r="1196" spans="1:24">
      <c r="A1196" s="151">
        <v>1195</v>
      </c>
      <c r="B1196" s="152">
        <v>1854023221</v>
      </c>
      <c r="C1196" s="153" t="s">
        <v>5372</v>
      </c>
      <c r="D1196" s="153" t="s">
        <v>3824</v>
      </c>
      <c r="E1196" s="154">
        <v>36619</v>
      </c>
      <c r="F1196" s="160" t="str">
        <f t="shared" si="18"/>
        <v>03/04/2000</v>
      </c>
      <c r="G1196" s="153"/>
      <c r="H1196" s="153"/>
      <c r="I1196" s="154"/>
      <c r="J1196" s="153"/>
      <c r="K1196" s="153"/>
      <c r="L1196" s="153"/>
      <c r="M1196" s="153"/>
      <c r="N1196" s="153"/>
      <c r="O1196" s="153"/>
      <c r="P1196" s="153"/>
      <c r="Q1196" s="153"/>
      <c r="R1196" s="153"/>
      <c r="S1196" s="153" t="s">
        <v>5338</v>
      </c>
      <c r="T1196" s="153" t="s">
        <v>5339</v>
      </c>
      <c r="U1196" s="153" t="s">
        <v>5158</v>
      </c>
      <c r="V1196" s="153" t="s">
        <v>4144</v>
      </c>
      <c r="W1196" s="155" t="s">
        <v>3761</v>
      </c>
      <c r="X1196" s="153" t="s">
        <v>3761</v>
      </c>
    </row>
    <row r="1197" spans="1:24" ht="30">
      <c r="A1197" s="151">
        <v>1196</v>
      </c>
      <c r="B1197" s="152">
        <v>1854022951</v>
      </c>
      <c r="C1197" s="153" t="s">
        <v>5373</v>
      </c>
      <c r="D1197" s="153" t="s">
        <v>3824</v>
      </c>
      <c r="E1197" s="154">
        <v>35796</v>
      </c>
      <c r="F1197" s="160" t="str">
        <f t="shared" si="18"/>
        <v>01/01/1998</v>
      </c>
      <c r="G1197" s="153"/>
      <c r="H1197" s="153"/>
      <c r="I1197" s="154"/>
      <c r="J1197" s="153"/>
      <c r="K1197" s="153"/>
      <c r="L1197" s="153"/>
      <c r="M1197" s="153"/>
      <c r="N1197" s="153"/>
      <c r="O1197" s="153"/>
      <c r="P1197" s="153"/>
      <c r="Q1197" s="153"/>
      <c r="R1197" s="153"/>
      <c r="S1197" s="153" t="s">
        <v>5338</v>
      </c>
      <c r="T1197" s="153" t="s">
        <v>5339</v>
      </c>
      <c r="U1197" s="153" t="s">
        <v>5158</v>
      </c>
      <c r="V1197" s="153" t="s">
        <v>4144</v>
      </c>
      <c r="W1197" s="155" t="s">
        <v>4231</v>
      </c>
      <c r="X1197" s="153" t="s">
        <v>4196</v>
      </c>
    </row>
    <row r="1198" spans="1:24" ht="30">
      <c r="A1198" s="151">
        <v>1197</v>
      </c>
      <c r="B1198" s="152">
        <v>1854022725</v>
      </c>
      <c r="C1198" s="153" t="s">
        <v>5374</v>
      </c>
      <c r="D1198" s="153" t="s">
        <v>3838</v>
      </c>
      <c r="E1198" s="154">
        <v>36788</v>
      </c>
      <c r="F1198" s="160" t="str">
        <f t="shared" si="18"/>
        <v>19/09/2000</v>
      </c>
      <c r="G1198" s="153"/>
      <c r="H1198" s="153"/>
      <c r="I1198" s="154"/>
      <c r="J1198" s="153"/>
      <c r="K1198" s="153"/>
      <c r="L1198" s="153"/>
      <c r="M1198" s="153"/>
      <c r="N1198" s="153"/>
      <c r="O1198" s="153"/>
      <c r="P1198" s="153"/>
      <c r="Q1198" s="153"/>
      <c r="R1198" s="153"/>
      <c r="S1198" s="153" t="s">
        <v>5338</v>
      </c>
      <c r="T1198" s="153" t="s">
        <v>5339</v>
      </c>
      <c r="U1198" s="153" t="s">
        <v>5158</v>
      </c>
      <c r="V1198" s="153" t="s">
        <v>4144</v>
      </c>
      <c r="W1198" s="155" t="s">
        <v>4157</v>
      </c>
      <c r="X1198" s="153" t="s">
        <v>4151</v>
      </c>
    </row>
    <row r="1199" spans="1:24">
      <c r="A1199" s="151">
        <v>1198</v>
      </c>
      <c r="B1199" s="152">
        <v>1854023204</v>
      </c>
      <c r="C1199" s="153" t="s">
        <v>5375</v>
      </c>
      <c r="D1199" s="153" t="s">
        <v>3761</v>
      </c>
      <c r="E1199" s="154"/>
      <c r="F1199" s="160" t="str">
        <f t="shared" si="18"/>
        <v>00/01/1900</v>
      </c>
      <c r="G1199" s="153"/>
      <c r="H1199" s="153"/>
      <c r="I1199" s="154"/>
      <c r="J1199" s="153"/>
      <c r="K1199" s="153"/>
      <c r="L1199" s="153"/>
      <c r="M1199" s="153"/>
      <c r="N1199" s="153"/>
      <c r="O1199" s="153"/>
      <c r="P1199" s="153"/>
      <c r="Q1199" s="153"/>
      <c r="R1199" s="153"/>
      <c r="S1199" s="153" t="s">
        <v>5338</v>
      </c>
      <c r="T1199" s="153" t="s">
        <v>5339</v>
      </c>
      <c r="U1199" s="153" t="s">
        <v>5158</v>
      </c>
      <c r="V1199" s="153" t="s">
        <v>4144</v>
      </c>
      <c r="W1199" s="155" t="s">
        <v>3761</v>
      </c>
      <c r="X1199" s="153" t="s">
        <v>4177</v>
      </c>
    </row>
    <row r="1200" spans="1:24" ht="75">
      <c r="A1200" s="151">
        <v>1199</v>
      </c>
      <c r="B1200" s="152">
        <v>1854022971</v>
      </c>
      <c r="C1200" s="153" t="s">
        <v>5376</v>
      </c>
      <c r="D1200" s="153" t="s">
        <v>3761</v>
      </c>
      <c r="E1200" s="154"/>
      <c r="F1200" s="160" t="str">
        <f t="shared" si="18"/>
        <v>00/01/1900</v>
      </c>
      <c r="G1200" s="153"/>
      <c r="H1200" s="153"/>
      <c r="I1200" s="154"/>
      <c r="J1200" s="153"/>
      <c r="K1200" s="153"/>
      <c r="L1200" s="153"/>
      <c r="M1200" s="153"/>
      <c r="N1200" s="153"/>
      <c r="O1200" s="153"/>
      <c r="P1200" s="153"/>
      <c r="Q1200" s="153"/>
      <c r="R1200" s="153"/>
      <c r="S1200" s="153" t="s">
        <v>5338</v>
      </c>
      <c r="T1200" s="153" t="s">
        <v>5339</v>
      </c>
      <c r="U1200" s="153" t="s">
        <v>5158</v>
      </c>
      <c r="V1200" s="153" t="s">
        <v>4144</v>
      </c>
      <c r="W1200" s="155" t="s">
        <v>5377</v>
      </c>
      <c r="X1200" s="153" t="s">
        <v>3761</v>
      </c>
    </row>
    <row r="1201" spans="1:24" ht="30">
      <c r="A1201" s="151">
        <v>1200</v>
      </c>
      <c r="B1201" s="152">
        <v>1854023046</v>
      </c>
      <c r="C1201" s="153" t="s">
        <v>5378</v>
      </c>
      <c r="D1201" s="153" t="s">
        <v>3824</v>
      </c>
      <c r="E1201" s="154">
        <v>36738</v>
      </c>
      <c r="F1201" s="160" t="str">
        <f t="shared" si="18"/>
        <v>31/07/2000</v>
      </c>
      <c r="G1201" s="153"/>
      <c r="H1201" s="153"/>
      <c r="I1201" s="154"/>
      <c r="J1201" s="153"/>
      <c r="K1201" s="153"/>
      <c r="L1201" s="153"/>
      <c r="M1201" s="153"/>
      <c r="N1201" s="153"/>
      <c r="O1201" s="153"/>
      <c r="P1201" s="153"/>
      <c r="Q1201" s="153"/>
      <c r="R1201" s="153"/>
      <c r="S1201" s="153" t="s">
        <v>5338</v>
      </c>
      <c r="T1201" s="153" t="s">
        <v>5339</v>
      </c>
      <c r="U1201" s="153" t="s">
        <v>5158</v>
      </c>
      <c r="V1201" s="153" t="s">
        <v>4144</v>
      </c>
      <c r="W1201" s="155" t="s">
        <v>4173</v>
      </c>
      <c r="X1201" s="153" t="s">
        <v>3761</v>
      </c>
    </row>
    <row r="1202" spans="1:24">
      <c r="A1202" s="151">
        <v>1201</v>
      </c>
      <c r="B1202" s="152">
        <v>1854023012</v>
      </c>
      <c r="C1202" s="153" t="s">
        <v>5379</v>
      </c>
      <c r="D1202" s="153" t="s">
        <v>3838</v>
      </c>
      <c r="E1202" s="154">
        <v>36551</v>
      </c>
      <c r="F1202" s="160" t="str">
        <f t="shared" si="18"/>
        <v>26/01/2000</v>
      </c>
      <c r="G1202" s="153"/>
      <c r="H1202" s="153"/>
      <c r="I1202" s="154"/>
      <c r="J1202" s="153"/>
      <c r="K1202" s="153"/>
      <c r="L1202" s="153"/>
      <c r="M1202" s="153"/>
      <c r="N1202" s="153"/>
      <c r="O1202" s="153"/>
      <c r="P1202" s="153"/>
      <c r="Q1202" s="153"/>
      <c r="R1202" s="153"/>
      <c r="S1202" s="153" t="s">
        <v>5338</v>
      </c>
      <c r="T1202" s="153" t="s">
        <v>5339</v>
      </c>
      <c r="U1202" s="153" t="s">
        <v>5158</v>
      </c>
      <c r="V1202" s="153" t="s">
        <v>4144</v>
      </c>
      <c r="W1202" s="155" t="s">
        <v>3761</v>
      </c>
      <c r="X1202" s="153" t="s">
        <v>3761</v>
      </c>
    </row>
    <row r="1203" spans="1:24" ht="30">
      <c r="A1203" s="151">
        <v>1202</v>
      </c>
      <c r="B1203" s="152">
        <v>1854022864</v>
      </c>
      <c r="C1203" s="153" t="s">
        <v>5380</v>
      </c>
      <c r="D1203" s="153" t="s">
        <v>3838</v>
      </c>
      <c r="E1203" s="154">
        <v>36703</v>
      </c>
      <c r="F1203" s="160" t="str">
        <f t="shared" si="18"/>
        <v>26/06/2000</v>
      </c>
      <c r="G1203" s="153"/>
      <c r="H1203" s="153"/>
      <c r="I1203" s="154"/>
      <c r="J1203" s="153"/>
      <c r="K1203" s="153"/>
      <c r="L1203" s="153"/>
      <c r="M1203" s="153"/>
      <c r="N1203" s="153"/>
      <c r="O1203" s="153"/>
      <c r="P1203" s="153"/>
      <c r="Q1203" s="153"/>
      <c r="R1203" s="153"/>
      <c r="S1203" s="153" t="s">
        <v>5338</v>
      </c>
      <c r="T1203" s="153" t="s">
        <v>5339</v>
      </c>
      <c r="U1203" s="153" t="s">
        <v>5158</v>
      </c>
      <c r="V1203" s="153" t="s">
        <v>4144</v>
      </c>
      <c r="W1203" s="155" t="s">
        <v>4363</v>
      </c>
      <c r="X1203" s="153" t="s">
        <v>4196</v>
      </c>
    </row>
    <row r="1204" spans="1:24">
      <c r="A1204" s="151">
        <v>1203</v>
      </c>
      <c r="B1204" s="152">
        <v>1854023001</v>
      </c>
      <c r="C1204" s="153" t="s">
        <v>5381</v>
      </c>
      <c r="D1204" s="153" t="s">
        <v>3824</v>
      </c>
      <c r="E1204" s="154">
        <v>36787</v>
      </c>
      <c r="F1204" s="160" t="str">
        <f t="shared" si="18"/>
        <v>18/09/2000</v>
      </c>
      <c r="G1204" s="153"/>
      <c r="H1204" s="153"/>
      <c r="I1204" s="154"/>
      <c r="J1204" s="153"/>
      <c r="K1204" s="153"/>
      <c r="L1204" s="153"/>
      <c r="M1204" s="153"/>
      <c r="N1204" s="153"/>
      <c r="O1204" s="153"/>
      <c r="P1204" s="153"/>
      <c r="Q1204" s="153"/>
      <c r="R1204" s="153"/>
      <c r="S1204" s="153" t="s">
        <v>5338</v>
      </c>
      <c r="T1204" s="153" t="s">
        <v>5339</v>
      </c>
      <c r="U1204" s="153" t="s">
        <v>5158</v>
      </c>
      <c r="V1204" s="153" t="s">
        <v>4144</v>
      </c>
      <c r="W1204" s="155" t="s">
        <v>3761</v>
      </c>
      <c r="X1204" s="153" t="s">
        <v>3761</v>
      </c>
    </row>
    <row r="1205" spans="1:24" ht="30">
      <c r="A1205" s="151">
        <v>1204</v>
      </c>
      <c r="B1205" s="152">
        <v>1854022693</v>
      </c>
      <c r="C1205" s="153" t="s">
        <v>5382</v>
      </c>
      <c r="D1205" s="153" t="s">
        <v>3838</v>
      </c>
      <c r="E1205" s="154">
        <v>36725</v>
      </c>
      <c r="F1205" s="160" t="str">
        <f t="shared" si="18"/>
        <v>18/07/2000</v>
      </c>
      <c r="G1205" s="153"/>
      <c r="H1205" s="153"/>
      <c r="I1205" s="154"/>
      <c r="J1205" s="153"/>
      <c r="K1205" s="153"/>
      <c r="L1205" s="153"/>
      <c r="M1205" s="153"/>
      <c r="N1205" s="153"/>
      <c r="O1205" s="153"/>
      <c r="P1205" s="153"/>
      <c r="Q1205" s="153"/>
      <c r="R1205" s="153"/>
      <c r="S1205" s="153" t="s">
        <v>5338</v>
      </c>
      <c r="T1205" s="153" t="s">
        <v>5339</v>
      </c>
      <c r="U1205" s="153" t="s">
        <v>5158</v>
      </c>
      <c r="V1205" s="153" t="s">
        <v>4144</v>
      </c>
      <c r="W1205" s="155" t="s">
        <v>4363</v>
      </c>
      <c r="X1205" s="153" t="s">
        <v>4196</v>
      </c>
    </row>
    <row r="1206" spans="1:24">
      <c r="A1206" s="151">
        <v>1205</v>
      </c>
      <c r="B1206" s="152">
        <v>1854033135</v>
      </c>
      <c r="C1206" s="153" t="s">
        <v>5383</v>
      </c>
      <c r="D1206" s="153" t="s">
        <v>3761</v>
      </c>
      <c r="E1206" s="154"/>
      <c r="F1206" s="160" t="str">
        <f t="shared" si="18"/>
        <v>00/01/1900</v>
      </c>
      <c r="G1206" s="153"/>
      <c r="H1206" s="153"/>
      <c r="I1206" s="154"/>
      <c r="J1206" s="153"/>
      <c r="K1206" s="153"/>
      <c r="L1206" s="153"/>
      <c r="M1206" s="153"/>
      <c r="N1206" s="153"/>
      <c r="O1206" s="153"/>
      <c r="P1206" s="153"/>
      <c r="Q1206" s="153"/>
      <c r="R1206" s="153"/>
      <c r="S1206" s="153" t="s">
        <v>5338</v>
      </c>
      <c r="T1206" s="153" t="s">
        <v>5339</v>
      </c>
      <c r="U1206" s="153" t="s">
        <v>5158</v>
      </c>
      <c r="V1206" s="153" t="s">
        <v>4144</v>
      </c>
      <c r="W1206" s="155" t="s">
        <v>3761</v>
      </c>
      <c r="X1206" s="153" t="s">
        <v>3761</v>
      </c>
    </row>
    <row r="1207" spans="1:24" ht="30">
      <c r="A1207" s="151">
        <v>1206</v>
      </c>
      <c r="B1207" s="152">
        <v>1851042715</v>
      </c>
      <c r="C1207" s="153" t="s">
        <v>5384</v>
      </c>
      <c r="D1207" s="153" t="s">
        <v>3761</v>
      </c>
      <c r="E1207" s="154"/>
      <c r="F1207" s="160" t="str">
        <f t="shared" si="18"/>
        <v>00/01/1900</v>
      </c>
      <c r="G1207" s="153"/>
      <c r="H1207" s="153"/>
      <c r="I1207" s="154"/>
      <c r="J1207" s="153"/>
      <c r="K1207" s="153"/>
      <c r="L1207" s="153"/>
      <c r="M1207" s="153"/>
      <c r="N1207" s="153"/>
      <c r="O1207" s="153"/>
      <c r="P1207" s="153"/>
      <c r="Q1207" s="153"/>
      <c r="R1207" s="153"/>
      <c r="S1207" s="153" t="s">
        <v>5338</v>
      </c>
      <c r="T1207" s="153" t="s">
        <v>5339</v>
      </c>
      <c r="U1207" s="153" t="s">
        <v>5158</v>
      </c>
      <c r="V1207" s="153" t="s">
        <v>4144</v>
      </c>
      <c r="W1207" s="155" t="s">
        <v>4157</v>
      </c>
      <c r="X1207" s="153" t="s">
        <v>4151</v>
      </c>
    </row>
    <row r="1208" spans="1:24" ht="30">
      <c r="A1208" s="151">
        <v>1207</v>
      </c>
      <c r="B1208" s="152">
        <v>1854022735</v>
      </c>
      <c r="C1208" s="153" t="s">
        <v>5385</v>
      </c>
      <c r="D1208" s="153" t="s">
        <v>3824</v>
      </c>
      <c r="E1208" s="154">
        <v>36371</v>
      </c>
      <c r="F1208" s="160" t="str">
        <f t="shared" si="18"/>
        <v>30/07/1999</v>
      </c>
      <c r="G1208" s="153"/>
      <c r="H1208" s="153"/>
      <c r="I1208" s="154"/>
      <c r="J1208" s="153"/>
      <c r="K1208" s="153"/>
      <c r="L1208" s="153"/>
      <c r="M1208" s="153"/>
      <c r="N1208" s="153"/>
      <c r="O1208" s="153"/>
      <c r="P1208" s="153"/>
      <c r="Q1208" s="153"/>
      <c r="R1208" s="153"/>
      <c r="S1208" s="153" t="s">
        <v>5338</v>
      </c>
      <c r="T1208" s="153" t="s">
        <v>5339</v>
      </c>
      <c r="U1208" s="153" t="s">
        <v>5158</v>
      </c>
      <c r="V1208" s="153" t="s">
        <v>4144</v>
      </c>
      <c r="W1208" s="155" t="s">
        <v>4195</v>
      </c>
      <c r="X1208" s="153" t="s">
        <v>4196</v>
      </c>
    </row>
    <row r="1209" spans="1:24" ht="30">
      <c r="A1209" s="151">
        <v>1208</v>
      </c>
      <c r="B1209" s="152">
        <v>1854023071</v>
      </c>
      <c r="C1209" s="153" t="s">
        <v>4874</v>
      </c>
      <c r="D1209" s="153" t="s">
        <v>3824</v>
      </c>
      <c r="E1209" s="154">
        <v>36800</v>
      </c>
      <c r="F1209" s="160" t="str">
        <f t="shared" si="18"/>
        <v>01/10/2000</v>
      </c>
      <c r="G1209" s="153"/>
      <c r="H1209" s="153"/>
      <c r="I1209" s="154"/>
      <c r="J1209" s="153"/>
      <c r="K1209" s="153"/>
      <c r="L1209" s="153"/>
      <c r="M1209" s="153"/>
      <c r="N1209" s="153"/>
      <c r="O1209" s="153"/>
      <c r="P1209" s="153"/>
      <c r="Q1209" s="153"/>
      <c r="R1209" s="153"/>
      <c r="S1209" s="153" t="s">
        <v>5338</v>
      </c>
      <c r="T1209" s="153" t="s">
        <v>5339</v>
      </c>
      <c r="U1209" s="153" t="s">
        <v>5158</v>
      </c>
      <c r="V1209" s="153" t="s">
        <v>4144</v>
      </c>
      <c r="W1209" s="155" t="s">
        <v>4150</v>
      </c>
      <c r="X1209" s="153" t="s">
        <v>4151</v>
      </c>
    </row>
    <row r="1210" spans="1:24">
      <c r="A1210" s="151">
        <v>1209</v>
      </c>
      <c r="B1210" s="152">
        <v>1854022739</v>
      </c>
      <c r="C1210" s="153" t="s">
        <v>5386</v>
      </c>
      <c r="D1210" s="153" t="s">
        <v>3838</v>
      </c>
      <c r="E1210" s="154">
        <v>36622</v>
      </c>
      <c r="F1210" s="160" t="str">
        <f t="shared" si="18"/>
        <v>06/04/2000</v>
      </c>
      <c r="G1210" s="153"/>
      <c r="H1210" s="153"/>
      <c r="I1210" s="154"/>
      <c r="J1210" s="153"/>
      <c r="K1210" s="153"/>
      <c r="L1210" s="153"/>
      <c r="M1210" s="153"/>
      <c r="N1210" s="153"/>
      <c r="O1210" s="153"/>
      <c r="P1210" s="153"/>
      <c r="Q1210" s="153"/>
      <c r="R1210" s="153"/>
      <c r="S1210" s="153" t="s">
        <v>5338</v>
      </c>
      <c r="T1210" s="153" t="s">
        <v>5339</v>
      </c>
      <c r="U1210" s="153" t="s">
        <v>5158</v>
      </c>
      <c r="V1210" s="153" t="s">
        <v>4144</v>
      </c>
      <c r="W1210" s="155" t="s">
        <v>3761</v>
      </c>
      <c r="X1210" s="153" t="s">
        <v>3761</v>
      </c>
    </row>
    <row r="1211" spans="1:24">
      <c r="A1211" s="151">
        <v>1210</v>
      </c>
      <c r="B1211" s="152">
        <v>1854022874</v>
      </c>
      <c r="C1211" s="153" t="s">
        <v>5387</v>
      </c>
      <c r="D1211" s="153" t="s">
        <v>3838</v>
      </c>
      <c r="E1211" s="154">
        <v>36753</v>
      </c>
      <c r="F1211" s="160" t="str">
        <f t="shared" si="18"/>
        <v>15/08/2000</v>
      </c>
      <c r="G1211" s="153"/>
      <c r="H1211" s="153"/>
      <c r="I1211" s="154"/>
      <c r="J1211" s="153"/>
      <c r="K1211" s="153"/>
      <c r="L1211" s="153"/>
      <c r="M1211" s="153"/>
      <c r="N1211" s="153"/>
      <c r="O1211" s="153"/>
      <c r="P1211" s="153"/>
      <c r="Q1211" s="153"/>
      <c r="R1211" s="153"/>
      <c r="S1211" s="153" t="s">
        <v>5338</v>
      </c>
      <c r="T1211" s="153" t="s">
        <v>5339</v>
      </c>
      <c r="U1211" s="153" t="s">
        <v>5158</v>
      </c>
      <c r="V1211" s="153" t="s">
        <v>4144</v>
      </c>
      <c r="W1211" s="155" t="s">
        <v>3761</v>
      </c>
      <c r="X1211" s="153" t="s">
        <v>3761</v>
      </c>
    </row>
    <row r="1212" spans="1:24">
      <c r="A1212" s="151">
        <v>1211</v>
      </c>
      <c r="B1212" s="152">
        <v>1854023108</v>
      </c>
      <c r="C1212" s="153" t="s">
        <v>5388</v>
      </c>
      <c r="D1212" s="153" t="s">
        <v>3761</v>
      </c>
      <c r="E1212" s="154"/>
      <c r="F1212" s="160" t="str">
        <f t="shared" si="18"/>
        <v>00/01/1900</v>
      </c>
      <c r="G1212" s="153"/>
      <c r="H1212" s="153"/>
      <c r="I1212" s="154"/>
      <c r="J1212" s="153"/>
      <c r="K1212" s="153"/>
      <c r="L1212" s="153"/>
      <c r="M1212" s="153"/>
      <c r="N1212" s="153"/>
      <c r="O1212" s="153"/>
      <c r="P1212" s="153"/>
      <c r="Q1212" s="153"/>
      <c r="R1212" s="153"/>
      <c r="S1212" s="153" t="s">
        <v>5338</v>
      </c>
      <c r="T1212" s="153" t="s">
        <v>5339</v>
      </c>
      <c r="U1212" s="153" t="s">
        <v>5158</v>
      </c>
      <c r="V1212" s="153" t="s">
        <v>4144</v>
      </c>
      <c r="W1212" s="155" t="s">
        <v>3761</v>
      </c>
      <c r="X1212" s="153" t="s">
        <v>3761</v>
      </c>
    </row>
    <row r="1213" spans="1:24">
      <c r="A1213" s="151">
        <v>1212</v>
      </c>
      <c r="B1213" s="152">
        <v>1854022659</v>
      </c>
      <c r="C1213" s="153" t="s">
        <v>5389</v>
      </c>
      <c r="D1213" s="153" t="s">
        <v>3761</v>
      </c>
      <c r="E1213" s="154"/>
      <c r="F1213" s="160" t="str">
        <f t="shared" si="18"/>
        <v>00/01/1900</v>
      </c>
      <c r="G1213" s="153"/>
      <c r="H1213" s="153"/>
      <c r="I1213" s="154"/>
      <c r="J1213" s="153"/>
      <c r="K1213" s="153"/>
      <c r="L1213" s="153"/>
      <c r="M1213" s="153"/>
      <c r="N1213" s="153"/>
      <c r="O1213" s="153"/>
      <c r="P1213" s="153"/>
      <c r="Q1213" s="153"/>
      <c r="R1213" s="153"/>
      <c r="S1213" s="153" t="s">
        <v>5338</v>
      </c>
      <c r="T1213" s="153" t="s">
        <v>5339</v>
      </c>
      <c r="U1213" s="153" t="s">
        <v>5158</v>
      </c>
      <c r="V1213" s="153" t="s">
        <v>4144</v>
      </c>
      <c r="W1213" s="155" t="s">
        <v>3761</v>
      </c>
      <c r="X1213" s="153" t="s">
        <v>3761</v>
      </c>
    </row>
    <row r="1214" spans="1:24" ht="30">
      <c r="A1214" s="151">
        <v>1213</v>
      </c>
      <c r="B1214" s="152">
        <v>1854023275</v>
      </c>
      <c r="C1214" s="153" t="s">
        <v>5390</v>
      </c>
      <c r="D1214" s="153" t="s">
        <v>3761</v>
      </c>
      <c r="E1214" s="154"/>
      <c r="F1214" s="160" t="str">
        <f t="shared" si="18"/>
        <v>00/01/1900</v>
      </c>
      <c r="G1214" s="153" t="s">
        <v>5391</v>
      </c>
      <c r="H1214" s="153"/>
      <c r="I1214" s="154"/>
      <c r="J1214" s="153"/>
      <c r="K1214" s="153"/>
      <c r="L1214" s="153"/>
      <c r="M1214" s="153"/>
      <c r="N1214" s="153"/>
      <c r="O1214" s="153"/>
      <c r="P1214" s="153"/>
      <c r="Q1214" s="153"/>
      <c r="R1214" s="153"/>
      <c r="S1214" s="153" t="s">
        <v>5338</v>
      </c>
      <c r="T1214" s="153" t="s">
        <v>5339</v>
      </c>
      <c r="U1214" s="153" t="s">
        <v>5158</v>
      </c>
      <c r="V1214" s="153" t="s">
        <v>4144</v>
      </c>
      <c r="W1214" s="155" t="s">
        <v>4173</v>
      </c>
      <c r="X1214" s="153" t="s">
        <v>3761</v>
      </c>
    </row>
    <row r="1215" spans="1:24" ht="75">
      <c r="A1215" s="151">
        <v>1214</v>
      </c>
      <c r="B1215" s="152">
        <v>1854022926</v>
      </c>
      <c r="C1215" s="153" t="s">
        <v>5392</v>
      </c>
      <c r="D1215" s="153" t="s">
        <v>3761</v>
      </c>
      <c r="E1215" s="154"/>
      <c r="F1215" s="160" t="str">
        <f t="shared" si="18"/>
        <v>00/01/1900</v>
      </c>
      <c r="G1215" s="153"/>
      <c r="H1215" s="153"/>
      <c r="I1215" s="154"/>
      <c r="J1215" s="153"/>
      <c r="K1215" s="153"/>
      <c r="L1215" s="153"/>
      <c r="M1215" s="153"/>
      <c r="N1215" s="153"/>
      <c r="O1215" s="153"/>
      <c r="P1215" s="153"/>
      <c r="Q1215" s="153"/>
      <c r="R1215" s="153"/>
      <c r="S1215" s="153" t="s">
        <v>5338</v>
      </c>
      <c r="T1215" s="153" t="s">
        <v>5339</v>
      </c>
      <c r="U1215" s="153" t="s">
        <v>5158</v>
      </c>
      <c r="V1215" s="153" t="s">
        <v>4144</v>
      </c>
      <c r="W1215" s="155" t="s">
        <v>5393</v>
      </c>
      <c r="X1215" s="153" t="s">
        <v>4196</v>
      </c>
    </row>
    <row r="1216" spans="1:24">
      <c r="A1216" s="151">
        <v>1215</v>
      </c>
      <c r="B1216" s="152">
        <v>1854022800</v>
      </c>
      <c r="C1216" s="153" t="s">
        <v>5394</v>
      </c>
      <c r="D1216" s="153" t="s">
        <v>3838</v>
      </c>
      <c r="E1216" s="154">
        <v>36540</v>
      </c>
      <c r="F1216" s="160" t="str">
        <f t="shared" si="18"/>
        <v>15/01/2000</v>
      </c>
      <c r="G1216" s="153"/>
      <c r="H1216" s="153"/>
      <c r="I1216" s="154"/>
      <c r="J1216" s="153"/>
      <c r="K1216" s="153"/>
      <c r="L1216" s="153"/>
      <c r="M1216" s="153"/>
      <c r="N1216" s="153"/>
      <c r="O1216" s="153"/>
      <c r="P1216" s="153"/>
      <c r="Q1216" s="153"/>
      <c r="R1216" s="153"/>
      <c r="S1216" s="153" t="s">
        <v>5338</v>
      </c>
      <c r="T1216" s="153" t="s">
        <v>5339</v>
      </c>
      <c r="U1216" s="153" t="s">
        <v>5158</v>
      </c>
      <c r="V1216" s="153" t="s">
        <v>4144</v>
      </c>
      <c r="W1216" s="155" t="s">
        <v>3761</v>
      </c>
      <c r="X1216" s="153" t="s">
        <v>3761</v>
      </c>
    </row>
    <row r="1217" spans="1:24">
      <c r="A1217" s="151">
        <v>1216</v>
      </c>
      <c r="B1217" s="152">
        <v>1854022840</v>
      </c>
      <c r="C1217" s="153" t="s">
        <v>5395</v>
      </c>
      <c r="D1217" s="153" t="s">
        <v>3838</v>
      </c>
      <c r="E1217" s="154">
        <v>35896</v>
      </c>
      <c r="F1217" s="160" t="str">
        <f t="shared" si="18"/>
        <v>11/04/1998</v>
      </c>
      <c r="G1217" s="153"/>
      <c r="H1217" s="153"/>
      <c r="I1217" s="154"/>
      <c r="J1217" s="153"/>
      <c r="K1217" s="153"/>
      <c r="L1217" s="153"/>
      <c r="M1217" s="153"/>
      <c r="N1217" s="153"/>
      <c r="O1217" s="153"/>
      <c r="P1217" s="153"/>
      <c r="Q1217" s="153"/>
      <c r="R1217" s="153"/>
      <c r="S1217" s="153" t="s">
        <v>5338</v>
      </c>
      <c r="T1217" s="153" t="s">
        <v>5339</v>
      </c>
      <c r="U1217" s="153" t="s">
        <v>5158</v>
      </c>
      <c r="V1217" s="153" t="s">
        <v>4144</v>
      </c>
      <c r="W1217" s="155" t="s">
        <v>3761</v>
      </c>
      <c r="X1217" s="153" t="s">
        <v>3761</v>
      </c>
    </row>
    <row r="1218" spans="1:24">
      <c r="A1218" s="151">
        <v>1217</v>
      </c>
      <c r="B1218" s="152">
        <v>1854022682</v>
      </c>
      <c r="C1218" s="153" t="s">
        <v>5396</v>
      </c>
      <c r="D1218" s="153" t="s">
        <v>3838</v>
      </c>
      <c r="E1218" s="154">
        <v>36544</v>
      </c>
      <c r="F1218" s="160" t="str">
        <f t="shared" si="18"/>
        <v>19/01/2000</v>
      </c>
      <c r="G1218" s="153"/>
      <c r="H1218" s="153"/>
      <c r="I1218" s="154"/>
      <c r="J1218" s="153"/>
      <c r="K1218" s="153"/>
      <c r="L1218" s="153"/>
      <c r="M1218" s="153"/>
      <c r="N1218" s="153"/>
      <c r="O1218" s="153"/>
      <c r="P1218" s="153"/>
      <c r="Q1218" s="153"/>
      <c r="R1218" s="153"/>
      <c r="S1218" s="153" t="s">
        <v>5338</v>
      </c>
      <c r="T1218" s="153" t="s">
        <v>5339</v>
      </c>
      <c r="U1218" s="153" t="s">
        <v>5158</v>
      </c>
      <c r="V1218" s="153" t="s">
        <v>4144</v>
      </c>
      <c r="W1218" s="155" t="s">
        <v>3761</v>
      </c>
      <c r="X1218" s="153" t="s">
        <v>3761</v>
      </c>
    </row>
    <row r="1219" spans="1:24">
      <c r="A1219" s="151">
        <v>1218</v>
      </c>
      <c r="B1219" s="152">
        <v>1854022775</v>
      </c>
      <c r="C1219" s="153" t="s">
        <v>5397</v>
      </c>
      <c r="D1219" s="153" t="s">
        <v>3838</v>
      </c>
      <c r="E1219" s="154">
        <v>36715</v>
      </c>
      <c r="F1219" s="160" t="str">
        <f t="shared" ref="F1219:F1282" si="19">TEXT(E1219,"dd/mm/yyyy")</f>
        <v>08/07/2000</v>
      </c>
      <c r="G1219" s="153"/>
      <c r="H1219" s="153"/>
      <c r="I1219" s="154"/>
      <c r="J1219" s="153"/>
      <c r="K1219" s="153"/>
      <c r="L1219" s="153"/>
      <c r="M1219" s="153"/>
      <c r="N1219" s="153"/>
      <c r="O1219" s="153"/>
      <c r="P1219" s="153"/>
      <c r="Q1219" s="153"/>
      <c r="R1219" s="153"/>
      <c r="S1219" s="153" t="s">
        <v>5338</v>
      </c>
      <c r="T1219" s="153" t="s">
        <v>5339</v>
      </c>
      <c r="U1219" s="153" t="s">
        <v>5158</v>
      </c>
      <c r="V1219" s="153" t="s">
        <v>4144</v>
      </c>
      <c r="W1219" s="155" t="s">
        <v>3761</v>
      </c>
      <c r="X1219" s="153" t="s">
        <v>3761</v>
      </c>
    </row>
    <row r="1220" spans="1:24">
      <c r="A1220" s="151">
        <v>1219</v>
      </c>
      <c r="B1220" s="152">
        <v>1854022711</v>
      </c>
      <c r="C1220" s="153" t="s">
        <v>5398</v>
      </c>
      <c r="D1220" s="153" t="s">
        <v>3761</v>
      </c>
      <c r="E1220" s="154"/>
      <c r="F1220" s="160" t="str">
        <f t="shared" si="19"/>
        <v>00/01/1900</v>
      </c>
      <c r="G1220" s="153"/>
      <c r="H1220" s="153"/>
      <c r="I1220" s="154"/>
      <c r="J1220" s="153"/>
      <c r="K1220" s="153"/>
      <c r="L1220" s="153"/>
      <c r="M1220" s="153"/>
      <c r="N1220" s="153"/>
      <c r="O1220" s="153"/>
      <c r="P1220" s="153"/>
      <c r="Q1220" s="153"/>
      <c r="R1220" s="153"/>
      <c r="S1220" s="153" t="s">
        <v>5338</v>
      </c>
      <c r="T1220" s="153" t="s">
        <v>5339</v>
      </c>
      <c r="U1220" s="153" t="s">
        <v>5158</v>
      </c>
      <c r="V1220" s="153" t="s">
        <v>4144</v>
      </c>
      <c r="W1220" s="155" t="s">
        <v>3761</v>
      </c>
      <c r="X1220" s="153" t="s">
        <v>3761</v>
      </c>
    </row>
    <row r="1221" spans="1:24">
      <c r="A1221" s="151">
        <v>1220</v>
      </c>
      <c r="B1221" s="152">
        <v>1854023268</v>
      </c>
      <c r="C1221" s="153" t="s">
        <v>5399</v>
      </c>
      <c r="D1221" s="153" t="s">
        <v>3838</v>
      </c>
      <c r="E1221" s="154">
        <v>36890</v>
      </c>
      <c r="F1221" s="160" t="str">
        <f t="shared" si="19"/>
        <v>30/12/2000</v>
      </c>
      <c r="G1221" s="153"/>
      <c r="H1221" s="153"/>
      <c r="I1221" s="154"/>
      <c r="J1221" s="153"/>
      <c r="K1221" s="153"/>
      <c r="L1221" s="153"/>
      <c r="M1221" s="153"/>
      <c r="N1221" s="153"/>
      <c r="O1221" s="153"/>
      <c r="P1221" s="153"/>
      <c r="Q1221" s="153"/>
      <c r="R1221" s="153"/>
      <c r="S1221" s="153" t="s">
        <v>5338</v>
      </c>
      <c r="T1221" s="153" t="s">
        <v>5339</v>
      </c>
      <c r="U1221" s="153" t="s">
        <v>5158</v>
      </c>
      <c r="V1221" s="153" t="s">
        <v>4144</v>
      </c>
      <c r="W1221" s="155" t="s">
        <v>3761</v>
      </c>
      <c r="X1221" s="153" t="s">
        <v>3761</v>
      </c>
    </row>
    <row r="1222" spans="1:24">
      <c r="A1222" s="151">
        <v>1221</v>
      </c>
      <c r="B1222" s="152">
        <v>1854022849</v>
      </c>
      <c r="C1222" s="153" t="s">
        <v>5400</v>
      </c>
      <c r="D1222" s="153" t="s">
        <v>3838</v>
      </c>
      <c r="E1222" s="154">
        <v>36745</v>
      </c>
      <c r="F1222" s="160" t="str">
        <f t="shared" si="19"/>
        <v>07/08/2000</v>
      </c>
      <c r="G1222" s="153"/>
      <c r="H1222" s="153"/>
      <c r="I1222" s="154"/>
      <c r="J1222" s="153"/>
      <c r="K1222" s="153"/>
      <c r="L1222" s="153"/>
      <c r="M1222" s="153"/>
      <c r="N1222" s="153"/>
      <c r="O1222" s="153"/>
      <c r="P1222" s="153"/>
      <c r="Q1222" s="153"/>
      <c r="R1222" s="153"/>
      <c r="S1222" s="153" t="s">
        <v>5338</v>
      </c>
      <c r="T1222" s="153" t="s">
        <v>5339</v>
      </c>
      <c r="U1222" s="153" t="s">
        <v>5158</v>
      </c>
      <c r="V1222" s="153" t="s">
        <v>4144</v>
      </c>
      <c r="W1222" s="155" t="s">
        <v>3761</v>
      </c>
      <c r="X1222" s="153" t="s">
        <v>3761</v>
      </c>
    </row>
    <row r="1223" spans="1:24">
      <c r="A1223" s="151">
        <v>1222</v>
      </c>
      <c r="B1223" s="152">
        <v>1854022788</v>
      </c>
      <c r="C1223" s="153" t="s">
        <v>5401</v>
      </c>
      <c r="D1223" s="153" t="s">
        <v>3838</v>
      </c>
      <c r="E1223" s="154">
        <v>36626</v>
      </c>
      <c r="F1223" s="160" t="str">
        <f t="shared" si="19"/>
        <v>10/04/2000</v>
      </c>
      <c r="G1223" s="153"/>
      <c r="H1223" s="153"/>
      <c r="I1223" s="154"/>
      <c r="J1223" s="153"/>
      <c r="K1223" s="153"/>
      <c r="L1223" s="153"/>
      <c r="M1223" s="153"/>
      <c r="N1223" s="153"/>
      <c r="O1223" s="153"/>
      <c r="P1223" s="153"/>
      <c r="Q1223" s="153"/>
      <c r="R1223" s="153"/>
      <c r="S1223" s="153" t="s">
        <v>5338</v>
      </c>
      <c r="T1223" s="153" t="s">
        <v>5339</v>
      </c>
      <c r="U1223" s="153" t="s">
        <v>5158</v>
      </c>
      <c r="V1223" s="153" t="s">
        <v>4144</v>
      </c>
      <c r="W1223" s="155" t="s">
        <v>3761</v>
      </c>
      <c r="X1223" s="153" t="s">
        <v>3761</v>
      </c>
    </row>
    <row r="1224" spans="1:24">
      <c r="A1224" s="151">
        <v>1223</v>
      </c>
      <c r="B1224" s="152">
        <v>1851062747</v>
      </c>
      <c r="C1224" s="153" t="s">
        <v>5402</v>
      </c>
      <c r="D1224" s="153" t="s">
        <v>3761</v>
      </c>
      <c r="E1224" s="154"/>
      <c r="F1224" s="160" t="str">
        <f t="shared" si="19"/>
        <v>00/01/1900</v>
      </c>
      <c r="G1224" s="153"/>
      <c r="H1224" s="153"/>
      <c r="I1224" s="154"/>
      <c r="J1224" s="153"/>
      <c r="K1224" s="153"/>
      <c r="L1224" s="153"/>
      <c r="M1224" s="153"/>
      <c r="N1224" s="153"/>
      <c r="O1224" s="153"/>
      <c r="P1224" s="153"/>
      <c r="Q1224" s="153"/>
      <c r="R1224" s="153"/>
      <c r="S1224" s="153" t="s">
        <v>5338</v>
      </c>
      <c r="T1224" s="153" t="s">
        <v>5339</v>
      </c>
      <c r="U1224" s="153" t="s">
        <v>5158</v>
      </c>
      <c r="V1224" s="153" t="s">
        <v>4144</v>
      </c>
      <c r="W1224" s="155" t="s">
        <v>3761</v>
      </c>
      <c r="X1224" s="153" t="s">
        <v>3761</v>
      </c>
    </row>
    <row r="1225" spans="1:24">
      <c r="A1225" s="151">
        <v>1224</v>
      </c>
      <c r="B1225" s="152">
        <v>1854022681</v>
      </c>
      <c r="C1225" s="153" t="s">
        <v>5403</v>
      </c>
      <c r="D1225" s="153" t="s">
        <v>3761</v>
      </c>
      <c r="E1225" s="154"/>
      <c r="F1225" s="160" t="str">
        <f t="shared" si="19"/>
        <v>00/01/1900</v>
      </c>
      <c r="G1225" s="153"/>
      <c r="H1225" s="153"/>
      <c r="I1225" s="154"/>
      <c r="J1225" s="153"/>
      <c r="K1225" s="153"/>
      <c r="L1225" s="153"/>
      <c r="M1225" s="153"/>
      <c r="N1225" s="153"/>
      <c r="O1225" s="153"/>
      <c r="P1225" s="153"/>
      <c r="Q1225" s="153"/>
      <c r="R1225" s="153"/>
      <c r="S1225" s="153" t="s">
        <v>5338</v>
      </c>
      <c r="T1225" s="153" t="s">
        <v>5339</v>
      </c>
      <c r="U1225" s="153" t="s">
        <v>5158</v>
      </c>
      <c r="V1225" s="153" t="s">
        <v>4144</v>
      </c>
      <c r="W1225" s="155" t="s">
        <v>3761</v>
      </c>
      <c r="X1225" s="153" t="s">
        <v>3761</v>
      </c>
    </row>
    <row r="1226" spans="1:24">
      <c r="A1226" s="151">
        <v>1225</v>
      </c>
      <c r="B1226" s="152">
        <v>1854023097</v>
      </c>
      <c r="C1226" s="153" t="s">
        <v>5404</v>
      </c>
      <c r="D1226" s="153" t="s">
        <v>3838</v>
      </c>
      <c r="E1226" s="154">
        <v>36785</v>
      </c>
      <c r="F1226" s="160" t="str">
        <f t="shared" si="19"/>
        <v>16/09/2000</v>
      </c>
      <c r="G1226" s="153"/>
      <c r="H1226" s="153"/>
      <c r="I1226" s="154"/>
      <c r="J1226" s="153"/>
      <c r="K1226" s="153"/>
      <c r="L1226" s="153"/>
      <c r="M1226" s="153"/>
      <c r="N1226" s="153"/>
      <c r="O1226" s="153"/>
      <c r="P1226" s="153"/>
      <c r="Q1226" s="153"/>
      <c r="R1226" s="153"/>
      <c r="S1226" s="153" t="s">
        <v>5338</v>
      </c>
      <c r="T1226" s="153" t="s">
        <v>5339</v>
      </c>
      <c r="U1226" s="153" t="s">
        <v>5158</v>
      </c>
      <c r="V1226" s="153" t="s">
        <v>4144</v>
      </c>
      <c r="W1226" s="155" t="s">
        <v>3761</v>
      </c>
      <c r="X1226" s="153" t="s">
        <v>3761</v>
      </c>
    </row>
    <row r="1227" spans="1:24">
      <c r="A1227" s="151">
        <v>1226</v>
      </c>
      <c r="B1227" s="152">
        <v>1854023122</v>
      </c>
      <c r="C1227" s="153" t="s">
        <v>5405</v>
      </c>
      <c r="D1227" s="153" t="s">
        <v>3838</v>
      </c>
      <c r="E1227" s="154">
        <v>36678</v>
      </c>
      <c r="F1227" s="160" t="str">
        <f t="shared" si="19"/>
        <v>01/06/2000</v>
      </c>
      <c r="G1227" s="153"/>
      <c r="H1227" s="153"/>
      <c r="I1227" s="154"/>
      <c r="J1227" s="153"/>
      <c r="K1227" s="153"/>
      <c r="L1227" s="153"/>
      <c r="M1227" s="153"/>
      <c r="N1227" s="153"/>
      <c r="O1227" s="153"/>
      <c r="P1227" s="153"/>
      <c r="Q1227" s="153"/>
      <c r="R1227" s="153"/>
      <c r="S1227" s="153" t="s">
        <v>5338</v>
      </c>
      <c r="T1227" s="153" t="s">
        <v>5339</v>
      </c>
      <c r="U1227" s="153" t="s">
        <v>5158</v>
      </c>
      <c r="V1227" s="153" t="s">
        <v>4144</v>
      </c>
      <c r="W1227" s="155" t="s">
        <v>3761</v>
      </c>
      <c r="X1227" s="153" t="s">
        <v>3761</v>
      </c>
    </row>
    <row r="1228" spans="1:24">
      <c r="A1228" s="151">
        <v>1227</v>
      </c>
      <c r="B1228" s="152">
        <v>1854022889</v>
      </c>
      <c r="C1228" s="153" t="s">
        <v>5406</v>
      </c>
      <c r="D1228" s="153" t="s">
        <v>3761</v>
      </c>
      <c r="E1228" s="154"/>
      <c r="F1228" s="160" t="str">
        <f t="shared" si="19"/>
        <v>00/01/1900</v>
      </c>
      <c r="G1228" s="153"/>
      <c r="H1228" s="153"/>
      <c r="I1228" s="154"/>
      <c r="J1228" s="153"/>
      <c r="K1228" s="153"/>
      <c r="L1228" s="153"/>
      <c r="M1228" s="153"/>
      <c r="N1228" s="153"/>
      <c r="O1228" s="153"/>
      <c r="P1228" s="153"/>
      <c r="Q1228" s="153"/>
      <c r="R1228" s="153"/>
      <c r="S1228" s="153" t="s">
        <v>5338</v>
      </c>
      <c r="T1228" s="153" t="s">
        <v>5339</v>
      </c>
      <c r="U1228" s="153" t="s">
        <v>5158</v>
      </c>
      <c r="V1228" s="153" t="s">
        <v>4144</v>
      </c>
      <c r="W1228" s="155" t="s">
        <v>3761</v>
      </c>
      <c r="X1228" s="153" t="s">
        <v>3761</v>
      </c>
    </row>
    <row r="1229" spans="1:24" ht="30">
      <c r="A1229" s="151">
        <v>1228</v>
      </c>
      <c r="B1229" s="152">
        <v>1854022970</v>
      </c>
      <c r="C1229" s="153" t="s">
        <v>5407</v>
      </c>
      <c r="D1229" s="153" t="s">
        <v>3761</v>
      </c>
      <c r="E1229" s="154"/>
      <c r="F1229" s="160" t="str">
        <f t="shared" si="19"/>
        <v>00/01/1900</v>
      </c>
      <c r="G1229" s="153"/>
      <c r="H1229" s="153"/>
      <c r="I1229" s="154"/>
      <c r="J1229" s="153"/>
      <c r="K1229" s="153"/>
      <c r="L1229" s="153"/>
      <c r="M1229" s="153"/>
      <c r="N1229" s="153"/>
      <c r="O1229" s="153"/>
      <c r="P1229" s="153"/>
      <c r="Q1229" s="153"/>
      <c r="R1229" s="153"/>
      <c r="S1229" s="153" t="s">
        <v>5338</v>
      </c>
      <c r="T1229" s="153" t="s">
        <v>5339</v>
      </c>
      <c r="U1229" s="153" t="s">
        <v>5158</v>
      </c>
      <c r="V1229" s="153" t="s">
        <v>4144</v>
      </c>
      <c r="W1229" s="155" t="s">
        <v>4363</v>
      </c>
      <c r="X1229" s="153" t="s">
        <v>4196</v>
      </c>
    </row>
    <row r="1230" spans="1:24">
      <c r="A1230" s="151">
        <v>1229</v>
      </c>
      <c r="B1230" s="152">
        <v>1854022636</v>
      </c>
      <c r="C1230" s="153" t="s">
        <v>5408</v>
      </c>
      <c r="D1230" s="153" t="s">
        <v>3838</v>
      </c>
      <c r="E1230" s="154">
        <v>36809</v>
      </c>
      <c r="F1230" s="160" t="str">
        <f t="shared" si="19"/>
        <v>10/10/2000</v>
      </c>
      <c r="G1230" s="153"/>
      <c r="H1230" s="153"/>
      <c r="I1230" s="154"/>
      <c r="J1230" s="153"/>
      <c r="K1230" s="153"/>
      <c r="L1230" s="153"/>
      <c r="M1230" s="153"/>
      <c r="N1230" s="153"/>
      <c r="O1230" s="153"/>
      <c r="P1230" s="153"/>
      <c r="Q1230" s="153"/>
      <c r="R1230" s="153"/>
      <c r="S1230" s="153" t="s">
        <v>5338</v>
      </c>
      <c r="T1230" s="153" t="s">
        <v>5339</v>
      </c>
      <c r="U1230" s="153" t="s">
        <v>5158</v>
      </c>
      <c r="V1230" s="153" t="s">
        <v>4144</v>
      </c>
      <c r="W1230" s="155" t="s">
        <v>3761</v>
      </c>
      <c r="X1230" s="153" t="s">
        <v>3761</v>
      </c>
    </row>
    <row r="1231" spans="1:24">
      <c r="A1231" s="151">
        <v>1230</v>
      </c>
      <c r="B1231" s="152">
        <v>1854023153</v>
      </c>
      <c r="C1231" s="153" t="s">
        <v>5409</v>
      </c>
      <c r="D1231" s="153" t="s">
        <v>3838</v>
      </c>
      <c r="E1231" s="154">
        <v>36747</v>
      </c>
      <c r="F1231" s="160" t="str">
        <f t="shared" si="19"/>
        <v>09/08/2000</v>
      </c>
      <c r="G1231" s="153"/>
      <c r="H1231" s="153"/>
      <c r="I1231" s="154"/>
      <c r="J1231" s="153"/>
      <c r="K1231" s="153"/>
      <c r="L1231" s="153"/>
      <c r="M1231" s="153"/>
      <c r="N1231" s="153"/>
      <c r="O1231" s="153"/>
      <c r="P1231" s="153"/>
      <c r="Q1231" s="153"/>
      <c r="R1231" s="153"/>
      <c r="S1231" s="153" t="s">
        <v>5338</v>
      </c>
      <c r="T1231" s="153" t="s">
        <v>5339</v>
      </c>
      <c r="U1231" s="153" t="s">
        <v>5158</v>
      </c>
      <c r="V1231" s="153" t="s">
        <v>4144</v>
      </c>
      <c r="W1231" s="155" t="s">
        <v>3761</v>
      </c>
      <c r="X1231" s="153" t="s">
        <v>3761</v>
      </c>
    </row>
    <row r="1232" spans="1:24">
      <c r="A1232" s="151">
        <v>1231</v>
      </c>
      <c r="B1232" s="152">
        <v>1854022687</v>
      </c>
      <c r="C1232" s="153" t="s">
        <v>5410</v>
      </c>
      <c r="D1232" s="153" t="s">
        <v>3838</v>
      </c>
      <c r="E1232" s="154">
        <v>36537</v>
      </c>
      <c r="F1232" s="160" t="str">
        <f t="shared" si="19"/>
        <v>12/01/2000</v>
      </c>
      <c r="G1232" s="153"/>
      <c r="H1232" s="153"/>
      <c r="I1232" s="154"/>
      <c r="J1232" s="153"/>
      <c r="K1232" s="153"/>
      <c r="L1232" s="153"/>
      <c r="M1232" s="153"/>
      <c r="N1232" s="153"/>
      <c r="O1232" s="153"/>
      <c r="P1232" s="153"/>
      <c r="Q1232" s="153"/>
      <c r="R1232" s="153"/>
      <c r="S1232" s="153" t="s">
        <v>5338</v>
      </c>
      <c r="T1232" s="153" t="s">
        <v>5339</v>
      </c>
      <c r="U1232" s="153" t="s">
        <v>5158</v>
      </c>
      <c r="V1232" s="153" t="s">
        <v>4144</v>
      </c>
      <c r="W1232" s="155" t="s">
        <v>3761</v>
      </c>
      <c r="X1232" s="153" t="s">
        <v>3761</v>
      </c>
    </row>
    <row r="1233" spans="1:24">
      <c r="A1233" s="151">
        <v>1232</v>
      </c>
      <c r="B1233" s="152">
        <v>1854023037</v>
      </c>
      <c r="C1233" s="153" t="s">
        <v>5411</v>
      </c>
      <c r="D1233" s="153" t="s">
        <v>3838</v>
      </c>
      <c r="E1233" s="154">
        <v>36730</v>
      </c>
      <c r="F1233" s="160" t="str">
        <f t="shared" si="19"/>
        <v>23/07/2000</v>
      </c>
      <c r="G1233" s="153"/>
      <c r="H1233" s="153"/>
      <c r="I1233" s="154"/>
      <c r="J1233" s="153"/>
      <c r="K1233" s="153"/>
      <c r="L1233" s="153"/>
      <c r="M1233" s="153"/>
      <c r="N1233" s="153"/>
      <c r="O1233" s="153"/>
      <c r="P1233" s="153"/>
      <c r="Q1233" s="153"/>
      <c r="R1233" s="153"/>
      <c r="S1233" s="153" t="s">
        <v>5338</v>
      </c>
      <c r="T1233" s="153" t="s">
        <v>5339</v>
      </c>
      <c r="U1233" s="153" t="s">
        <v>5158</v>
      </c>
      <c r="V1233" s="153" t="s">
        <v>4144</v>
      </c>
      <c r="W1233" s="155" t="s">
        <v>3761</v>
      </c>
      <c r="X1233" s="153" t="s">
        <v>3761</v>
      </c>
    </row>
    <row r="1234" spans="1:24" ht="30">
      <c r="A1234" s="151">
        <v>1233</v>
      </c>
      <c r="B1234" s="152">
        <v>1854023186</v>
      </c>
      <c r="C1234" s="153" t="s">
        <v>5412</v>
      </c>
      <c r="D1234" s="153" t="s">
        <v>3824</v>
      </c>
      <c r="E1234" s="154">
        <v>35862</v>
      </c>
      <c r="F1234" s="160" t="str">
        <f t="shared" si="19"/>
        <v>08/03/1998</v>
      </c>
      <c r="G1234" s="153"/>
      <c r="H1234" s="153"/>
      <c r="I1234" s="154"/>
      <c r="J1234" s="153"/>
      <c r="K1234" s="153"/>
      <c r="L1234" s="153"/>
      <c r="M1234" s="153"/>
      <c r="N1234" s="153"/>
      <c r="O1234" s="153"/>
      <c r="P1234" s="153"/>
      <c r="Q1234" s="153"/>
      <c r="R1234" s="153"/>
      <c r="S1234" s="153" t="s">
        <v>5338</v>
      </c>
      <c r="T1234" s="153" t="s">
        <v>5339</v>
      </c>
      <c r="U1234" s="153" t="s">
        <v>5158</v>
      </c>
      <c r="V1234" s="153" t="s">
        <v>4144</v>
      </c>
      <c r="W1234" s="155" t="s">
        <v>4298</v>
      </c>
      <c r="X1234" s="153" t="s">
        <v>4196</v>
      </c>
    </row>
    <row r="1235" spans="1:24">
      <c r="A1235" s="151">
        <v>1234</v>
      </c>
      <c r="B1235" s="152">
        <v>1854022673</v>
      </c>
      <c r="C1235" s="153" t="s">
        <v>5413</v>
      </c>
      <c r="D1235" s="153" t="s">
        <v>3838</v>
      </c>
      <c r="E1235" s="154">
        <v>36559</v>
      </c>
      <c r="F1235" s="160" t="str">
        <f t="shared" si="19"/>
        <v>03/02/2000</v>
      </c>
      <c r="G1235" s="153"/>
      <c r="H1235" s="153"/>
      <c r="I1235" s="154"/>
      <c r="J1235" s="153"/>
      <c r="K1235" s="153"/>
      <c r="L1235" s="153"/>
      <c r="M1235" s="153"/>
      <c r="N1235" s="153"/>
      <c r="O1235" s="153"/>
      <c r="P1235" s="153"/>
      <c r="Q1235" s="153"/>
      <c r="R1235" s="153"/>
      <c r="S1235" s="153" t="s">
        <v>5338</v>
      </c>
      <c r="T1235" s="153" t="s">
        <v>5339</v>
      </c>
      <c r="U1235" s="153" t="s">
        <v>5158</v>
      </c>
      <c r="V1235" s="153" t="s">
        <v>4144</v>
      </c>
      <c r="W1235" s="155" t="s">
        <v>3761</v>
      </c>
      <c r="X1235" s="153" t="s">
        <v>3761</v>
      </c>
    </row>
    <row r="1236" spans="1:24">
      <c r="A1236" s="151">
        <v>1235</v>
      </c>
      <c r="B1236" s="152">
        <v>1854023087</v>
      </c>
      <c r="C1236" s="153" t="s">
        <v>5414</v>
      </c>
      <c r="D1236" s="153" t="s">
        <v>3824</v>
      </c>
      <c r="E1236" s="154">
        <v>36623</v>
      </c>
      <c r="F1236" s="160" t="str">
        <f t="shared" si="19"/>
        <v>07/04/2000</v>
      </c>
      <c r="G1236" s="153"/>
      <c r="H1236" s="153"/>
      <c r="I1236" s="154"/>
      <c r="J1236" s="153"/>
      <c r="K1236" s="153"/>
      <c r="L1236" s="153"/>
      <c r="M1236" s="153"/>
      <c r="N1236" s="153"/>
      <c r="O1236" s="153"/>
      <c r="P1236" s="153"/>
      <c r="Q1236" s="153"/>
      <c r="R1236" s="153"/>
      <c r="S1236" s="153" t="s">
        <v>5338</v>
      </c>
      <c r="T1236" s="153" t="s">
        <v>5339</v>
      </c>
      <c r="U1236" s="153" t="s">
        <v>5158</v>
      </c>
      <c r="V1236" s="153" t="s">
        <v>4144</v>
      </c>
      <c r="W1236" s="155" t="s">
        <v>3761</v>
      </c>
      <c r="X1236" s="153" t="s">
        <v>3761</v>
      </c>
    </row>
    <row r="1237" spans="1:24">
      <c r="A1237" s="151">
        <v>1236</v>
      </c>
      <c r="B1237" s="152">
        <v>1854022777</v>
      </c>
      <c r="C1237" s="153" t="s">
        <v>5415</v>
      </c>
      <c r="D1237" s="153" t="s">
        <v>3824</v>
      </c>
      <c r="E1237" s="154">
        <v>36864</v>
      </c>
      <c r="F1237" s="160" t="str">
        <f t="shared" si="19"/>
        <v>04/12/2000</v>
      </c>
      <c r="G1237" s="153"/>
      <c r="H1237" s="153"/>
      <c r="I1237" s="154"/>
      <c r="J1237" s="153"/>
      <c r="K1237" s="153"/>
      <c r="L1237" s="153"/>
      <c r="M1237" s="153"/>
      <c r="N1237" s="153"/>
      <c r="O1237" s="153"/>
      <c r="P1237" s="153"/>
      <c r="Q1237" s="153"/>
      <c r="R1237" s="153"/>
      <c r="S1237" s="153" t="s">
        <v>5338</v>
      </c>
      <c r="T1237" s="153" t="s">
        <v>5339</v>
      </c>
      <c r="U1237" s="153" t="s">
        <v>5158</v>
      </c>
      <c r="V1237" s="153" t="s">
        <v>4144</v>
      </c>
      <c r="W1237" s="155" t="s">
        <v>3761</v>
      </c>
      <c r="X1237" s="153" t="s">
        <v>3761</v>
      </c>
    </row>
    <row r="1238" spans="1:24">
      <c r="A1238" s="151">
        <v>1237</v>
      </c>
      <c r="B1238" s="152">
        <v>1854022972</v>
      </c>
      <c r="C1238" s="153" t="s">
        <v>5416</v>
      </c>
      <c r="D1238" s="153" t="s">
        <v>3761</v>
      </c>
      <c r="E1238" s="154"/>
      <c r="F1238" s="160" t="str">
        <f t="shared" si="19"/>
        <v>00/01/1900</v>
      </c>
      <c r="G1238" s="153"/>
      <c r="H1238" s="153"/>
      <c r="I1238" s="154"/>
      <c r="J1238" s="153"/>
      <c r="K1238" s="153"/>
      <c r="L1238" s="153"/>
      <c r="M1238" s="153"/>
      <c r="N1238" s="153"/>
      <c r="O1238" s="153"/>
      <c r="P1238" s="153"/>
      <c r="Q1238" s="153"/>
      <c r="R1238" s="153"/>
      <c r="S1238" s="153" t="s">
        <v>5338</v>
      </c>
      <c r="T1238" s="153" t="s">
        <v>5339</v>
      </c>
      <c r="U1238" s="153" t="s">
        <v>5158</v>
      </c>
      <c r="V1238" s="153" t="s">
        <v>4144</v>
      </c>
      <c r="W1238" s="155" t="s">
        <v>3761</v>
      </c>
      <c r="X1238" s="153" t="s">
        <v>3761</v>
      </c>
    </row>
    <row r="1239" spans="1:24">
      <c r="A1239" s="151">
        <v>1238</v>
      </c>
      <c r="B1239" s="152">
        <v>1854023147</v>
      </c>
      <c r="C1239" s="153" t="s">
        <v>5417</v>
      </c>
      <c r="D1239" s="153" t="s">
        <v>3838</v>
      </c>
      <c r="E1239" s="154">
        <v>36809</v>
      </c>
      <c r="F1239" s="160" t="str">
        <f t="shared" si="19"/>
        <v>10/10/2000</v>
      </c>
      <c r="G1239" s="153"/>
      <c r="H1239" s="153"/>
      <c r="I1239" s="154"/>
      <c r="J1239" s="153"/>
      <c r="K1239" s="153"/>
      <c r="L1239" s="153"/>
      <c r="M1239" s="153"/>
      <c r="N1239" s="153"/>
      <c r="O1239" s="153"/>
      <c r="P1239" s="153"/>
      <c r="Q1239" s="153"/>
      <c r="R1239" s="153"/>
      <c r="S1239" s="153" t="s">
        <v>5338</v>
      </c>
      <c r="T1239" s="153" t="s">
        <v>5339</v>
      </c>
      <c r="U1239" s="153" t="s">
        <v>5158</v>
      </c>
      <c r="V1239" s="153" t="s">
        <v>4144</v>
      </c>
      <c r="W1239" s="155" t="s">
        <v>3761</v>
      </c>
      <c r="X1239" s="153" t="s">
        <v>3761</v>
      </c>
    </row>
    <row r="1240" spans="1:24" ht="30">
      <c r="A1240" s="151">
        <v>1239</v>
      </c>
      <c r="B1240" s="152">
        <v>1854022936</v>
      </c>
      <c r="C1240" s="153" t="s">
        <v>5418</v>
      </c>
      <c r="D1240" s="153" t="s">
        <v>3838</v>
      </c>
      <c r="E1240" s="154">
        <v>36663</v>
      </c>
      <c r="F1240" s="160" t="str">
        <f t="shared" si="19"/>
        <v>17/05/2000</v>
      </c>
      <c r="G1240" s="153"/>
      <c r="H1240" s="153"/>
      <c r="I1240" s="154"/>
      <c r="J1240" s="153"/>
      <c r="K1240" s="153"/>
      <c r="L1240" s="153"/>
      <c r="M1240" s="153"/>
      <c r="N1240" s="153"/>
      <c r="O1240" s="153"/>
      <c r="P1240" s="153"/>
      <c r="Q1240" s="153"/>
      <c r="R1240" s="153"/>
      <c r="S1240" s="153" t="s">
        <v>5338</v>
      </c>
      <c r="T1240" s="153" t="s">
        <v>5339</v>
      </c>
      <c r="U1240" s="153" t="s">
        <v>5158</v>
      </c>
      <c r="V1240" s="153" t="s">
        <v>4144</v>
      </c>
      <c r="W1240" s="155" t="s">
        <v>4195</v>
      </c>
      <c r="X1240" s="153" t="s">
        <v>4196</v>
      </c>
    </row>
    <row r="1241" spans="1:24">
      <c r="A1241" s="151">
        <v>1240</v>
      </c>
      <c r="B1241" s="152">
        <v>1854023148</v>
      </c>
      <c r="C1241" s="153" t="s">
        <v>5419</v>
      </c>
      <c r="D1241" s="153" t="s">
        <v>3838</v>
      </c>
      <c r="E1241" s="154">
        <v>36584</v>
      </c>
      <c r="F1241" s="160" t="str">
        <f t="shared" si="19"/>
        <v>28/02/2000</v>
      </c>
      <c r="G1241" s="153"/>
      <c r="H1241" s="153"/>
      <c r="I1241" s="154"/>
      <c r="J1241" s="153"/>
      <c r="K1241" s="153"/>
      <c r="L1241" s="153"/>
      <c r="M1241" s="153"/>
      <c r="N1241" s="153"/>
      <c r="O1241" s="153"/>
      <c r="P1241" s="153"/>
      <c r="Q1241" s="153"/>
      <c r="R1241" s="153"/>
      <c r="S1241" s="153" t="s">
        <v>5338</v>
      </c>
      <c r="T1241" s="153" t="s">
        <v>5339</v>
      </c>
      <c r="U1241" s="153" t="s">
        <v>5158</v>
      </c>
      <c r="V1241" s="153" t="s">
        <v>4144</v>
      </c>
      <c r="W1241" s="155" t="s">
        <v>3761</v>
      </c>
      <c r="X1241" s="153" t="s">
        <v>3761</v>
      </c>
    </row>
    <row r="1242" spans="1:24">
      <c r="A1242" s="151">
        <v>1241</v>
      </c>
      <c r="B1242" s="152">
        <v>1854022668</v>
      </c>
      <c r="C1242" s="153" t="s">
        <v>5420</v>
      </c>
      <c r="D1242" s="153" t="s">
        <v>3761</v>
      </c>
      <c r="E1242" s="154"/>
      <c r="F1242" s="160" t="str">
        <f t="shared" si="19"/>
        <v>00/01/1900</v>
      </c>
      <c r="G1242" s="153"/>
      <c r="H1242" s="153"/>
      <c r="I1242" s="154"/>
      <c r="J1242" s="153"/>
      <c r="K1242" s="153"/>
      <c r="L1242" s="153"/>
      <c r="M1242" s="153"/>
      <c r="N1242" s="153"/>
      <c r="O1242" s="153"/>
      <c r="P1242" s="153"/>
      <c r="Q1242" s="153"/>
      <c r="R1242" s="153"/>
      <c r="S1242" s="153" t="s">
        <v>5338</v>
      </c>
      <c r="T1242" s="153" t="s">
        <v>5339</v>
      </c>
      <c r="U1242" s="153" t="s">
        <v>5158</v>
      </c>
      <c r="V1242" s="153" t="s">
        <v>4144</v>
      </c>
      <c r="W1242" s="155" t="s">
        <v>3761</v>
      </c>
      <c r="X1242" s="153" t="s">
        <v>3761</v>
      </c>
    </row>
    <row r="1243" spans="1:24">
      <c r="A1243" s="151">
        <v>1242</v>
      </c>
      <c r="B1243" s="152">
        <v>1854023088</v>
      </c>
      <c r="C1243" s="153" t="s">
        <v>5421</v>
      </c>
      <c r="D1243" s="153" t="s">
        <v>3761</v>
      </c>
      <c r="E1243" s="154"/>
      <c r="F1243" s="160" t="str">
        <f t="shared" si="19"/>
        <v>00/01/1900</v>
      </c>
      <c r="G1243" s="153"/>
      <c r="H1243" s="153"/>
      <c r="I1243" s="154"/>
      <c r="J1243" s="153"/>
      <c r="K1243" s="153"/>
      <c r="L1243" s="153"/>
      <c r="M1243" s="153"/>
      <c r="N1243" s="153"/>
      <c r="O1243" s="153"/>
      <c r="P1243" s="153"/>
      <c r="Q1243" s="153"/>
      <c r="R1243" s="153"/>
      <c r="S1243" s="153" t="s">
        <v>5338</v>
      </c>
      <c r="T1243" s="153" t="s">
        <v>5339</v>
      </c>
      <c r="U1243" s="153" t="s">
        <v>5158</v>
      </c>
      <c r="V1243" s="153" t="s">
        <v>4144</v>
      </c>
      <c r="W1243" s="155" t="s">
        <v>3761</v>
      </c>
      <c r="X1243" s="153" t="s">
        <v>4177</v>
      </c>
    </row>
    <row r="1244" spans="1:24">
      <c r="A1244" s="151">
        <v>1243</v>
      </c>
      <c r="B1244" s="152">
        <v>1854022869</v>
      </c>
      <c r="C1244" s="153" t="s">
        <v>5422</v>
      </c>
      <c r="D1244" s="153" t="s">
        <v>3761</v>
      </c>
      <c r="E1244" s="154"/>
      <c r="F1244" s="160" t="str">
        <f t="shared" si="19"/>
        <v>00/01/1900</v>
      </c>
      <c r="G1244" s="153"/>
      <c r="H1244" s="153"/>
      <c r="I1244" s="154"/>
      <c r="J1244" s="153"/>
      <c r="K1244" s="153"/>
      <c r="L1244" s="153"/>
      <c r="M1244" s="153"/>
      <c r="N1244" s="153"/>
      <c r="O1244" s="153"/>
      <c r="P1244" s="153"/>
      <c r="Q1244" s="153"/>
      <c r="R1244" s="153"/>
      <c r="S1244" s="153" t="s">
        <v>5338</v>
      </c>
      <c r="T1244" s="153" t="s">
        <v>5339</v>
      </c>
      <c r="U1244" s="153" t="s">
        <v>5158</v>
      </c>
      <c r="V1244" s="153" t="s">
        <v>4144</v>
      </c>
      <c r="W1244" s="155" t="s">
        <v>3761</v>
      </c>
      <c r="X1244" s="153" t="s">
        <v>4177</v>
      </c>
    </row>
    <row r="1245" spans="1:24">
      <c r="A1245" s="151">
        <v>1244</v>
      </c>
      <c r="B1245" s="152">
        <v>1854023101</v>
      </c>
      <c r="C1245" s="153" t="s">
        <v>5423</v>
      </c>
      <c r="D1245" s="153" t="s">
        <v>3761</v>
      </c>
      <c r="E1245" s="154"/>
      <c r="F1245" s="160" t="str">
        <f t="shared" si="19"/>
        <v>00/01/1900</v>
      </c>
      <c r="G1245" s="153"/>
      <c r="H1245" s="153"/>
      <c r="I1245" s="154"/>
      <c r="J1245" s="153"/>
      <c r="K1245" s="153"/>
      <c r="L1245" s="153"/>
      <c r="M1245" s="153"/>
      <c r="N1245" s="153"/>
      <c r="O1245" s="153"/>
      <c r="P1245" s="153"/>
      <c r="Q1245" s="153"/>
      <c r="R1245" s="153"/>
      <c r="S1245" s="153" t="s">
        <v>5338</v>
      </c>
      <c r="T1245" s="153" t="s">
        <v>5339</v>
      </c>
      <c r="U1245" s="153" t="s">
        <v>5158</v>
      </c>
      <c r="V1245" s="153" t="s">
        <v>4144</v>
      </c>
      <c r="W1245" s="155" t="s">
        <v>3761</v>
      </c>
      <c r="X1245" s="153" t="s">
        <v>4177</v>
      </c>
    </row>
    <row r="1246" spans="1:24">
      <c r="A1246" s="151">
        <v>1245</v>
      </c>
      <c r="B1246" s="152">
        <v>1854023207</v>
      </c>
      <c r="C1246" s="153" t="s">
        <v>5424</v>
      </c>
      <c r="D1246" s="153" t="s">
        <v>3761</v>
      </c>
      <c r="E1246" s="154"/>
      <c r="F1246" s="160" t="str">
        <f t="shared" si="19"/>
        <v>00/01/1900</v>
      </c>
      <c r="G1246" s="153"/>
      <c r="H1246" s="153"/>
      <c r="I1246" s="154"/>
      <c r="J1246" s="153"/>
      <c r="K1246" s="153"/>
      <c r="L1246" s="153"/>
      <c r="M1246" s="153"/>
      <c r="N1246" s="153"/>
      <c r="O1246" s="153"/>
      <c r="P1246" s="153"/>
      <c r="Q1246" s="153"/>
      <c r="R1246" s="153"/>
      <c r="S1246" s="153" t="s">
        <v>5338</v>
      </c>
      <c r="T1246" s="153" t="s">
        <v>5339</v>
      </c>
      <c r="U1246" s="153" t="s">
        <v>5158</v>
      </c>
      <c r="V1246" s="153" t="s">
        <v>4144</v>
      </c>
      <c r="W1246" s="155" t="s">
        <v>3761</v>
      </c>
      <c r="X1246" s="153" t="s">
        <v>3761</v>
      </c>
    </row>
    <row r="1247" spans="1:24">
      <c r="A1247" s="151">
        <v>1246</v>
      </c>
      <c r="B1247" s="152">
        <v>1854023047</v>
      </c>
      <c r="C1247" s="153" t="s">
        <v>5425</v>
      </c>
      <c r="D1247" s="153" t="s">
        <v>3838</v>
      </c>
      <c r="E1247" s="154">
        <v>36812</v>
      </c>
      <c r="F1247" s="160" t="str">
        <f t="shared" si="19"/>
        <v>13/10/2000</v>
      </c>
      <c r="G1247" s="153"/>
      <c r="H1247" s="153"/>
      <c r="I1247" s="154"/>
      <c r="J1247" s="153"/>
      <c r="K1247" s="153"/>
      <c r="L1247" s="153"/>
      <c r="M1247" s="153"/>
      <c r="N1247" s="153"/>
      <c r="O1247" s="153"/>
      <c r="P1247" s="153"/>
      <c r="Q1247" s="153"/>
      <c r="R1247" s="153"/>
      <c r="S1247" s="153" t="s">
        <v>5338</v>
      </c>
      <c r="T1247" s="153" t="s">
        <v>5339</v>
      </c>
      <c r="U1247" s="153" t="s">
        <v>5158</v>
      </c>
      <c r="V1247" s="153" t="s">
        <v>4144</v>
      </c>
      <c r="W1247" s="155" t="s">
        <v>3761</v>
      </c>
      <c r="X1247" s="153" t="s">
        <v>3761</v>
      </c>
    </row>
    <row r="1248" spans="1:24">
      <c r="A1248" s="151">
        <v>1247</v>
      </c>
      <c r="B1248" s="152">
        <v>1854022753</v>
      </c>
      <c r="C1248" s="153" t="s">
        <v>5426</v>
      </c>
      <c r="D1248" s="153" t="s">
        <v>3838</v>
      </c>
      <c r="E1248" s="154">
        <v>34808</v>
      </c>
      <c r="F1248" s="160" t="str">
        <f t="shared" si="19"/>
        <v>19/04/1995</v>
      </c>
      <c r="G1248" s="153"/>
      <c r="H1248" s="153"/>
      <c r="I1248" s="154"/>
      <c r="J1248" s="153"/>
      <c r="K1248" s="153"/>
      <c r="L1248" s="153"/>
      <c r="M1248" s="153"/>
      <c r="N1248" s="153"/>
      <c r="O1248" s="153"/>
      <c r="P1248" s="153"/>
      <c r="Q1248" s="153"/>
      <c r="R1248" s="153"/>
      <c r="S1248" s="153" t="s">
        <v>5338</v>
      </c>
      <c r="T1248" s="153" t="s">
        <v>5339</v>
      </c>
      <c r="U1248" s="153" t="s">
        <v>5158</v>
      </c>
      <c r="V1248" s="153" t="s">
        <v>4144</v>
      </c>
      <c r="W1248" s="155" t="s">
        <v>3761</v>
      </c>
      <c r="X1248" s="153" t="s">
        <v>3761</v>
      </c>
    </row>
    <row r="1249" spans="1:24">
      <c r="A1249" s="151">
        <v>1248</v>
      </c>
      <c r="B1249" s="152">
        <v>1854022989</v>
      </c>
      <c r="C1249" s="153" t="s">
        <v>5427</v>
      </c>
      <c r="D1249" s="153" t="s">
        <v>3838</v>
      </c>
      <c r="E1249" s="154">
        <v>36720</v>
      </c>
      <c r="F1249" s="160" t="str">
        <f t="shared" si="19"/>
        <v>13/07/2000</v>
      </c>
      <c r="G1249" s="153"/>
      <c r="H1249" s="153"/>
      <c r="I1249" s="154"/>
      <c r="J1249" s="153"/>
      <c r="K1249" s="153"/>
      <c r="L1249" s="153"/>
      <c r="M1249" s="153"/>
      <c r="N1249" s="153"/>
      <c r="O1249" s="153"/>
      <c r="P1249" s="153"/>
      <c r="Q1249" s="153"/>
      <c r="R1249" s="153"/>
      <c r="S1249" s="153" t="s">
        <v>5338</v>
      </c>
      <c r="T1249" s="153" t="s">
        <v>5339</v>
      </c>
      <c r="U1249" s="153" t="s">
        <v>5158</v>
      </c>
      <c r="V1249" s="153" t="s">
        <v>4144</v>
      </c>
      <c r="W1249" s="155" t="s">
        <v>3761</v>
      </c>
      <c r="X1249" s="153" t="s">
        <v>3761</v>
      </c>
    </row>
    <row r="1250" spans="1:24" ht="30">
      <c r="A1250" s="151">
        <v>1249</v>
      </c>
      <c r="B1250" s="152">
        <v>1854022886</v>
      </c>
      <c r="C1250" s="153" t="s">
        <v>5428</v>
      </c>
      <c r="D1250" s="153" t="s">
        <v>3761</v>
      </c>
      <c r="E1250" s="154"/>
      <c r="F1250" s="160" t="str">
        <f t="shared" si="19"/>
        <v>00/01/1900</v>
      </c>
      <c r="G1250" s="153"/>
      <c r="H1250" s="153"/>
      <c r="I1250" s="154"/>
      <c r="J1250" s="153"/>
      <c r="K1250" s="153"/>
      <c r="L1250" s="153"/>
      <c r="M1250" s="153"/>
      <c r="N1250" s="153"/>
      <c r="O1250" s="153"/>
      <c r="P1250" s="153"/>
      <c r="Q1250" s="153"/>
      <c r="R1250" s="153"/>
      <c r="S1250" s="153" t="s">
        <v>5338</v>
      </c>
      <c r="T1250" s="153" t="s">
        <v>5339</v>
      </c>
      <c r="U1250" s="153" t="s">
        <v>5158</v>
      </c>
      <c r="V1250" s="153" t="s">
        <v>4144</v>
      </c>
      <c r="W1250" s="155" t="s">
        <v>4272</v>
      </c>
      <c r="X1250" s="153" t="s">
        <v>4273</v>
      </c>
    </row>
    <row r="1251" spans="1:24">
      <c r="A1251" s="151">
        <v>1250</v>
      </c>
      <c r="B1251" s="152">
        <v>1854022905</v>
      </c>
      <c r="C1251" s="153" t="s">
        <v>5429</v>
      </c>
      <c r="D1251" s="153" t="s">
        <v>3761</v>
      </c>
      <c r="E1251" s="154"/>
      <c r="F1251" s="160" t="str">
        <f t="shared" si="19"/>
        <v>00/01/1900</v>
      </c>
      <c r="G1251" s="153"/>
      <c r="H1251" s="153"/>
      <c r="I1251" s="154"/>
      <c r="J1251" s="153"/>
      <c r="K1251" s="153"/>
      <c r="L1251" s="153"/>
      <c r="M1251" s="153"/>
      <c r="N1251" s="153"/>
      <c r="O1251" s="153"/>
      <c r="P1251" s="153"/>
      <c r="Q1251" s="153"/>
      <c r="R1251" s="153"/>
      <c r="S1251" s="153" t="s">
        <v>5338</v>
      </c>
      <c r="T1251" s="153" t="s">
        <v>5339</v>
      </c>
      <c r="U1251" s="153" t="s">
        <v>5158</v>
      </c>
      <c r="V1251" s="153" t="s">
        <v>4144</v>
      </c>
      <c r="W1251" s="155" t="s">
        <v>3761</v>
      </c>
      <c r="X1251" s="153" t="s">
        <v>3761</v>
      </c>
    </row>
    <row r="1252" spans="1:24">
      <c r="A1252" s="151">
        <v>1251</v>
      </c>
      <c r="B1252" s="152">
        <v>1854022755</v>
      </c>
      <c r="C1252" s="153" t="s">
        <v>5430</v>
      </c>
      <c r="D1252" s="153" t="s">
        <v>3824</v>
      </c>
      <c r="E1252" s="154">
        <v>36788</v>
      </c>
      <c r="F1252" s="160" t="str">
        <f t="shared" si="19"/>
        <v>19/09/2000</v>
      </c>
      <c r="G1252" s="153"/>
      <c r="H1252" s="153"/>
      <c r="I1252" s="154"/>
      <c r="J1252" s="153"/>
      <c r="K1252" s="153"/>
      <c r="L1252" s="153"/>
      <c r="M1252" s="153"/>
      <c r="N1252" s="153"/>
      <c r="O1252" s="153"/>
      <c r="P1252" s="153"/>
      <c r="Q1252" s="153"/>
      <c r="R1252" s="153"/>
      <c r="S1252" s="153" t="s">
        <v>5338</v>
      </c>
      <c r="T1252" s="153" t="s">
        <v>5339</v>
      </c>
      <c r="U1252" s="153" t="s">
        <v>5158</v>
      </c>
      <c r="V1252" s="153" t="s">
        <v>4144</v>
      </c>
      <c r="W1252" s="155" t="s">
        <v>3761</v>
      </c>
      <c r="X1252" s="153" t="s">
        <v>3761</v>
      </c>
    </row>
    <row r="1253" spans="1:24">
      <c r="A1253" s="151">
        <v>1252</v>
      </c>
      <c r="B1253" s="152">
        <v>1854022860</v>
      </c>
      <c r="C1253" s="153" t="s">
        <v>5431</v>
      </c>
      <c r="D1253" s="153" t="s">
        <v>3838</v>
      </c>
      <c r="E1253" s="154">
        <v>36717</v>
      </c>
      <c r="F1253" s="160" t="str">
        <f t="shared" si="19"/>
        <v>10/07/2000</v>
      </c>
      <c r="G1253" s="153"/>
      <c r="H1253" s="153"/>
      <c r="I1253" s="154"/>
      <c r="J1253" s="153"/>
      <c r="K1253" s="153"/>
      <c r="L1253" s="153"/>
      <c r="M1253" s="153"/>
      <c r="N1253" s="153"/>
      <c r="O1253" s="153"/>
      <c r="P1253" s="153"/>
      <c r="Q1253" s="153"/>
      <c r="R1253" s="153"/>
      <c r="S1253" s="153" t="s">
        <v>5338</v>
      </c>
      <c r="T1253" s="153" t="s">
        <v>5339</v>
      </c>
      <c r="U1253" s="153" t="s">
        <v>5158</v>
      </c>
      <c r="V1253" s="153" t="s">
        <v>4144</v>
      </c>
      <c r="W1253" s="155" t="s">
        <v>3761</v>
      </c>
      <c r="X1253" s="153" t="s">
        <v>3761</v>
      </c>
    </row>
    <row r="1254" spans="1:24">
      <c r="A1254" s="151">
        <v>1253</v>
      </c>
      <c r="B1254" s="152">
        <v>1854022745</v>
      </c>
      <c r="C1254" s="153" t="s">
        <v>5432</v>
      </c>
      <c r="D1254" s="153" t="s">
        <v>3838</v>
      </c>
      <c r="E1254" s="154">
        <v>36529</v>
      </c>
      <c r="F1254" s="160" t="str">
        <f t="shared" si="19"/>
        <v>04/01/2000</v>
      </c>
      <c r="G1254" s="153"/>
      <c r="H1254" s="153"/>
      <c r="I1254" s="154"/>
      <c r="J1254" s="153"/>
      <c r="K1254" s="153"/>
      <c r="L1254" s="153"/>
      <c r="M1254" s="153"/>
      <c r="N1254" s="153"/>
      <c r="O1254" s="153"/>
      <c r="P1254" s="153"/>
      <c r="Q1254" s="153"/>
      <c r="R1254" s="153"/>
      <c r="S1254" s="153" t="s">
        <v>5338</v>
      </c>
      <c r="T1254" s="153" t="s">
        <v>5339</v>
      </c>
      <c r="U1254" s="153" t="s">
        <v>5158</v>
      </c>
      <c r="V1254" s="153" t="s">
        <v>4144</v>
      </c>
      <c r="W1254" s="155" t="s">
        <v>3761</v>
      </c>
      <c r="X1254" s="153" t="s">
        <v>3761</v>
      </c>
    </row>
    <row r="1255" spans="1:24">
      <c r="A1255" s="151">
        <v>1254</v>
      </c>
      <c r="B1255" s="152">
        <v>1854023130</v>
      </c>
      <c r="C1255" s="153" t="s">
        <v>5433</v>
      </c>
      <c r="D1255" s="153" t="s">
        <v>3838</v>
      </c>
      <c r="E1255" s="154">
        <v>36842</v>
      </c>
      <c r="F1255" s="160" t="str">
        <f t="shared" si="19"/>
        <v>12/11/2000</v>
      </c>
      <c r="G1255" s="153"/>
      <c r="H1255" s="153"/>
      <c r="I1255" s="154"/>
      <c r="J1255" s="153"/>
      <c r="K1255" s="153"/>
      <c r="L1255" s="153"/>
      <c r="M1255" s="153"/>
      <c r="N1255" s="153"/>
      <c r="O1255" s="153"/>
      <c r="P1255" s="153"/>
      <c r="Q1255" s="153"/>
      <c r="R1255" s="153"/>
      <c r="S1255" s="153" t="s">
        <v>5338</v>
      </c>
      <c r="T1255" s="153" t="s">
        <v>5339</v>
      </c>
      <c r="U1255" s="153" t="s">
        <v>5158</v>
      </c>
      <c r="V1255" s="153" t="s">
        <v>4144</v>
      </c>
      <c r="W1255" s="155" t="s">
        <v>3761</v>
      </c>
      <c r="X1255" s="153" t="s">
        <v>3761</v>
      </c>
    </row>
    <row r="1256" spans="1:24">
      <c r="A1256" s="151">
        <v>1255</v>
      </c>
      <c r="B1256" s="152">
        <v>1854022976</v>
      </c>
      <c r="C1256" s="153" t="s">
        <v>5434</v>
      </c>
      <c r="D1256" s="153" t="s">
        <v>3761</v>
      </c>
      <c r="E1256" s="154"/>
      <c r="F1256" s="160" t="str">
        <f t="shared" si="19"/>
        <v>00/01/1900</v>
      </c>
      <c r="G1256" s="153"/>
      <c r="H1256" s="153"/>
      <c r="I1256" s="154"/>
      <c r="J1256" s="153"/>
      <c r="K1256" s="153"/>
      <c r="L1256" s="153"/>
      <c r="M1256" s="153"/>
      <c r="N1256" s="153"/>
      <c r="O1256" s="153"/>
      <c r="P1256" s="153"/>
      <c r="Q1256" s="153"/>
      <c r="R1256" s="153"/>
      <c r="S1256" s="153" t="s">
        <v>5338</v>
      </c>
      <c r="T1256" s="153" t="s">
        <v>5339</v>
      </c>
      <c r="U1256" s="153" t="s">
        <v>5158</v>
      </c>
      <c r="V1256" s="153" t="s">
        <v>4144</v>
      </c>
      <c r="W1256" s="155" t="s">
        <v>3761</v>
      </c>
      <c r="X1256" s="153" t="s">
        <v>4177</v>
      </c>
    </row>
    <row r="1257" spans="1:24">
      <c r="A1257" s="151">
        <v>1256</v>
      </c>
      <c r="B1257" s="152">
        <v>1854022694</v>
      </c>
      <c r="C1257" s="153" t="s">
        <v>5435</v>
      </c>
      <c r="D1257" s="153" t="s">
        <v>3824</v>
      </c>
      <c r="E1257" s="154">
        <v>36710</v>
      </c>
      <c r="F1257" s="160" t="str">
        <f t="shared" si="19"/>
        <v>03/07/2000</v>
      </c>
      <c r="G1257" s="153"/>
      <c r="H1257" s="153"/>
      <c r="I1257" s="154"/>
      <c r="J1257" s="153"/>
      <c r="K1257" s="153"/>
      <c r="L1257" s="153"/>
      <c r="M1257" s="153"/>
      <c r="N1257" s="153"/>
      <c r="O1257" s="153"/>
      <c r="P1257" s="153"/>
      <c r="Q1257" s="153"/>
      <c r="R1257" s="153"/>
      <c r="S1257" s="153" t="s">
        <v>5338</v>
      </c>
      <c r="T1257" s="153" t="s">
        <v>5339</v>
      </c>
      <c r="U1257" s="153" t="s">
        <v>5158</v>
      </c>
      <c r="V1257" s="153" t="s">
        <v>4144</v>
      </c>
      <c r="W1257" s="155" t="s">
        <v>3761</v>
      </c>
      <c r="X1257" s="153" t="s">
        <v>3761</v>
      </c>
    </row>
    <row r="1258" spans="1:24">
      <c r="A1258" s="151">
        <v>1257</v>
      </c>
      <c r="B1258" s="152">
        <v>1854023168</v>
      </c>
      <c r="C1258" s="153" t="s">
        <v>5436</v>
      </c>
      <c r="D1258" s="153" t="s">
        <v>3761</v>
      </c>
      <c r="E1258" s="154"/>
      <c r="F1258" s="160" t="str">
        <f t="shared" si="19"/>
        <v>00/01/1900</v>
      </c>
      <c r="G1258" s="153"/>
      <c r="H1258" s="153"/>
      <c r="I1258" s="154"/>
      <c r="J1258" s="153"/>
      <c r="K1258" s="153"/>
      <c r="L1258" s="153"/>
      <c r="M1258" s="153"/>
      <c r="N1258" s="153"/>
      <c r="O1258" s="153"/>
      <c r="P1258" s="153"/>
      <c r="Q1258" s="153"/>
      <c r="R1258" s="153"/>
      <c r="S1258" s="153" t="s">
        <v>5338</v>
      </c>
      <c r="T1258" s="153" t="s">
        <v>5339</v>
      </c>
      <c r="U1258" s="153" t="s">
        <v>5158</v>
      </c>
      <c r="V1258" s="153" t="s">
        <v>4144</v>
      </c>
      <c r="W1258" s="155" t="s">
        <v>3761</v>
      </c>
      <c r="X1258" s="153" t="s">
        <v>4177</v>
      </c>
    </row>
    <row r="1259" spans="1:24" ht="30">
      <c r="A1259" s="151">
        <v>1258</v>
      </c>
      <c r="B1259" s="152">
        <v>1854022895</v>
      </c>
      <c r="C1259" s="153" t="s">
        <v>5437</v>
      </c>
      <c r="D1259" s="153" t="s">
        <v>3824</v>
      </c>
      <c r="E1259" s="154">
        <v>36773</v>
      </c>
      <c r="F1259" s="160" t="str">
        <f t="shared" si="19"/>
        <v>04/09/2000</v>
      </c>
      <c r="G1259" s="153"/>
      <c r="H1259" s="153"/>
      <c r="I1259" s="154"/>
      <c r="J1259" s="153"/>
      <c r="K1259" s="153"/>
      <c r="L1259" s="153"/>
      <c r="M1259" s="153"/>
      <c r="N1259" s="153"/>
      <c r="O1259" s="153"/>
      <c r="P1259" s="153"/>
      <c r="Q1259" s="153"/>
      <c r="R1259" s="153"/>
      <c r="S1259" s="153" t="s">
        <v>5338</v>
      </c>
      <c r="T1259" s="153" t="s">
        <v>5339</v>
      </c>
      <c r="U1259" s="153" t="s">
        <v>5158</v>
      </c>
      <c r="V1259" s="153" t="s">
        <v>4144</v>
      </c>
      <c r="W1259" s="155" t="s">
        <v>4150</v>
      </c>
      <c r="X1259" s="153" t="s">
        <v>4151</v>
      </c>
    </row>
    <row r="1260" spans="1:24" ht="30">
      <c r="A1260" s="151">
        <v>1259</v>
      </c>
      <c r="B1260" s="152">
        <v>1854022911</v>
      </c>
      <c r="C1260" s="153" t="s">
        <v>5438</v>
      </c>
      <c r="D1260" s="153" t="s">
        <v>3761</v>
      </c>
      <c r="E1260" s="154"/>
      <c r="F1260" s="160" t="str">
        <f t="shared" si="19"/>
        <v>00/01/1900</v>
      </c>
      <c r="G1260" s="153"/>
      <c r="H1260" s="153"/>
      <c r="I1260" s="154"/>
      <c r="J1260" s="153"/>
      <c r="K1260" s="153"/>
      <c r="L1260" s="153"/>
      <c r="M1260" s="153"/>
      <c r="N1260" s="153"/>
      <c r="O1260" s="153"/>
      <c r="P1260" s="153"/>
      <c r="Q1260" s="153"/>
      <c r="R1260" s="153"/>
      <c r="S1260" s="153" t="s">
        <v>5338</v>
      </c>
      <c r="T1260" s="153" t="s">
        <v>5339</v>
      </c>
      <c r="U1260" s="153" t="s">
        <v>5158</v>
      </c>
      <c r="V1260" s="153" t="s">
        <v>4144</v>
      </c>
      <c r="W1260" s="155" t="s">
        <v>4157</v>
      </c>
      <c r="X1260" s="153" t="s">
        <v>4151</v>
      </c>
    </row>
    <row r="1261" spans="1:24">
      <c r="A1261" s="151">
        <v>1260</v>
      </c>
      <c r="B1261" s="152">
        <v>1854022947</v>
      </c>
      <c r="C1261" s="153" t="s">
        <v>5439</v>
      </c>
      <c r="D1261" s="153" t="s">
        <v>3838</v>
      </c>
      <c r="E1261" s="154">
        <v>36832</v>
      </c>
      <c r="F1261" s="160" t="str">
        <f t="shared" si="19"/>
        <v>02/11/2000</v>
      </c>
      <c r="G1261" s="153"/>
      <c r="H1261" s="153"/>
      <c r="I1261" s="154"/>
      <c r="J1261" s="153"/>
      <c r="K1261" s="153"/>
      <c r="L1261" s="153"/>
      <c r="M1261" s="153"/>
      <c r="N1261" s="153"/>
      <c r="O1261" s="153"/>
      <c r="P1261" s="153"/>
      <c r="Q1261" s="153"/>
      <c r="R1261" s="153"/>
      <c r="S1261" s="153" t="s">
        <v>5338</v>
      </c>
      <c r="T1261" s="153" t="s">
        <v>5339</v>
      </c>
      <c r="U1261" s="153" t="s">
        <v>5158</v>
      </c>
      <c r="V1261" s="153" t="s">
        <v>4144</v>
      </c>
      <c r="W1261" s="155" t="s">
        <v>3761</v>
      </c>
      <c r="X1261" s="153" t="s">
        <v>3761</v>
      </c>
    </row>
    <row r="1262" spans="1:24" ht="30">
      <c r="A1262" s="151">
        <v>1261</v>
      </c>
      <c r="B1262" s="152">
        <v>1854023219</v>
      </c>
      <c r="C1262" s="153" t="s">
        <v>5440</v>
      </c>
      <c r="D1262" s="153" t="s">
        <v>3838</v>
      </c>
      <c r="E1262" s="154">
        <v>36179</v>
      </c>
      <c r="F1262" s="160" t="str">
        <f t="shared" si="19"/>
        <v>19/01/1999</v>
      </c>
      <c r="G1262" s="153"/>
      <c r="H1262" s="153"/>
      <c r="I1262" s="154"/>
      <c r="J1262" s="153"/>
      <c r="K1262" s="153"/>
      <c r="L1262" s="153"/>
      <c r="M1262" s="153"/>
      <c r="N1262" s="153"/>
      <c r="O1262" s="153"/>
      <c r="P1262" s="153"/>
      <c r="Q1262" s="153"/>
      <c r="R1262" s="153"/>
      <c r="S1262" s="153" t="s">
        <v>5338</v>
      </c>
      <c r="T1262" s="153" t="s">
        <v>5339</v>
      </c>
      <c r="U1262" s="153" t="s">
        <v>5158</v>
      </c>
      <c r="V1262" s="153" t="s">
        <v>4144</v>
      </c>
      <c r="W1262" s="155" t="s">
        <v>4157</v>
      </c>
      <c r="X1262" s="153" t="s">
        <v>4151</v>
      </c>
    </row>
    <row r="1263" spans="1:24">
      <c r="A1263" s="151">
        <v>1262</v>
      </c>
      <c r="B1263" s="152">
        <v>1854023128</v>
      </c>
      <c r="C1263" s="153" t="s">
        <v>5441</v>
      </c>
      <c r="D1263" s="153" t="s">
        <v>3824</v>
      </c>
      <c r="E1263" s="154">
        <v>36831</v>
      </c>
      <c r="F1263" s="160" t="str">
        <f t="shared" si="19"/>
        <v>01/11/2000</v>
      </c>
      <c r="G1263" s="153"/>
      <c r="H1263" s="153"/>
      <c r="I1263" s="154"/>
      <c r="J1263" s="153"/>
      <c r="K1263" s="153"/>
      <c r="L1263" s="153"/>
      <c r="M1263" s="153"/>
      <c r="N1263" s="153"/>
      <c r="O1263" s="153"/>
      <c r="P1263" s="153"/>
      <c r="Q1263" s="153"/>
      <c r="R1263" s="153"/>
      <c r="S1263" s="153" t="s">
        <v>5338</v>
      </c>
      <c r="T1263" s="153" t="s">
        <v>5339</v>
      </c>
      <c r="U1263" s="153" t="s">
        <v>5158</v>
      </c>
      <c r="V1263" s="153" t="s">
        <v>4144</v>
      </c>
      <c r="W1263" s="155" t="s">
        <v>3761</v>
      </c>
      <c r="X1263" s="153" t="s">
        <v>3761</v>
      </c>
    </row>
    <row r="1264" spans="1:24">
      <c r="A1264" s="151">
        <v>1263</v>
      </c>
      <c r="B1264" s="152">
        <v>1854023117</v>
      </c>
      <c r="C1264" s="153" t="s">
        <v>5442</v>
      </c>
      <c r="D1264" s="153" t="s">
        <v>3838</v>
      </c>
      <c r="E1264" s="154">
        <v>36835</v>
      </c>
      <c r="F1264" s="160" t="str">
        <f t="shared" si="19"/>
        <v>05/11/2000</v>
      </c>
      <c r="G1264" s="153"/>
      <c r="H1264" s="153"/>
      <c r="I1264" s="154"/>
      <c r="J1264" s="153"/>
      <c r="K1264" s="153"/>
      <c r="L1264" s="153"/>
      <c r="M1264" s="153"/>
      <c r="N1264" s="153"/>
      <c r="O1264" s="153"/>
      <c r="P1264" s="153"/>
      <c r="Q1264" s="153"/>
      <c r="R1264" s="153"/>
      <c r="S1264" s="153" t="s">
        <v>5338</v>
      </c>
      <c r="T1264" s="153" t="s">
        <v>5339</v>
      </c>
      <c r="U1264" s="153" t="s">
        <v>5158</v>
      </c>
      <c r="V1264" s="153" t="s">
        <v>4144</v>
      </c>
      <c r="W1264" s="155" t="s">
        <v>3761</v>
      </c>
      <c r="X1264" s="153" t="s">
        <v>3761</v>
      </c>
    </row>
    <row r="1265" spans="1:24">
      <c r="A1265" s="151">
        <v>1264</v>
      </c>
      <c r="B1265" s="152">
        <v>1854022934</v>
      </c>
      <c r="C1265" s="153" t="s">
        <v>5443</v>
      </c>
      <c r="D1265" s="153" t="s">
        <v>3761</v>
      </c>
      <c r="E1265" s="154"/>
      <c r="F1265" s="160" t="str">
        <f t="shared" si="19"/>
        <v>00/01/1900</v>
      </c>
      <c r="G1265" s="153"/>
      <c r="H1265" s="153"/>
      <c r="I1265" s="154"/>
      <c r="J1265" s="153"/>
      <c r="K1265" s="153"/>
      <c r="L1265" s="153"/>
      <c r="M1265" s="153"/>
      <c r="N1265" s="153"/>
      <c r="O1265" s="153"/>
      <c r="P1265" s="153"/>
      <c r="Q1265" s="153"/>
      <c r="R1265" s="153"/>
      <c r="S1265" s="153" t="s">
        <v>5338</v>
      </c>
      <c r="T1265" s="153" t="s">
        <v>5339</v>
      </c>
      <c r="U1265" s="153" t="s">
        <v>5158</v>
      </c>
      <c r="V1265" s="153" t="s">
        <v>4144</v>
      </c>
      <c r="W1265" s="155" t="s">
        <v>3761</v>
      </c>
      <c r="X1265" s="153" t="s">
        <v>3761</v>
      </c>
    </row>
    <row r="1266" spans="1:24" ht="60">
      <c r="A1266" s="151">
        <v>1265</v>
      </c>
      <c r="B1266" s="152" t="s">
        <v>5444</v>
      </c>
      <c r="C1266" s="153" t="s">
        <v>5445</v>
      </c>
      <c r="D1266" s="153" t="s">
        <v>3761</v>
      </c>
      <c r="E1266" s="154"/>
      <c r="F1266" s="160" t="str">
        <f t="shared" si="19"/>
        <v>00/01/1900</v>
      </c>
      <c r="G1266" s="153"/>
      <c r="H1266" s="153"/>
      <c r="I1266" s="154"/>
      <c r="J1266" s="153"/>
      <c r="K1266" s="153"/>
      <c r="L1266" s="153"/>
      <c r="M1266" s="153"/>
      <c r="N1266" s="153"/>
      <c r="O1266" s="153"/>
      <c r="P1266" s="153"/>
      <c r="Q1266" s="153"/>
      <c r="R1266" s="153"/>
      <c r="S1266" s="153" t="s">
        <v>5446</v>
      </c>
      <c r="T1266" s="153" t="s">
        <v>14</v>
      </c>
      <c r="U1266" s="153" t="s">
        <v>5447</v>
      </c>
      <c r="V1266" s="153" t="s">
        <v>4144</v>
      </c>
      <c r="W1266" s="155" t="s">
        <v>5448</v>
      </c>
      <c r="X1266" s="153" t="s">
        <v>3761</v>
      </c>
    </row>
    <row r="1267" spans="1:24" ht="30">
      <c r="A1267" s="151">
        <v>1266</v>
      </c>
      <c r="B1267" s="152">
        <v>1751062219</v>
      </c>
      <c r="C1267" s="153" t="s">
        <v>5449</v>
      </c>
      <c r="D1267" s="153" t="s">
        <v>3824</v>
      </c>
      <c r="E1267" s="154">
        <v>36407</v>
      </c>
      <c r="F1267" s="160" t="str">
        <f t="shared" si="19"/>
        <v>04/09/1999</v>
      </c>
      <c r="G1267" s="153"/>
      <c r="H1267" s="153"/>
      <c r="I1267" s="154"/>
      <c r="J1267" s="153"/>
      <c r="K1267" s="153"/>
      <c r="L1267" s="153"/>
      <c r="M1267" s="153"/>
      <c r="N1267" s="153"/>
      <c r="O1267" s="153"/>
      <c r="P1267" s="153"/>
      <c r="Q1267" s="153"/>
      <c r="R1267" s="153"/>
      <c r="S1267" s="153" t="s">
        <v>5446</v>
      </c>
      <c r="T1267" s="153" t="s">
        <v>14</v>
      </c>
      <c r="U1267" s="153" t="s">
        <v>5447</v>
      </c>
      <c r="V1267" s="153" t="s">
        <v>4144</v>
      </c>
      <c r="W1267" s="155" t="s">
        <v>4157</v>
      </c>
      <c r="X1267" s="153" t="s">
        <v>4151</v>
      </c>
    </row>
    <row r="1268" spans="1:24">
      <c r="A1268" s="151">
        <v>1267</v>
      </c>
      <c r="B1268" s="152">
        <v>1751060228</v>
      </c>
      <c r="C1268" s="153" t="s">
        <v>5450</v>
      </c>
      <c r="D1268" s="153" t="s">
        <v>3824</v>
      </c>
      <c r="E1268" s="154">
        <v>36359</v>
      </c>
      <c r="F1268" s="160" t="str">
        <f t="shared" si="19"/>
        <v>18/07/1999</v>
      </c>
      <c r="G1268" s="153"/>
      <c r="H1268" s="153"/>
      <c r="I1268" s="154"/>
      <c r="J1268" s="153"/>
      <c r="K1268" s="153"/>
      <c r="L1268" s="153"/>
      <c r="M1268" s="153"/>
      <c r="N1268" s="153"/>
      <c r="O1268" s="153"/>
      <c r="P1268" s="153"/>
      <c r="Q1268" s="153"/>
      <c r="R1268" s="153"/>
      <c r="S1268" s="153" t="s">
        <v>5446</v>
      </c>
      <c r="T1268" s="153" t="s">
        <v>14</v>
      </c>
      <c r="U1268" s="153" t="s">
        <v>5447</v>
      </c>
      <c r="V1268" s="153" t="s">
        <v>4144</v>
      </c>
      <c r="W1268" s="155" t="s">
        <v>3761</v>
      </c>
      <c r="X1268" s="153" t="s">
        <v>3761</v>
      </c>
    </row>
    <row r="1269" spans="1:24" ht="30">
      <c r="A1269" s="151">
        <v>1268</v>
      </c>
      <c r="B1269" s="152">
        <v>1851062896</v>
      </c>
      <c r="C1269" s="153" t="s">
        <v>5451</v>
      </c>
      <c r="D1269" s="153" t="s">
        <v>3824</v>
      </c>
      <c r="E1269" s="154">
        <v>36656</v>
      </c>
      <c r="F1269" s="160" t="str">
        <f t="shared" si="19"/>
        <v>10/05/2000</v>
      </c>
      <c r="G1269" s="153"/>
      <c r="H1269" s="153"/>
      <c r="I1269" s="154"/>
      <c r="J1269" s="153"/>
      <c r="K1269" s="153"/>
      <c r="L1269" s="153"/>
      <c r="M1269" s="153"/>
      <c r="N1269" s="153"/>
      <c r="O1269" s="153"/>
      <c r="P1269" s="153"/>
      <c r="Q1269" s="153"/>
      <c r="R1269" s="153"/>
      <c r="S1269" s="153" t="s">
        <v>5446</v>
      </c>
      <c r="T1269" s="153" t="s">
        <v>14</v>
      </c>
      <c r="U1269" s="153" t="s">
        <v>5447</v>
      </c>
      <c r="V1269" s="153" t="s">
        <v>4144</v>
      </c>
      <c r="W1269" s="155" t="s">
        <v>5452</v>
      </c>
      <c r="X1269" s="153" t="s">
        <v>4475</v>
      </c>
    </row>
    <row r="1270" spans="1:24">
      <c r="A1270" s="151">
        <v>1269</v>
      </c>
      <c r="B1270" s="152">
        <v>1751060808</v>
      </c>
      <c r="C1270" s="153" t="s">
        <v>5453</v>
      </c>
      <c r="D1270" s="153" t="s">
        <v>3838</v>
      </c>
      <c r="E1270" s="154">
        <v>35551</v>
      </c>
      <c r="F1270" s="160" t="str">
        <f t="shared" si="19"/>
        <v>01/05/1997</v>
      </c>
      <c r="G1270" s="153"/>
      <c r="H1270" s="153"/>
      <c r="I1270" s="154"/>
      <c r="J1270" s="153"/>
      <c r="K1270" s="153"/>
      <c r="L1270" s="153"/>
      <c r="M1270" s="153"/>
      <c r="N1270" s="153"/>
      <c r="O1270" s="153"/>
      <c r="P1270" s="153"/>
      <c r="Q1270" s="153"/>
      <c r="R1270" s="153"/>
      <c r="S1270" s="153" t="s">
        <v>5446</v>
      </c>
      <c r="T1270" s="153" t="s">
        <v>14</v>
      </c>
      <c r="U1270" s="153" t="s">
        <v>5447</v>
      </c>
      <c r="V1270" s="153" t="s">
        <v>4144</v>
      </c>
      <c r="W1270" s="155" t="s">
        <v>3761</v>
      </c>
      <c r="X1270" s="153" t="s">
        <v>3761</v>
      </c>
    </row>
    <row r="1271" spans="1:24" ht="30">
      <c r="A1271" s="151">
        <v>1270</v>
      </c>
      <c r="B1271" s="152">
        <v>1851062729</v>
      </c>
      <c r="C1271" s="153" t="s">
        <v>5454</v>
      </c>
      <c r="D1271" s="153" t="s">
        <v>3824</v>
      </c>
      <c r="E1271" s="154">
        <v>36725</v>
      </c>
      <c r="F1271" s="160" t="str">
        <f t="shared" si="19"/>
        <v>18/07/2000</v>
      </c>
      <c r="G1271" s="153"/>
      <c r="H1271" s="153"/>
      <c r="I1271" s="154"/>
      <c r="J1271" s="153"/>
      <c r="K1271" s="153"/>
      <c r="L1271" s="153"/>
      <c r="M1271" s="153"/>
      <c r="N1271" s="153"/>
      <c r="O1271" s="153"/>
      <c r="P1271" s="153"/>
      <c r="Q1271" s="153"/>
      <c r="R1271" s="153"/>
      <c r="S1271" s="153" t="s">
        <v>5446</v>
      </c>
      <c r="T1271" s="153" t="s">
        <v>14</v>
      </c>
      <c r="U1271" s="153" t="s">
        <v>5447</v>
      </c>
      <c r="V1271" s="153" t="s">
        <v>4144</v>
      </c>
      <c r="W1271" s="155" t="s">
        <v>4157</v>
      </c>
      <c r="X1271" s="153" t="s">
        <v>4151</v>
      </c>
    </row>
    <row r="1272" spans="1:24" ht="30">
      <c r="A1272" s="151">
        <v>1271</v>
      </c>
      <c r="B1272" s="152">
        <v>1851062974</v>
      </c>
      <c r="C1272" s="153" t="s">
        <v>5455</v>
      </c>
      <c r="D1272" s="153" t="s">
        <v>3824</v>
      </c>
      <c r="E1272" s="154">
        <v>36823</v>
      </c>
      <c r="F1272" s="160" t="str">
        <f t="shared" si="19"/>
        <v>24/10/2000</v>
      </c>
      <c r="G1272" s="153"/>
      <c r="H1272" s="153"/>
      <c r="I1272" s="154"/>
      <c r="J1272" s="153"/>
      <c r="K1272" s="153"/>
      <c r="L1272" s="153"/>
      <c r="M1272" s="153"/>
      <c r="N1272" s="153"/>
      <c r="O1272" s="153"/>
      <c r="P1272" s="153"/>
      <c r="Q1272" s="153"/>
      <c r="R1272" s="153"/>
      <c r="S1272" s="153" t="s">
        <v>5446</v>
      </c>
      <c r="T1272" s="153" t="s">
        <v>14</v>
      </c>
      <c r="U1272" s="153" t="s">
        <v>5447</v>
      </c>
      <c r="V1272" s="153" t="s">
        <v>4144</v>
      </c>
      <c r="W1272" s="155" t="s">
        <v>4157</v>
      </c>
      <c r="X1272" s="153" t="s">
        <v>4151</v>
      </c>
    </row>
    <row r="1273" spans="1:24" ht="30">
      <c r="A1273" s="151">
        <v>1272</v>
      </c>
      <c r="B1273" s="152">
        <v>1851062677</v>
      </c>
      <c r="C1273" s="153" t="s">
        <v>5456</v>
      </c>
      <c r="D1273" s="153" t="s">
        <v>3824</v>
      </c>
      <c r="E1273" s="154">
        <v>36812</v>
      </c>
      <c r="F1273" s="160" t="str">
        <f t="shared" si="19"/>
        <v>13/10/2000</v>
      </c>
      <c r="G1273" s="153"/>
      <c r="H1273" s="153"/>
      <c r="I1273" s="154"/>
      <c r="J1273" s="153"/>
      <c r="K1273" s="153"/>
      <c r="L1273" s="153"/>
      <c r="M1273" s="153"/>
      <c r="N1273" s="153"/>
      <c r="O1273" s="153"/>
      <c r="P1273" s="153"/>
      <c r="Q1273" s="153"/>
      <c r="R1273" s="153"/>
      <c r="S1273" s="153" t="s">
        <v>5446</v>
      </c>
      <c r="T1273" s="153" t="s">
        <v>14</v>
      </c>
      <c r="U1273" s="153" t="s">
        <v>5447</v>
      </c>
      <c r="V1273" s="153" t="s">
        <v>4144</v>
      </c>
      <c r="W1273" s="155" t="s">
        <v>4157</v>
      </c>
      <c r="X1273" s="153" t="s">
        <v>4151</v>
      </c>
    </row>
    <row r="1274" spans="1:24">
      <c r="A1274" s="151">
        <v>1273</v>
      </c>
      <c r="B1274" s="152">
        <v>1751060937</v>
      </c>
      <c r="C1274" s="153" t="s">
        <v>5457</v>
      </c>
      <c r="D1274" s="153" t="s">
        <v>3824</v>
      </c>
      <c r="E1274" s="154">
        <v>36222</v>
      </c>
      <c r="F1274" s="160" t="str">
        <f t="shared" si="19"/>
        <v>03/03/1999</v>
      </c>
      <c r="G1274" s="153"/>
      <c r="H1274" s="153"/>
      <c r="I1274" s="154"/>
      <c r="J1274" s="153"/>
      <c r="K1274" s="153"/>
      <c r="L1274" s="153"/>
      <c r="M1274" s="153"/>
      <c r="N1274" s="153"/>
      <c r="O1274" s="153"/>
      <c r="P1274" s="153"/>
      <c r="Q1274" s="153"/>
      <c r="R1274" s="153"/>
      <c r="S1274" s="153" t="s">
        <v>5446</v>
      </c>
      <c r="T1274" s="153" t="s">
        <v>14</v>
      </c>
      <c r="U1274" s="153" t="s">
        <v>5447</v>
      </c>
      <c r="V1274" s="153" t="s">
        <v>4144</v>
      </c>
      <c r="W1274" s="155" t="s">
        <v>3761</v>
      </c>
      <c r="X1274" s="153" t="s">
        <v>3761</v>
      </c>
    </row>
    <row r="1275" spans="1:24" ht="30">
      <c r="A1275" s="151">
        <v>1274</v>
      </c>
      <c r="B1275" s="152">
        <v>1851062856</v>
      </c>
      <c r="C1275" s="153" t="s">
        <v>5458</v>
      </c>
      <c r="D1275" s="153" t="s">
        <v>3761</v>
      </c>
      <c r="E1275" s="154"/>
      <c r="F1275" s="160" t="str">
        <f t="shared" si="19"/>
        <v>00/01/1900</v>
      </c>
      <c r="G1275" s="153"/>
      <c r="H1275" s="153"/>
      <c r="I1275" s="154"/>
      <c r="J1275" s="153"/>
      <c r="K1275" s="153"/>
      <c r="L1275" s="153"/>
      <c r="M1275" s="153"/>
      <c r="N1275" s="153"/>
      <c r="O1275" s="153"/>
      <c r="P1275" s="153"/>
      <c r="Q1275" s="153"/>
      <c r="R1275" s="153"/>
      <c r="S1275" s="153" t="s">
        <v>5446</v>
      </c>
      <c r="T1275" s="153" t="s">
        <v>14</v>
      </c>
      <c r="U1275" s="153" t="s">
        <v>5447</v>
      </c>
      <c r="V1275" s="153" t="s">
        <v>4144</v>
      </c>
      <c r="W1275" s="155" t="s">
        <v>4173</v>
      </c>
      <c r="X1275" s="153" t="s">
        <v>3761</v>
      </c>
    </row>
    <row r="1276" spans="1:24">
      <c r="A1276" s="151">
        <v>1275</v>
      </c>
      <c r="B1276" s="152">
        <v>1751062223</v>
      </c>
      <c r="C1276" s="153" t="s">
        <v>5459</v>
      </c>
      <c r="D1276" s="153" t="s">
        <v>3824</v>
      </c>
      <c r="E1276" s="154">
        <v>36193</v>
      </c>
      <c r="F1276" s="160" t="str">
        <f t="shared" si="19"/>
        <v>02/02/1999</v>
      </c>
      <c r="G1276" s="153"/>
      <c r="H1276" s="153"/>
      <c r="I1276" s="154"/>
      <c r="J1276" s="153"/>
      <c r="K1276" s="153"/>
      <c r="L1276" s="153"/>
      <c r="M1276" s="153"/>
      <c r="N1276" s="153"/>
      <c r="O1276" s="153"/>
      <c r="P1276" s="153"/>
      <c r="Q1276" s="153"/>
      <c r="R1276" s="153"/>
      <c r="S1276" s="153" t="s">
        <v>5446</v>
      </c>
      <c r="T1276" s="153" t="s">
        <v>14</v>
      </c>
      <c r="U1276" s="153" t="s">
        <v>5447</v>
      </c>
      <c r="V1276" s="153" t="s">
        <v>4144</v>
      </c>
      <c r="W1276" s="155" t="s">
        <v>3761</v>
      </c>
      <c r="X1276" s="153" t="s">
        <v>3761</v>
      </c>
    </row>
    <row r="1277" spans="1:24">
      <c r="A1277" s="151">
        <v>1276</v>
      </c>
      <c r="B1277" s="152">
        <v>1751062232</v>
      </c>
      <c r="C1277" s="153" t="s">
        <v>5460</v>
      </c>
      <c r="D1277" s="153" t="s">
        <v>3824</v>
      </c>
      <c r="E1277" s="154">
        <v>36387</v>
      </c>
      <c r="F1277" s="160" t="str">
        <f t="shared" si="19"/>
        <v>15/08/1999</v>
      </c>
      <c r="G1277" s="153"/>
      <c r="H1277" s="153"/>
      <c r="I1277" s="154"/>
      <c r="J1277" s="153"/>
      <c r="K1277" s="153"/>
      <c r="L1277" s="153"/>
      <c r="M1277" s="153"/>
      <c r="N1277" s="153"/>
      <c r="O1277" s="153"/>
      <c r="P1277" s="153"/>
      <c r="Q1277" s="153"/>
      <c r="R1277" s="153"/>
      <c r="S1277" s="153" t="s">
        <v>5446</v>
      </c>
      <c r="T1277" s="153" t="s">
        <v>14</v>
      </c>
      <c r="U1277" s="153" t="s">
        <v>5447</v>
      </c>
      <c r="V1277" s="153" t="s">
        <v>4144</v>
      </c>
      <c r="W1277" s="155" t="s">
        <v>3761</v>
      </c>
      <c r="X1277" s="153" t="s">
        <v>3761</v>
      </c>
    </row>
    <row r="1278" spans="1:24">
      <c r="A1278" s="151">
        <v>1277</v>
      </c>
      <c r="B1278" s="152">
        <v>1751060328</v>
      </c>
      <c r="C1278" s="153" t="s">
        <v>5461</v>
      </c>
      <c r="D1278" s="153" t="s">
        <v>3838</v>
      </c>
      <c r="E1278" s="154">
        <v>36374</v>
      </c>
      <c r="F1278" s="160" t="str">
        <f t="shared" si="19"/>
        <v>02/08/1999</v>
      </c>
      <c r="G1278" s="153"/>
      <c r="H1278" s="153"/>
      <c r="I1278" s="154"/>
      <c r="J1278" s="153"/>
      <c r="K1278" s="153"/>
      <c r="L1278" s="153"/>
      <c r="M1278" s="153"/>
      <c r="N1278" s="153"/>
      <c r="O1278" s="153"/>
      <c r="P1278" s="153"/>
      <c r="Q1278" s="153"/>
      <c r="R1278" s="153"/>
      <c r="S1278" s="153" t="s">
        <v>5446</v>
      </c>
      <c r="T1278" s="153" t="s">
        <v>14</v>
      </c>
      <c r="U1278" s="153" t="s">
        <v>5447</v>
      </c>
      <c r="V1278" s="153" t="s">
        <v>4144</v>
      </c>
      <c r="W1278" s="155" t="s">
        <v>3761</v>
      </c>
      <c r="X1278" s="153" t="s">
        <v>3761</v>
      </c>
    </row>
    <row r="1279" spans="1:24" ht="30">
      <c r="A1279" s="151">
        <v>1278</v>
      </c>
      <c r="B1279" s="152">
        <v>1851063230</v>
      </c>
      <c r="C1279" s="153" t="s">
        <v>5462</v>
      </c>
      <c r="D1279" s="153" t="s">
        <v>3824</v>
      </c>
      <c r="E1279" s="154">
        <v>36624</v>
      </c>
      <c r="F1279" s="160" t="str">
        <f t="shared" si="19"/>
        <v>08/04/2000</v>
      </c>
      <c r="G1279" s="153"/>
      <c r="H1279" s="153"/>
      <c r="I1279" s="154"/>
      <c r="J1279" s="153"/>
      <c r="K1279" s="153"/>
      <c r="L1279" s="153"/>
      <c r="M1279" s="153"/>
      <c r="N1279" s="153"/>
      <c r="O1279" s="153"/>
      <c r="P1279" s="153"/>
      <c r="Q1279" s="153"/>
      <c r="R1279" s="153"/>
      <c r="S1279" s="153" t="s">
        <v>5446</v>
      </c>
      <c r="T1279" s="153" t="s">
        <v>14</v>
      </c>
      <c r="U1279" s="153" t="s">
        <v>5447</v>
      </c>
      <c r="V1279" s="153" t="s">
        <v>4144</v>
      </c>
      <c r="W1279" s="155" t="s">
        <v>4157</v>
      </c>
      <c r="X1279" s="153" t="s">
        <v>4151</v>
      </c>
    </row>
    <row r="1280" spans="1:24" ht="30">
      <c r="A1280" s="151">
        <v>1279</v>
      </c>
      <c r="B1280" s="152">
        <v>1851062997</v>
      </c>
      <c r="C1280" s="153" t="s">
        <v>5463</v>
      </c>
      <c r="D1280" s="153" t="s">
        <v>3824</v>
      </c>
      <c r="E1280" s="154">
        <v>36731</v>
      </c>
      <c r="F1280" s="160" t="str">
        <f t="shared" si="19"/>
        <v>24/07/2000</v>
      </c>
      <c r="G1280" s="153"/>
      <c r="H1280" s="153"/>
      <c r="I1280" s="154"/>
      <c r="J1280" s="153"/>
      <c r="K1280" s="153"/>
      <c r="L1280" s="153"/>
      <c r="M1280" s="153"/>
      <c r="N1280" s="153"/>
      <c r="O1280" s="153"/>
      <c r="P1280" s="153"/>
      <c r="Q1280" s="153"/>
      <c r="R1280" s="153"/>
      <c r="S1280" s="153" t="s">
        <v>5446</v>
      </c>
      <c r="T1280" s="153" t="s">
        <v>14</v>
      </c>
      <c r="U1280" s="153" t="s">
        <v>5447</v>
      </c>
      <c r="V1280" s="153" t="s">
        <v>4144</v>
      </c>
      <c r="W1280" s="155" t="s">
        <v>4157</v>
      </c>
      <c r="X1280" s="153" t="s">
        <v>4151</v>
      </c>
    </row>
    <row r="1281" spans="1:24" ht="30">
      <c r="A1281" s="151">
        <v>1280</v>
      </c>
      <c r="B1281" s="152">
        <v>1851062877</v>
      </c>
      <c r="C1281" s="153" t="s">
        <v>5464</v>
      </c>
      <c r="D1281" s="153" t="s">
        <v>3838</v>
      </c>
      <c r="E1281" s="154">
        <v>36703</v>
      </c>
      <c r="F1281" s="160" t="str">
        <f t="shared" si="19"/>
        <v>26/06/2000</v>
      </c>
      <c r="G1281" s="153"/>
      <c r="H1281" s="153"/>
      <c r="I1281" s="154"/>
      <c r="J1281" s="153"/>
      <c r="K1281" s="153"/>
      <c r="L1281" s="153" t="s">
        <v>5465</v>
      </c>
      <c r="M1281" s="153"/>
      <c r="N1281" s="153"/>
      <c r="O1281" s="153"/>
      <c r="P1281" s="153"/>
      <c r="Q1281" s="153"/>
      <c r="R1281" s="153"/>
      <c r="S1281" s="153" t="s">
        <v>5446</v>
      </c>
      <c r="T1281" s="153" t="s">
        <v>14</v>
      </c>
      <c r="U1281" s="153" t="s">
        <v>5447</v>
      </c>
      <c r="V1281" s="153" t="s">
        <v>4144</v>
      </c>
      <c r="W1281" s="155" t="s">
        <v>4150</v>
      </c>
      <c r="X1281" s="153" t="s">
        <v>4151</v>
      </c>
    </row>
    <row r="1282" spans="1:24" ht="30">
      <c r="A1282" s="151">
        <v>1281</v>
      </c>
      <c r="B1282" s="152">
        <v>1851062773</v>
      </c>
      <c r="C1282" s="153" t="s">
        <v>5466</v>
      </c>
      <c r="D1282" s="153" t="s">
        <v>3824</v>
      </c>
      <c r="E1282" s="154">
        <v>36554</v>
      </c>
      <c r="F1282" s="160" t="str">
        <f t="shared" si="19"/>
        <v>29/01/2000</v>
      </c>
      <c r="G1282" s="153"/>
      <c r="H1282" s="153"/>
      <c r="I1282" s="154"/>
      <c r="J1282" s="153"/>
      <c r="K1282" s="153"/>
      <c r="L1282" s="153"/>
      <c r="M1282" s="153"/>
      <c r="N1282" s="153"/>
      <c r="O1282" s="153"/>
      <c r="P1282" s="153"/>
      <c r="Q1282" s="153"/>
      <c r="R1282" s="153"/>
      <c r="S1282" s="153" t="s">
        <v>5446</v>
      </c>
      <c r="T1282" s="153" t="s">
        <v>14</v>
      </c>
      <c r="U1282" s="153" t="s">
        <v>5447</v>
      </c>
      <c r="V1282" s="153" t="s">
        <v>4144</v>
      </c>
      <c r="W1282" s="155" t="s">
        <v>4298</v>
      </c>
      <c r="X1282" s="153" t="s">
        <v>4196</v>
      </c>
    </row>
    <row r="1283" spans="1:24">
      <c r="A1283" s="151">
        <v>1282</v>
      </c>
      <c r="B1283" s="152">
        <v>1751060534</v>
      </c>
      <c r="C1283" s="153" t="s">
        <v>5467</v>
      </c>
      <c r="D1283" s="153" t="s">
        <v>3824</v>
      </c>
      <c r="E1283" s="154">
        <v>35624</v>
      </c>
      <c r="F1283" s="160" t="str">
        <f t="shared" ref="F1283:F1346" si="20">TEXT(E1283,"dd/mm/yyyy")</f>
        <v>13/07/1997</v>
      </c>
      <c r="G1283" s="153"/>
      <c r="H1283" s="153"/>
      <c r="I1283" s="154"/>
      <c r="J1283" s="153"/>
      <c r="K1283" s="153"/>
      <c r="L1283" s="153"/>
      <c r="M1283" s="153"/>
      <c r="N1283" s="153"/>
      <c r="O1283" s="153"/>
      <c r="P1283" s="153"/>
      <c r="Q1283" s="153"/>
      <c r="R1283" s="153"/>
      <c r="S1283" s="153" t="s">
        <v>5446</v>
      </c>
      <c r="T1283" s="153" t="s">
        <v>14</v>
      </c>
      <c r="U1283" s="153" t="s">
        <v>5447</v>
      </c>
      <c r="V1283" s="153" t="s">
        <v>4144</v>
      </c>
      <c r="W1283" s="155" t="s">
        <v>3761</v>
      </c>
      <c r="X1283" s="153" t="s">
        <v>3761</v>
      </c>
    </row>
    <row r="1284" spans="1:24" ht="30">
      <c r="A1284" s="151">
        <v>1283</v>
      </c>
      <c r="B1284" s="152">
        <v>1851062648</v>
      </c>
      <c r="C1284" s="153" t="s">
        <v>5468</v>
      </c>
      <c r="D1284" s="153" t="s">
        <v>3824</v>
      </c>
      <c r="E1284" s="154">
        <v>36536</v>
      </c>
      <c r="F1284" s="160" t="str">
        <f t="shared" si="20"/>
        <v>11/01/2000</v>
      </c>
      <c r="G1284" s="153"/>
      <c r="H1284" s="153"/>
      <c r="I1284" s="154"/>
      <c r="J1284" s="153"/>
      <c r="K1284" s="153"/>
      <c r="L1284" s="153"/>
      <c r="M1284" s="153"/>
      <c r="N1284" s="153"/>
      <c r="O1284" s="153"/>
      <c r="P1284" s="153"/>
      <c r="Q1284" s="153"/>
      <c r="R1284" s="153"/>
      <c r="S1284" s="153" t="s">
        <v>5446</v>
      </c>
      <c r="T1284" s="153" t="s">
        <v>14</v>
      </c>
      <c r="U1284" s="153" t="s">
        <v>5447</v>
      </c>
      <c r="V1284" s="153" t="s">
        <v>4144</v>
      </c>
      <c r="W1284" s="155" t="s">
        <v>4150</v>
      </c>
      <c r="X1284" s="153" t="s">
        <v>4151</v>
      </c>
    </row>
    <row r="1285" spans="1:24" ht="30">
      <c r="A1285" s="151">
        <v>1284</v>
      </c>
      <c r="B1285" s="152">
        <v>1751062255</v>
      </c>
      <c r="C1285" s="153" t="s">
        <v>5469</v>
      </c>
      <c r="D1285" s="153" t="s">
        <v>3838</v>
      </c>
      <c r="E1285" s="154">
        <v>36333</v>
      </c>
      <c r="F1285" s="160" t="str">
        <f t="shared" si="20"/>
        <v>22/06/1999</v>
      </c>
      <c r="G1285" s="153"/>
      <c r="H1285" s="153"/>
      <c r="I1285" s="154"/>
      <c r="J1285" s="153"/>
      <c r="K1285" s="153"/>
      <c r="L1285" s="153"/>
      <c r="M1285" s="153"/>
      <c r="N1285" s="153"/>
      <c r="O1285" s="153"/>
      <c r="P1285" s="153"/>
      <c r="Q1285" s="153"/>
      <c r="R1285" s="153"/>
      <c r="S1285" s="153" t="s">
        <v>5446</v>
      </c>
      <c r="T1285" s="153" t="s">
        <v>14</v>
      </c>
      <c r="U1285" s="153" t="s">
        <v>5447</v>
      </c>
      <c r="V1285" s="153" t="s">
        <v>4144</v>
      </c>
      <c r="W1285" s="155" t="s">
        <v>4195</v>
      </c>
      <c r="X1285" s="153" t="s">
        <v>4196</v>
      </c>
    </row>
    <row r="1286" spans="1:24" ht="30">
      <c r="A1286" s="151">
        <v>1285</v>
      </c>
      <c r="B1286" s="152">
        <v>1751062309</v>
      </c>
      <c r="C1286" s="153" t="s">
        <v>5470</v>
      </c>
      <c r="D1286" s="153" t="s">
        <v>3824</v>
      </c>
      <c r="E1286" s="154">
        <v>36469</v>
      </c>
      <c r="F1286" s="160" t="str">
        <f t="shared" si="20"/>
        <v>05/11/1999</v>
      </c>
      <c r="G1286" s="153" t="s">
        <v>5471</v>
      </c>
      <c r="H1286" s="153"/>
      <c r="I1286" s="154"/>
      <c r="J1286" s="153"/>
      <c r="K1286" s="153"/>
      <c r="L1286" s="153"/>
      <c r="M1286" s="153"/>
      <c r="N1286" s="153"/>
      <c r="O1286" s="153"/>
      <c r="P1286" s="153"/>
      <c r="Q1286" s="153"/>
      <c r="R1286" s="153"/>
      <c r="S1286" s="153" t="s">
        <v>5446</v>
      </c>
      <c r="T1286" s="153" t="s">
        <v>14</v>
      </c>
      <c r="U1286" s="153" t="s">
        <v>5447</v>
      </c>
      <c r="V1286" s="153" t="s">
        <v>4144</v>
      </c>
      <c r="W1286" s="155" t="s">
        <v>4173</v>
      </c>
      <c r="X1286" s="153" t="s">
        <v>3761</v>
      </c>
    </row>
    <row r="1287" spans="1:24" ht="30">
      <c r="A1287" s="151">
        <v>1286</v>
      </c>
      <c r="B1287" s="152">
        <v>1851062882</v>
      </c>
      <c r="C1287" s="153" t="s">
        <v>5472</v>
      </c>
      <c r="D1287" s="153" t="s">
        <v>3824</v>
      </c>
      <c r="E1287" s="154">
        <v>36707</v>
      </c>
      <c r="F1287" s="160" t="str">
        <f t="shared" si="20"/>
        <v>30/06/2000</v>
      </c>
      <c r="G1287" s="153"/>
      <c r="H1287" s="153"/>
      <c r="I1287" s="154"/>
      <c r="J1287" s="153"/>
      <c r="K1287" s="153"/>
      <c r="L1287" s="153"/>
      <c r="M1287" s="153"/>
      <c r="N1287" s="153"/>
      <c r="O1287" s="153"/>
      <c r="P1287" s="153"/>
      <c r="Q1287" s="153"/>
      <c r="R1287" s="153"/>
      <c r="S1287" s="153" t="s">
        <v>5446</v>
      </c>
      <c r="T1287" s="153" t="s">
        <v>14</v>
      </c>
      <c r="U1287" s="153" t="s">
        <v>5447</v>
      </c>
      <c r="V1287" s="153" t="s">
        <v>4144</v>
      </c>
      <c r="W1287" s="155" t="s">
        <v>4150</v>
      </c>
      <c r="X1287" s="153" t="s">
        <v>4151</v>
      </c>
    </row>
    <row r="1288" spans="1:24" ht="30">
      <c r="A1288" s="151">
        <v>1287</v>
      </c>
      <c r="B1288" s="152">
        <v>1851063043</v>
      </c>
      <c r="C1288" s="153" t="s">
        <v>5473</v>
      </c>
      <c r="D1288" s="153" t="s">
        <v>3824</v>
      </c>
      <c r="E1288" s="154">
        <v>36849</v>
      </c>
      <c r="F1288" s="160" t="str">
        <f t="shared" si="20"/>
        <v>19/11/2000</v>
      </c>
      <c r="G1288" s="153"/>
      <c r="H1288" s="153"/>
      <c r="I1288" s="154"/>
      <c r="J1288" s="153"/>
      <c r="K1288" s="153"/>
      <c r="L1288" s="153"/>
      <c r="M1288" s="153"/>
      <c r="N1288" s="153"/>
      <c r="O1288" s="153"/>
      <c r="P1288" s="153"/>
      <c r="Q1288" s="153"/>
      <c r="R1288" s="153"/>
      <c r="S1288" s="153" t="s">
        <v>5446</v>
      </c>
      <c r="T1288" s="153" t="s">
        <v>14</v>
      </c>
      <c r="U1288" s="153" t="s">
        <v>5447</v>
      </c>
      <c r="V1288" s="153" t="s">
        <v>4144</v>
      </c>
      <c r="W1288" s="155" t="s">
        <v>4246</v>
      </c>
      <c r="X1288" s="153" t="s">
        <v>3761</v>
      </c>
    </row>
    <row r="1289" spans="1:24" ht="30">
      <c r="A1289" s="151">
        <v>1288</v>
      </c>
      <c r="B1289" s="152">
        <v>1751062311</v>
      </c>
      <c r="C1289" s="153" t="s">
        <v>5474</v>
      </c>
      <c r="D1289" s="153" t="s">
        <v>3824</v>
      </c>
      <c r="E1289" s="154">
        <v>36313</v>
      </c>
      <c r="F1289" s="160" t="str">
        <f t="shared" si="20"/>
        <v>02/06/1999</v>
      </c>
      <c r="G1289" s="153"/>
      <c r="H1289" s="153"/>
      <c r="I1289" s="154"/>
      <c r="J1289" s="153"/>
      <c r="K1289" s="153"/>
      <c r="L1289" s="153"/>
      <c r="M1289" s="153"/>
      <c r="N1289" s="153"/>
      <c r="O1289" s="153"/>
      <c r="P1289" s="153"/>
      <c r="Q1289" s="153"/>
      <c r="R1289" s="153"/>
      <c r="S1289" s="153" t="s">
        <v>5446</v>
      </c>
      <c r="T1289" s="153" t="s">
        <v>14</v>
      </c>
      <c r="U1289" s="153" t="s">
        <v>5447</v>
      </c>
      <c r="V1289" s="153" t="s">
        <v>4144</v>
      </c>
      <c r="W1289" s="155" t="s">
        <v>4195</v>
      </c>
      <c r="X1289" s="153" t="s">
        <v>4196</v>
      </c>
    </row>
    <row r="1290" spans="1:24">
      <c r="A1290" s="151">
        <v>1289</v>
      </c>
      <c r="B1290" s="152">
        <v>1751061616</v>
      </c>
      <c r="C1290" s="153" t="s">
        <v>5475</v>
      </c>
      <c r="D1290" s="153" t="s">
        <v>3824</v>
      </c>
      <c r="E1290" s="154">
        <v>36000</v>
      </c>
      <c r="F1290" s="160" t="str">
        <f t="shared" si="20"/>
        <v>24/07/1998</v>
      </c>
      <c r="G1290" s="153"/>
      <c r="H1290" s="153"/>
      <c r="I1290" s="154"/>
      <c r="J1290" s="153"/>
      <c r="K1290" s="153"/>
      <c r="L1290" s="153"/>
      <c r="M1290" s="153"/>
      <c r="N1290" s="153"/>
      <c r="O1290" s="153"/>
      <c r="P1290" s="153"/>
      <c r="Q1290" s="153"/>
      <c r="R1290" s="153"/>
      <c r="S1290" s="153" t="s">
        <v>5446</v>
      </c>
      <c r="T1290" s="153" t="s">
        <v>14</v>
      </c>
      <c r="U1290" s="153" t="s">
        <v>5447</v>
      </c>
      <c r="V1290" s="153" t="s">
        <v>4144</v>
      </c>
      <c r="W1290" s="155" t="s">
        <v>3761</v>
      </c>
      <c r="X1290" s="153" t="s">
        <v>3761</v>
      </c>
    </row>
    <row r="1291" spans="1:24" ht="30">
      <c r="A1291" s="151">
        <v>1290</v>
      </c>
      <c r="B1291" s="152">
        <v>1851063006</v>
      </c>
      <c r="C1291" s="153" t="s">
        <v>5476</v>
      </c>
      <c r="D1291" s="153" t="s">
        <v>3824</v>
      </c>
      <c r="E1291" s="154">
        <v>36785</v>
      </c>
      <c r="F1291" s="160" t="str">
        <f t="shared" si="20"/>
        <v>16/09/2000</v>
      </c>
      <c r="G1291" s="153"/>
      <c r="H1291" s="153"/>
      <c r="I1291" s="154"/>
      <c r="J1291" s="153"/>
      <c r="K1291" s="153"/>
      <c r="L1291" s="153"/>
      <c r="M1291" s="153"/>
      <c r="N1291" s="153"/>
      <c r="O1291" s="153"/>
      <c r="P1291" s="153"/>
      <c r="Q1291" s="153"/>
      <c r="R1291" s="153"/>
      <c r="S1291" s="153" t="s">
        <v>5446</v>
      </c>
      <c r="T1291" s="153" t="s">
        <v>14</v>
      </c>
      <c r="U1291" s="153" t="s">
        <v>5447</v>
      </c>
      <c r="V1291" s="153" t="s">
        <v>4144</v>
      </c>
      <c r="W1291" s="155" t="s">
        <v>4150</v>
      </c>
      <c r="X1291" s="153" t="s">
        <v>4151</v>
      </c>
    </row>
    <row r="1292" spans="1:24">
      <c r="A1292" s="151">
        <v>1291</v>
      </c>
      <c r="B1292" s="152">
        <v>1851062645</v>
      </c>
      <c r="C1292" s="153" t="s">
        <v>5477</v>
      </c>
      <c r="D1292" s="153" t="s">
        <v>3824</v>
      </c>
      <c r="E1292" s="154">
        <v>36845</v>
      </c>
      <c r="F1292" s="160" t="str">
        <f t="shared" si="20"/>
        <v>15/11/2000</v>
      </c>
      <c r="G1292" s="153"/>
      <c r="H1292" s="153"/>
      <c r="I1292" s="154"/>
      <c r="J1292" s="153"/>
      <c r="K1292" s="153"/>
      <c r="L1292" s="153"/>
      <c r="M1292" s="153"/>
      <c r="N1292" s="153"/>
      <c r="O1292" s="153"/>
      <c r="P1292" s="153"/>
      <c r="Q1292" s="153"/>
      <c r="R1292" s="153"/>
      <c r="S1292" s="153" t="s">
        <v>5446</v>
      </c>
      <c r="T1292" s="153" t="s">
        <v>14</v>
      </c>
      <c r="U1292" s="153" t="s">
        <v>5447</v>
      </c>
      <c r="V1292" s="153" t="s">
        <v>4144</v>
      </c>
      <c r="W1292" s="155" t="s">
        <v>3761</v>
      </c>
      <c r="X1292" s="153" t="s">
        <v>3761</v>
      </c>
    </row>
    <row r="1293" spans="1:24" ht="30">
      <c r="A1293" s="151">
        <v>1292</v>
      </c>
      <c r="B1293" s="152">
        <v>1851063082</v>
      </c>
      <c r="C1293" s="153" t="s">
        <v>5478</v>
      </c>
      <c r="D1293" s="153" t="s">
        <v>3824</v>
      </c>
      <c r="E1293" s="154">
        <v>35840</v>
      </c>
      <c r="F1293" s="160" t="str">
        <f t="shared" si="20"/>
        <v>14/02/1998</v>
      </c>
      <c r="G1293" s="153"/>
      <c r="H1293" s="153"/>
      <c r="I1293" s="154"/>
      <c r="J1293" s="153"/>
      <c r="K1293" s="153"/>
      <c r="L1293" s="153"/>
      <c r="M1293" s="153"/>
      <c r="N1293" s="153"/>
      <c r="O1293" s="153"/>
      <c r="P1293" s="153"/>
      <c r="Q1293" s="153"/>
      <c r="R1293" s="153"/>
      <c r="S1293" s="153" t="s">
        <v>5446</v>
      </c>
      <c r="T1293" s="153" t="s">
        <v>14</v>
      </c>
      <c r="U1293" s="153" t="s">
        <v>5447</v>
      </c>
      <c r="V1293" s="153" t="s">
        <v>4144</v>
      </c>
      <c r="W1293" s="155" t="s">
        <v>4347</v>
      </c>
      <c r="X1293" s="153" t="s">
        <v>4273</v>
      </c>
    </row>
    <row r="1294" spans="1:24" ht="30">
      <c r="A1294" s="151">
        <v>1293</v>
      </c>
      <c r="B1294" s="152">
        <v>1751062250</v>
      </c>
      <c r="C1294" s="153" t="s">
        <v>5479</v>
      </c>
      <c r="D1294" s="153" t="s">
        <v>3824</v>
      </c>
      <c r="E1294" s="154">
        <v>36141</v>
      </c>
      <c r="F1294" s="160" t="str">
        <f t="shared" si="20"/>
        <v>12/12/1998</v>
      </c>
      <c r="G1294" s="153"/>
      <c r="H1294" s="153"/>
      <c r="I1294" s="154"/>
      <c r="J1294" s="153"/>
      <c r="K1294" s="153"/>
      <c r="L1294" s="153"/>
      <c r="M1294" s="153"/>
      <c r="N1294" s="153"/>
      <c r="O1294" s="153"/>
      <c r="P1294" s="153"/>
      <c r="Q1294" s="153"/>
      <c r="R1294" s="153"/>
      <c r="S1294" s="153" t="s">
        <v>5446</v>
      </c>
      <c r="T1294" s="153" t="s">
        <v>14</v>
      </c>
      <c r="U1294" s="153" t="s">
        <v>5447</v>
      </c>
      <c r="V1294" s="153" t="s">
        <v>4144</v>
      </c>
      <c r="W1294" s="155" t="s">
        <v>4157</v>
      </c>
      <c r="X1294" s="153" t="s">
        <v>4151</v>
      </c>
    </row>
    <row r="1295" spans="1:24" ht="30">
      <c r="A1295" s="151">
        <v>1294</v>
      </c>
      <c r="B1295" s="152">
        <v>1851062657</v>
      </c>
      <c r="C1295" s="153" t="s">
        <v>5480</v>
      </c>
      <c r="D1295" s="153" t="s">
        <v>3838</v>
      </c>
      <c r="E1295" s="154">
        <v>36579</v>
      </c>
      <c r="F1295" s="160" t="str">
        <f t="shared" si="20"/>
        <v>23/02/2000</v>
      </c>
      <c r="G1295" s="153"/>
      <c r="H1295" s="153"/>
      <c r="I1295" s="154"/>
      <c r="J1295" s="153"/>
      <c r="K1295" s="153"/>
      <c r="L1295" s="153"/>
      <c r="M1295" s="153"/>
      <c r="N1295" s="153"/>
      <c r="O1295" s="153"/>
      <c r="P1295" s="153"/>
      <c r="Q1295" s="153"/>
      <c r="R1295" s="153"/>
      <c r="S1295" s="153" t="s">
        <v>5446</v>
      </c>
      <c r="T1295" s="153" t="s">
        <v>14</v>
      </c>
      <c r="U1295" s="153" t="s">
        <v>5447</v>
      </c>
      <c r="V1295" s="153" t="s">
        <v>4144</v>
      </c>
      <c r="W1295" s="155" t="s">
        <v>4157</v>
      </c>
      <c r="X1295" s="153" t="s">
        <v>4151</v>
      </c>
    </row>
    <row r="1296" spans="1:24">
      <c r="A1296" s="151">
        <v>1295</v>
      </c>
      <c r="B1296" s="152">
        <v>1851062907</v>
      </c>
      <c r="C1296" s="153" t="s">
        <v>5481</v>
      </c>
      <c r="D1296" s="153" t="s">
        <v>3824</v>
      </c>
      <c r="E1296" s="154">
        <v>36886</v>
      </c>
      <c r="F1296" s="160" t="str">
        <f t="shared" si="20"/>
        <v>26/12/2000</v>
      </c>
      <c r="G1296" s="153"/>
      <c r="H1296" s="153"/>
      <c r="I1296" s="154"/>
      <c r="J1296" s="153"/>
      <c r="K1296" s="153"/>
      <c r="L1296" s="153"/>
      <c r="M1296" s="153"/>
      <c r="N1296" s="153"/>
      <c r="O1296" s="153"/>
      <c r="P1296" s="153"/>
      <c r="Q1296" s="153"/>
      <c r="R1296" s="153"/>
      <c r="S1296" s="153" t="s">
        <v>5446</v>
      </c>
      <c r="T1296" s="153" t="s">
        <v>14</v>
      </c>
      <c r="U1296" s="153" t="s">
        <v>5447</v>
      </c>
      <c r="V1296" s="153" t="s">
        <v>4144</v>
      </c>
      <c r="W1296" s="155" t="s">
        <v>3761</v>
      </c>
      <c r="X1296" s="153" t="s">
        <v>3761</v>
      </c>
    </row>
    <row r="1297" spans="1:24">
      <c r="A1297" s="151">
        <v>1296</v>
      </c>
      <c r="B1297" s="152">
        <v>1851062647</v>
      </c>
      <c r="C1297" s="153" t="s">
        <v>5482</v>
      </c>
      <c r="D1297" s="153" t="s">
        <v>3824</v>
      </c>
      <c r="E1297" s="154">
        <v>36874</v>
      </c>
      <c r="F1297" s="160" t="str">
        <f t="shared" si="20"/>
        <v>14/12/2000</v>
      </c>
      <c r="G1297" s="153"/>
      <c r="H1297" s="153"/>
      <c r="I1297" s="154"/>
      <c r="J1297" s="153"/>
      <c r="K1297" s="153"/>
      <c r="L1297" s="153"/>
      <c r="M1297" s="153"/>
      <c r="N1297" s="153"/>
      <c r="O1297" s="153"/>
      <c r="P1297" s="153"/>
      <c r="Q1297" s="153"/>
      <c r="R1297" s="153"/>
      <c r="S1297" s="153" t="s">
        <v>5446</v>
      </c>
      <c r="T1297" s="153" t="s">
        <v>14</v>
      </c>
      <c r="U1297" s="153" t="s">
        <v>5447</v>
      </c>
      <c r="V1297" s="153" t="s">
        <v>4144</v>
      </c>
      <c r="W1297" s="155" t="s">
        <v>3761</v>
      </c>
      <c r="X1297" s="153" t="s">
        <v>3761</v>
      </c>
    </row>
    <row r="1298" spans="1:24" ht="30">
      <c r="A1298" s="151">
        <v>1297</v>
      </c>
      <c r="B1298" s="152">
        <v>1851062708</v>
      </c>
      <c r="C1298" s="153" t="s">
        <v>5483</v>
      </c>
      <c r="D1298" s="153" t="s">
        <v>3824</v>
      </c>
      <c r="E1298" s="154">
        <v>36784</v>
      </c>
      <c r="F1298" s="160" t="str">
        <f t="shared" si="20"/>
        <v>15/09/2000</v>
      </c>
      <c r="G1298" s="153"/>
      <c r="H1298" s="153"/>
      <c r="I1298" s="154"/>
      <c r="J1298" s="153"/>
      <c r="K1298" s="153"/>
      <c r="L1298" s="153"/>
      <c r="M1298" s="153"/>
      <c r="N1298" s="153"/>
      <c r="O1298" s="153"/>
      <c r="P1298" s="153"/>
      <c r="Q1298" s="153"/>
      <c r="R1298" s="153"/>
      <c r="S1298" s="153" t="s">
        <v>5446</v>
      </c>
      <c r="T1298" s="153" t="s">
        <v>14</v>
      </c>
      <c r="U1298" s="153" t="s">
        <v>5447</v>
      </c>
      <c r="V1298" s="153" t="s">
        <v>4144</v>
      </c>
      <c r="W1298" s="155" t="s">
        <v>4150</v>
      </c>
      <c r="X1298" s="153" t="s">
        <v>4151</v>
      </c>
    </row>
    <row r="1299" spans="1:24">
      <c r="A1299" s="151">
        <v>1298</v>
      </c>
      <c r="B1299" s="152">
        <v>1751060187</v>
      </c>
      <c r="C1299" s="153" t="s">
        <v>5484</v>
      </c>
      <c r="D1299" s="153" t="s">
        <v>3824</v>
      </c>
      <c r="E1299" s="154">
        <v>36290</v>
      </c>
      <c r="F1299" s="160" t="str">
        <f t="shared" si="20"/>
        <v>10/05/1999</v>
      </c>
      <c r="G1299" s="153"/>
      <c r="H1299" s="153"/>
      <c r="I1299" s="154"/>
      <c r="J1299" s="153"/>
      <c r="K1299" s="153"/>
      <c r="L1299" s="153"/>
      <c r="M1299" s="153"/>
      <c r="N1299" s="153"/>
      <c r="O1299" s="153"/>
      <c r="P1299" s="153"/>
      <c r="Q1299" s="153"/>
      <c r="R1299" s="153"/>
      <c r="S1299" s="153" t="s">
        <v>5446</v>
      </c>
      <c r="T1299" s="153" t="s">
        <v>14</v>
      </c>
      <c r="U1299" s="153" t="s">
        <v>5447</v>
      </c>
      <c r="V1299" s="153" t="s">
        <v>4144</v>
      </c>
      <c r="W1299" s="155" t="s">
        <v>3761</v>
      </c>
      <c r="X1299" s="153" t="s">
        <v>3761</v>
      </c>
    </row>
    <row r="1300" spans="1:24">
      <c r="A1300" s="151">
        <v>1299</v>
      </c>
      <c r="B1300" s="152">
        <v>1851062834</v>
      </c>
      <c r="C1300" s="153" t="s">
        <v>5485</v>
      </c>
      <c r="D1300" s="153" t="s">
        <v>3824</v>
      </c>
      <c r="E1300" s="154">
        <v>36695</v>
      </c>
      <c r="F1300" s="160" t="str">
        <f t="shared" si="20"/>
        <v>18/06/2000</v>
      </c>
      <c r="G1300" s="153"/>
      <c r="H1300" s="153"/>
      <c r="I1300" s="154"/>
      <c r="J1300" s="153"/>
      <c r="K1300" s="153"/>
      <c r="L1300" s="153"/>
      <c r="M1300" s="153"/>
      <c r="N1300" s="153"/>
      <c r="O1300" s="153"/>
      <c r="P1300" s="153"/>
      <c r="Q1300" s="153"/>
      <c r="R1300" s="153"/>
      <c r="S1300" s="153" t="s">
        <v>5446</v>
      </c>
      <c r="T1300" s="153" t="s">
        <v>14</v>
      </c>
      <c r="U1300" s="153" t="s">
        <v>5447</v>
      </c>
      <c r="V1300" s="153" t="s">
        <v>4144</v>
      </c>
      <c r="W1300" s="155" t="s">
        <v>3761</v>
      </c>
      <c r="X1300" s="153" t="s">
        <v>3761</v>
      </c>
    </row>
    <row r="1301" spans="1:24">
      <c r="A1301" s="151">
        <v>1300</v>
      </c>
      <c r="B1301" s="152">
        <v>1851062964</v>
      </c>
      <c r="C1301" s="153" t="s">
        <v>5486</v>
      </c>
      <c r="D1301" s="153" t="s">
        <v>3824</v>
      </c>
      <c r="E1301" s="154">
        <v>36734</v>
      </c>
      <c r="F1301" s="160" t="str">
        <f t="shared" si="20"/>
        <v>27/07/2000</v>
      </c>
      <c r="G1301" s="153"/>
      <c r="H1301" s="153"/>
      <c r="I1301" s="154"/>
      <c r="J1301" s="153"/>
      <c r="K1301" s="153"/>
      <c r="L1301" s="153"/>
      <c r="M1301" s="153"/>
      <c r="N1301" s="153"/>
      <c r="O1301" s="153"/>
      <c r="P1301" s="153"/>
      <c r="Q1301" s="153"/>
      <c r="R1301" s="153"/>
      <c r="S1301" s="153" t="s">
        <v>5446</v>
      </c>
      <c r="T1301" s="153" t="s">
        <v>14</v>
      </c>
      <c r="U1301" s="153" t="s">
        <v>5447</v>
      </c>
      <c r="V1301" s="153" t="s">
        <v>4144</v>
      </c>
      <c r="W1301" s="155" t="s">
        <v>3761</v>
      </c>
      <c r="X1301" s="153" t="s">
        <v>3761</v>
      </c>
    </row>
    <row r="1302" spans="1:24">
      <c r="A1302" s="151">
        <v>1301</v>
      </c>
      <c r="B1302" s="152">
        <v>1751062234</v>
      </c>
      <c r="C1302" s="153" t="s">
        <v>4584</v>
      </c>
      <c r="D1302" s="153" t="s">
        <v>3824</v>
      </c>
      <c r="E1302" s="154">
        <v>36104</v>
      </c>
      <c r="F1302" s="160" t="str">
        <f t="shared" si="20"/>
        <v>05/11/1998</v>
      </c>
      <c r="G1302" s="153"/>
      <c r="H1302" s="153"/>
      <c r="I1302" s="154"/>
      <c r="J1302" s="153"/>
      <c r="K1302" s="153"/>
      <c r="L1302" s="153"/>
      <c r="M1302" s="153"/>
      <c r="N1302" s="153"/>
      <c r="O1302" s="153"/>
      <c r="P1302" s="153"/>
      <c r="Q1302" s="153"/>
      <c r="R1302" s="153"/>
      <c r="S1302" s="153" t="s">
        <v>5446</v>
      </c>
      <c r="T1302" s="153" t="s">
        <v>14</v>
      </c>
      <c r="U1302" s="153" t="s">
        <v>5447</v>
      </c>
      <c r="V1302" s="153" t="s">
        <v>4144</v>
      </c>
      <c r="W1302" s="155" t="s">
        <v>3761</v>
      </c>
      <c r="X1302" s="153" t="s">
        <v>3761</v>
      </c>
    </row>
    <row r="1303" spans="1:24" ht="60">
      <c r="A1303" s="151">
        <v>1302</v>
      </c>
      <c r="B1303" s="152">
        <v>1851063020</v>
      </c>
      <c r="C1303" s="153" t="s">
        <v>5487</v>
      </c>
      <c r="D1303" s="153" t="s">
        <v>3824</v>
      </c>
      <c r="E1303" s="154">
        <v>36811</v>
      </c>
      <c r="F1303" s="160" t="str">
        <f t="shared" si="20"/>
        <v>12/10/2000</v>
      </c>
      <c r="G1303" s="153"/>
      <c r="H1303" s="153"/>
      <c r="I1303" s="154"/>
      <c r="J1303" s="153"/>
      <c r="K1303" s="153"/>
      <c r="L1303" s="153"/>
      <c r="M1303" s="153"/>
      <c r="N1303" s="153"/>
      <c r="O1303" s="153"/>
      <c r="P1303" s="153"/>
      <c r="Q1303" s="153"/>
      <c r="R1303" s="153"/>
      <c r="S1303" s="153" t="s">
        <v>5446</v>
      </c>
      <c r="T1303" s="153" t="s">
        <v>14</v>
      </c>
      <c r="U1303" s="153" t="s">
        <v>5447</v>
      </c>
      <c r="V1303" s="153" t="s">
        <v>4144</v>
      </c>
      <c r="W1303" s="155" t="s">
        <v>5488</v>
      </c>
      <c r="X1303" s="153" t="s">
        <v>4302</v>
      </c>
    </row>
    <row r="1304" spans="1:24" ht="30">
      <c r="A1304" s="151">
        <v>1303</v>
      </c>
      <c r="B1304" s="152">
        <v>1851062887</v>
      </c>
      <c r="C1304" s="153" t="s">
        <v>5489</v>
      </c>
      <c r="D1304" s="153" t="s">
        <v>3824</v>
      </c>
      <c r="E1304" s="154">
        <v>36761</v>
      </c>
      <c r="F1304" s="160" t="str">
        <f t="shared" si="20"/>
        <v>23/08/2000</v>
      </c>
      <c r="G1304" s="153"/>
      <c r="H1304" s="153"/>
      <c r="I1304" s="154"/>
      <c r="J1304" s="153"/>
      <c r="K1304" s="153"/>
      <c r="L1304" s="153"/>
      <c r="M1304" s="153"/>
      <c r="N1304" s="153"/>
      <c r="O1304" s="153"/>
      <c r="P1304" s="153"/>
      <c r="Q1304" s="153"/>
      <c r="R1304" s="153"/>
      <c r="S1304" s="153" t="s">
        <v>5446</v>
      </c>
      <c r="T1304" s="153" t="s">
        <v>14</v>
      </c>
      <c r="U1304" s="153" t="s">
        <v>5447</v>
      </c>
      <c r="V1304" s="153" t="s">
        <v>4144</v>
      </c>
      <c r="W1304" s="155" t="s">
        <v>4157</v>
      </c>
      <c r="X1304" s="153" t="s">
        <v>4151</v>
      </c>
    </row>
    <row r="1305" spans="1:24" ht="30">
      <c r="A1305" s="151">
        <v>1304</v>
      </c>
      <c r="B1305" s="152">
        <v>1851063243</v>
      </c>
      <c r="C1305" s="153" t="s">
        <v>5490</v>
      </c>
      <c r="D1305" s="153" t="s">
        <v>3824</v>
      </c>
      <c r="E1305" s="154">
        <v>36684</v>
      </c>
      <c r="F1305" s="160" t="str">
        <f t="shared" si="20"/>
        <v>07/06/2000</v>
      </c>
      <c r="G1305" s="153"/>
      <c r="H1305" s="153"/>
      <c r="I1305" s="154"/>
      <c r="J1305" s="153"/>
      <c r="K1305" s="153"/>
      <c r="L1305" s="153"/>
      <c r="M1305" s="153"/>
      <c r="N1305" s="153"/>
      <c r="O1305" s="153"/>
      <c r="P1305" s="153"/>
      <c r="Q1305" s="153"/>
      <c r="R1305" s="153"/>
      <c r="S1305" s="153" t="s">
        <v>5446</v>
      </c>
      <c r="T1305" s="153" t="s">
        <v>14</v>
      </c>
      <c r="U1305" s="153" t="s">
        <v>5447</v>
      </c>
      <c r="V1305" s="153" t="s">
        <v>4144</v>
      </c>
      <c r="W1305" s="155" t="s">
        <v>5491</v>
      </c>
      <c r="X1305" s="153" t="s">
        <v>4475</v>
      </c>
    </row>
    <row r="1306" spans="1:24" ht="30">
      <c r="A1306" s="151">
        <v>1305</v>
      </c>
      <c r="B1306" s="152">
        <v>1851063024</v>
      </c>
      <c r="C1306" s="153" t="s">
        <v>5492</v>
      </c>
      <c r="D1306" s="153" t="s">
        <v>3824</v>
      </c>
      <c r="E1306" s="154">
        <v>36764</v>
      </c>
      <c r="F1306" s="160" t="str">
        <f t="shared" si="20"/>
        <v>26/08/2000</v>
      </c>
      <c r="G1306" s="153"/>
      <c r="H1306" s="153"/>
      <c r="I1306" s="154"/>
      <c r="J1306" s="153"/>
      <c r="K1306" s="153"/>
      <c r="L1306" s="153"/>
      <c r="M1306" s="153"/>
      <c r="N1306" s="153"/>
      <c r="O1306" s="153"/>
      <c r="P1306" s="153"/>
      <c r="Q1306" s="153"/>
      <c r="R1306" s="153"/>
      <c r="S1306" s="153" t="s">
        <v>5446</v>
      </c>
      <c r="T1306" s="153" t="s">
        <v>14</v>
      </c>
      <c r="U1306" s="153" t="s">
        <v>5447</v>
      </c>
      <c r="V1306" s="153" t="s">
        <v>4144</v>
      </c>
      <c r="W1306" s="155" t="s">
        <v>4157</v>
      </c>
      <c r="X1306" s="153" t="s">
        <v>4151</v>
      </c>
    </row>
    <row r="1307" spans="1:24">
      <c r="A1307" s="151">
        <v>1306</v>
      </c>
      <c r="B1307" s="152">
        <v>1751060671</v>
      </c>
      <c r="C1307" s="153" t="s">
        <v>5493</v>
      </c>
      <c r="D1307" s="153" t="s">
        <v>3824</v>
      </c>
      <c r="E1307" s="154">
        <v>36178</v>
      </c>
      <c r="F1307" s="160" t="str">
        <f t="shared" si="20"/>
        <v>18/01/1999</v>
      </c>
      <c r="G1307" s="153"/>
      <c r="H1307" s="153"/>
      <c r="I1307" s="154"/>
      <c r="J1307" s="153"/>
      <c r="K1307" s="153"/>
      <c r="L1307" s="153"/>
      <c r="M1307" s="153"/>
      <c r="N1307" s="153"/>
      <c r="O1307" s="153"/>
      <c r="P1307" s="153"/>
      <c r="Q1307" s="153"/>
      <c r="R1307" s="153"/>
      <c r="S1307" s="153" t="s">
        <v>5446</v>
      </c>
      <c r="T1307" s="153" t="s">
        <v>14</v>
      </c>
      <c r="U1307" s="153" t="s">
        <v>5447</v>
      </c>
      <c r="V1307" s="153" t="s">
        <v>4144</v>
      </c>
      <c r="W1307" s="155" t="s">
        <v>3761</v>
      </c>
      <c r="X1307" s="153" t="s">
        <v>3761</v>
      </c>
    </row>
    <row r="1308" spans="1:24" ht="30">
      <c r="A1308" s="151">
        <v>1307</v>
      </c>
      <c r="B1308" s="152">
        <v>1751061409</v>
      </c>
      <c r="C1308" s="153" t="s">
        <v>5494</v>
      </c>
      <c r="D1308" s="153" t="s">
        <v>3824</v>
      </c>
      <c r="E1308" s="154">
        <v>36402</v>
      </c>
      <c r="F1308" s="160" t="str">
        <f t="shared" si="20"/>
        <v>30/08/1999</v>
      </c>
      <c r="G1308" s="153" t="s">
        <v>5495</v>
      </c>
      <c r="H1308" s="153"/>
      <c r="I1308" s="154"/>
      <c r="J1308" s="153"/>
      <c r="K1308" s="153"/>
      <c r="L1308" s="153"/>
      <c r="M1308" s="153"/>
      <c r="N1308" s="153"/>
      <c r="O1308" s="153"/>
      <c r="P1308" s="153"/>
      <c r="Q1308" s="153"/>
      <c r="R1308" s="153"/>
      <c r="S1308" s="153" t="s">
        <v>5446</v>
      </c>
      <c r="T1308" s="153" t="s">
        <v>14</v>
      </c>
      <c r="U1308" s="153" t="s">
        <v>5447</v>
      </c>
      <c r="V1308" s="153" t="s">
        <v>4144</v>
      </c>
      <c r="W1308" s="155" t="s">
        <v>4173</v>
      </c>
      <c r="X1308" s="153" t="s">
        <v>3761</v>
      </c>
    </row>
    <row r="1309" spans="1:24" ht="30">
      <c r="A1309" s="151">
        <v>1308</v>
      </c>
      <c r="B1309" s="152">
        <v>1751062277</v>
      </c>
      <c r="C1309" s="153" t="s">
        <v>5496</v>
      </c>
      <c r="D1309" s="153" t="s">
        <v>3824</v>
      </c>
      <c r="E1309" s="154">
        <v>36383</v>
      </c>
      <c r="F1309" s="160" t="str">
        <f t="shared" si="20"/>
        <v>11/08/1999</v>
      </c>
      <c r="G1309" s="153"/>
      <c r="H1309" s="153"/>
      <c r="I1309" s="154"/>
      <c r="J1309" s="153"/>
      <c r="K1309" s="153"/>
      <c r="L1309" s="153"/>
      <c r="M1309" s="153"/>
      <c r="N1309" s="153"/>
      <c r="O1309" s="153"/>
      <c r="P1309" s="153"/>
      <c r="Q1309" s="153"/>
      <c r="R1309" s="153"/>
      <c r="S1309" s="153" t="s">
        <v>5446</v>
      </c>
      <c r="T1309" s="153" t="s">
        <v>14</v>
      </c>
      <c r="U1309" s="153" t="s">
        <v>5447</v>
      </c>
      <c r="V1309" s="153" t="s">
        <v>4144</v>
      </c>
      <c r="W1309" s="155" t="s">
        <v>4246</v>
      </c>
      <c r="X1309" s="153" t="s">
        <v>3761</v>
      </c>
    </row>
    <row r="1310" spans="1:24" ht="75">
      <c r="A1310" s="151">
        <v>1309</v>
      </c>
      <c r="B1310" s="152">
        <v>1851063098</v>
      </c>
      <c r="C1310" s="153" t="s">
        <v>5497</v>
      </c>
      <c r="D1310" s="153" t="s">
        <v>3761</v>
      </c>
      <c r="E1310" s="154"/>
      <c r="F1310" s="160" t="str">
        <f t="shared" si="20"/>
        <v>00/01/1900</v>
      </c>
      <c r="G1310" s="153"/>
      <c r="H1310" s="153"/>
      <c r="I1310" s="154"/>
      <c r="J1310" s="153"/>
      <c r="K1310" s="153"/>
      <c r="L1310" s="153"/>
      <c r="M1310" s="153"/>
      <c r="N1310" s="153"/>
      <c r="O1310" s="153"/>
      <c r="P1310" s="153"/>
      <c r="Q1310" s="153"/>
      <c r="R1310" s="153"/>
      <c r="S1310" s="153" t="s">
        <v>5446</v>
      </c>
      <c r="T1310" s="153" t="s">
        <v>14</v>
      </c>
      <c r="U1310" s="153" t="s">
        <v>5447</v>
      </c>
      <c r="V1310" s="153" t="s">
        <v>4144</v>
      </c>
      <c r="W1310" s="155" t="s">
        <v>5498</v>
      </c>
      <c r="X1310" s="153" t="s">
        <v>3761</v>
      </c>
    </row>
    <row r="1311" spans="1:24" ht="30">
      <c r="A1311" s="151">
        <v>1310</v>
      </c>
      <c r="B1311" s="152">
        <v>1751060579</v>
      </c>
      <c r="C1311" s="153" t="s">
        <v>5499</v>
      </c>
      <c r="D1311" s="153" t="s">
        <v>3824</v>
      </c>
      <c r="E1311" s="154">
        <v>36194</v>
      </c>
      <c r="F1311" s="160" t="str">
        <f t="shared" si="20"/>
        <v>03/02/1999</v>
      </c>
      <c r="G1311" s="153"/>
      <c r="H1311" s="153"/>
      <c r="I1311" s="154"/>
      <c r="J1311" s="153"/>
      <c r="K1311" s="153"/>
      <c r="L1311" s="153"/>
      <c r="M1311" s="153"/>
      <c r="N1311" s="153"/>
      <c r="O1311" s="153"/>
      <c r="P1311" s="153"/>
      <c r="Q1311" s="153"/>
      <c r="R1311" s="153"/>
      <c r="S1311" s="153" t="s">
        <v>5446</v>
      </c>
      <c r="T1311" s="153" t="s">
        <v>14</v>
      </c>
      <c r="U1311" s="153" t="s">
        <v>5447</v>
      </c>
      <c r="V1311" s="153" t="s">
        <v>4144</v>
      </c>
      <c r="W1311" s="155" t="s">
        <v>4157</v>
      </c>
      <c r="X1311" s="153" t="s">
        <v>4151</v>
      </c>
    </row>
    <row r="1312" spans="1:24">
      <c r="A1312" s="151">
        <v>1311</v>
      </c>
      <c r="B1312" s="152">
        <v>1851062985</v>
      </c>
      <c r="C1312" s="153" t="s">
        <v>5500</v>
      </c>
      <c r="D1312" s="153" t="s">
        <v>3824</v>
      </c>
      <c r="E1312" s="154">
        <v>36790</v>
      </c>
      <c r="F1312" s="160" t="str">
        <f t="shared" si="20"/>
        <v>21/09/2000</v>
      </c>
      <c r="G1312" s="153"/>
      <c r="H1312" s="153"/>
      <c r="I1312" s="154"/>
      <c r="J1312" s="153"/>
      <c r="K1312" s="153"/>
      <c r="L1312" s="153"/>
      <c r="M1312" s="153"/>
      <c r="N1312" s="153"/>
      <c r="O1312" s="153"/>
      <c r="P1312" s="153"/>
      <c r="Q1312" s="153"/>
      <c r="R1312" s="153"/>
      <c r="S1312" s="153" t="s">
        <v>5446</v>
      </c>
      <c r="T1312" s="153" t="s">
        <v>14</v>
      </c>
      <c r="U1312" s="153" t="s">
        <v>5447</v>
      </c>
      <c r="V1312" s="153" t="s">
        <v>4144</v>
      </c>
      <c r="W1312" s="155" t="s">
        <v>3761</v>
      </c>
      <c r="X1312" s="153" t="s">
        <v>3761</v>
      </c>
    </row>
    <row r="1313" spans="1:24">
      <c r="A1313" s="151">
        <v>1312</v>
      </c>
      <c r="B1313" s="152">
        <v>1751060265</v>
      </c>
      <c r="C1313" s="153" t="s">
        <v>5501</v>
      </c>
      <c r="D1313" s="153" t="s">
        <v>3824</v>
      </c>
      <c r="E1313" s="154">
        <v>36246</v>
      </c>
      <c r="F1313" s="160" t="str">
        <f t="shared" si="20"/>
        <v>27/03/1999</v>
      </c>
      <c r="G1313" s="153"/>
      <c r="H1313" s="153"/>
      <c r="I1313" s="154"/>
      <c r="J1313" s="153"/>
      <c r="K1313" s="153"/>
      <c r="L1313" s="153"/>
      <c r="M1313" s="153"/>
      <c r="N1313" s="153"/>
      <c r="O1313" s="153"/>
      <c r="P1313" s="153"/>
      <c r="Q1313" s="153"/>
      <c r="R1313" s="153"/>
      <c r="S1313" s="153" t="s">
        <v>5446</v>
      </c>
      <c r="T1313" s="153" t="s">
        <v>14</v>
      </c>
      <c r="U1313" s="153" t="s">
        <v>5447</v>
      </c>
      <c r="V1313" s="153" t="s">
        <v>4144</v>
      </c>
      <c r="W1313" s="155" t="s">
        <v>3761</v>
      </c>
      <c r="X1313" s="153" t="s">
        <v>3761</v>
      </c>
    </row>
    <row r="1314" spans="1:24">
      <c r="A1314" s="151">
        <v>1313</v>
      </c>
      <c r="B1314" s="152">
        <v>1851063141</v>
      </c>
      <c r="C1314" s="153" t="s">
        <v>5502</v>
      </c>
      <c r="D1314" s="153" t="s">
        <v>3824</v>
      </c>
      <c r="E1314" s="154">
        <v>36649</v>
      </c>
      <c r="F1314" s="160" t="str">
        <f t="shared" si="20"/>
        <v>03/05/2000</v>
      </c>
      <c r="G1314" s="153"/>
      <c r="H1314" s="153"/>
      <c r="I1314" s="154"/>
      <c r="J1314" s="153"/>
      <c r="K1314" s="153"/>
      <c r="L1314" s="153"/>
      <c r="M1314" s="153"/>
      <c r="N1314" s="153"/>
      <c r="O1314" s="153"/>
      <c r="P1314" s="153"/>
      <c r="Q1314" s="153"/>
      <c r="R1314" s="153"/>
      <c r="S1314" s="153" t="s">
        <v>5446</v>
      </c>
      <c r="T1314" s="153" t="s">
        <v>14</v>
      </c>
      <c r="U1314" s="153" t="s">
        <v>5447</v>
      </c>
      <c r="V1314" s="153" t="s">
        <v>4144</v>
      </c>
      <c r="W1314" s="155" t="s">
        <v>3761</v>
      </c>
      <c r="X1314" s="153" t="s">
        <v>3761</v>
      </c>
    </row>
    <row r="1315" spans="1:24" ht="30">
      <c r="A1315" s="151">
        <v>1314</v>
      </c>
      <c r="B1315" s="152">
        <v>1851063136</v>
      </c>
      <c r="C1315" s="153" t="s">
        <v>5503</v>
      </c>
      <c r="D1315" s="153" t="s">
        <v>3824</v>
      </c>
      <c r="E1315" s="154">
        <v>36854</v>
      </c>
      <c r="F1315" s="160" t="str">
        <f t="shared" si="20"/>
        <v>24/11/2000</v>
      </c>
      <c r="G1315" s="153"/>
      <c r="H1315" s="153"/>
      <c r="I1315" s="154"/>
      <c r="J1315" s="153"/>
      <c r="K1315" s="153"/>
      <c r="L1315" s="153"/>
      <c r="M1315" s="153"/>
      <c r="N1315" s="153"/>
      <c r="O1315" s="153"/>
      <c r="P1315" s="153"/>
      <c r="Q1315" s="153"/>
      <c r="R1315" s="153"/>
      <c r="S1315" s="153" t="s">
        <v>5446</v>
      </c>
      <c r="T1315" s="153" t="s">
        <v>14</v>
      </c>
      <c r="U1315" s="153" t="s">
        <v>5447</v>
      </c>
      <c r="V1315" s="153" t="s">
        <v>4144</v>
      </c>
      <c r="W1315" s="155" t="s">
        <v>4173</v>
      </c>
      <c r="X1315" s="153" t="s">
        <v>3761</v>
      </c>
    </row>
    <row r="1316" spans="1:24" ht="30">
      <c r="A1316" s="151">
        <v>1315</v>
      </c>
      <c r="B1316" s="152">
        <v>1851062723</v>
      </c>
      <c r="C1316" s="153" t="s">
        <v>5504</v>
      </c>
      <c r="D1316" s="153" t="s">
        <v>3824</v>
      </c>
      <c r="E1316" s="154">
        <v>36809</v>
      </c>
      <c r="F1316" s="160" t="str">
        <f t="shared" si="20"/>
        <v>10/10/2000</v>
      </c>
      <c r="G1316" s="153" t="s">
        <v>5505</v>
      </c>
      <c r="H1316" s="153"/>
      <c r="I1316" s="154"/>
      <c r="J1316" s="153"/>
      <c r="K1316" s="153"/>
      <c r="L1316" s="153" t="s">
        <v>1263</v>
      </c>
      <c r="M1316" s="153"/>
      <c r="N1316" s="153"/>
      <c r="O1316" s="153"/>
      <c r="P1316" s="153"/>
      <c r="Q1316" s="153"/>
      <c r="R1316" s="153"/>
      <c r="S1316" s="153" t="s">
        <v>5446</v>
      </c>
      <c r="T1316" s="153" t="s">
        <v>14</v>
      </c>
      <c r="U1316" s="153" t="s">
        <v>5447</v>
      </c>
      <c r="V1316" s="153" t="s">
        <v>4144</v>
      </c>
      <c r="W1316" s="155" t="s">
        <v>4173</v>
      </c>
      <c r="X1316" s="153" t="s">
        <v>3761</v>
      </c>
    </row>
    <row r="1317" spans="1:24">
      <c r="A1317" s="151">
        <v>1316</v>
      </c>
      <c r="B1317" s="152">
        <v>1751061413</v>
      </c>
      <c r="C1317" s="153" t="s">
        <v>5506</v>
      </c>
      <c r="D1317" s="153" t="s">
        <v>3824</v>
      </c>
      <c r="E1317" s="154">
        <v>36267</v>
      </c>
      <c r="F1317" s="160" t="str">
        <f t="shared" si="20"/>
        <v>17/04/1999</v>
      </c>
      <c r="G1317" s="153"/>
      <c r="H1317" s="153"/>
      <c r="I1317" s="154"/>
      <c r="J1317" s="153"/>
      <c r="K1317" s="153"/>
      <c r="L1317" s="153"/>
      <c r="M1317" s="153"/>
      <c r="N1317" s="153"/>
      <c r="O1317" s="153"/>
      <c r="P1317" s="153"/>
      <c r="Q1317" s="153"/>
      <c r="R1317" s="153"/>
      <c r="S1317" s="153" t="s">
        <v>5446</v>
      </c>
      <c r="T1317" s="153" t="s">
        <v>14</v>
      </c>
      <c r="U1317" s="153" t="s">
        <v>5447</v>
      </c>
      <c r="V1317" s="153" t="s">
        <v>4144</v>
      </c>
      <c r="W1317" s="155" t="s">
        <v>3761</v>
      </c>
      <c r="X1317" s="153" t="s">
        <v>3761</v>
      </c>
    </row>
    <row r="1318" spans="1:24" ht="30">
      <c r="A1318" s="151">
        <v>1317</v>
      </c>
      <c r="B1318" s="152">
        <v>1751061604</v>
      </c>
      <c r="C1318" s="153" t="s">
        <v>5507</v>
      </c>
      <c r="D1318" s="153" t="s">
        <v>3824</v>
      </c>
      <c r="E1318" s="154">
        <v>36405</v>
      </c>
      <c r="F1318" s="160" t="str">
        <f t="shared" si="20"/>
        <v>02/09/1999</v>
      </c>
      <c r="G1318" s="153"/>
      <c r="H1318" s="153"/>
      <c r="I1318" s="154"/>
      <c r="J1318" s="153"/>
      <c r="K1318" s="153"/>
      <c r="L1318" s="153"/>
      <c r="M1318" s="153"/>
      <c r="N1318" s="153"/>
      <c r="O1318" s="153"/>
      <c r="P1318" s="153"/>
      <c r="Q1318" s="153"/>
      <c r="R1318" s="153"/>
      <c r="S1318" s="153" t="s">
        <v>5446</v>
      </c>
      <c r="T1318" s="153" t="s">
        <v>14</v>
      </c>
      <c r="U1318" s="153" t="s">
        <v>5447</v>
      </c>
      <c r="V1318" s="153" t="s">
        <v>4144</v>
      </c>
      <c r="W1318" s="155" t="s">
        <v>4195</v>
      </c>
      <c r="X1318" s="153" t="s">
        <v>4196</v>
      </c>
    </row>
    <row r="1319" spans="1:24" ht="30">
      <c r="A1319" s="151">
        <v>1318</v>
      </c>
      <c r="B1319" s="152">
        <v>1851063072</v>
      </c>
      <c r="C1319" s="153" t="s">
        <v>5508</v>
      </c>
      <c r="D1319" s="153" t="s">
        <v>3824</v>
      </c>
      <c r="E1319" s="154">
        <v>36597</v>
      </c>
      <c r="F1319" s="160" t="str">
        <f t="shared" si="20"/>
        <v>12/03/2000</v>
      </c>
      <c r="G1319" s="153"/>
      <c r="H1319" s="153"/>
      <c r="I1319" s="154"/>
      <c r="J1319" s="153"/>
      <c r="K1319" s="153"/>
      <c r="L1319" s="153"/>
      <c r="M1319" s="153"/>
      <c r="N1319" s="153"/>
      <c r="O1319" s="153"/>
      <c r="P1319" s="153"/>
      <c r="Q1319" s="153"/>
      <c r="R1319" s="153"/>
      <c r="S1319" s="153" t="s">
        <v>5446</v>
      </c>
      <c r="T1319" s="153" t="s">
        <v>14</v>
      </c>
      <c r="U1319" s="153" t="s">
        <v>5447</v>
      </c>
      <c r="V1319" s="153" t="s">
        <v>4144</v>
      </c>
      <c r="W1319" s="155" t="s">
        <v>4150</v>
      </c>
      <c r="X1319" s="153" t="s">
        <v>4151</v>
      </c>
    </row>
    <row r="1320" spans="1:24" ht="30">
      <c r="A1320" s="151">
        <v>1319</v>
      </c>
      <c r="B1320" s="152">
        <v>1851063096</v>
      </c>
      <c r="C1320" s="153" t="s">
        <v>5509</v>
      </c>
      <c r="D1320" s="153" t="s">
        <v>3824</v>
      </c>
      <c r="E1320" s="154">
        <v>36762</v>
      </c>
      <c r="F1320" s="160" t="str">
        <f t="shared" si="20"/>
        <v>24/08/2000</v>
      </c>
      <c r="G1320" s="153"/>
      <c r="H1320" s="153"/>
      <c r="I1320" s="154"/>
      <c r="J1320" s="153"/>
      <c r="K1320" s="153"/>
      <c r="L1320" s="153"/>
      <c r="M1320" s="153"/>
      <c r="N1320" s="153"/>
      <c r="O1320" s="153"/>
      <c r="P1320" s="153"/>
      <c r="Q1320" s="153"/>
      <c r="R1320" s="153"/>
      <c r="S1320" s="153" t="s">
        <v>5446</v>
      </c>
      <c r="T1320" s="153" t="s">
        <v>14</v>
      </c>
      <c r="U1320" s="153" t="s">
        <v>5447</v>
      </c>
      <c r="V1320" s="153" t="s">
        <v>4144</v>
      </c>
      <c r="W1320" s="155" t="s">
        <v>4157</v>
      </c>
      <c r="X1320" s="153" t="s">
        <v>4151</v>
      </c>
    </row>
    <row r="1321" spans="1:24">
      <c r="A1321" s="151">
        <v>1320</v>
      </c>
      <c r="B1321" s="152">
        <v>1851063187</v>
      </c>
      <c r="C1321" s="153" t="s">
        <v>5510</v>
      </c>
      <c r="D1321" s="153" t="s">
        <v>3824</v>
      </c>
      <c r="E1321" s="154">
        <v>35364</v>
      </c>
      <c r="F1321" s="160" t="str">
        <f t="shared" si="20"/>
        <v>26/10/1996</v>
      </c>
      <c r="G1321" s="153"/>
      <c r="H1321" s="153"/>
      <c r="I1321" s="154"/>
      <c r="J1321" s="153"/>
      <c r="K1321" s="153"/>
      <c r="L1321" s="153"/>
      <c r="M1321" s="153"/>
      <c r="N1321" s="153"/>
      <c r="O1321" s="153"/>
      <c r="P1321" s="153"/>
      <c r="Q1321" s="153"/>
      <c r="R1321" s="153"/>
      <c r="S1321" s="153" t="s">
        <v>5446</v>
      </c>
      <c r="T1321" s="153" t="s">
        <v>14</v>
      </c>
      <c r="U1321" s="153" t="s">
        <v>5447</v>
      </c>
      <c r="V1321" s="153" t="s">
        <v>4144</v>
      </c>
      <c r="W1321" s="155" t="s">
        <v>3761</v>
      </c>
      <c r="X1321" s="153" t="s">
        <v>3761</v>
      </c>
    </row>
    <row r="1322" spans="1:24" ht="30">
      <c r="A1322" s="151">
        <v>1321</v>
      </c>
      <c r="B1322" s="152">
        <v>1851063003</v>
      </c>
      <c r="C1322" s="153" t="s">
        <v>5511</v>
      </c>
      <c r="D1322" s="153" t="s">
        <v>3824</v>
      </c>
      <c r="E1322" s="154">
        <v>36875</v>
      </c>
      <c r="F1322" s="160" t="str">
        <f t="shared" si="20"/>
        <v>15/12/2000</v>
      </c>
      <c r="G1322" s="153" t="s">
        <v>1398</v>
      </c>
      <c r="H1322" s="153"/>
      <c r="I1322" s="154"/>
      <c r="J1322" s="153"/>
      <c r="K1322" s="153"/>
      <c r="L1322" s="153" t="s">
        <v>1263</v>
      </c>
      <c r="M1322" s="153"/>
      <c r="N1322" s="153"/>
      <c r="O1322" s="153"/>
      <c r="P1322" s="153"/>
      <c r="Q1322" s="153"/>
      <c r="R1322" s="153"/>
      <c r="S1322" s="153" t="s">
        <v>5446</v>
      </c>
      <c r="T1322" s="153" t="s">
        <v>14</v>
      </c>
      <c r="U1322" s="153" t="s">
        <v>5447</v>
      </c>
      <c r="V1322" s="153" t="s">
        <v>4144</v>
      </c>
      <c r="W1322" s="155" t="s">
        <v>4173</v>
      </c>
      <c r="X1322" s="153" t="s">
        <v>3761</v>
      </c>
    </row>
    <row r="1323" spans="1:24">
      <c r="A1323" s="151">
        <v>1322</v>
      </c>
      <c r="B1323" s="152">
        <v>1851063118</v>
      </c>
      <c r="C1323" s="153" t="s">
        <v>5512</v>
      </c>
      <c r="D1323" s="153" t="s">
        <v>3824</v>
      </c>
      <c r="E1323" s="154">
        <v>36564</v>
      </c>
      <c r="F1323" s="160" t="str">
        <f t="shared" si="20"/>
        <v>08/02/2000</v>
      </c>
      <c r="G1323" s="153"/>
      <c r="H1323" s="153"/>
      <c r="I1323" s="154"/>
      <c r="J1323" s="153"/>
      <c r="K1323" s="153"/>
      <c r="L1323" s="153"/>
      <c r="M1323" s="153"/>
      <c r="N1323" s="153"/>
      <c r="O1323" s="153"/>
      <c r="P1323" s="153"/>
      <c r="Q1323" s="153"/>
      <c r="R1323" s="153"/>
      <c r="S1323" s="153" t="s">
        <v>5446</v>
      </c>
      <c r="T1323" s="153" t="s">
        <v>14</v>
      </c>
      <c r="U1323" s="153" t="s">
        <v>5447</v>
      </c>
      <c r="V1323" s="153" t="s">
        <v>4144</v>
      </c>
      <c r="W1323" s="155" t="s">
        <v>3761</v>
      </c>
      <c r="X1323" s="153" t="s">
        <v>3761</v>
      </c>
    </row>
    <row r="1324" spans="1:24" ht="30">
      <c r="A1324" s="151">
        <v>1323</v>
      </c>
      <c r="B1324" s="152">
        <v>1851062960</v>
      </c>
      <c r="C1324" s="153" t="s">
        <v>5513</v>
      </c>
      <c r="D1324" s="153" t="s">
        <v>3824</v>
      </c>
      <c r="E1324" s="154">
        <v>36788</v>
      </c>
      <c r="F1324" s="160" t="str">
        <f t="shared" si="20"/>
        <v>19/09/2000</v>
      </c>
      <c r="G1324" s="153"/>
      <c r="H1324" s="153"/>
      <c r="I1324" s="154"/>
      <c r="J1324" s="153"/>
      <c r="K1324" s="153"/>
      <c r="L1324" s="153"/>
      <c r="M1324" s="153"/>
      <c r="N1324" s="153"/>
      <c r="O1324" s="153"/>
      <c r="P1324" s="153"/>
      <c r="Q1324" s="153"/>
      <c r="R1324" s="153"/>
      <c r="S1324" s="153" t="s">
        <v>5446</v>
      </c>
      <c r="T1324" s="153" t="s">
        <v>14</v>
      </c>
      <c r="U1324" s="153" t="s">
        <v>5447</v>
      </c>
      <c r="V1324" s="153" t="s">
        <v>4144</v>
      </c>
      <c r="W1324" s="155" t="s">
        <v>4157</v>
      </c>
      <c r="X1324" s="153" t="s">
        <v>4151</v>
      </c>
    </row>
    <row r="1325" spans="1:24" ht="30">
      <c r="A1325" s="151">
        <v>1324</v>
      </c>
      <c r="B1325" s="152">
        <v>1851062658</v>
      </c>
      <c r="C1325" s="153" t="s">
        <v>5514</v>
      </c>
      <c r="D1325" s="153" t="s">
        <v>3824</v>
      </c>
      <c r="E1325" s="154">
        <v>36601</v>
      </c>
      <c r="F1325" s="160" t="str">
        <f t="shared" si="20"/>
        <v>16/03/2000</v>
      </c>
      <c r="G1325" s="153"/>
      <c r="H1325" s="153"/>
      <c r="I1325" s="154"/>
      <c r="J1325" s="153"/>
      <c r="K1325" s="153"/>
      <c r="L1325" s="153"/>
      <c r="M1325" s="153"/>
      <c r="N1325" s="153"/>
      <c r="O1325" s="153"/>
      <c r="P1325" s="153"/>
      <c r="Q1325" s="153"/>
      <c r="R1325" s="153"/>
      <c r="S1325" s="153" t="s">
        <v>5446</v>
      </c>
      <c r="T1325" s="153" t="s">
        <v>14</v>
      </c>
      <c r="U1325" s="153" t="s">
        <v>5447</v>
      </c>
      <c r="V1325" s="153" t="s">
        <v>4144</v>
      </c>
      <c r="W1325" s="155" t="s">
        <v>4150</v>
      </c>
      <c r="X1325" s="153" t="s">
        <v>4151</v>
      </c>
    </row>
    <row r="1326" spans="1:24" ht="30">
      <c r="A1326" s="151">
        <v>1325</v>
      </c>
      <c r="B1326" s="152">
        <v>1751060505</v>
      </c>
      <c r="C1326" s="153" t="s">
        <v>5515</v>
      </c>
      <c r="D1326" s="153" t="s">
        <v>3824</v>
      </c>
      <c r="E1326" s="154">
        <v>36355</v>
      </c>
      <c r="F1326" s="160" t="str">
        <f t="shared" si="20"/>
        <v>14/07/1999</v>
      </c>
      <c r="G1326" s="153"/>
      <c r="H1326" s="153"/>
      <c r="I1326" s="154"/>
      <c r="J1326" s="153"/>
      <c r="K1326" s="153"/>
      <c r="L1326" s="153"/>
      <c r="M1326" s="153"/>
      <c r="N1326" s="153"/>
      <c r="O1326" s="153"/>
      <c r="P1326" s="153"/>
      <c r="Q1326" s="153"/>
      <c r="R1326" s="153"/>
      <c r="S1326" s="153" t="s">
        <v>5446</v>
      </c>
      <c r="T1326" s="153" t="s">
        <v>14</v>
      </c>
      <c r="U1326" s="153" t="s">
        <v>5447</v>
      </c>
      <c r="V1326" s="153" t="s">
        <v>4144</v>
      </c>
      <c r="W1326" s="155" t="s">
        <v>4231</v>
      </c>
      <c r="X1326" s="153" t="s">
        <v>4196</v>
      </c>
    </row>
    <row r="1327" spans="1:24" ht="30">
      <c r="A1327" s="151">
        <v>1326</v>
      </c>
      <c r="B1327" s="152">
        <v>1851063007</v>
      </c>
      <c r="C1327" s="153" t="s">
        <v>5516</v>
      </c>
      <c r="D1327" s="153" t="s">
        <v>3824</v>
      </c>
      <c r="E1327" s="154">
        <v>36701</v>
      </c>
      <c r="F1327" s="160" t="str">
        <f t="shared" si="20"/>
        <v>24/06/2000</v>
      </c>
      <c r="G1327" s="153"/>
      <c r="H1327" s="153"/>
      <c r="I1327" s="154"/>
      <c r="J1327" s="153"/>
      <c r="K1327" s="153"/>
      <c r="L1327" s="153"/>
      <c r="M1327" s="153"/>
      <c r="N1327" s="153"/>
      <c r="O1327" s="153"/>
      <c r="P1327" s="153"/>
      <c r="Q1327" s="153"/>
      <c r="R1327" s="153"/>
      <c r="S1327" s="153" t="s">
        <v>5446</v>
      </c>
      <c r="T1327" s="153" t="s">
        <v>14</v>
      </c>
      <c r="U1327" s="153" t="s">
        <v>5447</v>
      </c>
      <c r="V1327" s="153" t="s">
        <v>4144</v>
      </c>
      <c r="W1327" s="155" t="s">
        <v>4150</v>
      </c>
      <c r="X1327" s="153" t="s">
        <v>4151</v>
      </c>
    </row>
    <row r="1328" spans="1:24" ht="30">
      <c r="A1328" s="151">
        <v>1327</v>
      </c>
      <c r="B1328" s="152">
        <v>1851062815</v>
      </c>
      <c r="C1328" s="153" t="s">
        <v>5517</v>
      </c>
      <c r="D1328" s="153" t="s">
        <v>3838</v>
      </c>
      <c r="E1328" s="154">
        <v>36540</v>
      </c>
      <c r="F1328" s="160" t="str">
        <f t="shared" si="20"/>
        <v>15/01/2000</v>
      </c>
      <c r="G1328" s="153"/>
      <c r="H1328" s="153"/>
      <c r="I1328" s="154"/>
      <c r="J1328" s="153"/>
      <c r="K1328" s="153"/>
      <c r="L1328" s="153"/>
      <c r="M1328" s="153"/>
      <c r="N1328" s="153"/>
      <c r="O1328" s="153"/>
      <c r="P1328" s="153"/>
      <c r="Q1328" s="153"/>
      <c r="R1328" s="153"/>
      <c r="S1328" s="153" t="s">
        <v>5446</v>
      </c>
      <c r="T1328" s="153" t="s">
        <v>14</v>
      </c>
      <c r="U1328" s="153" t="s">
        <v>5447</v>
      </c>
      <c r="V1328" s="153" t="s">
        <v>4144</v>
      </c>
      <c r="W1328" s="155" t="s">
        <v>4745</v>
      </c>
      <c r="X1328" s="153" t="s">
        <v>4196</v>
      </c>
    </row>
    <row r="1329" spans="1:24" ht="30">
      <c r="A1329" s="151">
        <v>1328</v>
      </c>
      <c r="B1329" s="152">
        <v>1851062928</v>
      </c>
      <c r="C1329" s="153" t="s">
        <v>5518</v>
      </c>
      <c r="D1329" s="153" t="s">
        <v>3838</v>
      </c>
      <c r="E1329" s="154">
        <v>36808</v>
      </c>
      <c r="F1329" s="160" t="str">
        <f t="shared" si="20"/>
        <v>09/10/2000</v>
      </c>
      <c r="G1329" s="153"/>
      <c r="H1329" s="153"/>
      <c r="I1329" s="154"/>
      <c r="J1329" s="153"/>
      <c r="K1329" s="153"/>
      <c r="L1329" s="153"/>
      <c r="M1329" s="153"/>
      <c r="N1329" s="153"/>
      <c r="O1329" s="153"/>
      <c r="P1329" s="153"/>
      <c r="Q1329" s="153"/>
      <c r="R1329" s="153"/>
      <c r="S1329" s="153" t="s">
        <v>5446</v>
      </c>
      <c r="T1329" s="153" t="s">
        <v>14</v>
      </c>
      <c r="U1329" s="153" t="s">
        <v>5447</v>
      </c>
      <c r="V1329" s="153" t="s">
        <v>4144</v>
      </c>
      <c r="W1329" s="155" t="s">
        <v>4157</v>
      </c>
      <c r="X1329" s="153" t="s">
        <v>4151</v>
      </c>
    </row>
    <row r="1330" spans="1:24" ht="30">
      <c r="A1330" s="151">
        <v>1329</v>
      </c>
      <c r="B1330" s="152">
        <v>1751062229</v>
      </c>
      <c r="C1330" s="153" t="s">
        <v>5519</v>
      </c>
      <c r="D1330" s="153" t="s">
        <v>3824</v>
      </c>
      <c r="E1330" s="154">
        <v>36387</v>
      </c>
      <c r="F1330" s="160" t="str">
        <f t="shared" si="20"/>
        <v>15/08/1999</v>
      </c>
      <c r="G1330" s="153"/>
      <c r="H1330" s="153"/>
      <c r="I1330" s="154"/>
      <c r="J1330" s="153"/>
      <c r="K1330" s="153"/>
      <c r="L1330" s="153"/>
      <c r="M1330" s="153"/>
      <c r="N1330" s="153"/>
      <c r="O1330" s="153"/>
      <c r="P1330" s="153"/>
      <c r="Q1330" s="153"/>
      <c r="R1330" s="153"/>
      <c r="S1330" s="153" t="s">
        <v>5446</v>
      </c>
      <c r="T1330" s="153" t="s">
        <v>14</v>
      </c>
      <c r="U1330" s="153" t="s">
        <v>5447</v>
      </c>
      <c r="V1330" s="153" t="s">
        <v>4144</v>
      </c>
      <c r="W1330" s="155" t="s">
        <v>4150</v>
      </c>
      <c r="X1330" s="153" t="s">
        <v>4151</v>
      </c>
    </row>
    <row r="1331" spans="1:24" ht="30">
      <c r="A1331" s="151">
        <v>1330</v>
      </c>
      <c r="B1331" s="152">
        <v>1851063124</v>
      </c>
      <c r="C1331" s="153" t="s">
        <v>5520</v>
      </c>
      <c r="D1331" s="153" t="s">
        <v>3824</v>
      </c>
      <c r="E1331" s="154">
        <v>36639</v>
      </c>
      <c r="F1331" s="160" t="str">
        <f t="shared" si="20"/>
        <v>23/04/2000</v>
      </c>
      <c r="G1331" s="153"/>
      <c r="H1331" s="153"/>
      <c r="I1331" s="154"/>
      <c r="J1331" s="153"/>
      <c r="K1331" s="153"/>
      <c r="L1331" s="153"/>
      <c r="M1331" s="153"/>
      <c r="N1331" s="153"/>
      <c r="O1331" s="153"/>
      <c r="P1331" s="153"/>
      <c r="Q1331" s="153"/>
      <c r="R1331" s="153"/>
      <c r="S1331" s="153" t="s">
        <v>5446</v>
      </c>
      <c r="T1331" s="153" t="s">
        <v>14</v>
      </c>
      <c r="U1331" s="153" t="s">
        <v>5447</v>
      </c>
      <c r="V1331" s="153" t="s">
        <v>4144</v>
      </c>
      <c r="W1331" s="155" t="s">
        <v>5521</v>
      </c>
      <c r="X1331" s="153" t="s">
        <v>4475</v>
      </c>
    </row>
    <row r="1332" spans="1:24" ht="30">
      <c r="A1332" s="151">
        <v>1331</v>
      </c>
      <c r="B1332" s="152">
        <v>1851062650</v>
      </c>
      <c r="C1332" s="153" t="s">
        <v>5522</v>
      </c>
      <c r="D1332" s="153" t="s">
        <v>3824</v>
      </c>
      <c r="E1332" s="154">
        <v>36698</v>
      </c>
      <c r="F1332" s="160" t="str">
        <f t="shared" si="20"/>
        <v>21/06/2000</v>
      </c>
      <c r="G1332" s="153"/>
      <c r="H1332" s="153"/>
      <c r="I1332" s="154"/>
      <c r="J1332" s="153"/>
      <c r="K1332" s="153"/>
      <c r="L1332" s="153"/>
      <c r="M1332" s="153"/>
      <c r="N1332" s="153"/>
      <c r="O1332" s="153"/>
      <c r="P1332" s="153"/>
      <c r="Q1332" s="153"/>
      <c r="R1332" s="153"/>
      <c r="S1332" s="153" t="s">
        <v>5446</v>
      </c>
      <c r="T1332" s="153" t="s">
        <v>14</v>
      </c>
      <c r="U1332" s="153" t="s">
        <v>5447</v>
      </c>
      <c r="V1332" s="153" t="s">
        <v>4144</v>
      </c>
      <c r="W1332" s="155" t="s">
        <v>4246</v>
      </c>
      <c r="X1332" s="153" t="s">
        <v>3761</v>
      </c>
    </row>
    <row r="1333" spans="1:24" ht="30">
      <c r="A1333" s="151">
        <v>1332</v>
      </c>
      <c r="B1333" s="152">
        <v>1851062957</v>
      </c>
      <c r="C1333" s="153" t="s">
        <v>5523</v>
      </c>
      <c r="D1333" s="153" t="s">
        <v>3824</v>
      </c>
      <c r="E1333" s="154">
        <v>36641</v>
      </c>
      <c r="F1333" s="160" t="str">
        <f t="shared" si="20"/>
        <v>25/04/2000</v>
      </c>
      <c r="G1333" s="153"/>
      <c r="H1333" s="153"/>
      <c r="I1333" s="154"/>
      <c r="J1333" s="153"/>
      <c r="K1333" s="153"/>
      <c r="L1333" s="153"/>
      <c r="M1333" s="153"/>
      <c r="N1333" s="153"/>
      <c r="O1333" s="153"/>
      <c r="P1333" s="153"/>
      <c r="Q1333" s="153"/>
      <c r="R1333" s="153"/>
      <c r="S1333" s="153" t="s">
        <v>5446</v>
      </c>
      <c r="T1333" s="153" t="s">
        <v>14</v>
      </c>
      <c r="U1333" s="153" t="s">
        <v>5447</v>
      </c>
      <c r="V1333" s="153" t="s">
        <v>4144</v>
      </c>
      <c r="W1333" s="155" t="s">
        <v>4231</v>
      </c>
      <c r="X1333" s="153" t="s">
        <v>4196</v>
      </c>
    </row>
    <row r="1334" spans="1:24" ht="30">
      <c r="A1334" s="151">
        <v>1333</v>
      </c>
      <c r="B1334" s="152">
        <v>1851062914</v>
      </c>
      <c r="C1334" s="153" t="s">
        <v>5524</v>
      </c>
      <c r="D1334" s="153" t="s">
        <v>3824</v>
      </c>
      <c r="E1334" s="154">
        <v>36821</v>
      </c>
      <c r="F1334" s="160" t="str">
        <f t="shared" si="20"/>
        <v>22/10/2000</v>
      </c>
      <c r="G1334" s="153"/>
      <c r="H1334" s="153"/>
      <c r="I1334" s="154"/>
      <c r="J1334" s="153"/>
      <c r="K1334" s="153"/>
      <c r="L1334" s="153"/>
      <c r="M1334" s="153"/>
      <c r="N1334" s="153"/>
      <c r="O1334" s="153"/>
      <c r="P1334" s="153"/>
      <c r="Q1334" s="153"/>
      <c r="R1334" s="153"/>
      <c r="S1334" s="153" t="s">
        <v>5446</v>
      </c>
      <c r="T1334" s="153" t="s">
        <v>14</v>
      </c>
      <c r="U1334" s="153" t="s">
        <v>5447</v>
      </c>
      <c r="V1334" s="153" t="s">
        <v>4144</v>
      </c>
      <c r="W1334" s="155" t="s">
        <v>4157</v>
      </c>
      <c r="X1334" s="153" t="s">
        <v>4151</v>
      </c>
    </row>
    <row r="1335" spans="1:24" ht="135">
      <c r="A1335" s="151">
        <v>1334</v>
      </c>
      <c r="B1335" s="152">
        <v>1851062984</v>
      </c>
      <c r="C1335" s="153" t="s">
        <v>5525</v>
      </c>
      <c r="D1335" s="153" t="s">
        <v>3824</v>
      </c>
      <c r="E1335" s="154">
        <v>36883</v>
      </c>
      <c r="F1335" s="160" t="str">
        <f t="shared" si="20"/>
        <v>23/12/2000</v>
      </c>
      <c r="G1335" s="153"/>
      <c r="H1335" s="153"/>
      <c r="I1335" s="154"/>
      <c r="J1335" s="153"/>
      <c r="K1335" s="153"/>
      <c r="L1335" s="153"/>
      <c r="M1335" s="153"/>
      <c r="N1335" s="153"/>
      <c r="O1335" s="153"/>
      <c r="P1335" s="153"/>
      <c r="Q1335" s="153"/>
      <c r="R1335" s="153"/>
      <c r="S1335" s="153" t="s">
        <v>5446</v>
      </c>
      <c r="T1335" s="153" t="s">
        <v>14</v>
      </c>
      <c r="U1335" s="153" t="s">
        <v>5447</v>
      </c>
      <c r="V1335" s="153" t="s">
        <v>4144</v>
      </c>
      <c r="W1335" s="155" t="s">
        <v>5526</v>
      </c>
      <c r="X1335" s="153" t="s">
        <v>3761</v>
      </c>
    </row>
    <row r="1336" spans="1:24" ht="30">
      <c r="A1336" s="151">
        <v>1335</v>
      </c>
      <c r="B1336" s="152">
        <v>1851063102</v>
      </c>
      <c r="C1336" s="153" t="s">
        <v>4844</v>
      </c>
      <c r="D1336" s="153" t="s">
        <v>3824</v>
      </c>
      <c r="E1336" s="154">
        <v>36686</v>
      </c>
      <c r="F1336" s="160" t="str">
        <f t="shared" si="20"/>
        <v>09/06/2000</v>
      </c>
      <c r="G1336" s="153"/>
      <c r="H1336" s="153"/>
      <c r="I1336" s="154"/>
      <c r="J1336" s="153"/>
      <c r="K1336" s="153"/>
      <c r="L1336" s="153"/>
      <c r="M1336" s="153"/>
      <c r="N1336" s="153"/>
      <c r="O1336" s="153"/>
      <c r="P1336" s="153"/>
      <c r="Q1336" s="153"/>
      <c r="R1336" s="153"/>
      <c r="S1336" s="153" t="s">
        <v>5446</v>
      </c>
      <c r="T1336" s="153" t="s">
        <v>14</v>
      </c>
      <c r="U1336" s="153" t="s">
        <v>5447</v>
      </c>
      <c r="V1336" s="153" t="s">
        <v>4144</v>
      </c>
      <c r="W1336" s="155" t="s">
        <v>4246</v>
      </c>
      <c r="X1336" s="153" t="s">
        <v>3761</v>
      </c>
    </row>
    <row r="1337" spans="1:24">
      <c r="A1337" s="151">
        <v>1336</v>
      </c>
      <c r="B1337" s="152">
        <v>1851062638</v>
      </c>
      <c r="C1337" s="153" t="s">
        <v>5527</v>
      </c>
      <c r="D1337" s="153" t="s">
        <v>3824</v>
      </c>
      <c r="E1337" s="154">
        <v>36845</v>
      </c>
      <c r="F1337" s="160" t="str">
        <f t="shared" si="20"/>
        <v>15/11/2000</v>
      </c>
      <c r="G1337" s="153"/>
      <c r="H1337" s="153"/>
      <c r="I1337" s="154"/>
      <c r="J1337" s="153"/>
      <c r="K1337" s="153"/>
      <c r="L1337" s="153"/>
      <c r="M1337" s="153"/>
      <c r="N1337" s="153"/>
      <c r="O1337" s="153"/>
      <c r="P1337" s="153"/>
      <c r="Q1337" s="153"/>
      <c r="R1337" s="153"/>
      <c r="S1337" s="153" t="s">
        <v>5446</v>
      </c>
      <c r="T1337" s="153" t="s">
        <v>14</v>
      </c>
      <c r="U1337" s="153" t="s">
        <v>5447</v>
      </c>
      <c r="V1337" s="153" t="s">
        <v>4144</v>
      </c>
      <c r="W1337" s="155" t="s">
        <v>3761</v>
      </c>
      <c r="X1337" s="153" t="s">
        <v>3761</v>
      </c>
    </row>
    <row r="1338" spans="1:24">
      <c r="A1338" s="151">
        <v>1337</v>
      </c>
      <c r="B1338" s="152">
        <v>1851062949</v>
      </c>
      <c r="C1338" s="153" t="s">
        <v>5528</v>
      </c>
      <c r="D1338" s="153" t="s">
        <v>3824</v>
      </c>
      <c r="E1338" s="154">
        <v>36863</v>
      </c>
      <c r="F1338" s="160" t="str">
        <f t="shared" si="20"/>
        <v>03/12/2000</v>
      </c>
      <c r="G1338" s="153"/>
      <c r="H1338" s="153"/>
      <c r="I1338" s="154"/>
      <c r="J1338" s="153"/>
      <c r="K1338" s="153"/>
      <c r="L1338" s="153"/>
      <c r="M1338" s="153"/>
      <c r="N1338" s="153"/>
      <c r="O1338" s="153"/>
      <c r="P1338" s="153"/>
      <c r="Q1338" s="153"/>
      <c r="R1338" s="153"/>
      <c r="S1338" s="153" t="s">
        <v>5446</v>
      </c>
      <c r="T1338" s="153" t="s">
        <v>14</v>
      </c>
      <c r="U1338" s="153" t="s">
        <v>5447</v>
      </c>
      <c r="V1338" s="153" t="s">
        <v>4144</v>
      </c>
      <c r="W1338" s="155" t="s">
        <v>3761</v>
      </c>
      <c r="X1338" s="153" t="s">
        <v>3761</v>
      </c>
    </row>
    <row r="1339" spans="1:24" ht="30">
      <c r="A1339" s="151">
        <v>1338</v>
      </c>
      <c r="B1339" s="152">
        <v>1851063110</v>
      </c>
      <c r="C1339" s="153" t="s">
        <v>5529</v>
      </c>
      <c r="D1339" s="153" t="s">
        <v>3824</v>
      </c>
      <c r="E1339" s="154">
        <v>35994</v>
      </c>
      <c r="F1339" s="160" t="str">
        <f t="shared" si="20"/>
        <v>18/07/1998</v>
      </c>
      <c r="G1339" s="153" t="s">
        <v>1651</v>
      </c>
      <c r="H1339" s="153"/>
      <c r="I1339" s="154"/>
      <c r="J1339" s="153"/>
      <c r="K1339" s="153"/>
      <c r="L1339" s="153"/>
      <c r="M1339" s="153"/>
      <c r="N1339" s="153"/>
      <c r="O1339" s="153"/>
      <c r="P1339" s="153"/>
      <c r="Q1339" s="153"/>
      <c r="R1339" s="153"/>
      <c r="S1339" s="153" t="s">
        <v>5446</v>
      </c>
      <c r="T1339" s="153" t="s">
        <v>14</v>
      </c>
      <c r="U1339" s="153" t="s">
        <v>5447</v>
      </c>
      <c r="V1339" s="153" t="s">
        <v>4144</v>
      </c>
      <c r="W1339" s="155" t="s">
        <v>4173</v>
      </c>
      <c r="X1339" s="153" t="s">
        <v>3761</v>
      </c>
    </row>
    <row r="1340" spans="1:24" ht="30">
      <c r="A1340" s="151">
        <v>1339</v>
      </c>
      <c r="B1340" s="152">
        <v>1851062732</v>
      </c>
      <c r="C1340" s="153" t="s">
        <v>5530</v>
      </c>
      <c r="D1340" s="153" t="s">
        <v>3824</v>
      </c>
      <c r="E1340" s="154">
        <v>36798</v>
      </c>
      <c r="F1340" s="160" t="str">
        <f t="shared" si="20"/>
        <v>29/09/2000</v>
      </c>
      <c r="G1340" s="153"/>
      <c r="H1340" s="153"/>
      <c r="I1340" s="154"/>
      <c r="J1340" s="153"/>
      <c r="K1340" s="153"/>
      <c r="L1340" s="153"/>
      <c r="M1340" s="153"/>
      <c r="N1340" s="153"/>
      <c r="O1340" s="153"/>
      <c r="P1340" s="153"/>
      <c r="Q1340" s="153"/>
      <c r="R1340" s="153"/>
      <c r="S1340" s="153" t="s">
        <v>5446</v>
      </c>
      <c r="T1340" s="153" t="s">
        <v>14</v>
      </c>
      <c r="U1340" s="153" t="s">
        <v>5447</v>
      </c>
      <c r="V1340" s="153" t="s">
        <v>4144</v>
      </c>
      <c r="W1340" s="155" t="s">
        <v>4272</v>
      </c>
      <c r="X1340" s="153" t="s">
        <v>4273</v>
      </c>
    </row>
    <row r="1341" spans="1:24" ht="30">
      <c r="A1341" s="151">
        <v>1340</v>
      </c>
      <c r="B1341" s="152">
        <v>1851062695</v>
      </c>
      <c r="C1341" s="153" t="s">
        <v>5531</v>
      </c>
      <c r="D1341" s="153" t="s">
        <v>3824</v>
      </c>
      <c r="E1341" s="154">
        <v>36631</v>
      </c>
      <c r="F1341" s="160" t="str">
        <f t="shared" si="20"/>
        <v>15/04/2000</v>
      </c>
      <c r="G1341" s="153"/>
      <c r="H1341" s="153"/>
      <c r="I1341" s="154"/>
      <c r="J1341" s="153"/>
      <c r="K1341" s="153"/>
      <c r="L1341" s="153"/>
      <c r="M1341" s="153"/>
      <c r="N1341" s="153"/>
      <c r="O1341" s="153"/>
      <c r="P1341" s="153"/>
      <c r="Q1341" s="153"/>
      <c r="R1341" s="153"/>
      <c r="S1341" s="153" t="s">
        <v>5446</v>
      </c>
      <c r="T1341" s="153" t="s">
        <v>14</v>
      </c>
      <c r="U1341" s="153" t="s">
        <v>5447</v>
      </c>
      <c r="V1341" s="153" t="s">
        <v>4144</v>
      </c>
      <c r="W1341" s="155" t="s">
        <v>4157</v>
      </c>
      <c r="X1341" s="153" t="s">
        <v>4151</v>
      </c>
    </row>
    <row r="1342" spans="1:24">
      <c r="A1342" s="151">
        <v>1341</v>
      </c>
      <c r="B1342" s="152">
        <v>1851062686</v>
      </c>
      <c r="C1342" s="153" t="s">
        <v>5532</v>
      </c>
      <c r="D1342" s="153" t="s">
        <v>3824</v>
      </c>
      <c r="E1342" s="154">
        <v>36452</v>
      </c>
      <c r="F1342" s="160" t="str">
        <f t="shared" si="20"/>
        <v>19/10/1999</v>
      </c>
      <c r="G1342" s="153"/>
      <c r="H1342" s="153"/>
      <c r="I1342" s="154"/>
      <c r="J1342" s="153"/>
      <c r="K1342" s="153"/>
      <c r="L1342" s="153"/>
      <c r="M1342" s="153"/>
      <c r="N1342" s="153"/>
      <c r="O1342" s="153"/>
      <c r="P1342" s="153"/>
      <c r="Q1342" s="153"/>
      <c r="R1342" s="153"/>
      <c r="S1342" s="153" t="s">
        <v>5446</v>
      </c>
      <c r="T1342" s="153" t="s">
        <v>14</v>
      </c>
      <c r="U1342" s="153" t="s">
        <v>5447</v>
      </c>
      <c r="V1342" s="153" t="s">
        <v>4144</v>
      </c>
      <c r="W1342" s="155" t="s">
        <v>3761</v>
      </c>
      <c r="X1342" s="153" t="s">
        <v>3761</v>
      </c>
    </row>
    <row r="1343" spans="1:24" ht="30">
      <c r="A1343" s="151">
        <v>1342</v>
      </c>
      <c r="B1343" s="152">
        <v>1851062953</v>
      </c>
      <c r="C1343" s="153" t="s">
        <v>5533</v>
      </c>
      <c r="D1343" s="153" t="s">
        <v>3824</v>
      </c>
      <c r="E1343" s="154">
        <v>36348</v>
      </c>
      <c r="F1343" s="160" t="str">
        <f t="shared" si="20"/>
        <v>07/07/1999</v>
      </c>
      <c r="G1343" s="153"/>
      <c r="H1343" s="153"/>
      <c r="I1343" s="154"/>
      <c r="J1343" s="153"/>
      <c r="K1343" s="153"/>
      <c r="L1343" s="153"/>
      <c r="M1343" s="153"/>
      <c r="N1343" s="153"/>
      <c r="O1343" s="153"/>
      <c r="P1343" s="153"/>
      <c r="Q1343" s="153"/>
      <c r="R1343" s="153"/>
      <c r="S1343" s="153" t="s">
        <v>5446</v>
      </c>
      <c r="T1343" s="153" t="s">
        <v>14</v>
      </c>
      <c r="U1343" s="153" t="s">
        <v>5447</v>
      </c>
      <c r="V1343" s="153" t="s">
        <v>4144</v>
      </c>
      <c r="W1343" s="155" t="s">
        <v>4157</v>
      </c>
      <c r="X1343" s="153" t="s">
        <v>4151</v>
      </c>
    </row>
    <row r="1344" spans="1:24">
      <c r="A1344" s="151">
        <v>1343</v>
      </c>
      <c r="B1344" s="152">
        <v>1751061122</v>
      </c>
      <c r="C1344" s="153" t="s">
        <v>5534</v>
      </c>
      <c r="D1344" s="153" t="s">
        <v>3824</v>
      </c>
      <c r="E1344" s="154">
        <v>36041</v>
      </c>
      <c r="F1344" s="160" t="str">
        <f t="shared" si="20"/>
        <v>03/09/1998</v>
      </c>
      <c r="G1344" s="153"/>
      <c r="H1344" s="153"/>
      <c r="I1344" s="154"/>
      <c r="J1344" s="153"/>
      <c r="K1344" s="153"/>
      <c r="L1344" s="153"/>
      <c r="M1344" s="153"/>
      <c r="N1344" s="153"/>
      <c r="O1344" s="153"/>
      <c r="P1344" s="153"/>
      <c r="Q1344" s="153"/>
      <c r="R1344" s="153"/>
      <c r="S1344" s="153" t="s">
        <v>5446</v>
      </c>
      <c r="T1344" s="153" t="s">
        <v>14</v>
      </c>
      <c r="U1344" s="153" t="s">
        <v>5447</v>
      </c>
      <c r="V1344" s="153" t="s">
        <v>4144</v>
      </c>
      <c r="W1344" s="155" t="s">
        <v>3761</v>
      </c>
      <c r="X1344" s="153" t="s">
        <v>3761</v>
      </c>
    </row>
    <row r="1345" spans="1:24" ht="30">
      <c r="A1345" s="151">
        <v>1344</v>
      </c>
      <c r="B1345" s="152">
        <v>1751061002</v>
      </c>
      <c r="C1345" s="153" t="s">
        <v>5535</v>
      </c>
      <c r="D1345" s="153" t="s">
        <v>3824</v>
      </c>
      <c r="E1345" s="154">
        <v>34877</v>
      </c>
      <c r="F1345" s="160" t="str">
        <f t="shared" si="20"/>
        <v>27/06/1995</v>
      </c>
      <c r="G1345" s="153"/>
      <c r="H1345" s="153"/>
      <c r="I1345" s="154"/>
      <c r="J1345" s="153"/>
      <c r="K1345" s="153"/>
      <c r="L1345" s="153"/>
      <c r="M1345" s="153"/>
      <c r="N1345" s="153"/>
      <c r="O1345" s="153"/>
      <c r="P1345" s="153"/>
      <c r="Q1345" s="153"/>
      <c r="R1345" s="153"/>
      <c r="S1345" s="153" t="s">
        <v>5446</v>
      </c>
      <c r="T1345" s="153" t="s">
        <v>14</v>
      </c>
      <c r="U1345" s="153" t="s">
        <v>5447</v>
      </c>
      <c r="V1345" s="153" t="s">
        <v>4144</v>
      </c>
      <c r="W1345" s="155" t="s">
        <v>4393</v>
      </c>
      <c r="X1345" s="153" t="s">
        <v>3761</v>
      </c>
    </row>
    <row r="1346" spans="1:24">
      <c r="A1346" s="151">
        <v>1345</v>
      </c>
      <c r="B1346" s="152">
        <v>1751061321</v>
      </c>
      <c r="C1346" s="153" t="s">
        <v>5536</v>
      </c>
      <c r="D1346" s="153" t="s">
        <v>3838</v>
      </c>
      <c r="E1346" s="154">
        <v>36300</v>
      </c>
      <c r="F1346" s="160" t="str">
        <f t="shared" si="20"/>
        <v>20/05/1999</v>
      </c>
      <c r="G1346" s="153"/>
      <c r="H1346" s="153"/>
      <c r="I1346" s="154"/>
      <c r="J1346" s="153"/>
      <c r="K1346" s="153"/>
      <c r="L1346" s="153"/>
      <c r="M1346" s="153"/>
      <c r="N1346" s="153"/>
      <c r="O1346" s="153"/>
      <c r="P1346" s="153"/>
      <c r="Q1346" s="153"/>
      <c r="R1346" s="153"/>
      <c r="S1346" s="153" t="s">
        <v>5446</v>
      </c>
      <c r="T1346" s="153" t="s">
        <v>14</v>
      </c>
      <c r="U1346" s="153" t="s">
        <v>5447</v>
      </c>
      <c r="V1346" s="153" t="s">
        <v>4144</v>
      </c>
      <c r="W1346" s="155" t="s">
        <v>3761</v>
      </c>
      <c r="X1346" s="153" t="s">
        <v>3761</v>
      </c>
    </row>
    <row r="1347" spans="1:24" ht="30">
      <c r="A1347" s="151">
        <v>1346</v>
      </c>
      <c r="B1347" s="152">
        <v>1851062787</v>
      </c>
      <c r="C1347" s="153" t="s">
        <v>5537</v>
      </c>
      <c r="D1347" s="153" t="s">
        <v>3838</v>
      </c>
      <c r="E1347" s="154">
        <v>36639</v>
      </c>
      <c r="F1347" s="160" t="str">
        <f t="shared" ref="F1347:F1410" si="21">TEXT(E1347,"dd/mm/yyyy")</f>
        <v>23/04/2000</v>
      </c>
      <c r="G1347" s="153"/>
      <c r="H1347" s="153"/>
      <c r="I1347" s="154"/>
      <c r="J1347" s="153"/>
      <c r="K1347" s="153"/>
      <c r="L1347" s="153"/>
      <c r="M1347" s="153"/>
      <c r="N1347" s="153"/>
      <c r="O1347" s="153"/>
      <c r="P1347" s="153"/>
      <c r="Q1347" s="153"/>
      <c r="R1347" s="153"/>
      <c r="S1347" s="153" t="s">
        <v>5446</v>
      </c>
      <c r="T1347" s="153" t="s">
        <v>14</v>
      </c>
      <c r="U1347" s="153" t="s">
        <v>5447</v>
      </c>
      <c r="V1347" s="153" t="s">
        <v>4144</v>
      </c>
      <c r="W1347" s="155" t="s">
        <v>4157</v>
      </c>
      <c r="X1347" s="153" t="s">
        <v>4151</v>
      </c>
    </row>
    <row r="1348" spans="1:24" ht="30">
      <c r="A1348" s="151">
        <v>1347</v>
      </c>
      <c r="B1348" s="152">
        <v>1851062678</v>
      </c>
      <c r="C1348" s="153" t="s">
        <v>5538</v>
      </c>
      <c r="D1348" s="153" t="s">
        <v>3824</v>
      </c>
      <c r="E1348" s="154">
        <v>36843</v>
      </c>
      <c r="F1348" s="160" t="str">
        <f t="shared" si="21"/>
        <v>13/11/2000</v>
      </c>
      <c r="G1348" s="153" t="s">
        <v>5539</v>
      </c>
      <c r="H1348" s="153"/>
      <c r="I1348" s="154"/>
      <c r="J1348" s="153"/>
      <c r="K1348" s="153"/>
      <c r="L1348" s="153"/>
      <c r="M1348" s="153"/>
      <c r="N1348" s="153"/>
      <c r="O1348" s="153"/>
      <c r="P1348" s="153"/>
      <c r="Q1348" s="153"/>
      <c r="R1348" s="153"/>
      <c r="S1348" s="153" t="s">
        <v>5446</v>
      </c>
      <c r="T1348" s="153" t="s">
        <v>14</v>
      </c>
      <c r="U1348" s="153" t="s">
        <v>5447</v>
      </c>
      <c r="V1348" s="153" t="s">
        <v>4144</v>
      </c>
      <c r="W1348" s="155" t="s">
        <v>4173</v>
      </c>
      <c r="X1348" s="153" t="s">
        <v>3761</v>
      </c>
    </row>
    <row r="1349" spans="1:24" ht="30">
      <c r="A1349" s="151">
        <v>1348</v>
      </c>
      <c r="B1349" s="152">
        <v>1851063065</v>
      </c>
      <c r="C1349" s="153" t="s">
        <v>5540</v>
      </c>
      <c r="D1349" s="153" t="s">
        <v>3824</v>
      </c>
      <c r="E1349" s="154">
        <v>36343</v>
      </c>
      <c r="F1349" s="160" t="str">
        <f t="shared" si="21"/>
        <v>02/07/1999</v>
      </c>
      <c r="G1349" s="153"/>
      <c r="H1349" s="153"/>
      <c r="I1349" s="154"/>
      <c r="J1349" s="153"/>
      <c r="K1349" s="153"/>
      <c r="L1349" s="153"/>
      <c r="M1349" s="153"/>
      <c r="N1349" s="153"/>
      <c r="O1349" s="153"/>
      <c r="P1349" s="153"/>
      <c r="Q1349" s="153"/>
      <c r="R1349" s="153"/>
      <c r="S1349" s="153" t="s">
        <v>5446</v>
      </c>
      <c r="T1349" s="153" t="s">
        <v>14</v>
      </c>
      <c r="U1349" s="153" t="s">
        <v>5447</v>
      </c>
      <c r="V1349" s="153" t="s">
        <v>4144</v>
      </c>
      <c r="W1349" s="155" t="s">
        <v>4150</v>
      </c>
      <c r="X1349" s="153" t="s">
        <v>4151</v>
      </c>
    </row>
    <row r="1350" spans="1:24">
      <c r="A1350" s="151">
        <v>1349</v>
      </c>
      <c r="B1350" s="152">
        <v>1751060169</v>
      </c>
      <c r="C1350" s="153" t="s">
        <v>5541</v>
      </c>
      <c r="D1350" s="153" t="s">
        <v>3824</v>
      </c>
      <c r="E1350" s="154">
        <v>36467</v>
      </c>
      <c r="F1350" s="160" t="str">
        <f t="shared" si="21"/>
        <v>03/11/1999</v>
      </c>
      <c r="G1350" s="153"/>
      <c r="H1350" s="153"/>
      <c r="I1350" s="154"/>
      <c r="J1350" s="153"/>
      <c r="K1350" s="153"/>
      <c r="L1350" s="153"/>
      <c r="M1350" s="153"/>
      <c r="N1350" s="153"/>
      <c r="O1350" s="153"/>
      <c r="P1350" s="153"/>
      <c r="Q1350" s="153"/>
      <c r="R1350" s="153"/>
      <c r="S1350" s="153" t="s">
        <v>5446</v>
      </c>
      <c r="T1350" s="153" t="s">
        <v>14</v>
      </c>
      <c r="U1350" s="153" t="s">
        <v>5447</v>
      </c>
      <c r="V1350" s="153" t="s">
        <v>4144</v>
      </c>
      <c r="W1350" s="155" t="s">
        <v>3761</v>
      </c>
      <c r="X1350" s="153" t="s">
        <v>3761</v>
      </c>
    </row>
    <row r="1351" spans="1:24">
      <c r="A1351" s="151">
        <v>1350</v>
      </c>
      <c r="B1351" s="152">
        <v>1751060346</v>
      </c>
      <c r="C1351" s="153" t="s">
        <v>5542</v>
      </c>
      <c r="D1351" s="153" t="s">
        <v>3824</v>
      </c>
      <c r="E1351" s="154">
        <v>36246</v>
      </c>
      <c r="F1351" s="160" t="str">
        <f t="shared" si="21"/>
        <v>27/03/1999</v>
      </c>
      <c r="G1351" s="153"/>
      <c r="H1351" s="153"/>
      <c r="I1351" s="154"/>
      <c r="J1351" s="153"/>
      <c r="K1351" s="153"/>
      <c r="L1351" s="153"/>
      <c r="M1351" s="153"/>
      <c r="N1351" s="153"/>
      <c r="O1351" s="153"/>
      <c r="P1351" s="153"/>
      <c r="Q1351" s="153"/>
      <c r="R1351" s="153"/>
      <c r="S1351" s="153" t="s">
        <v>5446</v>
      </c>
      <c r="T1351" s="153" t="s">
        <v>14</v>
      </c>
      <c r="U1351" s="153" t="s">
        <v>5447</v>
      </c>
      <c r="V1351" s="153" t="s">
        <v>4144</v>
      </c>
      <c r="W1351" s="155" t="s">
        <v>3761</v>
      </c>
      <c r="X1351" s="153" t="s">
        <v>3761</v>
      </c>
    </row>
    <row r="1352" spans="1:24">
      <c r="A1352" s="151">
        <v>1351</v>
      </c>
      <c r="B1352" s="152">
        <v>1851063137</v>
      </c>
      <c r="C1352" s="153" t="s">
        <v>5543</v>
      </c>
      <c r="D1352" s="153" t="s">
        <v>3824</v>
      </c>
      <c r="E1352" s="154">
        <v>36463</v>
      </c>
      <c r="F1352" s="160" t="str">
        <f t="shared" si="21"/>
        <v>30/10/1999</v>
      </c>
      <c r="G1352" s="153"/>
      <c r="H1352" s="153"/>
      <c r="I1352" s="154"/>
      <c r="J1352" s="153"/>
      <c r="K1352" s="153"/>
      <c r="L1352" s="153"/>
      <c r="M1352" s="153"/>
      <c r="N1352" s="153"/>
      <c r="O1352" s="153"/>
      <c r="P1352" s="153"/>
      <c r="Q1352" s="153"/>
      <c r="R1352" s="153"/>
      <c r="S1352" s="153" t="s">
        <v>5446</v>
      </c>
      <c r="T1352" s="153" t="s">
        <v>14</v>
      </c>
      <c r="U1352" s="153" t="s">
        <v>5447</v>
      </c>
      <c r="V1352" s="153" t="s">
        <v>4144</v>
      </c>
      <c r="W1352" s="155" t="s">
        <v>3761</v>
      </c>
      <c r="X1352" s="153" t="s">
        <v>3761</v>
      </c>
    </row>
    <row r="1353" spans="1:24" ht="30">
      <c r="A1353" s="151">
        <v>1352</v>
      </c>
      <c r="B1353" s="152">
        <v>1851063115</v>
      </c>
      <c r="C1353" s="153" t="s">
        <v>5544</v>
      </c>
      <c r="D1353" s="153" t="s">
        <v>3824</v>
      </c>
      <c r="E1353" s="154">
        <v>36622</v>
      </c>
      <c r="F1353" s="160" t="str">
        <f t="shared" si="21"/>
        <v>06/04/2000</v>
      </c>
      <c r="G1353" s="153" t="s">
        <v>5545</v>
      </c>
      <c r="H1353" s="153"/>
      <c r="I1353" s="154"/>
      <c r="J1353" s="153"/>
      <c r="K1353" s="153"/>
      <c r="L1353" s="153"/>
      <c r="M1353" s="153"/>
      <c r="N1353" s="153"/>
      <c r="O1353" s="153"/>
      <c r="P1353" s="153"/>
      <c r="Q1353" s="153"/>
      <c r="R1353" s="153"/>
      <c r="S1353" s="153" t="s">
        <v>5446</v>
      </c>
      <c r="T1353" s="153" t="s">
        <v>14</v>
      </c>
      <c r="U1353" s="153" t="s">
        <v>5447</v>
      </c>
      <c r="V1353" s="153" t="s">
        <v>4144</v>
      </c>
      <c r="W1353" s="155" t="s">
        <v>4173</v>
      </c>
      <c r="X1353" s="153" t="s">
        <v>3761</v>
      </c>
    </row>
    <row r="1354" spans="1:24" ht="30">
      <c r="A1354" s="151">
        <v>1353</v>
      </c>
      <c r="B1354" s="152">
        <v>1851062903</v>
      </c>
      <c r="C1354" s="153" t="s">
        <v>5546</v>
      </c>
      <c r="D1354" s="153" t="s">
        <v>3824</v>
      </c>
      <c r="E1354" s="154">
        <v>36708</v>
      </c>
      <c r="F1354" s="160" t="str">
        <f t="shared" si="21"/>
        <v>01/07/2000</v>
      </c>
      <c r="G1354" s="153"/>
      <c r="H1354" s="153"/>
      <c r="I1354" s="154"/>
      <c r="J1354" s="153"/>
      <c r="K1354" s="153"/>
      <c r="L1354" s="153"/>
      <c r="M1354" s="153"/>
      <c r="N1354" s="153"/>
      <c r="O1354" s="153"/>
      <c r="P1354" s="153"/>
      <c r="Q1354" s="153"/>
      <c r="R1354" s="153"/>
      <c r="S1354" s="153" t="s">
        <v>5446</v>
      </c>
      <c r="T1354" s="153" t="s">
        <v>14</v>
      </c>
      <c r="U1354" s="153" t="s">
        <v>5447</v>
      </c>
      <c r="V1354" s="153" t="s">
        <v>4144</v>
      </c>
      <c r="W1354" s="155" t="s">
        <v>4150</v>
      </c>
      <c r="X1354" s="153" t="s">
        <v>4151</v>
      </c>
    </row>
    <row r="1355" spans="1:24">
      <c r="A1355" s="151">
        <v>1354</v>
      </c>
      <c r="B1355" s="152">
        <v>1851063262</v>
      </c>
      <c r="C1355" s="153" t="s">
        <v>5547</v>
      </c>
      <c r="D1355" s="153" t="s">
        <v>3824</v>
      </c>
      <c r="E1355" s="154">
        <v>36881</v>
      </c>
      <c r="F1355" s="160" t="str">
        <f t="shared" si="21"/>
        <v>21/12/2000</v>
      </c>
      <c r="G1355" s="153"/>
      <c r="H1355" s="153"/>
      <c r="I1355" s="154"/>
      <c r="J1355" s="153"/>
      <c r="K1355" s="153"/>
      <c r="L1355" s="153"/>
      <c r="M1355" s="153"/>
      <c r="N1355" s="153"/>
      <c r="O1355" s="153"/>
      <c r="P1355" s="153"/>
      <c r="Q1355" s="153"/>
      <c r="R1355" s="153"/>
      <c r="S1355" s="153" t="s">
        <v>5446</v>
      </c>
      <c r="T1355" s="153" t="s">
        <v>14</v>
      </c>
      <c r="U1355" s="153" t="s">
        <v>5447</v>
      </c>
      <c r="V1355" s="153" t="s">
        <v>4144</v>
      </c>
      <c r="W1355" s="155" t="s">
        <v>3761</v>
      </c>
      <c r="X1355" s="153" t="s">
        <v>3761</v>
      </c>
    </row>
    <row r="1356" spans="1:24" ht="30">
      <c r="A1356" s="151">
        <v>1355</v>
      </c>
      <c r="B1356" s="152">
        <v>1851063032</v>
      </c>
      <c r="C1356" s="153" t="s">
        <v>5548</v>
      </c>
      <c r="D1356" s="153" t="s">
        <v>3824</v>
      </c>
      <c r="E1356" s="154">
        <v>36662</v>
      </c>
      <c r="F1356" s="160" t="str">
        <f t="shared" si="21"/>
        <v>16/05/2000</v>
      </c>
      <c r="G1356" s="153"/>
      <c r="H1356" s="153"/>
      <c r="I1356" s="154"/>
      <c r="J1356" s="153"/>
      <c r="K1356" s="153"/>
      <c r="L1356" s="153"/>
      <c r="M1356" s="153"/>
      <c r="N1356" s="153"/>
      <c r="O1356" s="153"/>
      <c r="P1356" s="153"/>
      <c r="Q1356" s="153"/>
      <c r="R1356" s="153"/>
      <c r="S1356" s="153" t="s">
        <v>5446</v>
      </c>
      <c r="T1356" s="153" t="s">
        <v>14</v>
      </c>
      <c r="U1356" s="153" t="s">
        <v>5447</v>
      </c>
      <c r="V1356" s="153" t="s">
        <v>4144</v>
      </c>
      <c r="W1356" s="155" t="s">
        <v>4157</v>
      </c>
      <c r="X1356" s="153" t="s">
        <v>4151</v>
      </c>
    </row>
    <row r="1357" spans="1:24">
      <c r="A1357" s="151">
        <v>1356</v>
      </c>
      <c r="B1357" s="152">
        <v>1851063036</v>
      </c>
      <c r="C1357" s="153" t="s">
        <v>5549</v>
      </c>
      <c r="D1357" s="153" t="s">
        <v>3824</v>
      </c>
      <c r="E1357" s="154">
        <v>36612</v>
      </c>
      <c r="F1357" s="160" t="str">
        <f t="shared" si="21"/>
        <v>27/03/2000</v>
      </c>
      <c r="G1357" s="153"/>
      <c r="H1357" s="153"/>
      <c r="I1357" s="154"/>
      <c r="J1357" s="153"/>
      <c r="K1357" s="153"/>
      <c r="L1357" s="153"/>
      <c r="M1357" s="153"/>
      <c r="N1357" s="153"/>
      <c r="O1357" s="153"/>
      <c r="P1357" s="153"/>
      <c r="Q1357" s="153"/>
      <c r="R1357" s="153"/>
      <c r="S1357" s="153" t="s">
        <v>5446</v>
      </c>
      <c r="T1357" s="153" t="s">
        <v>14</v>
      </c>
      <c r="U1357" s="153" t="s">
        <v>5447</v>
      </c>
      <c r="V1357" s="153" t="s">
        <v>4144</v>
      </c>
      <c r="W1357" s="155" t="s">
        <v>3761</v>
      </c>
      <c r="X1357" s="153" t="s">
        <v>3761</v>
      </c>
    </row>
    <row r="1358" spans="1:24">
      <c r="A1358" s="151">
        <v>1357</v>
      </c>
      <c r="B1358" s="152">
        <v>1751060793</v>
      </c>
      <c r="C1358" s="153" t="s">
        <v>5550</v>
      </c>
      <c r="D1358" s="153" t="s">
        <v>3824</v>
      </c>
      <c r="E1358" s="154">
        <v>35992</v>
      </c>
      <c r="F1358" s="160" t="str">
        <f t="shared" si="21"/>
        <v>16/07/1998</v>
      </c>
      <c r="G1358" s="153"/>
      <c r="H1358" s="153"/>
      <c r="I1358" s="154"/>
      <c r="J1358" s="153"/>
      <c r="K1358" s="153"/>
      <c r="L1358" s="153"/>
      <c r="M1358" s="153"/>
      <c r="N1358" s="153"/>
      <c r="O1358" s="153"/>
      <c r="P1358" s="153"/>
      <c r="Q1358" s="153"/>
      <c r="R1358" s="153"/>
      <c r="S1358" s="153" t="s">
        <v>5446</v>
      </c>
      <c r="T1358" s="153" t="s">
        <v>14</v>
      </c>
      <c r="U1358" s="153" t="s">
        <v>5447</v>
      </c>
      <c r="V1358" s="153" t="s">
        <v>4144</v>
      </c>
      <c r="W1358" s="155" t="s">
        <v>3761</v>
      </c>
      <c r="X1358" s="153" t="s">
        <v>3761</v>
      </c>
    </row>
    <row r="1359" spans="1:24" ht="75">
      <c r="A1359" s="151">
        <v>1358</v>
      </c>
      <c r="B1359" s="152">
        <v>1751060429</v>
      </c>
      <c r="C1359" s="153" t="s">
        <v>5551</v>
      </c>
      <c r="D1359" s="153" t="s">
        <v>3824</v>
      </c>
      <c r="E1359" s="154">
        <v>36419</v>
      </c>
      <c r="F1359" s="160" t="str">
        <f t="shared" si="21"/>
        <v>16/09/1999</v>
      </c>
      <c r="G1359" s="153"/>
      <c r="H1359" s="153"/>
      <c r="I1359" s="154"/>
      <c r="J1359" s="153"/>
      <c r="K1359" s="153"/>
      <c r="L1359" s="153"/>
      <c r="M1359" s="153"/>
      <c r="N1359" s="153"/>
      <c r="O1359" s="153"/>
      <c r="P1359" s="153"/>
      <c r="Q1359" s="153"/>
      <c r="R1359" s="153"/>
      <c r="S1359" s="153" t="s">
        <v>5446</v>
      </c>
      <c r="T1359" s="153" t="s">
        <v>14</v>
      </c>
      <c r="U1359" s="153" t="s">
        <v>5447</v>
      </c>
      <c r="V1359" s="153" t="s">
        <v>4144</v>
      </c>
      <c r="W1359" s="155" t="s">
        <v>5552</v>
      </c>
      <c r="X1359" s="153" t="s">
        <v>4151</v>
      </c>
    </row>
    <row r="1360" spans="1:24">
      <c r="A1360" s="151">
        <v>1359</v>
      </c>
      <c r="B1360" s="152">
        <v>1751060576</v>
      </c>
      <c r="C1360" s="153" t="s">
        <v>5553</v>
      </c>
      <c r="D1360" s="153" t="s">
        <v>3824</v>
      </c>
      <c r="E1360" s="154">
        <v>36335</v>
      </c>
      <c r="F1360" s="160" t="str">
        <f t="shared" si="21"/>
        <v>24/06/1999</v>
      </c>
      <c r="G1360" s="153"/>
      <c r="H1360" s="153"/>
      <c r="I1360" s="154"/>
      <c r="J1360" s="153"/>
      <c r="K1360" s="153"/>
      <c r="L1360" s="153"/>
      <c r="M1360" s="153"/>
      <c r="N1360" s="153"/>
      <c r="O1360" s="153"/>
      <c r="P1360" s="153"/>
      <c r="Q1360" s="153"/>
      <c r="R1360" s="153"/>
      <c r="S1360" s="153" t="s">
        <v>5446</v>
      </c>
      <c r="T1360" s="153" t="s">
        <v>14</v>
      </c>
      <c r="U1360" s="153" t="s">
        <v>5447</v>
      </c>
      <c r="V1360" s="153" t="s">
        <v>4144</v>
      </c>
      <c r="W1360" s="155" t="s">
        <v>3761</v>
      </c>
      <c r="X1360" s="153" t="s">
        <v>3761</v>
      </c>
    </row>
    <row r="1361" spans="1:24">
      <c r="A1361" s="151">
        <v>1360</v>
      </c>
      <c r="B1361" s="152">
        <v>1751060538</v>
      </c>
      <c r="C1361" s="153" t="s">
        <v>5554</v>
      </c>
      <c r="D1361" s="153" t="s">
        <v>3824</v>
      </c>
      <c r="E1361" s="154">
        <v>36515</v>
      </c>
      <c r="F1361" s="160" t="str">
        <f t="shared" si="21"/>
        <v>21/12/1999</v>
      </c>
      <c r="G1361" s="153"/>
      <c r="H1361" s="153"/>
      <c r="I1361" s="154"/>
      <c r="J1361" s="153"/>
      <c r="K1361" s="153"/>
      <c r="L1361" s="153"/>
      <c r="M1361" s="153"/>
      <c r="N1361" s="153"/>
      <c r="O1361" s="153"/>
      <c r="P1361" s="153"/>
      <c r="Q1361" s="153"/>
      <c r="R1361" s="153"/>
      <c r="S1361" s="153" t="s">
        <v>5446</v>
      </c>
      <c r="T1361" s="153" t="s">
        <v>14</v>
      </c>
      <c r="U1361" s="153" t="s">
        <v>5447</v>
      </c>
      <c r="V1361" s="153" t="s">
        <v>4144</v>
      </c>
      <c r="W1361" s="155" t="s">
        <v>3761</v>
      </c>
      <c r="X1361" s="153" t="s">
        <v>3761</v>
      </c>
    </row>
    <row r="1362" spans="1:24">
      <c r="A1362" s="151">
        <v>1361</v>
      </c>
      <c r="B1362" s="152">
        <v>1851063033</v>
      </c>
      <c r="C1362" s="153" t="s">
        <v>5555</v>
      </c>
      <c r="D1362" s="153" t="s">
        <v>3824</v>
      </c>
      <c r="E1362" s="154">
        <v>36747</v>
      </c>
      <c r="F1362" s="160" t="str">
        <f t="shared" si="21"/>
        <v>09/08/2000</v>
      </c>
      <c r="G1362" s="153"/>
      <c r="H1362" s="153"/>
      <c r="I1362" s="154"/>
      <c r="J1362" s="153"/>
      <c r="K1362" s="153"/>
      <c r="L1362" s="153"/>
      <c r="M1362" s="153"/>
      <c r="N1362" s="153"/>
      <c r="O1362" s="153"/>
      <c r="P1362" s="153"/>
      <c r="Q1362" s="153"/>
      <c r="R1362" s="153"/>
      <c r="S1362" s="153" t="s">
        <v>5446</v>
      </c>
      <c r="T1362" s="153" t="s">
        <v>14</v>
      </c>
      <c r="U1362" s="153" t="s">
        <v>5447</v>
      </c>
      <c r="V1362" s="153" t="s">
        <v>4144</v>
      </c>
      <c r="W1362" s="155" t="s">
        <v>3761</v>
      </c>
      <c r="X1362" s="153" t="s">
        <v>3761</v>
      </c>
    </row>
    <row r="1363" spans="1:24" ht="30">
      <c r="A1363" s="151">
        <v>1362</v>
      </c>
      <c r="B1363" s="152">
        <v>1851062987</v>
      </c>
      <c r="C1363" s="153" t="s">
        <v>5556</v>
      </c>
      <c r="D1363" s="153" t="s">
        <v>3838</v>
      </c>
      <c r="E1363" s="154">
        <v>36771</v>
      </c>
      <c r="F1363" s="160" t="str">
        <f t="shared" si="21"/>
        <v>02/09/2000</v>
      </c>
      <c r="G1363" s="153"/>
      <c r="H1363" s="153"/>
      <c r="I1363" s="154"/>
      <c r="J1363" s="153"/>
      <c r="K1363" s="153"/>
      <c r="L1363" s="153"/>
      <c r="M1363" s="153"/>
      <c r="N1363" s="153"/>
      <c r="O1363" s="153"/>
      <c r="P1363" s="153"/>
      <c r="Q1363" s="153"/>
      <c r="R1363" s="153"/>
      <c r="S1363" s="153" t="s">
        <v>5446</v>
      </c>
      <c r="T1363" s="153" t="s">
        <v>14</v>
      </c>
      <c r="U1363" s="153" t="s">
        <v>5447</v>
      </c>
      <c r="V1363" s="153" t="s">
        <v>4144</v>
      </c>
      <c r="W1363" s="155" t="s">
        <v>4157</v>
      </c>
      <c r="X1363" s="153" t="s">
        <v>4151</v>
      </c>
    </row>
    <row r="1364" spans="1:24">
      <c r="A1364" s="151">
        <v>1363</v>
      </c>
      <c r="B1364" s="152">
        <v>1751060581</v>
      </c>
      <c r="C1364" s="153" t="s">
        <v>5557</v>
      </c>
      <c r="D1364" s="153" t="s">
        <v>3824</v>
      </c>
      <c r="E1364" s="154">
        <v>36480</v>
      </c>
      <c r="F1364" s="160" t="str">
        <f t="shared" si="21"/>
        <v>16/11/1999</v>
      </c>
      <c r="G1364" s="153"/>
      <c r="H1364" s="153"/>
      <c r="I1364" s="154"/>
      <c r="J1364" s="153"/>
      <c r="K1364" s="153"/>
      <c r="L1364" s="153"/>
      <c r="M1364" s="153"/>
      <c r="N1364" s="153"/>
      <c r="O1364" s="153"/>
      <c r="P1364" s="153"/>
      <c r="Q1364" s="153"/>
      <c r="R1364" s="153"/>
      <c r="S1364" s="153" t="s">
        <v>5446</v>
      </c>
      <c r="T1364" s="153" t="s">
        <v>14</v>
      </c>
      <c r="U1364" s="153" t="s">
        <v>5447</v>
      </c>
      <c r="V1364" s="153" t="s">
        <v>4144</v>
      </c>
      <c r="W1364" s="155" t="s">
        <v>3761</v>
      </c>
      <c r="X1364" s="153" t="s">
        <v>3761</v>
      </c>
    </row>
    <row r="1365" spans="1:24">
      <c r="A1365" s="151">
        <v>1364</v>
      </c>
      <c r="B1365" s="152">
        <v>1751060301</v>
      </c>
      <c r="C1365" s="153" t="s">
        <v>5558</v>
      </c>
      <c r="D1365" s="153" t="s">
        <v>3761</v>
      </c>
      <c r="E1365" s="154"/>
      <c r="F1365" s="160" t="str">
        <f t="shared" si="21"/>
        <v>00/01/1900</v>
      </c>
      <c r="G1365" s="153"/>
      <c r="H1365" s="153"/>
      <c r="I1365" s="154"/>
      <c r="J1365" s="153"/>
      <c r="K1365" s="153"/>
      <c r="L1365" s="153"/>
      <c r="M1365" s="153"/>
      <c r="N1365" s="153"/>
      <c r="O1365" s="153"/>
      <c r="P1365" s="153"/>
      <c r="Q1365" s="153"/>
      <c r="R1365" s="153"/>
      <c r="S1365" s="153" t="s">
        <v>5446</v>
      </c>
      <c r="T1365" s="153" t="s">
        <v>14</v>
      </c>
      <c r="U1365" s="153" t="s">
        <v>5447</v>
      </c>
      <c r="V1365" s="153" t="s">
        <v>4144</v>
      </c>
      <c r="W1365" s="155" t="s">
        <v>3761</v>
      </c>
      <c r="X1365" s="153" t="s">
        <v>3761</v>
      </c>
    </row>
    <row r="1366" spans="1:24">
      <c r="A1366" s="151">
        <v>1365</v>
      </c>
      <c r="B1366" s="152">
        <v>1751060508</v>
      </c>
      <c r="C1366" s="153" t="s">
        <v>5559</v>
      </c>
      <c r="D1366" s="153" t="s">
        <v>3824</v>
      </c>
      <c r="E1366" s="154">
        <v>36058</v>
      </c>
      <c r="F1366" s="160" t="str">
        <f t="shared" si="21"/>
        <v>20/09/1998</v>
      </c>
      <c r="G1366" s="153"/>
      <c r="H1366" s="153"/>
      <c r="I1366" s="154"/>
      <c r="J1366" s="153"/>
      <c r="K1366" s="153"/>
      <c r="L1366" s="153"/>
      <c r="M1366" s="153"/>
      <c r="N1366" s="153"/>
      <c r="O1366" s="153"/>
      <c r="P1366" s="153"/>
      <c r="Q1366" s="153"/>
      <c r="R1366" s="153"/>
      <c r="S1366" s="153" t="s">
        <v>5446</v>
      </c>
      <c r="T1366" s="153" t="s">
        <v>14</v>
      </c>
      <c r="U1366" s="153" t="s">
        <v>5447</v>
      </c>
      <c r="V1366" s="153" t="s">
        <v>4144</v>
      </c>
      <c r="W1366" s="155" t="s">
        <v>3761</v>
      </c>
      <c r="X1366" s="153" t="s">
        <v>3761</v>
      </c>
    </row>
    <row r="1367" spans="1:24">
      <c r="A1367" s="151">
        <v>1366</v>
      </c>
      <c r="B1367" s="152">
        <v>1851062799</v>
      </c>
      <c r="C1367" s="153" t="s">
        <v>5560</v>
      </c>
      <c r="D1367" s="153" t="s">
        <v>3824</v>
      </c>
      <c r="E1367" s="154">
        <v>36703</v>
      </c>
      <c r="F1367" s="160" t="str">
        <f t="shared" si="21"/>
        <v>26/06/2000</v>
      </c>
      <c r="G1367" s="153"/>
      <c r="H1367" s="153"/>
      <c r="I1367" s="154"/>
      <c r="J1367" s="153"/>
      <c r="K1367" s="153"/>
      <c r="L1367" s="153"/>
      <c r="M1367" s="153"/>
      <c r="N1367" s="153"/>
      <c r="O1367" s="153"/>
      <c r="P1367" s="153"/>
      <c r="Q1367" s="153"/>
      <c r="R1367" s="153"/>
      <c r="S1367" s="153" t="s">
        <v>5446</v>
      </c>
      <c r="T1367" s="153" t="s">
        <v>14</v>
      </c>
      <c r="U1367" s="153" t="s">
        <v>5447</v>
      </c>
      <c r="V1367" s="153" t="s">
        <v>4144</v>
      </c>
      <c r="W1367" s="155" t="s">
        <v>3761</v>
      </c>
      <c r="X1367" s="153" t="s">
        <v>3761</v>
      </c>
    </row>
    <row r="1368" spans="1:24" ht="30">
      <c r="A1368" s="151">
        <v>1367</v>
      </c>
      <c r="B1368" s="152">
        <v>1851063066</v>
      </c>
      <c r="C1368" s="153" t="s">
        <v>5561</v>
      </c>
      <c r="D1368" s="153" t="s">
        <v>3824</v>
      </c>
      <c r="E1368" s="154">
        <v>35318</v>
      </c>
      <c r="F1368" s="160" t="str">
        <f t="shared" si="21"/>
        <v>10/09/1996</v>
      </c>
      <c r="G1368" s="153"/>
      <c r="H1368" s="153"/>
      <c r="I1368" s="154"/>
      <c r="J1368" s="153"/>
      <c r="K1368" s="153"/>
      <c r="L1368" s="153"/>
      <c r="M1368" s="153"/>
      <c r="N1368" s="153"/>
      <c r="O1368" s="153"/>
      <c r="P1368" s="153"/>
      <c r="Q1368" s="153"/>
      <c r="R1368" s="153"/>
      <c r="S1368" s="153" t="s">
        <v>5446</v>
      </c>
      <c r="T1368" s="153" t="s">
        <v>14</v>
      </c>
      <c r="U1368" s="153" t="s">
        <v>5447</v>
      </c>
      <c r="V1368" s="153" t="s">
        <v>4144</v>
      </c>
      <c r="W1368" s="155" t="s">
        <v>4157</v>
      </c>
      <c r="X1368" s="153" t="s">
        <v>4151</v>
      </c>
    </row>
    <row r="1369" spans="1:24">
      <c r="A1369" s="151">
        <v>1368</v>
      </c>
      <c r="B1369" s="152">
        <v>1751060480</v>
      </c>
      <c r="C1369" s="153" t="s">
        <v>5562</v>
      </c>
      <c r="D1369" s="153" t="s">
        <v>3824</v>
      </c>
      <c r="E1369" s="154">
        <v>36450</v>
      </c>
      <c r="F1369" s="160" t="str">
        <f t="shared" si="21"/>
        <v>17/10/1999</v>
      </c>
      <c r="G1369" s="153"/>
      <c r="H1369" s="153"/>
      <c r="I1369" s="154"/>
      <c r="J1369" s="153"/>
      <c r="K1369" s="153"/>
      <c r="L1369" s="153"/>
      <c r="M1369" s="153"/>
      <c r="N1369" s="153"/>
      <c r="O1369" s="153"/>
      <c r="P1369" s="153"/>
      <c r="Q1369" s="153"/>
      <c r="R1369" s="153"/>
      <c r="S1369" s="153" t="s">
        <v>5446</v>
      </c>
      <c r="T1369" s="153" t="s">
        <v>14</v>
      </c>
      <c r="U1369" s="153" t="s">
        <v>5447</v>
      </c>
      <c r="V1369" s="153" t="s">
        <v>4144</v>
      </c>
      <c r="W1369" s="155" t="s">
        <v>3761</v>
      </c>
      <c r="X1369" s="153" t="s">
        <v>3761</v>
      </c>
    </row>
    <row r="1370" spans="1:24" ht="75">
      <c r="A1370" s="151">
        <v>1369</v>
      </c>
      <c r="B1370" s="152">
        <v>1851062727</v>
      </c>
      <c r="C1370" s="153" t="s">
        <v>5563</v>
      </c>
      <c r="D1370" s="153" t="s">
        <v>3824</v>
      </c>
      <c r="E1370" s="154">
        <v>36657</v>
      </c>
      <c r="F1370" s="160" t="str">
        <f t="shared" si="21"/>
        <v>11/05/2000</v>
      </c>
      <c r="G1370" s="153"/>
      <c r="H1370" s="153"/>
      <c r="I1370" s="154"/>
      <c r="J1370" s="153"/>
      <c r="K1370" s="153"/>
      <c r="L1370" s="153"/>
      <c r="M1370" s="153"/>
      <c r="N1370" s="153"/>
      <c r="O1370" s="153"/>
      <c r="P1370" s="153"/>
      <c r="Q1370" s="153"/>
      <c r="R1370" s="153"/>
      <c r="S1370" s="153" t="s">
        <v>5446</v>
      </c>
      <c r="T1370" s="153" t="s">
        <v>14</v>
      </c>
      <c r="U1370" s="153" t="s">
        <v>5447</v>
      </c>
      <c r="V1370" s="153" t="s">
        <v>4144</v>
      </c>
      <c r="W1370" s="155" t="s">
        <v>5564</v>
      </c>
      <c r="X1370" s="153" t="s">
        <v>3761</v>
      </c>
    </row>
    <row r="1371" spans="1:24" ht="30">
      <c r="A1371" s="151">
        <v>1370</v>
      </c>
      <c r="B1371" s="152">
        <v>1751060198</v>
      </c>
      <c r="C1371" s="153" t="s">
        <v>5565</v>
      </c>
      <c r="D1371" s="153" t="s">
        <v>3824</v>
      </c>
      <c r="E1371" s="154">
        <v>36276</v>
      </c>
      <c r="F1371" s="160" t="str">
        <f t="shared" si="21"/>
        <v>26/04/1999</v>
      </c>
      <c r="G1371" s="153"/>
      <c r="H1371" s="153"/>
      <c r="I1371" s="154"/>
      <c r="J1371" s="153"/>
      <c r="K1371" s="153"/>
      <c r="L1371" s="153"/>
      <c r="M1371" s="153"/>
      <c r="N1371" s="153"/>
      <c r="O1371" s="153"/>
      <c r="P1371" s="153"/>
      <c r="Q1371" s="153"/>
      <c r="R1371" s="153"/>
      <c r="S1371" s="153" t="s">
        <v>5446</v>
      </c>
      <c r="T1371" s="153" t="s">
        <v>14</v>
      </c>
      <c r="U1371" s="153" t="s">
        <v>5447</v>
      </c>
      <c r="V1371" s="153" t="s">
        <v>4144</v>
      </c>
      <c r="W1371" s="155" t="s">
        <v>4231</v>
      </c>
      <c r="X1371" s="153" t="s">
        <v>4196</v>
      </c>
    </row>
    <row r="1372" spans="1:24">
      <c r="A1372" s="151">
        <v>1371</v>
      </c>
      <c r="B1372" s="152">
        <v>1751060562</v>
      </c>
      <c r="C1372" s="153" t="s">
        <v>5566</v>
      </c>
      <c r="D1372" s="153" t="s">
        <v>3824</v>
      </c>
      <c r="E1372" s="154">
        <v>36505</v>
      </c>
      <c r="F1372" s="160" t="str">
        <f t="shared" si="21"/>
        <v>11/12/1999</v>
      </c>
      <c r="G1372" s="153"/>
      <c r="H1372" s="153"/>
      <c r="I1372" s="154"/>
      <c r="J1372" s="153"/>
      <c r="K1372" s="153"/>
      <c r="L1372" s="153"/>
      <c r="M1372" s="153"/>
      <c r="N1372" s="153"/>
      <c r="O1372" s="153"/>
      <c r="P1372" s="153"/>
      <c r="Q1372" s="153"/>
      <c r="R1372" s="153"/>
      <c r="S1372" s="153" t="s">
        <v>5446</v>
      </c>
      <c r="T1372" s="153" t="s">
        <v>14</v>
      </c>
      <c r="U1372" s="153" t="s">
        <v>5447</v>
      </c>
      <c r="V1372" s="153" t="s">
        <v>4144</v>
      </c>
      <c r="W1372" s="155" t="s">
        <v>3761</v>
      </c>
      <c r="X1372" s="153" t="s">
        <v>3761</v>
      </c>
    </row>
    <row r="1373" spans="1:24">
      <c r="A1373" s="151">
        <v>1372</v>
      </c>
      <c r="B1373" s="152">
        <v>1751060365</v>
      </c>
      <c r="C1373" s="153" t="s">
        <v>5567</v>
      </c>
      <c r="D1373" s="153" t="s">
        <v>3824</v>
      </c>
      <c r="E1373" s="154">
        <v>36278</v>
      </c>
      <c r="F1373" s="160" t="str">
        <f t="shared" si="21"/>
        <v>28/04/1999</v>
      </c>
      <c r="G1373" s="153"/>
      <c r="H1373" s="153"/>
      <c r="I1373" s="154"/>
      <c r="J1373" s="153"/>
      <c r="K1373" s="153"/>
      <c r="L1373" s="153"/>
      <c r="M1373" s="153"/>
      <c r="N1373" s="153"/>
      <c r="O1373" s="153"/>
      <c r="P1373" s="153"/>
      <c r="Q1373" s="153"/>
      <c r="R1373" s="153"/>
      <c r="S1373" s="153" t="s">
        <v>5446</v>
      </c>
      <c r="T1373" s="153" t="s">
        <v>14</v>
      </c>
      <c r="U1373" s="153" t="s">
        <v>5447</v>
      </c>
      <c r="V1373" s="153" t="s">
        <v>4144</v>
      </c>
      <c r="W1373" s="155" t="s">
        <v>3761</v>
      </c>
      <c r="X1373" s="153" t="s">
        <v>3761</v>
      </c>
    </row>
    <row r="1374" spans="1:24" ht="105">
      <c r="A1374" s="151">
        <v>1373</v>
      </c>
      <c r="B1374" s="152">
        <v>1851062973</v>
      </c>
      <c r="C1374" s="153" t="s">
        <v>5568</v>
      </c>
      <c r="D1374" s="153" t="s">
        <v>3824</v>
      </c>
      <c r="E1374" s="154">
        <v>36551</v>
      </c>
      <c r="F1374" s="160" t="str">
        <f t="shared" si="21"/>
        <v>26/01/2000</v>
      </c>
      <c r="G1374" s="153"/>
      <c r="H1374" s="153"/>
      <c r="I1374" s="154"/>
      <c r="J1374" s="153"/>
      <c r="K1374" s="153"/>
      <c r="L1374" s="153"/>
      <c r="M1374" s="153"/>
      <c r="N1374" s="153"/>
      <c r="O1374" s="153"/>
      <c r="P1374" s="153"/>
      <c r="Q1374" s="153"/>
      <c r="R1374" s="153"/>
      <c r="S1374" s="153" t="s">
        <v>5446</v>
      </c>
      <c r="T1374" s="153" t="s">
        <v>14</v>
      </c>
      <c r="U1374" s="153" t="s">
        <v>5447</v>
      </c>
      <c r="V1374" s="153" t="s">
        <v>4144</v>
      </c>
      <c r="W1374" s="155" t="s">
        <v>5569</v>
      </c>
      <c r="X1374" s="153" t="s">
        <v>4302</v>
      </c>
    </row>
    <row r="1375" spans="1:24" ht="30">
      <c r="A1375" s="151">
        <v>1374</v>
      </c>
      <c r="B1375" s="152">
        <v>1851062759</v>
      </c>
      <c r="C1375" s="153" t="s">
        <v>5570</v>
      </c>
      <c r="D1375" s="153" t="s">
        <v>3824</v>
      </c>
      <c r="E1375" s="154">
        <v>36745</v>
      </c>
      <c r="F1375" s="160" t="str">
        <f t="shared" si="21"/>
        <v>07/08/2000</v>
      </c>
      <c r="G1375" s="153"/>
      <c r="H1375" s="153"/>
      <c r="I1375" s="154"/>
      <c r="J1375" s="153"/>
      <c r="K1375" s="153"/>
      <c r="L1375" s="153"/>
      <c r="M1375" s="153"/>
      <c r="N1375" s="153"/>
      <c r="O1375" s="153"/>
      <c r="P1375" s="153"/>
      <c r="Q1375" s="153"/>
      <c r="R1375" s="153"/>
      <c r="S1375" s="153" t="s">
        <v>5446</v>
      </c>
      <c r="T1375" s="153" t="s">
        <v>14</v>
      </c>
      <c r="U1375" s="153" t="s">
        <v>5447</v>
      </c>
      <c r="V1375" s="153" t="s">
        <v>4144</v>
      </c>
      <c r="W1375" s="155" t="s">
        <v>4150</v>
      </c>
      <c r="X1375" s="153" t="s">
        <v>4151</v>
      </c>
    </row>
    <row r="1376" spans="1:24" ht="30">
      <c r="A1376" s="151">
        <v>1375</v>
      </c>
      <c r="B1376" s="152">
        <v>1851062741</v>
      </c>
      <c r="C1376" s="153" t="s">
        <v>5571</v>
      </c>
      <c r="D1376" s="153" t="s">
        <v>3824</v>
      </c>
      <c r="E1376" s="154">
        <v>35810</v>
      </c>
      <c r="F1376" s="160" t="str">
        <f t="shared" si="21"/>
        <v>15/01/1998</v>
      </c>
      <c r="G1376" s="153"/>
      <c r="H1376" s="153"/>
      <c r="I1376" s="154"/>
      <c r="J1376" s="153"/>
      <c r="K1376" s="153"/>
      <c r="L1376" s="153"/>
      <c r="M1376" s="153"/>
      <c r="N1376" s="153"/>
      <c r="O1376" s="153"/>
      <c r="P1376" s="153"/>
      <c r="Q1376" s="153"/>
      <c r="R1376" s="153"/>
      <c r="S1376" s="153" t="s">
        <v>5446</v>
      </c>
      <c r="T1376" s="153" t="s">
        <v>14</v>
      </c>
      <c r="U1376" s="153" t="s">
        <v>5447</v>
      </c>
      <c r="V1376" s="153" t="s">
        <v>4144</v>
      </c>
      <c r="W1376" s="155" t="s">
        <v>4150</v>
      </c>
      <c r="X1376" s="153" t="s">
        <v>4151</v>
      </c>
    </row>
    <row r="1377" spans="1:24">
      <c r="A1377" s="151">
        <v>1376</v>
      </c>
      <c r="B1377" s="152">
        <v>1851062701</v>
      </c>
      <c r="C1377" s="153" t="s">
        <v>5572</v>
      </c>
      <c r="D1377" s="153" t="s">
        <v>3838</v>
      </c>
      <c r="E1377" s="154">
        <v>36408</v>
      </c>
      <c r="F1377" s="160" t="str">
        <f t="shared" si="21"/>
        <v>05/09/1999</v>
      </c>
      <c r="G1377" s="153"/>
      <c r="H1377" s="153"/>
      <c r="I1377" s="154"/>
      <c r="J1377" s="153"/>
      <c r="K1377" s="153"/>
      <c r="L1377" s="153"/>
      <c r="M1377" s="153"/>
      <c r="N1377" s="153"/>
      <c r="O1377" s="153"/>
      <c r="P1377" s="153"/>
      <c r="Q1377" s="153"/>
      <c r="R1377" s="153"/>
      <c r="S1377" s="153" t="s">
        <v>5446</v>
      </c>
      <c r="T1377" s="153" t="s">
        <v>14</v>
      </c>
      <c r="U1377" s="153" t="s">
        <v>5447</v>
      </c>
      <c r="V1377" s="153" t="s">
        <v>4144</v>
      </c>
      <c r="W1377" s="155" t="s">
        <v>3761</v>
      </c>
      <c r="X1377" s="153" t="s">
        <v>3761</v>
      </c>
    </row>
    <row r="1378" spans="1:24">
      <c r="A1378" s="151">
        <v>1377</v>
      </c>
      <c r="B1378" s="152">
        <v>1851062795</v>
      </c>
      <c r="C1378" s="153" t="s">
        <v>5573</v>
      </c>
      <c r="D1378" s="153" t="s">
        <v>3824</v>
      </c>
      <c r="E1378" s="154">
        <v>36557</v>
      </c>
      <c r="F1378" s="160" t="str">
        <f t="shared" si="21"/>
        <v>01/02/2000</v>
      </c>
      <c r="G1378" s="153"/>
      <c r="H1378" s="153"/>
      <c r="I1378" s="154"/>
      <c r="J1378" s="153"/>
      <c r="K1378" s="153"/>
      <c r="L1378" s="153"/>
      <c r="M1378" s="153"/>
      <c r="N1378" s="153"/>
      <c r="O1378" s="153"/>
      <c r="P1378" s="153"/>
      <c r="Q1378" s="153"/>
      <c r="R1378" s="153"/>
      <c r="S1378" s="153" t="s">
        <v>5446</v>
      </c>
      <c r="T1378" s="153" t="s">
        <v>14</v>
      </c>
      <c r="U1378" s="153" t="s">
        <v>5447</v>
      </c>
      <c r="V1378" s="153" t="s">
        <v>4144</v>
      </c>
      <c r="W1378" s="155" t="s">
        <v>3761</v>
      </c>
      <c r="X1378" s="153" t="s">
        <v>3761</v>
      </c>
    </row>
    <row r="1379" spans="1:24" ht="30">
      <c r="A1379" s="151">
        <v>1378</v>
      </c>
      <c r="B1379" s="152">
        <v>1851062809</v>
      </c>
      <c r="C1379" s="153" t="s">
        <v>5574</v>
      </c>
      <c r="D1379" s="153" t="s">
        <v>3838</v>
      </c>
      <c r="E1379" s="154">
        <v>36376</v>
      </c>
      <c r="F1379" s="160" t="str">
        <f t="shared" si="21"/>
        <v>04/08/1999</v>
      </c>
      <c r="G1379" s="153"/>
      <c r="H1379" s="153"/>
      <c r="I1379" s="154"/>
      <c r="J1379" s="153"/>
      <c r="K1379" s="153"/>
      <c r="L1379" s="153"/>
      <c r="M1379" s="153"/>
      <c r="N1379" s="153"/>
      <c r="O1379" s="153"/>
      <c r="P1379" s="153"/>
      <c r="Q1379" s="153"/>
      <c r="R1379" s="153"/>
      <c r="S1379" s="153" t="s">
        <v>5446</v>
      </c>
      <c r="T1379" s="153" t="s">
        <v>14</v>
      </c>
      <c r="U1379" s="153" t="s">
        <v>5447</v>
      </c>
      <c r="V1379" s="153" t="s">
        <v>4144</v>
      </c>
      <c r="W1379" s="155" t="s">
        <v>4150</v>
      </c>
      <c r="X1379" s="153" t="s">
        <v>4151</v>
      </c>
    </row>
    <row r="1380" spans="1:24" ht="30">
      <c r="A1380" s="151">
        <v>1379</v>
      </c>
      <c r="B1380" s="152">
        <v>1851062779</v>
      </c>
      <c r="C1380" s="153" t="s">
        <v>5575</v>
      </c>
      <c r="D1380" s="153" t="s">
        <v>3824</v>
      </c>
      <c r="E1380" s="154">
        <v>36787</v>
      </c>
      <c r="F1380" s="160" t="str">
        <f t="shared" si="21"/>
        <v>18/09/2000</v>
      </c>
      <c r="G1380" s="153"/>
      <c r="H1380" s="153"/>
      <c r="I1380" s="154"/>
      <c r="J1380" s="153"/>
      <c r="K1380" s="153"/>
      <c r="L1380" s="153"/>
      <c r="M1380" s="153"/>
      <c r="N1380" s="153"/>
      <c r="O1380" s="153"/>
      <c r="P1380" s="153"/>
      <c r="Q1380" s="153"/>
      <c r="R1380" s="153"/>
      <c r="S1380" s="153" t="s">
        <v>5446</v>
      </c>
      <c r="T1380" s="153" t="s">
        <v>14</v>
      </c>
      <c r="U1380" s="153" t="s">
        <v>5447</v>
      </c>
      <c r="V1380" s="153" t="s">
        <v>4144</v>
      </c>
      <c r="W1380" s="155" t="s">
        <v>4157</v>
      </c>
      <c r="X1380" s="153" t="s">
        <v>4151</v>
      </c>
    </row>
    <row r="1381" spans="1:24" ht="30">
      <c r="A1381" s="151">
        <v>1380</v>
      </c>
      <c r="B1381" s="152">
        <v>1851063029</v>
      </c>
      <c r="C1381" s="153" t="s">
        <v>5576</v>
      </c>
      <c r="D1381" s="153" t="s">
        <v>3824</v>
      </c>
      <c r="E1381" s="154">
        <v>36702</v>
      </c>
      <c r="F1381" s="160" t="str">
        <f t="shared" si="21"/>
        <v>25/06/2000</v>
      </c>
      <c r="G1381" s="153"/>
      <c r="H1381" s="153"/>
      <c r="I1381" s="154"/>
      <c r="J1381" s="153"/>
      <c r="K1381" s="153"/>
      <c r="L1381" s="153"/>
      <c r="M1381" s="153"/>
      <c r="N1381" s="153"/>
      <c r="O1381" s="153"/>
      <c r="P1381" s="153"/>
      <c r="Q1381" s="153"/>
      <c r="R1381" s="153"/>
      <c r="S1381" s="153" t="s">
        <v>5446</v>
      </c>
      <c r="T1381" s="153" t="s">
        <v>14</v>
      </c>
      <c r="U1381" s="153" t="s">
        <v>5447</v>
      </c>
      <c r="V1381" s="153" t="s">
        <v>4144</v>
      </c>
      <c r="W1381" s="155" t="s">
        <v>4157</v>
      </c>
      <c r="X1381" s="153" t="s">
        <v>4151</v>
      </c>
    </row>
    <row r="1382" spans="1:24" ht="30">
      <c r="A1382" s="151">
        <v>1381</v>
      </c>
      <c r="B1382" s="152">
        <v>1851063160</v>
      </c>
      <c r="C1382" s="153" t="s">
        <v>5577</v>
      </c>
      <c r="D1382" s="153" t="s">
        <v>3824</v>
      </c>
      <c r="E1382" s="154">
        <v>36801</v>
      </c>
      <c r="F1382" s="160" t="str">
        <f t="shared" si="21"/>
        <v>02/10/2000</v>
      </c>
      <c r="G1382" s="153"/>
      <c r="H1382" s="153"/>
      <c r="I1382" s="154"/>
      <c r="J1382" s="153"/>
      <c r="K1382" s="153"/>
      <c r="L1382" s="153"/>
      <c r="M1382" s="153"/>
      <c r="N1382" s="153"/>
      <c r="O1382" s="153"/>
      <c r="P1382" s="153"/>
      <c r="Q1382" s="153"/>
      <c r="R1382" s="153"/>
      <c r="S1382" s="153" t="s">
        <v>5446</v>
      </c>
      <c r="T1382" s="153" t="s">
        <v>14</v>
      </c>
      <c r="U1382" s="153" t="s">
        <v>5447</v>
      </c>
      <c r="V1382" s="153" t="s">
        <v>4144</v>
      </c>
      <c r="W1382" s="155" t="s">
        <v>4157</v>
      </c>
      <c r="X1382" s="153" t="s">
        <v>4151</v>
      </c>
    </row>
    <row r="1383" spans="1:24" ht="30">
      <c r="A1383" s="151">
        <v>1382</v>
      </c>
      <c r="B1383" s="152">
        <v>1851062955</v>
      </c>
      <c r="C1383" s="153" t="s">
        <v>5578</v>
      </c>
      <c r="D1383" s="153" t="s">
        <v>3824</v>
      </c>
      <c r="E1383" s="154">
        <v>36701</v>
      </c>
      <c r="F1383" s="160" t="str">
        <f t="shared" si="21"/>
        <v>24/06/2000</v>
      </c>
      <c r="G1383" s="153"/>
      <c r="H1383" s="153"/>
      <c r="I1383" s="154"/>
      <c r="J1383" s="153"/>
      <c r="K1383" s="153"/>
      <c r="L1383" s="153"/>
      <c r="M1383" s="153"/>
      <c r="N1383" s="153"/>
      <c r="O1383" s="153"/>
      <c r="P1383" s="153"/>
      <c r="Q1383" s="153"/>
      <c r="R1383" s="153"/>
      <c r="S1383" s="153" t="s">
        <v>5446</v>
      </c>
      <c r="T1383" s="153" t="s">
        <v>14</v>
      </c>
      <c r="U1383" s="153" t="s">
        <v>5447</v>
      </c>
      <c r="V1383" s="153" t="s">
        <v>4144</v>
      </c>
      <c r="W1383" s="155" t="s">
        <v>4157</v>
      </c>
      <c r="X1383" s="153" t="s">
        <v>4151</v>
      </c>
    </row>
    <row r="1384" spans="1:24" ht="30">
      <c r="A1384" s="151">
        <v>1383</v>
      </c>
      <c r="B1384" s="152">
        <v>1851062637</v>
      </c>
      <c r="C1384" s="153" t="s">
        <v>5579</v>
      </c>
      <c r="D1384" s="153" t="s">
        <v>3824</v>
      </c>
      <c r="E1384" s="154">
        <v>36634</v>
      </c>
      <c r="F1384" s="160" t="str">
        <f t="shared" si="21"/>
        <v>18/04/2000</v>
      </c>
      <c r="G1384" s="153"/>
      <c r="H1384" s="153"/>
      <c r="I1384" s="154"/>
      <c r="J1384" s="153"/>
      <c r="K1384" s="153"/>
      <c r="L1384" s="153"/>
      <c r="M1384" s="153"/>
      <c r="N1384" s="153"/>
      <c r="O1384" s="153"/>
      <c r="P1384" s="153"/>
      <c r="Q1384" s="153"/>
      <c r="R1384" s="153"/>
      <c r="S1384" s="153" t="s">
        <v>5446</v>
      </c>
      <c r="T1384" s="153" t="s">
        <v>14</v>
      </c>
      <c r="U1384" s="153" t="s">
        <v>5447</v>
      </c>
      <c r="V1384" s="153" t="s">
        <v>4144</v>
      </c>
      <c r="W1384" s="155" t="s">
        <v>4157</v>
      </c>
      <c r="X1384" s="153" t="s">
        <v>4151</v>
      </c>
    </row>
    <row r="1385" spans="1:24" ht="30">
      <c r="A1385" s="151">
        <v>1384</v>
      </c>
      <c r="B1385" s="152">
        <v>1851062981</v>
      </c>
      <c r="C1385" s="153" t="s">
        <v>5580</v>
      </c>
      <c r="D1385" s="153" t="s">
        <v>3824</v>
      </c>
      <c r="E1385" s="154">
        <v>36624</v>
      </c>
      <c r="F1385" s="160" t="str">
        <f t="shared" si="21"/>
        <v>08/04/2000</v>
      </c>
      <c r="G1385" s="153"/>
      <c r="H1385" s="153"/>
      <c r="I1385" s="154"/>
      <c r="J1385" s="153"/>
      <c r="K1385" s="153"/>
      <c r="L1385" s="153"/>
      <c r="M1385" s="153"/>
      <c r="N1385" s="153"/>
      <c r="O1385" s="153"/>
      <c r="P1385" s="153"/>
      <c r="Q1385" s="153"/>
      <c r="R1385" s="153"/>
      <c r="S1385" s="153" t="s">
        <v>5446</v>
      </c>
      <c r="T1385" s="153" t="s">
        <v>14</v>
      </c>
      <c r="U1385" s="153" t="s">
        <v>5447</v>
      </c>
      <c r="V1385" s="153" t="s">
        <v>4144</v>
      </c>
      <c r="W1385" s="155" t="s">
        <v>4298</v>
      </c>
      <c r="X1385" s="153" t="s">
        <v>4196</v>
      </c>
    </row>
    <row r="1386" spans="1:24" ht="30">
      <c r="A1386" s="151">
        <v>1385</v>
      </c>
      <c r="B1386" s="152">
        <v>1851062892</v>
      </c>
      <c r="C1386" s="153" t="s">
        <v>5581</v>
      </c>
      <c r="D1386" s="153" t="s">
        <v>3824</v>
      </c>
      <c r="E1386" s="154">
        <v>36529</v>
      </c>
      <c r="F1386" s="160" t="str">
        <f t="shared" si="21"/>
        <v>04/01/2000</v>
      </c>
      <c r="G1386" s="153"/>
      <c r="H1386" s="153"/>
      <c r="I1386" s="154"/>
      <c r="J1386" s="153"/>
      <c r="K1386" s="153"/>
      <c r="L1386" s="153"/>
      <c r="M1386" s="153"/>
      <c r="N1386" s="153"/>
      <c r="O1386" s="153"/>
      <c r="P1386" s="153"/>
      <c r="Q1386" s="153"/>
      <c r="R1386" s="153"/>
      <c r="S1386" s="153" t="s">
        <v>5446</v>
      </c>
      <c r="T1386" s="153" t="s">
        <v>14</v>
      </c>
      <c r="U1386" s="153" t="s">
        <v>5447</v>
      </c>
      <c r="V1386" s="153" t="s">
        <v>4144</v>
      </c>
      <c r="W1386" s="155" t="s">
        <v>4173</v>
      </c>
      <c r="X1386" s="153" t="s">
        <v>3761</v>
      </c>
    </row>
    <row r="1387" spans="1:24" ht="30">
      <c r="A1387" s="151">
        <v>1386</v>
      </c>
      <c r="B1387" s="152">
        <v>1851062652</v>
      </c>
      <c r="C1387" s="153" t="s">
        <v>5582</v>
      </c>
      <c r="D1387" s="153" t="s">
        <v>3838</v>
      </c>
      <c r="E1387" s="154">
        <v>36868</v>
      </c>
      <c r="F1387" s="160" t="str">
        <f t="shared" si="21"/>
        <v>08/12/2000</v>
      </c>
      <c r="G1387" s="153"/>
      <c r="H1387" s="153"/>
      <c r="I1387" s="154"/>
      <c r="J1387" s="153"/>
      <c r="K1387" s="153"/>
      <c r="L1387" s="153"/>
      <c r="M1387" s="153"/>
      <c r="N1387" s="153"/>
      <c r="O1387" s="153"/>
      <c r="P1387" s="153"/>
      <c r="Q1387" s="153"/>
      <c r="R1387" s="153"/>
      <c r="S1387" s="153" t="s">
        <v>5446</v>
      </c>
      <c r="T1387" s="153" t="s">
        <v>14</v>
      </c>
      <c r="U1387" s="153" t="s">
        <v>5447</v>
      </c>
      <c r="V1387" s="153" t="s">
        <v>4144</v>
      </c>
      <c r="W1387" s="155" t="s">
        <v>4157</v>
      </c>
      <c r="X1387" s="153" t="s">
        <v>4151</v>
      </c>
    </row>
    <row r="1388" spans="1:24" ht="30">
      <c r="A1388" s="151">
        <v>1387</v>
      </c>
      <c r="B1388" s="152">
        <v>1851063145</v>
      </c>
      <c r="C1388" s="153" t="s">
        <v>5583</v>
      </c>
      <c r="D1388" s="153" t="s">
        <v>3824</v>
      </c>
      <c r="E1388" s="154">
        <v>36131</v>
      </c>
      <c r="F1388" s="160" t="str">
        <f t="shared" si="21"/>
        <v>02/12/1998</v>
      </c>
      <c r="G1388" s="153"/>
      <c r="H1388" s="153"/>
      <c r="I1388" s="154"/>
      <c r="J1388" s="153"/>
      <c r="K1388" s="153"/>
      <c r="L1388" s="153"/>
      <c r="M1388" s="153"/>
      <c r="N1388" s="153"/>
      <c r="O1388" s="153"/>
      <c r="P1388" s="153"/>
      <c r="Q1388" s="153"/>
      <c r="R1388" s="153"/>
      <c r="S1388" s="153" t="s">
        <v>5446</v>
      </c>
      <c r="T1388" s="153" t="s">
        <v>14</v>
      </c>
      <c r="U1388" s="153" t="s">
        <v>5447</v>
      </c>
      <c r="V1388" s="153" t="s">
        <v>4144</v>
      </c>
      <c r="W1388" s="155" t="s">
        <v>4150</v>
      </c>
      <c r="X1388" s="153" t="s">
        <v>4151</v>
      </c>
    </row>
    <row r="1389" spans="1:24">
      <c r="A1389" s="151">
        <v>1388</v>
      </c>
      <c r="B1389" s="152">
        <v>1751060431</v>
      </c>
      <c r="C1389" s="153" t="s">
        <v>5584</v>
      </c>
      <c r="D1389" s="153" t="s">
        <v>3761</v>
      </c>
      <c r="E1389" s="154"/>
      <c r="F1389" s="160" t="str">
        <f t="shared" si="21"/>
        <v>00/01/1900</v>
      </c>
      <c r="G1389" s="153"/>
      <c r="H1389" s="153"/>
      <c r="I1389" s="154"/>
      <c r="J1389" s="153"/>
      <c r="K1389" s="153"/>
      <c r="L1389" s="153"/>
      <c r="M1389" s="153"/>
      <c r="N1389" s="153"/>
      <c r="O1389" s="153"/>
      <c r="P1389" s="153"/>
      <c r="Q1389" s="153"/>
      <c r="R1389" s="153"/>
      <c r="S1389" s="153" t="s">
        <v>5446</v>
      </c>
      <c r="T1389" s="153" t="s">
        <v>14</v>
      </c>
      <c r="U1389" s="153" t="s">
        <v>5447</v>
      </c>
      <c r="V1389" s="153" t="s">
        <v>4144</v>
      </c>
      <c r="W1389" s="155" t="s">
        <v>3761</v>
      </c>
      <c r="X1389" s="153" t="s">
        <v>4177</v>
      </c>
    </row>
    <row r="1390" spans="1:24" ht="30">
      <c r="A1390" s="151">
        <v>1389</v>
      </c>
      <c r="B1390" s="152">
        <v>1851063023</v>
      </c>
      <c r="C1390" s="153" t="s">
        <v>5585</v>
      </c>
      <c r="D1390" s="153" t="s">
        <v>3824</v>
      </c>
      <c r="E1390" s="154">
        <v>36671</v>
      </c>
      <c r="F1390" s="160" t="str">
        <f t="shared" si="21"/>
        <v>25/05/2000</v>
      </c>
      <c r="G1390" s="153"/>
      <c r="H1390" s="153"/>
      <c r="I1390" s="154"/>
      <c r="J1390" s="153"/>
      <c r="K1390" s="153"/>
      <c r="L1390" s="153"/>
      <c r="M1390" s="153"/>
      <c r="N1390" s="153"/>
      <c r="O1390" s="153"/>
      <c r="P1390" s="153"/>
      <c r="Q1390" s="153"/>
      <c r="R1390" s="153"/>
      <c r="S1390" s="153" t="s">
        <v>5446</v>
      </c>
      <c r="T1390" s="153" t="s">
        <v>14</v>
      </c>
      <c r="U1390" s="153" t="s">
        <v>5447</v>
      </c>
      <c r="V1390" s="153" t="s">
        <v>4144</v>
      </c>
      <c r="W1390" s="155" t="s">
        <v>4412</v>
      </c>
      <c r="X1390" s="153" t="s">
        <v>3761</v>
      </c>
    </row>
    <row r="1391" spans="1:24">
      <c r="A1391" s="151">
        <v>1390</v>
      </c>
      <c r="B1391" s="152">
        <v>1751060541</v>
      </c>
      <c r="C1391" s="153" t="s">
        <v>5586</v>
      </c>
      <c r="D1391" s="153" t="s">
        <v>3824</v>
      </c>
      <c r="E1391" s="154">
        <v>35912</v>
      </c>
      <c r="F1391" s="160" t="str">
        <f t="shared" si="21"/>
        <v>27/04/1998</v>
      </c>
      <c r="G1391" s="153"/>
      <c r="H1391" s="153"/>
      <c r="I1391" s="154"/>
      <c r="J1391" s="153"/>
      <c r="K1391" s="153"/>
      <c r="L1391" s="153"/>
      <c r="M1391" s="153"/>
      <c r="N1391" s="153"/>
      <c r="O1391" s="153"/>
      <c r="P1391" s="153"/>
      <c r="Q1391" s="153"/>
      <c r="R1391" s="153"/>
      <c r="S1391" s="153" t="s">
        <v>5446</v>
      </c>
      <c r="T1391" s="153" t="s">
        <v>14</v>
      </c>
      <c r="U1391" s="153" t="s">
        <v>5447</v>
      </c>
      <c r="V1391" s="153" t="s">
        <v>4144</v>
      </c>
      <c r="W1391" s="155" t="s">
        <v>3761</v>
      </c>
      <c r="X1391" s="153" t="s">
        <v>3761</v>
      </c>
    </row>
    <row r="1392" spans="1:24" ht="30">
      <c r="A1392" s="151">
        <v>1391</v>
      </c>
      <c r="B1392" s="152">
        <v>1851062740</v>
      </c>
      <c r="C1392" s="153" t="s">
        <v>5587</v>
      </c>
      <c r="D1392" s="153" t="s">
        <v>3824</v>
      </c>
      <c r="E1392" s="154">
        <v>36643</v>
      </c>
      <c r="F1392" s="160" t="str">
        <f t="shared" si="21"/>
        <v>27/04/2000</v>
      </c>
      <c r="G1392" s="153"/>
      <c r="H1392" s="153"/>
      <c r="I1392" s="154"/>
      <c r="J1392" s="153"/>
      <c r="K1392" s="153"/>
      <c r="L1392" s="153"/>
      <c r="M1392" s="153"/>
      <c r="N1392" s="153"/>
      <c r="O1392" s="153"/>
      <c r="P1392" s="153"/>
      <c r="Q1392" s="153"/>
      <c r="R1392" s="153"/>
      <c r="S1392" s="153" t="s">
        <v>5446</v>
      </c>
      <c r="T1392" s="153" t="s">
        <v>14</v>
      </c>
      <c r="U1392" s="153" t="s">
        <v>5447</v>
      </c>
      <c r="V1392" s="153" t="s">
        <v>4144</v>
      </c>
      <c r="W1392" s="155" t="s">
        <v>4157</v>
      </c>
      <c r="X1392" s="153" t="s">
        <v>4151</v>
      </c>
    </row>
    <row r="1393" spans="1:24">
      <c r="A1393" s="151">
        <v>1392</v>
      </c>
      <c r="B1393" s="152">
        <v>1851062758</v>
      </c>
      <c r="C1393" s="153" t="s">
        <v>5264</v>
      </c>
      <c r="D1393" s="153" t="s">
        <v>3838</v>
      </c>
      <c r="E1393" s="154">
        <v>36730</v>
      </c>
      <c r="F1393" s="160" t="str">
        <f t="shared" si="21"/>
        <v>23/07/2000</v>
      </c>
      <c r="G1393" s="153"/>
      <c r="H1393" s="153"/>
      <c r="I1393" s="154"/>
      <c r="J1393" s="153"/>
      <c r="K1393" s="153"/>
      <c r="L1393" s="153"/>
      <c r="M1393" s="153"/>
      <c r="N1393" s="153"/>
      <c r="O1393" s="153"/>
      <c r="P1393" s="153"/>
      <c r="Q1393" s="153"/>
      <c r="R1393" s="153"/>
      <c r="S1393" s="153" t="s">
        <v>5446</v>
      </c>
      <c r="T1393" s="153" t="s">
        <v>14</v>
      </c>
      <c r="U1393" s="153" t="s">
        <v>5447</v>
      </c>
      <c r="V1393" s="153" t="s">
        <v>4144</v>
      </c>
      <c r="W1393" s="155" t="s">
        <v>3761</v>
      </c>
      <c r="X1393" s="153" t="s">
        <v>3761</v>
      </c>
    </row>
    <row r="1394" spans="1:24" ht="30">
      <c r="A1394" s="151">
        <v>1393</v>
      </c>
      <c r="B1394" s="152">
        <v>1851062664</v>
      </c>
      <c r="C1394" s="153" t="s">
        <v>5588</v>
      </c>
      <c r="D1394" s="153" t="s">
        <v>3824</v>
      </c>
      <c r="E1394" s="154">
        <v>36615</v>
      </c>
      <c r="F1394" s="160" t="str">
        <f t="shared" si="21"/>
        <v>30/03/2000</v>
      </c>
      <c r="G1394" s="153"/>
      <c r="H1394" s="153"/>
      <c r="I1394" s="154"/>
      <c r="J1394" s="153"/>
      <c r="K1394" s="153"/>
      <c r="L1394" s="153"/>
      <c r="M1394" s="153"/>
      <c r="N1394" s="153"/>
      <c r="O1394" s="153"/>
      <c r="P1394" s="153"/>
      <c r="Q1394" s="153"/>
      <c r="R1394" s="153"/>
      <c r="S1394" s="153" t="s">
        <v>5446</v>
      </c>
      <c r="T1394" s="153" t="s">
        <v>14</v>
      </c>
      <c r="U1394" s="153" t="s">
        <v>5447</v>
      </c>
      <c r="V1394" s="153" t="s">
        <v>4144</v>
      </c>
      <c r="W1394" s="155" t="s">
        <v>4157</v>
      </c>
      <c r="X1394" s="153" t="s">
        <v>4151</v>
      </c>
    </row>
    <row r="1395" spans="1:24">
      <c r="A1395" s="151">
        <v>1394</v>
      </c>
      <c r="B1395" s="152">
        <v>1751060311</v>
      </c>
      <c r="C1395" s="153" t="s">
        <v>5589</v>
      </c>
      <c r="D1395" s="153" t="s">
        <v>3824</v>
      </c>
      <c r="E1395" s="154">
        <v>36443</v>
      </c>
      <c r="F1395" s="160" t="str">
        <f t="shared" si="21"/>
        <v>10/10/1999</v>
      </c>
      <c r="G1395" s="153"/>
      <c r="H1395" s="153"/>
      <c r="I1395" s="154"/>
      <c r="J1395" s="153"/>
      <c r="K1395" s="153"/>
      <c r="L1395" s="153"/>
      <c r="M1395" s="153"/>
      <c r="N1395" s="153"/>
      <c r="O1395" s="153"/>
      <c r="P1395" s="153"/>
      <c r="Q1395" s="153"/>
      <c r="R1395" s="153"/>
      <c r="S1395" s="153" t="s">
        <v>5446</v>
      </c>
      <c r="T1395" s="153" t="s">
        <v>14</v>
      </c>
      <c r="U1395" s="153" t="s">
        <v>5447</v>
      </c>
      <c r="V1395" s="153" t="s">
        <v>4144</v>
      </c>
      <c r="W1395" s="155" t="s">
        <v>3761</v>
      </c>
      <c r="X1395" s="153" t="s">
        <v>3761</v>
      </c>
    </row>
    <row r="1396" spans="1:24" ht="30">
      <c r="A1396" s="151">
        <v>1395</v>
      </c>
      <c r="B1396" s="152">
        <v>1851062760</v>
      </c>
      <c r="C1396" s="153" t="s">
        <v>5590</v>
      </c>
      <c r="D1396" s="153" t="s">
        <v>3824</v>
      </c>
      <c r="E1396" s="154">
        <v>36620</v>
      </c>
      <c r="F1396" s="160" t="str">
        <f t="shared" si="21"/>
        <v>04/04/2000</v>
      </c>
      <c r="G1396" s="153"/>
      <c r="H1396" s="153"/>
      <c r="I1396" s="154"/>
      <c r="J1396" s="153"/>
      <c r="K1396" s="153"/>
      <c r="L1396" s="153"/>
      <c r="M1396" s="153"/>
      <c r="N1396" s="153"/>
      <c r="O1396" s="153"/>
      <c r="P1396" s="153"/>
      <c r="Q1396" s="153"/>
      <c r="R1396" s="153"/>
      <c r="S1396" s="153" t="s">
        <v>5446</v>
      </c>
      <c r="T1396" s="153" t="s">
        <v>14</v>
      </c>
      <c r="U1396" s="153" t="s">
        <v>5447</v>
      </c>
      <c r="V1396" s="153" t="s">
        <v>4144</v>
      </c>
      <c r="W1396" s="155" t="s">
        <v>4157</v>
      </c>
      <c r="X1396" s="153" t="s">
        <v>4151</v>
      </c>
    </row>
    <row r="1397" spans="1:24">
      <c r="A1397" s="151">
        <v>1396</v>
      </c>
      <c r="B1397" s="152">
        <v>1751060801</v>
      </c>
      <c r="C1397" s="153" t="s">
        <v>5591</v>
      </c>
      <c r="D1397" s="153" t="s">
        <v>3824</v>
      </c>
      <c r="E1397" s="154">
        <v>36477</v>
      </c>
      <c r="F1397" s="160" t="str">
        <f t="shared" si="21"/>
        <v>13/11/1999</v>
      </c>
      <c r="G1397" s="153"/>
      <c r="H1397" s="153"/>
      <c r="I1397" s="154"/>
      <c r="J1397" s="153"/>
      <c r="K1397" s="153"/>
      <c r="L1397" s="153"/>
      <c r="M1397" s="153"/>
      <c r="N1397" s="153"/>
      <c r="O1397" s="153"/>
      <c r="P1397" s="153"/>
      <c r="Q1397" s="153"/>
      <c r="R1397" s="153"/>
      <c r="S1397" s="153" t="s">
        <v>5446</v>
      </c>
      <c r="T1397" s="153" t="s">
        <v>14</v>
      </c>
      <c r="U1397" s="153" t="s">
        <v>5447</v>
      </c>
      <c r="V1397" s="153" t="s">
        <v>4144</v>
      </c>
      <c r="W1397" s="155" t="s">
        <v>3761</v>
      </c>
      <c r="X1397" s="153" t="s">
        <v>3761</v>
      </c>
    </row>
    <row r="1398" spans="1:24" ht="30">
      <c r="A1398" s="151">
        <v>1397</v>
      </c>
      <c r="B1398" s="152">
        <v>1851063121</v>
      </c>
      <c r="C1398" s="153" t="s">
        <v>5592</v>
      </c>
      <c r="D1398" s="153" t="s">
        <v>3824</v>
      </c>
      <c r="E1398" s="154">
        <v>36567</v>
      </c>
      <c r="F1398" s="160" t="str">
        <f t="shared" si="21"/>
        <v>11/02/2000</v>
      </c>
      <c r="G1398" s="153"/>
      <c r="H1398" s="153"/>
      <c r="I1398" s="154"/>
      <c r="J1398" s="153"/>
      <c r="K1398" s="153"/>
      <c r="L1398" s="153"/>
      <c r="M1398" s="153"/>
      <c r="N1398" s="153"/>
      <c r="O1398" s="153"/>
      <c r="P1398" s="153"/>
      <c r="Q1398" s="153"/>
      <c r="R1398" s="153"/>
      <c r="S1398" s="153" t="s">
        <v>5446</v>
      </c>
      <c r="T1398" s="153" t="s">
        <v>14</v>
      </c>
      <c r="U1398" s="153" t="s">
        <v>5447</v>
      </c>
      <c r="V1398" s="153" t="s">
        <v>4144</v>
      </c>
      <c r="W1398" s="155" t="s">
        <v>4298</v>
      </c>
      <c r="X1398" s="153" t="s">
        <v>4196</v>
      </c>
    </row>
    <row r="1399" spans="1:24" ht="30">
      <c r="A1399" s="151">
        <v>1398</v>
      </c>
      <c r="B1399" s="152">
        <v>1851062720</v>
      </c>
      <c r="C1399" s="153" t="s">
        <v>5593</v>
      </c>
      <c r="D1399" s="153" t="s">
        <v>3824</v>
      </c>
      <c r="E1399" s="154">
        <v>36570</v>
      </c>
      <c r="F1399" s="160" t="str">
        <f t="shared" si="21"/>
        <v>14/02/2000</v>
      </c>
      <c r="G1399" s="153" t="s">
        <v>1309</v>
      </c>
      <c r="H1399" s="153" t="s">
        <v>5594</v>
      </c>
      <c r="I1399" s="154">
        <v>44775</v>
      </c>
      <c r="J1399" s="153" t="s">
        <v>5595</v>
      </c>
      <c r="K1399" s="153"/>
      <c r="L1399" s="153"/>
      <c r="M1399" s="153"/>
      <c r="N1399" s="153"/>
      <c r="O1399" s="153"/>
      <c r="P1399" s="153"/>
      <c r="Q1399" s="153"/>
      <c r="R1399" s="153"/>
      <c r="S1399" s="153" t="s">
        <v>5446</v>
      </c>
      <c r="T1399" s="153" t="s">
        <v>14</v>
      </c>
      <c r="U1399" s="153" t="s">
        <v>5447</v>
      </c>
      <c r="V1399" s="153" t="s">
        <v>4144</v>
      </c>
      <c r="W1399" s="155" t="s">
        <v>4173</v>
      </c>
      <c r="X1399" s="153" t="s">
        <v>3761</v>
      </c>
    </row>
    <row r="1400" spans="1:24" ht="30">
      <c r="A1400" s="151">
        <v>1399</v>
      </c>
      <c r="B1400" s="152">
        <v>1851063042</v>
      </c>
      <c r="C1400" s="153" t="s">
        <v>5596</v>
      </c>
      <c r="D1400" s="153" t="s">
        <v>3838</v>
      </c>
      <c r="E1400" s="154">
        <v>36369</v>
      </c>
      <c r="F1400" s="160" t="str">
        <f t="shared" si="21"/>
        <v>28/07/1999</v>
      </c>
      <c r="G1400" s="153"/>
      <c r="H1400" s="153"/>
      <c r="I1400" s="154"/>
      <c r="J1400" s="153"/>
      <c r="K1400" s="153"/>
      <c r="L1400" s="153"/>
      <c r="M1400" s="153"/>
      <c r="N1400" s="153"/>
      <c r="O1400" s="153"/>
      <c r="P1400" s="153"/>
      <c r="Q1400" s="153"/>
      <c r="R1400" s="153"/>
      <c r="S1400" s="153" t="s">
        <v>5446</v>
      </c>
      <c r="T1400" s="153" t="s">
        <v>14</v>
      </c>
      <c r="U1400" s="153" t="s">
        <v>5447</v>
      </c>
      <c r="V1400" s="153" t="s">
        <v>4144</v>
      </c>
      <c r="W1400" s="155" t="s">
        <v>4948</v>
      </c>
      <c r="X1400" s="153" t="s">
        <v>4196</v>
      </c>
    </row>
    <row r="1401" spans="1:24" ht="30">
      <c r="A1401" s="151">
        <v>1400</v>
      </c>
      <c r="B1401" s="152">
        <v>1851062873</v>
      </c>
      <c r="C1401" s="153" t="s">
        <v>5597</v>
      </c>
      <c r="D1401" s="153" t="s">
        <v>3838</v>
      </c>
      <c r="E1401" s="154">
        <v>36671</v>
      </c>
      <c r="F1401" s="160" t="str">
        <f t="shared" si="21"/>
        <v>25/05/2000</v>
      </c>
      <c r="G1401" s="153"/>
      <c r="H1401" s="153"/>
      <c r="I1401" s="154"/>
      <c r="J1401" s="153"/>
      <c r="K1401" s="153"/>
      <c r="L1401" s="153"/>
      <c r="M1401" s="153"/>
      <c r="N1401" s="153"/>
      <c r="O1401" s="153"/>
      <c r="P1401" s="153"/>
      <c r="Q1401" s="153"/>
      <c r="R1401" s="153"/>
      <c r="S1401" s="153" t="s">
        <v>5446</v>
      </c>
      <c r="T1401" s="153" t="s">
        <v>14</v>
      </c>
      <c r="U1401" s="153" t="s">
        <v>5447</v>
      </c>
      <c r="V1401" s="153" t="s">
        <v>4144</v>
      </c>
      <c r="W1401" s="155" t="s">
        <v>4150</v>
      </c>
      <c r="X1401" s="153" t="s">
        <v>4151</v>
      </c>
    </row>
    <row r="1402" spans="1:24" ht="30">
      <c r="A1402" s="151">
        <v>1401</v>
      </c>
      <c r="B1402" s="152">
        <v>1851062823</v>
      </c>
      <c r="C1402" s="153" t="s">
        <v>5598</v>
      </c>
      <c r="D1402" s="153" t="s">
        <v>3824</v>
      </c>
      <c r="E1402" s="154">
        <v>35853</v>
      </c>
      <c r="F1402" s="160" t="str">
        <f t="shared" si="21"/>
        <v>27/02/1998</v>
      </c>
      <c r="G1402" s="153"/>
      <c r="H1402" s="153"/>
      <c r="I1402" s="154"/>
      <c r="J1402" s="153"/>
      <c r="K1402" s="153"/>
      <c r="L1402" s="153"/>
      <c r="M1402" s="153"/>
      <c r="N1402" s="153"/>
      <c r="O1402" s="153"/>
      <c r="P1402" s="153"/>
      <c r="Q1402" s="153"/>
      <c r="R1402" s="153"/>
      <c r="S1402" s="153" t="s">
        <v>5446</v>
      </c>
      <c r="T1402" s="153" t="s">
        <v>14</v>
      </c>
      <c r="U1402" s="153" t="s">
        <v>5447</v>
      </c>
      <c r="V1402" s="153" t="s">
        <v>4144</v>
      </c>
      <c r="W1402" s="155" t="s">
        <v>5599</v>
      </c>
      <c r="X1402" s="153" t="s">
        <v>4475</v>
      </c>
    </row>
    <row r="1403" spans="1:24" ht="30">
      <c r="A1403" s="151">
        <v>1402</v>
      </c>
      <c r="B1403" s="152">
        <v>1851062958</v>
      </c>
      <c r="C1403" s="153" t="s">
        <v>5600</v>
      </c>
      <c r="D1403" s="153" t="s">
        <v>3824</v>
      </c>
      <c r="E1403" s="154">
        <v>36876</v>
      </c>
      <c r="F1403" s="160" t="str">
        <f t="shared" si="21"/>
        <v>16/12/2000</v>
      </c>
      <c r="G1403" s="153"/>
      <c r="H1403" s="153"/>
      <c r="I1403" s="154"/>
      <c r="J1403" s="153"/>
      <c r="K1403" s="153"/>
      <c r="L1403" s="153"/>
      <c r="M1403" s="153"/>
      <c r="N1403" s="153"/>
      <c r="O1403" s="153"/>
      <c r="P1403" s="153"/>
      <c r="Q1403" s="153"/>
      <c r="R1403" s="153"/>
      <c r="S1403" s="153" t="s">
        <v>5446</v>
      </c>
      <c r="T1403" s="153" t="s">
        <v>14</v>
      </c>
      <c r="U1403" s="153" t="s">
        <v>5447</v>
      </c>
      <c r="V1403" s="153" t="s">
        <v>4144</v>
      </c>
      <c r="W1403" s="155" t="s">
        <v>4150</v>
      </c>
      <c r="X1403" s="153" t="s">
        <v>4151</v>
      </c>
    </row>
    <row r="1404" spans="1:24" ht="30">
      <c r="A1404" s="151">
        <v>1403</v>
      </c>
      <c r="B1404" s="152">
        <v>1851062959</v>
      </c>
      <c r="C1404" s="153" t="s">
        <v>5601</v>
      </c>
      <c r="D1404" s="153" t="s">
        <v>3824</v>
      </c>
      <c r="E1404" s="154">
        <v>36706</v>
      </c>
      <c r="F1404" s="160" t="str">
        <f t="shared" si="21"/>
        <v>29/06/2000</v>
      </c>
      <c r="G1404" s="153" t="s">
        <v>5602</v>
      </c>
      <c r="H1404" s="153"/>
      <c r="I1404" s="154"/>
      <c r="J1404" s="153"/>
      <c r="K1404" s="153"/>
      <c r="L1404" s="153"/>
      <c r="M1404" s="153"/>
      <c r="N1404" s="153"/>
      <c r="O1404" s="153"/>
      <c r="P1404" s="153"/>
      <c r="Q1404" s="153"/>
      <c r="R1404" s="153"/>
      <c r="S1404" s="153" t="s">
        <v>5446</v>
      </c>
      <c r="T1404" s="153" t="s">
        <v>14</v>
      </c>
      <c r="U1404" s="153" t="s">
        <v>5447</v>
      </c>
      <c r="V1404" s="153" t="s">
        <v>4144</v>
      </c>
      <c r="W1404" s="155" t="s">
        <v>4173</v>
      </c>
      <c r="X1404" s="153" t="s">
        <v>3761</v>
      </c>
    </row>
    <row r="1405" spans="1:24" ht="30">
      <c r="A1405" s="151">
        <v>1404</v>
      </c>
      <c r="B1405" s="152">
        <v>1751061333</v>
      </c>
      <c r="C1405" s="153" t="s">
        <v>5603</v>
      </c>
      <c r="D1405" s="153" t="s">
        <v>3824</v>
      </c>
      <c r="E1405" s="154">
        <v>36487</v>
      </c>
      <c r="F1405" s="160" t="str">
        <f t="shared" si="21"/>
        <v>23/11/1999</v>
      </c>
      <c r="G1405" s="153"/>
      <c r="H1405" s="153"/>
      <c r="I1405" s="154"/>
      <c r="J1405" s="153"/>
      <c r="K1405" s="153"/>
      <c r="L1405" s="153"/>
      <c r="M1405" s="153"/>
      <c r="N1405" s="153"/>
      <c r="O1405" s="153"/>
      <c r="P1405" s="153"/>
      <c r="Q1405" s="153"/>
      <c r="R1405" s="153"/>
      <c r="S1405" s="153" t="s">
        <v>5446</v>
      </c>
      <c r="T1405" s="153" t="s">
        <v>14</v>
      </c>
      <c r="U1405" s="153" t="s">
        <v>5447</v>
      </c>
      <c r="V1405" s="153" t="s">
        <v>4144</v>
      </c>
      <c r="W1405" s="155" t="s">
        <v>4767</v>
      </c>
      <c r="X1405" s="153" t="s">
        <v>4151</v>
      </c>
    </row>
    <row r="1406" spans="1:24" ht="30">
      <c r="A1406" s="151">
        <v>1405</v>
      </c>
      <c r="B1406" s="152">
        <v>1751060537</v>
      </c>
      <c r="C1406" s="153" t="s">
        <v>5604</v>
      </c>
      <c r="D1406" s="153" t="s">
        <v>3824</v>
      </c>
      <c r="E1406" s="154">
        <v>36454</v>
      </c>
      <c r="F1406" s="160" t="str">
        <f t="shared" si="21"/>
        <v>21/10/1999</v>
      </c>
      <c r="G1406" s="153"/>
      <c r="H1406" s="153"/>
      <c r="I1406" s="154"/>
      <c r="J1406" s="153"/>
      <c r="K1406" s="153"/>
      <c r="L1406" s="153"/>
      <c r="M1406" s="153"/>
      <c r="N1406" s="153"/>
      <c r="O1406" s="153"/>
      <c r="P1406" s="153"/>
      <c r="Q1406" s="153"/>
      <c r="R1406" s="153"/>
      <c r="S1406" s="153" t="s">
        <v>5446</v>
      </c>
      <c r="T1406" s="153" t="s">
        <v>14</v>
      </c>
      <c r="U1406" s="153" t="s">
        <v>5447</v>
      </c>
      <c r="V1406" s="153" t="s">
        <v>4144</v>
      </c>
      <c r="W1406" s="155" t="s">
        <v>4195</v>
      </c>
      <c r="X1406" s="153" t="s">
        <v>4196</v>
      </c>
    </row>
    <row r="1407" spans="1:24" ht="30">
      <c r="A1407" s="151">
        <v>1406</v>
      </c>
      <c r="B1407" s="152">
        <v>1851062794</v>
      </c>
      <c r="C1407" s="153" t="s">
        <v>5605</v>
      </c>
      <c r="D1407" s="153" t="s">
        <v>3824</v>
      </c>
      <c r="E1407" s="154">
        <v>36876</v>
      </c>
      <c r="F1407" s="160" t="str">
        <f t="shared" si="21"/>
        <v>16/12/2000</v>
      </c>
      <c r="G1407" s="153"/>
      <c r="H1407" s="153"/>
      <c r="I1407" s="154"/>
      <c r="J1407" s="153"/>
      <c r="K1407" s="153"/>
      <c r="L1407" s="153"/>
      <c r="M1407" s="153"/>
      <c r="N1407" s="153"/>
      <c r="O1407" s="153"/>
      <c r="P1407" s="153"/>
      <c r="Q1407" s="153"/>
      <c r="R1407" s="153"/>
      <c r="S1407" s="153" t="s">
        <v>5446</v>
      </c>
      <c r="T1407" s="153" t="s">
        <v>14</v>
      </c>
      <c r="U1407" s="153" t="s">
        <v>5447</v>
      </c>
      <c r="V1407" s="153" t="s">
        <v>4144</v>
      </c>
      <c r="W1407" s="155" t="s">
        <v>4246</v>
      </c>
      <c r="X1407" s="153" t="s">
        <v>3761</v>
      </c>
    </row>
    <row r="1408" spans="1:24">
      <c r="A1408" s="151">
        <v>1407</v>
      </c>
      <c r="B1408" s="152">
        <v>1751061605</v>
      </c>
      <c r="C1408" s="153" t="s">
        <v>5606</v>
      </c>
      <c r="D1408" s="153" t="s">
        <v>3824</v>
      </c>
      <c r="E1408" s="154">
        <v>35671</v>
      </c>
      <c r="F1408" s="160" t="str">
        <f t="shared" si="21"/>
        <v>29/08/1997</v>
      </c>
      <c r="G1408" s="153"/>
      <c r="H1408" s="153"/>
      <c r="I1408" s="154"/>
      <c r="J1408" s="153"/>
      <c r="K1408" s="153"/>
      <c r="L1408" s="153"/>
      <c r="M1408" s="153"/>
      <c r="N1408" s="153"/>
      <c r="O1408" s="153"/>
      <c r="P1408" s="153"/>
      <c r="Q1408" s="153"/>
      <c r="R1408" s="153"/>
      <c r="S1408" s="153" t="s">
        <v>5446</v>
      </c>
      <c r="T1408" s="153" t="s">
        <v>14</v>
      </c>
      <c r="U1408" s="153" t="s">
        <v>5447</v>
      </c>
      <c r="V1408" s="153" t="s">
        <v>4144</v>
      </c>
      <c r="W1408" s="155" t="s">
        <v>3761</v>
      </c>
      <c r="X1408" s="153" t="s">
        <v>3761</v>
      </c>
    </row>
    <row r="1409" spans="1:24" ht="30">
      <c r="A1409" s="151">
        <v>1408</v>
      </c>
      <c r="B1409" s="152">
        <v>1851062641</v>
      </c>
      <c r="C1409" s="153" t="s">
        <v>5607</v>
      </c>
      <c r="D1409" s="153" t="s">
        <v>3838</v>
      </c>
      <c r="E1409" s="154">
        <v>36735</v>
      </c>
      <c r="F1409" s="160" t="str">
        <f t="shared" si="21"/>
        <v>28/07/2000</v>
      </c>
      <c r="G1409" s="153"/>
      <c r="H1409" s="153"/>
      <c r="I1409" s="154"/>
      <c r="J1409" s="153"/>
      <c r="K1409" s="153"/>
      <c r="L1409" s="153"/>
      <c r="M1409" s="153"/>
      <c r="N1409" s="153"/>
      <c r="O1409" s="153"/>
      <c r="P1409" s="153"/>
      <c r="Q1409" s="153"/>
      <c r="R1409" s="153"/>
      <c r="S1409" s="153" t="s">
        <v>5446</v>
      </c>
      <c r="T1409" s="153" t="s">
        <v>14</v>
      </c>
      <c r="U1409" s="153" t="s">
        <v>5447</v>
      </c>
      <c r="V1409" s="153" t="s">
        <v>4144</v>
      </c>
      <c r="W1409" s="155" t="s">
        <v>4157</v>
      </c>
      <c r="X1409" s="153" t="s">
        <v>4151</v>
      </c>
    </row>
    <row r="1410" spans="1:24" ht="30">
      <c r="A1410" s="151">
        <v>1409</v>
      </c>
      <c r="B1410" s="152">
        <v>1851063129</v>
      </c>
      <c r="C1410" s="153" t="s">
        <v>5608</v>
      </c>
      <c r="D1410" s="153" t="s">
        <v>3824</v>
      </c>
      <c r="E1410" s="154">
        <v>34083</v>
      </c>
      <c r="F1410" s="160" t="str">
        <f t="shared" si="21"/>
        <v>24/04/1993</v>
      </c>
      <c r="G1410" s="153"/>
      <c r="H1410" s="153"/>
      <c r="I1410" s="154"/>
      <c r="J1410" s="153"/>
      <c r="K1410" s="153"/>
      <c r="L1410" s="153"/>
      <c r="M1410" s="153"/>
      <c r="N1410" s="153"/>
      <c r="O1410" s="153"/>
      <c r="P1410" s="153"/>
      <c r="Q1410" s="153"/>
      <c r="R1410" s="153"/>
      <c r="S1410" s="153" t="s">
        <v>5446</v>
      </c>
      <c r="T1410" s="153" t="s">
        <v>14</v>
      </c>
      <c r="U1410" s="153" t="s">
        <v>5447</v>
      </c>
      <c r="V1410" s="153" t="s">
        <v>4144</v>
      </c>
      <c r="W1410" s="155" t="s">
        <v>4157</v>
      </c>
      <c r="X1410" s="153" t="s">
        <v>4151</v>
      </c>
    </row>
    <row r="1411" spans="1:24">
      <c r="A1411" s="151">
        <v>1410</v>
      </c>
      <c r="B1411" s="152">
        <v>1751060703</v>
      </c>
      <c r="C1411" s="153" t="s">
        <v>5609</v>
      </c>
      <c r="D1411" s="153" t="s">
        <v>3824</v>
      </c>
      <c r="E1411" s="154">
        <v>36424</v>
      </c>
      <c r="F1411" s="160" t="str">
        <f t="shared" ref="F1411:F1474" si="22">TEXT(E1411,"dd/mm/yyyy")</f>
        <v>21/09/1999</v>
      </c>
      <c r="G1411" s="153"/>
      <c r="H1411" s="153"/>
      <c r="I1411" s="154"/>
      <c r="J1411" s="153"/>
      <c r="K1411" s="153"/>
      <c r="L1411" s="153"/>
      <c r="M1411" s="153"/>
      <c r="N1411" s="153"/>
      <c r="O1411" s="153"/>
      <c r="P1411" s="153"/>
      <c r="Q1411" s="153"/>
      <c r="R1411" s="153"/>
      <c r="S1411" s="153" t="s">
        <v>5446</v>
      </c>
      <c r="T1411" s="153" t="s">
        <v>14</v>
      </c>
      <c r="U1411" s="153" t="s">
        <v>5447</v>
      </c>
      <c r="V1411" s="153" t="s">
        <v>4144</v>
      </c>
      <c r="W1411" s="155" t="s">
        <v>3761</v>
      </c>
      <c r="X1411" s="153" t="s">
        <v>3761</v>
      </c>
    </row>
    <row r="1412" spans="1:24">
      <c r="A1412" s="151">
        <v>1411</v>
      </c>
      <c r="B1412" s="152">
        <v>1751062278</v>
      </c>
      <c r="C1412" s="153" t="s">
        <v>5610</v>
      </c>
      <c r="D1412" s="153" t="s">
        <v>3824</v>
      </c>
      <c r="E1412" s="154">
        <v>34552</v>
      </c>
      <c r="F1412" s="160" t="str">
        <f t="shared" si="22"/>
        <v>06/08/1994</v>
      </c>
      <c r="G1412" s="153"/>
      <c r="H1412" s="153"/>
      <c r="I1412" s="154"/>
      <c r="J1412" s="153"/>
      <c r="K1412" s="153"/>
      <c r="L1412" s="153"/>
      <c r="M1412" s="153"/>
      <c r="N1412" s="153"/>
      <c r="O1412" s="153"/>
      <c r="P1412" s="153"/>
      <c r="Q1412" s="153"/>
      <c r="R1412" s="153"/>
      <c r="S1412" s="153" t="s">
        <v>5446</v>
      </c>
      <c r="T1412" s="153" t="s">
        <v>14</v>
      </c>
      <c r="U1412" s="153" t="s">
        <v>5447</v>
      </c>
      <c r="V1412" s="153" t="s">
        <v>4144</v>
      </c>
      <c r="W1412" s="155" t="s">
        <v>3761</v>
      </c>
      <c r="X1412" s="153" t="s">
        <v>3761</v>
      </c>
    </row>
    <row r="1413" spans="1:24" ht="30">
      <c r="A1413" s="151">
        <v>1412</v>
      </c>
      <c r="B1413" s="152">
        <v>1851063126</v>
      </c>
      <c r="C1413" s="153" t="s">
        <v>5611</v>
      </c>
      <c r="D1413" s="153" t="s">
        <v>3824</v>
      </c>
      <c r="E1413" s="154">
        <v>36546</v>
      </c>
      <c r="F1413" s="160" t="str">
        <f t="shared" si="22"/>
        <v>21/01/2000</v>
      </c>
      <c r="G1413" s="153"/>
      <c r="H1413" s="153"/>
      <c r="I1413" s="154"/>
      <c r="J1413" s="153"/>
      <c r="K1413" s="153"/>
      <c r="L1413" s="153"/>
      <c r="M1413" s="153"/>
      <c r="N1413" s="153"/>
      <c r="O1413" s="153"/>
      <c r="P1413" s="153"/>
      <c r="Q1413" s="153"/>
      <c r="R1413" s="153"/>
      <c r="S1413" s="153" t="s">
        <v>5446</v>
      </c>
      <c r="T1413" s="153" t="s">
        <v>14</v>
      </c>
      <c r="U1413" s="153" t="s">
        <v>5447</v>
      </c>
      <c r="V1413" s="153" t="s">
        <v>4144</v>
      </c>
      <c r="W1413" s="155" t="s">
        <v>4246</v>
      </c>
      <c r="X1413" s="153" t="s">
        <v>3761</v>
      </c>
    </row>
    <row r="1414" spans="1:24" ht="30">
      <c r="A1414" s="151">
        <v>1413</v>
      </c>
      <c r="B1414" s="152">
        <v>1851063100</v>
      </c>
      <c r="C1414" s="153" t="s">
        <v>5612</v>
      </c>
      <c r="D1414" s="153" t="s">
        <v>3824</v>
      </c>
      <c r="E1414" s="154">
        <v>36843</v>
      </c>
      <c r="F1414" s="160" t="str">
        <f t="shared" si="22"/>
        <v>13/11/2000</v>
      </c>
      <c r="G1414" s="153"/>
      <c r="H1414" s="153"/>
      <c r="I1414" s="154"/>
      <c r="J1414" s="153"/>
      <c r="K1414" s="153"/>
      <c r="L1414" s="153"/>
      <c r="M1414" s="153"/>
      <c r="N1414" s="153"/>
      <c r="O1414" s="153"/>
      <c r="P1414" s="153"/>
      <c r="Q1414" s="153"/>
      <c r="R1414" s="153"/>
      <c r="S1414" s="153" t="s">
        <v>5446</v>
      </c>
      <c r="T1414" s="153" t="s">
        <v>14</v>
      </c>
      <c r="U1414" s="153" t="s">
        <v>5447</v>
      </c>
      <c r="V1414" s="153" t="s">
        <v>4144</v>
      </c>
      <c r="W1414" s="155" t="s">
        <v>4246</v>
      </c>
      <c r="X1414" s="153" t="s">
        <v>3761</v>
      </c>
    </row>
    <row r="1415" spans="1:24" ht="30">
      <c r="A1415" s="151">
        <v>1414</v>
      </c>
      <c r="B1415" s="152">
        <v>1851062969</v>
      </c>
      <c r="C1415" s="153" t="s">
        <v>5613</v>
      </c>
      <c r="D1415" s="153" t="s">
        <v>3824</v>
      </c>
      <c r="E1415" s="154">
        <v>36589</v>
      </c>
      <c r="F1415" s="160" t="str">
        <f t="shared" si="22"/>
        <v>04/03/2000</v>
      </c>
      <c r="G1415" s="153"/>
      <c r="H1415" s="153" t="s">
        <v>5614</v>
      </c>
      <c r="I1415" s="154"/>
      <c r="J1415" s="153"/>
      <c r="K1415" s="153"/>
      <c r="L1415" s="153"/>
      <c r="M1415" s="153"/>
      <c r="N1415" s="153"/>
      <c r="O1415" s="153"/>
      <c r="P1415" s="153"/>
      <c r="Q1415" s="153"/>
      <c r="R1415" s="153"/>
      <c r="S1415" s="153" t="s">
        <v>5446</v>
      </c>
      <c r="T1415" s="153" t="s">
        <v>14</v>
      </c>
      <c r="U1415" s="153" t="s">
        <v>5447</v>
      </c>
      <c r="V1415" s="153" t="s">
        <v>4144</v>
      </c>
      <c r="W1415" s="155" t="s">
        <v>4173</v>
      </c>
      <c r="X1415" s="153" t="s">
        <v>3761</v>
      </c>
    </row>
    <row r="1416" spans="1:24">
      <c r="A1416" s="151">
        <v>1415</v>
      </c>
      <c r="B1416" s="152">
        <v>1751060699</v>
      </c>
      <c r="C1416" s="153" t="s">
        <v>5615</v>
      </c>
      <c r="D1416" s="153" t="s">
        <v>3824</v>
      </c>
      <c r="E1416" s="154">
        <v>36456</v>
      </c>
      <c r="F1416" s="160" t="str">
        <f t="shared" si="22"/>
        <v>23/10/1999</v>
      </c>
      <c r="G1416" s="153"/>
      <c r="H1416" s="153"/>
      <c r="I1416" s="154"/>
      <c r="J1416" s="153"/>
      <c r="K1416" s="153"/>
      <c r="L1416" s="153"/>
      <c r="M1416" s="153"/>
      <c r="N1416" s="153"/>
      <c r="O1416" s="153"/>
      <c r="P1416" s="153"/>
      <c r="Q1416" s="153"/>
      <c r="R1416" s="153"/>
      <c r="S1416" s="153" t="s">
        <v>5446</v>
      </c>
      <c r="T1416" s="153" t="s">
        <v>14</v>
      </c>
      <c r="U1416" s="153" t="s">
        <v>5447</v>
      </c>
      <c r="V1416" s="153" t="s">
        <v>4144</v>
      </c>
      <c r="W1416" s="155" t="s">
        <v>3761</v>
      </c>
      <c r="X1416" s="153" t="s">
        <v>3761</v>
      </c>
    </row>
    <row r="1417" spans="1:24" ht="30">
      <c r="A1417" s="151">
        <v>1416</v>
      </c>
      <c r="B1417" s="152">
        <v>1851062868</v>
      </c>
      <c r="C1417" s="153" t="s">
        <v>5616</v>
      </c>
      <c r="D1417" s="153" t="s">
        <v>3824</v>
      </c>
      <c r="E1417" s="154">
        <v>36833</v>
      </c>
      <c r="F1417" s="160" t="str">
        <f t="shared" si="22"/>
        <v>03/11/2000</v>
      </c>
      <c r="G1417" s="153"/>
      <c r="H1417" s="153"/>
      <c r="I1417" s="154"/>
      <c r="J1417" s="153"/>
      <c r="K1417" s="153"/>
      <c r="L1417" s="153"/>
      <c r="M1417" s="153"/>
      <c r="N1417" s="153"/>
      <c r="O1417" s="153"/>
      <c r="P1417" s="153"/>
      <c r="Q1417" s="153"/>
      <c r="R1417" s="153"/>
      <c r="S1417" s="153" t="s">
        <v>5446</v>
      </c>
      <c r="T1417" s="153" t="s">
        <v>14</v>
      </c>
      <c r="U1417" s="153" t="s">
        <v>5447</v>
      </c>
      <c r="V1417" s="153" t="s">
        <v>4144</v>
      </c>
      <c r="W1417" s="155" t="s">
        <v>5617</v>
      </c>
      <c r="X1417" s="153" t="s">
        <v>3761</v>
      </c>
    </row>
    <row r="1418" spans="1:24">
      <c r="A1418" s="151">
        <v>1417</v>
      </c>
      <c r="B1418" s="152">
        <v>1751060696</v>
      </c>
      <c r="C1418" s="153" t="s">
        <v>5618</v>
      </c>
      <c r="D1418" s="153" t="s">
        <v>3761</v>
      </c>
      <c r="E1418" s="154"/>
      <c r="F1418" s="160" t="str">
        <f t="shared" si="22"/>
        <v>00/01/1900</v>
      </c>
      <c r="G1418" s="153"/>
      <c r="H1418" s="153"/>
      <c r="I1418" s="154"/>
      <c r="J1418" s="153"/>
      <c r="K1418" s="153"/>
      <c r="L1418" s="153"/>
      <c r="M1418" s="153"/>
      <c r="N1418" s="153"/>
      <c r="O1418" s="153"/>
      <c r="P1418" s="153"/>
      <c r="Q1418" s="153"/>
      <c r="R1418" s="153"/>
      <c r="S1418" s="153" t="s">
        <v>5446</v>
      </c>
      <c r="T1418" s="153" t="s">
        <v>14</v>
      </c>
      <c r="U1418" s="153" t="s">
        <v>5447</v>
      </c>
      <c r="V1418" s="153" t="s">
        <v>4144</v>
      </c>
      <c r="W1418" s="155" t="s">
        <v>3761</v>
      </c>
      <c r="X1418" s="153" t="s">
        <v>4177</v>
      </c>
    </row>
    <row r="1419" spans="1:24" ht="30">
      <c r="A1419" s="151">
        <v>1418</v>
      </c>
      <c r="B1419" s="152">
        <v>1851063119</v>
      </c>
      <c r="C1419" s="153" t="s">
        <v>5619</v>
      </c>
      <c r="D1419" s="153" t="s">
        <v>3824</v>
      </c>
      <c r="E1419" s="154">
        <v>36480</v>
      </c>
      <c r="F1419" s="160" t="str">
        <f t="shared" si="22"/>
        <v>16/11/1999</v>
      </c>
      <c r="G1419" s="153"/>
      <c r="H1419" s="153"/>
      <c r="I1419" s="154"/>
      <c r="J1419" s="153"/>
      <c r="K1419" s="153"/>
      <c r="L1419" s="153"/>
      <c r="M1419" s="153"/>
      <c r="N1419" s="153"/>
      <c r="O1419" s="153"/>
      <c r="P1419" s="153"/>
      <c r="Q1419" s="153"/>
      <c r="R1419" s="153"/>
      <c r="S1419" s="153" t="s">
        <v>5446</v>
      </c>
      <c r="T1419" s="153" t="s">
        <v>14</v>
      </c>
      <c r="U1419" s="153" t="s">
        <v>5447</v>
      </c>
      <c r="V1419" s="153" t="s">
        <v>4144</v>
      </c>
      <c r="W1419" s="155" t="s">
        <v>4157</v>
      </c>
      <c r="X1419" s="153" t="s">
        <v>4151</v>
      </c>
    </row>
    <row r="1420" spans="1:24">
      <c r="A1420" s="151">
        <v>1419</v>
      </c>
      <c r="B1420" s="152">
        <v>2031020053</v>
      </c>
      <c r="C1420" s="153" t="s">
        <v>5620</v>
      </c>
      <c r="D1420" s="153" t="s">
        <v>3824</v>
      </c>
      <c r="E1420" s="154"/>
      <c r="F1420" s="160" t="str">
        <f t="shared" si="22"/>
        <v>00/01/1900</v>
      </c>
      <c r="G1420" s="153"/>
      <c r="H1420" s="153"/>
      <c r="I1420" s="154"/>
      <c r="J1420" s="153"/>
      <c r="K1420" s="153"/>
      <c r="L1420" s="153"/>
      <c r="M1420" s="153"/>
      <c r="N1420" s="153"/>
      <c r="O1420" s="153"/>
      <c r="P1420" s="153"/>
      <c r="Q1420" s="153"/>
      <c r="R1420" s="153"/>
      <c r="S1420" s="153" t="s">
        <v>3240</v>
      </c>
      <c r="T1420" s="153" t="s">
        <v>5286</v>
      </c>
      <c r="U1420" s="153" t="s">
        <v>4540</v>
      </c>
      <c r="V1420" s="153" t="s">
        <v>2654</v>
      </c>
      <c r="W1420" s="155" t="s">
        <v>3761</v>
      </c>
      <c r="X1420" s="153" t="s">
        <v>3761</v>
      </c>
    </row>
    <row r="1421" spans="1:24">
      <c r="A1421" s="151">
        <v>1420</v>
      </c>
      <c r="B1421" s="152">
        <v>2031070224</v>
      </c>
      <c r="C1421" s="153" t="s">
        <v>5621</v>
      </c>
      <c r="D1421" s="153" t="s">
        <v>3824</v>
      </c>
      <c r="E1421" s="154"/>
      <c r="F1421" s="160" t="str">
        <f t="shared" si="22"/>
        <v>00/01/1900</v>
      </c>
      <c r="G1421" s="153"/>
      <c r="H1421" s="153"/>
      <c r="I1421" s="154"/>
      <c r="J1421" s="153"/>
      <c r="K1421" s="153"/>
      <c r="L1421" s="153"/>
      <c r="M1421" s="153"/>
      <c r="N1421" s="153"/>
      <c r="O1421" s="153"/>
      <c r="P1421" s="153"/>
      <c r="Q1421" s="153"/>
      <c r="R1421" s="153"/>
      <c r="S1421" s="153" t="s">
        <v>3240</v>
      </c>
      <c r="T1421" s="153" t="s">
        <v>5286</v>
      </c>
      <c r="U1421" s="153" t="s">
        <v>4540</v>
      </c>
      <c r="V1421" s="153" t="s">
        <v>2654</v>
      </c>
      <c r="W1421" s="155" t="s">
        <v>3761</v>
      </c>
      <c r="X1421" s="153" t="s">
        <v>3761</v>
      </c>
    </row>
    <row r="1422" spans="1:24" ht="60">
      <c r="A1422" s="151">
        <v>1421</v>
      </c>
      <c r="B1422" s="152">
        <v>1951135728</v>
      </c>
      <c r="C1422" s="153" t="s">
        <v>5622</v>
      </c>
      <c r="D1422" s="153" t="s">
        <v>3824</v>
      </c>
      <c r="E1422" s="154">
        <v>37071</v>
      </c>
      <c r="F1422" s="160" t="str">
        <f t="shared" si="22"/>
        <v>29/06/2001</v>
      </c>
      <c r="G1422" s="153" t="s">
        <v>5623</v>
      </c>
      <c r="H1422" s="153" t="s">
        <v>5624</v>
      </c>
      <c r="I1422" s="154">
        <v>43260</v>
      </c>
      <c r="J1422" s="153" t="s">
        <v>5625</v>
      </c>
      <c r="K1422" s="153" t="s">
        <v>5626</v>
      </c>
      <c r="L1422" s="153" t="s">
        <v>1263</v>
      </c>
      <c r="M1422" s="153" t="s">
        <v>1270</v>
      </c>
      <c r="N1422" s="153" t="s">
        <v>5627</v>
      </c>
      <c r="O1422" s="153" t="s">
        <v>5628</v>
      </c>
      <c r="P1422" s="153" t="s">
        <v>5629</v>
      </c>
      <c r="Q1422" s="153" t="s">
        <v>5630</v>
      </c>
      <c r="R1422" s="153" t="s">
        <v>5631</v>
      </c>
      <c r="S1422" s="153" t="s">
        <v>684</v>
      </c>
      <c r="T1422" s="153" t="s">
        <v>687</v>
      </c>
      <c r="U1422" s="153" t="s">
        <v>3829</v>
      </c>
      <c r="V1422" s="153" t="s">
        <v>2653</v>
      </c>
      <c r="W1422" s="155" t="s">
        <v>5632</v>
      </c>
      <c r="X1422" s="153" t="s">
        <v>3761</v>
      </c>
    </row>
    <row r="1423" spans="1:24" ht="30">
      <c r="A1423" s="151">
        <v>1422</v>
      </c>
      <c r="B1423" s="152">
        <v>1951015710</v>
      </c>
      <c r="C1423" s="153" t="s">
        <v>5633</v>
      </c>
      <c r="D1423" s="153" t="s">
        <v>3824</v>
      </c>
      <c r="E1423" s="154">
        <v>37109</v>
      </c>
      <c r="F1423" s="160" t="str">
        <f t="shared" si="22"/>
        <v>06/08/2001</v>
      </c>
      <c r="G1423" s="153" t="s">
        <v>5634</v>
      </c>
      <c r="H1423" s="153" t="s">
        <v>5635</v>
      </c>
      <c r="I1423" s="154">
        <v>43381</v>
      </c>
      <c r="J1423" s="153" t="s">
        <v>5636</v>
      </c>
      <c r="K1423" s="153" t="s">
        <v>5637</v>
      </c>
      <c r="L1423" s="153" t="s">
        <v>1263</v>
      </c>
      <c r="M1423" s="153" t="s">
        <v>1450</v>
      </c>
      <c r="N1423" s="153" t="s">
        <v>5638</v>
      </c>
      <c r="O1423" s="153" t="s">
        <v>5639</v>
      </c>
      <c r="P1423" s="153" t="s">
        <v>5640</v>
      </c>
      <c r="Q1423" s="153" t="s">
        <v>5641</v>
      </c>
      <c r="R1423" s="153" t="s">
        <v>5640</v>
      </c>
      <c r="S1423" s="153" t="s">
        <v>684</v>
      </c>
      <c r="T1423" s="153" t="s">
        <v>687</v>
      </c>
      <c r="U1423" s="153" t="s">
        <v>3829</v>
      </c>
      <c r="V1423" s="153" t="s">
        <v>2653</v>
      </c>
      <c r="W1423" s="155" t="s">
        <v>4173</v>
      </c>
      <c r="X1423" s="153" t="s">
        <v>4151</v>
      </c>
    </row>
    <row r="1424" spans="1:24" ht="30">
      <c r="A1424" s="151">
        <v>1423</v>
      </c>
      <c r="B1424" s="152">
        <v>1951015114</v>
      </c>
      <c r="C1424" s="153" t="s">
        <v>5642</v>
      </c>
      <c r="D1424" s="153" t="s">
        <v>3824</v>
      </c>
      <c r="E1424" s="154">
        <v>37156</v>
      </c>
      <c r="F1424" s="160" t="str">
        <f t="shared" si="22"/>
        <v>22/09/2001</v>
      </c>
      <c r="G1424" s="153" t="s">
        <v>5643</v>
      </c>
      <c r="H1424" s="153" t="s">
        <v>5644</v>
      </c>
      <c r="I1424" s="154">
        <v>42583</v>
      </c>
      <c r="J1424" s="153" t="s">
        <v>5645</v>
      </c>
      <c r="K1424" s="153" t="s">
        <v>5646</v>
      </c>
      <c r="L1424" s="153" t="s">
        <v>1263</v>
      </c>
      <c r="M1424" s="153" t="s">
        <v>1310</v>
      </c>
      <c r="N1424" s="153" t="s">
        <v>5647</v>
      </c>
      <c r="O1424" s="153" t="s">
        <v>5648</v>
      </c>
      <c r="P1424" s="153" t="s">
        <v>5649</v>
      </c>
      <c r="Q1424" s="153" t="s">
        <v>5650</v>
      </c>
      <c r="R1424" s="153" t="s">
        <v>5651</v>
      </c>
      <c r="S1424" s="153" t="s">
        <v>684</v>
      </c>
      <c r="T1424" s="153" t="s">
        <v>687</v>
      </c>
      <c r="U1424" s="153" t="s">
        <v>3829</v>
      </c>
      <c r="V1424" s="153" t="s">
        <v>2653</v>
      </c>
      <c r="W1424" s="155" t="s">
        <v>4246</v>
      </c>
      <c r="X1424" s="153" t="s">
        <v>3761</v>
      </c>
    </row>
    <row r="1425" spans="1:24" ht="30">
      <c r="A1425" s="151">
        <v>1424</v>
      </c>
      <c r="B1425" s="152">
        <v>1951065404</v>
      </c>
      <c r="C1425" s="153" t="s">
        <v>5652</v>
      </c>
      <c r="D1425" s="153" t="s">
        <v>3824</v>
      </c>
      <c r="E1425" s="154">
        <v>37051</v>
      </c>
      <c r="F1425" s="160" t="str">
        <f t="shared" si="22"/>
        <v>09/06/2001</v>
      </c>
      <c r="G1425" s="153" t="s">
        <v>5653</v>
      </c>
      <c r="H1425" s="153" t="s">
        <v>5654</v>
      </c>
      <c r="I1425" s="154">
        <v>42733</v>
      </c>
      <c r="J1425" s="153" t="s">
        <v>5655</v>
      </c>
      <c r="K1425" s="153" t="s">
        <v>5656</v>
      </c>
      <c r="L1425" s="153" t="s">
        <v>1263</v>
      </c>
      <c r="M1425" s="153" t="s">
        <v>1270</v>
      </c>
      <c r="N1425" s="153" t="s">
        <v>5657</v>
      </c>
      <c r="O1425" s="153" t="s">
        <v>5658</v>
      </c>
      <c r="P1425" s="153" t="s">
        <v>5659</v>
      </c>
      <c r="Q1425" s="153" t="s">
        <v>5660</v>
      </c>
      <c r="R1425" s="153" t="s">
        <v>5661</v>
      </c>
      <c r="S1425" s="153" t="s">
        <v>684</v>
      </c>
      <c r="T1425" s="153" t="s">
        <v>687</v>
      </c>
      <c r="U1425" s="153" t="s">
        <v>3829</v>
      </c>
      <c r="V1425" s="153" t="s">
        <v>2653</v>
      </c>
      <c r="W1425" s="155" t="s">
        <v>4298</v>
      </c>
      <c r="X1425" s="153" t="s">
        <v>4196</v>
      </c>
    </row>
    <row r="1426" spans="1:24" ht="30">
      <c r="A1426" s="151">
        <v>1425</v>
      </c>
      <c r="B1426" s="152">
        <v>1951045291</v>
      </c>
      <c r="C1426" s="153" t="s">
        <v>5662</v>
      </c>
      <c r="D1426" s="153" t="s">
        <v>3824</v>
      </c>
      <c r="E1426" s="154">
        <v>36897</v>
      </c>
      <c r="F1426" s="160" t="str">
        <f t="shared" si="22"/>
        <v>06/01/2001</v>
      </c>
      <c r="G1426" s="153" t="s">
        <v>5663</v>
      </c>
      <c r="H1426" s="153" t="s">
        <v>5664</v>
      </c>
      <c r="I1426" s="154">
        <v>43668</v>
      </c>
      <c r="J1426" s="153" t="s">
        <v>5665</v>
      </c>
      <c r="K1426" s="153" t="s">
        <v>5666</v>
      </c>
      <c r="L1426" s="153" t="s">
        <v>1263</v>
      </c>
      <c r="M1426" s="153" t="s">
        <v>1450</v>
      </c>
      <c r="N1426" s="153" t="s">
        <v>5667</v>
      </c>
      <c r="O1426" s="153" t="s">
        <v>5668</v>
      </c>
      <c r="P1426" s="153" t="s">
        <v>5669</v>
      </c>
      <c r="Q1426" s="153" t="s">
        <v>5670</v>
      </c>
      <c r="R1426" s="153" t="s">
        <v>5671</v>
      </c>
      <c r="S1426" s="153" t="s">
        <v>684</v>
      </c>
      <c r="T1426" s="153" t="s">
        <v>687</v>
      </c>
      <c r="U1426" s="153" t="s">
        <v>3829</v>
      </c>
      <c r="V1426" s="153" t="s">
        <v>2653</v>
      </c>
      <c r="W1426" s="155" t="s">
        <v>5672</v>
      </c>
      <c r="X1426" s="153" t="s">
        <v>4273</v>
      </c>
    </row>
    <row r="1427" spans="1:24" ht="30">
      <c r="A1427" s="151">
        <v>1426</v>
      </c>
      <c r="B1427" s="152">
        <v>1951015266</v>
      </c>
      <c r="C1427" s="153" t="s">
        <v>5673</v>
      </c>
      <c r="D1427" s="153" t="s">
        <v>3824</v>
      </c>
      <c r="E1427" s="154">
        <v>37105</v>
      </c>
      <c r="F1427" s="160" t="str">
        <f t="shared" si="22"/>
        <v>02/08/2001</v>
      </c>
      <c r="G1427" s="153"/>
      <c r="H1427" s="153" t="s">
        <v>5674</v>
      </c>
      <c r="I1427" s="154">
        <v>43549</v>
      </c>
      <c r="J1427" s="153" t="s">
        <v>5675</v>
      </c>
      <c r="K1427" s="153" t="s">
        <v>5676</v>
      </c>
      <c r="L1427" s="153" t="s">
        <v>1263</v>
      </c>
      <c r="M1427" s="153" t="s">
        <v>1450</v>
      </c>
      <c r="N1427" s="153" t="s">
        <v>5677</v>
      </c>
      <c r="O1427" s="153"/>
      <c r="P1427" s="153"/>
      <c r="Q1427" s="153"/>
      <c r="R1427" s="153"/>
      <c r="S1427" s="153" t="s">
        <v>684</v>
      </c>
      <c r="T1427" s="153" t="s">
        <v>687</v>
      </c>
      <c r="U1427" s="153" t="s">
        <v>3829</v>
      </c>
      <c r="V1427" s="153" t="s">
        <v>2653</v>
      </c>
      <c r="W1427" s="155" t="s">
        <v>5678</v>
      </c>
      <c r="X1427" s="153" t="s">
        <v>4273</v>
      </c>
    </row>
    <row r="1428" spans="1:24" ht="30">
      <c r="A1428" s="151">
        <v>1427</v>
      </c>
      <c r="B1428" s="152">
        <v>1951015179</v>
      </c>
      <c r="C1428" s="153" t="s">
        <v>5679</v>
      </c>
      <c r="D1428" s="153" t="s">
        <v>3824</v>
      </c>
      <c r="E1428" s="154">
        <v>36907</v>
      </c>
      <c r="F1428" s="160" t="str">
        <f t="shared" si="22"/>
        <v>16/01/2001</v>
      </c>
      <c r="G1428" s="153" t="s">
        <v>1879</v>
      </c>
      <c r="H1428" s="153" t="s">
        <v>5680</v>
      </c>
      <c r="I1428" s="154">
        <v>44418</v>
      </c>
      <c r="J1428" s="153" t="s">
        <v>5681</v>
      </c>
      <c r="K1428" s="153" t="s">
        <v>5682</v>
      </c>
      <c r="L1428" s="153" t="s">
        <v>1263</v>
      </c>
      <c r="M1428" s="153" t="s">
        <v>1270</v>
      </c>
      <c r="N1428" s="153" t="s">
        <v>5683</v>
      </c>
      <c r="O1428" s="153" t="s">
        <v>5684</v>
      </c>
      <c r="P1428" s="153" t="s">
        <v>5685</v>
      </c>
      <c r="Q1428" s="153" t="s">
        <v>5686</v>
      </c>
      <c r="R1428" s="153" t="s">
        <v>5687</v>
      </c>
      <c r="S1428" s="153" t="s">
        <v>684</v>
      </c>
      <c r="T1428" s="153" t="s">
        <v>687</v>
      </c>
      <c r="U1428" s="153" t="s">
        <v>3829</v>
      </c>
      <c r="V1428" s="153" t="s">
        <v>2653</v>
      </c>
      <c r="W1428" s="155" t="s">
        <v>4173</v>
      </c>
      <c r="X1428" s="153" t="s">
        <v>4151</v>
      </c>
    </row>
    <row r="1429" spans="1:24">
      <c r="A1429" s="151">
        <v>1428</v>
      </c>
      <c r="B1429" s="152">
        <v>1951015387</v>
      </c>
      <c r="C1429" s="153" t="s">
        <v>5688</v>
      </c>
      <c r="D1429" s="153" t="s">
        <v>3824</v>
      </c>
      <c r="E1429" s="154">
        <v>37256</v>
      </c>
      <c r="F1429" s="160" t="str">
        <f t="shared" si="22"/>
        <v>31/12/2001</v>
      </c>
      <c r="G1429" s="153"/>
      <c r="H1429" s="153" t="s">
        <v>5689</v>
      </c>
      <c r="I1429" s="154">
        <v>42390</v>
      </c>
      <c r="J1429" s="153" t="s">
        <v>5690</v>
      </c>
      <c r="K1429" s="153" t="s">
        <v>5691</v>
      </c>
      <c r="L1429" s="153" t="s">
        <v>1263</v>
      </c>
      <c r="M1429" s="153" t="s">
        <v>1450</v>
      </c>
      <c r="N1429" s="153" t="s">
        <v>5692</v>
      </c>
      <c r="O1429" s="153"/>
      <c r="P1429" s="153"/>
      <c r="Q1429" s="153"/>
      <c r="R1429" s="153"/>
      <c r="S1429" s="153" t="s">
        <v>684</v>
      </c>
      <c r="T1429" s="153" t="s">
        <v>687</v>
      </c>
      <c r="U1429" s="153" t="s">
        <v>3829</v>
      </c>
      <c r="V1429" s="153" t="s">
        <v>2653</v>
      </c>
      <c r="W1429" s="155" t="s">
        <v>3761</v>
      </c>
      <c r="X1429" s="153" t="s">
        <v>3761</v>
      </c>
    </row>
    <row r="1430" spans="1:24" ht="30">
      <c r="A1430" s="151">
        <v>1429</v>
      </c>
      <c r="B1430" s="152">
        <v>1951025111</v>
      </c>
      <c r="C1430" s="153" t="s">
        <v>5693</v>
      </c>
      <c r="D1430" s="153" t="s">
        <v>3824</v>
      </c>
      <c r="E1430" s="154">
        <v>37158</v>
      </c>
      <c r="F1430" s="160" t="str">
        <f t="shared" si="22"/>
        <v>24/09/2001</v>
      </c>
      <c r="G1430" s="153" t="s">
        <v>5694</v>
      </c>
      <c r="H1430" s="153" t="s">
        <v>5695</v>
      </c>
      <c r="I1430" s="154">
        <v>42543</v>
      </c>
      <c r="J1430" s="153" t="s">
        <v>1581</v>
      </c>
      <c r="K1430" s="153" t="s">
        <v>5696</v>
      </c>
      <c r="L1430" s="153" t="s">
        <v>1263</v>
      </c>
      <c r="M1430" s="153" t="s">
        <v>1270</v>
      </c>
      <c r="N1430" s="153" t="s">
        <v>5697</v>
      </c>
      <c r="O1430" s="153" t="s">
        <v>5698</v>
      </c>
      <c r="P1430" s="153" t="s">
        <v>5699</v>
      </c>
      <c r="Q1430" s="153" t="s">
        <v>5700</v>
      </c>
      <c r="R1430" s="153" t="s">
        <v>5701</v>
      </c>
      <c r="S1430" s="153" t="s">
        <v>684</v>
      </c>
      <c r="T1430" s="153" t="s">
        <v>687</v>
      </c>
      <c r="U1430" s="153" t="s">
        <v>3829</v>
      </c>
      <c r="V1430" s="153" t="s">
        <v>2653</v>
      </c>
      <c r="W1430" s="155" t="s">
        <v>4272</v>
      </c>
      <c r="X1430" s="153" t="s">
        <v>4273</v>
      </c>
    </row>
    <row r="1431" spans="1:24">
      <c r="A1431" s="151">
        <v>1430</v>
      </c>
      <c r="B1431" s="152">
        <v>1951015560</v>
      </c>
      <c r="C1431" s="153" t="s">
        <v>5702</v>
      </c>
      <c r="D1431" s="153" t="s">
        <v>3824</v>
      </c>
      <c r="E1431" s="154">
        <v>37155</v>
      </c>
      <c r="F1431" s="160" t="str">
        <f t="shared" si="22"/>
        <v>21/09/2001</v>
      </c>
      <c r="G1431" s="153" t="s">
        <v>5703</v>
      </c>
      <c r="H1431" s="153" t="s">
        <v>5704</v>
      </c>
      <c r="I1431" s="154">
        <v>44557</v>
      </c>
      <c r="J1431" s="153" t="s">
        <v>5705</v>
      </c>
      <c r="K1431" s="153" t="s">
        <v>5706</v>
      </c>
      <c r="L1431" s="153" t="s">
        <v>1263</v>
      </c>
      <c r="M1431" s="153" t="s">
        <v>1270</v>
      </c>
      <c r="N1431" s="153" t="s">
        <v>5707</v>
      </c>
      <c r="O1431" s="153" t="s">
        <v>5708</v>
      </c>
      <c r="P1431" s="153" t="s">
        <v>5709</v>
      </c>
      <c r="Q1431" s="153" t="s">
        <v>5710</v>
      </c>
      <c r="R1431" s="153" t="s">
        <v>5711</v>
      </c>
      <c r="S1431" s="153" t="s">
        <v>684</v>
      </c>
      <c r="T1431" s="153" t="s">
        <v>687</v>
      </c>
      <c r="U1431" s="153" t="s">
        <v>3829</v>
      </c>
      <c r="V1431" s="153" t="s">
        <v>2653</v>
      </c>
      <c r="W1431" s="155" t="s">
        <v>3761</v>
      </c>
      <c r="X1431" s="153" t="s">
        <v>3761</v>
      </c>
    </row>
    <row r="1432" spans="1:24" ht="30">
      <c r="A1432" s="151">
        <v>1431</v>
      </c>
      <c r="B1432" s="152">
        <v>1951015270</v>
      </c>
      <c r="C1432" s="153" t="s">
        <v>5712</v>
      </c>
      <c r="D1432" s="153" t="s">
        <v>3824</v>
      </c>
      <c r="E1432" s="154">
        <v>37248</v>
      </c>
      <c r="F1432" s="160" t="str">
        <f t="shared" si="22"/>
        <v>23/12/2001</v>
      </c>
      <c r="G1432" s="153"/>
      <c r="H1432" s="153" t="s">
        <v>5713</v>
      </c>
      <c r="I1432" s="154">
        <v>42921</v>
      </c>
      <c r="J1432" s="153" t="s">
        <v>5714</v>
      </c>
      <c r="K1432" s="153" t="s">
        <v>5715</v>
      </c>
      <c r="L1432" s="153" t="s">
        <v>1263</v>
      </c>
      <c r="M1432" s="153" t="s">
        <v>1450</v>
      </c>
      <c r="N1432" s="153" t="s">
        <v>5716</v>
      </c>
      <c r="O1432" s="153"/>
      <c r="P1432" s="153"/>
      <c r="Q1432" s="153"/>
      <c r="R1432" s="153"/>
      <c r="S1432" s="153" t="s">
        <v>684</v>
      </c>
      <c r="T1432" s="153" t="s">
        <v>687</v>
      </c>
      <c r="U1432" s="153" t="s">
        <v>3829</v>
      </c>
      <c r="V1432" s="153" t="s">
        <v>2653</v>
      </c>
      <c r="W1432" s="155" t="s">
        <v>4173</v>
      </c>
      <c r="X1432" s="153" t="s">
        <v>4151</v>
      </c>
    </row>
    <row r="1433" spans="1:24" ht="30">
      <c r="A1433" s="151">
        <v>1432</v>
      </c>
      <c r="B1433" s="152">
        <v>1951015171</v>
      </c>
      <c r="C1433" s="153" t="s">
        <v>5717</v>
      </c>
      <c r="D1433" s="153" t="s">
        <v>3824</v>
      </c>
      <c r="E1433" s="154">
        <v>37113</v>
      </c>
      <c r="F1433" s="160" t="str">
        <f t="shared" si="22"/>
        <v>10/08/2001</v>
      </c>
      <c r="G1433" s="153" t="s">
        <v>5718</v>
      </c>
      <c r="H1433" s="153" t="s">
        <v>5719</v>
      </c>
      <c r="I1433" s="154">
        <v>43115</v>
      </c>
      <c r="J1433" s="153" t="s">
        <v>5720</v>
      </c>
      <c r="K1433" s="153" t="s">
        <v>5721</v>
      </c>
      <c r="L1433" s="153" t="s">
        <v>1263</v>
      </c>
      <c r="M1433" s="153" t="s">
        <v>1270</v>
      </c>
      <c r="N1433" s="153" t="s">
        <v>5722</v>
      </c>
      <c r="O1433" s="153" t="s">
        <v>5723</v>
      </c>
      <c r="P1433" s="153" t="s">
        <v>5724</v>
      </c>
      <c r="Q1433" s="153" t="s">
        <v>5725</v>
      </c>
      <c r="R1433" s="153" t="s">
        <v>5726</v>
      </c>
      <c r="S1433" s="153" t="s">
        <v>684</v>
      </c>
      <c r="T1433" s="153" t="s">
        <v>687</v>
      </c>
      <c r="U1433" s="153" t="s">
        <v>3829</v>
      </c>
      <c r="V1433" s="153" t="s">
        <v>2653</v>
      </c>
      <c r="W1433" s="155" t="s">
        <v>4246</v>
      </c>
      <c r="X1433" s="153" t="s">
        <v>3761</v>
      </c>
    </row>
    <row r="1434" spans="1:24" ht="30">
      <c r="A1434" s="151">
        <v>1433</v>
      </c>
      <c r="B1434" s="152">
        <v>1951015115</v>
      </c>
      <c r="C1434" s="153" t="s">
        <v>5727</v>
      </c>
      <c r="D1434" s="153" t="s">
        <v>3824</v>
      </c>
      <c r="E1434" s="154">
        <v>37167</v>
      </c>
      <c r="F1434" s="160" t="str">
        <f t="shared" si="22"/>
        <v>03/10/2001</v>
      </c>
      <c r="G1434" s="153" t="s">
        <v>5728</v>
      </c>
      <c r="H1434" s="153" t="s">
        <v>5729</v>
      </c>
      <c r="I1434" s="154">
        <v>43276</v>
      </c>
      <c r="J1434" s="153" t="s">
        <v>5730</v>
      </c>
      <c r="K1434" s="153" t="s">
        <v>5731</v>
      </c>
      <c r="L1434" s="153" t="s">
        <v>1263</v>
      </c>
      <c r="M1434" s="153" t="s">
        <v>1270</v>
      </c>
      <c r="N1434" s="153" t="s">
        <v>5732</v>
      </c>
      <c r="O1434" s="153" t="s">
        <v>5733</v>
      </c>
      <c r="P1434" s="153" t="s">
        <v>5734</v>
      </c>
      <c r="Q1434" s="153" t="s">
        <v>5735</v>
      </c>
      <c r="R1434" s="153" t="s">
        <v>5731</v>
      </c>
      <c r="S1434" s="153" t="s">
        <v>684</v>
      </c>
      <c r="T1434" s="153" t="s">
        <v>687</v>
      </c>
      <c r="U1434" s="153" t="s">
        <v>3829</v>
      </c>
      <c r="V1434" s="153" t="s">
        <v>2653</v>
      </c>
      <c r="W1434" s="155" t="s">
        <v>5736</v>
      </c>
      <c r="X1434" s="153" t="s">
        <v>4273</v>
      </c>
    </row>
    <row r="1435" spans="1:24" ht="30">
      <c r="A1435" s="151">
        <v>1434</v>
      </c>
      <c r="B1435" s="152">
        <v>1951025118</v>
      </c>
      <c r="C1435" s="153" t="s">
        <v>5737</v>
      </c>
      <c r="D1435" s="153" t="s">
        <v>3838</v>
      </c>
      <c r="E1435" s="154">
        <v>37122</v>
      </c>
      <c r="F1435" s="160" t="str">
        <f t="shared" si="22"/>
        <v>19/08/2001</v>
      </c>
      <c r="G1435" s="153" t="s">
        <v>5738</v>
      </c>
      <c r="H1435" s="153" t="s">
        <v>5739</v>
      </c>
      <c r="I1435" s="154">
        <v>42770</v>
      </c>
      <c r="J1435" s="153" t="s">
        <v>5740</v>
      </c>
      <c r="K1435" s="153" t="s">
        <v>5741</v>
      </c>
      <c r="L1435" s="153" t="s">
        <v>1263</v>
      </c>
      <c r="M1435" s="153" t="s">
        <v>1270</v>
      </c>
      <c r="N1435" s="153" t="s">
        <v>5742</v>
      </c>
      <c r="O1435" s="153" t="s">
        <v>5743</v>
      </c>
      <c r="P1435" s="153" t="s">
        <v>5744</v>
      </c>
      <c r="Q1435" s="153" t="s">
        <v>5745</v>
      </c>
      <c r="R1435" s="153" t="s">
        <v>5746</v>
      </c>
      <c r="S1435" s="153" t="s">
        <v>684</v>
      </c>
      <c r="T1435" s="153" t="s">
        <v>687</v>
      </c>
      <c r="U1435" s="153" t="s">
        <v>3829</v>
      </c>
      <c r="V1435" s="153" t="s">
        <v>2653</v>
      </c>
      <c r="W1435" s="155" t="s">
        <v>4272</v>
      </c>
      <c r="X1435" s="153" t="s">
        <v>4273</v>
      </c>
    </row>
    <row r="1436" spans="1:24">
      <c r="A1436" s="151">
        <v>1435</v>
      </c>
      <c r="B1436" s="152">
        <v>1951015145</v>
      </c>
      <c r="C1436" s="153" t="s">
        <v>683</v>
      </c>
      <c r="D1436" s="153" t="s">
        <v>3824</v>
      </c>
      <c r="E1436" s="154">
        <v>37116</v>
      </c>
      <c r="F1436" s="160" t="str">
        <f t="shared" si="22"/>
        <v>13/08/2001</v>
      </c>
      <c r="G1436" s="153" t="s">
        <v>5747</v>
      </c>
      <c r="H1436" s="153" t="s">
        <v>5748</v>
      </c>
      <c r="I1436" s="154">
        <v>43200</v>
      </c>
      <c r="J1436" s="153" t="s">
        <v>5749</v>
      </c>
      <c r="K1436" s="153" t="s">
        <v>2995</v>
      </c>
      <c r="L1436" s="153" t="s">
        <v>1263</v>
      </c>
      <c r="M1436" s="153" t="s">
        <v>1270</v>
      </c>
      <c r="N1436" s="153" t="s">
        <v>5750</v>
      </c>
      <c r="O1436" s="153" t="s">
        <v>5751</v>
      </c>
      <c r="P1436" s="153" t="s">
        <v>5752</v>
      </c>
      <c r="Q1436" s="153" t="s">
        <v>5753</v>
      </c>
      <c r="R1436" s="153" t="s">
        <v>5754</v>
      </c>
      <c r="S1436" s="153" t="s">
        <v>684</v>
      </c>
      <c r="T1436" s="153" t="s">
        <v>687</v>
      </c>
      <c r="U1436" s="153" t="s">
        <v>3829</v>
      </c>
      <c r="V1436" s="153" t="s">
        <v>2653</v>
      </c>
      <c r="W1436" s="155" t="s">
        <v>3761</v>
      </c>
      <c r="X1436" s="153" t="s">
        <v>3761</v>
      </c>
    </row>
    <row r="1437" spans="1:24" ht="30">
      <c r="A1437" s="151">
        <v>1436</v>
      </c>
      <c r="B1437" s="152">
        <v>1951015478</v>
      </c>
      <c r="C1437" s="153" t="s">
        <v>5755</v>
      </c>
      <c r="D1437" s="153" t="s">
        <v>3824</v>
      </c>
      <c r="E1437" s="154">
        <v>36662</v>
      </c>
      <c r="F1437" s="160" t="str">
        <f t="shared" si="22"/>
        <v>16/05/2000</v>
      </c>
      <c r="G1437" s="153"/>
      <c r="H1437" s="153" t="s">
        <v>5756</v>
      </c>
      <c r="I1437" s="154">
        <v>42932</v>
      </c>
      <c r="J1437" s="153" t="s">
        <v>5757</v>
      </c>
      <c r="K1437" s="153" t="s">
        <v>5758</v>
      </c>
      <c r="L1437" s="153" t="s">
        <v>1263</v>
      </c>
      <c r="M1437" s="153" t="s">
        <v>1270</v>
      </c>
      <c r="N1437" s="153" t="s">
        <v>5759</v>
      </c>
      <c r="O1437" s="153"/>
      <c r="P1437" s="153"/>
      <c r="Q1437" s="153"/>
      <c r="R1437" s="153"/>
      <c r="S1437" s="153" t="s">
        <v>684</v>
      </c>
      <c r="T1437" s="153" t="s">
        <v>687</v>
      </c>
      <c r="U1437" s="153" t="s">
        <v>3829</v>
      </c>
      <c r="V1437" s="153" t="s">
        <v>2653</v>
      </c>
      <c r="W1437" s="155" t="s">
        <v>4393</v>
      </c>
      <c r="X1437" s="153" t="s">
        <v>3761</v>
      </c>
    </row>
    <row r="1438" spans="1:24" ht="30">
      <c r="A1438" s="151">
        <v>1437</v>
      </c>
      <c r="B1438" s="152">
        <v>1951015518</v>
      </c>
      <c r="C1438" s="153" t="s">
        <v>5760</v>
      </c>
      <c r="D1438" s="153" t="s">
        <v>3824</v>
      </c>
      <c r="E1438" s="154">
        <v>37180</v>
      </c>
      <c r="F1438" s="160" t="str">
        <f t="shared" si="22"/>
        <v>16/10/2001</v>
      </c>
      <c r="G1438" s="153" t="s">
        <v>5761</v>
      </c>
      <c r="H1438" s="153" t="s">
        <v>5762</v>
      </c>
      <c r="I1438" s="154">
        <v>43567</v>
      </c>
      <c r="J1438" s="153" t="s">
        <v>5763</v>
      </c>
      <c r="K1438" s="153" t="s">
        <v>5764</v>
      </c>
      <c r="L1438" s="153" t="s">
        <v>1263</v>
      </c>
      <c r="M1438" s="153" t="s">
        <v>5765</v>
      </c>
      <c r="N1438" s="153" t="s">
        <v>5766</v>
      </c>
      <c r="O1438" s="153" t="s">
        <v>5767</v>
      </c>
      <c r="P1438" s="153" t="s">
        <v>5768</v>
      </c>
      <c r="Q1438" s="153" t="s">
        <v>5769</v>
      </c>
      <c r="R1438" s="153" t="s">
        <v>5770</v>
      </c>
      <c r="S1438" s="153" t="s">
        <v>684</v>
      </c>
      <c r="T1438" s="153" t="s">
        <v>687</v>
      </c>
      <c r="U1438" s="153" t="s">
        <v>3829</v>
      </c>
      <c r="V1438" s="153" t="s">
        <v>2653</v>
      </c>
      <c r="W1438" s="155" t="s">
        <v>4272</v>
      </c>
      <c r="X1438" s="153" t="s">
        <v>4273</v>
      </c>
    </row>
    <row r="1439" spans="1:24" ht="30">
      <c r="A1439" s="151">
        <v>1438</v>
      </c>
      <c r="B1439" s="152">
        <v>1951015508</v>
      </c>
      <c r="C1439" s="153" t="s">
        <v>5771</v>
      </c>
      <c r="D1439" s="153" t="s">
        <v>3838</v>
      </c>
      <c r="E1439" s="154">
        <v>36702</v>
      </c>
      <c r="F1439" s="160" t="str">
        <f t="shared" si="22"/>
        <v>25/06/2000</v>
      </c>
      <c r="G1439" s="153" t="s">
        <v>1623</v>
      </c>
      <c r="H1439" s="153" t="s">
        <v>5772</v>
      </c>
      <c r="I1439" s="154">
        <v>42586</v>
      </c>
      <c r="J1439" s="153" t="s">
        <v>1623</v>
      </c>
      <c r="K1439" s="153" t="s">
        <v>5773</v>
      </c>
      <c r="L1439" s="153" t="s">
        <v>1263</v>
      </c>
      <c r="M1439" s="153" t="s">
        <v>1270</v>
      </c>
      <c r="N1439" s="153" t="s">
        <v>5774</v>
      </c>
      <c r="O1439" s="153" t="s">
        <v>5775</v>
      </c>
      <c r="P1439" s="153" t="s">
        <v>5776</v>
      </c>
      <c r="Q1439" s="153" t="s">
        <v>5777</v>
      </c>
      <c r="R1439" s="153" t="s">
        <v>5778</v>
      </c>
      <c r="S1439" s="153" t="s">
        <v>684</v>
      </c>
      <c r="T1439" s="153" t="s">
        <v>687</v>
      </c>
      <c r="U1439" s="153" t="s">
        <v>3829</v>
      </c>
      <c r="V1439" s="153" t="s">
        <v>2653</v>
      </c>
      <c r="W1439" s="155" t="s">
        <v>4231</v>
      </c>
      <c r="X1439" s="153" t="s">
        <v>4196</v>
      </c>
    </row>
    <row r="1440" spans="1:24" ht="30">
      <c r="A1440" s="151">
        <v>1439</v>
      </c>
      <c r="B1440" s="152">
        <v>1951015482</v>
      </c>
      <c r="C1440" s="153" t="s">
        <v>5779</v>
      </c>
      <c r="D1440" s="153" t="s">
        <v>3824</v>
      </c>
      <c r="E1440" s="154">
        <v>37040</v>
      </c>
      <c r="F1440" s="160" t="str">
        <f t="shared" si="22"/>
        <v>29/05/2001</v>
      </c>
      <c r="G1440" s="153"/>
      <c r="H1440" s="153" t="s">
        <v>5780</v>
      </c>
      <c r="I1440" s="154">
        <v>42556</v>
      </c>
      <c r="J1440" s="153" t="s">
        <v>5781</v>
      </c>
      <c r="K1440" s="153" t="s">
        <v>5782</v>
      </c>
      <c r="L1440" s="153" t="s">
        <v>1263</v>
      </c>
      <c r="M1440" s="153" t="s">
        <v>1263</v>
      </c>
      <c r="N1440" s="153" t="s">
        <v>5783</v>
      </c>
      <c r="O1440" s="153"/>
      <c r="P1440" s="153"/>
      <c r="Q1440" s="153"/>
      <c r="R1440" s="153"/>
      <c r="S1440" s="153" t="s">
        <v>684</v>
      </c>
      <c r="T1440" s="153" t="s">
        <v>687</v>
      </c>
      <c r="U1440" s="153" t="s">
        <v>3829</v>
      </c>
      <c r="V1440" s="153" t="s">
        <v>2653</v>
      </c>
      <c r="W1440" s="155" t="s">
        <v>4272</v>
      </c>
      <c r="X1440" s="153" t="s">
        <v>4273</v>
      </c>
    </row>
    <row r="1441" spans="1:24">
      <c r="A1441" s="151">
        <v>1440</v>
      </c>
      <c r="B1441" s="152">
        <v>1951015150</v>
      </c>
      <c r="C1441" s="153" t="s">
        <v>688</v>
      </c>
      <c r="D1441" s="153" t="s">
        <v>3838</v>
      </c>
      <c r="E1441" s="154">
        <v>37045</v>
      </c>
      <c r="F1441" s="160" t="str">
        <f t="shared" si="22"/>
        <v>03/06/2001</v>
      </c>
      <c r="G1441" s="153" t="s">
        <v>1623</v>
      </c>
      <c r="H1441" s="153" t="s">
        <v>5784</v>
      </c>
      <c r="I1441" s="154">
        <v>43277</v>
      </c>
      <c r="J1441" s="153" t="s">
        <v>1623</v>
      </c>
      <c r="K1441" s="153" t="s">
        <v>5785</v>
      </c>
      <c r="L1441" s="153" t="s">
        <v>1263</v>
      </c>
      <c r="M1441" s="153" t="s">
        <v>5786</v>
      </c>
      <c r="N1441" s="153" t="s">
        <v>5787</v>
      </c>
      <c r="O1441" s="153" t="s">
        <v>5788</v>
      </c>
      <c r="P1441" s="153" t="s">
        <v>5789</v>
      </c>
      <c r="Q1441" s="153" t="s">
        <v>5790</v>
      </c>
      <c r="R1441" s="153" t="s">
        <v>5791</v>
      </c>
      <c r="S1441" s="153" t="s">
        <v>684</v>
      </c>
      <c r="T1441" s="153" t="s">
        <v>687</v>
      </c>
      <c r="U1441" s="153" t="s">
        <v>3829</v>
      </c>
      <c r="V1441" s="153" t="s">
        <v>2653</v>
      </c>
      <c r="W1441" s="155" t="s">
        <v>3761</v>
      </c>
      <c r="X1441" s="153" t="s">
        <v>3761</v>
      </c>
    </row>
    <row r="1442" spans="1:24" ht="75">
      <c r="A1442" s="151">
        <v>1441</v>
      </c>
      <c r="B1442" s="152">
        <v>1951015231</v>
      </c>
      <c r="C1442" s="153" t="s">
        <v>5792</v>
      </c>
      <c r="D1442" s="153" t="s">
        <v>3824</v>
      </c>
      <c r="E1442" s="154">
        <v>37226</v>
      </c>
      <c r="F1442" s="160" t="str">
        <f t="shared" si="22"/>
        <v>01/12/2001</v>
      </c>
      <c r="G1442" s="153" t="s">
        <v>5793</v>
      </c>
      <c r="H1442" s="153" t="s">
        <v>5794</v>
      </c>
      <c r="I1442" s="154">
        <v>42398</v>
      </c>
      <c r="J1442" s="153" t="s">
        <v>5793</v>
      </c>
      <c r="K1442" s="153" t="s">
        <v>5795</v>
      </c>
      <c r="L1442" s="153" t="s">
        <v>1263</v>
      </c>
      <c r="M1442" s="153" t="s">
        <v>1270</v>
      </c>
      <c r="N1442" s="153" t="s">
        <v>5796</v>
      </c>
      <c r="O1442" s="153" t="s">
        <v>5797</v>
      </c>
      <c r="P1442" s="153" t="s">
        <v>5798</v>
      </c>
      <c r="Q1442" s="153" t="s">
        <v>5799</v>
      </c>
      <c r="R1442" s="153" t="s">
        <v>5800</v>
      </c>
      <c r="S1442" s="153" t="s">
        <v>684</v>
      </c>
      <c r="T1442" s="153" t="s">
        <v>687</v>
      </c>
      <c r="U1442" s="153" t="s">
        <v>3829</v>
      </c>
      <c r="V1442" s="153" t="s">
        <v>2653</v>
      </c>
      <c r="W1442" s="155" t="s">
        <v>5801</v>
      </c>
      <c r="X1442" s="153" t="s">
        <v>3761</v>
      </c>
    </row>
    <row r="1443" spans="1:24" ht="60">
      <c r="A1443" s="151">
        <v>1442</v>
      </c>
      <c r="B1443" s="152">
        <v>1951135016</v>
      </c>
      <c r="C1443" s="153" t="s">
        <v>5802</v>
      </c>
      <c r="D1443" s="153" t="s">
        <v>3824</v>
      </c>
      <c r="E1443" s="154">
        <v>37086</v>
      </c>
      <c r="F1443" s="160" t="str">
        <f t="shared" si="22"/>
        <v>14/07/2001</v>
      </c>
      <c r="G1443" s="153" t="s">
        <v>5803</v>
      </c>
      <c r="H1443" s="153" t="s">
        <v>5804</v>
      </c>
      <c r="I1443" s="154">
        <v>43309</v>
      </c>
      <c r="J1443" s="153" t="s">
        <v>5805</v>
      </c>
      <c r="K1443" s="153" t="s">
        <v>5806</v>
      </c>
      <c r="L1443" s="153" t="s">
        <v>1263</v>
      </c>
      <c r="M1443" s="153" t="s">
        <v>1270</v>
      </c>
      <c r="N1443" s="153" t="s">
        <v>5807</v>
      </c>
      <c r="O1443" s="153" t="s">
        <v>5808</v>
      </c>
      <c r="P1443" s="153" t="s">
        <v>5809</v>
      </c>
      <c r="Q1443" s="153" t="s">
        <v>5810</v>
      </c>
      <c r="R1443" s="153" t="s">
        <v>5811</v>
      </c>
      <c r="S1443" s="153" t="s">
        <v>684</v>
      </c>
      <c r="T1443" s="153" t="s">
        <v>687</v>
      </c>
      <c r="U1443" s="153" t="s">
        <v>3829</v>
      </c>
      <c r="V1443" s="153" t="s">
        <v>2653</v>
      </c>
      <c r="W1443" s="155" t="s">
        <v>5812</v>
      </c>
      <c r="X1443" s="153" t="s">
        <v>3761</v>
      </c>
    </row>
    <row r="1444" spans="1:24" ht="30">
      <c r="A1444" s="151">
        <v>1443</v>
      </c>
      <c r="B1444" s="152">
        <v>1951135017</v>
      </c>
      <c r="C1444" s="153" t="s">
        <v>5813</v>
      </c>
      <c r="D1444" s="153" t="s">
        <v>3824</v>
      </c>
      <c r="E1444" s="154">
        <v>36223</v>
      </c>
      <c r="F1444" s="160" t="str">
        <f t="shared" si="22"/>
        <v>04/03/1999</v>
      </c>
      <c r="G1444" s="153" t="s">
        <v>5814</v>
      </c>
      <c r="H1444" s="153" t="s">
        <v>5815</v>
      </c>
      <c r="I1444" s="154">
        <v>41837</v>
      </c>
      <c r="J1444" s="153" t="s">
        <v>5816</v>
      </c>
      <c r="K1444" s="153" t="s">
        <v>5817</v>
      </c>
      <c r="L1444" s="153" t="s">
        <v>1263</v>
      </c>
      <c r="M1444" s="153" t="s">
        <v>1270</v>
      </c>
      <c r="N1444" s="153" t="s">
        <v>5818</v>
      </c>
      <c r="O1444" s="153" t="s">
        <v>5819</v>
      </c>
      <c r="P1444" s="153" t="s">
        <v>5820</v>
      </c>
      <c r="Q1444" s="153" t="s">
        <v>5821</v>
      </c>
      <c r="R1444" s="153" t="s">
        <v>5822</v>
      </c>
      <c r="S1444" s="153" t="s">
        <v>684</v>
      </c>
      <c r="T1444" s="153" t="s">
        <v>687</v>
      </c>
      <c r="U1444" s="153" t="s">
        <v>3829</v>
      </c>
      <c r="V1444" s="153" t="s">
        <v>2653</v>
      </c>
      <c r="W1444" s="155" t="s">
        <v>4272</v>
      </c>
      <c r="X1444" s="153" t="s">
        <v>4273</v>
      </c>
    </row>
    <row r="1445" spans="1:24" ht="30">
      <c r="A1445" s="151">
        <v>1444</v>
      </c>
      <c r="B1445" s="152">
        <v>1951135595</v>
      </c>
      <c r="C1445" s="153" t="s">
        <v>5823</v>
      </c>
      <c r="D1445" s="153" t="s">
        <v>3824</v>
      </c>
      <c r="E1445" s="154">
        <v>36809</v>
      </c>
      <c r="F1445" s="160" t="str">
        <f t="shared" si="22"/>
        <v>10/10/2000</v>
      </c>
      <c r="G1445" s="153"/>
      <c r="H1445" s="153" t="s">
        <v>5824</v>
      </c>
      <c r="I1445" s="154">
        <v>42444</v>
      </c>
      <c r="J1445" s="153" t="s">
        <v>5825</v>
      </c>
      <c r="K1445" s="153" t="s">
        <v>5826</v>
      </c>
      <c r="L1445" s="153" t="s">
        <v>1263</v>
      </c>
      <c r="M1445" s="153" t="s">
        <v>1450</v>
      </c>
      <c r="N1445" s="153" t="s">
        <v>5827</v>
      </c>
      <c r="O1445" s="153"/>
      <c r="P1445" s="153"/>
      <c r="Q1445" s="153"/>
      <c r="R1445" s="153"/>
      <c r="S1445" s="153" t="s">
        <v>684</v>
      </c>
      <c r="T1445" s="153" t="s">
        <v>687</v>
      </c>
      <c r="U1445" s="153" t="s">
        <v>3829</v>
      </c>
      <c r="V1445" s="153" t="s">
        <v>2653</v>
      </c>
      <c r="W1445" s="155" t="s">
        <v>5828</v>
      </c>
      <c r="X1445" s="153" t="s">
        <v>4492</v>
      </c>
    </row>
    <row r="1446" spans="1:24" ht="30">
      <c r="A1446" s="151">
        <v>1445</v>
      </c>
      <c r="B1446" s="152">
        <v>1951015321</v>
      </c>
      <c r="C1446" s="153" t="s">
        <v>5829</v>
      </c>
      <c r="D1446" s="153" t="s">
        <v>3824</v>
      </c>
      <c r="E1446" s="154">
        <v>37173</v>
      </c>
      <c r="F1446" s="160" t="str">
        <f t="shared" si="22"/>
        <v>09/10/2001</v>
      </c>
      <c r="G1446" s="153" t="s">
        <v>5830</v>
      </c>
      <c r="H1446" s="153" t="s">
        <v>5831</v>
      </c>
      <c r="I1446" s="154"/>
      <c r="J1446" s="153"/>
      <c r="K1446" s="153" t="s">
        <v>5832</v>
      </c>
      <c r="L1446" s="153" t="s">
        <v>1263</v>
      </c>
      <c r="M1446" s="153"/>
      <c r="N1446" s="153" t="s">
        <v>5833</v>
      </c>
      <c r="O1446" s="153"/>
      <c r="P1446" s="153"/>
      <c r="Q1446" s="153"/>
      <c r="R1446" s="153"/>
      <c r="S1446" s="153" t="s">
        <v>684</v>
      </c>
      <c r="T1446" s="153" t="s">
        <v>687</v>
      </c>
      <c r="U1446" s="153" t="s">
        <v>3829</v>
      </c>
      <c r="V1446" s="153" t="s">
        <v>2653</v>
      </c>
      <c r="W1446" s="155" t="s">
        <v>4173</v>
      </c>
      <c r="X1446" s="153" t="s">
        <v>4151</v>
      </c>
    </row>
    <row r="1447" spans="1:24">
      <c r="A1447" s="151">
        <v>1446</v>
      </c>
      <c r="B1447" s="152">
        <v>1951015141</v>
      </c>
      <c r="C1447" s="153" t="s">
        <v>5834</v>
      </c>
      <c r="D1447" s="153" t="s">
        <v>3824</v>
      </c>
      <c r="E1447" s="154">
        <v>36901</v>
      </c>
      <c r="F1447" s="160" t="str">
        <f t="shared" si="22"/>
        <v>10/01/2001</v>
      </c>
      <c r="G1447" s="153" t="s">
        <v>5835</v>
      </c>
      <c r="H1447" s="153" t="s">
        <v>5836</v>
      </c>
      <c r="I1447" s="154">
        <v>42391</v>
      </c>
      <c r="J1447" s="153" t="s">
        <v>1369</v>
      </c>
      <c r="K1447" s="153" t="s">
        <v>5837</v>
      </c>
      <c r="L1447" s="153" t="s">
        <v>1263</v>
      </c>
      <c r="M1447" s="153" t="s">
        <v>1270</v>
      </c>
      <c r="N1447" s="153" t="s">
        <v>5838</v>
      </c>
      <c r="O1447" s="153" t="s">
        <v>5839</v>
      </c>
      <c r="P1447" s="153" t="s">
        <v>5840</v>
      </c>
      <c r="Q1447" s="153" t="s">
        <v>5841</v>
      </c>
      <c r="R1447" s="153" t="s">
        <v>5842</v>
      </c>
      <c r="S1447" s="153" t="s">
        <v>684</v>
      </c>
      <c r="T1447" s="153" t="s">
        <v>687</v>
      </c>
      <c r="U1447" s="153" t="s">
        <v>3829</v>
      </c>
      <c r="V1447" s="153" t="s">
        <v>2653</v>
      </c>
      <c r="W1447" s="155" t="s">
        <v>3761</v>
      </c>
      <c r="X1447" s="153" t="s">
        <v>3761</v>
      </c>
    </row>
    <row r="1448" spans="1:24" ht="30">
      <c r="A1448" s="151">
        <v>1447</v>
      </c>
      <c r="B1448" s="152">
        <v>1951015488</v>
      </c>
      <c r="C1448" s="153" t="s">
        <v>5843</v>
      </c>
      <c r="D1448" s="153" t="s">
        <v>3824</v>
      </c>
      <c r="E1448" s="154">
        <v>37221</v>
      </c>
      <c r="F1448" s="160" t="str">
        <f t="shared" si="22"/>
        <v>26/11/2001</v>
      </c>
      <c r="G1448" s="153" t="s">
        <v>5844</v>
      </c>
      <c r="H1448" s="153" t="s">
        <v>5845</v>
      </c>
      <c r="I1448" s="154">
        <v>43336</v>
      </c>
      <c r="J1448" s="153" t="s">
        <v>5846</v>
      </c>
      <c r="K1448" s="153" t="s">
        <v>5847</v>
      </c>
      <c r="L1448" s="153" t="s">
        <v>1263</v>
      </c>
      <c r="M1448" s="153" t="s">
        <v>1450</v>
      </c>
      <c r="N1448" s="153" t="s">
        <v>5848</v>
      </c>
      <c r="O1448" s="153" t="s">
        <v>5849</v>
      </c>
      <c r="P1448" s="153" t="s">
        <v>5847</v>
      </c>
      <c r="Q1448" s="153" t="s">
        <v>5850</v>
      </c>
      <c r="R1448" s="153" t="s">
        <v>5851</v>
      </c>
      <c r="S1448" s="153" t="s">
        <v>684</v>
      </c>
      <c r="T1448" s="153" t="s">
        <v>687</v>
      </c>
      <c r="U1448" s="153" t="s">
        <v>3829</v>
      </c>
      <c r="V1448" s="153" t="s">
        <v>2653</v>
      </c>
      <c r="W1448" s="155" t="s">
        <v>4173</v>
      </c>
      <c r="X1448" s="153" t="s">
        <v>4151</v>
      </c>
    </row>
    <row r="1449" spans="1:24" ht="105">
      <c r="A1449" s="151">
        <v>1448</v>
      </c>
      <c r="B1449" s="152">
        <v>1951015590</v>
      </c>
      <c r="C1449" s="153" t="s">
        <v>5852</v>
      </c>
      <c r="D1449" s="153" t="s">
        <v>3824</v>
      </c>
      <c r="E1449" s="154">
        <v>36870</v>
      </c>
      <c r="F1449" s="160" t="str">
        <f t="shared" si="22"/>
        <v>10/12/2000</v>
      </c>
      <c r="G1449" s="153" t="s">
        <v>1379</v>
      </c>
      <c r="H1449" s="153" t="s">
        <v>5853</v>
      </c>
      <c r="I1449" s="154">
        <v>42373</v>
      </c>
      <c r="J1449" s="153" t="s">
        <v>5854</v>
      </c>
      <c r="K1449" s="153" t="s">
        <v>5855</v>
      </c>
      <c r="L1449" s="153" t="s">
        <v>1263</v>
      </c>
      <c r="M1449" s="153" t="s">
        <v>1450</v>
      </c>
      <c r="N1449" s="153" t="s">
        <v>5856</v>
      </c>
      <c r="O1449" s="153" t="s">
        <v>5857</v>
      </c>
      <c r="P1449" s="153" t="s">
        <v>5858</v>
      </c>
      <c r="Q1449" s="153" t="s">
        <v>5859</v>
      </c>
      <c r="R1449" s="153" t="s">
        <v>5860</v>
      </c>
      <c r="S1449" s="153" t="s">
        <v>684</v>
      </c>
      <c r="T1449" s="153" t="s">
        <v>687</v>
      </c>
      <c r="U1449" s="153" t="s">
        <v>3829</v>
      </c>
      <c r="V1449" s="153" t="s">
        <v>2653</v>
      </c>
      <c r="W1449" s="155" t="s">
        <v>5861</v>
      </c>
      <c r="X1449" s="153" t="s">
        <v>4302</v>
      </c>
    </row>
    <row r="1450" spans="1:24" ht="30">
      <c r="A1450" s="151">
        <v>1449</v>
      </c>
      <c r="B1450" s="152">
        <v>1951015192</v>
      </c>
      <c r="C1450" s="153" t="s">
        <v>5862</v>
      </c>
      <c r="D1450" s="153" t="s">
        <v>3824</v>
      </c>
      <c r="E1450" s="154">
        <v>36906</v>
      </c>
      <c r="F1450" s="160" t="str">
        <f t="shared" si="22"/>
        <v>15/01/2001</v>
      </c>
      <c r="G1450" s="153" t="s">
        <v>5863</v>
      </c>
      <c r="H1450" s="153" t="s">
        <v>5864</v>
      </c>
      <c r="I1450" s="154">
        <v>42445</v>
      </c>
      <c r="J1450" s="153" t="s">
        <v>5865</v>
      </c>
      <c r="K1450" s="153" t="s">
        <v>5866</v>
      </c>
      <c r="L1450" s="153" t="s">
        <v>1263</v>
      </c>
      <c r="M1450" s="153" t="s">
        <v>1270</v>
      </c>
      <c r="N1450" s="153" t="s">
        <v>5867</v>
      </c>
      <c r="O1450" s="153" t="s">
        <v>5868</v>
      </c>
      <c r="P1450" s="153" t="s">
        <v>5869</v>
      </c>
      <c r="Q1450" s="153" t="s">
        <v>5870</v>
      </c>
      <c r="R1450" s="153" t="s">
        <v>5871</v>
      </c>
      <c r="S1450" s="153" t="s">
        <v>684</v>
      </c>
      <c r="T1450" s="153" t="s">
        <v>687</v>
      </c>
      <c r="U1450" s="153" t="s">
        <v>3829</v>
      </c>
      <c r="V1450" s="153" t="s">
        <v>2653</v>
      </c>
      <c r="W1450" s="155" t="s">
        <v>4347</v>
      </c>
      <c r="X1450" s="153" t="s">
        <v>4273</v>
      </c>
    </row>
    <row r="1451" spans="1:24" ht="30">
      <c r="A1451" s="151">
        <v>1450</v>
      </c>
      <c r="B1451" s="152">
        <v>1951045280</v>
      </c>
      <c r="C1451" s="153" t="s">
        <v>5872</v>
      </c>
      <c r="D1451" s="153" t="s">
        <v>3838</v>
      </c>
      <c r="E1451" s="154">
        <v>37221</v>
      </c>
      <c r="F1451" s="160" t="str">
        <f t="shared" si="22"/>
        <v>26/11/2001</v>
      </c>
      <c r="G1451" s="153" t="s">
        <v>5873</v>
      </c>
      <c r="H1451" s="153" t="s">
        <v>5874</v>
      </c>
      <c r="I1451" s="154">
        <v>43522</v>
      </c>
      <c r="J1451" s="153" t="s">
        <v>5875</v>
      </c>
      <c r="K1451" s="153" t="s">
        <v>5876</v>
      </c>
      <c r="L1451" s="153" t="s">
        <v>1263</v>
      </c>
      <c r="M1451" s="153" t="s">
        <v>1270</v>
      </c>
      <c r="N1451" s="153" t="s">
        <v>5877</v>
      </c>
      <c r="O1451" s="153" t="s">
        <v>5878</v>
      </c>
      <c r="P1451" s="153" t="s">
        <v>5879</v>
      </c>
      <c r="Q1451" s="153" t="s">
        <v>5880</v>
      </c>
      <c r="R1451" s="153" t="s">
        <v>5881</v>
      </c>
      <c r="S1451" s="153" t="s">
        <v>684</v>
      </c>
      <c r="T1451" s="153" t="s">
        <v>687</v>
      </c>
      <c r="U1451" s="153" t="s">
        <v>3829</v>
      </c>
      <c r="V1451" s="153" t="s">
        <v>2653</v>
      </c>
      <c r="W1451" s="155" t="s">
        <v>4173</v>
      </c>
      <c r="X1451" s="153" t="s">
        <v>4151</v>
      </c>
    </row>
    <row r="1452" spans="1:24" ht="30">
      <c r="A1452" s="151">
        <v>1451</v>
      </c>
      <c r="B1452" s="152">
        <v>1951015243</v>
      </c>
      <c r="C1452" s="153" t="s">
        <v>5882</v>
      </c>
      <c r="D1452" s="153" t="s">
        <v>3824</v>
      </c>
      <c r="E1452" s="154">
        <v>37158</v>
      </c>
      <c r="F1452" s="160" t="str">
        <f t="shared" si="22"/>
        <v>24/09/2001</v>
      </c>
      <c r="G1452" s="153" t="s">
        <v>1611</v>
      </c>
      <c r="H1452" s="153" t="s">
        <v>5883</v>
      </c>
      <c r="I1452" s="154">
        <v>261682</v>
      </c>
      <c r="J1452" s="153" t="s">
        <v>5884</v>
      </c>
      <c r="K1452" s="153" t="s">
        <v>5885</v>
      </c>
      <c r="L1452" s="153" t="s">
        <v>1263</v>
      </c>
      <c r="M1452" s="153" t="s">
        <v>1270</v>
      </c>
      <c r="N1452" s="153" t="s">
        <v>5886</v>
      </c>
      <c r="O1452" s="153" t="s">
        <v>5887</v>
      </c>
      <c r="P1452" s="153" t="s">
        <v>5885</v>
      </c>
      <c r="Q1452" s="153" t="s">
        <v>5888</v>
      </c>
      <c r="R1452" s="153" t="s">
        <v>5889</v>
      </c>
      <c r="S1452" s="153" t="s">
        <v>684</v>
      </c>
      <c r="T1452" s="153" t="s">
        <v>687</v>
      </c>
      <c r="U1452" s="153" t="s">
        <v>3829</v>
      </c>
      <c r="V1452" s="153" t="s">
        <v>2653</v>
      </c>
      <c r="W1452" s="155" t="s">
        <v>4412</v>
      </c>
      <c r="X1452" s="153" t="s">
        <v>3761</v>
      </c>
    </row>
    <row r="1453" spans="1:24" ht="30">
      <c r="A1453" s="151">
        <v>1452</v>
      </c>
      <c r="B1453" s="152">
        <v>1951015528</v>
      </c>
      <c r="C1453" s="153" t="s">
        <v>5890</v>
      </c>
      <c r="D1453" s="153" t="s">
        <v>3824</v>
      </c>
      <c r="E1453" s="154">
        <v>36897</v>
      </c>
      <c r="F1453" s="160" t="str">
        <f t="shared" si="22"/>
        <v>06/01/2001</v>
      </c>
      <c r="G1453" s="153" t="s">
        <v>5891</v>
      </c>
      <c r="H1453" s="153" t="s">
        <v>5892</v>
      </c>
      <c r="I1453" s="154"/>
      <c r="J1453" s="153"/>
      <c r="K1453" s="153" t="s">
        <v>5893</v>
      </c>
      <c r="L1453" s="153" t="s">
        <v>1263</v>
      </c>
      <c r="M1453" s="153"/>
      <c r="N1453" s="153" t="s">
        <v>5894</v>
      </c>
      <c r="O1453" s="153"/>
      <c r="P1453" s="153"/>
      <c r="Q1453" s="153"/>
      <c r="R1453" s="153"/>
      <c r="S1453" s="153" t="s">
        <v>684</v>
      </c>
      <c r="T1453" s="153" t="s">
        <v>687</v>
      </c>
      <c r="U1453" s="153" t="s">
        <v>3829</v>
      </c>
      <c r="V1453" s="153" t="s">
        <v>2653</v>
      </c>
      <c r="W1453" s="155" t="s">
        <v>4173</v>
      </c>
      <c r="X1453" s="153" t="s">
        <v>4151</v>
      </c>
    </row>
    <row r="1454" spans="1:24" ht="30">
      <c r="A1454" s="151">
        <v>1453</v>
      </c>
      <c r="B1454" s="152">
        <v>1951135352</v>
      </c>
      <c r="C1454" s="153" t="s">
        <v>5895</v>
      </c>
      <c r="D1454" s="153" t="s">
        <v>3824</v>
      </c>
      <c r="E1454" s="154">
        <v>37022</v>
      </c>
      <c r="F1454" s="160" t="str">
        <f t="shared" si="22"/>
        <v>11/05/2001</v>
      </c>
      <c r="G1454" s="153" t="s">
        <v>5896</v>
      </c>
      <c r="H1454" s="153" t="s">
        <v>5897</v>
      </c>
      <c r="I1454" s="154">
        <v>42228</v>
      </c>
      <c r="J1454" s="153" t="s">
        <v>5898</v>
      </c>
      <c r="K1454" s="153" t="s">
        <v>5899</v>
      </c>
      <c r="L1454" s="153" t="s">
        <v>1263</v>
      </c>
      <c r="M1454" s="153" t="s">
        <v>5900</v>
      </c>
      <c r="N1454" s="153" t="s">
        <v>5901</v>
      </c>
      <c r="O1454" s="153" t="s">
        <v>5902</v>
      </c>
      <c r="P1454" s="153" t="s">
        <v>5903</v>
      </c>
      <c r="Q1454" s="153" t="s">
        <v>5904</v>
      </c>
      <c r="R1454" s="153" t="s">
        <v>5905</v>
      </c>
      <c r="S1454" s="153" t="s">
        <v>684</v>
      </c>
      <c r="T1454" s="153" t="s">
        <v>687</v>
      </c>
      <c r="U1454" s="153" t="s">
        <v>3829</v>
      </c>
      <c r="V1454" s="153" t="s">
        <v>2653</v>
      </c>
      <c r="W1454" s="155" t="s">
        <v>5672</v>
      </c>
      <c r="X1454" s="153" t="s">
        <v>4273</v>
      </c>
    </row>
    <row r="1455" spans="1:24">
      <c r="A1455" s="151">
        <v>1454</v>
      </c>
      <c r="B1455" s="152">
        <v>1951015113</v>
      </c>
      <c r="C1455" s="153" t="s">
        <v>5906</v>
      </c>
      <c r="D1455" s="153" t="s">
        <v>3824</v>
      </c>
      <c r="E1455" s="154">
        <v>37012</v>
      </c>
      <c r="F1455" s="160" t="str">
        <f t="shared" si="22"/>
        <v>01/05/2001</v>
      </c>
      <c r="G1455" s="153" t="s">
        <v>5907</v>
      </c>
      <c r="H1455" s="153" t="s">
        <v>5908</v>
      </c>
      <c r="I1455" s="154">
        <v>42917</v>
      </c>
      <c r="J1455" s="153" t="s">
        <v>5909</v>
      </c>
      <c r="K1455" s="153" t="s">
        <v>5910</v>
      </c>
      <c r="L1455" s="153" t="s">
        <v>1263</v>
      </c>
      <c r="M1455" s="153" t="s">
        <v>5911</v>
      </c>
      <c r="N1455" s="153" t="s">
        <v>5912</v>
      </c>
      <c r="O1455" s="153" t="s">
        <v>5913</v>
      </c>
      <c r="P1455" s="153" t="s">
        <v>5914</v>
      </c>
      <c r="Q1455" s="153" t="s">
        <v>5915</v>
      </c>
      <c r="R1455" s="153" t="s">
        <v>5916</v>
      </c>
      <c r="S1455" s="153" t="s">
        <v>684</v>
      </c>
      <c r="T1455" s="153" t="s">
        <v>687</v>
      </c>
      <c r="U1455" s="153" t="s">
        <v>3829</v>
      </c>
      <c r="V1455" s="153" t="s">
        <v>2653</v>
      </c>
      <c r="W1455" s="155" t="s">
        <v>3761</v>
      </c>
      <c r="X1455" s="153" t="s">
        <v>3761</v>
      </c>
    </row>
    <row r="1456" spans="1:24" ht="30">
      <c r="A1456" s="151">
        <v>1455</v>
      </c>
      <c r="B1456" s="152">
        <v>1951015531</v>
      </c>
      <c r="C1456" s="153" t="s">
        <v>5917</v>
      </c>
      <c r="D1456" s="153" t="s">
        <v>3824</v>
      </c>
      <c r="E1456" s="154">
        <v>37176</v>
      </c>
      <c r="F1456" s="160" t="str">
        <f t="shared" si="22"/>
        <v>12/10/2001</v>
      </c>
      <c r="G1456" s="153" t="s">
        <v>5918</v>
      </c>
      <c r="H1456" s="153" t="s">
        <v>5919</v>
      </c>
      <c r="I1456" s="154">
        <v>42448</v>
      </c>
      <c r="J1456" s="153" t="s">
        <v>5920</v>
      </c>
      <c r="K1456" s="153" t="s">
        <v>5921</v>
      </c>
      <c r="L1456" s="153" t="s">
        <v>1263</v>
      </c>
      <c r="M1456" s="153" t="s">
        <v>1450</v>
      </c>
      <c r="N1456" s="153" t="s">
        <v>5922</v>
      </c>
      <c r="O1456" s="153" t="s">
        <v>5923</v>
      </c>
      <c r="P1456" s="153" t="s">
        <v>5924</v>
      </c>
      <c r="Q1456" s="153" t="s">
        <v>5925</v>
      </c>
      <c r="R1456" s="153" t="s">
        <v>5926</v>
      </c>
      <c r="S1456" s="153" t="s">
        <v>684</v>
      </c>
      <c r="T1456" s="153" t="s">
        <v>687</v>
      </c>
      <c r="U1456" s="153" t="s">
        <v>3829</v>
      </c>
      <c r="V1456" s="153" t="s">
        <v>2653</v>
      </c>
      <c r="W1456" s="155" t="s">
        <v>4173</v>
      </c>
      <c r="X1456" s="153" t="s">
        <v>4151</v>
      </c>
    </row>
    <row r="1457" spans="1:24" ht="30">
      <c r="A1457" s="151">
        <v>1456</v>
      </c>
      <c r="B1457" s="152">
        <v>1951015717</v>
      </c>
      <c r="C1457" s="153" t="s">
        <v>5927</v>
      </c>
      <c r="D1457" s="153" t="s">
        <v>3838</v>
      </c>
      <c r="E1457" s="154">
        <v>36752</v>
      </c>
      <c r="F1457" s="160" t="str">
        <f t="shared" si="22"/>
        <v>14/08/2000</v>
      </c>
      <c r="G1457" s="153" t="s">
        <v>5928</v>
      </c>
      <c r="H1457" s="153" t="s">
        <v>5929</v>
      </c>
      <c r="I1457" s="154">
        <v>43265</v>
      </c>
      <c r="J1457" s="153" t="s">
        <v>5930</v>
      </c>
      <c r="K1457" s="153" t="s">
        <v>5931</v>
      </c>
      <c r="L1457" s="153" t="s">
        <v>1263</v>
      </c>
      <c r="M1457" s="153" t="s">
        <v>1450</v>
      </c>
      <c r="N1457" s="153" t="s">
        <v>5932</v>
      </c>
      <c r="O1457" s="153" t="s">
        <v>5933</v>
      </c>
      <c r="P1457" s="153" t="s">
        <v>5934</v>
      </c>
      <c r="Q1457" s="153" t="s">
        <v>5935</v>
      </c>
      <c r="R1457" s="153" t="s">
        <v>5936</v>
      </c>
      <c r="S1457" s="153" t="s">
        <v>684</v>
      </c>
      <c r="T1457" s="153" t="s">
        <v>687</v>
      </c>
      <c r="U1457" s="153" t="s">
        <v>3829</v>
      </c>
      <c r="V1457" s="153" t="s">
        <v>2653</v>
      </c>
      <c r="W1457" s="155" t="s">
        <v>4215</v>
      </c>
      <c r="X1457" s="153" t="s">
        <v>3761</v>
      </c>
    </row>
    <row r="1458" spans="1:24" ht="30">
      <c r="A1458" s="151">
        <v>1457</v>
      </c>
      <c r="B1458" s="152">
        <v>1951015189</v>
      </c>
      <c r="C1458" s="153" t="s">
        <v>5937</v>
      </c>
      <c r="D1458" s="153" t="s">
        <v>3838</v>
      </c>
      <c r="E1458" s="154">
        <v>37009</v>
      </c>
      <c r="F1458" s="160" t="str">
        <f t="shared" si="22"/>
        <v>28/04/2001</v>
      </c>
      <c r="G1458" s="153"/>
      <c r="H1458" s="153" t="s">
        <v>5938</v>
      </c>
      <c r="I1458" s="154">
        <v>43411</v>
      </c>
      <c r="J1458" s="153" t="s">
        <v>5939</v>
      </c>
      <c r="K1458" s="153" t="s">
        <v>5940</v>
      </c>
      <c r="L1458" s="153" t="s">
        <v>1263</v>
      </c>
      <c r="M1458" s="153" t="s">
        <v>1450</v>
      </c>
      <c r="N1458" s="153" t="s">
        <v>5941</v>
      </c>
      <c r="O1458" s="153"/>
      <c r="P1458" s="153"/>
      <c r="Q1458" s="153"/>
      <c r="R1458" s="153"/>
      <c r="S1458" s="153" t="s">
        <v>684</v>
      </c>
      <c r="T1458" s="153" t="s">
        <v>687</v>
      </c>
      <c r="U1458" s="153" t="s">
        <v>3829</v>
      </c>
      <c r="V1458" s="153" t="s">
        <v>2653</v>
      </c>
      <c r="W1458" s="155" t="s">
        <v>5942</v>
      </c>
      <c r="X1458" s="153" t="s">
        <v>4475</v>
      </c>
    </row>
    <row r="1459" spans="1:24" ht="30">
      <c r="A1459" s="151">
        <v>1458</v>
      </c>
      <c r="B1459" s="152">
        <v>1951015218</v>
      </c>
      <c r="C1459" s="153" t="s">
        <v>5943</v>
      </c>
      <c r="D1459" s="153" t="s">
        <v>3824</v>
      </c>
      <c r="E1459" s="154">
        <v>36414</v>
      </c>
      <c r="F1459" s="160" t="str">
        <f t="shared" si="22"/>
        <v>11/09/1999</v>
      </c>
      <c r="G1459" s="153"/>
      <c r="H1459" s="153" t="s">
        <v>5944</v>
      </c>
      <c r="I1459" s="154"/>
      <c r="J1459" s="153"/>
      <c r="K1459" s="153" t="s">
        <v>5945</v>
      </c>
      <c r="L1459" s="153" t="s">
        <v>1263</v>
      </c>
      <c r="M1459" s="153"/>
      <c r="N1459" s="153" t="s">
        <v>5946</v>
      </c>
      <c r="O1459" s="153"/>
      <c r="P1459" s="153"/>
      <c r="Q1459" s="153"/>
      <c r="R1459" s="153"/>
      <c r="S1459" s="153" t="s">
        <v>684</v>
      </c>
      <c r="T1459" s="153" t="s">
        <v>687</v>
      </c>
      <c r="U1459" s="153" t="s">
        <v>3829</v>
      </c>
      <c r="V1459" s="153" t="s">
        <v>2653</v>
      </c>
      <c r="W1459" s="155" t="s">
        <v>5947</v>
      </c>
      <c r="X1459" s="153" t="s">
        <v>3761</v>
      </c>
    </row>
    <row r="1460" spans="1:24" ht="30">
      <c r="A1460" s="151">
        <v>1459</v>
      </c>
      <c r="B1460" s="152">
        <v>1951015505</v>
      </c>
      <c r="C1460" s="153" t="s">
        <v>5948</v>
      </c>
      <c r="D1460" s="153" t="s">
        <v>3838</v>
      </c>
      <c r="E1460" s="154">
        <v>36895</v>
      </c>
      <c r="F1460" s="160" t="str">
        <f t="shared" si="22"/>
        <v>04/01/2001</v>
      </c>
      <c r="G1460" s="153" t="s">
        <v>5949</v>
      </c>
      <c r="H1460" s="153" t="s">
        <v>5950</v>
      </c>
      <c r="I1460" s="154">
        <v>42947</v>
      </c>
      <c r="J1460" s="153" t="s">
        <v>1627</v>
      </c>
      <c r="K1460" s="153" t="s">
        <v>5951</v>
      </c>
      <c r="L1460" s="153" t="s">
        <v>1263</v>
      </c>
      <c r="M1460" s="153" t="s">
        <v>1270</v>
      </c>
      <c r="N1460" s="153" t="s">
        <v>5952</v>
      </c>
      <c r="O1460" s="153" t="s">
        <v>5953</v>
      </c>
      <c r="P1460" s="153" t="s">
        <v>5954</v>
      </c>
      <c r="Q1460" s="153" t="s">
        <v>5955</v>
      </c>
      <c r="R1460" s="153" t="s">
        <v>5956</v>
      </c>
      <c r="S1460" s="153" t="s">
        <v>684</v>
      </c>
      <c r="T1460" s="153" t="s">
        <v>687</v>
      </c>
      <c r="U1460" s="153" t="s">
        <v>3829</v>
      </c>
      <c r="V1460" s="153" t="s">
        <v>2653</v>
      </c>
      <c r="W1460" s="155" t="s">
        <v>4173</v>
      </c>
      <c r="X1460" s="153" t="s">
        <v>4151</v>
      </c>
    </row>
    <row r="1461" spans="1:24" ht="30">
      <c r="A1461" s="151">
        <v>1460</v>
      </c>
      <c r="B1461" s="152">
        <v>1951115636</v>
      </c>
      <c r="C1461" s="153" t="s">
        <v>5957</v>
      </c>
      <c r="D1461" s="153" t="s">
        <v>3824</v>
      </c>
      <c r="E1461" s="154">
        <v>36945</v>
      </c>
      <c r="F1461" s="160" t="str">
        <f t="shared" si="22"/>
        <v>23/02/2001</v>
      </c>
      <c r="G1461" s="153" t="s">
        <v>1449</v>
      </c>
      <c r="H1461" s="153" t="s">
        <v>5958</v>
      </c>
      <c r="I1461" s="154">
        <v>42939</v>
      </c>
      <c r="J1461" s="153" t="s">
        <v>5959</v>
      </c>
      <c r="K1461" s="153" t="s">
        <v>5960</v>
      </c>
      <c r="L1461" s="153" t="s">
        <v>1263</v>
      </c>
      <c r="M1461" s="153" t="s">
        <v>1450</v>
      </c>
      <c r="N1461" s="153" t="s">
        <v>5961</v>
      </c>
      <c r="O1461" s="153" t="s">
        <v>5962</v>
      </c>
      <c r="P1461" s="153" t="s">
        <v>5963</v>
      </c>
      <c r="Q1461" s="153" t="s">
        <v>5964</v>
      </c>
      <c r="R1461" s="153" t="s">
        <v>5965</v>
      </c>
      <c r="S1461" s="153" t="s">
        <v>5966</v>
      </c>
      <c r="T1461" s="153" t="s">
        <v>663</v>
      </c>
      <c r="U1461" s="153" t="s">
        <v>3829</v>
      </c>
      <c r="V1461" s="153" t="s">
        <v>2653</v>
      </c>
      <c r="W1461" s="155" t="s">
        <v>4393</v>
      </c>
      <c r="X1461" s="153" t="s">
        <v>3761</v>
      </c>
    </row>
    <row r="1462" spans="1:24" ht="30">
      <c r="A1462" s="151">
        <v>1461</v>
      </c>
      <c r="B1462" s="152">
        <v>1951115253</v>
      </c>
      <c r="C1462" s="153" t="s">
        <v>5967</v>
      </c>
      <c r="D1462" s="153" t="s">
        <v>3824</v>
      </c>
      <c r="E1462" s="154">
        <v>36920</v>
      </c>
      <c r="F1462" s="160" t="str">
        <f t="shared" si="22"/>
        <v>29/01/2001</v>
      </c>
      <c r="G1462" s="153" t="s">
        <v>1611</v>
      </c>
      <c r="H1462" s="153" t="s">
        <v>5968</v>
      </c>
      <c r="I1462" s="154">
        <v>42625</v>
      </c>
      <c r="J1462" s="153" t="s">
        <v>5969</v>
      </c>
      <c r="K1462" s="153" t="s">
        <v>5970</v>
      </c>
      <c r="L1462" s="153" t="s">
        <v>1263</v>
      </c>
      <c r="M1462" s="153" t="s">
        <v>1450</v>
      </c>
      <c r="N1462" s="153" t="s">
        <v>5971</v>
      </c>
      <c r="O1462" s="153" t="s">
        <v>5972</v>
      </c>
      <c r="P1462" s="153" t="s">
        <v>5970</v>
      </c>
      <c r="Q1462" s="153" t="s">
        <v>5973</v>
      </c>
      <c r="R1462" s="153" t="s">
        <v>5970</v>
      </c>
      <c r="S1462" s="153" t="s">
        <v>5966</v>
      </c>
      <c r="T1462" s="153" t="s">
        <v>663</v>
      </c>
      <c r="U1462" s="153" t="s">
        <v>3829</v>
      </c>
      <c r="V1462" s="153" t="s">
        <v>2653</v>
      </c>
      <c r="W1462" s="155" t="s">
        <v>5678</v>
      </c>
      <c r="X1462" s="153" t="s">
        <v>4273</v>
      </c>
    </row>
    <row r="1463" spans="1:24" ht="30">
      <c r="A1463" s="151">
        <v>1462</v>
      </c>
      <c r="B1463" s="152">
        <v>1951115096</v>
      </c>
      <c r="C1463" s="153" t="s">
        <v>5974</v>
      </c>
      <c r="D1463" s="153" t="s">
        <v>3824</v>
      </c>
      <c r="E1463" s="154">
        <v>37112</v>
      </c>
      <c r="F1463" s="160" t="str">
        <f t="shared" si="22"/>
        <v>09/08/2001</v>
      </c>
      <c r="G1463" s="153" t="s">
        <v>5975</v>
      </c>
      <c r="H1463" s="153" t="s">
        <v>5976</v>
      </c>
      <c r="I1463" s="154">
        <v>44326</v>
      </c>
      <c r="J1463" s="153" t="s">
        <v>5977</v>
      </c>
      <c r="K1463" s="153" t="s">
        <v>5978</v>
      </c>
      <c r="L1463" s="153" t="s">
        <v>1263</v>
      </c>
      <c r="M1463" s="153" t="s">
        <v>1270</v>
      </c>
      <c r="N1463" s="153" t="s">
        <v>5979</v>
      </c>
      <c r="O1463" s="153" t="s">
        <v>5980</v>
      </c>
      <c r="P1463" s="153" t="s">
        <v>5981</v>
      </c>
      <c r="Q1463" s="153" t="s">
        <v>5982</v>
      </c>
      <c r="R1463" s="153" t="s">
        <v>5983</v>
      </c>
      <c r="S1463" s="153" t="s">
        <v>5966</v>
      </c>
      <c r="T1463" s="153" t="s">
        <v>663</v>
      </c>
      <c r="U1463" s="153" t="s">
        <v>3829</v>
      </c>
      <c r="V1463" s="153" t="s">
        <v>2653</v>
      </c>
      <c r="W1463" s="155" t="s">
        <v>4173</v>
      </c>
      <c r="X1463" s="153" t="s">
        <v>4151</v>
      </c>
    </row>
    <row r="1464" spans="1:24" ht="30">
      <c r="A1464" s="151">
        <v>1463</v>
      </c>
      <c r="B1464" s="152">
        <v>1951115212</v>
      </c>
      <c r="C1464" s="153" t="s">
        <v>5984</v>
      </c>
      <c r="D1464" s="153" t="s">
        <v>3838</v>
      </c>
      <c r="E1464" s="154">
        <v>37082</v>
      </c>
      <c r="F1464" s="160" t="str">
        <f t="shared" si="22"/>
        <v>10/07/2001</v>
      </c>
      <c r="G1464" s="153" t="s">
        <v>5985</v>
      </c>
      <c r="H1464" s="153" t="s">
        <v>5986</v>
      </c>
      <c r="I1464" s="154">
        <v>42353</v>
      </c>
      <c r="J1464" s="153" t="s">
        <v>1623</v>
      </c>
      <c r="K1464" s="153" t="s">
        <v>5987</v>
      </c>
      <c r="L1464" s="153" t="s">
        <v>1263</v>
      </c>
      <c r="M1464" s="153" t="s">
        <v>1450</v>
      </c>
      <c r="N1464" s="153" t="s">
        <v>5988</v>
      </c>
      <c r="O1464" s="153" t="s">
        <v>5989</v>
      </c>
      <c r="P1464" s="153" t="s">
        <v>5987</v>
      </c>
      <c r="Q1464" s="153" t="s">
        <v>5990</v>
      </c>
      <c r="R1464" s="153" t="s">
        <v>5991</v>
      </c>
      <c r="S1464" s="153" t="s">
        <v>5966</v>
      </c>
      <c r="T1464" s="153" t="s">
        <v>663</v>
      </c>
      <c r="U1464" s="153" t="s">
        <v>3829</v>
      </c>
      <c r="V1464" s="153" t="s">
        <v>2653</v>
      </c>
      <c r="W1464" s="155" t="s">
        <v>5992</v>
      </c>
      <c r="X1464" s="153" t="s">
        <v>4475</v>
      </c>
    </row>
    <row r="1465" spans="1:24" ht="30">
      <c r="A1465" s="151">
        <v>1464</v>
      </c>
      <c r="B1465" s="152">
        <v>1951115337</v>
      </c>
      <c r="C1465" s="153" t="s">
        <v>5993</v>
      </c>
      <c r="D1465" s="153" t="s">
        <v>3824</v>
      </c>
      <c r="E1465" s="154">
        <v>37153</v>
      </c>
      <c r="F1465" s="160" t="str">
        <f t="shared" si="22"/>
        <v>19/09/2001</v>
      </c>
      <c r="G1465" s="153"/>
      <c r="H1465" s="153" t="s">
        <v>5994</v>
      </c>
      <c r="I1465" s="154">
        <v>43033</v>
      </c>
      <c r="J1465" s="153" t="s">
        <v>5995</v>
      </c>
      <c r="K1465" s="153" t="s">
        <v>5996</v>
      </c>
      <c r="L1465" s="153" t="s">
        <v>1263</v>
      </c>
      <c r="M1465" s="153" t="s">
        <v>5997</v>
      </c>
      <c r="N1465" s="153" t="s">
        <v>5998</v>
      </c>
      <c r="O1465" s="153"/>
      <c r="P1465" s="153"/>
      <c r="Q1465" s="153"/>
      <c r="R1465" s="153"/>
      <c r="S1465" s="153" t="s">
        <v>5966</v>
      </c>
      <c r="T1465" s="153" t="s">
        <v>663</v>
      </c>
      <c r="U1465" s="153" t="s">
        <v>3829</v>
      </c>
      <c r="V1465" s="153" t="s">
        <v>2653</v>
      </c>
      <c r="W1465" s="155" t="s">
        <v>4272</v>
      </c>
      <c r="X1465" s="153" t="s">
        <v>4273</v>
      </c>
    </row>
    <row r="1466" spans="1:24" ht="30">
      <c r="A1466" s="151">
        <v>1465</v>
      </c>
      <c r="B1466" s="152">
        <v>1951115474</v>
      </c>
      <c r="C1466" s="153" t="s">
        <v>5999</v>
      </c>
      <c r="D1466" s="153" t="s">
        <v>3824</v>
      </c>
      <c r="E1466" s="154">
        <v>36909</v>
      </c>
      <c r="F1466" s="160" t="str">
        <f t="shared" si="22"/>
        <v>18/01/2001</v>
      </c>
      <c r="G1466" s="153"/>
      <c r="H1466" s="153" t="s">
        <v>6000</v>
      </c>
      <c r="I1466" s="154"/>
      <c r="J1466" s="153"/>
      <c r="K1466" s="153" t="s">
        <v>6001</v>
      </c>
      <c r="L1466" s="153" t="s">
        <v>1263</v>
      </c>
      <c r="M1466" s="153"/>
      <c r="N1466" s="153" t="s">
        <v>6002</v>
      </c>
      <c r="O1466" s="153"/>
      <c r="P1466" s="153"/>
      <c r="Q1466" s="153"/>
      <c r="R1466" s="153"/>
      <c r="S1466" s="153" t="s">
        <v>5966</v>
      </c>
      <c r="T1466" s="153" t="s">
        <v>663</v>
      </c>
      <c r="U1466" s="153" t="s">
        <v>3829</v>
      </c>
      <c r="V1466" s="153" t="s">
        <v>2653</v>
      </c>
      <c r="W1466" s="155" t="s">
        <v>5678</v>
      </c>
      <c r="X1466" s="153" t="s">
        <v>4273</v>
      </c>
    </row>
    <row r="1467" spans="1:24" ht="30">
      <c r="A1467" s="151">
        <v>1466</v>
      </c>
      <c r="B1467" s="152">
        <v>1951115643</v>
      </c>
      <c r="C1467" s="153" t="s">
        <v>6003</v>
      </c>
      <c r="D1467" s="153" t="s">
        <v>3824</v>
      </c>
      <c r="E1467" s="154">
        <v>37126</v>
      </c>
      <c r="F1467" s="160" t="str">
        <f t="shared" si="22"/>
        <v>23/08/2001</v>
      </c>
      <c r="G1467" s="153" t="s">
        <v>3344</v>
      </c>
      <c r="H1467" s="153" t="s">
        <v>6004</v>
      </c>
      <c r="I1467" s="154">
        <v>43248</v>
      </c>
      <c r="J1467" s="153" t="s">
        <v>6005</v>
      </c>
      <c r="K1467" s="153" t="s">
        <v>6006</v>
      </c>
      <c r="L1467" s="153" t="s">
        <v>1263</v>
      </c>
      <c r="M1467" s="153" t="s">
        <v>1270</v>
      </c>
      <c r="N1467" s="153" t="s">
        <v>6007</v>
      </c>
      <c r="O1467" s="153" t="s">
        <v>6008</v>
      </c>
      <c r="P1467" s="153" t="s">
        <v>6009</v>
      </c>
      <c r="Q1467" s="153" t="s">
        <v>6010</v>
      </c>
      <c r="R1467" s="153" t="s">
        <v>6011</v>
      </c>
      <c r="S1467" s="153" t="s">
        <v>5966</v>
      </c>
      <c r="T1467" s="153" t="s">
        <v>663</v>
      </c>
      <c r="U1467" s="153" t="s">
        <v>3829</v>
      </c>
      <c r="V1467" s="153" t="s">
        <v>2653</v>
      </c>
      <c r="W1467" s="155" t="s">
        <v>5736</v>
      </c>
      <c r="X1467" s="153" t="s">
        <v>4273</v>
      </c>
    </row>
    <row r="1468" spans="1:24" ht="30">
      <c r="A1468" s="151">
        <v>1467</v>
      </c>
      <c r="B1468" s="152">
        <v>1951115566</v>
      </c>
      <c r="C1468" s="153" t="s">
        <v>6012</v>
      </c>
      <c r="D1468" s="153" t="s">
        <v>3824</v>
      </c>
      <c r="E1468" s="154">
        <v>37239</v>
      </c>
      <c r="F1468" s="160" t="str">
        <f t="shared" si="22"/>
        <v>14/12/2001</v>
      </c>
      <c r="G1468" s="153"/>
      <c r="H1468" s="153" t="s">
        <v>6013</v>
      </c>
      <c r="I1468" s="154"/>
      <c r="J1468" s="153"/>
      <c r="K1468" s="153" t="s">
        <v>6014</v>
      </c>
      <c r="L1468" s="153" t="s">
        <v>1263</v>
      </c>
      <c r="M1468" s="153"/>
      <c r="N1468" s="153" t="s">
        <v>6015</v>
      </c>
      <c r="O1468" s="153"/>
      <c r="P1468" s="153"/>
      <c r="Q1468" s="153"/>
      <c r="R1468" s="153"/>
      <c r="S1468" s="153" t="s">
        <v>5966</v>
      </c>
      <c r="T1468" s="153" t="s">
        <v>663</v>
      </c>
      <c r="U1468" s="153" t="s">
        <v>3829</v>
      </c>
      <c r="V1468" s="153" t="s">
        <v>2653</v>
      </c>
      <c r="W1468" s="155" t="s">
        <v>4412</v>
      </c>
      <c r="X1468" s="153" t="s">
        <v>3761</v>
      </c>
    </row>
    <row r="1469" spans="1:24" ht="30">
      <c r="A1469" s="151">
        <v>1468</v>
      </c>
      <c r="B1469" s="152">
        <v>1951115042</v>
      </c>
      <c r="C1469" s="153" t="s">
        <v>6016</v>
      </c>
      <c r="D1469" s="153" t="s">
        <v>3824</v>
      </c>
      <c r="E1469" s="154">
        <v>37023</v>
      </c>
      <c r="F1469" s="160" t="str">
        <f t="shared" si="22"/>
        <v>12/05/2001</v>
      </c>
      <c r="G1469" s="153" t="s">
        <v>6017</v>
      </c>
      <c r="H1469" s="153" t="s">
        <v>6018</v>
      </c>
      <c r="I1469" s="154">
        <v>43340</v>
      </c>
      <c r="J1469" s="153" t="s">
        <v>6019</v>
      </c>
      <c r="K1469" s="153" t="s">
        <v>6020</v>
      </c>
      <c r="L1469" s="153" t="s">
        <v>1263</v>
      </c>
      <c r="M1469" s="153" t="s">
        <v>1263</v>
      </c>
      <c r="N1469" s="153" t="s">
        <v>6021</v>
      </c>
      <c r="O1469" s="153" t="s">
        <v>6022</v>
      </c>
      <c r="P1469" s="153" t="s">
        <v>6023</v>
      </c>
      <c r="Q1469" s="153" t="s">
        <v>6024</v>
      </c>
      <c r="R1469" s="153" t="s">
        <v>6025</v>
      </c>
      <c r="S1469" s="153" t="s">
        <v>5966</v>
      </c>
      <c r="T1469" s="153" t="s">
        <v>663</v>
      </c>
      <c r="U1469" s="153" t="s">
        <v>3829</v>
      </c>
      <c r="V1469" s="153" t="s">
        <v>2653</v>
      </c>
      <c r="W1469" s="155" t="s">
        <v>4272</v>
      </c>
      <c r="X1469" s="153" t="s">
        <v>4273</v>
      </c>
    </row>
    <row r="1470" spans="1:24" ht="30">
      <c r="A1470" s="151">
        <v>1469</v>
      </c>
      <c r="B1470" s="152">
        <v>1951115285</v>
      </c>
      <c r="C1470" s="153" t="s">
        <v>6026</v>
      </c>
      <c r="D1470" s="153" t="s">
        <v>3824</v>
      </c>
      <c r="E1470" s="154">
        <v>37057</v>
      </c>
      <c r="F1470" s="160" t="str">
        <f t="shared" si="22"/>
        <v>15/06/2001</v>
      </c>
      <c r="G1470" s="153" t="s">
        <v>6027</v>
      </c>
      <c r="H1470" s="153" t="s">
        <v>6028</v>
      </c>
      <c r="I1470" s="154">
        <v>42565</v>
      </c>
      <c r="J1470" s="153" t="s">
        <v>6029</v>
      </c>
      <c r="K1470" s="153" t="s">
        <v>6030</v>
      </c>
      <c r="L1470" s="153" t="s">
        <v>1263</v>
      </c>
      <c r="M1470" s="153" t="s">
        <v>1450</v>
      </c>
      <c r="N1470" s="153" t="s">
        <v>6031</v>
      </c>
      <c r="O1470" s="153" t="s">
        <v>6032</v>
      </c>
      <c r="P1470" s="153" t="s">
        <v>6033</v>
      </c>
      <c r="Q1470" s="153" t="s">
        <v>6034</v>
      </c>
      <c r="R1470" s="153" t="s">
        <v>6035</v>
      </c>
      <c r="S1470" s="153" t="s">
        <v>5966</v>
      </c>
      <c r="T1470" s="153" t="s">
        <v>663</v>
      </c>
      <c r="U1470" s="153" t="s">
        <v>3829</v>
      </c>
      <c r="V1470" s="153" t="s">
        <v>2653</v>
      </c>
      <c r="W1470" s="155" t="s">
        <v>4412</v>
      </c>
      <c r="X1470" s="153" t="s">
        <v>3761</v>
      </c>
    </row>
    <row r="1471" spans="1:24" ht="30">
      <c r="A1471" s="151">
        <v>1470</v>
      </c>
      <c r="B1471" s="152">
        <v>1951115315</v>
      </c>
      <c r="C1471" s="153" t="s">
        <v>6036</v>
      </c>
      <c r="D1471" s="153" t="s">
        <v>3824</v>
      </c>
      <c r="E1471" s="154">
        <v>37216</v>
      </c>
      <c r="F1471" s="160" t="str">
        <f t="shared" si="22"/>
        <v>21/11/2001</v>
      </c>
      <c r="G1471" s="153" t="s">
        <v>6037</v>
      </c>
      <c r="H1471" s="153" t="s">
        <v>6038</v>
      </c>
      <c r="I1471" s="154">
        <v>42988</v>
      </c>
      <c r="J1471" s="153" t="s">
        <v>6039</v>
      </c>
      <c r="K1471" s="153" t="s">
        <v>6040</v>
      </c>
      <c r="L1471" s="153" t="s">
        <v>1263</v>
      </c>
      <c r="M1471" s="153" t="s">
        <v>6041</v>
      </c>
      <c r="N1471" s="153" t="s">
        <v>6042</v>
      </c>
      <c r="O1471" s="153" t="s">
        <v>6043</v>
      </c>
      <c r="P1471" s="153" t="s">
        <v>6044</v>
      </c>
      <c r="Q1471" s="153" t="s">
        <v>6045</v>
      </c>
      <c r="R1471" s="153" t="s">
        <v>6044</v>
      </c>
      <c r="S1471" s="153" t="s">
        <v>5966</v>
      </c>
      <c r="T1471" s="153" t="s">
        <v>663</v>
      </c>
      <c r="U1471" s="153" t="s">
        <v>3829</v>
      </c>
      <c r="V1471" s="153" t="s">
        <v>2653</v>
      </c>
      <c r="W1471" s="155" t="s">
        <v>4173</v>
      </c>
      <c r="X1471" s="153" t="s">
        <v>4151</v>
      </c>
    </row>
    <row r="1472" spans="1:24" ht="30">
      <c r="A1472" s="151">
        <v>1471</v>
      </c>
      <c r="B1472" s="152">
        <v>1951115424</v>
      </c>
      <c r="C1472" s="153" t="s">
        <v>6046</v>
      </c>
      <c r="D1472" s="153" t="s">
        <v>3824</v>
      </c>
      <c r="E1472" s="154">
        <v>37099</v>
      </c>
      <c r="F1472" s="160" t="str">
        <f t="shared" si="22"/>
        <v>27/07/2001</v>
      </c>
      <c r="G1472" s="153" t="s">
        <v>6047</v>
      </c>
      <c r="H1472" s="153" t="s">
        <v>6048</v>
      </c>
      <c r="I1472" s="154">
        <v>42437</v>
      </c>
      <c r="J1472" s="153" t="s">
        <v>6049</v>
      </c>
      <c r="K1472" s="153" t="s">
        <v>6050</v>
      </c>
      <c r="L1472" s="153" t="s">
        <v>1263</v>
      </c>
      <c r="M1472" s="153" t="s">
        <v>1450</v>
      </c>
      <c r="N1472" s="153" t="s">
        <v>6051</v>
      </c>
      <c r="O1472" s="153" t="s">
        <v>6052</v>
      </c>
      <c r="P1472" s="153" t="s">
        <v>6053</v>
      </c>
      <c r="Q1472" s="153" t="s">
        <v>6054</v>
      </c>
      <c r="R1472" s="153" t="s">
        <v>6055</v>
      </c>
      <c r="S1472" s="153" t="s">
        <v>5966</v>
      </c>
      <c r="T1472" s="153" t="s">
        <v>663</v>
      </c>
      <c r="U1472" s="153" t="s">
        <v>3829</v>
      </c>
      <c r="V1472" s="153" t="s">
        <v>2653</v>
      </c>
      <c r="W1472" s="155" t="s">
        <v>4412</v>
      </c>
      <c r="X1472" s="153" t="s">
        <v>3761</v>
      </c>
    </row>
    <row r="1473" spans="1:24" ht="30">
      <c r="A1473" s="151">
        <v>1472</v>
      </c>
      <c r="B1473" s="152">
        <v>1951115464</v>
      </c>
      <c r="C1473" s="153" t="s">
        <v>6056</v>
      </c>
      <c r="D1473" s="153" t="s">
        <v>3824</v>
      </c>
      <c r="E1473" s="154">
        <v>36914</v>
      </c>
      <c r="F1473" s="160" t="str">
        <f t="shared" si="22"/>
        <v>23/01/2001</v>
      </c>
      <c r="G1473" s="153" t="s">
        <v>2805</v>
      </c>
      <c r="H1473" s="153" t="s">
        <v>6057</v>
      </c>
      <c r="I1473" s="154">
        <v>43398</v>
      </c>
      <c r="J1473" s="153" t="s">
        <v>6058</v>
      </c>
      <c r="K1473" s="153" t="s">
        <v>6059</v>
      </c>
      <c r="L1473" s="153" t="s">
        <v>1263</v>
      </c>
      <c r="M1473" s="153" t="s">
        <v>1310</v>
      </c>
      <c r="N1473" s="153" t="s">
        <v>6060</v>
      </c>
      <c r="O1473" s="153" t="s">
        <v>6061</v>
      </c>
      <c r="P1473" s="153" t="s">
        <v>6059</v>
      </c>
      <c r="Q1473" s="153" t="s">
        <v>6062</v>
      </c>
      <c r="R1473" s="153" t="s">
        <v>6063</v>
      </c>
      <c r="S1473" s="153" t="s">
        <v>5966</v>
      </c>
      <c r="T1473" s="153" t="s">
        <v>663</v>
      </c>
      <c r="U1473" s="153" t="s">
        <v>3829</v>
      </c>
      <c r="V1473" s="153" t="s">
        <v>2653</v>
      </c>
      <c r="W1473" s="155" t="s">
        <v>5736</v>
      </c>
      <c r="X1473" s="153" t="s">
        <v>4273</v>
      </c>
    </row>
    <row r="1474" spans="1:24" ht="60">
      <c r="A1474" s="151">
        <v>1473</v>
      </c>
      <c r="B1474" s="152">
        <v>1951115593</v>
      </c>
      <c r="C1474" s="153" t="s">
        <v>6064</v>
      </c>
      <c r="D1474" s="153" t="s">
        <v>3824</v>
      </c>
      <c r="E1474" s="154">
        <v>36557</v>
      </c>
      <c r="F1474" s="160" t="str">
        <f t="shared" si="22"/>
        <v>01/02/2000</v>
      </c>
      <c r="G1474" s="153" t="s">
        <v>6065</v>
      </c>
      <c r="H1474" s="153" t="s">
        <v>6066</v>
      </c>
      <c r="I1474" s="154">
        <v>43174</v>
      </c>
      <c r="J1474" s="153" t="s">
        <v>6067</v>
      </c>
      <c r="K1474" s="153" t="s">
        <v>6068</v>
      </c>
      <c r="L1474" s="153" t="s">
        <v>1263</v>
      </c>
      <c r="M1474" s="153" t="s">
        <v>6069</v>
      </c>
      <c r="N1474" s="153" t="s">
        <v>6070</v>
      </c>
      <c r="O1474" s="153" t="s">
        <v>6071</v>
      </c>
      <c r="P1474" s="153" t="s">
        <v>6072</v>
      </c>
      <c r="Q1474" s="153" t="s">
        <v>6073</v>
      </c>
      <c r="R1474" s="153" t="s">
        <v>6074</v>
      </c>
      <c r="S1474" s="153" t="s">
        <v>5966</v>
      </c>
      <c r="T1474" s="153" t="s">
        <v>663</v>
      </c>
      <c r="U1474" s="153" t="s">
        <v>3829</v>
      </c>
      <c r="V1474" s="153" t="s">
        <v>2653</v>
      </c>
      <c r="W1474" s="155" t="s">
        <v>6075</v>
      </c>
      <c r="X1474" s="153" t="s">
        <v>4302</v>
      </c>
    </row>
    <row r="1475" spans="1:24" ht="30">
      <c r="A1475" s="151">
        <v>1474</v>
      </c>
      <c r="B1475" s="152">
        <v>1951115487</v>
      </c>
      <c r="C1475" s="153" t="s">
        <v>6076</v>
      </c>
      <c r="D1475" s="153" t="s">
        <v>3824</v>
      </c>
      <c r="E1475" s="154">
        <v>37180</v>
      </c>
      <c r="F1475" s="160" t="str">
        <f t="shared" ref="F1475:F1538" si="23">TEXT(E1475,"dd/mm/yyyy")</f>
        <v>16/10/2001</v>
      </c>
      <c r="G1475" s="153"/>
      <c r="H1475" s="153" t="s">
        <v>6077</v>
      </c>
      <c r="I1475" s="154"/>
      <c r="J1475" s="153"/>
      <c r="K1475" s="153" t="s">
        <v>6078</v>
      </c>
      <c r="L1475" s="153" t="s">
        <v>1263</v>
      </c>
      <c r="M1475" s="153"/>
      <c r="N1475" s="153" t="s">
        <v>5848</v>
      </c>
      <c r="O1475" s="153"/>
      <c r="P1475" s="153"/>
      <c r="Q1475" s="153"/>
      <c r="R1475" s="153"/>
      <c r="S1475" s="153" t="s">
        <v>5966</v>
      </c>
      <c r="T1475" s="153" t="s">
        <v>663</v>
      </c>
      <c r="U1475" s="153" t="s">
        <v>3829</v>
      </c>
      <c r="V1475" s="153" t="s">
        <v>2653</v>
      </c>
      <c r="W1475" s="155" t="s">
        <v>5672</v>
      </c>
      <c r="X1475" s="153" t="s">
        <v>4273</v>
      </c>
    </row>
    <row r="1476" spans="1:24" ht="30">
      <c r="A1476" s="151">
        <v>1475</v>
      </c>
      <c r="B1476" s="152">
        <v>1951115323</v>
      </c>
      <c r="C1476" s="153" t="s">
        <v>6079</v>
      </c>
      <c r="D1476" s="153" t="s">
        <v>3824</v>
      </c>
      <c r="E1476" s="154">
        <v>36919</v>
      </c>
      <c r="F1476" s="160" t="str">
        <f t="shared" si="23"/>
        <v>28/01/2001</v>
      </c>
      <c r="G1476" s="153" t="s">
        <v>1572</v>
      </c>
      <c r="H1476" s="153" t="s">
        <v>6080</v>
      </c>
      <c r="I1476" s="154">
        <v>42667</v>
      </c>
      <c r="J1476" s="153" t="s">
        <v>1269</v>
      </c>
      <c r="K1476" s="153" t="s">
        <v>6081</v>
      </c>
      <c r="L1476" s="153" t="s">
        <v>1263</v>
      </c>
      <c r="M1476" s="153" t="s">
        <v>5900</v>
      </c>
      <c r="N1476" s="153" t="s">
        <v>6082</v>
      </c>
      <c r="O1476" s="153" t="s">
        <v>6083</v>
      </c>
      <c r="P1476" s="153" t="s">
        <v>6084</v>
      </c>
      <c r="Q1476" s="153" t="s">
        <v>6085</v>
      </c>
      <c r="R1476" s="153" t="s">
        <v>6086</v>
      </c>
      <c r="S1476" s="153" t="s">
        <v>5966</v>
      </c>
      <c r="T1476" s="153" t="s">
        <v>663</v>
      </c>
      <c r="U1476" s="153" t="s">
        <v>3829</v>
      </c>
      <c r="V1476" s="153" t="s">
        <v>2653</v>
      </c>
      <c r="W1476" s="155" t="s">
        <v>4173</v>
      </c>
      <c r="X1476" s="153" t="s">
        <v>4151</v>
      </c>
    </row>
    <row r="1477" spans="1:24" ht="30">
      <c r="A1477" s="151">
        <v>1476</v>
      </c>
      <c r="B1477" s="152">
        <v>1951115143</v>
      </c>
      <c r="C1477" s="153" t="s">
        <v>6087</v>
      </c>
      <c r="D1477" s="153" t="s">
        <v>3824</v>
      </c>
      <c r="E1477" s="154">
        <v>36911</v>
      </c>
      <c r="F1477" s="160" t="str">
        <f t="shared" si="23"/>
        <v>20/01/2001</v>
      </c>
      <c r="G1477" s="153" t="s">
        <v>6088</v>
      </c>
      <c r="H1477" s="153" t="s">
        <v>6089</v>
      </c>
      <c r="I1477" s="154">
        <v>42445</v>
      </c>
      <c r="J1477" s="153" t="s">
        <v>6090</v>
      </c>
      <c r="K1477" s="153" t="s">
        <v>6091</v>
      </c>
      <c r="L1477" s="153" t="s">
        <v>1263</v>
      </c>
      <c r="M1477" s="153" t="s">
        <v>1270</v>
      </c>
      <c r="N1477" s="153" t="s">
        <v>6092</v>
      </c>
      <c r="O1477" s="153" t="s">
        <v>6093</v>
      </c>
      <c r="P1477" s="153" t="s">
        <v>6094</v>
      </c>
      <c r="Q1477" s="153" t="s">
        <v>6095</v>
      </c>
      <c r="R1477" s="153" t="s">
        <v>6096</v>
      </c>
      <c r="S1477" s="153" t="s">
        <v>5966</v>
      </c>
      <c r="T1477" s="153" t="s">
        <v>663</v>
      </c>
      <c r="U1477" s="153" t="s">
        <v>3829</v>
      </c>
      <c r="V1477" s="153" t="s">
        <v>2653</v>
      </c>
      <c r="W1477" s="155" t="s">
        <v>4215</v>
      </c>
      <c r="X1477" s="153" t="s">
        <v>3761</v>
      </c>
    </row>
    <row r="1478" spans="1:24" ht="30">
      <c r="A1478" s="151">
        <v>1477</v>
      </c>
      <c r="B1478" s="152">
        <v>1951115639</v>
      </c>
      <c r="C1478" s="153" t="s">
        <v>6097</v>
      </c>
      <c r="D1478" s="153" t="s">
        <v>3824</v>
      </c>
      <c r="E1478" s="154">
        <v>37135</v>
      </c>
      <c r="F1478" s="160" t="str">
        <f t="shared" si="23"/>
        <v>01/09/2001</v>
      </c>
      <c r="G1478" s="153" t="s">
        <v>6098</v>
      </c>
      <c r="H1478" s="153" t="s">
        <v>6099</v>
      </c>
      <c r="I1478" s="154">
        <v>43133</v>
      </c>
      <c r="J1478" s="153" t="s">
        <v>6100</v>
      </c>
      <c r="K1478" s="153" t="s">
        <v>6101</v>
      </c>
      <c r="L1478" s="153" t="s">
        <v>1263</v>
      </c>
      <c r="M1478" s="153" t="s">
        <v>2397</v>
      </c>
      <c r="N1478" s="153" t="s">
        <v>6102</v>
      </c>
      <c r="O1478" s="153" t="s">
        <v>6103</v>
      </c>
      <c r="P1478" s="153" t="s">
        <v>6104</v>
      </c>
      <c r="Q1478" s="153" t="s">
        <v>6105</v>
      </c>
      <c r="R1478" s="153" t="s">
        <v>6106</v>
      </c>
      <c r="S1478" s="153" t="s">
        <v>5966</v>
      </c>
      <c r="T1478" s="153" t="s">
        <v>663</v>
      </c>
      <c r="U1478" s="153" t="s">
        <v>3829</v>
      </c>
      <c r="V1478" s="153" t="s">
        <v>2653</v>
      </c>
      <c r="W1478" s="155" t="s">
        <v>5736</v>
      </c>
      <c r="X1478" s="153" t="s">
        <v>4273</v>
      </c>
    </row>
    <row r="1479" spans="1:24" ht="30">
      <c r="A1479" s="151">
        <v>1478</v>
      </c>
      <c r="B1479" s="152">
        <v>1951115656</v>
      </c>
      <c r="C1479" s="153" t="s">
        <v>6107</v>
      </c>
      <c r="D1479" s="153" t="s">
        <v>3824</v>
      </c>
      <c r="E1479" s="154">
        <v>36951</v>
      </c>
      <c r="F1479" s="160" t="str">
        <f t="shared" si="23"/>
        <v>01/03/2001</v>
      </c>
      <c r="G1479" s="153" t="s">
        <v>6108</v>
      </c>
      <c r="H1479" s="153" t="s">
        <v>6109</v>
      </c>
      <c r="I1479" s="154">
        <v>42538</v>
      </c>
      <c r="J1479" s="153" t="s">
        <v>6110</v>
      </c>
      <c r="K1479" s="153" t="s">
        <v>6111</v>
      </c>
      <c r="L1479" s="153" t="s">
        <v>1263</v>
      </c>
      <c r="M1479" s="153" t="s">
        <v>1270</v>
      </c>
      <c r="N1479" s="153" t="s">
        <v>6112</v>
      </c>
      <c r="O1479" s="153" t="s">
        <v>6113</v>
      </c>
      <c r="P1479" s="153" t="s">
        <v>6114</v>
      </c>
      <c r="Q1479" s="153" t="s">
        <v>6115</v>
      </c>
      <c r="R1479" s="153" t="s">
        <v>6116</v>
      </c>
      <c r="S1479" s="153" t="s">
        <v>5966</v>
      </c>
      <c r="T1479" s="153" t="s">
        <v>663</v>
      </c>
      <c r="U1479" s="153" t="s">
        <v>3829</v>
      </c>
      <c r="V1479" s="153" t="s">
        <v>2653</v>
      </c>
      <c r="W1479" s="155" t="s">
        <v>5736</v>
      </c>
      <c r="X1479" s="153" t="s">
        <v>4273</v>
      </c>
    </row>
    <row r="1480" spans="1:24" ht="30">
      <c r="A1480" s="151">
        <v>1479</v>
      </c>
      <c r="B1480" s="152">
        <v>1951115527</v>
      </c>
      <c r="C1480" s="153" t="s">
        <v>6117</v>
      </c>
      <c r="D1480" s="153" t="s">
        <v>3824</v>
      </c>
      <c r="E1480" s="154">
        <v>37205</v>
      </c>
      <c r="F1480" s="160" t="str">
        <f t="shared" si="23"/>
        <v>10/11/2001</v>
      </c>
      <c r="G1480" s="153" t="s">
        <v>6118</v>
      </c>
      <c r="H1480" s="153" t="s">
        <v>6119</v>
      </c>
      <c r="I1480" s="154">
        <v>43422</v>
      </c>
      <c r="J1480" s="153" t="s">
        <v>6120</v>
      </c>
      <c r="K1480" s="153" t="s">
        <v>6121</v>
      </c>
      <c r="L1480" s="153" t="s">
        <v>1263</v>
      </c>
      <c r="M1480" s="153" t="s">
        <v>1270</v>
      </c>
      <c r="N1480" s="153" t="s">
        <v>6122</v>
      </c>
      <c r="O1480" s="153" t="s">
        <v>6123</v>
      </c>
      <c r="P1480" s="153" t="s">
        <v>6124</v>
      </c>
      <c r="Q1480" s="153" t="s">
        <v>6125</v>
      </c>
      <c r="R1480" s="153" t="s">
        <v>6121</v>
      </c>
      <c r="S1480" s="153" t="s">
        <v>5966</v>
      </c>
      <c r="T1480" s="153" t="s">
        <v>663</v>
      </c>
      <c r="U1480" s="153" t="s">
        <v>3829</v>
      </c>
      <c r="V1480" s="153" t="s">
        <v>2653</v>
      </c>
      <c r="W1480" s="155" t="s">
        <v>4246</v>
      </c>
      <c r="X1480" s="153" t="s">
        <v>3761</v>
      </c>
    </row>
    <row r="1481" spans="1:24" ht="45">
      <c r="A1481" s="151">
        <v>1480</v>
      </c>
      <c r="B1481" s="152">
        <v>1951115519</v>
      </c>
      <c r="C1481" s="153" t="s">
        <v>6126</v>
      </c>
      <c r="D1481" s="153" t="s">
        <v>3824</v>
      </c>
      <c r="E1481" s="154">
        <v>37019</v>
      </c>
      <c r="F1481" s="160" t="str">
        <f t="shared" si="23"/>
        <v>08/05/2001</v>
      </c>
      <c r="G1481" s="153" t="s">
        <v>1393</v>
      </c>
      <c r="H1481" s="153" t="s">
        <v>6127</v>
      </c>
      <c r="I1481" s="154">
        <v>42604</v>
      </c>
      <c r="J1481" s="153" t="s">
        <v>1393</v>
      </c>
      <c r="K1481" s="153" t="s">
        <v>6128</v>
      </c>
      <c r="L1481" s="153" t="s">
        <v>1524</v>
      </c>
      <c r="M1481" s="153" t="s">
        <v>1270</v>
      </c>
      <c r="N1481" s="153" t="s">
        <v>6129</v>
      </c>
      <c r="O1481" s="153" t="s">
        <v>6130</v>
      </c>
      <c r="P1481" s="153" t="s">
        <v>6131</v>
      </c>
      <c r="Q1481" s="153" t="s">
        <v>6132</v>
      </c>
      <c r="R1481" s="153" t="s">
        <v>6133</v>
      </c>
      <c r="S1481" s="153" t="s">
        <v>5966</v>
      </c>
      <c r="T1481" s="153" t="s">
        <v>663</v>
      </c>
      <c r="U1481" s="153" t="s">
        <v>3829</v>
      </c>
      <c r="V1481" s="153" t="s">
        <v>2653</v>
      </c>
      <c r="W1481" s="155" t="s">
        <v>6134</v>
      </c>
      <c r="X1481" s="153" t="s">
        <v>4475</v>
      </c>
    </row>
    <row r="1482" spans="1:24" ht="30">
      <c r="A1482" s="151">
        <v>1481</v>
      </c>
      <c r="B1482" s="152">
        <v>1951075471</v>
      </c>
      <c r="C1482" s="153" t="s">
        <v>6135</v>
      </c>
      <c r="D1482" s="153" t="s">
        <v>3838</v>
      </c>
      <c r="E1482" s="154">
        <v>37151</v>
      </c>
      <c r="F1482" s="160" t="str">
        <f t="shared" si="23"/>
        <v>17/09/2001</v>
      </c>
      <c r="G1482" s="153" t="s">
        <v>6136</v>
      </c>
      <c r="H1482" s="153" t="s">
        <v>6137</v>
      </c>
      <c r="I1482" s="154">
        <v>42528</v>
      </c>
      <c r="J1482" s="153" t="s">
        <v>6138</v>
      </c>
      <c r="K1482" s="153" t="s">
        <v>6139</v>
      </c>
      <c r="L1482" s="153" t="s">
        <v>1263</v>
      </c>
      <c r="M1482" s="153" t="s">
        <v>1270</v>
      </c>
      <c r="N1482" s="153" t="s">
        <v>6140</v>
      </c>
      <c r="O1482" s="153" t="s">
        <v>6141</v>
      </c>
      <c r="P1482" s="153" t="s">
        <v>6142</v>
      </c>
      <c r="Q1482" s="153" t="s">
        <v>6143</v>
      </c>
      <c r="R1482" s="153" t="s">
        <v>6144</v>
      </c>
      <c r="S1482" s="153" t="s">
        <v>6145</v>
      </c>
      <c r="T1482" s="153" t="s">
        <v>708</v>
      </c>
      <c r="U1482" s="153" t="s">
        <v>4540</v>
      </c>
      <c r="V1482" s="153" t="s">
        <v>2653</v>
      </c>
      <c r="W1482" s="155" t="s">
        <v>5736</v>
      </c>
      <c r="X1482" s="153" t="s">
        <v>4273</v>
      </c>
    </row>
    <row r="1483" spans="1:24" ht="30">
      <c r="A1483" s="151">
        <v>1482</v>
      </c>
      <c r="B1483" s="152">
        <v>1951075445</v>
      </c>
      <c r="C1483" s="153" t="s">
        <v>6146</v>
      </c>
      <c r="D1483" s="153" t="s">
        <v>3838</v>
      </c>
      <c r="E1483" s="154">
        <v>37094</v>
      </c>
      <c r="F1483" s="160" t="str">
        <f t="shared" si="23"/>
        <v>22/07/2001</v>
      </c>
      <c r="G1483" s="153" t="s">
        <v>6147</v>
      </c>
      <c r="H1483" s="153" t="s">
        <v>6148</v>
      </c>
      <c r="I1483" s="154">
        <v>43109</v>
      </c>
      <c r="J1483" s="153" t="s">
        <v>6149</v>
      </c>
      <c r="K1483" s="153" t="s">
        <v>6150</v>
      </c>
      <c r="L1483" s="153" t="s">
        <v>1263</v>
      </c>
      <c r="M1483" s="153" t="s">
        <v>1450</v>
      </c>
      <c r="N1483" s="153" t="s">
        <v>6151</v>
      </c>
      <c r="O1483" s="153" t="s">
        <v>6152</v>
      </c>
      <c r="P1483" s="153" t="s">
        <v>6153</v>
      </c>
      <c r="Q1483" s="153" t="s">
        <v>6154</v>
      </c>
      <c r="R1483" s="153" t="s">
        <v>6155</v>
      </c>
      <c r="S1483" s="153" t="s">
        <v>6145</v>
      </c>
      <c r="T1483" s="153" t="s">
        <v>708</v>
      </c>
      <c r="U1483" s="153" t="s">
        <v>4540</v>
      </c>
      <c r="V1483" s="153" t="s">
        <v>2653</v>
      </c>
      <c r="W1483" s="155" t="s">
        <v>4173</v>
      </c>
      <c r="X1483" s="153" t="s">
        <v>4151</v>
      </c>
    </row>
    <row r="1484" spans="1:24">
      <c r="A1484" s="151">
        <v>1483</v>
      </c>
      <c r="B1484" s="152">
        <v>1951075245</v>
      </c>
      <c r="C1484" s="153" t="s">
        <v>5974</v>
      </c>
      <c r="D1484" s="153" t="s">
        <v>3824</v>
      </c>
      <c r="E1484" s="154">
        <v>37170</v>
      </c>
      <c r="F1484" s="160" t="str">
        <f t="shared" si="23"/>
        <v>06/10/2001</v>
      </c>
      <c r="G1484" s="153" t="s">
        <v>6156</v>
      </c>
      <c r="H1484" s="153" t="s">
        <v>6157</v>
      </c>
      <c r="I1484" s="154">
        <v>43456</v>
      </c>
      <c r="J1484" s="153" t="s">
        <v>1581</v>
      </c>
      <c r="K1484" s="153" t="s">
        <v>6158</v>
      </c>
      <c r="L1484" s="153" t="s">
        <v>1263</v>
      </c>
      <c r="M1484" s="153" t="s">
        <v>1270</v>
      </c>
      <c r="N1484" s="153" t="s">
        <v>6159</v>
      </c>
      <c r="O1484" s="153" t="s">
        <v>6160</v>
      </c>
      <c r="P1484" s="153" t="s">
        <v>6161</v>
      </c>
      <c r="Q1484" s="153" t="s">
        <v>6162</v>
      </c>
      <c r="R1484" s="153" t="s">
        <v>6158</v>
      </c>
      <c r="S1484" s="153" t="s">
        <v>6145</v>
      </c>
      <c r="T1484" s="153" t="s">
        <v>708</v>
      </c>
      <c r="U1484" s="153" t="s">
        <v>4540</v>
      </c>
      <c r="V1484" s="153" t="s">
        <v>2653</v>
      </c>
      <c r="W1484" s="155" t="s">
        <v>3761</v>
      </c>
      <c r="X1484" s="153" t="s">
        <v>3761</v>
      </c>
    </row>
    <row r="1485" spans="1:24" ht="30">
      <c r="A1485" s="151">
        <v>1484</v>
      </c>
      <c r="B1485" s="152">
        <v>1951075082</v>
      </c>
      <c r="C1485" s="153" t="s">
        <v>6163</v>
      </c>
      <c r="D1485" s="153" t="s">
        <v>3838</v>
      </c>
      <c r="E1485" s="154">
        <v>37182</v>
      </c>
      <c r="F1485" s="160" t="str">
        <f t="shared" si="23"/>
        <v>18/10/2001</v>
      </c>
      <c r="G1485" s="153" t="s">
        <v>2267</v>
      </c>
      <c r="H1485" s="153" t="s">
        <v>6164</v>
      </c>
      <c r="I1485" s="154">
        <v>42499</v>
      </c>
      <c r="J1485" s="153" t="s">
        <v>1309</v>
      </c>
      <c r="K1485" s="153" t="s">
        <v>6165</v>
      </c>
      <c r="L1485" s="153" t="s">
        <v>1263</v>
      </c>
      <c r="M1485" s="153" t="s">
        <v>1270</v>
      </c>
      <c r="N1485" s="153" t="s">
        <v>6166</v>
      </c>
      <c r="O1485" s="153" t="s">
        <v>6167</v>
      </c>
      <c r="P1485" s="153" t="s">
        <v>5786</v>
      </c>
      <c r="Q1485" s="153" t="s">
        <v>6168</v>
      </c>
      <c r="R1485" s="153" t="s">
        <v>6169</v>
      </c>
      <c r="S1485" s="153" t="s">
        <v>6145</v>
      </c>
      <c r="T1485" s="153" t="s">
        <v>708</v>
      </c>
      <c r="U1485" s="153" t="s">
        <v>4540</v>
      </c>
      <c r="V1485" s="153" t="s">
        <v>2653</v>
      </c>
      <c r="W1485" s="155" t="s">
        <v>4173</v>
      </c>
      <c r="X1485" s="153" t="s">
        <v>4151</v>
      </c>
    </row>
    <row r="1486" spans="1:24" ht="30">
      <c r="A1486" s="151">
        <v>1485</v>
      </c>
      <c r="B1486" s="152">
        <v>1951025020</v>
      </c>
      <c r="C1486" s="153" t="s">
        <v>6170</v>
      </c>
      <c r="D1486" s="153" t="s">
        <v>3838</v>
      </c>
      <c r="E1486" s="154">
        <v>37229</v>
      </c>
      <c r="F1486" s="160" t="str">
        <f t="shared" si="23"/>
        <v>04/12/2001</v>
      </c>
      <c r="G1486" s="153" t="s">
        <v>1587</v>
      </c>
      <c r="H1486" s="153" t="s">
        <v>6171</v>
      </c>
      <c r="I1486" s="154">
        <v>42711</v>
      </c>
      <c r="J1486" s="153" t="s">
        <v>6172</v>
      </c>
      <c r="K1486" s="153" t="s">
        <v>6173</v>
      </c>
      <c r="L1486" s="153" t="s">
        <v>1263</v>
      </c>
      <c r="M1486" s="153" t="s">
        <v>5911</v>
      </c>
      <c r="N1486" s="153" t="s">
        <v>6174</v>
      </c>
      <c r="O1486" s="153" t="s">
        <v>6175</v>
      </c>
      <c r="P1486" s="153" t="s">
        <v>6176</v>
      </c>
      <c r="Q1486" s="153" t="s">
        <v>6177</v>
      </c>
      <c r="R1486" s="153" t="s">
        <v>6178</v>
      </c>
      <c r="S1486" s="153" t="s">
        <v>6145</v>
      </c>
      <c r="T1486" s="153" t="s">
        <v>708</v>
      </c>
      <c r="U1486" s="153" t="s">
        <v>4540</v>
      </c>
      <c r="V1486" s="153" t="s">
        <v>2653</v>
      </c>
      <c r="W1486" s="155" t="s">
        <v>4412</v>
      </c>
      <c r="X1486" s="153" t="s">
        <v>3761</v>
      </c>
    </row>
    <row r="1487" spans="1:24" ht="75">
      <c r="A1487" s="151">
        <v>1486</v>
      </c>
      <c r="B1487" s="152">
        <v>1951075047</v>
      </c>
      <c r="C1487" s="153" t="s">
        <v>6179</v>
      </c>
      <c r="D1487" s="153" t="s">
        <v>3824</v>
      </c>
      <c r="E1487" s="154">
        <v>37089</v>
      </c>
      <c r="F1487" s="160" t="str">
        <f t="shared" si="23"/>
        <v>17/07/2001</v>
      </c>
      <c r="G1487" s="153" t="s">
        <v>1449</v>
      </c>
      <c r="H1487" s="153" t="s">
        <v>6180</v>
      </c>
      <c r="I1487" s="154">
        <v>42872</v>
      </c>
      <c r="J1487" s="153" t="s">
        <v>1362</v>
      </c>
      <c r="K1487" s="153" t="s">
        <v>6181</v>
      </c>
      <c r="L1487" s="153" t="s">
        <v>1263</v>
      </c>
      <c r="M1487" s="153" t="s">
        <v>1270</v>
      </c>
      <c r="N1487" s="153" t="s">
        <v>6182</v>
      </c>
      <c r="O1487" s="153" t="s">
        <v>6183</v>
      </c>
      <c r="P1487" s="153" t="s">
        <v>6184</v>
      </c>
      <c r="Q1487" s="153" t="s">
        <v>6185</v>
      </c>
      <c r="R1487" s="153" t="s">
        <v>6186</v>
      </c>
      <c r="S1487" s="153" t="s">
        <v>6145</v>
      </c>
      <c r="T1487" s="153" t="s">
        <v>708</v>
      </c>
      <c r="U1487" s="153" t="s">
        <v>4540</v>
      </c>
      <c r="V1487" s="153" t="s">
        <v>2653</v>
      </c>
      <c r="W1487" s="155" t="s">
        <v>6187</v>
      </c>
      <c r="X1487" s="153" t="s">
        <v>4196</v>
      </c>
    </row>
    <row r="1488" spans="1:24" ht="120">
      <c r="A1488" s="151">
        <v>1487</v>
      </c>
      <c r="B1488" s="152">
        <v>1951075681</v>
      </c>
      <c r="C1488" s="153" t="s">
        <v>6188</v>
      </c>
      <c r="D1488" s="153" t="s">
        <v>3824</v>
      </c>
      <c r="E1488" s="154">
        <v>37169</v>
      </c>
      <c r="F1488" s="160" t="str">
        <f t="shared" si="23"/>
        <v>05/10/2001</v>
      </c>
      <c r="G1488" s="153" t="s">
        <v>6189</v>
      </c>
      <c r="H1488" s="153" t="s">
        <v>6190</v>
      </c>
      <c r="I1488" s="154">
        <v>42579</v>
      </c>
      <c r="J1488" s="153" t="s">
        <v>6191</v>
      </c>
      <c r="K1488" s="153" t="s">
        <v>6192</v>
      </c>
      <c r="L1488" s="153" t="s">
        <v>1263</v>
      </c>
      <c r="M1488" s="153" t="s">
        <v>1270</v>
      </c>
      <c r="N1488" s="153" t="s">
        <v>6193</v>
      </c>
      <c r="O1488" s="153" t="s">
        <v>6194</v>
      </c>
      <c r="P1488" s="153" t="s">
        <v>6195</v>
      </c>
      <c r="Q1488" s="153" t="s">
        <v>6196</v>
      </c>
      <c r="R1488" s="153" t="s">
        <v>6197</v>
      </c>
      <c r="S1488" s="153" t="s">
        <v>6145</v>
      </c>
      <c r="T1488" s="153" t="s">
        <v>708</v>
      </c>
      <c r="U1488" s="153" t="s">
        <v>4540</v>
      </c>
      <c r="V1488" s="153" t="s">
        <v>2653</v>
      </c>
      <c r="W1488" s="155" t="s">
        <v>6198</v>
      </c>
      <c r="X1488" s="153" t="s">
        <v>3761</v>
      </c>
    </row>
    <row r="1489" spans="1:24" ht="120">
      <c r="A1489" s="151">
        <v>1488</v>
      </c>
      <c r="B1489" s="152">
        <v>1951075130</v>
      </c>
      <c r="C1489" s="153" t="s">
        <v>6199</v>
      </c>
      <c r="D1489" s="153" t="s">
        <v>3824</v>
      </c>
      <c r="E1489" s="154">
        <v>37249</v>
      </c>
      <c r="F1489" s="160" t="str">
        <f t="shared" si="23"/>
        <v>24/12/2001</v>
      </c>
      <c r="G1489" s="153" t="s">
        <v>6200</v>
      </c>
      <c r="H1489" s="153" t="s">
        <v>6201</v>
      </c>
      <c r="I1489" s="154">
        <v>43703</v>
      </c>
      <c r="J1489" s="153" t="s">
        <v>2497</v>
      </c>
      <c r="K1489" s="153" t="s">
        <v>6202</v>
      </c>
      <c r="L1489" s="153" t="s">
        <v>1263</v>
      </c>
      <c r="M1489" s="153" t="s">
        <v>6203</v>
      </c>
      <c r="N1489" s="153" t="s">
        <v>6204</v>
      </c>
      <c r="O1489" s="153" t="s">
        <v>6205</v>
      </c>
      <c r="P1489" s="153" t="s">
        <v>6206</v>
      </c>
      <c r="Q1489" s="153" t="s">
        <v>6207</v>
      </c>
      <c r="R1489" s="153" t="s">
        <v>6208</v>
      </c>
      <c r="S1489" s="153" t="s">
        <v>6145</v>
      </c>
      <c r="T1489" s="153" t="s">
        <v>708</v>
      </c>
      <c r="U1489" s="153" t="s">
        <v>4540</v>
      </c>
      <c r="V1489" s="153" t="s">
        <v>2653</v>
      </c>
      <c r="W1489" s="155" t="s">
        <v>6209</v>
      </c>
      <c r="X1489" s="153" t="s">
        <v>4302</v>
      </c>
    </row>
    <row r="1490" spans="1:24" ht="75">
      <c r="A1490" s="151">
        <v>1489</v>
      </c>
      <c r="B1490" s="152">
        <v>1951025506</v>
      </c>
      <c r="C1490" s="153" t="s">
        <v>6210</v>
      </c>
      <c r="D1490" s="153" t="s">
        <v>3838</v>
      </c>
      <c r="E1490" s="154">
        <v>37194</v>
      </c>
      <c r="F1490" s="160" t="str">
        <f t="shared" si="23"/>
        <v>30/10/2001</v>
      </c>
      <c r="G1490" s="153"/>
      <c r="H1490" s="153" t="s">
        <v>6211</v>
      </c>
      <c r="I1490" s="154">
        <v>43278</v>
      </c>
      <c r="J1490" s="153" t="s">
        <v>1623</v>
      </c>
      <c r="K1490" s="153" t="s">
        <v>6212</v>
      </c>
      <c r="L1490" s="153" t="s">
        <v>1263</v>
      </c>
      <c r="M1490" s="153" t="s">
        <v>1270</v>
      </c>
      <c r="N1490" s="153" t="s">
        <v>6213</v>
      </c>
      <c r="O1490" s="153"/>
      <c r="P1490" s="153"/>
      <c r="Q1490" s="153"/>
      <c r="R1490" s="153"/>
      <c r="S1490" s="153" t="s">
        <v>6145</v>
      </c>
      <c r="T1490" s="153" t="s">
        <v>708</v>
      </c>
      <c r="U1490" s="153" t="s">
        <v>4540</v>
      </c>
      <c r="V1490" s="153" t="s">
        <v>2653</v>
      </c>
      <c r="W1490" s="155" t="s">
        <v>6214</v>
      </c>
      <c r="X1490" s="153" t="s">
        <v>3761</v>
      </c>
    </row>
    <row r="1491" spans="1:24" ht="30">
      <c r="A1491" s="151">
        <v>1490</v>
      </c>
      <c r="B1491" s="152">
        <v>1951075733</v>
      </c>
      <c r="C1491" s="153" t="s">
        <v>6215</v>
      </c>
      <c r="D1491" s="153" t="s">
        <v>3824</v>
      </c>
      <c r="E1491" s="154">
        <v>35908</v>
      </c>
      <c r="F1491" s="160" t="str">
        <f t="shared" si="23"/>
        <v>23/04/1998</v>
      </c>
      <c r="G1491" s="153" t="s">
        <v>6216</v>
      </c>
      <c r="H1491" s="153" t="s">
        <v>6217</v>
      </c>
      <c r="I1491" s="154">
        <v>41402</v>
      </c>
      <c r="J1491" s="153" t="s">
        <v>1627</v>
      </c>
      <c r="K1491" s="153" t="s">
        <v>6218</v>
      </c>
      <c r="L1491" s="153" t="s">
        <v>1263</v>
      </c>
      <c r="M1491" s="153" t="s">
        <v>1270</v>
      </c>
      <c r="N1491" s="153" t="s">
        <v>6219</v>
      </c>
      <c r="O1491" s="153" t="s">
        <v>110</v>
      </c>
      <c r="P1491" s="153" t="s">
        <v>6220</v>
      </c>
      <c r="Q1491" s="153" t="s">
        <v>6221</v>
      </c>
      <c r="R1491" s="153" t="s">
        <v>6222</v>
      </c>
      <c r="S1491" s="153" t="s">
        <v>6145</v>
      </c>
      <c r="T1491" s="153" t="s">
        <v>708</v>
      </c>
      <c r="U1491" s="153" t="s">
        <v>4540</v>
      </c>
      <c r="V1491" s="153" t="s">
        <v>2653</v>
      </c>
      <c r="W1491" s="155" t="s">
        <v>4173</v>
      </c>
      <c r="X1491" s="153" t="s">
        <v>4151</v>
      </c>
    </row>
    <row r="1492" spans="1:24" ht="30">
      <c r="A1492" s="151">
        <v>1491</v>
      </c>
      <c r="B1492" s="152">
        <v>1951075391</v>
      </c>
      <c r="C1492" s="153" t="s">
        <v>6223</v>
      </c>
      <c r="D1492" s="153" t="s">
        <v>3824</v>
      </c>
      <c r="E1492" s="154">
        <v>37174</v>
      </c>
      <c r="F1492" s="160" t="str">
        <f t="shared" si="23"/>
        <v>10/10/2001</v>
      </c>
      <c r="G1492" s="153" t="s">
        <v>6224</v>
      </c>
      <c r="H1492" s="153" t="s">
        <v>6225</v>
      </c>
      <c r="I1492" s="154">
        <v>42315</v>
      </c>
      <c r="J1492" s="153" t="s">
        <v>6224</v>
      </c>
      <c r="K1492" s="153" t="s">
        <v>6226</v>
      </c>
      <c r="L1492" s="153" t="s">
        <v>1263</v>
      </c>
      <c r="M1492" s="153" t="s">
        <v>1270</v>
      </c>
      <c r="N1492" s="153" t="s">
        <v>6227</v>
      </c>
      <c r="O1492" s="153" t="s">
        <v>6228</v>
      </c>
      <c r="P1492" s="153" t="s">
        <v>6229</v>
      </c>
      <c r="Q1492" s="153" t="s">
        <v>6230</v>
      </c>
      <c r="R1492" s="153" t="s">
        <v>6231</v>
      </c>
      <c r="S1492" s="153" t="s">
        <v>6145</v>
      </c>
      <c r="T1492" s="153" t="s">
        <v>708</v>
      </c>
      <c r="U1492" s="153" t="s">
        <v>4540</v>
      </c>
      <c r="V1492" s="153" t="s">
        <v>2653</v>
      </c>
      <c r="W1492" s="155" t="s">
        <v>4173</v>
      </c>
      <c r="X1492" s="153" t="s">
        <v>4151</v>
      </c>
    </row>
    <row r="1493" spans="1:24" ht="30">
      <c r="A1493" s="151">
        <v>1492</v>
      </c>
      <c r="B1493" s="152">
        <v>1951075361</v>
      </c>
      <c r="C1493" s="153" t="s">
        <v>6232</v>
      </c>
      <c r="D1493" s="153" t="s">
        <v>3824</v>
      </c>
      <c r="E1493" s="154">
        <v>37199</v>
      </c>
      <c r="F1493" s="160" t="str">
        <f t="shared" si="23"/>
        <v>04/11/2001</v>
      </c>
      <c r="G1493" s="153" t="s">
        <v>1651</v>
      </c>
      <c r="H1493" s="153" t="s">
        <v>6233</v>
      </c>
      <c r="I1493" s="154">
        <v>42915</v>
      </c>
      <c r="J1493" s="153" t="s">
        <v>1651</v>
      </c>
      <c r="K1493" s="153" t="s">
        <v>6234</v>
      </c>
      <c r="L1493" s="153" t="s">
        <v>1263</v>
      </c>
      <c r="M1493" s="153" t="s">
        <v>6235</v>
      </c>
      <c r="N1493" s="153" t="s">
        <v>6232</v>
      </c>
      <c r="O1493" s="153" t="s">
        <v>6236</v>
      </c>
      <c r="P1493" s="153" t="s">
        <v>6237</v>
      </c>
      <c r="Q1493" s="153" t="s">
        <v>6238</v>
      </c>
      <c r="R1493" s="153" t="s">
        <v>6239</v>
      </c>
      <c r="S1493" s="153" t="s">
        <v>6145</v>
      </c>
      <c r="T1493" s="153" t="s">
        <v>708</v>
      </c>
      <c r="U1493" s="153" t="s">
        <v>4540</v>
      </c>
      <c r="V1493" s="153" t="s">
        <v>2653</v>
      </c>
      <c r="W1493" s="155" t="s">
        <v>4272</v>
      </c>
      <c r="X1493" s="153" t="s">
        <v>4273</v>
      </c>
    </row>
    <row r="1494" spans="1:24" ht="30">
      <c r="A1494" s="151">
        <v>1493</v>
      </c>
      <c r="B1494" s="152">
        <v>1951075332</v>
      </c>
      <c r="C1494" s="153" t="s">
        <v>6240</v>
      </c>
      <c r="D1494" s="153" t="s">
        <v>3824</v>
      </c>
      <c r="E1494" s="154">
        <v>37026</v>
      </c>
      <c r="F1494" s="160" t="str">
        <f t="shared" si="23"/>
        <v>15/05/2001</v>
      </c>
      <c r="G1494" s="153" t="s">
        <v>6241</v>
      </c>
      <c r="H1494" s="153" t="s">
        <v>6242</v>
      </c>
      <c r="I1494" s="154">
        <v>43388</v>
      </c>
      <c r="J1494" s="153" t="s">
        <v>6243</v>
      </c>
      <c r="K1494" s="153" t="s">
        <v>6244</v>
      </c>
      <c r="L1494" s="153" t="s">
        <v>1263</v>
      </c>
      <c r="M1494" s="153" t="s">
        <v>5997</v>
      </c>
      <c r="N1494" s="153" t="s">
        <v>6245</v>
      </c>
      <c r="O1494" s="153" t="s">
        <v>6246</v>
      </c>
      <c r="P1494" s="153" t="s">
        <v>6247</v>
      </c>
      <c r="Q1494" s="153" t="s">
        <v>6248</v>
      </c>
      <c r="R1494" s="153" t="s">
        <v>6249</v>
      </c>
      <c r="S1494" s="153" t="s">
        <v>6145</v>
      </c>
      <c r="T1494" s="153" t="s">
        <v>708</v>
      </c>
      <c r="U1494" s="153" t="s">
        <v>4540</v>
      </c>
      <c r="V1494" s="153" t="s">
        <v>2653</v>
      </c>
      <c r="W1494" s="155" t="s">
        <v>4173</v>
      </c>
      <c r="X1494" s="153" t="s">
        <v>4151</v>
      </c>
    </row>
    <row r="1495" spans="1:24" ht="30">
      <c r="A1495" s="151">
        <v>1494</v>
      </c>
      <c r="B1495" s="152">
        <v>1951075081</v>
      </c>
      <c r="C1495" s="153" t="s">
        <v>6250</v>
      </c>
      <c r="D1495" s="153" t="s">
        <v>3838</v>
      </c>
      <c r="E1495" s="154">
        <v>36901</v>
      </c>
      <c r="F1495" s="160" t="str">
        <f t="shared" si="23"/>
        <v>10/01/2001</v>
      </c>
      <c r="G1495" s="153" t="s">
        <v>1611</v>
      </c>
      <c r="H1495" s="153" t="s">
        <v>6251</v>
      </c>
      <c r="I1495" s="154">
        <v>42278</v>
      </c>
      <c r="J1495" s="153" t="s">
        <v>1651</v>
      </c>
      <c r="K1495" s="153" t="s">
        <v>6252</v>
      </c>
      <c r="L1495" s="153" t="s">
        <v>1263</v>
      </c>
      <c r="M1495" s="153" t="s">
        <v>5900</v>
      </c>
      <c r="N1495" s="153" t="s">
        <v>6253</v>
      </c>
      <c r="O1495" s="153" t="s">
        <v>6254</v>
      </c>
      <c r="P1495" s="153" t="s">
        <v>6255</v>
      </c>
      <c r="Q1495" s="153" t="s">
        <v>6256</v>
      </c>
      <c r="R1495" s="153" t="s">
        <v>6257</v>
      </c>
      <c r="S1495" s="153" t="s">
        <v>6145</v>
      </c>
      <c r="T1495" s="153" t="s">
        <v>708</v>
      </c>
      <c r="U1495" s="153" t="s">
        <v>4540</v>
      </c>
      <c r="V1495" s="153" t="s">
        <v>2653</v>
      </c>
      <c r="W1495" s="155" t="s">
        <v>4948</v>
      </c>
      <c r="X1495" s="153" t="s">
        <v>4196</v>
      </c>
    </row>
    <row r="1496" spans="1:24" ht="30">
      <c r="A1496" s="151">
        <v>1495</v>
      </c>
      <c r="B1496" s="152">
        <v>1951075098</v>
      </c>
      <c r="C1496" s="153" t="s">
        <v>6258</v>
      </c>
      <c r="D1496" s="153" t="s">
        <v>3824</v>
      </c>
      <c r="E1496" s="154">
        <v>36892</v>
      </c>
      <c r="F1496" s="160" t="str">
        <f t="shared" si="23"/>
        <v>01/01/2001</v>
      </c>
      <c r="G1496" s="153"/>
      <c r="H1496" s="153" t="s">
        <v>6259</v>
      </c>
      <c r="I1496" s="154"/>
      <c r="J1496" s="153"/>
      <c r="K1496" s="153" t="s">
        <v>6260</v>
      </c>
      <c r="L1496" s="153" t="s">
        <v>1263</v>
      </c>
      <c r="M1496" s="153"/>
      <c r="N1496" s="153" t="s">
        <v>6261</v>
      </c>
      <c r="O1496" s="153"/>
      <c r="P1496" s="153"/>
      <c r="Q1496" s="153"/>
      <c r="R1496" s="153"/>
      <c r="S1496" s="153" t="s">
        <v>6145</v>
      </c>
      <c r="T1496" s="153" t="s">
        <v>708</v>
      </c>
      <c r="U1496" s="153" t="s">
        <v>4540</v>
      </c>
      <c r="V1496" s="153" t="s">
        <v>2653</v>
      </c>
      <c r="W1496" s="155" t="s">
        <v>4246</v>
      </c>
      <c r="X1496" s="153" t="s">
        <v>3761</v>
      </c>
    </row>
    <row r="1497" spans="1:24" ht="30">
      <c r="A1497" s="151">
        <v>1496</v>
      </c>
      <c r="B1497" s="152">
        <v>1951075185</v>
      </c>
      <c r="C1497" s="153" t="s">
        <v>6262</v>
      </c>
      <c r="D1497" s="153" t="s">
        <v>3824</v>
      </c>
      <c r="E1497" s="154">
        <v>36892</v>
      </c>
      <c r="F1497" s="160" t="str">
        <f t="shared" si="23"/>
        <v>01/01/2001</v>
      </c>
      <c r="G1497" s="153"/>
      <c r="H1497" s="153" t="s">
        <v>6263</v>
      </c>
      <c r="I1497" s="154">
        <v>43138</v>
      </c>
      <c r="J1497" s="153" t="s">
        <v>6264</v>
      </c>
      <c r="K1497" s="153" t="s">
        <v>6265</v>
      </c>
      <c r="L1497" s="153" t="s">
        <v>1263</v>
      </c>
      <c r="M1497" s="153" t="s">
        <v>1450</v>
      </c>
      <c r="N1497" s="153" t="s">
        <v>6266</v>
      </c>
      <c r="O1497" s="153"/>
      <c r="P1497" s="153"/>
      <c r="Q1497" s="153"/>
      <c r="R1497" s="153"/>
      <c r="S1497" s="153" t="s">
        <v>6145</v>
      </c>
      <c r="T1497" s="153" t="s">
        <v>708</v>
      </c>
      <c r="U1497" s="153" t="s">
        <v>4540</v>
      </c>
      <c r="V1497" s="153" t="s">
        <v>2653</v>
      </c>
      <c r="W1497" s="155" t="s">
        <v>4272</v>
      </c>
      <c r="X1497" s="153" t="s">
        <v>4273</v>
      </c>
    </row>
    <row r="1498" spans="1:24" ht="30">
      <c r="A1498" s="151">
        <v>1497</v>
      </c>
      <c r="B1498" s="152">
        <v>1951075178</v>
      </c>
      <c r="C1498" s="153" t="s">
        <v>6267</v>
      </c>
      <c r="D1498" s="153" t="s">
        <v>3824</v>
      </c>
      <c r="E1498" s="154">
        <v>37205</v>
      </c>
      <c r="F1498" s="160" t="str">
        <f t="shared" si="23"/>
        <v>10/11/2001</v>
      </c>
      <c r="G1498" s="153"/>
      <c r="H1498" s="153" t="s">
        <v>6268</v>
      </c>
      <c r="I1498" s="154"/>
      <c r="J1498" s="153"/>
      <c r="K1498" s="153" t="s">
        <v>6269</v>
      </c>
      <c r="L1498" s="153" t="s">
        <v>1263</v>
      </c>
      <c r="M1498" s="153"/>
      <c r="N1498" s="153" t="s">
        <v>6270</v>
      </c>
      <c r="O1498" s="153"/>
      <c r="P1498" s="153"/>
      <c r="Q1498" s="153"/>
      <c r="R1498" s="153"/>
      <c r="S1498" s="153" t="s">
        <v>6145</v>
      </c>
      <c r="T1498" s="153" t="s">
        <v>708</v>
      </c>
      <c r="U1498" s="153" t="s">
        <v>4540</v>
      </c>
      <c r="V1498" s="153" t="s">
        <v>2653</v>
      </c>
      <c r="W1498" s="155" t="s">
        <v>4272</v>
      </c>
      <c r="X1498" s="153" t="s">
        <v>4273</v>
      </c>
    </row>
    <row r="1499" spans="1:24" ht="30">
      <c r="A1499" s="151">
        <v>1498</v>
      </c>
      <c r="B1499" s="152">
        <v>1951075007</v>
      </c>
      <c r="C1499" s="153" t="s">
        <v>6271</v>
      </c>
      <c r="D1499" s="153" t="s">
        <v>3824</v>
      </c>
      <c r="E1499" s="154">
        <v>37189</v>
      </c>
      <c r="F1499" s="160" t="str">
        <f t="shared" si="23"/>
        <v>25/10/2001</v>
      </c>
      <c r="G1499" s="153" t="s">
        <v>6272</v>
      </c>
      <c r="H1499" s="153" t="s">
        <v>6273</v>
      </c>
      <c r="I1499" s="154">
        <v>42362</v>
      </c>
      <c r="J1499" s="153" t="s">
        <v>2267</v>
      </c>
      <c r="K1499" s="153" t="s">
        <v>6274</v>
      </c>
      <c r="L1499" s="153" t="s">
        <v>1263</v>
      </c>
      <c r="M1499" s="153" t="s">
        <v>1270</v>
      </c>
      <c r="N1499" s="153" t="s">
        <v>6275</v>
      </c>
      <c r="O1499" s="153" t="s">
        <v>6276</v>
      </c>
      <c r="P1499" s="153" t="s">
        <v>6277</v>
      </c>
      <c r="Q1499" s="153" t="s">
        <v>6278</v>
      </c>
      <c r="R1499" s="153" t="s">
        <v>6277</v>
      </c>
      <c r="S1499" s="153" t="s">
        <v>6145</v>
      </c>
      <c r="T1499" s="153" t="s">
        <v>708</v>
      </c>
      <c r="U1499" s="153" t="s">
        <v>4540</v>
      </c>
      <c r="V1499" s="153" t="s">
        <v>2653</v>
      </c>
      <c r="W1499" s="155" t="s">
        <v>5736</v>
      </c>
      <c r="X1499" s="153" t="s">
        <v>4273</v>
      </c>
    </row>
    <row r="1500" spans="1:24" ht="30">
      <c r="A1500" s="151">
        <v>1499</v>
      </c>
      <c r="B1500" s="152">
        <v>1951075259</v>
      </c>
      <c r="C1500" s="153" t="s">
        <v>6279</v>
      </c>
      <c r="D1500" s="153" t="s">
        <v>3838</v>
      </c>
      <c r="E1500" s="154">
        <v>37206</v>
      </c>
      <c r="F1500" s="160" t="str">
        <f t="shared" si="23"/>
        <v>11/11/2001</v>
      </c>
      <c r="G1500" s="153" t="s">
        <v>3348</v>
      </c>
      <c r="H1500" s="153" t="s">
        <v>6280</v>
      </c>
      <c r="I1500" s="154">
        <v>42816</v>
      </c>
      <c r="J1500" s="153" t="s">
        <v>6281</v>
      </c>
      <c r="K1500" s="153" t="s">
        <v>6282</v>
      </c>
      <c r="L1500" s="153" t="s">
        <v>1263</v>
      </c>
      <c r="M1500" s="153" t="s">
        <v>1270</v>
      </c>
      <c r="N1500" s="153" t="s">
        <v>6283</v>
      </c>
      <c r="O1500" s="153" t="s">
        <v>6284</v>
      </c>
      <c r="P1500" s="153" t="s">
        <v>6285</v>
      </c>
      <c r="Q1500" s="153" t="s">
        <v>6286</v>
      </c>
      <c r="R1500" s="153" t="s">
        <v>6282</v>
      </c>
      <c r="S1500" s="153" t="s">
        <v>6145</v>
      </c>
      <c r="T1500" s="153" t="s">
        <v>708</v>
      </c>
      <c r="U1500" s="153" t="s">
        <v>4540</v>
      </c>
      <c r="V1500" s="153" t="s">
        <v>2653</v>
      </c>
      <c r="W1500" s="155" t="s">
        <v>4173</v>
      </c>
      <c r="X1500" s="153" t="s">
        <v>4151</v>
      </c>
    </row>
    <row r="1501" spans="1:24" ht="30">
      <c r="A1501" s="151">
        <v>1500</v>
      </c>
      <c r="B1501" s="152">
        <v>1951040205</v>
      </c>
      <c r="C1501" s="153" t="s">
        <v>6287</v>
      </c>
      <c r="D1501" s="153" t="s">
        <v>3824</v>
      </c>
      <c r="E1501" s="154">
        <v>37159</v>
      </c>
      <c r="F1501" s="160" t="str">
        <f t="shared" si="23"/>
        <v>25/09/2001</v>
      </c>
      <c r="G1501" s="153"/>
      <c r="H1501" s="153" t="s">
        <v>6288</v>
      </c>
      <c r="I1501" s="154">
        <v>42625</v>
      </c>
      <c r="J1501" s="153" t="s">
        <v>6289</v>
      </c>
      <c r="K1501" s="153" t="s">
        <v>6290</v>
      </c>
      <c r="L1501" s="153" t="s">
        <v>1263</v>
      </c>
      <c r="M1501" s="153" t="s">
        <v>1450</v>
      </c>
      <c r="N1501" s="153" t="s">
        <v>6291</v>
      </c>
      <c r="O1501" s="153"/>
      <c r="P1501" s="153"/>
      <c r="Q1501" s="153"/>
      <c r="R1501" s="153"/>
      <c r="S1501" s="153" t="s">
        <v>6292</v>
      </c>
      <c r="T1501" s="153" t="s">
        <v>669</v>
      </c>
      <c r="U1501" s="153" t="s">
        <v>3829</v>
      </c>
      <c r="V1501" s="153" t="s">
        <v>2653</v>
      </c>
      <c r="W1501" s="155" t="s">
        <v>6293</v>
      </c>
      <c r="X1501" s="153" t="s">
        <v>3761</v>
      </c>
    </row>
    <row r="1502" spans="1:24" ht="30">
      <c r="A1502" s="151">
        <v>1501</v>
      </c>
      <c r="B1502" s="152">
        <v>1951045340</v>
      </c>
      <c r="C1502" s="153" t="s">
        <v>6294</v>
      </c>
      <c r="D1502" s="153" t="s">
        <v>3824</v>
      </c>
      <c r="E1502" s="154">
        <v>37008</v>
      </c>
      <c r="F1502" s="160" t="str">
        <f t="shared" si="23"/>
        <v>27/04/2001</v>
      </c>
      <c r="G1502" s="153" t="s">
        <v>1551</v>
      </c>
      <c r="H1502" s="153" t="s">
        <v>6295</v>
      </c>
      <c r="I1502" s="154">
        <v>43028</v>
      </c>
      <c r="J1502" s="153" t="s">
        <v>6296</v>
      </c>
      <c r="K1502" s="153" t="s">
        <v>6297</v>
      </c>
      <c r="L1502" s="153" t="s">
        <v>1263</v>
      </c>
      <c r="M1502" s="153" t="s">
        <v>1270</v>
      </c>
      <c r="N1502" s="153" t="s">
        <v>6298</v>
      </c>
      <c r="O1502" s="153" t="s">
        <v>6299</v>
      </c>
      <c r="P1502" s="153" t="s">
        <v>6300</v>
      </c>
      <c r="Q1502" s="153" t="s">
        <v>6301</v>
      </c>
      <c r="R1502" s="153" t="s">
        <v>6302</v>
      </c>
      <c r="S1502" s="153" t="s">
        <v>6292</v>
      </c>
      <c r="T1502" s="153" t="s">
        <v>669</v>
      </c>
      <c r="U1502" s="153" t="s">
        <v>3829</v>
      </c>
      <c r="V1502" s="153" t="s">
        <v>2653</v>
      </c>
      <c r="W1502" s="155" t="s">
        <v>4173</v>
      </c>
      <c r="X1502" s="153" t="s">
        <v>4151</v>
      </c>
    </row>
    <row r="1503" spans="1:24" ht="30">
      <c r="A1503" s="151">
        <v>1502</v>
      </c>
      <c r="B1503" s="152">
        <v>1951045324</v>
      </c>
      <c r="C1503" s="153" t="s">
        <v>6303</v>
      </c>
      <c r="D1503" s="153" t="s">
        <v>3824</v>
      </c>
      <c r="E1503" s="154">
        <v>37015</v>
      </c>
      <c r="F1503" s="160" t="str">
        <f t="shared" si="23"/>
        <v>04/05/2001</v>
      </c>
      <c r="G1503" s="153" t="s">
        <v>1309</v>
      </c>
      <c r="H1503" s="153" t="s">
        <v>6304</v>
      </c>
      <c r="I1503" s="154">
        <v>42937</v>
      </c>
      <c r="J1503" s="153" t="s">
        <v>1282</v>
      </c>
      <c r="K1503" s="153" t="s">
        <v>6305</v>
      </c>
      <c r="L1503" s="153" t="s">
        <v>1263</v>
      </c>
      <c r="M1503" s="153" t="s">
        <v>1270</v>
      </c>
      <c r="N1503" s="153" t="s">
        <v>6306</v>
      </c>
      <c r="O1503" s="153" t="s">
        <v>6307</v>
      </c>
      <c r="P1503" s="153" t="s">
        <v>6308</v>
      </c>
      <c r="Q1503" s="153" t="s">
        <v>6309</v>
      </c>
      <c r="R1503" s="153" t="s">
        <v>6310</v>
      </c>
      <c r="S1503" s="153" t="s">
        <v>6292</v>
      </c>
      <c r="T1503" s="153" t="s">
        <v>669</v>
      </c>
      <c r="U1503" s="153" t="s">
        <v>3829</v>
      </c>
      <c r="V1503" s="153" t="s">
        <v>2653</v>
      </c>
      <c r="W1503" s="155" t="s">
        <v>4347</v>
      </c>
      <c r="X1503" s="153" t="s">
        <v>4273</v>
      </c>
    </row>
    <row r="1504" spans="1:24" ht="120">
      <c r="A1504" s="151">
        <v>1503</v>
      </c>
      <c r="B1504" s="152">
        <v>1951045103</v>
      </c>
      <c r="C1504" s="153" t="s">
        <v>6311</v>
      </c>
      <c r="D1504" s="153" t="s">
        <v>3824</v>
      </c>
      <c r="E1504" s="154">
        <v>37160</v>
      </c>
      <c r="F1504" s="160" t="str">
        <f t="shared" si="23"/>
        <v>26/09/2001</v>
      </c>
      <c r="G1504" s="153" t="s">
        <v>6312</v>
      </c>
      <c r="H1504" s="153" t="s">
        <v>6313</v>
      </c>
      <c r="I1504" s="154">
        <v>42544</v>
      </c>
      <c r="J1504" s="153" t="s">
        <v>1581</v>
      </c>
      <c r="K1504" s="153" t="s">
        <v>6314</v>
      </c>
      <c r="L1504" s="153" t="s">
        <v>1263</v>
      </c>
      <c r="M1504" s="153" t="s">
        <v>1270</v>
      </c>
      <c r="N1504" s="153" t="s">
        <v>6315</v>
      </c>
      <c r="O1504" s="153" t="s">
        <v>6316</v>
      </c>
      <c r="P1504" s="153" t="s">
        <v>6317</v>
      </c>
      <c r="Q1504" s="153" t="s">
        <v>6318</v>
      </c>
      <c r="R1504" s="153" t="s">
        <v>6319</v>
      </c>
      <c r="S1504" s="153" t="s">
        <v>6292</v>
      </c>
      <c r="T1504" s="153" t="s">
        <v>669</v>
      </c>
      <c r="U1504" s="153" t="s">
        <v>3829</v>
      </c>
      <c r="V1504" s="153" t="s">
        <v>2653</v>
      </c>
      <c r="W1504" s="155" t="s">
        <v>6320</v>
      </c>
      <c r="X1504" s="153" t="s">
        <v>4302</v>
      </c>
    </row>
    <row r="1505" spans="1:24" ht="30">
      <c r="A1505" s="151">
        <v>1504</v>
      </c>
      <c r="B1505" s="152">
        <v>1951045208</v>
      </c>
      <c r="C1505" s="153" t="s">
        <v>5633</v>
      </c>
      <c r="D1505" s="153" t="s">
        <v>3824</v>
      </c>
      <c r="E1505" s="154">
        <v>36866</v>
      </c>
      <c r="F1505" s="160" t="str">
        <f t="shared" si="23"/>
        <v>06/12/2000</v>
      </c>
      <c r="G1505" s="153" t="s">
        <v>6321</v>
      </c>
      <c r="H1505" s="153" t="s">
        <v>6322</v>
      </c>
      <c r="I1505" s="154">
        <v>42454</v>
      </c>
      <c r="J1505" s="153" t="s">
        <v>2805</v>
      </c>
      <c r="K1505" s="153" t="s">
        <v>6323</v>
      </c>
      <c r="L1505" s="153" t="s">
        <v>1263</v>
      </c>
      <c r="M1505" s="153" t="s">
        <v>1270</v>
      </c>
      <c r="N1505" s="153" t="s">
        <v>6324</v>
      </c>
      <c r="O1505" s="153" t="s">
        <v>6325</v>
      </c>
      <c r="P1505" s="153" t="s">
        <v>6326</v>
      </c>
      <c r="Q1505" s="153" t="s">
        <v>6327</v>
      </c>
      <c r="R1505" s="153" t="s">
        <v>6328</v>
      </c>
      <c r="S1505" s="153" t="s">
        <v>6292</v>
      </c>
      <c r="T1505" s="153" t="s">
        <v>669</v>
      </c>
      <c r="U1505" s="153" t="s">
        <v>3829</v>
      </c>
      <c r="V1505" s="153" t="s">
        <v>2653</v>
      </c>
      <c r="W1505" s="155" t="s">
        <v>4173</v>
      </c>
      <c r="X1505" s="153" t="s">
        <v>4151</v>
      </c>
    </row>
    <row r="1506" spans="1:24" ht="30">
      <c r="A1506" s="151">
        <v>1505</v>
      </c>
      <c r="B1506" s="152">
        <v>1951045504</v>
      </c>
      <c r="C1506" s="153" t="s">
        <v>6329</v>
      </c>
      <c r="D1506" s="153" t="s">
        <v>3824</v>
      </c>
      <c r="E1506" s="154">
        <v>37032</v>
      </c>
      <c r="F1506" s="160" t="str">
        <f t="shared" si="23"/>
        <v>21/05/2001</v>
      </c>
      <c r="G1506" s="153"/>
      <c r="H1506" s="153" t="s">
        <v>6330</v>
      </c>
      <c r="I1506" s="154">
        <v>42577</v>
      </c>
      <c r="J1506" s="153" t="s">
        <v>1627</v>
      </c>
      <c r="K1506" s="153" t="s">
        <v>6331</v>
      </c>
      <c r="L1506" s="153" t="s">
        <v>1263</v>
      </c>
      <c r="M1506" s="153" t="s">
        <v>1450</v>
      </c>
      <c r="N1506" s="153" t="s">
        <v>6332</v>
      </c>
      <c r="O1506" s="153"/>
      <c r="P1506" s="153"/>
      <c r="Q1506" s="153"/>
      <c r="R1506" s="153"/>
      <c r="S1506" s="153" t="s">
        <v>6292</v>
      </c>
      <c r="T1506" s="153" t="s">
        <v>669</v>
      </c>
      <c r="U1506" s="153" t="s">
        <v>3829</v>
      </c>
      <c r="V1506" s="153" t="s">
        <v>2653</v>
      </c>
      <c r="W1506" s="155" t="s">
        <v>4173</v>
      </c>
      <c r="X1506" s="153" t="s">
        <v>4151</v>
      </c>
    </row>
    <row r="1507" spans="1:24" ht="30">
      <c r="A1507" s="151">
        <v>1506</v>
      </c>
      <c r="B1507" s="152">
        <v>1951045577</v>
      </c>
      <c r="C1507" s="153" t="s">
        <v>6333</v>
      </c>
      <c r="D1507" s="153" t="s">
        <v>3824</v>
      </c>
      <c r="E1507" s="154">
        <v>36892</v>
      </c>
      <c r="F1507" s="160" t="str">
        <f t="shared" si="23"/>
        <v>01/01/2001</v>
      </c>
      <c r="G1507" s="153" t="s">
        <v>6334</v>
      </c>
      <c r="H1507" s="153" t="s">
        <v>6335</v>
      </c>
      <c r="I1507" s="154">
        <v>43103</v>
      </c>
      <c r="J1507" s="153" t="s">
        <v>6336</v>
      </c>
      <c r="K1507" s="153" t="s">
        <v>6337</v>
      </c>
      <c r="L1507" s="153" t="s">
        <v>1263</v>
      </c>
      <c r="M1507" s="153" t="s">
        <v>1496</v>
      </c>
      <c r="N1507" s="153" t="s">
        <v>6338</v>
      </c>
      <c r="O1507" s="153" t="s">
        <v>6339</v>
      </c>
      <c r="P1507" s="153" t="s">
        <v>6340</v>
      </c>
      <c r="Q1507" s="153" t="s">
        <v>6341</v>
      </c>
      <c r="R1507" s="153" t="s">
        <v>6342</v>
      </c>
      <c r="S1507" s="153" t="s">
        <v>6292</v>
      </c>
      <c r="T1507" s="153" t="s">
        <v>669</v>
      </c>
      <c r="U1507" s="153" t="s">
        <v>3829</v>
      </c>
      <c r="V1507" s="153" t="s">
        <v>2653</v>
      </c>
      <c r="W1507" s="155" t="s">
        <v>4173</v>
      </c>
      <c r="X1507" s="153" t="s">
        <v>4151</v>
      </c>
    </row>
    <row r="1508" spans="1:24" ht="30">
      <c r="A1508" s="151">
        <v>1507</v>
      </c>
      <c r="B1508" s="152">
        <v>1951045097</v>
      </c>
      <c r="C1508" s="153" t="s">
        <v>6343</v>
      </c>
      <c r="D1508" s="153" t="s">
        <v>3824</v>
      </c>
      <c r="E1508" s="154">
        <v>37018</v>
      </c>
      <c r="F1508" s="160" t="str">
        <f t="shared" si="23"/>
        <v>07/05/2001</v>
      </c>
      <c r="G1508" s="153"/>
      <c r="H1508" s="153" t="s">
        <v>6344</v>
      </c>
      <c r="I1508" s="154"/>
      <c r="J1508" s="153"/>
      <c r="K1508" s="153" t="s">
        <v>6345</v>
      </c>
      <c r="L1508" s="153" t="s">
        <v>1263</v>
      </c>
      <c r="M1508" s="153"/>
      <c r="N1508" s="153" t="s">
        <v>6346</v>
      </c>
      <c r="O1508" s="153"/>
      <c r="P1508" s="153"/>
      <c r="Q1508" s="153"/>
      <c r="R1508" s="153"/>
      <c r="S1508" s="153" t="s">
        <v>6292</v>
      </c>
      <c r="T1508" s="153" t="s">
        <v>669</v>
      </c>
      <c r="U1508" s="153" t="s">
        <v>3829</v>
      </c>
      <c r="V1508" s="153" t="s">
        <v>2653</v>
      </c>
      <c r="W1508" s="155" t="s">
        <v>4272</v>
      </c>
      <c r="X1508" s="153" t="s">
        <v>4273</v>
      </c>
    </row>
    <row r="1509" spans="1:24" ht="30">
      <c r="A1509" s="151">
        <v>1508</v>
      </c>
      <c r="B1509" s="152">
        <v>1951045197</v>
      </c>
      <c r="C1509" s="153" t="s">
        <v>6347</v>
      </c>
      <c r="D1509" s="153" t="s">
        <v>3824</v>
      </c>
      <c r="E1509" s="154">
        <v>37015</v>
      </c>
      <c r="F1509" s="160" t="str">
        <f t="shared" si="23"/>
        <v>04/05/2001</v>
      </c>
      <c r="G1509" s="153" t="s">
        <v>6348</v>
      </c>
      <c r="H1509" s="153" t="s">
        <v>6349</v>
      </c>
      <c r="I1509" s="154">
        <v>42968</v>
      </c>
      <c r="J1509" s="153" t="s">
        <v>6350</v>
      </c>
      <c r="K1509" s="153" t="s">
        <v>6351</v>
      </c>
      <c r="L1509" s="153" t="s">
        <v>1263</v>
      </c>
      <c r="M1509" s="153" t="s">
        <v>1270</v>
      </c>
      <c r="N1509" s="153" t="s">
        <v>6348</v>
      </c>
      <c r="O1509" s="153" t="s">
        <v>6352</v>
      </c>
      <c r="P1509" s="153" t="s">
        <v>6353</v>
      </c>
      <c r="Q1509" s="153" t="s">
        <v>6354</v>
      </c>
      <c r="R1509" s="153" t="s">
        <v>6355</v>
      </c>
      <c r="S1509" s="153" t="s">
        <v>6292</v>
      </c>
      <c r="T1509" s="153" t="s">
        <v>669</v>
      </c>
      <c r="U1509" s="153" t="s">
        <v>3829</v>
      </c>
      <c r="V1509" s="153" t="s">
        <v>2653</v>
      </c>
      <c r="W1509" s="155" t="s">
        <v>4272</v>
      </c>
      <c r="X1509" s="153" t="s">
        <v>4273</v>
      </c>
    </row>
    <row r="1510" spans="1:24" ht="105">
      <c r="A1510" s="151">
        <v>1509</v>
      </c>
      <c r="B1510" s="152">
        <v>1951045400</v>
      </c>
      <c r="C1510" s="153" t="s">
        <v>6356</v>
      </c>
      <c r="D1510" s="153" t="s">
        <v>3824</v>
      </c>
      <c r="E1510" s="154">
        <v>36913</v>
      </c>
      <c r="F1510" s="160" t="str">
        <f t="shared" si="23"/>
        <v>22/01/2001</v>
      </c>
      <c r="G1510" s="153"/>
      <c r="H1510" s="153" t="s">
        <v>6357</v>
      </c>
      <c r="I1510" s="154">
        <v>42895</v>
      </c>
      <c r="J1510" s="153" t="s">
        <v>6358</v>
      </c>
      <c r="K1510" s="153" t="s">
        <v>6359</v>
      </c>
      <c r="L1510" s="153" t="s">
        <v>1263</v>
      </c>
      <c r="M1510" s="153" t="s">
        <v>1270</v>
      </c>
      <c r="N1510" s="153" t="s">
        <v>6360</v>
      </c>
      <c r="O1510" s="153"/>
      <c r="P1510" s="153"/>
      <c r="Q1510" s="153"/>
      <c r="R1510" s="153"/>
      <c r="S1510" s="153" t="s">
        <v>6292</v>
      </c>
      <c r="T1510" s="153" t="s">
        <v>669</v>
      </c>
      <c r="U1510" s="153" t="s">
        <v>3829</v>
      </c>
      <c r="V1510" s="153" t="s">
        <v>2653</v>
      </c>
      <c r="W1510" s="155" t="s">
        <v>6361</v>
      </c>
      <c r="X1510" s="153" t="s">
        <v>4302</v>
      </c>
    </row>
    <row r="1511" spans="1:24" ht="30">
      <c r="A1511" s="151">
        <v>1510</v>
      </c>
      <c r="B1511" s="152">
        <v>1951045589</v>
      </c>
      <c r="C1511" s="153" t="s">
        <v>6362</v>
      </c>
      <c r="D1511" s="153" t="s">
        <v>3824</v>
      </c>
      <c r="E1511" s="154">
        <v>37125</v>
      </c>
      <c r="F1511" s="160" t="str">
        <f t="shared" si="23"/>
        <v>22/08/2001</v>
      </c>
      <c r="G1511" s="153" t="s">
        <v>6363</v>
      </c>
      <c r="H1511" s="153" t="s">
        <v>6364</v>
      </c>
      <c r="I1511" s="154">
        <v>42555</v>
      </c>
      <c r="J1511" s="153" t="s">
        <v>6365</v>
      </c>
      <c r="K1511" s="153" t="s">
        <v>6366</v>
      </c>
      <c r="L1511" s="153" t="s">
        <v>1263</v>
      </c>
      <c r="M1511" s="153" t="s">
        <v>6367</v>
      </c>
      <c r="N1511" s="153" t="s">
        <v>6368</v>
      </c>
      <c r="O1511" s="153"/>
      <c r="P1511" s="153"/>
      <c r="Q1511" s="153"/>
      <c r="R1511" s="153"/>
      <c r="S1511" s="153" t="s">
        <v>6292</v>
      </c>
      <c r="T1511" s="153" t="s">
        <v>669</v>
      </c>
      <c r="U1511" s="153" t="s">
        <v>3829</v>
      </c>
      <c r="V1511" s="153" t="s">
        <v>2653</v>
      </c>
      <c r="W1511" s="155" t="s">
        <v>4173</v>
      </c>
      <c r="X1511" s="153" t="s">
        <v>4151</v>
      </c>
    </row>
    <row r="1512" spans="1:24" ht="30">
      <c r="A1512" s="151">
        <v>1511</v>
      </c>
      <c r="B1512" s="152">
        <v>1951045364</v>
      </c>
      <c r="C1512" s="153" t="s">
        <v>6369</v>
      </c>
      <c r="D1512" s="153" t="s">
        <v>3824</v>
      </c>
      <c r="E1512" s="154">
        <v>37246</v>
      </c>
      <c r="F1512" s="160" t="str">
        <f t="shared" si="23"/>
        <v>21/12/2001</v>
      </c>
      <c r="G1512" s="153" t="s">
        <v>1587</v>
      </c>
      <c r="H1512" s="153" t="s">
        <v>6370</v>
      </c>
      <c r="I1512" s="154">
        <v>42950</v>
      </c>
      <c r="J1512" s="153" t="s">
        <v>1587</v>
      </c>
      <c r="K1512" s="153" t="s">
        <v>6371</v>
      </c>
      <c r="L1512" s="153" t="s">
        <v>1263</v>
      </c>
      <c r="M1512" s="153" t="s">
        <v>3885</v>
      </c>
      <c r="N1512" s="153" t="s">
        <v>6372</v>
      </c>
      <c r="O1512" s="153" t="s">
        <v>6373</v>
      </c>
      <c r="P1512" s="153" t="s">
        <v>6374</v>
      </c>
      <c r="Q1512" s="153" t="s">
        <v>6375</v>
      </c>
      <c r="R1512" s="153" t="s">
        <v>6376</v>
      </c>
      <c r="S1512" s="153" t="s">
        <v>6292</v>
      </c>
      <c r="T1512" s="153" t="s">
        <v>669</v>
      </c>
      <c r="U1512" s="153" t="s">
        <v>3829</v>
      </c>
      <c r="V1512" s="153" t="s">
        <v>2653</v>
      </c>
      <c r="W1512" s="155" t="s">
        <v>4272</v>
      </c>
      <c r="X1512" s="153" t="s">
        <v>4273</v>
      </c>
    </row>
    <row r="1513" spans="1:24" ht="30">
      <c r="A1513" s="151">
        <v>1512</v>
      </c>
      <c r="B1513" s="152">
        <v>1951045693</v>
      </c>
      <c r="C1513" s="153" t="s">
        <v>6377</v>
      </c>
      <c r="D1513" s="153" t="s">
        <v>3824</v>
      </c>
      <c r="E1513" s="154">
        <v>37047</v>
      </c>
      <c r="F1513" s="160" t="str">
        <f t="shared" si="23"/>
        <v>05/06/2001</v>
      </c>
      <c r="G1513" s="153"/>
      <c r="H1513" s="153" t="s">
        <v>6378</v>
      </c>
      <c r="I1513" s="154"/>
      <c r="J1513" s="153"/>
      <c r="K1513" s="153" t="s">
        <v>6379</v>
      </c>
      <c r="L1513" s="153" t="s">
        <v>1263</v>
      </c>
      <c r="M1513" s="153"/>
      <c r="N1513" s="153" t="s">
        <v>6380</v>
      </c>
      <c r="O1513" s="153"/>
      <c r="P1513" s="153"/>
      <c r="Q1513" s="153"/>
      <c r="R1513" s="153"/>
      <c r="S1513" s="153" t="s">
        <v>6292</v>
      </c>
      <c r="T1513" s="153" t="s">
        <v>669</v>
      </c>
      <c r="U1513" s="153" t="s">
        <v>3829</v>
      </c>
      <c r="V1513" s="153" t="s">
        <v>2653</v>
      </c>
      <c r="W1513" s="155" t="s">
        <v>4272</v>
      </c>
      <c r="X1513" s="153" t="s">
        <v>4273</v>
      </c>
    </row>
    <row r="1514" spans="1:24" ht="30">
      <c r="A1514" s="151">
        <v>1513</v>
      </c>
      <c r="B1514" s="152">
        <v>1951045247</v>
      </c>
      <c r="C1514" s="153" t="s">
        <v>6381</v>
      </c>
      <c r="D1514" s="153" t="s">
        <v>3824</v>
      </c>
      <c r="E1514" s="154">
        <v>37078</v>
      </c>
      <c r="F1514" s="160" t="str">
        <f t="shared" si="23"/>
        <v>06/07/2001</v>
      </c>
      <c r="G1514" s="153" t="s">
        <v>1282</v>
      </c>
      <c r="H1514" s="153" t="s">
        <v>6382</v>
      </c>
      <c r="I1514" s="154">
        <v>44340</v>
      </c>
      <c r="J1514" s="153" t="s">
        <v>6383</v>
      </c>
      <c r="K1514" s="153" t="s">
        <v>6384</v>
      </c>
      <c r="L1514" s="153" t="s">
        <v>1263</v>
      </c>
      <c r="M1514" s="153" t="s">
        <v>6235</v>
      </c>
      <c r="N1514" s="153" t="s">
        <v>6385</v>
      </c>
      <c r="O1514" s="153" t="s">
        <v>6386</v>
      </c>
      <c r="P1514" s="153" t="s">
        <v>6384</v>
      </c>
      <c r="Q1514" s="153" t="s">
        <v>6387</v>
      </c>
      <c r="R1514" s="153" t="s">
        <v>6384</v>
      </c>
      <c r="S1514" s="153" t="s">
        <v>6292</v>
      </c>
      <c r="T1514" s="153" t="s">
        <v>669</v>
      </c>
      <c r="U1514" s="153" t="s">
        <v>3829</v>
      </c>
      <c r="V1514" s="153" t="s">
        <v>2653</v>
      </c>
      <c r="W1514" s="155" t="s">
        <v>4246</v>
      </c>
      <c r="X1514" s="153" t="s">
        <v>3761</v>
      </c>
    </row>
    <row r="1515" spans="1:24" ht="30">
      <c r="A1515" s="151">
        <v>1514</v>
      </c>
      <c r="B1515" s="152">
        <v>1951045429</v>
      </c>
      <c r="C1515" s="153" t="s">
        <v>6388</v>
      </c>
      <c r="D1515" s="153" t="s">
        <v>3824</v>
      </c>
      <c r="E1515" s="154">
        <v>37059</v>
      </c>
      <c r="F1515" s="160" t="str">
        <f t="shared" si="23"/>
        <v>17/06/2001</v>
      </c>
      <c r="G1515" s="153" t="s">
        <v>6389</v>
      </c>
      <c r="H1515" s="153" t="s">
        <v>6390</v>
      </c>
      <c r="I1515" s="154">
        <v>42346</v>
      </c>
      <c r="J1515" s="153" t="s">
        <v>6391</v>
      </c>
      <c r="K1515" s="153" t="s">
        <v>6392</v>
      </c>
      <c r="L1515" s="153" t="s">
        <v>1263</v>
      </c>
      <c r="M1515" s="153" t="s">
        <v>1450</v>
      </c>
      <c r="N1515" s="153" t="s">
        <v>6393</v>
      </c>
      <c r="O1515" s="153" t="s">
        <v>6394</v>
      </c>
      <c r="P1515" s="153" t="s">
        <v>6395</v>
      </c>
      <c r="Q1515" s="153" t="s">
        <v>6396</v>
      </c>
      <c r="R1515" s="153" t="s">
        <v>6397</v>
      </c>
      <c r="S1515" s="153" t="s">
        <v>6292</v>
      </c>
      <c r="T1515" s="153" t="s">
        <v>669</v>
      </c>
      <c r="U1515" s="153" t="s">
        <v>3829</v>
      </c>
      <c r="V1515" s="153" t="s">
        <v>2653</v>
      </c>
      <c r="W1515" s="155" t="s">
        <v>4173</v>
      </c>
      <c r="X1515" s="153" t="s">
        <v>4151</v>
      </c>
    </row>
    <row r="1516" spans="1:24" ht="30">
      <c r="A1516" s="151">
        <v>1515</v>
      </c>
      <c r="B1516" s="152">
        <v>1951075596</v>
      </c>
      <c r="C1516" s="153" t="s">
        <v>6398</v>
      </c>
      <c r="D1516" s="153" t="s">
        <v>3824</v>
      </c>
      <c r="E1516" s="154">
        <v>37128</v>
      </c>
      <c r="F1516" s="160" t="str">
        <f t="shared" si="23"/>
        <v>25/08/2001</v>
      </c>
      <c r="G1516" s="153"/>
      <c r="H1516" s="153" t="s">
        <v>6399</v>
      </c>
      <c r="I1516" s="154"/>
      <c r="J1516" s="153"/>
      <c r="K1516" s="153" t="s">
        <v>6400</v>
      </c>
      <c r="L1516" s="153" t="s">
        <v>1263</v>
      </c>
      <c r="M1516" s="153"/>
      <c r="N1516" s="153" t="s">
        <v>6401</v>
      </c>
      <c r="O1516" s="153"/>
      <c r="P1516" s="153"/>
      <c r="Q1516" s="153"/>
      <c r="R1516" s="153"/>
      <c r="S1516" s="153" t="s">
        <v>6292</v>
      </c>
      <c r="T1516" s="153" t="s">
        <v>669</v>
      </c>
      <c r="U1516" s="153" t="s">
        <v>3829</v>
      </c>
      <c r="V1516" s="153" t="s">
        <v>2653</v>
      </c>
      <c r="W1516" s="155" t="s">
        <v>6402</v>
      </c>
      <c r="X1516" s="153" t="s">
        <v>4273</v>
      </c>
    </row>
    <row r="1517" spans="1:24" ht="30">
      <c r="A1517" s="151">
        <v>1516</v>
      </c>
      <c r="B1517" s="152">
        <v>1951135137</v>
      </c>
      <c r="C1517" s="153" t="s">
        <v>6403</v>
      </c>
      <c r="D1517" s="153" t="s">
        <v>3824</v>
      </c>
      <c r="E1517" s="154">
        <v>36965</v>
      </c>
      <c r="F1517" s="160" t="str">
        <f t="shared" si="23"/>
        <v>15/03/2001</v>
      </c>
      <c r="G1517" s="153" t="s">
        <v>6404</v>
      </c>
      <c r="H1517" s="153" t="s">
        <v>6405</v>
      </c>
      <c r="I1517" s="154">
        <v>43031</v>
      </c>
      <c r="J1517" s="153" t="s">
        <v>6406</v>
      </c>
      <c r="K1517" s="153" t="s">
        <v>6407</v>
      </c>
      <c r="L1517" s="153" t="s">
        <v>1263</v>
      </c>
      <c r="M1517" s="153" t="s">
        <v>2397</v>
      </c>
      <c r="N1517" s="153" t="s">
        <v>6408</v>
      </c>
      <c r="O1517" s="153" t="s">
        <v>6409</v>
      </c>
      <c r="P1517" s="153" t="s">
        <v>6410</v>
      </c>
      <c r="Q1517" s="153" t="s">
        <v>6411</v>
      </c>
      <c r="R1517" s="153" t="s">
        <v>6412</v>
      </c>
      <c r="S1517" s="153" t="s">
        <v>6292</v>
      </c>
      <c r="T1517" s="153" t="s">
        <v>669</v>
      </c>
      <c r="U1517" s="153" t="s">
        <v>3829</v>
      </c>
      <c r="V1517" s="153" t="s">
        <v>2653</v>
      </c>
      <c r="W1517" s="155" t="s">
        <v>4231</v>
      </c>
      <c r="X1517" s="153" t="s">
        <v>4196</v>
      </c>
    </row>
    <row r="1518" spans="1:24">
      <c r="A1518" s="151">
        <v>1517</v>
      </c>
      <c r="B1518" s="152">
        <v>1951045619</v>
      </c>
      <c r="C1518" s="153" t="s">
        <v>6413</v>
      </c>
      <c r="D1518" s="153" t="s">
        <v>3824</v>
      </c>
      <c r="E1518" s="154">
        <v>37082</v>
      </c>
      <c r="F1518" s="160" t="str">
        <f t="shared" si="23"/>
        <v>10/07/2001</v>
      </c>
      <c r="G1518" s="153"/>
      <c r="H1518" s="153" t="s">
        <v>6414</v>
      </c>
      <c r="I1518" s="154"/>
      <c r="J1518" s="153"/>
      <c r="K1518" s="153" t="s">
        <v>6415</v>
      </c>
      <c r="L1518" s="153" t="s">
        <v>1263</v>
      </c>
      <c r="M1518" s="153"/>
      <c r="N1518" s="153" t="s">
        <v>6416</v>
      </c>
      <c r="O1518" s="153"/>
      <c r="P1518" s="153"/>
      <c r="Q1518" s="153"/>
      <c r="R1518" s="153"/>
      <c r="S1518" s="153" t="s">
        <v>6292</v>
      </c>
      <c r="T1518" s="153" t="s">
        <v>669</v>
      </c>
      <c r="U1518" s="153" t="s">
        <v>3829</v>
      </c>
      <c r="V1518" s="153" t="s">
        <v>2653</v>
      </c>
      <c r="W1518" s="155" t="s">
        <v>3761</v>
      </c>
      <c r="X1518" s="153" t="s">
        <v>3761</v>
      </c>
    </row>
    <row r="1519" spans="1:24" ht="30">
      <c r="A1519" s="151">
        <v>1518</v>
      </c>
      <c r="B1519" s="152">
        <v>1951045195</v>
      </c>
      <c r="C1519" s="153" t="s">
        <v>6417</v>
      </c>
      <c r="D1519" s="153" t="s">
        <v>3824</v>
      </c>
      <c r="E1519" s="154">
        <v>37124</v>
      </c>
      <c r="F1519" s="160" t="str">
        <f t="shared" si="23"/>
        <v>21/08/2001</v>
      </c>
      <c r="G1519" s="153" t="s">
        <v>1473</v>
      </c>
      <c r="H1519" s="153" t="s">
        <v>6418</v>
      </c>
      <c r="I1519" s="154">
        <v>43696</v>
      </c>
      <c r="J1519" s="153" t="s">
        <v>6419</v>
      </c>
      <c r="K1519" s="153" t="s">
        <v>6420</v>
      </c>
      <c r="L1519" s="153" t="s">
        <v>1263</v>
      </c>
      <c r="M1519" s="153" t="s">
        <v>1270</v>
      </c>
      <c r="N1519" s="153" t="s">
        <v>6421</v>
      </c>
      <c r="O1519" s="153" t="s">
        <v>6422</v>
      </c>
      <c r="P1519" s="153" t="s">
        <v>6423</v>
      </c>
      <c r="Q1519" s="153" t="s">
        <v>6424</v>
      </c>
      <c r="R1519" s="153" t="s">
        <v>6425</v>
      </c>
      <c r="S1519" s="153" t="s">
        <v>6292</v>
      </c>
      <c r="T1519" s="153" t="s">
        <v>669</v>
      </c>
      <c r="U1519" s="153" t="s">
        <v>3829</v>
      </c>
      <c r="V1519" s="153" t="s">
        <v>2653</v>
      </c>
      <c r="W1519" s="155" t="s">
        <v>4231</v>
      </c>
      <c r="X1519" s="153" t="s">
        <v>4196</v>
      </c>
    </row>
    <row r="1520" spans="1:24" ht="30">
      <c r="A1520" s="151">
        <v>1519</v>
      </c>
      <c r="B1520" s="152">
        <v>1951045732</v>
      </c>
      <c r="C1520" s="153" t="s">
        <v>6426</v>
      </c>
      <c r="D1520" s="153" t="s">
        <v>3824</v>
      </c>
      <c r="E1520" s="154">
        <v>37175</v>
      </c>
      <c r="F1520" s="160" t="str">
        <f t="shared" si="23"/>
        <v>11/10/2001</v>
      </c>
      <c r="G1520" s="153" t="s">
        <v>6427</v>
      </c>
      <c r="H1520" s="153" t="s">
        <v>6428</v>
      </c>
      <c r="I1520" s="154">
        <v>42591</v>
      </c>
      <c r="J1520" s="153" t="s">
        <v>3917</v>
      </c>
      <c r="K1520" s="153" t="s">
        <v>6429</v>
      </c>
      <c r="L1520" s="153" t="s">
        <v>1263</v>
      </c>
      <c r="M1520" s="153" t="s">
        <v>1450</v>
      </c>
      <c r="N1520" s="153" t="s">
        <v>6430</v>
      </c>
      <c r="O1520" s="153" t="s">
        <v>6431</v>
      </c>
      <c r="P1520" s="153" t="s">
        <v>6432</v>
      </c>
      <c r="Q1520" s="153" t="s">
        <v>6433</v>
      </c>
      <c r="R1520" s="153" t="s">
        <v>6434</v>
      </c>
      <c r="S1520" s="153" t="s">
        <v>6292</v>
      </c>
      <c r="T1520" s="153" t="s">
        <v>669</v>
      </c>
      <c r="U1520" s="153" t="s">
        <v>3829</v>
      </c>
      <c r="V1520" s="153" t="s">
        <v>2653</v>
      </c>
      <c r="W1520" s="155" t="s">
        <v>4173</v>
      </c>
      <c r="X1520" s="153" t="s">
        <v>4151</v>
      </c>
    </row>
    <row r="1521" spans="1:24" ht="30">
      <c r="A1521" s="151">
        <v>1520</v>
      </c>
      <c r="B1521" s="152">
        <v>1951045222</v>
      </c>
      <c r="C1521" s="153" t="s">
        <v>6435</v>
      </c>
      <c r="D1521" s="153" t="s">
        <v>3824</v>
      </c>
      <c r="E1521" s="154">
        <v>37145</v>
      </c>
      <c r="F1521" s="160" t="str">
        <f t="shared" si="23"/>
        <v>11/09/2001</v>
      </c>
      <c r="G1521" s="153" t="s">
        <v>1449</v>
      </c>
      <c r="H1521" s="153" t="s">
        <v>6436</v>
      </c>
      <c r="I1521" s="154">
        <v>42535</v>
      </c>
      <c r="J1521" s="153" t="s">
        <v>1449</v>
      </c>
      <c r="K1521" s="153" t="s">
        <v>6437</v>
      </c>
      <c r="L1521" s="153" t="s">
        <v>1263</v>
      </c>
      <c r="M1521" s="153" t="s">
        <v>1270</v>
      </c>
      <c r="N1521" s="153" t="s">
        <v>6438</v>
      </c>
      <c r="O1521" s="153" t="s">
        <v>6439</v>
      </c>
      <c r="P1521" s="153" t="s">
        <v>6440</v>
      </c>
      <c r="Q1521" s="153" t="s">
        <v>6441</v>
      </c>
      <c r="R1521" s="153" t="s">
        <v>6442</v>
      </c>
      <c r="S1521" s="153" t="s">
        <v>6292</v>
      </c>
      <c r="T1521" s="153" t="s">
        <v>669</v>
      </c>
      <c r="U1521" s="153" t="s">
        <v>3829</v>
      </c>
      <c r="V1521" s="153" t="s">
        <v>2653</v>
      </c>
      <c r="W1521" s="155" t="s">
        <v>4948</v>
      </c>
      <c r="X1521" s="153" t="s">
        <v>4196</v>
      </c>
    </row>
    <row r="1522" spans="1:24" ht="30">
      <c r="A1522" s="151">
        <v>1521</v>
      </c>
      <c r="B1522" s="152">
        <v>1951045046</v>
      </c>
      <c r="C1522" s="153" t="s">
        <v>6443</v>
      </c>
      <c r="D1522" s="153" t="s">
        <v>3824</v>
      </c>
      <c r="E1522" s="154">
        <v>37219</v>
      </c>
      <c r="F1522" s="160" t="str">
        <f t="shared" si="23"/>
        <v>24/11/2001</v>
      </c>
      <c r="G1522" s="153" t="s">
        <v>6444</v>
      </c>
      <c r="H1522" s="153" t="s">
        <v>6445</v>
      </c>
      <c r="I1522" s="154">
        <v>42558</v>
      </c>
      <c r="J1522" s="153" t="s">
        <v>3865</v>
      </c>
      <c r="K1522" s="153" t="s">
        <v>6446</v>
      </c>
      <c r="L1522" s="153" t="s">
        <v>1263</v>
      </c>
      <c r="M1522" s="153" t="s">
        <v>1270</v>
      </c>
      <c r="N1522" s="153" t="s">
        <v>6447</v>
      </c>
      <c r="O1522" s="153" t="s">
        <v>6448</v>
      </c>
      <c r="P1522" s="153" t="s">
        <v>6449</v>
      </c>
      <c r="Q1522" s="153" t="s">
        <v>6450</v>
      </c>
      <c r="R1522" s="153" t="s">
        <v>6451</v>
      </c>
      <c r="S1522" s="153" t="s">
        <v>6292</v>
      </c>
      <c r="T1522" s="153" t="s">
        <v>669</v>
      </c>
      <c r="U1522" s="153" t="s">
        <v>3829</v>
      </c>
      <c r="V1522" s="153" t="s">
        <v>2653</v>
      </c>
      <c r="W1522" s="155" t="s">
        <v>4173</v>
      </c>
      <c r="X1522" s="153" t="s">
        <v>4151</v>
      </c>
    </row>
    <row r="1523" spans="1:24" ht="60">
      <c r="A1523" s="151">
        <v>1522</v>
      </c>
      <c r="B1523" s="152">
        <v>1951045144</v>
      </c>
      <c r="C1523" s="153" t="s">
        <v>6452</v>
      </c>
      <c r="D1523" s="153" t="s">
        <v>3824</v>
      </c>
      <c r="E1523" s="154">
        <v>36962</v>
      </c>
      <c r="F1523" s="160" t="str">
        <f t="shared" si="23"/>
        <v>12/03/2001</v>
      </c>
      <c r="G1523" s="153" t="s">
        <v>6453</v>
      </c>
      <c r="H1523" s="153" t="s">
        <v>6454</v>
      </c>
      <c r="I1523" s="154">
        <v>42443</v>
      </c>
      <c r="J1523" s="153" t="s">
        <v>6455</v>
      </c>
      <c r="K1523" s="153" t="s">
        <v>6456</v>
      </c>
      <c r="L1523" s="153" t="s">
        <v>1263</v>
      </c>
      <c r="M1523" s="153" t="s">
        <v>1270</v>
      </c>
      <c r="N1523" s="153" t="s">
        <v>6453</v>
      </c>
      <c r="O1523" s="153" t="s">
        <v>6457</v>
      </c>
      <c r="P1523" s="153" t="s">
        <v>6458</v>
      </c>
      <c r="Q1523" s="153" t="s">
        <v>6459</v>
      </c>
      <c r="R1523" s="153" t="s">
        <v>6460</v>
      </c>
      <c r="S1523" s="153" t="s">
        <v>6292</v>
      </c>
      <c r="T1523" s="153" t="s">
        <v>669</v>
      </c>
      <c r="U1523" s="153" t="s">
        <v>3829</v>
      </c>
      <c r="V1523" s="153" t="s">
        <v>2653</v>
      </c>
      <c r="W1523" s="155" t="s">
        <v>6461</v>
      </c>
      <c r="X1523" s="153" t="s">
        <v>4302</v>
      </c>
    </row>
    <row r="1524" spans="1:24" ht="30">
      <c r="A1524" s="151">
        <v>1523</v>
      </c>
      <c r="B1524" s="152">
        <v>1951045448</v>
      </c>
      <c r="C1524" s="153" t="s">
        <v>6462</v>
      </c>
      <c r="D1524" s="153" t="s">
        <v>3824</v>
      </c>
      <c r="E1524" s="154">
        <v>36903</v>
      </c>
      <c r="F1524" s="160" t="str">
        <f t="shared" si="23"/>
        <v>12/01/2001</v>
      </c>
      <c r="G1524" s="153"/>
      <c r="H1524" s="153" t="s">
        <v>6463</v>
      </c>
      <c r="I1524" s="154">
        <v>75247</v>
      </c>
      <c r="J1524" s="153" t="s">
        <v>6149</v>
      </c>
      <c r="K1524" s="153" t="s">
        <v>6464</v>
      </c>
      <c r="L1524" s="153" t="s">
        <v>1263</v>
      </c>
      <c r="M1524" s="153" t="s">
        <v>1450</v>
      </c>
      <c r="N1524" s="153" t="s">
        <v>6465</v>
      </c>
      <c r="O1524" s="153"/>
      <c r="P1524" s="153"/>
      <c r="Q1524" s="153"/>
      <c r="R1524" s="153"/>
      <c r="S1524" s="153" t="s">
        <v>6292</v>
      </c>
      <c r="T1524" s="153" t="s">
        <v>669</v>
      </c>
      <c r="U1524" s="153" t="s">
        <v>3829</v>
      </c>
      <c r="V1524" s="153" t="s">
        <v>2653</v>
      </c>
      <c r="W1524" s="155" t="s">
        <v>6466</v>
      </c>
      <c r="X1524" s="153" t="s">
        <v>4273</v>
      </c>
    </row>
    <row r="1525" spans="1:24" ht="30">
      <c r="A1525" s="151">
        <v>1524</v>
      </c>
      <c r="B1525" s="152">
        <v>1951045600</v>
      </c>
      <c r="C1525" s="153" t="s">
        <v>6467</v>
      </c>
      <c r="D1525" s="153" t="s">
        <v>3824</v>
      </c>
      <c r="E1525" s="154">
        <v>37065</v>
      </c>
      <c r="F1525" s="160" t="str">
        <f t="shared" si="23"/>
        <v>23/06/2001</v>
      </c>
      <c r="G1525" s="153" t="s">
        <v>6468</v>
      </c>
      <c r="H1525" s="153" t="s">
        <v>6469</v>
      </c>
      <c r="I1525" s="154">
        <v>42500</v>
      </c>
      <c r="J1525" s="153" t="s">
        <v>1362</v>
      </c>
      <c r="K1525" s="153" t="s">
        <v>6470</v>
      </c>
      <c r="L1525" s="153" t="s">
        <v>1263</v>
      </c>
      <c r="M1525" s="153" t="s">
        <v>6471</v>
      </c>
      <c r="N1525" s="153" t="s">
        <v>6468</v>
      </c>
      <c r="O1525" s="153" t="s">
        <v>6472</v>
      </c>
      <c r="P1525" s="153" t="s">
        <v>6473</v>
      </c>
      <c r="Q1525" s="153" t="s">
        <v>6474</v>
      </c>
      <c r="R1525" s="153" t="s">
        <v>6475</v>
      </c>
      <c r="S1525" s="153" t="s">
        <v>6292</v>
      </c>
      <c r="T1525" s="153" t="s">
        <v>669</v>
      </c>
      <c r="U1525" s="153" t="s">
        <v>3829</v>
      </c>
      <c r="V1525" s="153" t="s">
        <v>2653</v>
      </c>
      <c r="W1525" s="155" t="s">
        <v>4412</v>
      </c>
      <c r="X1525" s="153" t="s">
        <v>3761</v>
      </c>
    </row>
    <row r="1526" spans="1:24" ht="30">
      <c r="A1526" s="151">
        <v>1525</v>
      </c>
      <c r="B1526" s="152">
        <v>1951045646</v>
      </c>
      <c r="C1526" s="153" t="s">
        <v>6476</v>
      </c>
      <c r="D1526" s="153" t="s">
        <v>3824</v>
      </c>
      <c r="E1526" s="154">
        <v>37109</v>
      </c>
      <c r="F1526" s="160" t="str">
        <f t="shared" si="23"/>
        <v>06/08/2001</v>
      </c>
      <c r="G1526" s="153"/>
      <c r="H1526" s="153" t="s">
        <v>6477</v>
      </c>
      <c r="I1526" s="154">
        <v>42587</v>
      </c>
      <c r="J1526" s="153" t="s">
        <v>6478</v>
      </c>
      <c r="K1526" s="153" t="s">
        <v>6479</v>
      </c>
      <c r="L1526" s="153" t="s">
        <v>1263</v>
      </c>
      <c r="M1526" s="153" t="s">
        <v>1310</v>
      </c>
      <c r="N1526" s="153" t="s">
        <v>6480</v>
      </c>
      <c r="O1526" s="153"/>
      <c r="P1526" s="153"/>
      <c r="Q1526" s="153"/>
      <c r="R1526" s="153"/>
      <c r="S1526" s="153" t="s">
        <v>6292</v>
      </c>
      <c r="T1526" s="153" t="s">
        <v>669</v>
      </c>
      <c r="U1526" s="153" t="s">
        <v>3829</v>
      </c>
      <c r="V1526" s="153" t="s">
        <v>2653</v>
      </c>
      <c r="W1526" s="155" t="s">
        <v>5678</v>
      </c>
      <c r="X1526" s="153" t="s">
        <v>4273</v>
      </c>
    </row>
    <row r="1527" spans="1:24" ht="30">
      <c r="A1527" s="151">
        <v>1526</v>
      </c>
      <c r="B1527" s="152">
        <v>1951025333</v>
      </c>
      <c r="C1527" s="153" t="s">
        <v>6481</v>
      </c>
      <c r="D1527" s="153" t="s">
        <v>3838</v>
      </c>
      <c r="E1527" s="154">
        <v>37161</v>
      </c>
      <c r="F1527" s="160" t="str">
        <f t="shared" si="23"/>
        <v>27/09/2001</v>
      </c>
      <c r="G1527" s="153" t="s">
        <v>6482</v>
      </c>
      <c r="H1527" s="153" t="s">
        <v>6483</v>
      </c>
      <c r="I1527" s="154">
        <v>43097</v>
      </c>
      <c r="J1527" s="153" t="s">
        <v>6484</v>
      </c>
      <c r="K1527" s="153" t="s">
        <v>6485</v>
      </c>
      <c r="L1527" s="153" t="s">
        <v>1263</v>
      </c>
      <c r="M1527" s="153" t="s">
        <v>1270</v>
      </c>
      <c r="N1527" s="153" t="s">
        <v>6486</v>
      </c>
      <c r="O1527" s="153" t="s">
        <v>6487</v>
      </c>
      <c r="P1527" s="153" t="s">
        <v>6488</v>
      </c>
      <c r="Q1527" s="153" t="s">
        <v>6489</v>
      </c>
      <c r="R1527" s="153" t="s">
        <v>6490</v>
      </c>
      <c r="S1527" s="153" t="s">
        <v>6292</v>
      </c>
      <c r="T1527" s="153" t="s">
        <v>669</v>
      </c>
      <c r="U1527" s="153" t="s">
        <v>3829</v>
      </c>
      <c r="V1527" s="153" t="s">
        <v>2653</v>
      </c>
      <c r="W1527" s="155" t="s">
        <v>4173</v>
      </c>
      <c r="X1527" s="153" t="s">
        <v>4151</v>
      </c>
    </row>
    <row r="1528" spans="1:24" ht="30">
      <c r="A1528" s="151">
        <v>1527</v>
      </c>
      <c r="B1528" s="152">
        <v>1951045569</v>
      </c>
      <c r="C1528" s="153" t="s">
        <v>6491</v>
      </c>
      <c r="D1528" s="153" t="s">
        <v>3824</v>
      </c>
      <c r="E1528" s="154">
        <v>37162</v>
      </c>
      <c r="F1528" s="160" t="str">
        <f t="shared" si="23"/>
        <v>28/09/2001</v>
      </c>
      <c r="G1528" s="153" t="s">
        <v>6492</v>
      </c>
      <c r="H1528" s="153" t="s">
        <v>6493</v>
      </c>
      <c r="I1528" s="154">
        <v>42441</v>
      </c>
      <c r="J1528" s="153" t="s">
        <v>5730</v>
      </c>
      <c r="K1528" s="153" t="s">
        <v>6494</v>
      </c>
      <c r="L1528" s="153" t="s">
        <v>1263</v>
      </c>
      <c r="M1528" s="153" t="s">
        <v>1450</v>
      </c>
      <c r="N1528" s="153" t="s">
        <v>6495</v>
      </c>
      <c r="O1528" s="153" t="s">
        <v>6496</v>
      </c>
      <c r="P1528" s="153" t="s">
        <v>6497</v>
      </c>
      <c r="Q1528" s="153" t="s">
        <v>6498</v>
      </c>
      <c r="R1528" s="153" t="s">
        <v>6499</v>
      </c>
      <c r="S1528" s="153" t="s">
        <v>6292</v>
      </c>
      <c r="T1528" s="153" t="s">
        <v>669</v>
      </c>
      <c r="U1528" s="153" t="s">
        <v>3829</v>
      </c>
      <c r="V1528" s="153" t="s">
        <v>2653</v>
      </c>
      <c r="W1528" s="155" t="s">
        <v>4272</v>
      </c>
      <c r="X1528" s="153" t="s">
        <v>4273</v>
      </c>
    </row>
    <row r="1529" spans="1:24" ht="30">
      <c r="A1529" s="151">
        <v>1528</v>
      </c>
      <c r="B1529" s="152">
        <v>1951045640</v>
      </c>
      <c r="C1529" s="153" t="s">
        <v>6500</v>
      </c>
      <c r="D1529" s="153" t="s">
        <v>3824</v>
      </c>
      <c r="E1529" s="154">
        <v>37212</v>
      </c>
      <c r="F1529" s="160" t="str">
        <f t="shared" si="23"/>
        <v>17/11/2001</v>
      </c>
      <c r="G1529" s="153"/>
      <c r="H1529" s="153" t="s">
        <v>6501</v>
      </c>
      <c r="I1529" s="154">
        <v>43271</v>
      </c>
      <c r="J1529" s="153" t="s">
        <v>6502</v>
      </c>
      <c r="K1529" s="153" t="s">
        <v>6503</v>
      </c>
      <c r="L1529" s="153" t="s">
        <v>1263</v>
      </c>
      <c r="M1529" s="153" t="s">
        <v>2397</v>
      </c>
      <c r="N1529" s="153" t="s">
        <v>6504</v>
      </c>
      <c r="O1529" s="153"/>
      <c r="P1529" s="153"/>
      <c r="Q1529" s="153"/>
      <c r="R1529" s="153"/>
      <c r="S1529" s="153" t="s">
        <v>6292</v>
      </c>
      <c r="T1529" s="153" t="s">
        <v>669</v>
      </c>
      <c r="U1529" s="153" t="s">
        <v>3829</v>
      </c>
      <c r="V1529" s="153" t="s">
        <v>2653</v>
      </c>
      <c r="W1529" s="155" t="s">
        <v>4272</v>
      </c>
      <c r="X1529" s="153" t="s">
        <v>4273</v>
      </c>
    </row>
    <row r="1530" spans="1:24" ht="30">
      <c r="A1530" s="151">
        <v>1529</v>
      </c>
      <c r="B1530" s="152">
        <v>1951045142</v>
      </c>
      <c r="C1530" s="153" t="s">
        <v>6505</v>
      </c>
      <c r="D1530" s="153" t="s">
        <v>3824</v>
      </c>
      <c r="E1530" s="154">
        <v>37011</v>
      </c>
      <c r="F1530" s="160" t="str">
        <f t="shared" si="23"/>
        <v>30/04/2001</v>
      </c>
      <c r="G1530" s="153" t="s">
        <v>3354</v>
      </c>
      <c r="H1530" s="153" t="s">
        <v>6506</v>
      </c>
      <c r="I1530" s="154">
        <v>42929</v>
      </c>
      <c r="J1530" s="153" t="s">
        <v>1551</v>
      </c>
      <c r="K1530" s="153" t="s">
        <v>6507</v>
      </c>
      <c r="L1530" s="153" t="s">
        <v>1263</v>
      </c>
      <c r="M1530" s="153" t="s">
        <v>1270</v>
      </c>
      <c r="N1530" s="153" t="s">
        <v>6508</v>
      </c>
      <c r="O1530" s="153" t="s">
        <v>6509</v>
      </c>
      <c r="P1530" s="153" t="s">
        <v>6510</v>
      </c>
      <c r="Q1530" s="153" t="s">
        <v>6511</v>
      </c>
      <c r="R1530" s="153" t="s">
        <v>6510</v>
      </c>
      <c r="S1530" s="153" t="s">
        <v>6292</v>
      </c>
      <c r="T1530" s="153" t="s">
        <v>669</v>
      </c>
      <c r="U1530" s="153" t="s">
        <v>3829</v>
      </c>
      <c r="V1530" s="153" t="s">
        <v>2653</v>
      </c>
      <c r="W1530" s="155" t="s">
        <v>4215</v>
      </c>
      <c r="X1530" s="153" t="s">
        <v>3761</v>
      </c>
    </row>
    <row r="1531" spans="1:24" ht="30">
      <c r="A1531" s="151">
        <v>1530</v>
      </c>
      <c r="B1531" s="152">
        <v>1951045376</v>
      </c>
      <c r="C1531" s="153" t="s">
        <v>6512</v>
      </c>
      <c r="D1531" s="153" t="s">
        <v>3824</v>
      </c>
      <c r="E1531" s="154">
        <v>37129</v>
      </c>
      <c r="F1531" s="160" t="str">
        <f t="shared" si="23"/>
        <v>26/08/2001</v>
      </c>
      <c r="G1531" s="153"/>
      <c r="H1531" s="153" t="s">
        <v>6513</v>
      </c>
      <c r="I1531" s="154">
        <v>42989</v>
      </c>
      <c r="J1531" s="153" t="s">
        <v>5898</v>
      </c>
      <c r="K1531" s="153" t="s">
        <v>6514</v>
      </c>
      <c r="L1531" s="153" t="s">
        <v>1263</v>
      </c>
      <c r="M1531" s="153" t="s">
        <v>1270</v>
      </c>
      <c r="N1531" s="153" t="s">
        <v>6515</v>
      </c>
      <c r="O1531" s="153"/>
      <c r="P1531" s="153"/>
      <c r="Q1531" s="153"/>
      <c r="R1531" s="153"/>
      <c r="S1531" s="153" t="s">
        <v>6292</v>
      </c>
      <c r="T1531" s="153" t="s">
        <v>669</v>
      </c>
      <c r="U1531" s="153" t="s">
        <v>3829</v>
      </c>
      <c r="V1531" s="153" t="s">
        <v>2653</v>
      </c>
      <c r="W1531" s="155" t="s">
        <v>5736</v>
      </c>
      <c r="X1531" s="153" t="s">
        <v>4273</v>
      </c>
    </row>
    <row r="1532" spans="1:24" ht="30">
      <c r="A1532" s="151">
        <v>1531</v>
      </c>
      <c r="B1532" s="152">
        <v>1951045647</v>
      </c>
      <c r="C1532" s="153" t="s">
        <v>6516</v>
      </c>
      <c r="D1532" s="153" t="s">
        <v>3824</v>
      </c>
      <c r="E1532" s="154">
        <v>36742</v>
      </c>
      <c r="F1532" s="160" t="str">
        <f t="shared" si="23"/>
        <v>04/08/2000</v>
      </c>
      <c r="G1532" s="153" t="s">
        <v>3353</v>
      </c>
      <c r="H1532" s="153" t="s">
        <v>6517</v>
      </c>
      <c r="I1532" s="154">
        <v>42608</v>
      </c>
      <c r="J1532" s="153" t="s">
        <v>6518</v>
      </c>
      <c r="K1532" s="153" t="s">
        <v>6519</v>
      </c>
      <c r="L1532" s="153" t="s">
        <v>1263</v>
      </c>
      <c r="M1532" s="153" t="s">
        <v>1450</v>
      </c>
      <c r="N1532" s="153" t="s">
        <v>6520</v>
      </c>
      <c r="O1532" s="153" t="s">
        <v>6521</v>
      </c>
      <c r="P1532" s="153" t="s">
        <v>6522</v>
      </c>
      <c r="Q1532" s="153" t="s">
        <v>6523</v>
      </c>
      <c r="R1532" s="153" t="s">
        <v>6524</v>
      </c>
      <c r="S1532" s="153" t="s">
        <v>6292</v>
      </c>
      <c r="T1532" s="153" t="s">
        <v>669</v>
      </c>
      <c r="U1532" s="153" t="s">
        <v>3829</v>
      </c>
      <c r="V1532" s="153" t="s">
        <v>2653</v>
      </c>
      <c r="W1532" s="155" t="s">
        <v>4272</v>
      </c>
      <c r="X1532" s="153" t="s">
        <v>4273</v>
      </c>
    </row>
    <row r="1533" spans="1:24" ht="30">
      <c r="A1533" s="151">
        <v>1532</v>
      </c>
      <c r="B1533" s="152">
        <v>1951045539</v>
      </c>
      <c r="C1533" s="153" t="s">
        <v>6525</v>
      </c>
      <c r="D1533" s="153" t="s">
        <v>3824</v>
      </c>
      <c r="E1533" s="154">
        <v>37154</v>
      </c>
      <c r="F1533" s="160" t="str">
        <f t="shared" si="23"/>
        <v>20/09/2001</v>
      </c>
      <c r="G1533" s="153" t="s">
        <v>6526</v>
      </c>
      <c r="H1533" s="153" t="s">
        <v>6527</v>
      </c>
      <c r="I1533" s="154">
        <v>43426</v>
      </c>
      <c r="J1533" s="153" t="s">
        <v>6528</v>
      </c>
      <c r="K1533" s="153" t="s">
        <v>6529</v>
      </c>
      <c r="L1533" s="153" t="s">
        <v>1263</v>
      </c>
      <c r="M1533" s="153" t="s">
        <v>1270</v>
      </c>
      <c r="N1533" s="153" t="s">
        <v>6530</v>
      </c>
      <c r="O1533" s="153" t="s">
        <v>6531</v>
      </c>
      <c r="P1533" s="153" t="s">
        <v>6532</v>
      </c>
      <c r="Q1533" s="153" t="s">
        <v>6533</v>
      </c>
      <c r="R1533" s="153" t="s">
        <v>6534</v>
      </c>
      <c r="S1533" s="153" t="s">
        <v>6292</v>
      </c>
      <c r="T1533" s="153" t="s">
        <v>669</v>
      </c>
      <c r="U1533" s="153" t="s">
        <v>3829</v>
      </c>
      <c r="V1533" s="153" t="s">
        <v>2653</v>
      </c>
      <c r="W1533" s="155" t="s">
        <v>4173</v>
      </c>
      <c r="X1533" s="153" t="s">
        <v>4151</v>
      </c>
    </row>
    <row r="1534" spans="1:24" ht="30">
      <c r="A1534" s="151">
        <v>1533</v>
      </c>
      <c r="B1534" s="152">
        <v>1951045627</v>
      </c>
      <c r="C1534" s="153" t="s">
        <v>6535</v>
      </c>
      <c r="D1534" s="153" t="s">
        <v>3824</v>
      </c>
      <c r="E1534" s="154">
        <v>37115</v>
      </c>
      <c r="F1534" s="160" t="str">
        <f t="shared" si="23"/>
        <v>12/08/2001</v>
      </c>
      <c r="G1534" s="153" t="s">
        <v>1269</v>
      </c>
      <c r="H1534" s="153" t="s">
        <v>6536</v>
      </c>
      <c r="I1534" s="154">
        <v>42901</v>
      </c>
      <c r="J1534" s="153" t="s">
        <v>6537</v>
      </c>
      <c r="K1534" s="153" t="s">
        <v>6538</v>
      </c>
      <c r="L1534" s="153" t="s">
        <v>1263</v>
      </c>
      <c r="M1534" s="153" t="s">
        <v>1310</v>
      </c>
      <c r="N1534" s="153" t="s">
        <v>6539</v>
      </c>
      <c r="O1534" s="153" t="s">
        <v>6540</v>
      </c>
      <c r="P1534" s="153" t="s">
        <v>6541</v>
      </c>
      <c r="Q1534" s="153" t="s">
        <v>6542</v>
      </c>
      <c r="R1534" s="153" t="s">
        <v>6543</v>
      </c>
      <c r="S1534" s="153" t="s">
        <v>6292</v>
      </c>
      <c r="T1534" s="153" t="s">
        <v>669</v>
      </c>
      <c r="U1534" s="153" t="s">
        <v>3829</v>
      </c>
      <c r="V1534" s="153" t="s">
        <v>2653</v>
      </c>
      <c r="W1534" s="155" t="s">
        <v>4412</v>
      </c>
      <c r="X1534" s="153" t="s">
        <v>3761</v>
      </c>
    </row>
    <row r="1535" spans="1:24" ht="30">
      <c r="A1535" s="151">
        <v>1534</v>
      </c>
      <c r="B1535" s="152">
        <v>1951045055</v>
      </c>
      <c r="C1535" s="153" t="s">
        <v>6544</v>
      </c>
      <c r="D1535" s="153" t="s">
        <v>3824</v>
      </c>
      <c r="E1535" s="154">
        <v>37121</v>
      </c>
      <c r="F1535" s="160" t="str">
        <f t="shared" si="23"/>
        <v>18/08/2001</v>
      </c>
      <c r="G1535" s="153" t="s">
        <v>6545</v>
      </c>
      <c r="H1535" s="153" t="s">
        <v>6546</v>
      </c>
      <c r="I1535" s="154">
        <v>42472</v>
      </c>
      <c r="J1535" s="153" t="s">
        <v>6518</v>
      </c>
      <c r="K1535" s="153" t="s">
        <v>6547</v>
      </c>
      <c r="L1535" s="153" t="s">
        <v>1263</v>
      </c>
      <c r="M1535" s="153" t="s">
        <v>1450</v>
      </c>
      <c r="N1535" s="153" t="s">
        <v>6548</v>
      </c>
      <c r="O1535" s="153" t="s">
        <v>6549</v>
      </c>
      <c r="P1535" s="153" t="s">
        <v>6550</v>
      </c>
      <c r="Q1535" s="153" t="s">
        <v>6551</v>
      </c>
      <c r="R1535" s="153" t="s">
        <v>6552</v>
      </c>
      <c r="S1535" s="153" t="s">
        <v>6292</v>
      </c>
      <c r="T1535" s="153" t="s">
        <v>669</v>
      </c>
      <c r="U1535" s="153" t="s">
        <v>3829</v>
      </c>
      <c r="V1535" s="153" t="s">
        <v>2653</v>
      </c>
      <c r="W1535" s="155" t="s">
        <v>5736</v>
      </c>
      <c r="X1535" s="153" t="s">
        <v>4273</v>
      </c>
    </row>
    <row r="1536" spans="1:24" ht="30">
      <c r="A1536" s="151">
        <v>1535</v>
      </c>
      <c r="B1536" s="152">
        <v>1951045694</v>
      </c>
      <c r="C1536" s="153" t="s">
        <v>6553</v>
      </c>
      <c r="D1536" s="153" t="s">
        <v>3824</v>
      </c>
      <c r="E1536" s="154">
        <v>37050</v>
      </c>
      <c r="F1536" s="160" t="str">
        <f t="shared" si="23"/>
        <v>08/06/2001</v>
      </c>
      <c r="G1536" s="153" t="s">
        <v>6554</v>
      </c>
      <c r="H1536" s="153" t="s">
        <v>6555</v>
      </c>
      <c r="I1536" s="154">
        <v>42606</v>
      </c>
      <c r="J1536" s="153" t="s">
        <v>6556</v>
      </c>
      <c r="K1536" s="153" t="s">
        <v>6557</v>
      </c>
      <c r="L1536" s="153" t="s">
        <v>1263</v>
      </c>
      <c r="M1536" s="153" t="s">
        <v>1310</v>
      </c>
      <c r="N1536" s="153" t="s">
        <v>6558</v>
      </c>
      <c r="O1536" s="153" t="s">
        <v>6559</v>
      </c>
      <c r="P1536" s="153" t="s">
        <v>6560</v>
      </c>
      <c r="Q1536" s="153" t="s">
        <v>6561</v>
      </c>
      <c r="R1536" s="153" t="s">
        <v>6560</v>
      </c>
      <c r="S1536" s="153" t="s">
        <v>6292</v>
      </c>
      <c r="T1536" s="153" t="s">
        <v>669</v>
      </c>
      <c r="U1536" s="153" t="s">
        <v>3829</v>
      </c>
      <c r="V1536" s="153" t="s">
        <v>2653</v>
      </c>
      <c r="W1536" s="155" t="s">
        <v>4173</v>
      </c>
      <c r="X1536" s="153" t="s">
        <v>4151</v>
      </c>
    </row>
    <row r="1537" spans="1:24" ht="30">
      <c r="A1537" s="151">
        <v>1536</v>
      </c>
      <c r="B1537" s="152">
        <v>1951045271</v>
      </c>
      <c r="C1537" s="153" t="s">
        <v>6562</v>
      </c>
      <c r="D1537" s="153" t="s">
        <v>3824</v>
      </c>
      <c r="E1537" s="154">
        <v>37166</v>
      </c>
      <c r="F1537" s="160" t="str">
        <f t="shared" si="23"/>
        <v>02/10/2001</v>
      </c>
      <c r="G1537" s="153"/>
      <c r="H1537" s="153" t="s">
        <v>6563</v>
      </c>
      <c r="I1537" s="154">
        <v>42313</v>
      </c>
      <c r="J1537" s="153" t="s">
        <v>6564</v>
      </c>
      <c r="K1537" s="153" t="s">
        <v>6565</v>
      </c>
      <c r="L1537" s="153" t="s">
        <v>1263</v>
      </c>
      <c r="M1537" s="153" t="s">
        <v>1450</v>
      </c>
      <c r="N1537" s="153" t="s">
        <v>6566</v>
      </c>
      <c r="O1537" s="153"/>
      <c r="P1537" s="153"/>
      <c r="Q1537" s="153"/>
      <c r="R1537" s="153"/>
      <c r="S1537" s="153" t="s">
        <v>6292</v>
      </c>
      <c r="T1537" s="153" t="s">
        <v>669</v>
      </c>
      <c r="U1537" s="153" t="s">
        <v>3829</v>
      </c>
      <c r="V1537" s="153" t="s">
        <v>2653</v>
      </c>
      <c r="W1537" s="155" t="s">
        <v>4298</v>
      </c>
      <c r="X1537" s="153" t="s">
        <v>4196</v>
      </c>
    </row>
    <row r="1538" spans="1:24" ht="30">
      <c r="A1538" s="151">
        <v>1537</v>
      </c>
      <c r="B1538" s="152">
        <v>1951045642</v>
      </c>
      <c r="C1538" s="153" t="s">
        <v>6567</v>
      </c>
      <c r="D1538" s="153" t="s">
        <v>3824</v>
      </c>
      <c r="E1538" s="154">
        <v>36969</v>
      </c>
      <c r="F1538" s="160" t="str">
        <f t="shared" si="23"/>
        <v>19/03/2001</v>
      </c>
      <c r="G1538" s="153" t="s">
        <v>3353</v>
      </c>
      <c r="H1538" s="153" t="s">
        <v>6568</v>
      </c>
      <c r="I1538" s="154">
        <v>42730</v>
      </c>
      <c r="J1538" s="153" t="s">
        <v>6569</v>
      </c>
      <c r="K1538" s="153" t="s">
        <v>6570</v>
      </c>
      <c r="L1538" s="153" t="s">
        <v>1263</v>
      </c>
      <c r="M1538" s="153" t="s">
        <v>1270</v>
      </c>
      <c r="N1538" s="153" t="s">
        <v>6571</v>
      </c>
      <c r="O1538" s="153" t="s">
        <v>6567</v>
      </c>
      <c r="P1538" s="153" t="s">
        <v>6572</v>
      </c>
      <c r="Q1538" s="153" t="s">
        <v>6573</v>
      </c>
      <c r="R1538" s="153" t="s">
        <v>6572</v>
      </c>
      <c r="S1538" s="153" t="s">
        <v>6292</v>
      </c>
      <c r="T1538" s="153" t="s">
        <v>669</v>
      </c>
      <c r="U1538" s="153" t="s">
        <v>3829</v>
      </c>
      <c r="V1538" s="153" t="s">
        <v>2653</v>
      </c>
      <c r="W1538" s="155" t="s">
        <v>5678</v>
      </c>
      <c r="X1538" s="153" t="s">
        <v>4273</v>
      </c>
    </row>
    <row r="1539" spans="1:24" ht="30">
      <c r="A1539" s="151">
        <v>1538</v>
      </c>
      <c r="B1539" s="152">
        <v>1951045437</v>
      </c>
      <c r="C1539" s="153" t="s">
        <v>6574</v>
      </c>
      <c r="D1539" s="153" t="s">
        <v>3824</v>
      </c>
      <c r="E1539" s="154">
        <v>37119</v>
      </c>
      <c r="F1539" s="160" t="str">
        <f t="shared" ref="F1539:F1602" si="24">TEXT(E1539,"dd/mm/yyyy")</f>
        <v>16/08/2001</v>
      </c>
      <c r="G1539" s="153" t="s">
        <v>6575</v>
      </c>
      <c r="H1539" s="153" t="s">
        <v>6576</v>
      </c>
      <c r="I1539" s="154">
        <v>41747</v>
      </c>
      <c r="J1539" s="153" t="s">
        <v>6577</v>
      </c>
      <c r="K1539" s="153" t="s">
        <v>6578</v>
      </c>
      <c r="L1539" s="153" t="s">
        <v>1263</v>
      </c>
      <c r="M1539" s="153" t="s">
        <v>6579</v>
      </c>
      <c r="N1539" s="153" t="s">
        <v>6580</v>
      </c>
      <c r="O1539" s="153" t="s">
        <v>6581</v>
      </c>
      <c r="P1539" s="153" t="s">
        <v>6582</v>
      </c>
      <c r="Q1539" s="153" t="s">
        <v>6583</v>
      </c>
      <c r="R1539" s="153" t="s">
        <v>6584</v>
      </c>
      <c r="S1539" s="153" t="s">
        <v>6292</v>
      </c>
      <c r="T1539" s="153" t="s">
        <v>669</v>
      </c>
      <c r="U1539" s="153" t="s">
        <v>3829</v>
      </c>
      <c r="V1539" s="153" t="s">
        <v>2653</v>
      </c>
      <c r="W1539" s="155" t="s">
        <v>4173</v>
      </c>
      <c r="X1539" s="153" t="s">
        <v>4151</v>
      </c>
    </row>
    <row r="1540" spans="1:24" ht="30">
      <c r="A1540" s="151">
        <v>1539</v>
      </c>
      <c r="B1540" s="152">
        <v>1951015240</v>
      </c>
      <c r="C1540" s="153" t="s">
        <v>4073</v>
      </c>
      <c r="D1540" s="153" t="s">
        <v>3824</v>
      </c>
      <c r="E1540" s="154">
        <v>37122</v>
      </c>
      <c r="F1540" s="160" t="str">
        <f t="shared" si="24"/>
        <v>19/08/2001</v>
      </c>
      <c r="G1540" s="153" t="s">
        <v>1966</v>
      </c>
      <c r="H1540" s="153" t="s">
        <v>6585</v>
      </c>
      <c r="I1540" s="154">
        <v>42928</v>
      </c>
      <c r="J1540" s="153" t="s">
        <v>2267</v>
      </c>
      <c r="K1540" s="153" t="s">
        <v>6586</v>
      </c>
      <c r="L1540" s="153" t="s">
        <v>1263</v>
      </c>
      <c r="M1540" s="153" t="s">
        <v>1263</v>
      </c>
      <c r="N1540" s="153" t="s">
        <v>6587</v>
      </c>
      <c r="O1540" s="153" t="s">
        <v>4073</v>
      </c>
      <c r="P1540" s="153" t="s">
        <v>6586</v>
      </c>
      <c r="Q1540" s="153" t="s">
        <v>6588</v>
      </c>
      <c r="R1540" s="153" t="s">
        <v>6589</v>
      </c>
      <c r="S1540" s="153" t="s">
        <v>6292</v>
      </c>
      <c r="T1540" s="153" t="s">
        <v>669</v>
      </c>
      <c r="U1540" s="153" t="s">
        <v>3829</v>
      </c>
      <c r="V1540" s="153" t="s">
        <v>2653</v>
      </c>
      <c r="W1540" s="155" t="s">
        <v>5678</v>
      </c>
      <c r="X1540" s="153" t="s">
        <v>4273</v>
      </c>
    </row>
    <row r="1541" spans="1:24" ht="30">
      <c r="A1541" s="151">
        <v>1540</v>
      </c>
      <c r="B1541" s="152">
        <v>1951045509</v>
      </c>
      <c r="C1541" s="153" t="s">
        <v>6590</v>
      </c>
      <c r="D1541" s="153" t="s">
        <v>3824</v>
      </c>
      <c r="E1541" s="154">
        <v>37039</v>
      </c>
      <c r="F1541" s="160" t="str">
        <f t="shared" si="24"/>
        <v>28/05/2001</v>
      </c>
      <c r="G1541" s="153" t="s">
        <v>6591</v>
      </c>
      <c r="H1541" s="153" t="s">
        <v>6592</v>
      </c>
      <c r="I1541" s="154">
        <v>43607</v>
      </c>
      <c r="J1541" s="153" t="s">
        <v>1323</v>
      </c>
      <c r="K1541" s="153" t="s">
        <v>6593</v>
      </c>
      <c r="L1541" s="153" t="s">
        <v>1263</v>
      </c>
      <c r="M1541" s="153" t="s">
        <v>6594</v>
      </c>
      <c r="N1541" s="153" t="s">
        <v>6595</v>
      </c>
      <c r="O1541" s="153" t="s">
        <v>6596</v>
      </c>
      <c r="P1541" s="153" t="s">
        <v>6597</v>
      </c>
      <c r="Q1541" s="153" t="s">
        <v>6598</v>
      </c>
      <c r="R1541" s="153" t="s">
        <v>6599</v>
      </c>
      <c r="S1541" s="153" t="s">
        <v>6292</v>
      </c>
      <c r="T1541" s="153" t="s">
        <v>669</v>
      </c>
      <c r="U1541" s="153" t="s">
        <v>3829</v>
      </c>
      <c r="V1541" s="153" t="s">
        <v>2653</v>
      </c>
      <c r="W1541" s="155" t="s">
        <v>4231</v>
      </c>
      <c r="X1541" s="153" t="s">
        <v>4196</v>
      </c>
    </row>
    <row r="1542" spans="1:24" ht="30">
      <c r="A1542" s="151">
        <v>1541</v>
      </c>
      <c r="B1542" s="152">
        <v>1951045603</v>
      </c>
      <c r="C1542" s="153" t="s">
        <v>6600</v>
      </c>
      <c r="D1542" s="153" t="s">
        <v>3824</v>
      </c>
      <c r="E1542" s="154">
        <v>37167</v>
      </c>
      <c r="F1542" s="160" t="str">
        <f t="shared" si="24"/>
        <v>03/10/2001</v>
      </c>
      <c r="G1542" s="153" t="s">
        <v>6601</v>
      </c>
      <c r="H1542" s="153" t="s">
        <v>6602</v>
      </c>
      <c r="I1542" s="154">
        <v>42922</v>
      </c>
      <c r="J1542" s="153" t="s">
        <v>6601</v>
      </c>
      <c r="K1542" s="153" t="s">
        <v>6603</v>
      </c>
      <c r="L1542" s="153" t="s">
        <v>1263</v>
      </c>
      <c r="M1542" s="153" t="s">
        <v>1270</v>
      </c>
      <c r="N1542" s="153" t="s">
        <v>6604</v>
      </c>
      <c r="O1542" s="153" t="s">
        <v>6605</v>
      </c>
      <c r="P1542" s="153" t="s">
        <v>6606</v>
      </c>
      <c r="Q1542" s="153" t="s">
        <v>6607</v>
      </c>
      <c r="R1542" s="153" t="s">
        <v>6608</v>
      </c>
      <c r="S1542" s="153" t="s">
        <v>6292</v>
      </c>
      <c r="T1542" s="153" t="s">
        <v>669</v>
      </c>
      <c r="U1542" s="153" t="s">
        <v>3829</v>
      </c>
      <c r="V1542" s="153" t="s">
        <v>2653</v>
      </c>
      <c r="W1542" s="155" t="s">
        <v>4745</v>
      </c>
      <c r="X1542" s="153" t="s">
        <v>4196</v>
      </c>
    </row>
    <row r="1543" spans="1:24" ht="30">
      <c r="A1543" s="151">
        <v>1542</v>
      </c>
      <c r="B1543" s="152">
        <v>1951045092</v>
      </c>
      <c r="C1543" s="153" t="s">
        <v>6609</v>
      </c>
      <c r="D1543" s="153" t="s">
        <v>3824</v>
      </c>
      <c r="E1543" s="154">
        <v>37109</v>
      </c>
      <c r="F1543" s="160" t="str">
        <f t="shared" si="24"/>
        <v>06/08/2001</v>
      </c>
      <c r="G1543" s="153" t="s">
        <v>6610</v>
      </c>
      <c r="H1543" s="153" t="s">
        <v>6611</v>
      </c>
      <c r="I1543" s="154">
        <v>43178</v>
      </c>
      <c r="J1543" s="153" t="s">
        <v>6612</v>
      </c>
      <c r="K1543" s="153" t="s">
        <v>6613</v>
      </c>
      <c r="L1543" s="153" t="s">
        <v>1263</v>
      </c>
      <c r="M1543" s="153" t="s">
        <v>1270</v>
      </c>
      <c r="N1543" s="153" t="s">
        <v>6614</v>
      </c>
      <c r="O1543" s="153" t="s">
        <v>6615</v>
      </c>
      <c r="P1543" s="153" t="s">
        <v>6616</v>
      </c>
      <c r="Q1543" s="153" t="s">
        <v>6617</v>
      </c>
      <c r="R1543" s="153" t="s">
        <v>6616</v>
      </c>
      <c r="S1543" s="153" t="s">
        <v>6292</v>
      </c>
      <c r="T1543" s="153" t="s">
        <v>669</v>
      </c>
      <c r="U1543" s="153" t="s">
        <v>3829</v>
      </c>
      <c r="V1543" s="153" t="s">
        <v>2653</v>
      </c>
      <c r="W1543" s="155" t="s">
        <v>4272</v>
      </c>
      <c r="X1543" s="153" t="s">
        <v>4273</v>
      </c>
    </row>
    <row r="1544" spans="1:24" ht="30">
      <c r="A1544" s="151">
        <v>1543</v>
      </c>
      <c r="B1544" s="152">
        <v>1951115657</v>
      </c>
      <c r="C1544" s="153" t="s">
        <v>6618</v>
      </c>
      <c r="D1544" s="153" t="s">
        <v>3824</v>
      </c>
      <c r="E1544" s="154">
        <v>37103</v>
      </c>
      <c r="F1544" s="160" t="str">
        <f t="shared" si="24"/>
        <v>31/07/2001</v>
      </c>
      <c r="G1544" s="153"/>
      <c r="H1544" s="153" t="s">
        <v>6619</v>
      </c>
      <c r="I1544" s="154">
        <v>43237</v>
      </c>
      <c r="J1544" s="153" t="s">
        <v>6620</v>
      </c>
      <c r="K1544" s="153" t="s">
        <v>6621</v>
      </c>
      <c r="L1544" s="153" t="s">
        <v>1263</v>
      </c>
      <c r="M1544" s="153" t="s">
        <v>1270</v>
      </c>
      <c r="N1544" s="153" t="s">
        <v>6622</v>
      </c>
      <c r="O1544" s="153"/>
      <c r="P1544" s="153"/>
      <c r="Q1544" s="153"/>
      <c r="R1544" s="153"/>
      <c r="S1544" s="153" t="s">
        <v>6292</v>
      </c>
      <c r="T1544" s="153" t="s">
        <v>669</v>
      </c>
      <c r="U1544" s="153" t="s">
        <v>3829</v>
      </c>
      <c r="V1544" s="153" t="s">
        <v>2653</v>
      </c>
      <c r="W1544" s="155" t="s">
        <v>4173</v>
      </c>
      <c r="X1544" s="153" t="s">
        <v>4151</v>
      </c>
    </row>
    <row r="1545" spans="1:24" ht="30">
      <c r="A1545" s="151">
        <v>1544</v>
      </c>
      <c r="B1545" s="152">
        <v>1951045578</v>
      </c>
      <c r="C1545" s="153" t="s">
        <v>6623</v>
      </c>
      <c r="D1545" s="153" t="s">
        <v>3824</v>
      </c>
      <c r="E1545" s="154">
        <v>36975</v>
      </c>
      <c r="F1545" s="160" t="str">
        <f t="shared" si="24"/>
        <v>25/03/2001</v>
      </c>
      <c r="G1545" s="153" t="s">
        <v>6624</v>
      </c>
      <c r="H1545" s="153" t="s">
        <v>6625</v>
      </c>
      <c r="I1545" s="154">
        <v>45148</v>
      </c>
      <c r="J1545" s="153" t="s">
        <v>6626</v>
      </c>
      <c r="K1545" s="153" t="s">
        <v>6627</v>
      </c>
      <c r="L1545" s="153" t="s">
        <v>1263</v>
      </c>
      <c r="M1545" s="153" t="s">
        <v>1270</v>
      </c>
      <c r="N1545" s="153" t="s">
        <v>6628</v>
      </c>
      <c r="O1545" s="153" t="s">
        <v>6629</v>
      </c>
      <c r="P1545" s="153" t="s">
        <v>6630</v>
      </c>
      <c r="Q1545" s="153" t="s">
        <v>6631</v>
      </c>
      <c r="R1545" s="153" t="s">
        <v>6632</v>
      </c>
      <c r="S1545" s="153" t="s">
        <v>6292</v>
      </c>
      <c r="T1545" s="153" t="s">
        <v>669</v>
      </c>
      <c r="U1545" s="153" t="s">
        <v>3829</v>
      </c>
      <c r="V1545" s="153" t="s">
        <v>2653</v>
      </c>
      <c r="W1545" s="155" t="s">
        <v>4173</v>
      </c>
      <c r="X1545" s="153" t="s">
        <v>4151</v>
      </c>
    </row>
    <row r="1546" spans="1:24" ht="60">
      <c r="A1546" s="151">
        <v>1545</v>
      </c>
      <c r="B1546" s="152">
        <v>1951045587</v>
      </c>
      <c r="C1546" s="153" t="s">
        <v>6633</v>
      </c>
      <c r="D1546" s="153" t="s">
        <v>3824</v>
      </c>
      <c r="E1546" s="154">
        <v>37113</v>
      </c>
      <c r="F1546" s="160" t="str">
        <f t="shared" si="24"/>
        <v>10/08/2001</v>
      </c>
      <c r="G1546" s="153" t="s">
        <v>6634</v>
      </c>
      <c r="H1546" s="153" t="s">
        <v>6635</v>
      </c>
      <c r="I1546" s="154">
        <v>43077</v>
      </c>
      <c r="J1546" s="153" t="s">
        <v>6634</v>
      </c>
      <c r="K1546" s="153" t="s">
        <v>6636</v>
      </c>
      <c r="L1546" s="153" t="s">
        <v>1263</v>
      </c>
      <c r="M1546" s="153" t="s">
        <v>1450</v>
      </c>
      <c r="N1546" s="153" t="s">
        <v>6637</v>
      </c>
      <c r="O1546" s="153" t="s">
        <v>6638</v>
      </c>
      <c r="P1546" s="153" t="s">
        <v>6639</v>
      </c>
      <c r="Q1546" s="153" t="s">
        <v>6640</v>
      </c>
      <c r="R1546" s="153" t="s">
        <v>6641</v>
      </c>
      <c r="S1546" s="153" t="s">
        <v>6292</v>
      </c>
      <c r="T1546" s="153" t="s">
        <v>669</v>
      </c>
      <c r="U1546" s="153" t="s">
        <v>3829</v>
      </c>
      <c r="V1546" s="153" t="s">
        <v>2653</v>
      </c>
      <c r="W1546" s="155" t="s">
        <v>6642</v>
      </c>
      <c r="X1546" s="153" t="s">
        <v>4302</v>
      </c>
    </row>
    <row r="1547" spans="1:24" ht="30">
      <c r="A1547" s="151">
        <v>1546</v>
      </c>
      <c r="B1547" s="152">
        <v>1951045066</v>
      </c>
      <c r="C1547" s="153" t="s">
        <v>6643</v>
      </c>
      <c r="D1547" s="153" t="s">
        <v>3824</v>
      </c>
      <c r="E1547" s="154">
        <v>37100</v>
      </c>
      <c r="F1547" s="160" t="str">
        <f t="shared" si="24"/>
        <v>28/07/2001</v>
      </c>
      <c r="G1547" s="153" t="s">
        <v>6644</v>
      </c>
      <c r="H1547" s="153" t="s">
        <v>6645</v>
      </c>
      <c r="I1547" s="154">
        <v>44326</v>
      </c>
      <c r="J1547" s="153" t="s">
        <v>6646</v>
      </c>
      <c r="K1547" s="153" t="s">
        <v>6647</v>
      </c>
      <c r="L1547" s="153" t="s">
        <v>1263</v>
      </c>
      <c r="M1547" s="153"/>
      <c r="N1547" s="153" t="s">
        <v>6648</v>
      </c>
      <c r="O1547" s="153"/>
      <c r="P1547" s="153"/>
      <c r="Q1547" s="153"/>
      <c r="R1547" s="153"/>
      <c r="S1547" s="153" t="s">
        <v>6292</v>
      </c>
      <c r="T1547" s="153" t="s">
        <v>669</v>
      </c>
      <c r="U1547" s="153" t="s">
        <v>3829</v>
      </c>
      <c r="V1547" s="153" t="s">
        <v>2653</v>
      </c>
      <c r="W1547" s="155" t="s">
        <v>4173</v>
      </c>
      <c r="X1547" s="153" t="s">
        <v>4151</v>
      </c>
    </row>
    <row r="1548" spans="1:24" ht="30">
      <c r="A1548" s="151">
        <v>1547</v>
      </c>
      <c r="B1548" s="152">
        <v>1951045625</v>
      </c>
      <c r="C1548" s="153" t="s">
        <v>6649</v>
      </c>
      <c r="D1548" s="153" t="s">
        <v>3824</v>
      </c>
      <c r="E1548" s="154">
        <v>36577</v>
      </c>
      <c r="F1548" s="160" t="str">
        <f t="shared" si="24"/>
        <v>21/02/2000</v>
      </c>
      <c r="G1548" s="153" t="s">
        <v>1639</v>
      </c>
      <c r="H1548" s="153" t="s">
        <v>6650</v>
      </c>
      <c r="I1548" s="154">
        <v>42884</v>
      </c>
      <c r="J1548" s="153" t="s">
        <v>6651</v>
      </c>
      <c r="K1548" s="153" t="s">
        <v>6652</v>
      </c>
      <c r="L1548" s="153" t="s">
        <v>1263</v>
      </c>
      <c r="M1548" s="153" t="s">
        <v>6653</v>
      </c>
      <c r="N1548" s="153" t="s">
        <v>6654</v>
      </c>
      <c r="O1548" s="153" t="s">
        <v>6655</v>
      </c>
      <c r="P1548" s="153" t="s">
        <v>6656</v>
      </c>
      <c r="Q1548" s="153" t="s">
        <v>6657</v>
      </c>
      <c r="R1548" s="153" t="s">
        <v>6658</v>
      </c>
      <c r="S1548" s="153" t="s">
        <v>6292</v>
      </c>
      <c r="T1548" s="153" t="s">
        <v>669</v>
      </c>
      <c r="U1548" s="153" t="s">
        <v>3829</v>
      </c>
      <c r="V1548" s="153" t="s">
        <v>2653</v>
      </c>
      <c r="W1548" s="155" t="s">
        <v>4246</v>
      </c>
      <c r="X1548" s="153" t="s">
        <v>3761</v>
      </c>
    </row>
    <row r="1549" spans="1:24" ht="30">
      <c r="A1549" s="151">
        <v>1548</v>
      </c>
      <c r="B1549" s="152">
        <v>1951045374</v>
      </c>
      <c r="C1549" s="153" t="s">
        <v>6659</v>
      </c>
      <c r="D1549" s="153" t="s">
        <v>3824</v>
      </c>
      <c r="E1549" s="154">
        <v>37005</v>
      </c>
      <c r="F1549" s="160" t="str">
        <f t="shared" si="24"/>
        <v>24/04/2001</v>
      </c>
      <c r="G1549" s="153" t="s">
        <v>1309</v>
      </c>
      <c r="H1549" s="153" t="s">
        <v>6660</v>
      </c>
      <c r="I1549" s="154">
        <v>42930</v>
      </c>
      <c r="J1549" s="153" t="s">
        <v>1309</v>
      </c>
      <c r="K1549" s="153" t="s">
        <v>6661</v>
      </c>
      <c r="L1549" s="153" t="s">
        <v>1263</v>
      </c>
      <c r="M1549" s="153" t="s">
        <v>1270</v>
      </c>
      <c r="N1549" s="153" t="s">
        <v>6662</v>
      </c>
      <c r="O1549" s="153" t="s">
        <v>6663</v>
      </c>
      <c r="P1549" s="153" t="s">
        <v>6664</v>
      </c>
      <c r="Q1549" s="153" t="s">
        <v>6665</v>
      </c>
      <c r="R1549" s="153" t="s">
        <v>6666</v>
      </c>
      <c r="S1549" s="153" t="s">
        <v>6292</v>
      </c>
      <c r="T1549" s="153" t="s">
        <v>669</v>
      </c>
      <c r="U1549" s="153" t="s">
        <v>3829</v>
      </c>
      <c r="V1549" s="153" t="s">
        <v>2653</v>
      </c>
      <c r="W1549" s="155" t="s">
        <v>4246</v>
      </c>
      <c r="X1549" s="153" t="s">
        <v>3761</v>
      </c>
    </row>
    <row r="1550" spans="1:24" ht="30">
      <c r="A1550" s="151">
        <v>1549</v>
      </c>
      <c r="B1550" s="152">
        <v>1951045304</v>
      </c>
      <c r="C1550" s="153" t="s">
        <v>6667</v>
      </c>
      <c r="D1550" s="153" t="s">
        <v>3824</v>
      </c>
      <c r="E1550" s="154">
        <v>37231</v>
      </c>
      <c r="F1550" s="160" t="str">
        <f t="shared" si="24"/>
        <v>06/12/2001</v>
      </c>
      <c r="G1550" s="153" t="s">
        <v>6668</v>
      </c>
      <c r="H1550" s="153" t="s">
        <v>6669</v>
      </c>
      <c r="I1550" s="154">
        <v>42538</v>
      </c>
      <c r="J1550" s="153" t="s">
        <v>1323</v>
      </c>
      <c r="K1550" s="153" t="s">
        <v>6670</v>
      </c>
      <c r="L1550" s="153" t="s">
        <v>1263</v>
      </c>
      <c r="M1550" s="153" t="s">
        <v>1270</v>
      </c>
      <c r="N1550" s="153" t="s">
        <v>6671</v>
      </c>
      <c r="O1550" s="153" t="s">
        <v>6672</v>
      </c>
      <c r="P1550" s="153" t="s">
        <v>6673</v>
      </c>
      <c r="Q1550" s="153" t="s">
        <v>6674</v>
      </c>
      <c r="R1550" s="153" t="s">
        <v>6675</v>
      </c>
      <c r="S1550" s="153" t="s">
        <v>6292</v>
      </c>
      <c r="T1550" s="153" t="s">
        <v>669</v>
      </c>
      <c r="U1550" s="153" t="s">
        <v>3829</v>
      </c>
      <c r="V1550" s="153" t="s">
        <v>2653</v>
      </c>
      <c r="W1550" s="155" t="s">
        <v>5672</v>
      </c>
      <c r="X1550" s="153" t="s">
        <v>4273</v>
      </c>
    </row>
    <row r="1551" spans="1:24" ht="30">
      <c r="A1551" s="151">
        <v>1550</v>
      </c>
      <c r="B1551" s="152">
        <v>1951045037</v>
      </c>
      <c r="C1551" s="153" t="s">
        <v>6676</v>
      </c>
      <c r="D1551" s="153" t="s">
        <v>3824</v>
      </c>
      <c r="E1551" s="154">
        <v>37106</v>
      </c>
      <c r="F1551" s="160" t="str">
        <f t="shared" si="24"/>
        <v>03/08/2001</v>
      </c>
      <c r="G1551" s="153"/>
      <c r="H1551" s="153" t="s">
        <v>6677</v>
      </c>
      <c r="I1551" s="154"/>
      <c r="J1551" s="153"/>
      <c r="K1551" s="153" t="s">
        <v>6678</v>
      </c>
      <c r="L1551" s="153" t="s">
        <v>1263</v>
      </c>
      <c r="M1551" s="153"/>
      <c r="N1551" s="153" t="s">
        <v>6679</v>
      </c>
      <c r="O1551" s="153"/>
      <c r="P1551" s="153"/>
      <c r="Q1551" s="153"/>
      <c r="R1551" s="153"/>
      <c r="S1551" s="153" t="s">
        <v>6292</v>
      </c>
      <c r="T1551" s="153" t="s">
        <v>669</v>
      </c>
      <c r="U1551" s="153" t="s">
        <v>3829</v>
      </c>
      <c r="V1551" s="153" t="s">
        <v>2653</v>
      </c>
      <c r="W1551" s="155" t="s">
        <v>4412</v>
      </c>
      <c r="X1551" s="153" t="s">
        <v>3761</v>
      </c>
    </row>
    <row r="1552" spans="1:24" ht="105">
      <c r="A1552" s="151">
        <v>1551</v>
      </c>
      <c r="B1552" s="152">
        <v>1951115248</v>
      </c>
      <c r="C1552" s="153" t="s">
        <v>6680</v>
      </c>
      <c r="D1552" s="153" t="s">
        <v>3824</v>
      </c>
      <c r="E1552" s="154">
        <v>36936</v>
      </c>
      <c r="F1552" s="160" t="str">
        <f t="shared" si="24"/>
        <v>14/02/2001</v>
      </c>
      <c r="G1552" s="153" t="s">
        <v>6681</v>
      </c>
      <c r="H1552" s="153" t="s">
        <v>6682</v>
      </c>
      <c r="I1552" s="154">
        <v>43257</v>
      </c>
      <c r="J1552" s="153" t="s">
        <v>6683</v>
      </c>
      <c r="K1552" s="153" t="s">
        <v>6684</v>
      </c>
      <c r="L1552" s="153" t="s">
        <v>1263</v>
      </c>
      <c r="M1552" s="153" t="s">
        <v>1450</v>
      </c>
      <c r="N1552" s="153" t="s">
        <v>6685</v>
      </c>
      <c r="O1552" s="153" t="s">
        <v>6686</v>
      </c>
      <c r="P1552" s="153" t="s">
        <v>6687</v>
      </c>
      <c r="Q1552" s="153" t="s">
        <v>6688</v>
      </c>
      <c r="R1552" s="153" t="s">
        <v>6684</v>
      </c>
      <c r="S1552" s="153" t="s">
        <v>6292</v>
      </c>
      <c r="T1552" s="153" t="s">
        <v>669</v>
      </c>
      <c r="U1552" s="153" t="s">
        <v>3829</v>
      </c>
      <c r="V1552" s="153" t="s">
        <v>2653</v>
      </c>
      <c r="W1552" s="155" t="s">
        <v>6689</v>
      </c>
      <c r="X1552" s="153" t="s">
        <v>4492</v>
      </c>
    </row>
    <row r="1553" spans="1:24" ht="30">
      <c r="A1553" s="151">
        <v>1552</v>
      </c>
      <c r="B1553" s="152">
        <v>1951045102</v>
      </c>
      <c r="C1553" s="153" t="s">
        <v>6690</v>
      </c>
      <c r="D1553" s="153" t="s">
        <v>3824</v>
      </c>
      <c r="E1553" s="154">
        <v>36920</v>
      </c>
      <c r="F1553" s="160" t="str">
        <f t="shared" si="24"/>
        <v>29/01/2001</v>
      </c>
      <c r="G1553" s="153" t="s">
        <v>6691</v>
      </c>
      <c r="H1553" s="153" t="s">
        <v>6692</v>
      </c>
      <c r="I1553" s="154">
        <v>43322</v>
      </c>
      <c r="J1553" s="153" t="s">
        <v>6693</v>
      </c>
      <c r="K1553" s="153" t="s">
        <v>6694</v>
      </c>
      <c r="L1553" s="153" t="s">
        <v>1263</v>
      </c>
      <c r="M1553" s="153" t="s">
        <v>6069</v>
      </c>
      <c r="N1553" s="153" t="s">
        <v>6695</v>
      </c>
      <c r="O1553" s="153" t="s">
        <v>6696</v>
      </c>
      <c r="P1553" s="153" t="s">
        <v>6697</v>
      </c>
      <c r="Q1553" s="153" t="s">
        <v>6698</v>
      </c>
      <c r="R1553" s="153" t="s">
        <v>6699</v>
      </c>
      <c r="S1553" s="153" t="s">
        <v>6292</v>
      </c>
      <c r="T1553" s="153" t="s">
        <v>669</v>
      </c>
      <c r="U1553" s="153" t="s">
        <v>3829</v>
      </c>
      <c r="V1553" s="153" t="s">
        <v>2653</v>
      </c>
      <c r="W1553" s="155" t="s">
        <v>4246</v>
      </c>
      <c r="X1553" s="153" t="s">
        <v>3761</v>
      </c>
    </row>
    <row r="1554" spans="1:24" ht="30">
      <c r="A1554" s="151">
        <v>1553</v>
      </c>
      <c r="B1554" s="152">
        <v>1951045667</v>
      </c>
      <c r="C1554" s="153" t="s">
        <v>6700</v>
      </c>
      <c r="D1554" s="153" t="s">
        <v>3824</v>
      </c>
      <c r="E1554" s="154">
        <v>37058</v>
      </c>
      <c r="F1554" s="160" t="str">
        <f t="shared" si="24"/>
        <v>16/06/2001</v>
      </c>
      <c r="G1554" s="153" t="s">
        <v>6701</v>
      </c>
      <c r="H1554" s="153" t="s">
        <v>6702</v>
      </c>
      <c r="I1554" s="154">
        <v>42881</v>
      </c>
      <c r="J1554" s="153" t="s">
        <v>5884</v>
      </c>
      <c r="K1554" s="153" t="s">
        <v>6703</v>
      </c>
      <c r="L1554" s="153" t="s">
        <v>1263</v>
      </c>
      <c r="M1554" s="153" t="s">
        <v>1270</v>
      </c>
      <c r="N1554" s="153" t="s">
        <v>6704</v>
      </c>
      <c r="O1554" s="153" t="s">
        <v>6705</v>
      </c>
      <c r="P1554" s="153" t="s">
        <v>6706</v>
      </c>
      <c r="Q1554" s="153" t="s">
        <v>6707</v>
      </c>
      <c r="R1554" s="153" t="s">
        <v>6708</v>
      </c>
      <c r="S1554" s="153" t="s">
        <v>6292</v>
      </c>
      <c r="T1554" s="153" t="s">
        <v>669</v>
      </c>
      <c r="U1554" s="153" t="s">
        <v>3829</v>
      </c>
      <c r="V1554" s="153" t="s">
        <v>2653</v>
      </c>
      <c r="W1554" s="155" t="s">
        <v>4412</v>
      </c>
      <c r="X1554" s="153" t="s">
        <v>3761</v>
      </c>
    </row>
    <row r="1555" spans="1:24" ht="30">
      <c r="A1555" s="151">
        <v>1554</v>
      </c>
      <c r="B1555" s="152">
        <v>1951045465</v>
      </c>
      <c r="C1555" s="153" t="s">
        <v>6709</v>
      </c>
      <c r="D1555" s="153" t="s">
        <v>3824</v>
      </c>
      <c r="E1555" s="154">
        <v>36646</v>
      </c>
      <c r="F1555" s="160" t="str">
        <f t="shared" si="24"/>
        <v>30/04/2000</v>
      </c>
      <c r="G1555" s="153" t="s">
        <v>6710</v>
      </c>
      <c r="H1555" s="153" t="s">
        <v>6711</v>
      </c>
      <c r="I1555" s="154">
        <v>42989</v>
      </c>
      <c r="J1555" s="153" t="s">
        <v>6712</v>
      </c>
      <c r="K1555" s="153" t="s">
        <v>6713</v>
      </c>
      <c r="L1555" s="153" t="s">
        <v>1263</v>
      </c>
      <c r="M1555" s="153" t="s">
        <v>1496</v>
      </c>
      <c r="N1555" s="153" t="s">
        <v>6714</v>
      </c>
      <c r="O1555" s="153" t="s">
        <v>6715</v>
      </c>
      <c r="P1555" s="153" t="s">
        <v>6716</v>
      </c>
      <c r="Q1555" s="153" t="s">
        <v>6717</v>
      </c>
      <c r="R1555" s="153" t="s">
        <v>6718</v>
      </c>
      <c r="S1555" s="153" t="s">
        <v>6292</v>
      </c>
      <c r="T1555" s="153" t="s">
        <v>669</v>
      </c>
      <c r="U1555" s="153" t="s">
        <v>3829</v>
      </c>
      <c r="V1555" s="153" t="s">
        <v>2653</v>
      </c>
      <c r="W1555" s="155" t="s">
        <v>4272</v>
      </c>
      <c r="X1555" s="153" t="s">
        <v>4273</v>
      </c>
    </row>
    <row r="1556" spans="1:24" ht="30">
      <c r="A1556" s="151">
        <v>1555</v>
      </c>
      <c r="B1556" s="152">
        <v>1951045614</v>
      </c>
      <c r="C1556" s="153" t="s">
        <v>6719</v>
      </c>
      <c r="D1556" s="153" t="s">
        <v>3824</v>
      </c>
      <c r="E1556" s="154">
        <v>36794</v>
      </c>
      <c r="F1556" s="160" t="str">
        <f t="shared" si="24"/>
        <v>25/09/2000</v>
      </c>
      <c r="G1556" s="153" t="s">
        <v>6720</v>
      </c>
      <c r="H1556" s="153" t="s">
        <v>6721</v>
      </c>
      <c r="I1556" s="154">
        <v>42591</v>
      </c>
      <c r="J1556" s="153" t="s">
        <v>6722</v>
      </c>
      <c r="K1556" s="153" t="s">
        <v>6723</v>
      </c>
      <c r="L1556" s="153" t="s">
        <v>1263</v>
      </c>
      <c r="M1556" s="153" t="s">
        <v>1496</v>
      </c>
      <c r="N1556" s="153" t="s">
        <v>6724</v>
      </c>
      <c r="O1556" s="153" t="s">
        <v>6725</v>
      </c>
      <c r="P1556" s="153" t="s">
        <v>6726</v>
      </c>
      <c r="Q1556" s="153" t="s">
        <v>6727</v>
      </c>
      <c r="R1556" s="153" t="s">
        <v>6728</v>
      </c>
      <c r="S1556" s="153" t="s">
        <v>6292</v>
      </c>
      <c r="T1556" s="153" t="s">
        <v>669</v>
      </c>
      <c r="U1556" s="153" t="s">
        <v>3829</v>
      </c>
      <c r="V1556" s="153" t="s">
        <v>2653</v>
      </c>
      <c r="W1556" s="155" t="s">
        <v>4272</v>
      </c>
      <c r="X1556" s="153" t="s">
        <v>4273</v>
      </c>
    </row>
    <row r="1557" spans="1:24" ht="30">
      <c r="A1557" s="151">
        <v>1556</v>
      </c>
      <c r="B1557" s="152">
        <v>1951045604</v>
      </c>
      <c r="C1557" s="153" t="s">
        <v>6729</v>
      </c>
      <c r="D1557" s="153" t="s">
        <v>3824</v>
      </c>
      <c r="E1557" s="154">
        <v>36949</v>
      </c>
      <c r="F1557" s="160" t="str">
        <f t="shared" si="24"/>
        <v>27/02/2001</v>
      </c>
      <c r="G1557" s="153" t="s">
        <v>3350</v>
      </c>
      <c r="H1557" s="153" t="s">
        <v>6730</v>
      </c>
      <c r="I1557" s="154">
        <v>42559</v>
      </c>
      <c r="J1557" s="153" t="s">
        <v>1295</v>
      </c>
      <c r="K1557" s="153" t="s">
        <v>6731</v>
      </c>
      <c r="L1557" s="153" t="s">
        <v>1263</v>
      </c>
      <c r="M1557" s="153" t="s">
        <v>6732</v>
      </c>
      <c r="N1557" s="153" t="s">
        <v>6733</v>
      </c>
      <c r="O1557" s="153" t="s">
        <v>6734</v>
      </c>
      <c r="P1557" s="153" t="s">
        <v>6735</v>
      </c>
      <c r="Q1557" s="153" t="s">
        <v>5900</v>
      </c>
      <c r="R1557" s="153" t="s">
        <v>6736</v>
      </c>
      <c r="S1557" s="153" t="s">
        <v>6292</v>
      </c>
      <c r="T1557" s="153" t="s">
        <v>669</v>
      </c>
      <c r="U1557" s="153" t="s">
        <v>3829</v>
      </c>
      <c r="V1557" s="153" t="s">
        <v>2653</v>
      </c>
      <c r="W1557" s="155" t="s">
        <v>4272</v>
      </c>
      <c r="X1557" s="153" t="s">
        <v>4273</v>
      </c>
    </row>
    <row r="1558" spans="1:24" ht="30">
      <c r="A1558" s="151">
        <v>1557</v>
      </c>
      <c r="B1558" s="152">
        <v>1951045053</v>
      </c>
      <c r="C1558" s="153" t="s">
        <v>6737</v>
      </c>
      <c r="D1558" s="153" t="s">
        <v>3824</v>
      </c>
      <c r="E1558" s="154">
        <v>36993</v>
      </c>
      <c r="F1558" s="160" t="str">
        <f t="shared" si="24"/>
        <v>12/04/2001</v>
      </c>
      <c r="G1558" s="153" t="s">
        <v>6738</v>
      </c>
      <c r="H1558" s="153" t="s">
        <v>6739</v>
      </c>
      <c r="I1558" s="154">
        <v>43302</v>
      </c>
      <c r="J1558" s="153" t="s">
        <v>6740</v>
      </c>
      <c r="K1558" s="153" t="s">
        <v>6741</v>
      </c>
      <c r="L1558" s="153" t="s">
        <v>1263</v>
      </c>
      <c r="M1558" s="153" t="s">
        <v>1270</v>
      </c>
      <c r="N1558" s="153" t="s">
        <v>6742</v>
      </c>
      <c r="O1558" s="153" t="s">
        <v>6737</v>
      </c>
      <c r="P1558" s="153" t="s">
        <v>6743</v>
      </c>
      <c r="Q1558" s="153" t="s">
        <v>6744</v>
      </c>
      <c r="R1558" s="153" t="s">
        <v>6741</v>
      </c>
      <c r="S1558" s="153" t="s">
        <v>6292</v>
      </c>
      <c r="T1558" s="153" t="s">
        <v>669</v>
      </c>
      <c r="U1558" s="153" t="s">
        <v>3829</v>
      </c>
      <c r="V1558" s="153" t="s">
        <v>2653</v>
      </c>
      <c r="W1558" s="155" t="s">
        <v>4272</v>
      </c>
      <c r="X1558" s="153" t="s">
        <v>4273</v>
      </c>
    </row>
    <row r="1559" spans="1:24" ht="30">
      <c r="A1559" s="151">
        <v>1558</v>
      </c>
      <c r="B1559" s="152">
        <v>1951045286</v>
      </c>
      <c r="C1559" s="153" t="s">
        <v>6745</v>
      </c>
      <c r="D1559" s="153" t="s">
        <v>3824</v>
      </c>
      <c r="E1559" s="154">
        <v>37223</v>
      </c>
      <c r="F1559" s="160" t="str">
        <f t="shared" si="24"/>
        <v>28/11/2001</v>
      </c>
      <c r="G1559" s="153" t="s">
        <v>6746</v>
      </c>
      <c r="H1559" s="153" t="s">
        <v>6747</v>
      </c>
      <c r="I1559" s="154">
        <v>42555</v>
      </c>
      <c r="J1559" s="153" t="s">
        <v>1651</v>
      </c>
      <c r="K1559" s="153" t="s">
        <v>6748</v>
      </c>
      <c r="L1559" s="153" t="s">
        <v>1263</v>
      </c>
      <c r="M1559" s="153" t="s">
        <v>2397</v>
      </c>
      <c r="N1559" s="153" t="s">
        <v>6749</v>
      </c>
      <c r="O1559" s="153" t="s">
        <v>6750</v>
      </c>
      <c r="P1559" s="153" t="s">
        <v>6751</v>
      </c>
      <c r="Q1559" s="153" t="s">
        <v>6752</v>
      </c>
      <c r="R1559" s="153" t="s">
        <v>6753</v>
      </c>
      <c r="S1559" s="153" t="s">
        <v>6292</v>
      </c>
      <c r="T1559" s="153" t="s">
        <v>669</v>
      </c>
      <c r="U1559" s="153" t="s">
        <v>3829</v>
      </c>
      <c r="V1559" s="153" t="s">
        <v>2653</v>
      </c>
      <c r="W1559" s="155" t="s">
        <v>6754</v>
      </c>
      <c r="X1559" s="153" t="s">
        <v>4475</v>
      </c>
    </row>
    <row r="1560" spans="1:24" ht="30">
      <c r="A1560" s="151">
        <v>1559</v>
      </c>
      <c r="B1560" s="152">
        <v>1951045584</v>
      </c>
      <c r="C1560" s="153" t="s">
        <v>6755</v>
      </c>
      <c r="D1560" s="153" t="s">
        <v>3824</v>
      </c>
      <c r="E1560" s="154">
        <v>36915</v>
      </c>
      <c r="F1560" s="160" t="str">
        <f t="shared" si="24"/>
        <v>24/01/2001</v>
      </c>
      <c r="G1560" s="153" t="s">
        <v>6756</v>
      </c>
      <c r="H1560" s="153" t="s">
        <v>6757</v>
      </c>
      <c r="I1560" s="154">
        <v>42984</v>
      </c>
      <c r="J1560" s="153" t="s">
        <v>1514</v>
      </c>
      <c r="K1560" s="153" t="s">
        <v>6758</v>
      </c>
      <c r="L1560" s="153" t="s">
        <v>1263</v>
      </c>
      <c r="M1560" s="153" t="s">
        <v>6759</v>
      </c>
      <c r="N1560" s="153" t="s">
        <v>6760</v>
      </c>
      <c r="O1560" s="153" t="s">
        <v>6761</v>
      </c>
      <c r="P1560" s="153" t="s">
        <v>6762</v>
      </c>
      <c r="Q1560" s="153" t="s">
        <v>6763</v>
      </c>
      <c r="R1560" s="153" t="s">
        <v>6764</v>
      </c>
      <c r="S1560" s="153" t="s">
        <v>6292</v>
      </c>
      <c r="T1560" s="153" t="s">
        <v>669</v>
      </c>
      <c r="U1560" s="153" t="s">
        <v>3829</v>
      </c>
      <c r="V1560" s="153" t="s">
        <v>2653</v>
      </c>
      <c r="W1560" s="155" t="s">
        <v>6765</v>
      </c>
      <c r="X1560" s="153" t="s">
        <v>4475</v>
      </c>
    </row>
    <row r="1561" spans="1:24" ht="75">
      <c r="A1561" s="151">
        <v>1560</v>
      </c>
      <c r="B1561" s="152">
        <v>1951045651</v>
      </c>
      <c r="C1561" s="153" t="s">
        <v>6766</v>
      </c>
      <c r="D1561" s="153" t="s">
        <v>3824</v>
      </c>
      <c r="E1561" s="154">
        <v>35436</v>
      </c>
      <c r="F1561" s="160" t="str">
        <f t="shared" si="24"/>
        <v>06/01/1997</v>
      </c>
      <c r="G1561" s="153" t="s">
        <v>6767</v>
      </c>
      <c r="H1561" s="153" t="s">
        <v>6768</v>
      </c>
      <c r="I1561" s="154">
        <v>42129</v>
      </c>
      <c r="J1561" s="153" t="s">
        <v>6769</v>
      </c>
      <c r="K1561" s="153" t="s">
        <v>6770</v>
      </c>
      <c r="L1561" s="153" t="s">
        <v>1263</v>
      </c>
      <c r="M1561" s="153" t="s">
        <v>1450</v>
      </c>
      <c r="N1561" s="153" t="s">
        <v>6771</v>
      </c>
      <c r="O1561" s="153" t="s">
        <v>6772</v>
      </c>
      <c r="P1561" s="153" t="s">
        <v>6773</v>
      </c>
      <c r="Q1561" s="153" t="s">
        <v>6774</v>
      </c>
      <c r="R1561" s="153" t="s">
        <v>6775</v>
      </c>
      <c r="S1561" s="153" t="s">
        <v>6292</v>
      </c>
      <c r="T1561" s="153" t="s">
        <v>669</v>
      </c>
      <c r="U1561" s="153" t="s">
        <v>3829</v>
      </c>
      <c r="V1561" s="153" t="s">
        <v>2653</v>
      </c>
      <c r="W1561" s="155" t="s">
        <v>6776</v>
      </c>
      <c r="X1561" s="153" t="s">
        <v>3761</v>
      </c>
    </row>
    <row r="1562" spans="1:24" ht="30">
      <c r="A1562" s="151">
        <v>1561</v>
      </c>
      <c r="B1562" s="152">
        <v>1951045013</v>
      </c>
      <c r="C1562" s="153" t="s">
        <v>6777</v>
      </c>
      <c r="D1562" s="153" t="s">
        <v>3824</v>
      </c>
      <c r="E1562" s="154">
        <v>34351</v>
      </c>
      <c r="F1562" s="160" t="str">
        <f t="shared" si="24"/>
        <v>17/01/1994</v>
      </c>
      <c r="G1562" s="153" t="s">
        <v>6634</v>
      </c>
      <c r="H1562" s="153" t="s">
        <v>6778</v>
      </c>
      <c r="I1562" s="154">
        <v>43588</v>
      </c>
      <c r="J1562" s="153" t="s">
        <v>6634</v>
      </c>
      <c r="K1562" s="153" t="s">
        <v>6779</v>
      </c>
      <c r="L1562" s="153" t="s">
        <v>1263</v>
      </c>
      <c r="M1562" s="153" t="s">
        <v>1481</v>
      </c>
      <c r="N1562" s="153" t="s">
        <v>6780</v>
      </c>
      <c r="O1562" s="153" t="s">
        <v>6781</v>
      </c>
      <c r="P1562" s="153" t="s">
        <v>6782</v>
      </c>
      <c r="Q1562" s="153" t="s">
        <v>6783</v>
      </c>
      <c r="R1562" s="153" t="s">
        <v>6784</v>
      </c>
      <c r="S1562" s="153" t="s">
        <v>6292</v>
      </c>
      <c r="T1562" s="153" t="s">
        <v>669</v>
      </c>
      <c r="U1562" s="153" t="s">
        <v>3829</v>
      </c>
      <c r="V1562" s="153" t="s">
        <v>2653</v>
      </c>
      <c r="W1562" s="155" t="s">
        <v>6785</v>
      </c>
      <c r="X1562" s="153" t="s">
        <v>4475</v>
      </c>
    </row>
    <row r="1563" spans="1:24" ht="30">
      <c r="A1563" s="151">
        <v>1562</v>
      </c>
      <c r="B1563" s="152">
        <v>1951045571</v>
      </c>
      <c r="C1563" s="153" t="s">
        <v>6786</v>
      </c>
      <c r="D1563" s="153" t="s">
        <v>3824</v>
      </c>
      <c r="E1563" s="154">
        <v>36983</v>
      </c>
      <c r="F1563" s="160" t="str">
        <f t="shared" si="24"/>
        <v>02/04/2001</v>
      </c>
      <c r="G1563" s="153" t="s">
        <v>1274</v>
      </c>
      <c r="H1563" s="153" t="s">
        <v>6787</v>
      </c>
      <c r="I1563" s="154">
        <v>42187</v>
      </c>
      <c r="J1563" s="153" t="s">
        <v>1274</v>
      </c>
      <c r="K1563" s="153" t="s">
        <v>6788</v>
      </c>
      <c r="L1563" s="153" t="s">
        <v>1263</v>
      </c>
      <c r="M1563" s="153" t="s">
        <v>6235</v>
      </c>
      <c r="N1563" s="153" t="s">
        <v>6789</v>
      </c>
      <c r="O1563" s="153" t="s">
        <v>6790</v>
      </c>
      <c r="P1563" s="153" t="s">
        <v>6791</v>
      </c>
      <c r="Q1563" s="153" t="s">
        <v>6792</v>
      </c>
      <c r="R1563" s="153" t="s">
        <v>6793</v>
      </c>
      <c r="S1563" s="153" t="s">
        <v>6292</v>
      </c>
      <c r="T1563" s="153" t="s">
        <v>669</v>
      </c>
      <c r="U1563" s="153" t="s">
        <v>3829</v>
      </c>
      <c r="V1563" s="153" t="s">
        <v>2653</v>
      </c>
      <c r="W1563" s="155" t="s">
        <v>6785</v>
      </c>
      <c r="X1563" s="153" t="s">
        <v>4475</v>
      </c>
    </row>
    <row r="1564" spans="1:24" ht="30">
      <c r="A1564" s="151">
        <v>1563</v>
      </c>
      <c r="B1564" s="152">
        <v>1951045602</v>
      </c>
      <c r="C1564" s="153" t="s">
        <v>6794</v>
      </c>
      <c r="D1564" s="153" t="s">
        <v>3824</v>
      </c>
      <c r="E1564" s="154">
        <v>36709</v>
      </c>
      <c r="F1564" s="160" t="str">
        <f t="shared" si="24"/>
        <v>02/07/2000</v>
      </c>
      <c r="G1564" s="153" t="s">
        <v>6795</v>
      </c>
      <c r="H1564" s="153" t="s">
        <v>6796</v>
      </c>
      <c r="I1564" s="154">
        <v>44425</v>
      </c>
      <c r="J1564" s="153" t="s">
        <v>6484</v>
      </c>
      <c r="K1564" s="153" t="s">
        <v>6797</v>
      </c>
      <c r="L1564" s="153" t="s">
        <v>1263</v>
      </c>
      <c r="M1564" s="153" t="s">
        <v>1270</v>
      </c>
      <c r="N1564" s="153" t="s">
        <v>6798</v>
      </c>
      <c r="O1564" s="153" t="s">
        <v>6799</v>
      </c>
      <c r="P1564" s="153" t="s">
        <v>6800</v>
      </c>
      <c r="Q1564" s="153" t="s">
        <v>6801</v>
      </c>
      <c r="R1564" s="153" t="s">
        <v>6802</v>
      </c>
      <c r="S1564" s="153" t="s">
        <v>6292</v>
      </c>
      <c r="T1564" s="153" t="s">
        <v>669</v>
      </c>
      <c r="U1564" s="153" t="s">
        <v>3829</v>
      </c>
      <c r="V1564" s="153" t="s">
        <v>2653</v>
      </c>
      <c r="W1564" s="155" t="s">
        <v>4173</v>
      </c>
      <c r="X1564" s="153" t="s">
        <v>4151</v>
      </c>
    </row>
    <row r="1565" spans="1:24" ht="30">
      <c r="A1565" s="151">
        <v>1564</v>
      </c>
      <c r="B1565" s="152">
        <v>1951045370</v>
      </c>
      <c r="C1565" s="153" t="s">
        <v>6803</v>
      </c>
      <c r="D1565" s="153" t="s">
        <v>3824</v>
      </c>
      <c r="E1565" s="154">
        <v>37248</v>
      </c>
      <c r="F1565" s="160" t="str">
        <f t="shared" si="24"/>
        <v>23/12/2001</v>
      </c>
      <c r="G1565" s="153"/>
      <c r="H1565" s="153" t="s">
        <v>6804</v>
      </c>
      <c r="I1565" s="154"/>
      <c r="J1565" s="153"/>
      <c r="K1565" s="153" t="s">
        <v>6805</v>
      </c>
      <c r="L1565" s="153" t="s">
        <v>1263</v>
      </c>
      <c r="M1565" s="153"/>
      <c r="N1565" s="153" t="s">
        <v>6806</v>
      </c>
      <c r="O1565" s="153"/>
      <c r="P1565" s="153"/>
      <c r="Q1565" s="153"/>
      <c r="R1565" s="153"/>
      <c r="S1565" s="153" t="s">
        <v>6292</v>
      </c>
      <c r="T1565" s="153" t="s">
        <v>669</v>
      </c>
      <c r="U1565" s="153" t="s">
        <v>3829</v>
      </c>
      <c r="V1565" s="153" t="s">
        <v>2653</v>
      </c>
      <c r="W1565" s="155" t="s">
        <v>6807</v>
      </c>
      <c r="X1565" s="153" t="s">
        <v>4475</v>
      </c>
    </row>
    <row r="1566" spans="1:24" ht="30">
      <c r="A1566" s="151">
        <v>1565</v>
      </c>
      <c r="B1566" s="152">
        <v>1951075420</v>
      </c>
      <c r="C1566" s="153" t="s">
        <v>6808</v>
      </c>
      <c r="D1566" s="153" t="s">
        <v>3824</v>
      </c>
      <c r="E1566" s="154">
        <v>36934</v>
      </c>
      <c r="F1566" s="160" t="str">
        <f t="shared" si="24"/>
        <v>12/02/2001</v>
      </c>
      <c r="G1566" s="153" t="s">
        <v>6809</v>
      </c>
      <c r="H1566" s="153" t="s">
        <v>6810</v>
      </c>
      <c r="I1566" s="154">
        <v>42534</v>
      </c>
      <c r="J1566" s="153" t="s">
        <v>6811</v>
      </c>
      <c r="K1566" s="153" t="s">
        <v>6812</v>
      </c>
      <c r="L1566" s="153" t="s">
        <v>1501</v>
      </c>
      <c r="M1566" s="153" t="s">
        <v>1270</v>
      </c>
      <c r="N1566" s="153" t="s">
        <v>6813</v>
      </c>
      <c r="O1566" s="153" t="s">
        <v>6808</v>
      </c>
      <c r="P1566" s="153" t="s">
        <v>6812</v>
      </c>
      <c r="Q1566" s="153" t="s">
        <v>6814</v>
      </c>
      <c r="R1566" s="153" t="s">
        <v>6815</v>
      </c>
      <c r="S1566" s="153" t="s">
        <v>6292</v>
      </c>
      <c r="T1566" s="153" t="s">
        <v>669</v>
      </c>
      <c r="U1566" s="153" t="s">
        <v>3829</v>
      </c>
      <c r="V1566" s="153" t="s">
        <v>2653</v>
      </c>
      <c r="W1566" s="155" t="s">
        <v>4272</v>
      </c>
      <c r="X1566" s="153" t="s">
        <v>4273</v>
      </c>
    </row>
    <row r="1567" spans="1:24" ht="75">
      <c r="A1567" s="151">
        <v>1566</v>
      </c>
      <c r="B1567" s="152">
        <v>1951045377</v>
      </c>
      <c r="C1567" s="153" t="s">
        <v>6816</v>
      </c>
      <c r="D1567" s="153" t="s">
        <v>3824</v>
      </c>
      <c r="E1567" s="154">
        <v>36984</v>
      </c>
      <c r="F1567" s="160" t="str">
        <f t="shared" si="24"/>
        <v>03/04/2001</v>
      </c>
      <c r="G1567" s="153"/>
      <c r="H1567" s="153" t="s">
        <v>6817</v>
      </c>
      <c r="I1567" s="154">
        <v>42899</v>
      </c>
      <c r="J1567" s="153" t="s">
        <v>6818</v>
      </c>
      <c r="K1567" s="153" t="s">
        <v>6819</v>
      </c>
      <c r="L1567" s="153" t="s">
        <v>1263</v>
      </c>
      <c r="M1567" s="153" t="s">
        <v>1450</v>
      </c>
      <c r="N1567" s="153" t="s">
        <v>6306</v>
      </c>
      <c r="O1567" s="153"/>
      <c r="P1567" s="153"/>
      <c r="Q1567" s="153"/>
      <c r="R1567" s="153"/>
      <c r="S1567" s="153" t="s">
        <v>6292</v>
      </c>
      <c r="T1567" s="153" t="s">
        <v>669</v>
      </c>
      <c r="U1567" s="153" t="s">
        <v>3829</v>
      </c>
      <c r="V1567" s="153" t="s">
        <v>2653</v>
      </c>
      <c r="W1567" s="155" t="s">
        <v>6820</v>
      </c>
      <c r="X1567" s="153" t="s">
        <v>3761</v>
      </c>
    </row>
    <row r="1568" spans="1:24" ht="30">
      <c r="A1568" s="151">
        <v>1567</v>
      </c>
      <c r="B1568" s="152">
        <v>1951045358</v>
      </c>
      <c r="C1568" s="153" t="s">
        <v>6821</v>
      </c>
      <c r="D1568" s="153" t="s">
        <v>3824</v>
      </c>
      <c r="E1568" s="154">
        <v>36985</v>
      </c>
      <c r="F1568" s="160" t="str">
        <f t="shared" si="24"/>
        <v>04/04/2001</v>
      </c>
      <c r="G1568" s="153" t="s">
        <v>1440</v>
      </c>
      <c r="H1568" s="153" t="s">
        <v>6822</v>
      </c>
      <c r="I1568" s="154">
        <v>42594</v>
      </c>
      <c r="J1568" s="153" t="s">
        <v>1282</v>
      </c>
      <c r="K1568" s="153" t="s">
        <v>6823</v>
      </c>
      <c r="L1568" s="153" t="s">
        <v>1263</v>
      </c>
      <c r="M1568" s="153" t="s">
        <v>1450</v>
      </c>
      <c r="N1568" s="153" t="s">
        <v>6824</v>
      </c>
      <c r="O1568" s="153" t="s">
        <v>6825</v>
      </c>
      <c r="P1568" s="153" t="s">
        <v>6826</v>
      </c>
      <c r="Q1568" s="153" t="s">
        <v>6827</v>
      </c>
      <c r="R1568" s="153" t="s">
        <v>6828</v>
      </c>
      <c r="S1568" s="153" t="s">
        <v>6292</v>
      </c>
      <c r="T1568" s="153" t="s">
        <v>669</v>
      </c>
      <c r="U1568" s="153" t="s">
        <v>3829</v>
      </c>
      <c r="V1568" s="153" t="s">
        <v>2653</v>
      </c>
      <c r="W1568" s="155" t="s">
        <v>4272</v>
      </c>
      <c r="X1568" s="153" t="s">
        <v>4273</v>
      </c>
    </row>
    <row r="1569" spans="1:24" ht="30">
      <c r="A1569" s="151">
        <v>1568</v>
      </c>
      <c r="B1569" s="152">
        <v>1951045196</v>
      </c>
      <c r="C1569" s="153" t="s">
        <v>6829</v>
      </c>
      <c r="D1569" s="153" t="s">
        <v>3824</v>
      </c>
      <c r="E1569" s="154">
        <v>36955</v>
      </c>
      <c r="F1569" s="160" t="str">
        <f t="shared" si="24"/>
        <v>05/03/2001</v>
      </c>
      <c r="G1569" s="153" t="s">
        <v>1323</v>
      </c>
      <c r="H1569" s="153" t="s">
        <v>6830</v>
      </c>
      <c r="I1569" s="154">
        <v>42671</v>
      </c>
      <c r="J1569" s="153" t="s">
        <v>1323</v>
      </c>
      <c r="K1569" s="153" t="s">
        <v>6831</v>
      </c>
      <c r="L1569" s="153" t="s">
        <v>1263</v>
      </c>
      <c r="M1569" s="153" t="s">
        <v>1270</v>
      </c>
      <c r="N1569" s="153" t="s">
        <v>6832</v>
      </c>
      <c r="O1569" s="153" t="s">
        <v>6833</v>
      </c>
      <c r="P1569" s="153" t="s">
        <v>6834</v>
      </c>
      <c r="Q1569" s="153" t="s">
        <v>6835</v>
      </c>
      <c r="R1569" s="153" t="s">
        <v>6836</v>
      </c>
      <c r="S1569" s="153" t="s">
        <v>6292</v>
      </c>
      <c r="T1569" s="153" t="s">
        <v>669</v>
      </c>
      <c r="U1569" s="153" t="s">
        <v>3829</v>
      </c>
      <c r="V1569" s="153" t="s">
        <v>2653</v>
      </c>
      <c r="W1569" s="155" t="s">
        <v>4246</v>
      </c>
      <c r="X1569" s="153" t="s">
        <v>3761</v>
      </c>
    </row>
    <row r="1570" spans="1:24" ht="30">
      <c r="A1570" s="151">
        <v>1569</v>
      </c>
      <c r="B1570" s="152">
        <v>1951045559</v>
      </c>
      <c r="C1570" s="153" t="s">
        <v>6837</v>
      </c>
      <c r="D1570" s="153" t="s">
        <v>3824</v>
      </c>
      <c r="E1570" s="154">
        <v>36816</v>
      </c>
      <c r="F1570" s="160" t="str">
        <f t="shared" si="24"/>
        <v>17/10/2000</v>
      </c>
      <c r="G1570" s="153"/>
      <c r="H1570" s="153" t="s">
        <v>6838</v>
      </c>
      <c r="I1570" s="154"/>
      <c r="J1570" s="153"/>
      <c r="K1570" s="153" t="s">
        <v>6839</v>
      </c>
      <c r="L1570" s="153" t="s">
        <v>1263</v>
      </c>
      <c r="M1570" s="153"/>
      <c r="N1570" s="153" t="s">
        <v>6840</v>
      </c>
      <c r="O1570" s="153"/>
      <c r="P1570" s="153"/>
      <c r="Q1570" s="153"/>
      <c r="R1570" s="153"/>
      <c r="S1570" s="153" t="s">
        <v>6292</v>
      </c>
      <c r="T1570" s="153" t="s">
        <v>669</v>
      </c>
      <c r="U1570" s="153" t="s">
        <v>3829</v>
      </c>
      <c r="V1570" s="153" t="s">
        <v>2653</v>
      </c>
      <c r="W1570" s="155" t="s">
        <v>6841</v>
      </c>
      <c r="X1570" s="153" t="s">
        <v>4475</v>
      </c>
    </row>
    <row r="1571" spans="1:24" ht="30">
      <c r="A1571" s="151">
        <v>1570</v>
      </c>
      <c r="B1571" s="152">
        <v>1951045526</v>
      </c>
      <c r="C1571" s="153" t="s">
        <v>6842</v>
      </c>
      <c r="D1571" s="153" t="s">
        <v>3824</v>
      </c>
      <c r="E1571" s="154">
        <v>36911</v>
      </c>
      <c r="F1571" s="160" t="str">
        <f t="shared" si="24"/>
        <v>20/01/2001</v>
      </c>
      <c r="G1571" s="153" t="s">
        <v>6843</v>
      </c>
      <c r="H1571" s="153" t="s">
        <v>6844</v>
      </c>
      <c r="I1571" s="154">
        <v>44419</v>
      </c>
      <c r="J1571" s="153" t="s">
        <v>6845</v>
      </c>
      <c r="K1571" s="153" t="s">
        <v>6846</v>
      </c>
      <c r="L1571" s="153" t="s">
        <v>1263</v>
      </c>
      <c r="M1571" s="153" t="s">
        <v>1270</v>
      </c>
      <c r="N1571" s="153" t="s">
        <v>6847</v>
      </c>
      <c r="O1571" s="153" t="s">
        <v>6848</v>
      </c>
      <c r="P1571" s="153" t="s">
        <v>6849</v>
      </c>
      <c r="Q1571" s="153" t="s">
        <v>6850</v>
      </c>
      <c r="R1571" s="153" t="s">
        <v>6851</v>
      </c>
      <c r="S1571" s="153" t="s">
        <v>6292</v>
      </c>
      <c r="T1571" s="153" t="s">
        <v>669</v>
      </c>
      <c r="U1571" s="153" t="s">
        <v>3829</v>
      </c>
      <c r="V1571" s="153" t="s">
        <v>2653</v>
      </c>
      <c r="W1571" s="155" t="s">
        <v>4173</v>
      </c>
      <c r="X1571" s="153" t="s">
        <v>4151</v>
      </c>
    </row>
    <row r="1572" spans="1:24" ht="30">
      <c r="A1572" s="151">
        <v>1571</v>
      </c>
      <c r="B1572" s="152">
        <v>1951045699</v>
      </c>
      <c r="C1572" s="153" t="s">
        <v>6852</v>
      </c>
      <c r="D1572" s="153" t="s">
        <v>3824</v>
      </c>
      <c r="E1572" s="154">
        <v>36937</v>
      </c>
      <c r="F1572" s="160" t="str">
        <f t="shared" si="24"/>
        <v>15/02/2001</v>
      </c>
      <c r="G1572" s="153" t="s">
        <v>6853</v>
      </c>
      <c r="H1572" s="153" t="s">
        <v>6854</v>
      </c>
      <c r="I1572" s="154">
        <v>42571</v>
      </c>
      <c r="J1572" s="153" t="s">
        <v>6855</v>
      </c>
      <c r="K1572" s="153" t="s">
        <v>6856</v>
      </c>
      <c r="L1572" s="153" t="s">
        <v>1263</v>
      </c>
      <c r="M1572" s="153" t="s">
        <v>1270</v>
      </c>
      <c r="N1572" s="153" t="s">
        <v>6857</v>
      </c>
      <c r="O1572" s="153" t="s">
        <v>6858</v>
      </c>
      <c r="P1572" s="153" t="s">
        <v>6859</v>
      </c>
      <c r="Q1572" s="153" t="s">
        <v>6433</v>
      </c>
      <c r="R1572" s="153" t="s">
        <v>6860</v>
      </c>
      <c r="S1572" s="153" t="s">
        <v>6292</v>
      </c>
      <c r="T1572" s="153" t="s">
        <v>669</v>
      </c>
      <c r="U1572" s="153" t="s">
        <v>3829</v>
      </c>
      <c r="V1572" s="153" t="s">
        <v>2653</v>
      </c>
      <c r="W1572" s="155" t="s">
        <v>4272</v>
      </c>
      <c r="X1572" s="153" t="s">
        <v>4273</v>
      </c>
    </row>
    <row r="1573" spans="1:24" ht="30">
      <c r="A1573" s="151">
        <v>1572</v>
      </c>
      <c r="B1573" s="152">
        <v>1951045067</v>
      </c>
      <c r="C1573" s="153" t="s">
        <v>6861</v>
      </c>
      <c r="D1573" s="153" t="s">
        <v>3824</v>
      </c>
      <c r="E1573" s="154">
        <v>35673</v>
      </c>
      <c r="F1573" s="160" t="str">
        <f t="shared" si="24"/>
        <v>31/08/1997</v>
      </c>
      <c r="G1573" s="153" t="s">
        <v>1268</v>
      </c>
      <c r="H1573" s="153" t="s">
        <v>6862</v>
      </c>
      <c r="I1573" s="154">
        <v>42614</v>
      </c>
      <c r="J1573" s="153" t="s">
        <v>1268</v>
      </c>
      <c r="K1573" s="153" t="s">
        <v>6863</v>
      </c>
      <c r="L1573" s="153" t="s">
        <v>1263</v>
      </c>
      <c r="M1573" s="153" t="s">
        <v>1263</v>
      </c>
      <c r="N1573" s="153" t="s">
        <v>6864</v>
      </c>
      <c r="O1573" s="153" t="s">
        <v>6865</v>
      </c>
      <c r="P1573" s="153" t="s">
        <v>6866</v>
      </c>
      <c r="Q1573" s="153" t="s">
        <v>6867</v>
      </c>
      <c r="R1573" s="153" t="s">
        <v>6868</v>
      </c>
      <c r="S1573" s="153" t="s">
        <v>6292</v>
      </c>
      <c r="T1573" s="153" t="s">
        <v>669</v>
      </c>
      <c r="U1573" s="153" t="s">
        <v>3829</v>
      </c>
      <c r="V1573" s="153" t="s">
        <v>2653</v>
      </c>
      <c r="W1573" s="155" t="s">
        <v>4173</v>
      </c>
      <c r="X1573" s="153" t="s">
        <v>4151</v>
      </c>
    </row>
    <row r="1574" spans="1:24" ht="30">
      <c r="A1574" s="151">
        <v>1573</v>
      </c>
      <c r="B1574" s="152">
        <v>1951045101</v>
      </c>
      <c r="C1574" s="153" t="s">
        <v>6869</v>
      </c>
      <c r="D1574" s="153" t="s">
        <v>3824</v>
      </c>
      <c r="E1574" s="154">
        <v>37000</v>
      </c>
      <c r="F1574" s="160" t="str">
        <f t="shared" si="24"/>
        <v>19/04/2001</v>
      </c>
      <c r="G1574" s="153"/>
      <c r="H1574" s="153" t="s">
        <v>6870</v>
      </c>
      <c r="I1574" s="154"/>
      <c r="J1574" s="153"/>
      <c r="K1574" s="153" t="s">
        <v>6871</v>
      </c>
      <c r="L1574" s="153" t="s">
        <v>1263</v>
      </c>
      <c r="M1574" s="153"/>
      <c r="N1574" s="153" t="s">
        <v>6872</v>
      </c>
      <c r="O1574" s="153"/>
      <c r="P1574" s="153"/>
      <c r="Q1574" s="153"/>
      <c r="R1574" s="153"/>
      <c r="S1574" s="153" t="s">
        <v>6292</v>
      </c>
      <c r="T1574" s="153" t="s">
        <v>669</v>
      </c>
      <c r="U1574" s="153" t="s">
        <v>3829</v>
      </c>
      <c r="V1574" s="153" t="s">
        <v>2653</v>
      </c>
      <c r="W1574" s="155" t="s">
        <v>4412</v>
      </c>
      <c r="X1574" s="153" t="s">
        <v>3761</v>
      </c>
    </row>
    <row r="1575" spans="1:24">
      <c r="A1575" s="151">
        <v>1574</v>
      </c>
      <c r="B1575" s="152">
        <v>1951045601</v>
      </c>
      <c r="C1575" s="153" t="s">
        <v>6873</v>
      </c>
      <c r="D1575" s="153" t="s">
        <v>3824</v>
      </c>
      <c r="E1575" s="154">
        <v>36578</v>
      </c>
      <c r="F1575" s="160" t="str">
        <f t="shared" si="24"/>
        <v>22/02/2000</v>
      </c>
      <c r="G1575" s="153" t="s">
        <v>6874</v>
      </c>
      <c r="H1575" s="153" t="s">
        <v>6875</v>
      </c>
      <c r="I1575" s="154">
        <v>42845</v>
      </c>
      <c r="J1575" s="153" t="s">
        <v>1440</v>
      </c>
      <c r="K1575" s="153" t="s">
        <v>6876</v>
      </c>
      <c r="L1575" s="153" t="s">
        <v>1263</v>
      </c>
      <c r="M1575" s="153" t="s">
        <v>6235</v>
      </c>
      <c r="N1575" s="153" t="s">
        <v>6874</v>
      </c>
      <c r="O1575" s="153" t="s">
        <v>6877</v>
      </c>
      <c r="P1575" s="153" t="s">
        <v>6878</v>
      </c>
      <c r="Q1575" s="153" t="s">
        <v>6879</v>
      </c>
      <c r="R1575" s="153" t="s">
        <v>6878</v>
      </c>
      <c r="S1575" s="153" t="s">
        <v>6292</v>
      </c>
      <c r="T1575" s="153" t="s">
        <v>669</v>
      </c>
      <c r="U1575" s="153" t="s">
        <v>3829</v>
      </c>
      <c r="V1575" s="153" t="s">
        <v>2653</v>
      </c>
      <c r="W1575" s="155" t="s">
        <v>3761</v>
      </c>
      <c r="X1575" s="153" t="s">
        <v>3761</v>
      </c>
    </row>
    <row r="1576" spans="1:24" ht="30">
      <c r="A1576" s="151">
        <v>1575</v>
      </c>
      <c r="B1576" s="152">
        <v>1951045261</v>
      </c>
      <c r="C1576" s="153" t="s">
        <v>6880</v>
      </c>
      <c r="D1576" s="153" t="s">
        <v>3824</v>
      </c>
      <c r="E1576" s="154">
        <v>37155</v>
      </c>
      <c r="F1576" s="160" t="str">
        <f t="shared" si="24"/>
        <v>21/09/2001</v>
      </c>
      <c r="G1576" s="153" t="s">
        <v>6881</v>
      </c>
      <c r="H1576" s="153" t="s">
        <v>6882</v>
      </c>
      <c r="I1576" s="154">
        <v>43263</v>
      </c>
      <c r="J1576" s="153" t="s">
        <v>5730</v>
      </c>
      <c r="K1576" s="153" t="s">
        <v>6883</v>
      </c>
      <c r="L1576" s="153" t="s">
        <v>1263</v>
      </c>
      <c r="M1576" s="153" t="s">
        <v>6884</v>
      </c>
      <c r="N1576" s="153" t="s">
        <v>6885</v>
      </c>
      <c r="O1576" s="153" t="s">
        <v>6886</v>
      </c>
      <c r="P1576" s="153" t="s">
        <v>6887</v>
      </c>
      <c r="Q1576" s="153" t="s">
        <v>6888</v>
      </c>
      <c r="R1576" s="153" t="s">
        <v>6889</v>
      </c>
      <c r="S1576" s="153" t="s">
        <v>6292</v>
      </c>
      <c r="T1576" s="153" t="s">
        <v>669</v>
      </c>
      <c r="U1576" s="153" t="s">
        <v>3829</v>
      </c>
      <c r="V1576" s="153" t="s">
        <v>2653</v>
      </c>
      <c r="W1576" s="155" t="s">
        <v>4272</v>
      </c>
      <c r="X1576" s="153" t="s">
        <v>4273</v>
      </c>
    </row>
    <row r="1577" spans="1:24" ht="30">
      <c r="A1577" s="151">
        <v>1576</v>
      </c>
      <c r="B1577" s="152">
        <v>1951045262</v>
      </c>
      <c r="C1577" s="153" t="s">
        <v>6890</v>
      </c>
      <c r="D1577" s="153" t="s">
        <v>3824</v>
      </c>
      <c r="E1577" s="154">
        <v>36996</v>
      </c>
      <c r="F1577" s="160" t="str">
        <f t="shared" si="24"/>
        <v>15/04/2001</v>
      </c>
      <c r="G1577" s="153" t="s">
        <v>6891</v>
      </c>
      <c r="H1577" s="153" t="s">
        <v>6892</v>
      </c>
      <c r="I1577" s="154">
        <v>43264</v>
      </c>
      <c r="J1577" s="153" t="s">
        <v>1581</v>
      </c>
      <c r="K1577" s="153" t="s">
        <v>6893</v>
      </c>
      <c r="L1577" s="153" t="s">
        <v>1263</v>
      </c>
      <c r="M1577" s="153" t="s">
        <v>3885</v>
      </c>
      <c r="N1577" s="153" t="s">
        <v>6894</v>
      </c>
      <c r="O1577" s="153" t="s">
        <v>6895</v>
      </c>
      <c r="P1577" s="153" t="s">
        <v>6896</v>
      </c>
      <c r="Q1577" s="153" t="s">
        <v>6897</v>
      </c>
      <c r="R1577" s="153" t="s">
        <v>6898</v>
      </c>
      <c r="S1577" s="153" t="s">
        <v>6292</v>
      </c>
      <c r="T1577" s="153" t="s">
        <v>669</v>
      </c>
      <c r="U1577" s="153" t="s">
        <v>3829</v>
      </c>
      <c r="V1577" s="153" t="s">
        <v>2653</v>
      </c>
      <c r="W1577" s="155" t="s">
        <v>5672</v>
      </c>
      <c r="X1577" s="153" t="s">
        <v>4273</v>
      </c>
    </row>
    <row r="1578" spans="1:24" ht="30">
      <c r="A1578" s="151">
        <v>1577</v>
      </c>
      <c r="B1578" s="152">
        <v>1951045641</v>
      </c>
      <c r="C1578" s="153" t="s">
        <v>6899</v>
      </c>
      <c r="D1578" s="153" t="s">
        <v>3824</v>
      </c>
      <c r="E1578" s="154">
        <v>37052</v>
      </c>
      <c r="F1578" s="160" t="str">
        <f t="shared" si="24"/>
        <v>10/06/2001</v>
      </c>
      <c r="G1578" s="153"/>
      <c r="H1578" s="153" t="s">
        <v>6900</v>
      </c>
      <c r="I1578" s="154">
        <v>43263</v>
      </c>
      <c r="J1578" s="153" t="s">
        <v>6901</v>
      </c>
      <c r="K1578" s="153" t="s">
        <v>6902</v>
      </c>
      <c r="L1578" s="153" t="s">
        <v>1263</v>
      </c>
      <c r="M1578" s="153" t="s">
        <v>1450</v>
      </c>
      <c r="N1578" s="153" t="s">
        <v>6903</v>
      </c>
      <c r="O1578" s="153"/>
      <c r="P1578" s="153"/>
      <c r="Q1578" s="153"/>
      <c r="R1578" s="153"/>
      <c r="S1578" s="153" t="s">
        <v>6292</v>
      </c>
      <c r="T1578" s="153" t="s">
        <v>669</v>
      </c>
      <c r="U1578" s="153" t="s">
        <v>3829</v>
      </c>
      <c r="V1578" s="153" t="s">
        <v>2653</v>
      </c>
      <c r="W1578" s="155" t="s">
        <v>5672</v>
      </c>
      <c r="X1578" s="153" t="s">
        <v>4273</v>
      </c>
    </row>
    <row r="1579" spans="1:24" ht="30">
      <c r="A1579" s="151">
        <v>1578</v>
      </c>
      <c r="B1579" s="152">
        <v>1951045664</v>
      </c>
      <c r="C1579" s="153" t="s">
        <v>6904</v>
      </c>
      <c r="D1579" s="153" t="s">
        <v>3824</v>
      </c>
      <c r="E1579" s="154">
        <v>37076</v>
      </c>
      <c r="F1579" s="160" t="str">
        <f t="shared" si="24"/>
        <v>04/07/2001</v>
      </c>
      <c r="G1579" s="153" t="s">
        <v>6905</v>
      </c>
      <c r="H1579" s="153" t="s">
        <v>6906</v>
      </c>
      <c r="I1579" s="154">
        <v>43532</v>
      </c>
      <c r="J1579" s="153" t="s">
        <v>6907</v>
      </c>
      <c r="K1579" s="153" t="s">
        <v>6908</v>
      </c>
      <c r="L1579" s="153" t="s">
        <v>1263</v>
      </c>
      <c r="M1579" s="153" t="s">
        <v>1450</v>
      </c>
      <c r="N1579" s="153" t="s">
        <v>6909</v>
      </c>
      <c r="O1579" s="153" t="s">
        <v>6910</v>
      </c>
      <c r="P1579" s="153" t="s">
        <v>6908</v>
      </c>
      <c r="Q1579" s="153" t="s">
        <v>6911</v>
      </c>
      <c r="R1579" s="153" t="s">
        <v>6908</v>
      </c>
      <c r="S1579" s="153" t="s">
        <v>6292</v>
      </c>
      <c r="T1579" s="153" t="s">
        <v>669</v>
      </c>
      <c r="U1579" s="153" t="s">
        <v>3829</v>
      </c>
      <c r="V1579" s="153" t="s">
        <v>2653</v>
      </c>
      <c r="W1579" s="155" t="s">
        <v>4393</v>
      </c>
      <c r="X1579" s="153" t="s">
        <v>3761</v>
      </c>
    </row>
    <row r="1580" spans="1:24" ht="30">
      <c r="A1580" s="151">
        <v>1579</v>
      </c>
      <c r="B1580" s="152">
        <v>1951045206</v>
      </c>
      <c r="C1580" s="153" t="s">
        <v>6912</v>
      </c>
      <c r="D1580" s="153" t="s">
        <v>3824</v>
      </c>
      <c r="E1580" s="154">
        <v>36894</v>
      </c>
      <c r="F1580" s="160" t="str">
        <f t="shared" si="24"/>
        <v>03/01/2001</v>
      </c>
      <c r="G1580" s="153" t="s">
        <v>1379</v>
      </c>
      <c r="H1580" s="153" t="s">
        <v>6913</v>
      </c>
      <c r="I1580" s="154">
        <v>42285</v>
      </c>
      <c r="J1580" s="153" t="s">
        <v>6914</v>
      </c>
      <c r="K1580" s="153" t="s">
        <v>6915</v>
      </c>
      <c r="L1580" s="153" t="s">
        <v>1263</v>
      </c>
      <c r="M1580" s="153" t="s">
        <v>1270</v>
      </c>
      <c r="N1580" s="153" t="s">
        <v>6916</v>
      </c>
      <c r="O1580" s="153" t="s">
        <v>6917</v>
      </c>
      <c r="P1580" s="153" t="s">
        <v>6918</v>
      </c>
      <c r="Q1580" s="153" t="s">
        <v>6919</v>
      </c>
      <c r="R1580" s="153" t="s">
        <v>6920</v>
      </c>
      <c r="S1580" s="153" t="s">
        <v>6292</v>
      </c>
      <c r="T1580" s="153" t="s">
        <v>669</v>
      </c>
      <c r="U1580" s="153" t="s">
        <v>3829</v>
      </c>
      <c r="V1580" s="153" t="s">
        <v>2653</v>
      </c>
      <c r="W1580" s="155" t="s">
        <v>4272</v>
      </c>
      <c r="X1580" s="153" t="s">
        <v>4273</v>
      </c>
    </row>
    <row r="1581" spans="1:24" ht="30">
      <c r="A1581" s="151">
        <v>1580</v>
      </c>
      <c r="B1581" s="152">
        <v>1951045345</v>
      </c>
      <c r="C1581" s="153" t="s">
        <v>6921</v>
      </c>
      <c r="D1581" s="153" t="s">
        <v>3824</v>
      </c>
      <c r="E1581" s="154">
        <v>36986</v>
      </c>
      <c r="F1581" s="160" t="str">
        <f t="shared" si="24"/>
        <v>05/04/2001</v>
      </c>
      <c r="G1581" s="153" t="s">
        <v>6922</v>
      </c>
      <c r="H1581" s="153" t="s">
        <v>6923</v>
      </c>
      <c r="I1581" s="154">
        <v>42477</v>
      </c>
      <c r="J1581" s="153" t="s">
        <v>6924</v>
      </c>
      <c r="K1581" s="153" t="s">
        <v>6925</v>
      </c>
      <c r="L1581" s="153" t="s">
        <v>1263</v>
      </c>
      <c r="M1581" s="153" t="s">
        <v>1450</v>
      </c>
      <c r="N1581" s="153" t="s">
        <v>6926</v>
      </c>
      <c r="O1581" s="153" t="s">
        <v>6927</v>
      </c>
      <c r="P1581" s="153" t="s">
        <v>6928</v>
      </c>
      <c r="Q1581" s="153" t="s">
        <v>6929</v>
      </c>
      <c r="R1581" s="153" t="s">
        <v>6930</v>
      </c>
      <c r="S1581" s="153" t="s">
        <v>6292</v>
      </c>
      <c r="T1581" s="153" t="s">
        <v>669</v>
      </c>
      <c r="U1581" s="153" t="s">
        <v>3829</v>
      </c>
      <c r="V1581" s="153" t="s">
        <v>2653</v>
      </c>
      <c r="W1581" s="155" t="s">
        <v>4173</v>
      </c>
      <c r="X1581" s="153" t="s">
        <v>4151</v>
      </c>
    </row>
    <row r="1582" spans="1:24" ht="30">
      <c r="A1582" s="151">
        <v>1581</v>
      </c>
      <c r="B1582" s="152">
        <v>1951065468</v>
      </c>
      <c r="C1582" s="153" t="s">
        <v>6931</v>
      </c>
      <c r="D1582" s="153" t="s">
        <v>3824</v>
      </c>
      <c r="E1582" s="154">
        <v>37116</v>
      </c>
      <c r="F1582" s="160" t="str">
        <f t="shared" si="24"/>
        <v>13/08/2001</v>
      </c>
      <c r="G1582" s="153"/>
      <c r="H1582" s="153" t="s">
        <v>6932</v>
      </c>
      <c r="I1582" s="154"/>
      <c r="J1582" s="153"/>
      <c r="K1582" s="153" t="s">
        <v>6933</v>
      </c>
      <c r="L1582" s="153" t="s">
        <v>1263</v>
      </c>
      <c r="M1582" s="153"/>
      <c r="N1582" s="153" t="s">
        <v>6934</v>
      </c>
      <c r="O1582" s="153"/>
      <c r="P1582" s="153"/>
      <c r="Q1582" s="153"/>
      <c r="R1582" s="153"/>
      <c r="S1582" s="153" t="s">
        <v>6292</v>
      </c>
      <c r="T1582" s="153" t="s">
        <v>669</v>
      </c>
      <c r="U1582" s="153" t="s">
        <v>3829</v>
      </c>
      <c r="V1582" s="153" t="s">
        <v>2653</v>
      </c>
      <c r="W1582" s="155" t="s">
        <v>6935</v>
      </c>
      <c r="X1582" s="153" t="s">
        <v>4475</v>
      </c>
    </row>
    <row r="1583" spans="1:24" ht="30">
      <c r="A1583" s="151">
        <v>1582</v>
      </c>
      <c r="B1583" s="152">
        <v>1951045161</v>
      </c>
      <c r="C1583" s="153" t="s">
        <v>6936</v>
      </c>
      <c r="D1583" s="153" t="s">
        <v>3824</v>
      </c>
      <c r="E1583" s="154">
        <v>36976</v>
      </c>
      <c r="F1583" s="160" t="str">
        <f t="shared" si="24"/>
        <v>26/03/2001</v>
      </c>
      <c r="G1583" s="153" t="s">
        <v>6937</v>
      </c>
      <c r="H1583" s="153" t="s">
        <v>6938</v>
      </c>
      <c r="I1583" s="154">
        <v>42475</v>
      </c>
      <c r="J1583" s="153" t="s">
        <v>2048</v>
      </c>
      <c r="K1583" s="153" t="s">
        <v>6939</v>
      </c>
      <c r="L1583" s="153" t="s">
        <v>1263</v>
      </c>
      <c r="M1583" s="153" t="s">
        <v>1270</v>
      </c>
      <c r="N1583" s="153" t="s">
        <v>6937</v>
      </c>
      <c r="O1583" s="153" t="s">
        <v>6940</v>
      </c>
      <c r="P1583" s="153" t="s">
        <v>6941</v>
      </c>
      <c r="Q1583" s="153" t="s">
        <v>5841</v>
      </c>
      <c r="R1583" s="153" t="s">
        <v>6942</v>
      </c>
      <c r="S1583" s="153" t="s">
        <v>6292</v>
      </c>
      <c r="T1583" s="153" t="s">
        <v>669</v>
      </c>
      <c r="U1583" s="153" t="s">
        <v>3829</v>
      </c>
      <c r="V1583" s="153" t="s">
        <v>2653</v>
      </c>
      <c r="W1583" s="155" t="s">
        <v>6466</v>
      </c>
      <c r="X1583" s="153" t="s">
        <v>4273</v>
      </c>
    </row>
    <row r="1584" spans="1:24" ht="30">
      <c r="A1584" s="151">
        <v>1583</v>
      </c>
      <c r="B1584" s="152">
        <v>1951045466</v>
      </c>
      <c r="C1584" s="153" t="s">
        <v>6943</v>
      </c>
      <c r="D1584" s="153" t="s">
        <v>3824</v>
      </c>
      <c r="E1584" s="154">
        <v>36964</v>
      </c>
      <c r="F1584" s="160" t="str">
        <f t="shared" si="24"/>
        <v>14/03/2001</v>
      </c>
      <c r="G1584" s="153" t="s">
        <v>1362</v>
      </c>
      <c r="H1584" s="153" t="s">
        <v>6944</v>
      </c>
      <c r="I1584" s="154">
        <v>42999</v>
      </c>
      <c r="J1584" s="153" t="s">
        <v>1551</v>
      </c>
      <c r="K1584" s="153" t="s">
        <v>6945</v>
      </c>
      <c r="L1584" s="153" t="s">
        <v>1263</v>
      </c>
      <c r="M1584" s="153" t="s">
        <v>1310</v>
      </c>
      <c r="N1584" s="153" t="s">
        <v>6946</v>
      </c>
      <c r="O1584" s="153" t="s">
        <v>6947</v>
      </c>
      <c r="P1584" s="153" t="s">
        <v>6948</v>
      </c>
      <c r="Q1584" s="153" t="s">
        <v>6949</v>
      </c>
      <c r="R1584" s="153" t="s">
        <v>6950</v>
      </c>
      <c r="S1584" s="153" t="s">
        <v>6292</v>
      </c>
      <c r="T1584" s="153" t="s">
        <v>669</v>
      </c>
      <c r="U1584" s="153" t="s">
        <v>3829</v>
      </c>
      <c r="V1584" s="153" t="s">
        <v>2653</v>
      </c>
      <c r="W1584" s="155" t="s">
        <v>6951</v>
      </c>
      <c r="X1584" s="153" t="s">
        <v>4475</v>
      </c>
    </row>
    <row r="1585" spans="1:24" ht="45">
      <c r="A1585" s="151">
        <v>1584</v>
      </c>
      <c r="B1585" s="152">
        <v>1951045366</v>
      </c>
      <c r="C1585" s="153" t="s">
        <v>6952</v>
      </c>
      <c r="D1585" s="153" t="s">
        <v>3824</v>
      </c>
      <c r="E1585" s="154">
        <v>37198</v>
      </c>
      <c r="F1585" s="160" t="str">
        <f t="shared" si="24"/>
        <v>03/11/2001</v>
      </c>
      <c r="G1585" s="153" t="s">
        <v>1469</v>
      </c>
      <c r="H1585" s="153" t="s">
        <v>6953</v>
      </c>
      <c r="I1585" s="154">
        <v>42565</v>
      </c>
      <c r="J1585" s="153" t="s">
        <v>6954</v>
      </c>
      <c r="K1585" s="153" t="s">
        <v>6955</v>
      </c>
      <c r="L1585" s="153" t="s">
        <v>1263</v>
      </c>
      <c r="M1585" s="153" t="s">
        <v>1270</v>
      </c>
      <c r="N1585" s="153" t="s">
        <v>6956</v>
      </c>
      <c r="O1585" s="153" t="s">
        <v>6957</v>
      </c>
      <c r="P1585" s="153" t="s">
        <v>6955</v>
      </c>
      <c r="Q1585" s="153" t="s">
        <v>6958</v>
      </c>
      <c r="R1585" s="153" t="s">
        <v>6955</v>
      </c>
      <c r="S1585" s="153" t="s">
        <v>6292</v>
      </c>
      <c r="T1585" s="153" t="s">
        <v>669</v>
      </c>
      <c r="U1585" s="153" t="s">
        <v>3829</v>
      </c>
      <c r="V1585" s="153" t="s">
        <v>2653</v>
      </c>
      <c r="W1585" s="155" t="s">
        <v>6959</v>
      </c>
      <c r="X1585" s="153" t="s">
        <v>4475</v>
      </c>
    </row>
    <row r="1586" spans="1:24" ht="30">
      <c r="A1586" s="151">
        <v>1585</v>
      </c>
      <c r="B1586" s="152">
        <v>1951045588</v>
      </c>
      <c r="C1586" s="153" t="s">
        <v>6960</v>
      </c>
      <c r="D1586" s="153" t="s">
        <v>3838</v>
      </c>
      <c r="E1586" s="154">
        <v>37044</v>
      </c>
      <c r="F1586" s="160" t="str">
        <f t="shared" si="24"/>
        <v>02/06/2001</v>
      </c>
      <c r="G1586" s="153" t="s">
        <v>1369</v>
      </c>
      <c r="H1586" s="153" t="s">
        <v>6961</v>
      </c>
      <c r="I1586" s="154">
        <v>43635</v>
      </c>
      <c r="J1586" s="153" t="s">
        <v>1551</v>
      </c>
      <c r="K1586" s="153" t="s">
        <v>6962</v>
      </c>
      <c r="L1586" s="153" t="s">
        <v>1263</v>
      </c>
      <c r="M1586" s="153" t="s">
        <v>1263</v>
      </c>
      <c r="N1586" s="153" t="s">
        <v>6963</v>
      </c>
      <c r="O1586" s="153" t="s">
        <v>6964</v>
      </c>
      <c r="P1586" s="153" t="s">
        <v>6965</v>
      </c>
      <c r="Q1586" s="153" t="s">
        <v>6966</v>
      </c>
      <c r="R1586" s="153" t="s">
        <v>6967</v>
      </c>
      <c r="S1586" s="153" t="s">
        <v>6292</v>
      </c>
      <c r="T1586" s="153" t="s">
        <v>669</v>
      </c>
      <c r="U1586" s="153" t="s">
        <v>3829</v>
      </c>
      <c r="V1586" s="153" t="s">
        <v>2653</v>
      </c>
      <c r="W1586" s="155" t="s">
        <v>4173</v>
      </c>
      <c r="X1586" s="153" t="s">
        <v>4151</v>
      </c>
    </row>
    <row r="1587" spans="1:24" ht="30">
      <c r="A1587" s="151">
        <v>1586</v>
      </c>
      <c r="B1587" s="152">
        <v>1951065385</v>
      </c>
      <c r="C1587" s="153" t="s">
        <v>6968</v>
      </c>
      <c r="D1587" s="153" t="s">
        <v>3824</v>
      </c>
      <c r="E1587" s="154">
        <v>37055</v>
      </c>
      <c r="F1587" s="160" t="str">
        <f t="shared" si="24"/>
        <v>13/06/2001</v>
      </c>
      <c r="G1587" s="153"/>
      <c r="H1587" s="153" t="s">
        <v>6969</v>
      </c>
      <c r="I1587" s="154"/>
      <c r="J1587" s="153"/>
      <c r="K1587" s="153" t="s">
        <v>6970</v>
      </c>
      <c r="L1587" s="153" t="s">
        <v>1263</v>
      </c>
      <c r="M1587" s="153"/>
      <c r="N1587" s="153" t="s">
        <v>6971</v>
      </c>
      <c r="O1587" s="153"/>
      <c r="P1587" s="153"/>
      <c r="Q1587" s="153"/>
      <c r="R1587" s="153"/>
      <c r="S1587" s="153" t="s">
        <v>6972</v>
      </c>
      <c r="T1587" s="153" t="s">
        <v>136</v>
      </c>
      <c r="U1587" s="153" t="s">
        <v>6973</v>
      </c>
      <c r="V1587" s="153" t="s">
        <v>2653</v>
      </c>
      <c r="W1587" s="155" t="s">
        <v>4173</v>
      </c>
      <c r="X1587" s="153" t="s">
        <v>4151</v>
      </c>
    </row>
    <row r="1588" spans="1:24" ht="30">
      <c r="A1588" s="151">
        <v>1587</v>
      </c>
      <c r="B1588" s="152">
        <v>1954035454</v>
      </c>
      <c r="C1588" s="153" t="s">
        <v>6974</v>
      </c>
      <c r="D1588" s="153" t="s">
        <v>3838</v>
      </c>
      <c r="E1588" s="154">
        <v>36903</v>
      </c>
      <c r="F1588" s="160" t="str">
        <f t="shared" si="24"/>
        <v>12/01/2001</v>
      </c>
      <c r="G1588" s="153" t="s">
        <v>6975</v>
      </c>
      <c r="H1588" s="153" t="s">
        <v>6976</v>
      </c>
      <c r="I1588" s="154">
        <v>42725</v>
      </c>
      <c r="J1588" s="153" t="s">
        <v>6977</v>
      </c>
      <c r="K1588" s="153" t="s">
        <v>6978</v>
      </c>
      <c r="L1588" s="153" t="s">
        <v>1263</v>
      </c>
      <c r="M1588" s="153" t="s">
        <v>1270</v>
      </c>
      <c r="N1588" s="153" t="s">
        <v>6979</v>
      </c>
      <c r="O1588" s="153" t="s">
        <v>6980</v>
      </c>
      <c r="P1588" s="153" t="s">
        <v>6981</v>
      </c>
      <c r="Q1588" s="153" t="s">
        <v>6982</v>
      </c>
      <c r="R1588" s="153" t="s">
        <v>6983</v>
      </c>
      <c r="S1588" s="153" t="s">
        <v>6972</v>
      </c>
      <c r="T1588" s="153" t="s">
        <v>136</v>
      </c>
      <c r="U1588" s="153" t="s">
        <v>6973</v>
      </c>
      <c r="V1588" s="153" t="s">
        <v>2653</v>
      </c>
      <c r="W1588" s="155" t="s">
        <v>6754</v>
      </c>
      <c r="X1588" s="153" t="s">
        <v>4475</v>
      </c>
    </row>
    <row r="1589" spans="1:24" ht="30">
      <c r="A1589" s="151">
        <v>1588</v>
      </c>
      <c r="B1589" s="152">
        <v>1954035533</v>
      </c>
      <c r="C1589" s="153" t="s">
        <v>6984</v>
      </c>
      <c r="D1589" s="153" t="s">
        <v>3824</v>
      </c>
      <c r="E1589" s="154">
        <v>37154</v>
      </c>
      <c r="F1589" s="160" t="str">
        <f t="shared" si="24"/>
        <v>20/09/2001</v>
      </c>
      <c r="G1589" s="153" t="s">
        <v>6985</v>
      </c>
      <c r="H1589" s="153" t="s">
        <v>6986</v>
      </c>
      <c r="I1589" s="154">
        <v>42782</v>
      </c>
      <c r="J1589" s="153" t="s">
        <v>1621</v>
      </c>
      <c r="K1589" s="153" t="s">
        <v>6987</v>
      </c>
      <c r="L1589" s="153" t="s">
        <v>1263</v>
      </c>
      <c r="M1589" s="153" t="s">
        <v>1270</v>
      </c>
      <c r="N1589" s="153" t="s">
        <v>6988</v>
      </c>
      <c r="O1589" s="153" t="s">
        <v>6984</v>
      </c>
      <c r="P1589" s="153" t="s">
        <v>6989</v>
      </c>
      <c r="Q1589" s="153" t="s">
        <v>6990</v>
      </c>
      <c r="R1589" s="153" t="s">
        <v>6991</v>
      </c>
      <c r="S1589" s="153" t="s">
        <v>6972</v>
      </c>
      <c r="T1589" s="153" t="s">
        <v>136</v>
      </c>
      <c r="U1589" s="153" t="s">
        <v>6973</v>
      </c>
      <c r="V1589" s="153" t="s">
        <v>2653</v>
      </c>
      <c r="W1589" s="155" t="s">
        <v>4173</v>
      </c>
      <c r="X1589" s="153" t="s">
        <v>4151</v>
      </c>
    </row>
    <row r="1590" spans="1:24" ht="30">
      <c r="A1590" s="151">
        <v>1589</v>
      </c>
      <c r="B1590" s="152">
        <v>1954035677</v>
      </c>
      <c r="C1590" s="153" t="s">
        <v>6992</v>
      </c>
      <c r="D1590" s="153" t="s">
        <v>3838</v>
      </c>
      <c r="E1590" s="154">
        <v>37182</v>
      </c>
      <c r="F1590" s="160" t="str">
        <f t="shared" si="24"/>
        <v>18/10/2001</v>
      </c>
      <c r="G1590" s="153"/>
      <c r="H1590" s="153" t="s">
        <v>6993</v>
      </c>
      <c r="I1590" s="154">
        <v>43195</v>
      </c>
      <c r="J1590" s="153" t="s">
        <v>6994</v>
      </c>
      <c r="K1590" s="153" t="s">
        <v>6995</v>
      </c>
      <c r="L1590" s="153" t="s">
        <v>1263</v>
      </c>
      <c r="M1590" s="153" t="s">
        <v>1450</v>
      </c>
      <c r="N1590" s="153" t="s">
        <v>6996</v>
      </c>
      <c r="O1590" s="153"/>
      <c r="P1590" s="153"/>
      <c r="Q1590" s="153"/>
      <c r="R1590" s="153"/>
      <c r="S1590" s="153" t="s">
        <v>6972</v>
      </c>
      <c r="T1590" s="153" t="s">
        <v>136</v>
      </c>
      <c r="U1590" s="153" t="s">
        <v>6973</v>
      </c>
      <c r="V1590" s="153" t="s">
        <v>2653</v>
      </c>
      <c r="W1590" s="155" t="s">
        <v>4215</v>
      </c>
      <c r="X1590" s="153" t="s">
        <v>3761</v>
      </c>
    </row>
    <row r="1591" spans="1:24" ht="30">
      <c r="A1591" s="151">
        <v>1590</v>
      </c>
      <c r="B1591" s="152">
        <v>1954035721</v>
      </c>
      <c r="C1591" s="153" t="s">
        <v>6997</v>
      </c>
      <c r="D1591" s="153" t="s">
        <v>3838</v>
      </c>
      <c r="E1591" s="154">
        <v>36892</v>
      </c>
      <c r="F1591" s="160" t="str">
        <f t="shared" si="24"/>
        <v>01/01/2001</v>
      </c>
      <c r="G1591" s="153"/>
      <c r="H1591" s="153" t="s">
        <v>6998</v>
      </c>
      <c r="I1591" s="154"/>
      <c r="J1591" s="153"/>
      <c r="K1591" s="153" t="s">
        <v>6999</v>
      </c>
      <c r="L1591" s="153" t="s">
        <v>1263</v>
      </c>
      <c r="M1591" s="153"/>
      <c r="N1591" s="153" t="s">
        <v>7000</v>
      </c>
      <c r="O1591" s="153"/>
      <c r="P1591" s="153"/>
      <c r="Q1591" s="153"/>
      <c r="R1591" s="153"/>
      <c r="S1591" s="153" t="s">
        <v>6972</v>
      </c>
      <c r="T1591" s="153" t="s">
        <v>136</v>
      </c>
      <c r="U1591" s="153" t="s">
        <v>6973</v>
      </c>
      <c r="V1591" s="153" t="s">
        <v>2653</v>
      </c>
      <c r="W1591" s="155" t="s">
        <v>4173</v>
      </c>
      <c r="X1591" s="153" t="s">
        <v>4151</v>
      </c>
    </row>
    <row r="1592" spans="1:24" ht="30">
      <c r="A1592" s="151">
        <v>1591</v>
      </c>
      <c r="B1592" s="152">
        <v>1954035307</v>
      </c>
      <c r="C1592" s="153" t="s">
        <v>7001</v>
      </c>
      <c r="D1592" s="153" t="s">
        <v>3838</v>
      </c>
      <c r="E1592" s="154">
        <v>37100</v>
      </c>
      <c r="F1592" s="160" t="str">
        <f t="shared" si="24"/>
        <v>28/07/2001</v>
      </c>
      <c r="G1592" s="153" t="s">
        <v>7002</v>
      </c>
      <c r="H1592" s="153" t="s">
        <v>7003</v>
      </c>
      <c r="I1592" s="154">
        <v>42464</v>
      </c>
      <c r="J1592" s="153" t="s">
        <v>7004</v>
      </c>
      <c r="K1592" s="153" t="s">
        <v>7005</v>
      </c>
      <c r="L1592" s="153" t="s">
        <v>1263</v>
      </c>
      <c r="M1592" s="153" t="s">
        <v>7006</v>
      </c>
      <c r="N1592" s="153" t="s">
        <v>7007</v>
      </c>
      <c r="O1592" s="153" t="s">
        <v>7008</v>
      </c>
      <c r="P1592" s="153" t="s">
        <v>7009</v>
      </c>
      <c r="Q1592" s="153" t="s">
        <v>7010</v>
      </c>
      <c r="R1592" s="153" t="s">
        <v>7011</v>
      </c>
      <c r="S1592" s="153" t="s">
        <v>6972</v>
      </c>
      <c r="T1592" s="153" t="s">
        <v>136</v>
      </c>
      <c r="U1592" s="153" t="s">
        <v>6973</v>
      </c>
      <c r="V1592" s="153" t="s">
        <v>2653</v>
      </c>
      <c r="W1592" s="155" t="s">
        <v>5678</v>
      </c>
      <c r="X1592" s="153" t="s">
        <v>4273</v>
      </c>
    </row>
    <row r="1593" spans="1:24" ht="30">
      <c r="A1593" s="151">
        <v>1592</v>
      </c>
      <c r="B1593" s="152">
        <v>1954035476</v>
      </c>
      <c r="C1593" s="153" t="s">
        <v>7012</v>
      </c>
      <c r="D1593" s="153" t="s">
        <v>3838</v>
      </c>
      <c r="E1593" s="154">
        <v>37138</v>
      </c>
      <c r="F1593" s="160" t="str">
        <f t="shared" si="24"/>
        <v>04/09/2001</v>
      </c>
      <c r="G1593" s="153"/>
      <c r="H1593" s="153" t="s">
        <v>7013</v>
      </c>
      <c r="I1593" s="154"/>
      <c r="J1593" s="153"/>
      <c r="K1593" s="153" t="s">
        <v>7014</v>
      </c>
      <c r="L1593" s="153" t="s">
        <v>1263</v>
      </c>
      <c r="M1593" s="153"/>
      <c r="N1593" s="153" t="s">
        <v>7015</v>
      </c>
      <c r="O1593" s="153"/>
      <c r="P1593" s="153"/>
      <c r="Q1593" s="153"/>
      <c r="R1593" s="153"/>
      <c r="S1593" s="153" t="s">
        <v>6972</v>
      </c>
      <c r="T1593" s="153" t="s">
        <v>136</v>
      </c>
      <c r="U1593" s="153" t="s">
        <v>6973</v>
      </c>
      <c r="V1593" s="153" t="s">
        <v>2653</v>
      </c>
      <c r="W1593" s="155" t="s">
        <v>4150</v>
      </c>
      <c r="X1593" s="153" t="s">
        <v>4151</v>
      </c>
    </row>
    <row r="1594" spans="1:24" ht="30">
      <c r="A1594" s="151">
        <v>1593</v>
      </c>
      <c r="B1594" s="152">
        <v>1954035473</v>
      </c>
      <c r="C1594" s="153" t="s">
        <v>7016</v>
      </c>
      <c r="D1594" s="153" t="s">
        <v>3838</v>
      </c>
      <c r="E1594" s="154">
        <v>37005</v>
      </c>
      <c r="F1594" s="160" t="str">
        <f t="shared" si="24"/>
        <v>24/04/2001</v>
      </c>
      <c r="G1594" s="153" t="s">
        <v>1449</v>
      </c>
      <c r="H1594" s="153" t="s">
        <v>7017</v>
      </c>
      <c r="I1594" s="154">
        <v>43262</v>
      </c>
      <c r="J1594" s="153" t="s">
        <v>6138</v>
      </c>
      <c r="K1594" s="153" t="s">
        <v>7018</v>
      </c>
      <c r="L1594" s="153" t="s">
        <v>1263</v>
      </c>
      <c r="M1594" s="153" t="s">
        <v>1270</v>
      </c>
      <c r="N1594" s="153" t="s">
        <v>7019</v>
      </c>
      <c r="O1594" s="153" t="s">
        <v>7020</v>
      </c>
      <c r="P1594" s="153" t="s">
        <v>7021</v>
      </c>
      <c r="Q1594" s="153" t="s">
        <v>7022</v>
      </c>
      <c r="R1594" s="153" t="s">
        <v>7023</v>
      </c>
      <c r="S1594" s="153" t="s">
        <v>6972</v>
      </c>
      <c r="T1594" s="153" t="s">
        <v>136</v>
      </c>
      <c r="U1594" s="153" t="s">
        <v>6973</v>
      </c>
      <c r="V1594" s="153" t="s">
        <v>2653</v>
      </c>
      <c r="W1594" s="155" t="s">
        <v>5672</v>
      </c>
      <c r="X1594" s="153" t="s">
        <v>4273</v>
      </c>
    </row>
    <row r="1595" spans="1:24" ht="30">
      <c r="A1595" s="151">
        <v>1594</v>
      </c>
      <c r="B1595" s="152">
        <v>1954025700</v>
      </c>
      <c r="C1595" s="153" t="s">
        <v>7024</v>
      </c>
      <c r="D1595" s="153" t="s">
        <v>3838</v>
      </c>
      <c r="E1595" s="154">
        <v>37187</v>
      </c>
      <c r="F1595" s="160" t="str">
        <f t="shared" si="24"/>
        <v>23/10/2001</v>
      </c>
      <c r="G1595" s="153" t="s">
        <v>7025</v>
      </c>
      <c r="H1595" s="153" t="s">
        <v>7026</v>
      </c>
      <c r="I1595" s="154">
        <v>42583</v>
      </c>
      <c r="J1595" s="153" t="s">
        <v>7027</v>
      </c>
      <c r="K1595" s="153" t="s">
        <v>7028</v>
      </c>
      <c r="L1595" s="153" t="s">
        <v>1263</v>
      </c>
      <c r="M1595" s="153" t="s">
        <v>1270</v>
      </c>
      <c r="N1595" s="153" t="s">
        <v>7029</v>
      </c>
      <c r="O1595" s="153" t="s">
        <v>7030</v>
      </c>
      <c r="P1595" s="153" t="s">
        <v>7031</v>
      </c>
      <c r="Q1595" s="153" t="s">
        <v>7032</v>
      </c>
      <c r="R1595" s="153" t="s">
        <v>7031</v>
      </c>
      <c r="S1595" s="153" t="s">
        <v>6972</v>
      </c>
      <c r="T1595" s="153" t="s">
        <v>136</v>
      </c>
      <c r="U1595" s="153" t="s">
        <v>6973</v>
      </c>
      <c r="V1595" s="153" t="s">
        <v>2653</v>
      </c>
      <c r="W1595" s="155" t="s">
        <v>4173</v>
      </c>
      <c r="X1595" s="153" t="s">
        <v>4151</v>
      </c>
    </row>
    <row r="1596" spans="1:24" ht="30">
      <c r="A1596" s="151">
        <v>1595</v>
      </c>
      <c r="B1596" s="152">
        <v>1954035736</v>
      </c>
      <c r="C1596" s="153" t="s">
        <v>7033</v>
      </c>
      <c r="D1596" s="153" t="s">
        <v>3838</v>
      </c>
      <c r="E1596" s="154">
        <v>36957</v>
      </c>
      <c r="F1596" s="160" t="str">
        <f t="shared" si="24"/>
        <v>07/03/2001</v>
      </c>
      <c r="G1596" s="153" t="s">
        <v>7034</v>
      </c>
      <c r="H1596" s="153" t="s">
        <v>7035</v>
      </c>
      <c r="I1596" s="154">
        <v>43472</v>
      </c>
      <c r="J1596" s="153" t="s">
        <v>1277</v>
      </c>
      <c r="K1596" s="153" t="s">
        <v>7036</v>
      </c>
      <c r="L1596" s="153" t="s">
        <v>1263</v>
      </c>
      <c r="M1596" s="153" t="s">
        <v>1496</v>
      </c>
      <c r="N1596" s="153" t="s">
        <v>7037</v>
      </c>
      <c r="O1596" s="153" t="s">
        <v>7038</v>
      </c>
      <c r="P1596" s="153" t="s">
        <v>7039</v>
      </c>
      <c r="Q1596" s="153" t="s">
        <v>7040</v>
      </c>
      <c r="R1596" s="153" t="s">
        <v>7041</v>
      </c>
      <c r="S1596" s="153" t="s">
        <v>6972</v>
      </c>
      <c r="T1596" s="153" t="s">
        <v>136</v>
      </c>
      <c r="U1596" s="153" t="s">
        <v>6973</v>
      </c>
      <c r="V1596" s="153" t="s">
        <v>2653</v>
      </c>
      <c r="W1596" s="155" t="s">
        <v>4150</v>
      </c>
      <c r="X1596" s="153" t="s">
        <v>4151</v>
      </c>
    </row>
    <row r="1597" spans="1:24" ht="30">
      <c r="A1597" s="151">
        <v>1596</v>
      </c>
      <c r="B1597" s="152">
        <v>1954035707</v>
      </c>
      <c r="C1597" s="153" t="s">
        <v>7042</v>
      </c>
      <c r="D1597" s="153" t="s">
        <v>3838</v>
      </c>
      <c r="E1597" s="154">
        <v>36976</v>
      </c>
      <c r="F1597" s="160" t="str">
        <f t="shared" si="24"/>
        <v>26/03/2001</v>
      </c>
      <c r="G1597" s="153" t="s">
        <v>7043</v>
      </c>
      <c r="H1597" s="153" t="s">
        <v>7044</v>
      </c>
      <c r="I1597" s="154">
        <v>42865</v>
      </c>
      <c r="J1597" s="153" t="s">
        <v>7045</v>
      </c>
      <c r="K1597" s="153" t="s">
        <v>7046</v>
      </c>
      <c r="L1597" s="153" t="s">
        <v>1263</v>
      </c>
      <c r="M1597" s="153" t="s">
        <v>7047</v>
      </c>
      <c r="N1597" s="153" t="s">
        <v>7048</v>
      </c>
      <c r="O1597" s="153" t="s">
        <v>7049</v>
      </c>
      <c r="P1597" s="153" t="s">
        <v>7050</v>
      </c>
      <c r="Q1597" s="153" t="s">
        <v>7051</v>
      </c>
      <c r="R1597" s="153" t="s">
        <v>7052</v>
      </c>
      <c r="S1597" s="153" t="s">
        <v>6972</v>
      </c>
      <c r="T1597" s="153" t="s">
        <v>136</v>
      </c>
      <c r="U1597" s="153" t="s">
        <v>6973</v>
      </c>
      <c r="V1597" s="153" t="s">
        <v>2653</v>
      </c>
      <c r="W1597" s="155" t="s">
        <v>4173</v>
      </c>
      <c r="X1597" s="153" t="s">
        <v>4151</v>
      </c>
    </row>
    <row r="1598" spans="1:24" ht="30">
      <c r="A1598" s="151">
        <v>1597</v>
      </c>
      <c r="B1598" s="152">
        <v>1954035712</v>
      </c>
      <c r="C1598" s="153" t="s">
        <v>7053</v>
      </c>
      <c r="D1598" s="153" t="s">
        <v>3838</v>
      </c>
      <c r="E1598" s="154">
        <v>36972</v>
      </c>
      <c r="F1598" s="160" t="str">
        <f t="shared" si="24"/>
        <v>22/03/2001</v>
      </c>
      <c r="G1598" s="153" t="s">
        <v>7054</v>
      </c>
      <c r="H1598" s="153" t="s">
        <v>7055</v>
      </c>
      <c r="I1598" s="154">
        <v>42384</v>
      </c>
      <c r="J1598" s="153" t="s">
        <v>7056</v>
      </c>
      <c r="K1598" s="153" t="s">
        <v>7057</v>
      </c>
      <c r="L1598" s="153" t="s">
        <v>1263</v>
      </c>
      <c r="M1598" s="153" t="s">
        <v>1270</v>
      </c>
      <c r="N1598" s="153" t="s">
        <v>7058</v>
      </c>
      <c r="O1598" s="153" t="s">
        <v>7059</v>
      </c>
      <c r="P1598" s="153" t="s">
        <v>7060</v>
      </c>
      <c r="Q1598" s="153" t="s">
        <v>7061</v>
      </c>
      <c r="R1598" s="153" t="s">
        <v>7062</v>
      </c>
      <c r="S1598" s="153" t="s">
        <v>6972</v>
      </c>
      <c r="T1598" s="153" t="s">
        <v>136</v>
      </c>
      <c r="U1598" s="153" t="s">
        <v>6973</v>
      </c>
      <c r="V1598" s="153" t="s">
        <v>2653</v>
      </c>
      <c r="W1598" s="155" t="s">
        <v>4150</v>
      </c>
      <c r="X1598" s="153" t="s">
        <v>4151</v>
      </c>
    </row>
    <row r="1599" spans="1:24" ht="30">
      <c r="A1599" s="151">
        <v>1598</v>
      </c>
      <c r="B1599" s="152">
        <v>1954035690</v>
      </c>
      <c r="C1599" s="153" t="s">
        <v>7063</v>
      </c>
      <c r="D1599" s="153" t="s">
        <v>3824</v>
      </c>
      <c r="E1599" s="154">
        <v>36942</v>
      </c>
      <c r="F1599" s="160" t="str">
        <f t="shared" si="24"/>
        <v>20/02/2001</v>
      </c>
      <c r="G1599" s="153" t="s">
        <v>7064</v>
      </c>
      <c r="H1599" s="153" t="s">
        <v>7065</v>
      </c>
      <c r="I1599" s="154">
        <v>42241</v>
      </c>
      <c r="J1599" s="153" t="s">
        <v>7064</v>
      </c>
      <c r="K1599" s="153" t="s">
        <v>7066</v>
      </c>
      <c r="L1599" s="153" t="s">
        <v>1263</v>
      </c>
      <c r="M1599" s="153" t="s">
        <v>1270</v>
      </c>
      <c r="N1599" s="153" t="s">
        <v>7067</v>
      </c>
      <c r="O1599" s="153" t="s">
        <v>7068</v>
      </c>
      <c r="P1599" s="153" t="s">
        <v>7069</v>
      </c>
      <c r="Q1599" s="153" t="s">
        <v>7070</v>
      </c>
      <c r="R1599" s="153" t="s">
        <v>7071</v>
      </c>
      <c r="S1599" s="153" t="s">
        <v>6972</v>
      </c>
      <c r="T1599" s="153" t="s">
        <v>136</v>
      </c>
      <c r="U1599" s="153" t="s">
        <v>6973</v>
      </c>
      <c r="V1599" s="153" t="s">
        <v>2653</v>
      </c>
      <c r="W1599" s="155" t="s">
        <v>7072</v>
      </c>
      <c r="X1599" s="153" t="s">
        <v>4475</v>
      </c>
    </row>
    <row r="1600" spans="1:24" ht="30">
      <c r="A1600" s="151">
        <v>1599</v>
      </c>
      <c r="B1600" s="152">
        <v>1954035407</v>
      </c>
      <c r="C1600" s="153" t="s">
        <v>7073</v>
      </c>
      <c r="D1600" s="153" t="s">
        <v>3838</v>
      </c>
      <c r="E1600" s="154">
        <v>37107</v>
      </c>
      <c r="F1600" s="160" t="str">
        <f t="shared" si="24"/>
        <v>04/08/2001</v>
      </c>
      <c r="G1600" s="153" t="s">
        <v>7074</v>
      </c>
      <c r="H1600" s="153" t="s">
        <v>7075</v>
      </c>
      <c r="I1600" s="154">
        <v>42472</v>
      </c>
      <c r="J1600" s="153" t="s">
        <v>7076</v>
      </c>
      <c r="K1600" s="153" t="s">
        <v>7077</v>
      </c>
      <c r="L1600" s="153" t="s">
        <v>1263</v>
      </c>
      <c r="M1600" s="153" t="s">
        <v>2397</v>
      </c>
      <c r="N1600" s="153" t="s">
        <v>7078</v>
      </c>
      <c r="O1600" s="153" t="s">
        <v>7079</v>
      </c>
      <c r="P1600" s="153" t="s">
        <v>7080</v>
      </c>
      <c r="Q1600" s="153" t="s">
        <v>7081</v>
      </c>
      <c r="R1600" s="153" t="s">
        <v>7082</v>
      </c>
      <c r="S1600" s="153" t="s">
        <v>6972</v>
      </c>
      <c r="T1600" s="153" t="s">
        <v>136</v>
      </c>
      <c r="U1600" s="153" t="s">
        <v>6973</v>
      </c>
      <c r="V1600" s="153" t="s">
        <v>2653</v>
      </c>
      <c r="W1600" s="155" t="s">
        <v>4173</v>
      </c>
      <c r="X1600" s="153" t="s">
        <v>4151</v>
      </c>
    </row>
    <row r="1601" spans="1:24" ht="30">
      <c r="A1601" s="151">
        <v>1600</v>
      </c>
      <c r="B1601" s="152">
        <v>1954035683</v>
      </c>
      <c r="C1601" s="153" t="s">
        <v>7083</v>
      </c>
      <c r="D1601" s="153" t="s">
        <v>3838</v>
      </c>
      <c r="E1601" s="154">
        <v>37129</v>
      </c>
      <c r="F1601" s="160" t="str">
        <f t="shared" si="24"/>
        <v>26/08/2001</v>
      </c>
      <c r="G1601" s="153" t="s">
        <v>1611</v>
      </c>
      <c r="H1601" s="153" t="s">
        <v>7084</v>
      </c>
      <c r="I1601" s="154">
        <v>42585</v>
      </c>
      <c r="J1601" s="153" t="s">
        <v>7085</v>
      </c>
      <c r="K1601" s="153" t="s">
        <v>7086</v>
      </c>
      <c r="L1601" s="153" t="s">
        <v>1263</v>
      </c>
      <c r="M1601" s="153" t="s">
        <v>2397</v>
      </c>
      <c r="N1601" s="153" t="s">
        <v>7087</v>
      </c>
      <c r="O1601" s="153" t="s">
        <v>7088</v>
      </c>
      <c r="P1601" s="153" t="s">
        <v>6736</v>
      </c>
      <c r="Q1601" s="153" t="s">
        <v>7089</v>
      </c>
      <c r="R1601" s="153" t="s">
        <v>7090</v>
      </c>
      <c r="S1601" s="153" t="s">
        <v>6972</v>
      </c>
      <c r="T1601" s="153" t="s">
        <v>136</v>
      </c>
      <c r="U1601" s="153" t="s">
        <v>6973</v>
      </c>
      <c r="V1601" s="153" t="s">
        <v>2653</v>
      </c>
      <c r="W1601" s="155" t="s">
        <v>4150</v>
      </c>
      <c r="X1601" s="153" t="s">
        <v>4151</v>
      </c>
    </row>
    <row r="1602" spans="1:24" ht="30">
      <c r="A1602" s="151">
        <v>1601</v>
      </c>
      <c r="B1602" s="152">
        <v>1954035188</v>
      </c>
      <c r="C1602" s="153" t="s">
        <v>6982</v>
      </c>
      <c r="D1602" s="153" t="s">
        <v>3838</v>
      </c>
      <c r="E1602" s="154">
        <v>37219</v>
      </c>
      <c r="F1602" s="160" t="str">
        <f t="shared" si="24"/>
        <v>24/11/2001</v>
      </c>
      <c r="G1602" s="153" t="s">
        <v>7091</v>
      </c>
      <c r="H1602" s="153" t="s">
        <v>7092</v>
      </c>
      <c r="I1602" s="154">
        <v>43195</v>
      </c>
      <c r="J1602" s="153" t="s">
        <v>7093</v>
      </c>
      <c r="K1602" s="153" t="s">
        <v>7094</v>
      </c>
      <c r="L1602" s="153" t="s">
        <v>1263</v>
      </c>
      <c r="M1602" s="153" t="s">
        <v>1270</v>
      </c>
      <c r="N1602" s="153" t="s">
        <v>7091</v>
      </c>
      <c r="O1602" s="153" t="s">
        <v>7095</v>
      </c>
      <c r="P1602" s="153" t="s">
        <v>7096</v>
      </c>
      <c r="Q1602" s="153" t="s">
        <v>7097</v>
      </c>
      <c r="R1602" s="153" t="s">
        <v>7098</v>
      </c>
      <c r="S1602" s="153" t="s">
        <v>6972</v>
      </c>
      <c r="T1602" s="153" t="s">
        <v>136</v>
      </c>
      <c r="U1602" s="153" t="s">
        <v>6973</v>
      </c>
      <c r="V1602" s="153" t="s">
        <v>2653</v>
      </c>
      <c r="W1602" s="155" t="s">
        <v>4272</v>
      </c>
      <c r="X1602" s="153" t="s">
        <v>4273</v>
      </c>
    </row>
    <row r="1603" spans="1:24" ht="30">
      <c r="A1603" s="151">
        <v>1602</v>
      </c>
      <c r="B1603" s="152">
        <v>1954035679</v>
      </c>
      <c r="C1603" s="153" t="s">
        <v>7099</v>
      </c>
      <c r="D1603" s="153" t="s">
        <v>3838</v>
      </c>
      <c r="E1603" s="154">
        <v>36958</v>
      </c>
      <c r="F1603" s="160" t="str">
        <f t="shared" ref="F1603:F1666" si="25">TEXT(E1603,"dd/mm/yyyy")</f>
        <v>08/03/2001</v>
      </c>
      <c r="G1603" s="153"/>
      <c r="H1603" s="153" t="s">
        <v>7100</v>
      </c>
      <c r="I1603" s="154">
        <v>43210</v>
      </c>
      <c r="J1603" s="153" t="s">
        <v>7101</v>
      </c>
      <c r="K1603" s="153" t="s">
        <v>7102</v>
      </c>
      <c r="L1603" s="153" t="s">
        <v>1263</v>
      </c>
      <c r="M1603" s="153" t="s">
        <v>1450</v>
      </c>
      <c r="N1603" s="153" t="s">
        <v>7103</v>
      </c>
      <c r="O1603" s="153"/>
      <c r="P1603" s="153"/>
      <c r="Q1603" s="153"/>
      <c r="R1603" s="153"/>
      <c r="S1603" s="153" t="s">
        <v>6972</v>
      </c>
      <c r="T1603" s="153" t="s">
        <v>136</v>
      </c>
      <c r="U1603" s="153" t="s">
        <v>6973</v>
      </c>
      <c r="V1603" s="153" t="s">
        <v>2653</v>
      </c>
      <c r="W1603" s="155" t="s">
        <v>4150</v>
      </c>
      <c r="X1603" s="153" t="s">
        <v>4151</v>
      </c>
    </row>
    <row r="1604" spans="1:24" ht="30">
      <c r="A1604" s="151">
        <v>1603</v>
      </c>
      <c r="B1604" s="152">
        <v>1954035355</v>
      </c>
      <c r="C1604" s="153" t="s">
        <v>7104</v>
      </c>
      <c r="D1604" s="153" t="s">
        <v>3838</v>
      </c>
      <c r="E1604" s="154">
        <v>37182</v>
      </c>
      <c r="F1604" s="160" t="str">
        <f t="shared" si="25"/>
        <v>18/10/2001</v>
      </c>
      <c r="G1604" s="153"/>
      <c r="H1604" s="153" t="s">
        <v>7105</v>
      </c>
      <c r="I1604" s="154"/>
      <c r="J1604" s="153"/>
      <c r="K1604" s="153" t="s">
        <v>7106</v>
      </c>
      <c r="L1604" s="153" t="s">
        <v>1263</v>
      </c>
      <c r="M1604" s="153"/>
      <c r="N1604" s="153" t="s">
        <v>7107</v>
      </c>
      <c r="O1604" s="153"/>
      <c r="P1604" s="153"/>
      <c r="Q1604" s="153"/>
      <c r="R1604" s="153"/>
      <c r="S1604" s="153" t="s">
        <v>6972</v>
      </c>
      <c r="T1604" s="153" t="s">
        <v>136</v>
      </c>
      <c r="U1604" s="153" t="s">
        <v>6973</v>
      </c>
      <c r="V1604" s="153" t="s">
        <v>2653</v>
      </c>
      <c r="W1604" s="155" t="s">
        <v>4173</v>
      </c>
      <c r="X1604" s="153" t="s">
        <v>4151</v>
      </c>
    </row>
    <row r="1605" spans="1:24" ht="30">
      <c r="A1605" s="151">
        <v>1604</v>
      </c>
      <c r="B1605" s="152">
        <v>1954035492</v>
      </c>
      <c r="C1605" s="153" t="s">
        <v>7108</v>
      </c>
      <c r="D1605" s="153" t="s">
        <v>3824</v>
      </c>
      <c r="E1605" s="154">
        <v>36944</v>
      </c>
      <c r="F1605" s="160" t="str">
        <f t="shared" si="25"/>
        <v>22/02/2001</v>
      </c>
      <c r="G1605" s="153" t="s">
        <v>7109</v>
      </c>
      <c r="H1605" s="153" t="s">
        <v>7110</v>
      </c>
      <c r="I1605" s="154">
        <v>42541</v>
      </c>
      <c r="J1605" s="153" t="s">
        <v>1581</v>
      </c>
      <c r="K1605" s="153" t="s">
        <v>7111</v>
      </c>
      <c r="L1605" s="153" t="s">
        <v>1263</v>
      </c>
      <c r="M1605" s="153" t="s">
        <v>1450</v>
      </c>
      <c r="N1605" s="153" t="s">
        <v>7112</v>
      </c>
      <c r="O1605" s="153" t="s">
        <v>7113</v>
      </c>
      <c r="P1605" s="153" t="s">
        <v>7114</v>
      </c>
      <c r="Q1605" s="153" t="s">
        <v>7115</v>
      </c>
      <c r="R1605" s="153" t="s">
        <v>7111</v>
      </c>
      <c r="S1605" s="153" t="s">
        <v>6972</v>
      </c>
      <c r="T1605" s="153" t="s">
        <v>136</v>
      </c>
      <c r="U1605" s="153" t="s">
        <v>6973</v>
      </c>
      <c r="V1605" s="153" t="s">
        <v>2653</v>
      </c>
      <c r="W1605" s="155" t="s">
        <v>4173</v>
      </c>
      <c r="X1605" s="153" t="s">
        <v>4151</v>
      </c>
    </row>
    <row r="1606" spans="1:24" ht="30">
      <c r="A1606" s="151">
        <v>1605</v>
      </c>
      <c r="B1606" s="152">
        <v>1954035498</v>
      </c>
      <c r="C1606" s="153" t="s">
        <v>7116</v>
      </c>
      <c r="D1606" s="153" t="s">
        <v>3838</v>
      </c>
      <c r="E1606" s="154">
        <v>37186</v>
      </c>
      <c r="F1606" s="160" t="str">
        <f t="shared" si="25"/>
        <v>22/10/2001</v>
      </c>
      <c r="G1606" s="153" t="s">
        <v>1572</v>
      </c>
      <c r="H1606" s="153" t="s">
        <v>7117</v>
      </c>
      <c r="I1606" s="154">
        <v>43253</v>
      </c>
      <c r="J1606" s="153" t="s">
        <v>1269</v>
      </c>
      <c r="K1606" s="153" t="s">
        <v>7118</v>
      </c>
      <c r="L1606" s="153" t="s">
        <v>1263</v>
      </c>
      <c r="M1606" s="153" t="s">
        <v>1310</v>
      </c>
      <c r="N1606" s="153" t="s">
        <v>7119</v>
      </c>
      <c r="O1606" s="153" t="s">
        <v>7120</v>
      </c>
      <c r="P1606" s="153" t="s">
        <v>7121</v>
      </c>
      <c r="Q1606" s="153" t="s">
        <v>7122</v>
      </c>
      <c r="R1606" s="153" t="s">
        <v>7123</v>
      </c>
      <c r="S1606" s="153" t="s">
        <v>6972</v>
      </c>
      <c r="T1606" s="153" t="s">
        <v>136</v>
      </c>
      <c r="U1606" s="153" t="s">
        <v>6973</v>
      </c>
      <c r="V1606" s="153" t="s">
        <v>2653</v>
      </c>
      <c r="W1606" s="155" t="s">
        <v>4412</v>
      </c>
      <c r="X1606" s="153" t="s">
        <v>3761</v>
      </c>
    </row>
    <row r="1607" spans="1:24" ht="135">
      <c r="A1607" s="151">
        <v>1606</v>
      </c>
      <c r="B1607" s="152">
        <v>1954025609</v>
      </c>
      <c r="C1607" s="153" t="s">
        <v>6188</v>
      </c>
      <c r="D1607" s="153" t="s">
        <v>3824</v>
      </c>
      <c r="E1607" s="154">
        <v>37247</v>
      </c>
      <c r="F1607" s="160" t="str">
        <f t="shared" si="25"/>
        <v>22/12/2001</v>
      </c>
      <c r="G1607" s="153" t="s">
        <v>1628</v>
      </c>
      <c r="H1607" s="153" t="s">
        <v>7124</v>
      </c>
      <c r="I1607" s="154">
        <v>42597</v>
      </c>
      <c r="J1607" s="153" t="s">
        <v>7125</v>
      </c>
      <c r="K1607" s="153" t="s">
        <v>7126</v>
      </c>
      <c r="L1607" s="153" t="s">
        <v>1263</v>
      </c>
      <c r="M1607" s="153" t="s">
        <v>6732</v>
      </c>
      <c r="N1607" s="153" t="s">
        <v>5788</v>
      </c>
      <c r="O1607" s="153" t="s">
        <v>5788</v>
      </c>
      <c r="P1607" s="153" t="s">
        <v>7127</v>
      </c>
      <c r="Q1607" s="153" t="s">
        <v>7128</v>
      </c>
      <c r="R1607" s="153" t="s">
        <v>7129</v>
      </c>
      <c r="S1607" s="153" t="s">
        <v>6972</v>
      </c>
      <c r="T1607" s="153" t="s">
        <v>136</v>
      </c>
      <c r="U1607" s="153" t="s">
        <v>6973</v>
      </c>
      <c r="V1607" s="153" t="s">
        <v>2653</v>
      </c>
      <c r="W1607" s="155" t="s">
        <v>7130</v>
      </c>
      <c r="X1607" s="153" t="s">
        <v>4273</v>
      </c>
    </row>
    <row r="1608" spans="1:24" ht="30">
      <c r="A1608" s="151">
        <v>1607</v>
      </c>
      <c r="B1608" s="152">
        <v>1954035255</v>
      </c>
      <c r="C1608" s="153" t="s">
        <v>7131</v>
      </c>
      <c r="D1608" s="153" t="s">
        <v>3824</v>
      </c>
      <c r="E1608" s="154">
        <v>37250</v>
      </c>
      <c r="F1608" s="160" t="str">
        <f t="shared" si="25"/>
        <v>25/12/2001</v>
      </c>
      <c r="G1608" s="153" t="s">
        <v>7132</v>
      </c>
      <c r="H1608" s="153" t="s">
        <v>7133</v>
      </c>
      <c r="I1608" s="154">
        <v>43669</v>
      </c>
      <c r="J1608" s="153" t="s">
        <v>6646</v>
      </c>
      <c r="K1608" s="153" t="s">
        <v>7134</v>
      </c>
      <c r="L1608" s="153" t="s">
        <v>1263</v>
      </c>
      <c r="M1608" s="153" t="s">
        <v>1270</v>
      </c>
      <c r="N1608" s="153" t="s">
        <v>7135</v>
      </c>
      <c r="O1608" s="153" t="s">
        <v>7136</v>
      </c>
      <c r="P1608" s="153" t="s">
        <v>7134</v>
      </c>
      <c r="Q1608" s="153" t="s">
        <v>7137</v>
      </c>
      <c r="R1608" s="153" t="s">
        <v>7134</v>
      </c>
      <c r="S1608" s="153" t="s">
        <v>6972</v>
      </c>
      <c r="T1608" s="153" t="s">
        <v>136</v>
      </c>
      <c r="U1608" s="153" t="s">
        <v>6973</v>
      </c>
      <c r="V1608" s="153" t="s">
        <v>2653</v>
      </c>
      <c r="W1608" s="155" t="s">
        <v>5678</v>
      </c>
      <c r="X1608" s="153" t="s">
        <v>4273</v>
      </c>
    </row>
    <row r="1609" spans="1:24" ht="30">
      <c r="A1609" s="151">
        <v>1608</v>
      </c>
      <c r="B1609" s="152">
        <v>1954035551</v>
      </c>
      <c r="C1609" s="153" t="s">
        <v>7138</v>
      </c>
      <c r="D1609" s="153" t="s">
        <v>3838</v>
      </c>
      <c r="E1609" s="154">
        <v>36983</v>
      </c>
      <c r="F1609" s="160" t="str">
        <f t="shared" si="25"/>
        <v>02/04/2001</v>
      </c>
      <c r="G1609" s="153" t="s">
        <v>7139</v>
      </c>
      <c r="H1609" s="153" t="s">
        <v>7140</v>
      </c>
      <c r="I1609" s="154">
        <v>43192</v>
      </c>
      <c r="J1609" s="153" t="s">
        <v>1623</v>
      </c>
      <c r="K1609" s="153" t="s">
        <v>7141</v>
      </c>
      <c r="L1609" s="153" t="s">
        <v>1263</v>
      </c>
      <c r="M1609" s="153" t="s">
        <v>1270</v>
      </c>
      <c r="N1609" s="153" t="s">
        <v>7142</v>
      </c>
      <c r="O1609" s="153" t="s">
        <v>7143</v>
      </c>
      <c r="P1609" s="153" t="s">
        <v>7144</v>
      </c>
      <c r="Q1609" s="153" t="s">
        <v>7145</v>
      </c>
      <c r="R1609" s="153" t="s">
        <v>7146</v>
      </c>
      <c r="S1609" s="153" t="s">
        <v>6972</v>
      </c>
      <c r="T1609" s="153" t="s">
        <v>136</v>
      </c>
      <c r="U1609" s="153" t="s">
        <v>6973</v>
      </c>
      <c r="V1609" s="153" t="s">
        <v>2653</v>
      </c>
      <c r="W1609" s="155" t="s">
        <v>5678</v>
      </c>
      <c r="X1609" s="153" t="s">
        <v>4273</v>
      </c>
    </row>
    <row r="1610" spans="1:24" ht="30">
      <c r="A1610" s="151">
        <v>1609</v>
      </c>
      <c r="B1610" s="152">
        <v>1954035412</v>
      </c>
      <c r="C1610" s="153" t="s">
        <v>7147</v>
      </c>
      <c r="D1610" s="153" t="s">
        <v>3838</v>
      </c>
      <c r="E1610" s="154">
        <v>37152</v>
      </c>
      <c r="F1610" s="160" t="str">
        <f t="shared" si="25"/>
        <v>18/09/2001</v>
      </c>
      <c r="G1610" s="153" t="s">
        <v>7148</v>
      </c>
      <c r="H1610" s="153" t="s">
        <v>7149</v>
      </c>
      <c r="I1610" s="154">
        <v>42552</v>
      </c>
      <c r="J1610" s="153" t="s">
        <v>7150</v>
      </c>
      <c r="K1610" s="153" t="s">
        <v>7151</v>
      </c>
      <c r="L1610" s="153" t="s">
        <v>1263</v>
      </c>
      <c r="M1610" s="153" t="s">
        <v>1450</v>
      </c>
      <c r="N1610" s="153" t="s">
        <v>7152</v>
      </c>
      <c r="O1610" s="153" t="s">
        <v>7153</v>
      </c>
      <c r="P1610" s="153" t="s">
        <v>7154</v>
      </c>
      <c r="Q1610" s="153" t="s">
        <v>7155</v>
      </c>
      <c r="R1610" s="153" t="s">
        <v>7156</v>
      </c>
      <c r="S1610" s="153" t="s">
        <v>6972</v>
      </c>
      <c r="T1610" s="153" t="s">
        <v>136</v>
      </c>
      <c r="U1610" s="153" t="s">
        <v>6973</v>
      </c>
      <c r="V1610" s="153" t="s">
        <v>2653</v>
      </c>
      <c r="W1610" s="155" t="s">
        <v>4150</v>
      </c>
      <c r="X1610" s="153" t="s">
        <v>4151</v>
      </c>
    </row>
    <row r="1611" spans="1:24" ht="30">
      <c r="A1611" s="151">
        <v>1610</v>
      </c>
      <c r="B1611" s="152">
        <v>1954035316</v>
      </c>
      <c r="C1611" s="153" t="s">
        <v>7157</v>
      </c>
      <c r="D1611" s="153" t="s">
        <v>3838</v>
      </c>
      <c r="E1611" s="154">
        <v>37046</v>
      </c>
      <c r="F1611" s="160" t="str">
        <f t="shared" si="25"/>
        <v>04/06/2001</v>
      </c>
      <c r="G1611" s="153" t="s">
        <v>7158</v>
      </c>
      <c r="H1611" s="153" t="s">
        <v>7159</v>
      </c>
      <c r="I1611" s="154">
        <v>43280</v>
      </c>
      <c r="J1611" s="153" t="s">
        <v>1379</v>
      </c>
      <c r="K1611" s="153" t="s">
        <v>7160</v>
      </c>
      <c r="L1611" s="153" t="s">
        <v>1263</v>
      </c>
      <c r="M1611" s="153" t="s">
        <v>1270</v>
      </c>
      <c r="N1611" s="153" t="s">
        <v>7161</v>
      </c>
      <c r="O1611" s="153" t="s">
        <v>7162</v>
      </c>
      <c r="P1611" s="153" t="s">
        <v>7163</v>
      </c>
      <c r="Q1611" s="153" t="s">
        <v>7164</v>
      </c>
      <c r="R1611" s="153" t="s">
        <v>7165</v>
      </c>
      <c r="S1611" s="153" t="s">
        <v>6972</v>
      </c>
      <c r="T1611" s="153" t="s">
        <v>136</v>
      </c>
      <c r="U1611" s="153" t="s">
        <v>6973</v>
      </c>
      <c r="V1611" s="153" t="s">
        <v>2653</v>
      </c>
      <c r="W1611" s="155" t="s">
        <v>4150</v>
      </c>
      <c r="X1611" s="153" t="s">
        <v>4151</v>
      </c>
    </row>
    <row r="1612" spans="1:24" ht="30">
      <c r="A1612" s="151">
        <v>1611</v>
      </c>
      <c r="B1612" s="152">
        <v>1954035456</v>
      </c>
      <c r="C1612" s="153" t="s">
        <v>7166</v>
      </c>
      <c r="D1612" s="153" t="s">
        <v>3838</v>
      </c>
      <c r="E1612" s="154">
        <v>36897</v>
      </c>
      <c r="F1612" s="160" t="str">
        <f t="shared" si="25"/>
        <v>06/01/2001</v>
      </c>
      <c r="G1612" s="153" t="s">
        <v>7167</v>
      </c>
      <c r="H1612" s="153" t="s">
        <v>7168</v>
      </c>
      <c r="I1612" s="154">
        <v>42552.5</v>
      </c>
      <c r="J1612" s="153" t="s">
        <v>1567</v>
      </c>
      <c r="K1612" s="153" t="s">
        <v>7169</v>
      </c>
      <c r="L1612" s="153" t="s">
        <v>1263</v>
      </c>
      <c r="M1612" s="153" t="s">
        <v>1450</v>
      </c>
      <c r="N1612" s="153" t="s">
        <v>7170</v>
      </c>
      <c r="O1612" s="153" t="s">
        <v>7171</v>
      </c>
      <c r="P1612" s="153" t="s">
        <v>7172</v>
      </c>
      <c r="Q1612" s="153" t="s">
        <v>7173</v>
      </c>
      <c r="R1612" s="153" t="s">
        <v>7174</v>
      </c>
      <c r="S1612" s="153" t="s">
        <v>6972</v>
      </c>
      <c r="T1612" s="153" t="s">
        <v>136</v>
      </c>
      <c r="U1612" s="153" t="s">
        <v>6973</v>
      </c>
      <c r="V1612" s="153" t="s">
        <v>2653</v>
      </c>
      <c r="W1612" s="155" t="s">
        <v>4150</v>
      </c>
      <c r="X1612" s="153" t="s">
        <v>4151</v>
      </c>
    </row>
    <row r="1613" spans="1:24" ht="30">
      <c r="A1613" s="151">
        <v>1612</v>
      </c>
      <c r="B1613" s="152">
        <v>1954035475</v>
      </c>
      <c r="C1613" s="153" t="s">
        <v>7175</v>
      </c>
      <c r="D1613" s="153" t="s">
        <v>3838</v>
      </c>
      <c r="E1613" s="154">
        <v>37242</v>
      </c>
      <c r="F1613" s="160" t="str">
        <f t="shared" si="25"/>
        <v>17/12/2001</v>
      </c>
      <c r="G1613" s="153" t="s">
        <v>7176</v>
      </c>
      <c r="H1613" s="153" t="s">
        <v>7177</v>
      </c>
      <c r="I1613" s="154">
        <v>42432</v>
      </c>
      <c r="J1613" s="153" t="s">
        <v>7178</v>
      </c>
      <c r="K1613" s="153" t="s">
        <v>7179</v>
      </c>
      <c r="L1613" s="153" t="s">
        <v>1263</v>
      </c>
      <c r="M1613" s="153" t="s">
        <v>1270</v>
      </c>
      <c r="N1613" s="153" t="s">
        <v>7180</v>
      </c>
      <c r="O1613" s="153" t="s">
        <v>7181</v>
      </c>
      <c r="P1613" s="153" t="s">
        <v>7182</v>
      </c>
      <c r="Q1613" s="153" t="s">
        <v>7183</v>
      </c>
      <c r="R1613" s="153" t="s">
        <v>7179</v>
      </c>
      <c r="S1613" s="153" t="s">
        <v>6972</v>
      </c>
      <c r="T1613" s="153" t="s">
        <v>136</v>
      </c>
      <c r="U1613" s="153" t="s">
        <v>6973</v>
      </c>
      <c r="V1613" s="153" t="s">
        <v>2653</v>
      </c>
      <c r="W1613" s="155" t="s">
        <v>4150</v>
      </c>
      <c r="X1613" s="153" t="s">
        <v>4151</v>
      </c>
    </row>
    <row r="1614" spans="1:24" ht="30">
      <c r="A1614" s="151">
        <v>1613</v>
      </c>
      <c r="B1614" s="152">
        <v>1954035153</v>
      </c>
      <c r="C1614" s="153" t="s">
        <v>7184</v>
      </c>
      <c r="D1614" s="153" t="s">
        <v>3838</v>
      </c>
      <c r="E1614" s="154">
        <v>36993</v>
      </c>
      <c r="F1614" s="160" t="str">
        <f t="shared" si="25"/>
        <v>12/04/2001</v>
      </c>
      <c r="G1614" s="153" t="s">
        <v>5793</v>
      </c>
      <c r="H1614" s="153" t="s">
        <v>7185</v>
      </c>
      <c r="I1614" s="154">
        <v>42936</v>
      </c>
      <c r="J1614" s="153" t="s">
        <v>5793</v>
      </c>
      <c r="K1614" s="153" t="s">
        <v>7186</v>
      </c>
      <c r="L1614" s="153" t="s">
        <v>1263</v>
      </c>
      <c r="M1614" s="153" t="s">
        <v>1270</v>
      </c>
      <c r="N1614" s="153" t="s">
        <v>7187</v>
      </c>
      <c r="O1614" s="153" t="s">
        <v>7188</v>
      </c>
      <c r="P1614" s="153" t="s">
        <v>7189</v>
      </c>
      <c r="Q1614" s="153" t="s">
        <v>7190</v>
      </c>
      <c r="R1614" s="153" t="s">
        <v>7191</v>
      </c>
      <c r="S1614" s="153" t="s">
        <v>6972</v>
      </c>
      <c r="T1614" s="153" t="s">
        <v>136</v>
      </c>
      <c r="U1614" s="153" t="s">
        <v>6973</v>
      </c>
      <c r="V1614" s="153" t="s">
        <v>2653</v>
      </c>
      <c r="W1614" s="155" t="s">
        <v>4173</v>
      </c>
      <c r="X1614" s="153" t="s">
        <v>4151</v>
      </c>
    </row>
    <row r="1615" spans="1:24" ht="30">
      <c r="A1615" s="151">
        <v>1614</v>
      </c>
      <c r="B1615" s="152">
        <v>1954035671</v>
      </c>
      <c r="C1615" s="153" t="s">
        <v>468</v>
      </c>
      <c r="D1615" s="153" t="s">
        <v>3838</v>
      </c>
      <c r="E1615" s="154">
        <v>37136</v>
      </c>
      <c r="F1615" s="160" t="str">
        <f t="shared" si="25"/>
        <v>02/09/2001</v>
      </c>
      <c r="G1615" s="153" t="s">
        <v>7192</v>
      </c>
      <c r="H1615" s="153" t="s">
        <v>7193</v>
      </c>
      <c r="I1615" s="154">
        <v>43297</v>
      </c>
      <c r="J1615" s="153" t="s">
        <v>1399</v>
      </c>
      <c r="K1615" s="153" t="s">
        <v>7194</v>
      </c>
      <c r="L1615" s="153" t="s">
        <v>1263</v>
      </c>
      <c r="M1615" s="153" t="s">
        <v>1270</v>
      </c>
      <c r="N1615" s="153" t="s">
        <v>7195</v>
      </c>
      <c r="O1615" s="153" t="s">
        <v>7196</v>
      </c>
      <c r="P1615" s="153" t="s">
        <v>7197</v>
      </c>
      <c r="Q1615" s="153" t="s">
        <v>7198</v>
      </c>
      <c r="R1615" s="153" t="s">
        <v>7199</v>
      </c>
      <c r="S1615" s="153" t="s">
        <v>6972</v>
      </c>
      <c r="T1615" s="153" t="s">
        <v>136</v>
      </c>
      <c r="U1615" s="153" t="s">
        <v>6973</v>
      </c>
      <c r="V1615" s="153" t="s">
        <v>2653</v>
      </c>
      <c r="W1615" s="155" t="s">
        <v>4150</v>
      </c>
      <c r="X1615" s="153" t="s">
        <v>4151</v>
      </c>
    </row>
    <row r="1616" spans="1:24" ht="30">
      <c r="A1616" s="151">
        <v>1615</v>
      </c>
      <c r="B1616" s="152">
        <v>1954035565</v>
      </c>
      <c r="C1616" s="153" t="s">
        <v>7200</v>
      </c>
      <c r="D1616" s="153" t="s">
        <v>3838</v>
      </c>
      <c r="E1616" s="154">
        <v>37238</v>
      </c>
      <c r="F1616" s="160" t="str">
        <f t="shared" si="25"/>
        <v>13/12/2001</v>
      </c>
      <c r="G1616" s="153"/>
      <c r="H1616" s="153" t="s">
        <v>7201</v>
      </c>
      <c r="I1616" s="154">
        <v>43270</v>
      </c>
      <c r="J1616" s="153" t="s">
        <v>7202</v>
      </c>
      <c r="K1616" s="153" t="s">
        <v>7203</v>
      </c>
      <c r="L1616" s="153" t="s">
        <v>1263</v>
      </c>
      <c r="M1616" s="153" t="s">
        <v>1450</v>
      </c>
      <c r="N1616" s="153" t="s">
        <v>7204</v>
      </c>
      <c r="O1616" s="153"/>
      <c r="P1616" s="153"/>
      <c r="Q1616" s="153"/>
      <c r="R1616" s="153"/>
      <c r="S1616" s="153" t="s">
        <v>6972</v>
      </c>
      <c r="T1616" s="153" t="s">
        <v>136</v>
      </c>
      <c r="U1616" s="153" t="s">
        <v>6973</v>
      </c>
      <c r="V1616" s="153" t="s">
        <v>2653</v>
      </c>
      <c r="W1616" s="155" t="s">
        <v>4246</v>
      </c>
      <c r="X1616" s="153" t="s">
        <v>3761</v>
      </c>
    </row>
    <row r="1617" spans="1:24" ht="30">
      <c r="A1617" s="151">
        <v>1616</v>
      </c>
      <c r="B1617" s="152">
        <v>1954035463</v>
      </c>
      <c r="C1617" s="153" t="s">
        <v>7205</v>
      </c>
      <c r="D1617" s="153" t="s">
        <v>3838</v>
      </c>
      <c r="E1617" s="154">
        <v>36942</v>
      </c>
      <c r="F1617" s="160" t="str">
        <f t="shared" si="25"/>
        <v>20/02/2001</v>
      </c>
      <c r="G1617" s="153" t="s">
        <v>1572</v>
      </c>
      <c r="H1617" s="153" t="s">
        <v>7206</v>
      </c>
      <c r="I1617" s="154">
        <v>42905</v>
      </c>
      <c r="J1617" s="153" t="s">
        <v>1551</v>
      </c>
      <c r="K1617" s="153" t="s">
        <v>7207</v>
      </c>
      <c r="L1617" s="153" t="s">
        <v>1263</v>
      </c>
      <c r="M1617" s="153" t="s">
        <v>1270</v>
      </c>
      <c r="N1617" s="153" t="s">
        <v>7208</v>
      </c>
      <c r="O1617" s="153" t="s">
        <v>7209</v>
      </c>
      <c r="P1617" s="153" t="s">
        <v>7210</v>
      </c>
      <c r="Q1617" s="153" t="s">
        <v>7211</v>
      </c>
      <c r="R1617" s="153" t="s">
        <v>7212</v>
      </c>
      <c r="S1617" s="153" t="s">
        <v>6972</v>
      </c>
      <c r="T1617" s="153" t="s">
        <v>136</v>
      </c>
      <c r="U1617" s="153" t="s">
        <v>6973</v>
      </c>
      <c r="V1617" s="153" t="s">
        <v>2653</v>
      </c>
      <c r="W1617" s="155" t="s">
        <v>4150</v>
      </c>
      <c r="X1617" s="153" t="s">
        <v>4151</v>
      </c>
    </row>
    <row r="1618" spans="1:24" ht="30">
      <c r="A1618" s="151">
        <v>1617</v>
      </c>
      <c r="B1618" s="152">
        <v>1954035181</v>
      </c>
      <c r="C1618" s="153" t="s">
        <v>7213</v>
      </c>
      <c r="D1618" s="153" t="s">
        <v>3838</v>
      </c>
      <c r="E1618" s="154">
        <v>37043</v>
      </c>
      <c r="F1618" s="160" t="str">
        <f t="shared" si="25"/>
        <v>01/06/2001</v>
      </c>
      <c r="G1618" s="153"/>
      <c r="H1618" s="153" t="s">
        <v>7214</v>
      </c>
      <c r="I1618" s="154"/>
      <c r="J1618" s="153"/>
      <c r="K1618" s="153" t="s">
        <v>7215</v>
      </c>
      <c r="L1618" s="153" t="s">
        <v>1263</v>
      </c>
      <c r="M1618" s="153"/>
      <c r="N1618" s="153" t="s">
        <v>7216</v>
      </c>
      <c r="O1618" s="153"/>
      <c r="P1618" s="153"/>
      <c r="Q1618" s="153"/>
      <c r="R1618" s="153"/>
      <c r="S1618" s="153" t="s">
        <v>6972</v>
      </c>
      <c r="T1618" s="153" t="s">
        <v>136</v>
      </c>
      <c r="U1618" s="153" t="s">
        <v>6973</v>
      </c>
      <c r="V1618" s="153" t="s">
        <v>2653</v>
      </c>
      <c r="W1618" s="155" t="s">
        <v>4272</v>
      </c>
      <c r="X1618" s="153" t="s">
        <v>4273</v>
      </c>
    </row>
    <row r="1619" spans="1:24" ht="30">
      <c r="A1619" s="151">
        <v>1618</v>
      </c>
      <c r="B1619" s="152">
        <v>1954035008</v>
      </c>
      <c r="C1619" s="153" t="s">
        <v>7217</v>
      </c>
      <c r="D1619" s="153" t="s">
        <v>3838</v>
      </c>
      <c r="E1619" s="154">
        <v>37230</v>
      </c>
      <c r="F1619" s="160" t="str">
        <f t="shared" si="25"/>
        <v>05/12/2001</v>
      </c>
      <c r="G1619" s="153" t="s">
        <v>7218</v>
      </c>
      <c r="H1619" s="153" t="s">
        <v>7219</v>
      </c>
      <c r="I1619" s="154">
        <v>43229</v>
      </c>
      <c r="J1619" s="153" t="s">
        <v>7220</v>
      </c>
      <c r="K1619" s="153" t="s">
        <v>7221</v>
      </c>
      <c r="L1619" s="153" t="s">
        <v>1263</v>
      </c>
      <c r="M1619" s="153" t="s">
        <v>1270</v>
      </c>
      <c r="N1619" s="153" t="s">
        <v>7222</v>
      </c>
      <c r="O1619" s="153" t="s">
        <v>7223</v>
      </c>
      <c r="P1619" s="153" t="s">
        <v>7224</v>
      </c>
      <c r="Q1619" s="153" t="s">
        <v>7225</v>
      </c>
      <c r="R1619" s="153" t="s">
        <v>7226</v>
      </c>
      <c r="S1619" s="153" t="s">
        <v>6972</v>
      </c>
      <c r="T1619" s="153" t="s">
        <v>136</v>
      </c>
      <c r="U1619" s="153" t="s">
        <v>6973</v>
      </c>
      <c r="V1619" s="153" t="s">
        <v>2653</v>
      </c>
      <c r="W1619" s="155" t="s">
        <v>4412</v>
      </c>
      <c r="X1619" s="153" t="s">
        <v>3761</v>
      </c>
    </row>
    <row r="1620" spans="1:24" ht="30">
      <c r="A1620" s="151">
        <v>1619</v>
      </c>
      <c r="B1620" s="152">
        <v>1954035689</v>
      </c>
      <c r="C1620" s="153" t="s">
        <v>7227</v>
      </c>
      <c r="D1620" s="153" t="s">
        <v>3838</v>
      </c>
      <c r="E1620" s="154">
        <v>37201</v>
      </c>
      <c r="F1620" s="160" t="str">
        <f t="shared" si="25"/>
        <v>06/11/2001</v>
      </c>
      <c r="G1620" s="153"/>
      <c r="H1620" s="153" t="s">
        <v>7228</v>
      </c>
      <c r="I1620" s="154">
        <v>42450</v>
      </c>
      <c r="J1620" s="153" t="s">
        <v>7229</v>
      </c>
      <c r="K1620" s="153" t="s">
        <v>7230</v>
      </c>
      <c r="L1620" s="153" t="s">
        <v>1263</v>
      </c>
      <c r="M1620" s="153" t="s">
        <v>1310</v>
      </c>
      <c r="N1620" s="153" t="s">
        <v>7231</v>
      </c>
      <c r="O1620" s="153"/>
      <c r="P1620" s="153"/>
      <c r="Q1620" s="153"/>
      <c r="R1620" s="153"/>
      <c r="S1620" s="153" t="s">
        <v>6972</v>
      </c>
      <c r="T1620" s="153" t="s">
        <v>136</v>
      </c>
      <c r="U1620" s="153" t="s">
        <v>6973</v>
      </c>
      <c r="V1620" s="153" t="s">
        <v>2653</v>
      </c>
      <c r="W1620" s="155" t="s">
        <v>4272</v>
      </c>
      <c r="X1620" s="153" t="s">
        <v>4273</v>
      </c>
    </row>
    <row r="1621" spans="1:24" ht="30">
      <c r="A1621" s="151">
        <v>1620</v>
      </c>
      <c r="B1621" s="152">
        <v>1954035235</v>
      </c>
      <c r="C1621" s="153" t="s">
        <v>7232</v>
      </c>
      <c r="D1621" s="153" t="s">
        <v>3838</v>
      </c>
      <c r="E1621" s="154">
        <v>37123</v>
      </c>
      <c r="F1621" s="160" t="str">
        <f t="shared" si="25"/>
        <v>20/08/2001</v>
      </c>
      <c r="G1621" s="153" t="s">
        <v>7233</v>
      </c>
      <c r="H1621" s="153" t="s">
        <v>7234</v>
      </c>
      <c r="I1621" s="154">
        <v>43327</v>
      </c>
      <c r="J1621" s="153" t="s">
        <v>7235</v>
      </c>
      <c r="K1621" s="153" t="s">
        <v>7236</v>
      </c>
      <c r="L1621" s="153" t="s">
        <v>1263</v>
      </c>
      <c r="M1621" s="153" t="s">
        <v>1450</v>
      </c>
      <c r="N1621" s="153" t="s">
        <v>7237</v>
      </c>
      <c r="O1621" s="153" t="s">
        <v>7238</v>
      </c>
      <c r="P1621" s="153" t="s">
        <v>7239</v>
      </c>
      <c r="Q1621" s="153" t="s">
        <v>7240</v>
      </c>
      <c r="R1621" s="153" t="s">
        <v>7241</v>
      </c>
      <c r="S1621" s="153" t="s">
        <v>6972</v>
      </c>
      <c r="T1621" s="153" t="s">
        <v>136</v>
      </c>
      <c r="U1621" s="153" t="s">
        <v>6973</v>
      </c>
      <c r="V1621" s="153" t="s">
        <v>2653</v>
      </c>
      <c r="W1621" s="155" t="s">
        <v>4173</v>
      </c>
      <c r="X1621" s="153" t="s">
        <v>4151</v>
      </c>
    </row>
    <row r="1622" spans="1:24" ht="30">
      <c r="A1622" s="151">
        <v>1621</v>
      </c>
      <c r="B1622" s="152">
        <v>1954035010</v>
      </c>
      <c r="C1622" s="153" t="s">
        <v>7242</v>
      </c>
      <c r="D1622" s="153" t="s">
        <v>3838</v>
      </c>
      <c r="E1622" s="154">
        <v>37201</v>
      </c>
      <c r="F1622" s="160" t="str">
        <f t="shared" si="25"/>
        <v>06/11/2001</v>
      </c>
      <c r="G1622" s="153"/>
      <c r="H1622" s="153" t="s">
        <v>7243</v>
      </c>
      <c r="I1622" s="154"/>
      <c r="J1622" s="153"/>
      <c r="K1622" s="153" t="s">
        <v>7244</v>
      </c>
      <c r="L1622" s="153" t="s">
        <v>1263</v>
      </c>
      <c r="M1622" s="153"/>
      <c r="N1622" s="153" t="s">
        <v>7245</v>
      </c>
      <c r="O1622" s="153"/>
      <c r="P1622" s="153"/>
      <c r="Q1622" s="153"/>
      <c r="R1622" s="153"/>
      <c r="S1622" s="153" t="s">
        <v>6972</v>
      </c>
      <c r="T1622" s="153" t="s">
        <v>136</v>
      </c>
      <c r="U1622" s="153" t="s">
        <v>6973</v>
      </c>
      <c r="V1622" s="153" t="s">
        <v>2653</v>
      </c>
      <c r="W1622" s="155" t="s">
        <v>4173</v>
      </c>
      <c r="X1622" s="153" t="s">
        <v>4151</v>
      </c>
    </row>
    <row r="1623" spans="1:24" ht="30">
      <c r="A1623" s="151">
        <v>1622</v>
      </c>
      <c r="B1623" s="152">
        <v>1954035160</v>
      </c>
      <c r="C1623" s="153" t="s">
        <v>7246</v>
      </c>
      <c r="D1623" s="153" t="s">
        <v>3838</v>
      </c>
      <c r="E1623" s="154">
        <v>37249</v>
      </c>
      <c r="F1623" s="160" t="str">
        <f t="shared" si="25"/>
        <v>24/12/2001</v>
      </c>
      <c r="G1623" s="153" t="s">
        <v>7247</v>
      </c>
      <c r="H1623" s="153" t="s">
        <v>7248</v>
      </c>
      <c r="I1623" s="154">
        <v>43283</v>
      </c>
      <c r="J1623" s="153" t="s">
        <v>5896</v>
      </c>
      <c r="K1623" s="153" t="s">
        <v>7249</v>
      </c>
      <c r="L1623" s="153" t="s">
        <v>1263</v>
      </c>
      <c r="M1623" s="153" t="s">
        <v>5900</v>
      </c>
      <c r="N1623" s="153" t="s">
        <v>7250</v>
      </c>
      <c r="O1623" s="153" t="s">
        <v>7251</v>
      </c>
      <c r="P1623" s="153" t="s">
        <v>7252</v>
      </c>
      <c r="Q1623" s="153" t="s">
        <v>7253</v>
      </c>
      <c r="R1623" s="153" t="s">
        <v>7254</v>
      </c>
      <c r="S1623" s="153" t="s">
        <v>6972</v>
      </c>
      <c r="T1623" s="153" t="s">
        <v>136</v>
      </c>
      <c r="U1623" s="153" t="s">
        <v>6973</v>
      </c>
      <c r="V1623" s="153" t="s">
        <v>2653</v>
      </c>
      <c r="W1623" s="155" t="s">
        <v>4173</v>
      </c>
      <c r="X1623" s="153" t="s">
        <v>4151</v>
      </c>
    </row>
    <row r="1624" spans="1:24" ht="30">
      <c r="A1624" s="151">
        <v>1623</v>
      </c>
      <c r="B1624" s="152">
        <v>1954035678</v>
      </c>
      <c r="C1624" s="153" t="s">
        <v>7255</v>
      </c>
      <c r="D1624" s="153" t="s">
        <v>3824</v>
      </c>
      <c r="E1624" s="154">
        <v>36924</v>
      </c>
      <c r="F1624" s="160" t="str">
        <f t="shared" si="25"/>
        <v>02/02/2001</v>
      </c>
      <c r="G1624" s="153" t="s">
        <v>7256</v>
      </c>
      <c r="H1624" s="153" t="s">
        <v>7257</v>
      </c>
      <c r="I1624" s="154">
        <v>43249</v>
      </c>
      <c r="J1624" s="153" t="s">
        <v>7258</v>
      </c>
      <c r="K1624" s="153" t="s">
        <v>7259</v>
      </c>
      <c r="L1624" s="153" t="s">
        <v>1263</v>
      </c>
      <c r="M1624" s="153" t="s">
        <v>1270</v>
      </c>
      <c r="N1624" s="153" t="s">
        <v>7260</v>
      </c>
      <c r="O1624" s="153" t="s">
        <v>7261</v>
      </c>
      <c r="P1624" s="153" t="s">
        <v>7262</v>
      </c>
      <c r="Q1624" s="153" t="s">
        <v>7263</v>
      </c>
      <c r="R1624" s="153" t="s">
        <v>7264</v>
      </c>
      <c r="S1624" s="153" t="s">
        <v>6972</v>
      </c>
      <c r="T1624" s="153" t="s">
        <v>136</v>
      </c>
      <c r="U1624" s="153" t="s">
        <v>6973</v>
      </c>
      <c r="V1624" s="153" t="s">
        <v>2653</v>
      </c>
      <c r="W1624" s="155" t="s">
        <v>5672</v>
      </c>
      <c r="X1624" s="153" t="s">
        <v>4273</v>
      </c>
    </row>
    <row r="1625" spans="1:24" ht="30">
      <c r="A1625" s="151">
        <v>1624</v>
      </c>
      <c r="B1625" s="152">
        <v>1954035731</v>
      </c>
      <c r="C1625" s="153" t="s">
        <v>7265</v>
      </c>
      <c r="D1625" s="153" t="s">
        <v>3838</v>
      </c>
      <c r="E1625" s="154">
        <v>37217</v>
      </c>
      <c r="F1625" s="160" t="str">
        <f t="shared" si="25"/>
        <v>22/11/2001</v>
      </c>
      <c r="G1625" s="153" t="s">
        <v>7266</v>
      </c>
      <c r="H1625" s="153" t="s">
        <v>7267</v>
      </c>
      <c r="I1625" s="154">
        <v>43333</v>
      </c>
      <c r="J1625" s="153" t="s">
        <v>5825</v>
      </c>
      <c r="K1625" s="153" t="s">
        <v>7268</v>
      </c>
      <c r="L1625" s="153" t="s">
        <v>1263</v>
      </c>
      <c r="M1625" s="153" t="s">
        <v>1450</v>
      </c>
      <c r="N1625" s="153" t="s">
        <v>7266</v>
      </c>
      <c r="O1625" s="153" t="s">
        <v>7269</v>
      </c>
      <c r="P1625" s="153" t="s">
        <v>7270</v>
      </c>
      <c r="Q1625" s="153" t="s">
        <v>7271</v>
      </c>
      <c r="R1625" s="153" t="s">
        <v>7272</v>
      </c>
      <c r="S1625" s="153" t="s">
        <v>6972</v>
      </c>
      <c r="T1625" s="153" t="s">
        <v>136</v>
      </c>
      <c r="U1625" s="153" t="s">
        <v>6973</v>
      </c>
      <c r="V1625" s="153" t="s">
        <v>2653</v>
      </c>
      <c r="W1625" s="155" t="s">
        <v>4150</v>
      </c>
      <c r="X1625" s="153" t="s">
        <v>4151</v>
      </c>
    </row>
    <row r="1626" spans="1:24" ht="30">
      <c r="A1626" s="151">
        <v>1625</v>
      </c>
      <c r="B1626" s="152">
        <v>1954035061</v>
      </c>
      <c r="C1626" s="153" t="s">
        <v>7273</v>
      </c>
      <c r="D1626" s="153" t="s">
        <v>3838</v>
      </c>
      <c r="E1626" s="154">
        <v>37084</v>
      </c>
      <c r="F1626" s="160" t="str">
        <f t="shared" si="25"/>
        <v>12/07/2001</v>
      </c>
      <c r="G1626" s="153" t="s">
        <v>7274</v>
      </c>
      <c r="H1626" s="153" t="s">
        <v>7275</v>
      </c>
      <c r="I1626" s="154">
        <v>43235</v>
      </c>
      <c r="J1626" s="153" t="s">
        <v>1399</v>
      </c>
      <c r="K1626" s="153" t="s">
        <v>7276</v>
      </c>
      <c r="L1626" s="153" t="s">
        <v>1263</v>
      </c>
      <c r="M1626" s="153" t="s">
        <v>1270</v>
      </c>
      <c r="N1626" s="153" t="s">
        <v>7277</v>
      </c>
      <c r="O1626" s="153" t="s">
        <v>7278</v>
      </c>
      <c r="P1626" s="153" t="s">
        <v>7279</v>
      </c>
      <c r="Q1626" s="153" t="s">
        <v>7280</v>
      </c>
      <c r="R1626" s="153" t="s">
        <v>7281</v>
      </c>
      <c r="S1626" s="153" t="s">
        <v>6972</v>
      </c>
      <c r="T1626" s="153" t="s">
        <v>136</v>
      </c>
      <c r="U1626" s="153" t="s">
        <v>6973</v>
      </c>
      <c r="V1626" s="153" t="s">
        <v>2653</v>
      </c>
      <c r="W1626" s="155" t="s">
        <v>4150</v>
      </c>
      <c r="X1626" s="153" t="s">
        <v>4151</v>
      </c>
    </row>
    <row r="1627" spans="1:24" ht="30">
      <c r="A1627" s="151">
        <v>1626</v>
      </c>
      <c r="B1627" s="152">
        <v>1954035064</v>
      </c>
      <c r="C1627" s="153" t="s">
        <v>7282</v>
      </c>
      <c r="D1627" s="153" t="s">
        <v>3838</v>
      </c>
      <c r="E1627" s="154">
        <v>36991</v>
      </c>
      <c r="F1627" s="160" t="str">
        <f t="shared" si="25"/>
        <v>10/04/2001</v>
      </c>
      <c r="G1627" s="153" t="s">
        <v>7283</v>
      </c>
      <c r="H1627" s="153" t="s">
        <v>7284</v>
      </c>
      <c r="I1627" s="154">
        <v>43344</v>
      </c>
      <c r="J1627" s="153" t="s">
        <v>7285</v>
      </c>
      <c r="K1627" s="153" t="s">
        <v>7286</v>
      </c>
      <c r="L1627" s="153" t="s">
        <v>1263</v>
      </c>
      <c r="M1627" s="153" t="s">
        <v>1270</v>
      </c>
      <c r="N1627" s="153" t="s">
        <v>7287</v>
      </c>
      <c r="O1627" s="153" t="s">
        <v>7288</v>
      </c>
      <c r="P1627" s="153" t="s">
        <v>7289</v>
      </c>
      <c r="Q1627" s="153" t="s">
        <v>7290</v>
      </c>
      <c r="R1627" s="153" t="s">
        <v>7291</v>
      </c>
      <c r="S1627" s="153" t="s">
        <v>6972</v>
      </c>
      <c r="T1627" s="153" t="s">
        <v>136</v>
      </c>
      <c r="U1627" s="153" t="s">
        <v>6973</v>
      </c>
      <c r="V1627" s="153" t="s">
        <v>2653</v>
      </c>
      <c r="W1627" s="155" t="s">
        <v>4150</v>
      </c>
      <c r="X1627" s="153" t="s">
        <v>4151</v>
      </c>
    </row>
    <row r="1628" spans="1:24" ht="30">
      <c r="A1628" s="151">
        <v>1627</v>
      </c>
      <c r="B1628" s="152">
        <v>1954035093</v>
      </c>
      <c r="C1628" s="153" t="s">
        <v>7292</v>
      </c>
      <c r="D1628" s="153" t="s">
        <v>3838</v>
      </c>
      <c r="E1628" s="154">
        <v>37251</v>
      </c>
      <c r="F1628" s="160" t="str">
        <f t="shared" si="25"/>
        <v>26/12/2001</v>
      </c>
      <c r="G1628" s="153" t="s">
        <v>1440</v>
      </c>
      <c r="H1628" s="153" t="s">
        <v>7293</v>
      </c>
      <c r="I1628" s="154">
        <v>42571</v>
      </c>
      <c r="J1628" s="153" t="s">
        <v>7294</v>
      </c>
      <c r="K1628" s="153" t="s">
        <v>7295</v>
      </c>
      <c r="L1628" s="153" t="s">
        <v>1263</v>
      </c>
      <c r="M1628" s="153" t="s">
        <v>1270</v>
      </c>
      <c r="N1628" s="153" t="s">
        <v>7296</v>
      </c>
      <c r="O1628" s="153" t="s">
        <v>7297</v>
      </c>
      <c r="P1628" s="153" t="s">
        <v>7298</v>
      </c>
      <c r="Q1628" s="153" t="s">
        <v>7299</v>
      </c>
      <c r="R1628" s="153" t="s">
        <v>7295</v>
      </c>
      <c r="S1628" s="153" t="s">
        <v>6972</v>
      </c>
      <c r="T1628" s="153" t="s">
        <v>136</v>
      </c>
      <c r="U1628" s="153" t="s">
        <v>6973</v>
      </c>
      <c r="V1628" s="153" t="s">
        <v>2653</v>
      </c>
      <c r="W1628" s="155" t="s">
        <v>4246</v>
      </c>
      <c r="X1628" s="153" t="s">
        <v>3761</v>
      </c>
    </row>
    <row r="1629" spans="1:24" ht="30">
      <c r="A1629" s="151">
        <v>1628</v>
      </c>
      <c r="B1629" s="152">
        <v>1954035147</v>
      </c>
      <c r="C1629" s="153" t="s">
        <v>7300</v>
      </c>
      <c r="D1629" s="153" t="s">
        <v>3838</v>
      </c>
      <c r="E1629" s="154">
        <v>36916</v>
      </c>
      <c r="F1629" s="160" t="str">
        <f t="shared" si="25"/>
        <v>25/01/2001</v>
      </c>
      <c r="G1629" s="153" t="s">
        <v>1323</v>
      </c>
      <c r="H1629" s="153" t="s">
        <v>7301</v>
      </c>
      <c r="I1629" s="154">
        <v>43315</v>
      </c>
      <c r="J1629" s="153" t="s">
        <v>7302</v>
      </c>
      <c r="K1629" s="153" t="s">
        <v>7303</v>
      </c>
      <c r="L1629" s="153" t="s">
        <v>1263</v>
      </c>
      <c r="M1629" s="153" t="s">
        <v>7304</v>
      </c>
      <c r="N1629" s="153" t="s">
        <v>7305</v>
      </c>
      <c r="O1629" s="153" t="s">
        <v>7306</v>
      </c>
      <c r="P1629" s="153" t="s">
        <v>7307</v>
      </c>
      <c r="Q1629" s="153" t="s">
        <v>7308</v>
      </c>
      <c r="R1629" s="153" t="s">
        <v>7309</v>
      </c>
      <c r="S1629" s="153" t="s">
        <v>6972</v>
      </c>
      <c r="T1629" s="153" t="s">
        <v>136</v>
      </c>
      <c r="U1629" s="153" t="s">
        <v>6973</v>
      </c>
      <c r="V1629" s="153" t="s">
        <v>2653</v>
      </c>
      <c r="W1629" s="155" t="s">
        <v>4150</v>
      </c>
      <c r="X1629" s="153" t="s">
        <v>4151</v>
      </c>
    </row>
    <row r="1630" spans="1:24" ht="30">
      <c r="A1630" s="151">
        <v>1629</v>
      </c>
      <c r="B1630" s="152">
        <v>1954035125</v>
      </c>
      <c r="C1630" s="153" t="s">
        <v>7310</v>
      </c>
      <c r="D1630" s="153" t="s">
        <v>3838</v>
      </c>
      <c r="E1630" s="154">
        <v>36796</v>
      </c>
      <c r="F1630" s="160" t="str">
        <f t="shared" si="25"/>
        <v>27/09/2000</v>
      </c>
      <c r="G1630" s="153"/>
      <c r="H1630" s="153" t="s">
        <v>7311</v>
      </c>
      <c r="I1630" s="154">
        <v>42061</v>
      </c>
      <c r="J1630" s="153" t="s">
        <v>7312</v>
      </c>
      <c r="K1630" s="153" t="s">
        <v>7313</v>
      </c>
      <c r="L1630" s="153" t="s">
        <v>1263</v>
      </c>
      <c r="M1630" s="153" t="s">
        <v>6884</v>
      </c>
      <c r="N1630" s="153" t="s">
        <v>7314</v>
      </c>
      <c r="O1630" s="153"/>
      <c r="P1630" s="153"/>
      <c r="Q1630" s="153"/>
      <c r="R1630" s="153"/>
      <c r="S1630" s="153" t="s">
        <v>6972</v>
      </c>
      <c r="T1630" s="153" t="s">
        <v>136</v>
      </c>
      <c r="U1630" s="153" t="s">
        <v>6973</v>
      </c>
      <c r="V1630" s="153" t="s">
        <v>2653</v>
      </c>
      <c r="W1630" s="155" t="s">
        <v>4298</v>
      </c>
      <c r="X1630" s="153" t="s">
        <v>4196</v>
      </c>
    </row>
    <row r="1631" spans="1:24" ht="30">
      <c r="A1631" s="151">
        <v>1630</v>
      </c>
      <c r="B1631" s="152">
        <v>1954035716</v>
      </c>
      <c r="C1631" s="153" t="s">
        <v>7315</v>
      </c>
      <c r="D1631" s="153" t="s">
        <v>3838</v>
      </c>
      <c r="E1631" s="154">
        <v>37219</v>
      </c>
      <c r="F1631" s="160" t="str">
        <f t="shared" si="25"/>
        <v>24/11/2001</v>
      </c>
      <c r="G1631" s="153" t="s">
        <v>7316</v>
      </c>
      <c r="H1631" s="153" t="s">
        <v>7317</v>
      </c>
      <c r="I1631" s="154">
        <v>42835</v>
      </c>
      <c r="J1631" s="153" t="s">
        <v>7318</v>
      </c>
      <c r="K1631" s="153" t="s">
        <v>7319</v>
      </c>
      <c r="L1631" s="153" t="s">
        <v>1263</v>
      </c>
      <c r="M1631" s="153" t="s">
        <v>1270</v>
      </c>
      <c r="N1631" s="153" t="s">
        <v>7320</v>
      </c>
      <c r="O1631" s="153" t="s">
        <v>7321</v>
      </c>
      <c r="P1631" s="153" t="s">
        <v>7322</v>
      </c>
      <c r="Q1631" s="153" t="s">
        <v>7323</v>
      </c>
      <c r="R1631" s="153" t="s">
        <v>7324</v>
      </c>
      <c r="S1631" s="153" t="s">
        <v>6972</v>
      </c>
      <c r="T1631" s="153" t="s">
        <v>136</v>
      </c>
      <c r="U1631" s="153" t="s">
        <v>6973</v>
      </c>
      <c r="V1631" s="153" t="s">
        <v>2653</v>
      </c>
      <c r="W1631" s="155" t="s">
        <v>5736</v>
      </c>
      <c r="X1631" s="153" t="s">
        <v>4273</v>
      </c>
    </row>
    <row r="1632" spans="1:24" ht="30">
      <c r="A1632" s="151">
        <v>1631</v>
      </c>
      <c r="B1632" s="152">
        <v>1954035302</v>
      </c>
      <c r="C1632" s="153" t="s">
        <v>7325</v>
      </c>
      <c r="D1632" s="153" t="s">
        <v>3838</v>
      </c>
      <c r="E1632" s="154">
        <v>37086</v>
      </c>
      <c r="F1632" s="160" t="str">
        <f t="shared" si="25"/>
        <v>14/07/2001</v>
      </c>
      <c r="G1632" s="153" t="s">
        <v>7326</v>
      </c>
      <c r="H1632" s="153" t="s">
        <v>7327</v>
      </c>
      <c r="I1632" s="154">
        <v>42453</v>
      </c>
      <c r="J1632" s="153" t="s">
        <v>7328</v>
      </c>
      <c r="K1632" s="153" t="s">
        <v>7329</v>
      </c>
      <c r="L1632" s="153" t="s">
        <v>1263</v>
      </c>
      <c r="M1632" s="153" t="s">
        <v>1263</v>
      </c>
      <c r="N1632" s="153" t="s">
        <v>7330</v>
      </c>
      <c r="O1632" s="153" t="s">
        <v>7331</v>
      </c>
      <c r="P1632" s="153" t="s">
        <v>7329</v>
      </c>
      <c r="Q1632" s="153" t="s">
        <v>7332</v>
      </c>
      <c r="R1632" s="153" t="s">
        <v>7333</v>
      </c>
      <c r="S1632" s="153" t="s">
        <v>6972</v>
      </c>
      <c r="T1632" s="153" t="s">
        <v>136</v>
      </c>
      <c r="U1632" s="153" t="s">
        <v>6973</v>
      </c>
      <c r="V1632" s="153" t="s">
        <v>2653</v>
      </c>
      <c r="W1632" s="155" t="s">
        <v>4298</v>
      </c>
      <c r="X1632" s="153" t="s">
        <v>4196</v>
      </c>
    </row>
    <row r="1633" spans="1:24" ht="30">
      <c r="A1633" s="151">
        <v>1632</v>
      </c>
      <c r="B1633" s="152">
        <v>1954035091</v>
      </c>
      <c r="C1633" s="153" t="s">
        <v>7334</v>
      </c>
      <c r="D1633" s="153" t="s">
        <v>3838</v>
      </c>
      <c r="E1633" s="154">
        <v>36839</v>
      </c>
      <c r="F1633" s="160" t="str">
        <f t="shared" si="25"/>
        <v>09/11/2000</v>
      </c>
      <c r="G1633" s="153" t="s">
        <v>3344</v>
      </c>
      <c r="H1633" s="153" t="s">
        <v>7335</v>
      </c>
      <c r="I1633" s="154">
        <v>42949</v>
      </c>
      <c r="J1633" s="153" t="s">
        <v>2267</v>
      </c>
      <c r="K1633" s="153" t="s">
        <v>7336</v>
      </c>
      <c r="L1633" s="153" t="s">
        <v>1263</v>
      </c>
      <c r="M1633" s="153" t="s">
        <v>1450</v>
      </c>
      <c r="N1633" s="153" t="s">
        <v>7337</v>
      </c>
      <c r="O1633" s="153" t="s">
        <v>7338</v>
      </c>
      <c r="P1633" s="153" t="s">
        <v>7339</v>
      </c>
      <c r="Q1633" s="153" t="s">
        <v>7340</v>
      </c>
      <c r="R1633" s="153" t="s">
        <v>7341</v>
      </c>
      <c r="S1633" s="153" t="s">
        <v>6972</v>
      </c>
      <c r="T1633" s="153" t="s">
        <v>136</v>
      </c>
      <c r="U1633" s="153" t="s">
        <v>6973</v>
      </c>
      <c r="V1633" s="153" t="s">
        <v>2653</v>
      </c>
      <c r="W1633" s="155" t="s">
        <v>4173</v>
      </c>
      <c r="X1633" s="153" t="s">
        <v>4151</v>
      </c>
    </row>
    <row r="1634" spans="1:24" ht="30">
      <c r="A1634" s="151">
        <v>1633</v>
      </c>
      <c r="B1634" s="152">
        <v>1954035624</v>
      </c>
      <c r="C1634" s="153" t="s">
        <v>7342</v>
      </c>
      <c r="D1634" s="153" t="s">
        <v>3838</v>
      </c>
      <c r="E1634" s="154">
        <v>37003</v>
      </c>
      <c r="F1634" s="160" t="str">
        <f t="shared" si="25"/>
        <v>22/04/2001</v>
      </c>
      <c r="G1634" s="153" t="s">
        <v>5793</v>
      </c>
      <c r="H1634" s="153" t="s">
        <v>7343</v>
      </c>
      <c r="I1634" s="154">
        <v>42465</v>
      </c>
      <c r="J1634" s="153" t="s">
        <v>7344</v>
      </c>
      <c r="K1634" s="153" t="s">
        <v>7345</v>
      </c>
      <c r="L1634" s="153" t="s">
        <v>1263</v>
      </c>
      <c r="M1634" s="153" t="s">
        <v>1450</v>
      </c>
      <c r="N1634" s="153" t="s">
        <v>7346</v>
      </c>
      <c r="O1634" s="153" t="s">
        <v>7347</v>
      </c>
      <c r="P1634" s="153" t="s">
        <v>7348</v>
      </c>
      <c r="Q1634" s="153" t="s">
        <v>7349</v>
      </c>
      <c r="R1634" s="153" t="s">
        <v>7350</v>
      </c>
      <c r="S1634" s="153" t="s">
        <v>6972</v>
      </c>
      <c r="T1634" s="153" t="s">
        <v>136</v>
      </c>
      <c r="U1634" s="153" t="s">
        <v>6973</v>
      </c>
      <c r="V1634" s="153" t="s">
        <v>2653</v>
      </c>
      <c r="W1634" s="155" t="s">
        <v>4173</v>
      </c>
      <c r="X1634" s="153" t="s">
        <v>4151</v>
      </c>
    </row>
    <row r="1635" spans="1:24" ht="30">
      <c r="A1635" s="151">
        <v>1634</v>
      </c>
      <c r="B1635" s="152">
        <v>1954035221</v>
      </c>
      <c r="C1635" s="153" t="s">
        <v>7351</v>
      </c>
      <c r="D1635" s="153" t="s">
        <v>3838</v>
      </c>
      <c r="E1635" s="154">
        <v>37052</v>
      </c>
      <c r="F1635" s="160" t="str">
        <f t="shared" si="25"/>
        <v>10/06/2001</v>
      </c>
      <c r="G1635" s="153" t="s">
        <v>7352</v>
      </c>
      <c r="H1635" s="153" t="s">
        <v>7353</v>
      </c>
      <c r="I1635" s="154">
        <v>42986</v>
      </c>
      <c r="J1635" s="153" t="s">
        <v>7354</v>
      </c>
      <c r="K1635" s="153" t="s">
        <v>7355</v>
      </c>
      <c r="L1635" s="153" t="s">
        <v>1263</v>
      </c>
      <c r="M1635" s="153" t="s">
        <v>1270</v>
      </c>
      <c r="N1635" s="153" t="s">
        <v>7356</v>
      </c>
      <c r="O1635" s="153" t="s">
        <v>7357</v>
      </c>
      <c r="P1635" s="153" t="s">
        <v>7358</v>
      </c>
      <c r="Q1635" s="153" t="s">
        <v>7359</v>
      </c>
      <c r="R1635" s="153" t="s">
        <v>7360</v>
      </c>
      <c r="S1635" s="153" t="s">
        <v>6972</v>
      </c>
      <c r="T1635" s="153" t="s">
        <v>136</v>
      </c>
      <c r="U1635" s="153" t="s">
        <v>6973</v>
      </c>
      <c r="V1635" s="153" t="s">
        <v>2653</v>
      </c>
      <c r="W1635" s="155" t="s">
        <v>4150</v>
      </c>
      <c r="X1635" s="153" t="s">
        <v>4151</v>
      </c>
    </row>
    <row r="1636" spans="1:24" ht="30">
      <c r="A1636" s="151">
        <v>1635</v>
      </c>
      <c r="B1636" s="152">
        <v>1954035283</v>
      </c>
      <c r="C1636" s="153" t="s">
        <v>7361</v>
      </c>
      <c r="D1636" s="153" t="s">
        <v>3824</v>
      </c>
      <c r="E1636" s="154">
        <v>37081</v>
      </c>
      <c r="F1636" s="160" t="str">
        <f t="shared" si="25"/>
        <v>09/07/2001</v>
      </c>
      <c r="G1636" s="153"/>
      <c r="H1636" s="153" t="s">
        <v>7362</v>
      </c>
      <c r="I1636" s="154">
        <v>42577</v>
      </c>
      <c r="J1636" s="153" t="s">
        <v>1627</v>
      </c>
      <c r="K1636" s="153" t="s">
        <v>7363</v>
      </c>
      <c r="L1636" s="153" t="s">
        <v>1263</v>
      </c>
      <c r="M1636" s="153" t="s">
        <v>1263</v>
      </c>
      <c r="N1636" s="153" t="s">
        <v>7364</v>
      </c>
      <c r="O1636" s="153"/>
      <c r="P1636" s="153"/>
      <c r="Q1636" s="153"/>
      <c r="R1636" s="153"/>
      <c r="S1636" s="153" t="s">
        <v>6972</v>
      </c>
      <c r="T1636" s="153" t="s">
        <v>136</v>
      </c>
      <c r="U1636" s="153" t="s">
        <v>6973</v>
      </c>
      <c r="V1636" s="153" t="s">
        <v>2653</v>
      </c>
      <c r="W1636" s="155" t="s">
        <v>4412</v>
      </c>
      <c r="X1636" s="153" t="s">
        <v>3761</v>
      </c>
    </row>
    <row r="1637" spans="1:24" ht="75">
      <c r="A1637" s="151">
        <v>1636</v>
      </c>
      <c r="B1637" s="152">
        <v>1954035676</v>
      </c>
      <c r="C1637" s="153" t="s">
        <v>7365</v>
      </c>
      <c r="D1637" s="153" t="s">
        <v>3838</v>
      </c>
      <c r="E1637" s="154">
        <v>37165</v>
      </c>
      <c r="F1637" s="160" t="str">
        <f t="shared" si="25"/>
        <v>01/10/2001</v>
      </c>
      <c r="G1637" s="153" t="s">
        <v>7366</v>
      </c>
      <c r="H1637" s="153" t="s">
        <v>7367</v>
      </c>
      <c r="I1637" s="154">
        <v>42874</v>
      </c>
      <c r="J1637" s="153" t="s">
        <v>7368</v>
      </c>
      <c r="K1637" s="153" t="s">
        <v>7046</v>
      </c>
      <c r="L1637" s="153" t="s">
        <v>1263</v>
      </c>
      <c r="M1637" s="153" t="s">
        <v>5997</v>
      </c>
      <c r="N1637" s="153" t="s">
        <v>7369</v>
      </c>
      <c r="O1637" s="153" t="s">
        <v>7370</v>
      </c>
      <c r="P1637" s="153" t="s">
        <v>7371</v>
      </c>
      <c r="Q1637" s="153" t="s">
        <v>7372</v>
      </c>
      <c r="R1637" s="153" t="s">
        <v>7373</v>
      </c>
      <c r="S1637" s="153" t="s">
        <v>6972</v>
      </c>
      <c r="T1637" s="153" t="s">
        <v>136</v>
      </c>
      <c r="U1637" s="153" t="s">
        <v>6973</v>
      </c>
      <c r="V1637" s="153" t="s">
        <v>2653</v>
      </c>
      <c r="W1637" s="155" t="s">
        <v>7374</v>
      </c>
      <c r="X1637" s="153" t="s">
        <v>4151</v>
      </c>
    </row>
    <row r="1638" spans="1:24" ht="30">
      <c r="A1638" s="151">
        <v>1637</v>
      </c>
      <c r="B1638" s="152">
        <v>1954025378</v>
      </c>
      <c r="C1638" s="153" t="s">
        <v>7375</v>
      </c>
      <c r="D1638" s="153" t="s">
        <v>3824</v>
      </c>
      <c r="E1638" s="154">
        <v>36989</v>
      </c>
      <c r="F1638" s="160" t="str">
        <f t="shared" si="25"/>
        <v>08/04/2001</v>
      </c>
      <c r="G1638" s="153"/>
      <c r="H1638" s="153" t="s">
        <v>7376</v>
      </c>
      <c r="I1638" s="154"/>
      <c r="J1638" s="153"/>
      <c r="K1638" s="153" t="s">
        <v>7377</v>
      </c>
      <c r="L1638" s="153" t="s">
        <v>1263</v>
      </c>
      <c r="M1638" s="153"/>
      <c r="N1638" s="153" t="s">
        <v>7378</v>
      </c>
      <c r="O1638" s="153"/>
      <c r="P1638" s="153"/>
      <c r="Q1638" s="153"/>
      <c r="R1638" s="153"/>
      <c r="S1638" s="153" t="s">
        <v>7379</v>
      </c>
      <c r="T1638" s="153" t="s">
        <v>5339</v>
      </c>
      <c r="U1638" s="153" t="s">
        <v>6973</v>
      </c>
      <c r="V1638" s="153" t="s">
        <v>2653</v>
      </c>
      <c r="W1638" s="155" t="s">
        <v>7380</v>
      </c>
      <c r="X1638" s="153" t="s">
        <v>4475</v>
      </c>
    </row>
    <row r="1639" spans="1:24" ht="30">
      <c r="A1639" s="151">
        <v>1638</v>
      </c>
      <c r="B1639" s="152">
        <v>1954025002</v>
      </c>
      <c r="C1639" s="153" t="s">
        <v>7381</v>
      </c>
      <c r="D1639" s="153" t="s">
        <v>3838</v>
      </c>
      <c r="E1639" s="154">
        <v>36804</v>
      </c>
      <c r="F1639" s="160" t="str">
        <f t="shared" si="25"/>
        <v>05/10/2000</v>
      </c>
      <c r="G1639" s="153" t="s">
        <v>7382</v>
      </c>
      <c r="H1639" s="153" t="s">
        <v>7383</v>
      </c>
      <c r="I1639" s="154">
        <v>43077</v>
      </c>
      <c r="J1639" s="153" t="s">
        <v>7384</v>
      </c>
      <c r="K1639" s="153" t="s">
        <v>7385</v>
      </c>
      <c r="L1639" s="153" t="s">
        <v>1263</v>
      </c>
      <c r="M1639" s="153" t="s">
        <v>1270</v>
      </c>
      <c r="N1639" s="153" t="s">
        <v>7386</v>
      </c>
      <c r="O1639" s="153" t="s">
        <v>7387</v>
      </c>
      <c r="P1639" s="153" t="s">
        <v>7388</v>
      </c>
      <c r="Q1639" s="153" t="s">
        <v>7389</v>
      </c>
      <c r="R1639" s="153" t="s">
        <v>7390</v>
      </c>
      <c r="S1639" s="153" t="s">
        <v>7379</v>
      </c>
      <c r="T1639" s="153" t="s">
        <v>5339</v>
      </c>
      <c r="U1639" s="153" t="s">
        <v>6973</v>
      </c>
      <c r="V1639" s="153" t="s">
        <v>2653</v>
      </c>
      <c r="W1639" s="155" t="s">
        <v>5672</v>
      </c>
      <c r="X1639" s="153" t="s">
        <v>4273</v>
      </c>
    </row>
    <row r="1640" spans="1:24" ht="30">
      <c r="A1640" s="151">
        <v>1639</v>
      </c>
      <c r="B1640" s="152">
        <v>1954025012</v>
      </c>
      <c r="C1640" s="153" t="s">
        <v>7391</v>
      </c>
      <c r="D1640" s="153" t="s">
        <v>3824</v>
      </c>
      <c r="E1640" s="154">
        <v>37043</v>
      </c>
      <c r="F1640" s="160" t="str">
        <f t="shared" si="25"/>
        <v>01/06/2001</v>
      </c>
      <c r="G1640" s="153" t="s">
        <v>1581</v>
      </c>
      <c r="H1640" s="153" t="s">
        <v>7392</v>
      </c>
      <c r="I1640" s="154">
        <v>43249</v>
      </c>
      <c r="J1640" s="153" t="s">
        <v>1581</v>
      </c>
      <c r="K1640" s="153" t="s">
        <v>7393</v>
      </c>
      <c r="L1640" s="153" t="s">
        <v>1263</v>
      </c>
      <c r="M1640" s="153" t="s">
        <v>1450</v>
      </c>
      <c r="N1640" s="153" t="s">
        <v>7394</v>
      </c>
      <c r="O1640" s="153" t="s">
        <v>7395</v>
      </c>
      <c r="P1640" s="153" t="s">
        <v>7396</v>
      </c>
      <c r="Q1640" s="153" t="s">
        <v>5841</v>
      </c>
      <c r="R1640" s="153" t="s">
        <v>7397</v>
      </c>
      <c r="S1640" s="153" t="s">
        <v>7379</v>
      </c>
      <c r="T1640" s="153" t="s">
        <v>5339</v>
      </c>
      <c r="U1640" s="153" t="s">
        <v>6973</v>
      </c>
      <c r="V1640" s="153" t="s">
        <v>2653</v>
      </c>
      <c r="W1640" s="155" t="s">
        <v>5672</v>
      </c>
      <c r="X1640" s="153" t="s">
        <v>4273</v>
      </c>
    </row>
    <row r="1641" spans="1:24" ht="30">
      <c r="A1641" s="151">
        <v>1640</v>
      </c>
      <c r="B1641" s="152">
        <v>1954025447</v>
      </c>
      <c r="C1641" s="153" t="s">
        <v>7398</v>
      </c>
      <c r="D1641" s="153" t="s">
        <v>3824</v>
      </c>
      <c r="E1641" s="154">
        <v>36776</v>
      </c>
      <c r="F1641" s="160" t="str">
        <f t="shared" si="25"/>
        <v>07/09/2000</v>
      </c>
      <c r="G1641" s="153"/>
      <c r="H1641" s="153" t="s">
        <v>7399</v>
      </c>
      <c r="I1641" s="154">
        <v>43052</v>
      </c>
      <c r="J1641" s="153" t="s">
        <v>1398</v>
      </c>
      <c r="K1641" s="153" t="s">
        <v>7400</v>
      </c>
      <c r="L1641" s="153" t="s">
        <v>1263</v>
      </c>
      <c r="M1641" s="153" t="s">
        <v>1270</v>
      </c>
      <c r="N1641" s="153" t="s">
        <v>7401</v>
      </c>
      <c r="O1641" s="153"/>
      <c r="P1641" s="153"/>
      <c r="Q1641" s="153"/>
      <c r="R1641" s="153"/>
      <c r="S1641" s="153" t="s">
        <v>7379</v>
      </c>
      <c r="T1641" s="153" t="s">
        <v>5339</v>
      </c>
      <c r="U1641" s="153" t="s">
        <v>6973</v>
      </c>
      <c r="V1641" s="153" t="s">
        <v>2653</v>
      </c>
      <c r="W1641" s="155" t="s">
        <v>5672</v>
      </c>
      <c r="X1641" s="153" t="s">
        <v>4273</v>
      </c>
    </row>
    <row r="1642" spans="1:24" ht="30">
      <c r="A1642" s="151">
        <v>1641</v>
      </c>
      <c r="B1642" s="152">
        <v>1954025342</v>
      </c>
      <c r="C1642" s="153" t="s">
        <v>7402</v>
      </c>
      <c r="D1642" s="153" t="s">
        <v>3824</v>
      </c>
      <c r="E1642" s="154">
        <v>36937</v>
      </c>
      <c r="F1642" s="160" t="str">
        <f t="shared" si="25"/>
        <v>15/02/2001</v>
      </c>
      <c r="G1642" s="153"/>
      <c r="H1642" s="153" t="s">
        <v>7403</v>
      </c>
      <c r="I1642" s="154">
        <v>43028</v>
      </c>
      <c r="J1642" s="153" t="s">
        <v>7404</v>
      </c>
      <c r="K1642" s="153" t="s">
        <v>7405</v>
      </c>
      <c r="L1642" s="153" t="s">
        <v>1263</v>
      </c>
      <c r="M1642" s="153" t="s">
        <v>1450</v>
      </c>
      <c r="N1642" s="153" t="s">
        <v>7406</v>
      </c>
      <c r="O1642" s="153"/>
      <c r="P1642" s="153"/>
      <c r="Q1642" s="153"/>
      <c r="R1642" s="153"/>
      <c r="S1642" s="153" t="s">
        <v>7379</v>
      </c>
      <c r="T1642" s="153" t="s">
        <v>5339</v>
      </c>
      <c r="U1642" s="153" t="s">
        <v>6973</v>
      </c>
      <c r="V1642" s="153" t="s">
        <v>2653</v>
      </c>
      <c r="W1642" s="155" t="s">
        <v>5672</v>
      </c>
      <c r="X1642" s="153" t="s">
        <v>4273</v>
      </c>
    </row>
    <row r="1643" spans="1:24" ht="30">
      <c r="A1643" s="151">
        <v>1642</v>
      </c>
      <c r="B1643" s="152">
        <v>1954025586</v>
      </c>
      <c r="C1643" s="153" t="s">
        <v>7407</v>
      </c>
      <c r="D1643" s="153" t="s">
        <v>3838</v>
      </c>
      <c r="E1643" s="154">
        <v>37059</v>
      </c>
      <c r="F1643" s="160" t="str">
        <f t="shared" si="25"/>
        <v>17/06/2001</v>
      </c>
      <c r="G1643" s="153" t="s">
        <v>3349</v>
      </c>
      <c r="H1643" s="153" t="s">
        <v>7408</v>
      </c>
      <c r="I1643" s="154">
        <v>42432</v>
      </c>
      <c r="J1643" s="153" t="s">
        <v>1394</v>
      </c>
      <c r="K1643" s="153" t="s">
        <v>7409</v>
      </c>
      <c r="L1643" s="153" t="s">
        <v>1263</v>
      </c>
      <c r="M1643" s="153" t="s">
        <v>1270</v>
      </c>
      <c r="N1643" s="153" t="s">
        <v>7410</v>
      </c>
      <c r="O1643" s="153" t="s">
        <v>7411</v>
      </c>
      <c r="P1643" s="153" t="s">
        <v>7412</v>
      </c>
      <c r="Q1643" s="153" t="s">
        <v>7413</v>
      </c>
      <c r="R1643" s="153" t="s">
        <v>7414</v>
      </c>
      <c r="S1643" s="153" t="s">
        <v>7379</v>
      </c>
      <c r="T1643" s="153" t="s">
        <v>5339</v>
      </c>
      <c r="U1643" s="153" t="s">
        <v>6973</v>
      </c>
      <c r="V1643" s="153" t="s">
        <v>2653</v>
      </c>
      <c r="W1643" s="155" t="s">
        <v>7415</v>
      </c>
      <c r="X1643" s="153" t="s">
        <v>4475</v>
      </c>
    </row>
    <row r="1644" spans="1:24" ht="30">
      <c r="A1644" s="151">
        <v>1643</v>
      </c>
      <c r="B1644" s="152">
        <v>1954025384</v>
      </c>
      <c r="C1644" s="153" t="s">
        <v>7416</v>
      </c>
      <c r="D1644" s="153" t="s">
        <v>3824</v>
      </c>
      <c r="E1644" s="154">
        <v>36918</v>
      </c>
      <c r="F1644" s="160" t="str">
        <f t="shared" si="25"/>
        <v>27/01/2001</v>
      </c>
      <c r="G1644" s="153" t="s">
        <v>5793</v>
      </c>
      <c r="H1644" s="153" t="s">
        <v>7417</v>
      </c>
      <c r="I1644" s="154">
        <v>42879</v>
      </c>
      <c r="J1644" s="153" t="s">
        <v>2497</v>
      </c>
      <c r="K1644" s="153" t="s">
        <v>7418</v>
      </c>
      <c r="L1644" s="153" t="s">
        <v>1263</v>
      </c>
      <c r="M1644" s="153" t="s">
        <v>1310</v>
      </c>
      <c r="N1644" s="153" t="s">
        <v>7419</v>
      </c>
      <c r="O1644" s="153" t="s">
        <v>6194</v>
      </c>
      <c r="P1644" s="153" t="s">
        <v>7420</v>
      </c>
      <c r="Q1644" s="153" t="s">
        <v>7421</v>
      </c>
      <c r="R1644" s="153" t="s">
        <v>7422</v>
      </c>
      <c r="S1644" s="153" t="s">
        <v>7379</v>
      </c>
      <c r="T1644" s="153" t="s">
        <v>5339</v>
      </c>
      <c r="U1644" s="153" t="s">
        <v>6973</v>
      </c>
      <c r="V1644" s="153" t="s">
        <v>2653</v>
      </c>
      <c r="W1644" s="155" t="s">
        <v>5672</v>
      </c>
      <c r="X1644" s="153" t="s">
        <v>4273</v>
      </c>
    </row>
    <row r="1645" spans="1:24" ht="30">
      <c r="A1645" s="151">
        <v>1644</v>
      </c>
      <c r="B1645" s="152">
        <v>1954025353</v>
      </c>
      <c r="C1645" s="153" t="s">
        <v>7423</v>
      </c>
      <c r="D1645" s="153" t="s">
        <v>3838</v>
      </c>
      <c r="E1645" s="154">
        <v>37069</v>
      </c>
      <c r="F1645" s="160" t="str">
        <f t="shared" si="25"/>
        <v>27/06/2001</v>
      </c>
      <c r="G1645" s="153" t="s">
        <v>7424</v>
      </c>
      <c r="H1645" s="153" t="s">
        <v>7425</v>
      </c>
      <c r="I1645" s="154">
        <v>42905</v>
      </c>
      <c r="J1645" s="153" t="s">
        <v>7426</v>
      </c>
      <c r="K1645" s="153" t="s">
        <v>7427</v>
      </c>
      <c r="L1645" s="153" t="s">
        <v>1263</v>
      </c>
      <c r="M1645" s="153" t="s">
        <v>1270</v>
      </c>
      <c r="N1645" s="153" t="s">
        <v>7428</v>
      </c>
      <c r="O1645" s="153" t="s">
        <v>7429</v>
      </c>
      <c r="P1645" s="153" t="s">
        <v>7430</v>
      </c>
      <c r="Q1645" s="153" t="s">
        <v>7431</v>
      </c>
      <c r="R1645" s="153" t="s">
        <v>7432</v>
      </c>
      <c r="S1645" s="153" t="s">
        <v>7433</v>
      </c>
      <c r="T1645" s="153" t="s">
        <v>5339</v>
      </c>
      <c r="U1645" s="153" t="s">
        <v>6973</v>
      </c>
      <c r="V1645" s="153" t="s">
        <v>2653</v>
      </c>
      <c r="W1645" s="155" t="s">
        <v>7434</v>
      </c>
      <c r="X1645" s="153" t="s">
        <v>4475</v>
      </c>
    </row>
    <row r="1646" spans="1:24" ht="30">
      <c r="A1646" s="151">
        <v>1645</v>
      </c>
      <c r="B1646" s="152">
        <v>1954025244</v>
      </c>
      <c r="C1646" s="153" t="s">
        <v>7435</v>
      </c>
      <c r="D1646" s="153" t="s">
        <v>3838</v>
      </c>
      <c r="E1646" s="154">
        <v>37043</v>
      </c>
      <c r="F1646" s="160" t="str">
        <f t="shared" si="25"/>
        <v>01/06/2001</v>
      </c>
      <c r="G1646" s="153" t="s">
        <v>7436</v>
      </c>
      <c r="H1646" s="153" t="s">
        <v>7437</v>
      </c>
      <c r="I1646" s="154">
        <v>42948</v>
      </c>
      <c r="J1646" s="153" t="s">
        <v>1399</v>
      </c>
      <c r="K1646" s="153" t="s">
        <v>7438</v>
      </c>
      <c r="L1646" s="153" t="s">
        <v>1263</v>
      </c>
      <c r="M1646" s="153" t="s">
        <v>1270</v>
      </c>
      <c r="N1646" s="153" t="s">
        <v>7439</v>
      </c>
      <c r="O1646" s="153" t="s">
        <v>7440</v>
      </c>
      <c r="P1646" s="153" t="s">
        <v>7438</v>
      </c>
      <c r="Q1646" s="153" t="s">
        <v>7441</v>
      </c>
      <c r="R1646" s="153" t="s">
        <v>7442</v>
      </c>
      <c r="S1646" s="153" t="s">
        <v>7433</v>
      </c>
      <c r="T1646" s="153" t="s">
        <v>5339</v>
      </c>
      <c r="U1646" s="153" t="s">
        <v>6973</v>
      </c>
      <c r="V1646" s="153" t="s">
        <v>2653</v>
      </c>
      <c r="W1646" s="155" t="s">
        <v>5678</v>
      </c>
      <c r="X1646" s="153" t="s">
        <v>4273</v>
      </c>
    </row>
    <row r="1647" spans="1:24" ht="30">
      <c r="A1647" s="151">
        <v>1646</v>
      </c>
      <c r="B1647" s="152">
        <v>1954025703</v>
      </c>
      <c r="C1647" s="153" t="s">
        <v>7443</v>
      </c>
      <c r="D1647" s="153" t="s">
        <v>3824</v>
      </c>
      <c r="E1647" s="154">
        <v>36895</v>
      </c>
      <c r="F1647" s="160" t="str">
        <f t="shared" si="25"/>
        <v>04/01/2001</v>
      </c>
      <c r="G1647" s="153"/>
      <c r="H1647" s="153" t="s">
        <v>7444</v>
      </c>
      <c r="I1647" s="154">
        <v>43482</v>
      </c>
      <c r="J1647" s="153" t="s">
        <v>1363</v>
      </c>
      <c r="K1647" s="153" t="s">
        <v>7445</v>
      </c>
      <c r="L1647" s="153" t="s">
        <v>1263</v>
      </c>
      <c r="M1647" s="153" t="s">
        <v>1270</v>
      </c>
      <c r="N1647" s="153" t="s">
        <v>7446</v>
      </c>
      <c r="O1647" s="153"/>
      <c r="P1647" s="153"/>
      <c r="Q1647" s="153"/>
      <c r="R1647" s="153"/>
      <c r="S1647" s="153" t="s">
        <v>7433</v>
      </c>
      <c r="T1647" s="153" t="s">
        <v>5339</v>
      </c>
      <c r="U1647" s="153" t="s">
        <v>6973</v>
      </c>
      <c r="V1647" s="153" t="s">
        <v>2653</v>
      </c>
      <c r="W1647" s="155" t="s">
        <v>5736</v>
      </c>
      <c r="X1647" s="153" t="s">
        <v>4273</v>
      </c>
    </row>
    <row r="1648" spans="1:24" ht="30">
      <c r="A1648" s="151">
        <v>1647</v>
      </c>
      <c r="B1648" s="152">
        <v>1954025004</v>
      </c>
      <c r="C1648" s="153" t="s">
        <v>7447</v>
      </c>
      <c r="D1648" s="153" t="s">
        <v>3824</v>
      </c>
      <c r="E1648" s="154">
        <v>36659</v>
      </c>
      <c r="F1648" s="160" t="str">
        <f t="shared" si="25"/>
        <v>13/05/2000</v>
      </c>
      <c r="G1648" s="153" t="s">
        <v>1469</v>
      </c>
      <c r="H1648" s="153" t="s">
        <v>7448</v>
      </c>
      <c r="I1648" s="154">
        <v>42929</v>
      </c>
      <c r="J1648" s="153" t="s">
        <v>1469</v>
      </c>
      <c r="K1648" s="153" t="s">
        <v>7449</v>
      </c>
      <c r="L1648" s="153" t="s">
        <v>1263</v>
      </c>
      <c r="M1648" s="153" t="s">
        <v>1263</v>
      </c>
      <c r="N1648" s="153" t="s">
        <v>7450</v>
      </c>
      <c r="O1648" s="153" t="s">
        <v>7451</v>
      </c>
      <c r="P1648" s="153" t="s">
        <v>7452</v>
      </c>
      <c r="Q1648" s="153" t="s">
        <v>7453</v>
      </c>
      <c r="R1648" s="153" t="s">
        <v>7454</v>
      </c>
      <c r="S1648" s="153" t="s">
        <v>7433</v>
      </c>
      <c r="T1648" s="153" t="s">
        <v>5339</v>
      </c>
      <c r="U1648" s="153" t="s">
        <v>6973</v>
      </c>
      <c r="V1648" s="153" t="s">
        <v>2653</v>
      </c>
      <c r="W1648" s="155" t="s">
        <v>7455</v>
      </c>
      <c r="X1648" s="153" t="s">
        <v>4475</v>
      </c>
    </row>
    <row r="1649" spans="1:24" ht="30">
      <c r="A1649" s="151">
        <v>1648</v>
      </c>
      <c r="B1649" s="152">
        <v>1954025455</v>
      </c>
      <c r="C1649" s="153" t="s">
        <v>7456</v>
      </c>
      <c r="D1649" s="153" t="s">
        <v>3838</v>
      </c>
      <c r="E1649" s="154">
        <v>37251</v>
      </c>
      <c r="F1649" s="160" t="str">
        <f t="shared" si="25"/>
        <v>26/12/2001</v>
      </c>
      <c r="G1649" s="153" t="s">
        <v>7457</v>
      </c>
      <c r="H1649" s="153" t="s">
        <v>7458</v>
      </c>
      <c r="I1649" s="154">
        <v>42886</v>
      </c>
      <c r="J1649" s="153" t="s">
        <v>7459</v>
      </c>
      <c r="K1649" s="153" t="s">
        <v>7460</v>
      </c>
      <c r="L1649" s="153" t="s">
        <v>1263</v>
      </c>
      <c r="M1649" s="153" t="s">
        <v>1270</v>
      </c>
      <c r="N1649" s="153" t="s">
        <v>7461</v>
      </c>
      <c r="O1649" s="153" t="s">
        <v>7462</v>
      </c>
      <c r="P1649" s="153" t="s">
        <v>7463</v>
      </c>
      <c r="Q1649" s="153" t="s">
        <v>7464</v>
      </c>
      <c r="R1649" s="153" t="s">
        <v>7465</v>
      </c>
      <c r="S1649" s="153" t="s">
        <v>7433</v>
      </c>
      <c r="T1649" s="153" t="s">
        <v>5339</v>
      </c>
      <c r="U1649" s="153" t="s">
        <v>6973</v>
      </c>
      <c r="V1649" s="153" t="s">
        <v>2653</v>
      </c>
      <c r="W1649" s="155" t="s">
        <v>5678</v>
      </c>
      <c r="X1649" s="153" t="s">
        <v>4273</v>
      </c>
    </row>
    <row r="1650" spans="1:24" ht="30">
      <c r="A1650" s="151">
        <v>1649</v>
      </c>
      <c r="B1650" s="152">
        <v>1954025051</v>
      </c>
      <c r="C1650" s="153" t="s">
        <v>7466</v>
      </c>
      <c r="D1650" s="153" t="s">
        <v>3824</v>
      </c>
      <c r="E1650" s="154">
        <v>36897</v>
      </c>
      <c r="F1650" s="160" t="str">
        <f t="shared" si="25"/>
        <v>06/01/2001</v>
      </c>
      <c r="G1650" s="153" t="s">
        <v>7467</v>
      </c>
      <c r="H1650" s="153" t="s">
        <v>7468</v>
      </c>
      <c r="I1650" s="154">
        <v>42180</v>
      </c>
      <c r="J1650" s="153" t="s">
        <v>7469</v>
      </c>
      <c r="K1650" s="153" t="s">
        <v>7470</v>
      </c>
      <c r="L1650" s="153" t="s">
        <v>1263</v>
      </c>
      <c r="M1650" s="153" t="s">
        <v>1450</v>
      </c>
      <c r="N1650" s="153" t="s">
        <v>7471</v>
      </c>
      <c r="O1650" s="153" t="s">
        <v>7472</v>
      </c>
      <c r="P1650" s="153" t="s">
        <v>7473</v>
      </c>
      <c r="Q1650" s="153" t="s">
        <v>7474</v>
      </c>
      <c r="R1650" s="153" t="s">
        <v>7475</v>
      </c>
      <c r="S1650" s="153" t="s">
        <v>7433</v>
      </c>
      <c r="T1650" s="153" t="s">
        <v>5339</v>
      </c>
      <c r="U1650" s="153" t="s">
        <v>6973</v>
      </c>
      <c r="V1650" s="153" t="s">
        <v>2653</v>
      </c>
      <c r="W1650" s="155" t="s">
        <v>5736</v>
      </c>
      <c r="X1650" s="153" t="s">
        <v>4273</v>
      </c>
    </row>
    <row r="1651" spans="1:24" ht="30">
      <c r="A1651" s="151">
        <v>1650</v>
      </c>
      <c r="B1651" s="152">
        <v>1954025607</v>
      </c>
      <c r="C1651" s="153" t="s">
        <v>7476</v>
      </c>
      <c r="D1651" s="153" t="s">
        <v>3838</v>
      </c>
      <c r="E1651" s="154">
        <v>37010</v>
      </c>
      <c r="F1651" s="160" t="str">
        <f t="shared" si="25"/>
        <v>29/04/2001</v>
      </c>
      <c r="G1651" s="153" t="s">
        <v>1878</v>
      </c>
      <c r="H1651" s="153" t="s">
        <v>7477</v>
      </c>
      <c r="I1651" s="154">
        <v>42930</v>
      </c>
      <c r="J1651" s="153" t="s">
        <v>7478</v>
      </c>
      <c r="K1651" s="153" t="s">
        <v>7479</v>
      </c>
      <c r="L1651" s="153" t="s">
        <v>1263</v>
      </c>
      <c r="M1651" s="153" t="s">
        <v>6041</v>
      </c>
      <c r="N1651" s="153" t="s">
        <v>7480</v>
      </c>
      <c r="O1651" s="153" t="s">
        <v>106</v>
      </c>
      <c r="P1651" s="153" t="s">
        <v>7479</v>
      </c>
      <c r="Q1651" s="153" t="s">
        <v>7481</v>
      </c>
      <c r="R1651" s="153" t="s">
        <v>7482</v>
      </c>
      <c r="S1651" s="153" t="s">
        <v>7433</v>
      </c>
      <c r="T1651" s="153" t="s">
        <v>5339</v>
      </c>
      <c r="U1651" s="153" t="s">
        <v>6973</v>
      </c>
      <c r="V1651" s="153" t="s">
        <v>2653</v>
      </c>
      <c r="W1651" s="155" t="s">
        <v>5672</v>
      </c>
      <c r="X1651" s="153" t="s">
        <v>4273</v>
      </c>
    </row>
    <row r="1652" spans="1:24" ht="30">
      <c r="A1652" s="151">
        <v>1651</v>
      </c>
      <c r="B1652" s="152">
        <v>1954025157</v>
      </c>
      <c r="C1652" s="153" t="s">
        <v>7483</v>
      </c>
      <c r="D1652" s="153" t="s">
        <v>3838</v>
      </c>
      <c r="E1652" s="154">
        <v>36735</v>
      </c>
      <c r="F1652" s="160" t="str">
        <f t="shared" si="25"/>
        <v>28/07/2000</v>
      </c>
      <c r="G1652" s="153"/>
      <c r="H1652" s="153" t="s">
        <v>7484</v>
      </c>
      <c r="I1652" s="154"/>
      <c r="J1652" s="153"/>
      <c r="K1652" s="153" t="s">
        <v>7485</v>
      </c>
      <c r="L1652" s="153" t="s">
        <v>1263</v>
      </c>
      <c r="M1652" s="153"/>
      <c r="N1652" s="153" t="s">
        <v>7486</v>
      </c>
      <c r="O1652" s="153"/>
      <c r="P1652" s="153"/>
      <c r="Q1652" s="153"/>
      <c r="R1652" s="153"/>
      <c r="S1652" s="153" t="s">
        <v>7433</v>
      </c>
      <c r="T1652" s="153" t="s">
        <v>5339</v>
      </c>
      <c r="U1652" s="153" t="s">
        <v>6973</v>
      </c>
      <c r="V1652" s="153" t="s">
        <v>2653</v>
      </c>
      <c r="W1652" s="155" t="s">
        <v>5736</v>
      </c>
      <c r="X1652" s="153" t="s">
        <v>4273</v>
      </c>
    </row>
    <row r="1653" spans="1:24" ht="30">
      <c r="A1653" s="151">
        <v>1652</v>
      </c>
      <c r="B1653" s="152">
        <v>1954025579</v>
      </c>
      <c r="C1653" s="153" t="s">
        <v>7487</v>
      </c>
      <c r="D1653" s="153" t="s">
        <v>3838</v>
      </c>
      <c r="E1653" s="154">
        <v>36985</v>
      </c>
      <c r="F1653" s="160" t="str">
        <f t="shared" si="25"/>
        <v>04/04/2001</v>
      </c>
      <c r="G1653" s="153"/>
      <c r="H1653" s="153" t="s">
        <v>7488</v>
      </c>
      <c r="I1653" s="154"/>
      <c r="J1653" s="153"/>
      <c r="K1653" s="153" t="s">
        <v>7489</v>
      </c>
      <c r="L1653" s="153" t="s">
        <v>1263</v>
      </c>
      <c r="M1653" s="153"/>
      <c r="N1653" s="153" t="s">
        <v>7486</v>
      </c>
      <c r="O1653" s="153"/>
      <c r="P1653" s="153"/>
      <c r="Q1653" s="153"/>
      <c r="R1653" s="153"/>
      <c r="S1653" s="153" t="s">
        <v>7433</v>
      </c>
      <c r="T1653" s="153" t="s">
        <v>5339</v>
      </c>
      <c r="U1653" s="153" t="s">
        <v>6973</v>
      </c>
      <c r="V1653" s="153" t="s">
        <v>2653</v>
      </c>
      <c r="W1653" s="155" t="s">
        <v>5736</v>
      </c>
      <c r="X1653" s="153" t="s">
        <v>4273</v>
      </c>
    </row>
    <row r="1654" spans="1:24" ht="30">
      <c r="A1654" s="151">
        <v>1653</v>
      </c>
      <c r="B1654" s="152">
        <v>1954025649</v>
      </c>
      <c r="C1654" s="153" t="s">
        <v>7490</v>
      </c>
      <c r="D1654" s="153" t="s">
        <v>3838</v>
      </c>
      <c r="E1654" s="154">
        <v>37177</v>
      </c>
      <c r="F1654" s="160" t="str">
        <f t="shared" si="25"/>
        <v>13/10/2001</v>
      </c>
      <c r="G1654" s="153" t="s">
        <v>7491</v>
      </c>
      <c r="H1654" s="153" t="s">
        <v>7492</v>
      </c>
      <c r="I1654" s="154">
        <v>42397</v>
      </c>
      <c r="J1654" s="153" t="s">
        <v>7491</v>
      </c>
      <c r="K1654" s="153" t="s">
        <v>7493</v>
      </c>
      <c r="L1654" s="153" t="s">
        <v>1263</v>
      </c>
      <c r="M1654" s="153" t="s">
        <v>1450</v>
      </c>
      <c r="N1654" s="153" t="s">
        <v>7494</v>
      </c>
      <c r="O1654" s="153" t="s">
        <v>7495</v>
      </c>
      <c r="P1654" s="153" t="s">
        <v>7496</v>
      </c>
      <c r="Q1654" s="153" t="s">
        <v>7497</v>
      </c>
      <c r="R1654" s="153" t="s">
        <v>7498</v>
      </c>
      <c r="S1654" s="153" t="s">
        <v>7433</v>
      </c>
      <c r="T1654" s="153" t="s">
        <v>5339</v>
      </c>
      <c r="U1654" s="153" t="s">
        <v>6973</v>
      </c>
      <c r="V1654" s="153" t="s">
        <v>2653</v>
      </c>
      <c r="W1654" s="155" t="s">
        <v>7499</v>
      </c>
      <c r="X1654" s="153" t="s">
        <v>7500</v>
      </c>
    </row>
    <row r="1655" spans="1:24" ht="30">
      <c r="A1655" s="151">
        <v>1654</v>
      </c>
      <c r="B1655" s="152">
        <v>1954025401</v>
      </c>
      <c r="C1655" s="153" t="s">
        <v>7501</v>
      </c>
      <c r="D1655" s="153" t="s">
        <v>3838</v>
      </c>
      <c r="E1655" s="154">
        <v>36564</v>
      </c>
      <c r="F1655" s="160" t="str">
        <f t="shared" si="25"/>
        <v>08/02/2000</v>
      </c>
      <c r="G1655" s="153"/>
      <c r="H1655" s="153" t="s">
        <v>7502</v>
      </c>
      <c r="I1655" s="154">
        <v>42529</v>
      </c>
      <c r="J1655" s="153" t="s">
        <v>5793</v>
      </c>
      <c r="K1655" s="153" t="s">
        <v>7503</v>
      </c>
      <c r="L1655" s="153" t="s">
        <v>1263</v>
      </c>
      <c r="M1655" s="153" t="s">
        <v>1270</v>
      </c>
      <c r="N1655" s="153" t="s">
        <v>7504</v>
      </c>
      <c r="O1655" s="153"/>
      <c r="P1655" s="153"/>
      <c r="Q1655" s="153"/>
      <c r="R1655" s="153"/>
      <c r="S1655" s="153" t="s">
        <v>7433</v>
      </c>
      <c r="T1655" s="153" t="s">
        <v>5339</v>
      </c>
      <c r="U1655" s="153" t="s">
        <v>6973</v>
      </c>
      <c r="V1655" s="153" t="s">
        <v>2653</v>
      </c>
      <c r="W1655" s="155" t="s">
        <v>5672</v>
      </c>
      <c r="X1655" s="153" t="s">
        <v>4273</v>
      </c>
    </row>
    <row r="1656" spans="1:24" ht="60">
      <c r="A1656" s="151">
        <v>1655</v>
      </c>
      <c r="B1656" s="152">
        <v>1954025034</v>
      </c>
      <c r="C1656" s="153" t="s">
        <v>7505</v>
      </c>
      <c r="D1656" s="153" t="s">
        <v>3838</v>
      </c>
      <c r="E1656" s="154">
        <v>36973</v>
      </c>
      <c r="F1656" s="160" t="str">
        <f t="shared" si="25"/>
        <v>23/03/2001</v>
      </c>
      <c r="G1656" s="153" t="s">
        <v>1440</v>
      </c>
      <c r="H1656" s="153" t="s">
        <v>7506</v>
      </c>
      <c r="I1656" s="154">
        <v>43250</v>
      </c>
      <c r="J1656" s="153" t="s">
        <v>7507</v>
      </c>
      <c r="K1656" s="153" t="s">
        <v>7508</v>
      </c>
      <c r="L1656" s="153" t="s">
        <v>1263</v>
      </c>
      <c r="M1656" s="153" t="s">
        <v>1270</v>
      </c>
      <c r="N1656" s="153" t="s">
        <v>7509</v>
      </c>
      <c r="O1656" s="153" t="s">
        <v>7510</v>
      </c>
      <c r="P1656" s="153" t="s">
        <v>7508</v>
      </c>
      <c r="Q1656" s="153" t="s">
        <v>7511</v>
      </c>
      <c r="R1656" s="153" t="s">
        <v>7512</v>
      </c>
      <c r="S1656" s="153" t="s">
        <v>7513</v>
      </c>
      <c r="T1656" s="153" t="s">
        <v>500</v>
      </c>
      <c r="U1656" s="153" t="s">
        <v>6973</v>
      </c>
      <c r="V1656" s="153" t="s">
        <v>2653</v>
      </c>
      <c r="W1656" s="155" t="s">
        <v>7514</v>
      </c>
      <c r="X1656" s="153" t="s">
        <v>4492</v>
      </c>
    </row>
    <row r="1657" spans="1:24" ht="60">
      <c r="A1657" s="151">
        <v>1656</v>
      </c>
      <c r="B1657" s="152">
        <v>1954025722</v>
      </c>
      <c r="C1657" s="153" t="s">
        <v>7515</v>
      </c>
      <c r="D1657" s="153" t="s">
        <v>3838</v>
      </c>
      <c r="E1657" s="154">
        <v>36995</v>
      </c>
      <c r="F1657" s="160" t="str">
        <f t="shared" si="25"/>
        <v>14/04/2001</v>
      </c>
      <c r="G1657" s="153" t="s">
        <v>7516</v>
      </c>
      <c r="H1657" s="153" t="s">
        <v>7517</v>
      </c>
      <c r="I1657" s="154">
        <v>43273</v>
      </c>
      <c r="J1657" s="153" t="s">
        <v>7518</v>
      </c>
      <c r="K1657" s="153" t="s">
        <v>7519</v>
      </c>
      <c r="L1657" s="153" t="s">
        <v>1263</v>
      </c>
      <c r="M1657" s="153" t="s">
        <v>1270</v>
      </c>
      <c r="N1657" s="153" t="s">
        <v>7520</v>
      </c>
      <c r="O1657" s="153" t="s">
        <v>7521</v>
      </c>
      <c r="P1657" s="153" t="s">
        <v>7522</v>
      </c>
      <c r="Q1657" s="153" t="s">
        <v>7523</v>
      </c>
      <c r="R1657" s="153" t="s">
        <v>7524</v>
      </c>
      <c r="S1657" s="153" t="s">
        <v>7513</v>
      </c>
      <c r="T1657" s="153" t="s">
        <v>500</v>
      </c>
      <c r="U1657" s="153" t="s">
        <v>6973</v>
      </c>
      <c r="V1657" s="153" t="s">
        <v>2653</v>
      </c>
      <c r="W1657" s="155" t="s">
        <v>7525</v>
      </c>
      <c r="X1657" s="153" t="s">
        <v>4196</v>
      </c>
    </row>
    <row r="1658" spans="1:24" ht="60">
      <c r="A1658" s="151">
        <v>1657</v>
      </c>
      <c r="B1658" s="152">
        <v>1954025214</v>
      </c>
      <c r="C1658" s="153" t="s">
        <v>7526</v>
      </c>
      <c r="D1658" s="153" t="s">
        <v>3838</v>
      </c>
      <c r="E1658" s="154">
        <v>36978</v>
      </c>
      <c r="F1658" s="160" t="str">
        <f t="shared" si="25"/>
        <v>28/03/2001</v>
      </c>
      <c r="G1658" s="153" t="s">
        <v>7527</v>
      </c>
      <c r="H1658" s="153" t="s">
        <v>7528</v>
      </c>
      <c r="I1658" s="154">
        <v>43438</v>
      </c>
      <c r="J1658" s="153" t="s">
        <v>7529</v>
      </c>
      <c r="K1658" s="153" t="s">
        <v>7530</v>
      </c>
      <c r="L1658" s="153" t="s">
        <v>1263</v>
      </c>
      <c r="M1658" s="153" t="s">
        <v>1450</v>
      </c>
      <c r="N1658" s="153" t="s">
        <v>7531</v>
      </c>
      <c r="O1658" s="153" t="s">
        <v>7532</v>
      </c>
      <c r="P1658" s="153" t="s">
        <v>7533</v>
      </c>
      <c r="Q1658" s="153" t="s">
        <v>7534</v>
      </c>
      <c r="R1658" s="153" t="s">
        <v>7535</v>
      </c>
      <c r="S1658" s="153" t="s">
        <v>7513</v>
      </c>
      <c r="T1658" s="153" t="s">
        <v>500</v>
      </c>
      <c r="U1658" s="153" t="s">
        <v>6973</v>
      </c>
      <c r="V1658" s="153" t="s">
        <v>2653</v>
      </c>
      <c r="W1658" s="155" t="s">
        <v>7536</v>
      </c>
      <c r="X1658" s="153" t="s">
        <v>4151</v>
      </c>
    </row>
    <row r="1659" spans="1:24" ht="60">
      <c r="A1659" s="151">
        <v>1658</v>
      </c>
      <c r="B1659" s="152">
        <v>1954025164</v>
      </c>
      <c r="C1659" s="153" t="s">
        <v>7537</v>
      </c>
      <c r="D1659" s="153" t="s">
        <v>3838</v>
      </c>
      <c r="E1659" s="154">
        <v>36646</v>
      </c>
      <c r="F1659" s="160" t="str">
        <f t="shared" si="25"/>
        <v>30/04/2000</v>
      </c>
      <c r="G1659" s="153" t="s">
        <v>7538</v>
      </c>
      <c r="H1659" s="153" t="s">
        <v>7539</v>
      </c>
      <c r="I1659" s="154">
        <v>42576</v>
      </c>
      <c r="J1659" s="153" t="s">
        <v>1567</v>
      </c>
      <c r="K1659" s="153" t="s">
        <v>7540</v>
      </c>
      <c r="L1659" s="153" t="s">
        <v>1263</v>
      </c>
      <c r="M1659" s="153" t="s">
        <v>1270</v>
      </c>
      <c r="N1659" s="153" t="s">
        <v>7541</v>
      </c>
      <c r="O1659" s="153" t="s">
        <v>7542</v>
      </c>
      <c r="P1659" s="153" t="s">
        <v>7543</v>
      </c>
      <c r="Q1659" s="153" t="s">
        <v>7544</v>
      </c>
      <c r="R1659" s="153" t="s">
        <v>7543</v>
      </c>
      <c r="S1659" s="153" t="s">
        <v>7513</v>
      </c>
      <c r="T1659" s="153" t="s">
        <v>500</v>
      </c>
      <c r="U1659" s="153" t="s">
        <v>6973</v>
      </c>
      <c r="V1659" s="153" t="s">
        <v>2653</v>
      </c>
      <c r="W1659" s="155" t="s">
        <v>7536</v>
      </c>
      <c r="X1659" s="153" t="s">
        <v>4151</v>
      </c>
    </row>
    <row r="1660" spans="1:24" ht="60">
      <c r="A1660" s="151">
        <v>1659</v>
      </c>
      <c r="B1660" s="152">
        <v>1954025015</v>
      </c>
      <c r="C1660" s="153" t="s">
        <v>7545</v>
      </c>
      <c r="D1660" s="153" t="s">
        <v>3824</v>
      </c>
      <c r="E1660" s="154">
        <v>35891</v>
      </c>
      <c r="F1660" s="160" t="str">
        <f t="shared" si="25"/>
        <v>06/04/1998</v>
      </c>
      <c r="G1660" s="153" t="s">
        <v>1398</v>
      </c>
      <c r="H1660" s="153" t="s">
        <v>7546</v>
      </c>
      <c r="I1660" s="154">
        <v>41682</v>
      </c>
      <c r="J1660" s="153" t="s">
        <v>7547</v>
      </c>
      <c r="K1660" s="153" t="s">
        <v>7548</v>
      </c>
      <c r="L1660" s="153" t="s">
        <v>1263</v>
      </c>
      <c r="M1660" s="153" t="s">
        <v>3885</v>
      </c>
      <c r="N1660" s="153" t="s">
        <v>7549</v>
      </c>
      <c r="O1660" s="153" t="s">
        <v>7550</v>
      </c>
      <c r="P1660" s="153" t="s">
        <v>7551</v>
      </c>
      <c r="Q1660" s="153" t="s">
        <v>7552</v>
      </c>
      <c r="R1660" s="153" t="s">
        <v>7553</v>
      </c>
      <c r="S1660" s="153" t="s">
        <v>7513</v>
      </c>
      <c r="T1660" s="153" t="s">
        <v>500</v>
      </c>
      <c r="U1660" s="153" t="s">
        <v>6973</v>
      </c>
      <c r="V1660" s="153" t="s">
        <v>2653</v>
      </c>
      <c r="W1660" s="155" t="s">
        <v>7554</v>
      </c>
      <c r="X1660" s="153" t="s">
        <v>4151</v>
      </c>
    </row>
    <row r="1661" spans="1:24" ht="30">
      <c r="A1661" s="151">
        <v>1660</v>
      </c>
      <c r="B1661" s="152">
        <v>1954025556</v>
      </c>
      <c r="C1661" s="153" t="s">
        <v>7555</v>
      </c>
      <c r="D1661" s="153" t="s">
        <v>3838</v>
      </c>
      <c r="E1661" s="154">
        <v>37085</v>
      </c>
      <c r="F1661" s="160" t="str">
        <f t="shared" si="25"/>
        <v>13/07/2001</v>
      </c>
      <c r="G1661" s="153" t="s">
        <v>7556</v>
      </c>
      <c r="H1661" s="153" t="s">
        <v>7557</v>
      </c>
      <c r="I1661" s="154">
        <v>42686</v>
      </c>
      <c r="J1661" s="153" t="s">
        <v>7558</v>
      </c>
      <c r="K1661" s="153" t="s">
        <v>7559</v>
      </c>
      <c r="L1661" s="153" t="s">
        <v>1263</v>
      </c>
      <c r="M1661" s="153" t="s">
        <v>1270</v>
      </c>
      <c r="N1661" s="153" t="s">
        <v>7560</v>
      </c>
      <c r="O1661" s="153" t="s">
        <v>7561</v>
      </c>
      <c r="P1661" s="153" t="s">
        <v>7562</v>
      </c>
      <c r="Q1661" s="153" t="s">
        <v>7563</v>
      </c>
      <c r="R1661" s="153" t="s">
        <v>7564</v>
      </c>
      <c r="S1661" s="153" t="s">
        <v>7513</v>
      </c>
      <c r="T1661" s="153" t="s">
        <v>500</v>
      </c>
      <c r="U1661" s="153" t="s">
        <v>6973</v>
      </c>
      <c r="V1661" s="153" t="s">
        <v>2653</v>
      </c>
      <c r="W1661" s="155" t="s">
        <v>7565</v>
      </c>
      <c r="X1661" s="153" t="s">
        <v>3761</v>
      </c>
    </row>
    <row r="1662" spans="1:24" ht="60">
      <c r="A1662" s="151">
        <v>1661</v>
      </c>
      <c r="B1662" s="152">
        <v>1954025682</v>
      </c>
      <c r="C1662" s="153" t="s">
        <v>7053</v>
      </c>
      <c r="D1662" s="153" t="s">
        <v>3838</v>
      </c>
      <c r="E1662" s="154">
        <v>37181</v>
      </c>
      <c r="F1662" s="160" t="str">
        <f t="shared" si="25"/>
        <v>17/10/2001</v>
      </c>
      <c r="G1662" s="153" t="s">
        <v>7566</v>
      </c>
      <c r="H1662" s="153" t="s">
        <v>7567</v>
      </c>
      <c r="I1662" s="154">
        <v>42597</v>
      </c>
      <c r="J1662" s="153" t="s">
        <v>7568</v>
      </c>
      <c r="K1662" s="153" t="s">
        <v>7569</v>
      </c>
      <c r="L1662" s="153" t="s">
        <v>1263</v>
      </c>
      <c r="M1662" s="153" t="s">
        <v>1450</v>
      </c>
      <c r="N1662" s="153" t="s">
        <v>7570</v>
      </c>
      <c r="O1662" s="153" t="s">
        <v>7571</v>
      </c>
      <c r="P1662" s="153" t="s">
        <v>7572</v>
      </c>
      <c r="Q1662" s="153" t="s">
        <v>7573</v>
      </c>
      <c r="R1662" s="153" t="s">
        <v>7574</v>
      </c>
      <c r="S1662" s="153" t="s">
        <v>7513</v>
      </c>
      <c r="T1662" s="153" t="s">
        <v>500</v>
      </c>
      <c r="U1662" s="153" t="s">
        <v>6973</v>
      </c>
      <c r="V1662" s="153" t="s">
        <v>2653</v>
      </c>
      <c r="W1662" s="155" t="s">
        <v>7575</v>
      </c>
      <c r="X1662" s="153" t="s">
        <v>4151</v>
      </c>
    </row>
    <row r="1663" spans="1:24" ht="60">
      <c r="A1663" s="151">
        <v>1662</v>
      </c>
      <c r="B1663" s="152">
        <v>1954025713</v>
      </c>
      <c r="C1663" s="153" t="s">
        <v>7576</v>
      </c>
      <c r="D1663" s="153" t="s">
        <v>3838</v>
      </c>
      <c r="E1663" s="154">
        <v>37149</v>
      </c>
      <c r="F1663" s="160" t="str">
        <f t="shared" si="25"/>
        <v>15/09/2001</v>
      </c>
      <c r="G1663" s="153" t="s">
        <v>7577</v>
      </c>
      <c r="H1663" s="153" t="s">
        <v>7578</v>
      </c>
      <c r="I1663" s="154">
        <v>44417</v>
      </c>
      <c r="J1663" s="153" t="s">
        <v>7577</v>
      </c>
      <c r="K1663" s="153" t="s">
        <v>7579</v>
      </c>
      <c r="L1663" s="153" t="s">
        <v>1263</v>
      </c>
      <c r="M1663" s="153" t="s">
        <v>1270</v>
      </c>
      <c r="N1663" s="153" t="s">
        <v>7580</v>
      </c>
      <c r="O1663" s="153"/>
      <c r="P1663" s="153"/>
      <c r="Q1663" s="153"/>
      <c r="R1663" s="153"/>
      <c r="S1663" s="153" t="s">
        <v>7513</v>
      </c>
      <c r="T1663" s="153" t="s">
        <v>500</v>
      </c>
      <c r="U1663" s="153" t="s">
        <v>6973</v>
      </c>
      <c r="V1663" s="153" t="s">
        <v>2653</v>
      </c>
      <c r="W1663" s="155" t="s">
        <v>7581</v>
      </c>
      <c r="X1663" s="153" t="s">
        <v>4151</v>
      </c>
    </row>
    <row r="1664" spans="1:24" ht="60">
      <c r="A1664" s="151">
        <v>1663</v>
      </c>
      <c r="B1664" s="152">
        <v>1954025514</v>
      </c>
      <c r="C1664" s="153" t="s">
        <v>7582</v>
      </c>
      <c r="D1664" s="153" t="s">
        <v>3838</v>
      </c>
      <c r="E1664" s="154">
        <v>37096</v>
      </c>
      <c r="F1664" s="160" t="str">
        <f t="shared" si="25"/>
        <v>24/07/2001</v>
      </c>
      <c r="G1664" s="153" t="s">
        <v>7583</v>
      </c>
      <c r="H1664" s="153" t="s">
        <v>7584</v>
      </c>
      <c r="I1664" s="154">
        <v>42583</v>
      </c>
      <c r="J1664" s="153" t="s">
        <v>7585</v>
      </c>
      <c r="K1664" s="153" t="s">
        <v>7586</v>
      </c>
      <c r="L1664" s="153" t="s">
        <v>1263</v>
      </c>
      <c r="M1664" s="153" t="s">
        <v>5786</v>
      </c>
      <c r="N1664" s="153" t="s">
        <v>7587</v>
      </c>
      <c r="O1664" s="153" t="s">
        <v>7588</v>
      </c>
      <c r="P1664" s="153" t="s">
        <v>7589</v>
      </c>
      <c r="Q1664" s="153" t="s">
        <v>7590</v>
      </c>
      <c r="R1664" s="153" t="s">
        <v>7586</v>
      </c>
      <c r="S1664" s="153" t="s">
        <v>7513</v>
      </c>
      <c r="T1664" s="153" t="s">
        <v>500</v>
      </c>
      <c r="U1664" s="153" t="s">
        <v>6973</v>
      </c>
      <c r="V1664" s="153" t="s">
        <v>2653</v>
      </c>
      <c r="W1664" s="155" t="s">
        <v>7591</v>
      </c>
      <c r="X1664" s="153" t="s">
        <v>4196</v>
      </c>
    </row>
    <row r="1665" spans="1:24" ht="60">
      <c r="A1665" s="151">
        <v>1664</v>
      </c>
      <c r="B1665" s="152">
        <v>1954025575</v>
      </c>
      <c r="C1665" s="153" t="s">
        <v>7592</v>
      </c>
      <c r="D1665" s="153" t="s">
        <v>3838</v>
      </c>
      <c r="E1665" s="154">
        <v>37213</v>
      </c>
      <c r="F1665" s="160" t="str">
        <f t="shared" si="25"/>
        <v>18/11/2001</v>
      </c>
      <c r="G1665" s="153"/>
      <c r="H1665" s="153" t="s">
        <v>7593</v>
      </c>
      <c r="I1665" s="154">
        <v>43672</v>
      </c>
      <c r="J1665" s="153" t="s">
        <v>7594</v>
      </c>
      <c r="K1665" s="153" t="s">
        <v>7595</v>
      </c>
      <c r="L1665" s="153" t="s">
        <v>2456</v>
      </c>
      <c r="M1665" s="153" t="s">
        <v>1450</v>
      </c>
      <c r="N1665" s="153" t="s">
        <v>7596</v>
      </c>
      <c r="O1665" s="153"/>
      <c r="P1665" s="153"/>
      <c r="Q1665" s="153"/>
      <c r="R1665" s="153"/>
      <c r="S1665" s="153" t="s">
        <v>7513</v>
      </c>
      <c r="T1665" s="153" t="s">
        <v>500</v>
      </c>
      <c r="U1665" s="153" t="s">
        <v>6973</v>
      </c>
      <c r="V1665" s="153" t="s">
        <v>2653</v>
      </c>
      <c r="W1665" s="155" t="s">
        <v>7536</v>
      </c>
      <c r="X1665" s="153" t="s">
        <v>4151</v>
      </c>
    </row>
    <row r="1666" spans="1:24" ht="60">
      <c r="A1666" s="151">
        <v>1665</v>
      </c>
      <c r="B1666" s="152">
        <v>1954025396</v>
      </c>
      <c r="C1666" s="153" t="s">
        <v>7597</v>
      </c>
      <c r="D1666" s="153" t="s">
        <v>3838</v>
      </c>
      <c r="E1666" s="154">
        <v>37005</v>
      </c>
      <c r="F1666" s="160" t="str">
        <f t="shared" si="25"/>
        <v>24/04/2001</v>
      </c>
      <c r="G1666" s="153" t="s">
        <v>3353</v>
      </c>
      <c r="H1666" s="153" t="s">
        <v>7598</v>
      </c>
      <c r="I1666" s="154">
        <v>42510</v>
      </c>
      <c r="J1666" s="153" t="s">
        <v>7599</v>
      </c>
      <c r="K1666" s="153" t="s">
        <v>7600</v>
      </c>
      <c r="L1666" s="153" t="s">
        <v>1263</v>
      </c>
      <c r="M1666" s="153" t="s">
        <v>1270</v>
      </c>
      <c r="N1666" s="153" t="s">
        <v>7601</v>
      </c>
      <c r="O1666" s="153" t="s">
        <v>7602</v>
      </c>
      <c r="P1666" s="153" t="s">
        <v>7603</v>
      </c>
      <c r="Q1666" s="153" t="s">
        <v>7604</v>
      </c>
      <c r="R1666" s="153" t="s">
        <v>7605</v>
      </c>
      <c r="S1666" s="153" t="s">
        <v>7513</v>
      </c>
      <c r="T1666" s="153" t="s">
        <v>500</v>
      </c>
      <c r="U1666" s="153" t="s">
        <v>6973</v>
      </c>
      <c r="V1666" s="153" t="s">
        <v>2653</v>
      </c>
      <c r="W1666" s="155" t="s">
        <v>7536</v>
      </c>
      <c r="X1666" s="153" t="s">
        <v>4151</v>
      </c>
    </row>
    <row r="1667" spans="1:24" ht="60">
      <c r="A1667" s="151">
        <v>1666</v>
      </c>
      <c r="B1667" s="152">
        <v>1954025405</v>
      </c>
      <c r="C1667" s="153" t="s">
        <v>7606</v>
      </c>
      <c r="D1667" s="153" t="s">
        <v>3838</v>
      </c>
      <c r="E1667" s="154">
        <v>36974</v>
      </c>
      <c r="F1667" s="160" t="str">
        <f t="shared" ref="F1667:F1730" si="26">TEXT(E1667,"dd/mm/yyyy")</f>
        <v>24/03/2001</v>
      </c>
      <c r="G1667" s="153" t="s">
        <v>7607</v>
      </c>
      <c r="H1667" s="153" t="s">
        <v>7608</v>
      </c>
      <c r="I1667" s="154">
        <v>43389</v>
      </c>
      <c r="J1667" s="153" t="s">
        <v>7609</v>
      </c>
      <c r="K1667" s="153" t="s">
        <v>7610</v>
      </c>
      <c r="L1667" s="153" t="s">
        <v>1263</v>
      </c>
      <c r="M1667" s="153" t="s">
        <v>7611</v>
      </c>
      <c r="N1667" s="153" t="s">
        <v>7612</v>
      </c>
      <c r="O1667" s="153" t="s">
        <v>7613</v>
      </c>
      <c r="P1667" s="153" t="s">
        <v>7614</v>
      </c>
      <c r="Q1667" s="153" t="s">
        <v>7615</v>
      </c>
      <c r="R1667" s="153" t="s">
        <v>7616</v>
      </c>
      <c r="S1667" s="153" t="s">
        <v>7513</v>
      </c>
      <c r="T1667" s="153" t="s">
        <v>500</v>
      </c>
      <c r="U1667" s="153" t="s">
        <v>6973</v>
      </c>
      <c r="V1667" s="153" t="s">
        <v>2653</v>
      </c>
      <c r="W1667" s="155" t="s">
        <v>7536</v>
      </c>
      <c r="X1667" s="153" t="s">
        <v>4151</v>
      </c>
    </row>
    <row r="1668" spans="1:24" ht="60">
      <c r="A1668" s="151">
        <v>1667</v>
      </c>
      <c r="B1668" s="152">
        <v>1954025615</v>
      </c>
      <c r="C1668" s="153" t="s">
        <v>7617</v>
      </c>
      <c r="D1668" s="153" t="s">
        <v>3838</v>
      </c>
      <c r="E1668" s="154">
        <v>37204</v>
      </c>
      <c r="F1668" s="160" t="str">
        <f t="shared" si="26"/>
        <v>09/11/2001</v>
      </c>
      <c r="G1668" s="153" t="s">
        <v>5636</v>
      </c>
      <c r="H1668" s="153" t="s">
        <v>7618</v>
      </c>
      <c r="I1668" s="154">
        <v>43248</v>
      </c>
      <c r="J1668" s="153" t="s">
        <v>7619</v>
      </c>
      <c r="K1668" s="153" t="s">
        <v>7620</v>
      </c>
      <c r="L1668" s="153" t="s">
        <v>1263</v>
      </c>
      <c r="M1668" s="153" t="s">
        <v>1450</v>
      </c>
      <c r="N1668" s="153" t="s">
        <v>7621</v>
      </c>
      <c r="O1668" s="153" t="s">
        <v>7622</v>
      </c>
      <c r="P1668" s="153" t="s">
        <v>7623</v>
      </c>
      <c r="Q1668" s="153" t="s">
        <v>7624</v>
      </c>
      <c r="R1668" s="153" t="s">
        <v>7625</v>
      </c>
      <c r="S1668" s="153" t="s">
        <v>7513</v>
      </c>
      <c r="T1668" s="153" t="s">
        <v>500</v>
      </c>
      <c r="U1668" s="153" t="s">
        <v>6973</v>
      </c>
      <c r="V1668" s="153" t="s">
        <v>2653</v>
      </c>
      <c r="W1668" s="155" t="s">
        <v>7536</v>
      </c>
      <c r="X1668" s="153" t="s">
        <v>4151</v>
      </c>
    </row>
    <row r="1669" spans="1:24" ht="270">
      <c r="A1669" s="151">
        <v>1668</v>
      </c>
      <c r="B1669" s="152">
        <v>1954025592</v>
      </c>
      <c r="C1669" s="153" t="s">
        <v>7626</v>
      </c>
      <c r="D1669" s="153" t="s">
        <v>3824</v>
      </c>
      <c r="E1669" s="154">
        <v>37176</v>
      </c>
      <c r="F1669" s="160" t="str">
        <f t="shared" si="26"/>
        <v>12/10/2001</v>
      </c>
      <c r="G1669" s="153" t="s">
        <v>7627</v>
      </c>
      <c r="H1669" s="153" t="s">
        <v>7628</v>
      </c>
      <c r="I1669" s="154">
        <v>42496</v>
      </c>
      <c r="J1669" s="153" t="s">
        <v>7629</v>
      </c>
      <c r="K1669" s="153" t="s">
        <v>7630</v>
      </c>
      <c r="L1669" s="153" t="s">
        <v>1263</v>
      </c>
      <c r="M1669" s="153" t="s">
        <v>1450</v>
      </c>
      <c r="N1669" s="153" t="s">
        <v>7631</v>
      </c>
      <c r="O1669" s="153" t="s">
        <v>7632</v>
      </c>
      <c r="P1669" s="153" t="s">
        <v>7633</v>
      </c>
      <c r="Q1669" s="153" t="s">
        <v>7634</v>
      </c>
      <c r="R1669" s="153" t="s">
        <v>7635</v>
      </c>
      <c r="S1669" s="153" t="s">
        <v>7513</v>
      </c>
      <c r="T1669" s="153" t="s">
        <v>500</v>
      </c>
      <c r="U1669" s="153" t="s">
        <v>6973</v>
      </c>
      <c r="V1669" s="153" t="s">
        <v>2653</v>
      </c>
      <c r="W1669" s="155" t="s">
        <v>7636</v>
      </c>
      <c r="X1669" s="153" t="s">
        <v>3761</v>
      </c>
    </row>
    <row r="1670" spans="1:24" ht="75">
      <c r="A1670" s="151">
        <v>1669</v>
      </c>
      <c r="B1670" s="152">
        <v>1954025662</v>
      </c>
      <c r="C1670" s="153" t="s">
        <v>7637</v>
      </c>
      <c r="D1670" s="153" t="s">
        <v>3824</v>
      </c>
      <c r="E1670" s="154">
        <v>36990</v>
      </c>
      <c r="F1670" s="160" t="str">
        <f t="shared" si="26"/>
        <v>09/04/2001</v>
      </c>
      <c r="G1670" s="153" t="s">
        <v>1627</v>
      </c>
      <c r="H1670" s="153" t="s">
        <v>7638</v>
      </c>
      <c r="I1670" s="154">
        <v>43363</v>
      </c>
      <c r="J1670" s="153" t="s">
        <v>1627</v>
      </c>
      <c r="K1670" s="153" t="s">
        <v>7639</v>
      </c>
      <c r="L1670" s="153" t="s">
        <v>1263</v>
      </c>
      <c r="M1670" s="153" t="s">
        <v>1270</v>
      </c>
      <c r="N1670" s="153" t="s">
        <v>7640</v>
      </c>
      <c r="O1670" s="153" t="s">
        <v>7641</v>
      </c>
      <c r="P1670" s="153" t="s">
        <v>7642</v>
      </c>
      <c r="Q1670" s="153" t="s">
        <v>7643</v>
      </c>
      <c r="R1670" s="153" t="s">
        <v>7642</v>
      </c>
      <c r="S1670" s="153" t="s">
        <v>7513</v>
      </c>
      <c r="T1670" s="153" t="s">
        <v>500</v>
      </c>
      <c r="U1670" s="153" t="s">
        <v>6973</v>
      </c>
      <c r="V1670" s="153" t="s">
        <v>2653</v>
      </c>
      <c r="W1670" s="155" t="s">
        <v>7644</v>
      </c>
      <c r="X1670" s="153" t="s">
        <v>4151</v>
      </c>
    </row>
    <row r="1671" spans="1:24" ht="60">
      <c r="A1671" s="151">
        <v>1670</v>
      </c>
      <c r="B1671" s="152">
        <v>1954025349</v>
      </c>
      <c r="C1671" s="153" t="s">
        <v>7645</v>
      </c>
      <c r="D1671" s="153" t="s">
        <v>3838</v>
      </c>
      <c r="E1671" s="154">
        <v>37059</v>
      </c>
      <c r="F1671" s="160" t="str">
        <f t="shared" si="26"/>
        <v>17/06/2001</v>
      </c>
      <c r="G1671" s="153" t="s">
        <v>4001</v>
      </c>
      <c r="H1671" s="153" t="s">
        <v>7646</v>
      </c>
      <c r="I1671" s="154">
        <v>42352</v>
      </c>
      <c r="J1671" s="153" t="s">
        <v>7647</v>
      </c>
      <c r="K1671" s="153" t="s">
        <v>7648</v>
      </c>
      <c r="L1671" s="153" t="s">
        <v>1263</v>
      </c>
      <c r="M1671" s="153" t="s">
        <v>1270</v>
      </c>
      <c r="N1671" s="153" t="s">
        <v>7649</v>
      </c>
      <c r="O1671" s="153" t="s">
        <v>7650</v>
      </c>
      <c r="P1671" s="153" t="s">
        <v>7651</v>
      </c>
      <c r="Q1671" s="153" t="s">
        <v>7652</v>
      </c>
      <c r="R1671" s="153" t="s">
        <v>7653</v>
      </c>
      <c r="S1671" s="153" t="s">
        <v>7513</v>
      </c>
      <c r="T1671" s="153" t="s">
        <v>500</v>
      </c>
      <c r="U1671" s="153" t="s">
        <v>6973</v>
      </c>
      <c r="V1671" s="153" t="s">
        <v>2653</v>
      </c>
      <c r="W1671" s="155" t="s">
        <v>7581</v>
      </c>
      <c r="X1671" s="153" t="s">
        <v>4151</v>
      </c>
    </row>
    <row r="1672" spans="1:24" ht="30">
      <c r="A1672" s="151">
        <v>1671</v>
      </c>
      <c r="B1672" s="152">
        <v>1954025126</v>
      </c>
      <c r="C1672" s="153" t="s">
        <v>7654</v>
      </c>
      <c r="D1672" s="153" t="s">
        <v>3838</v>
      </c>
      <c r="E1672" s="154">
        <v>36684</v>
      </c>
      <c r="F1672" s="160" t="str">
        <f t="shared" si="26"/>
        <v>07/06/2000</v>
      </c>
      <c r="G1672" s="153" t="s">
        <v>1449</v>
      </c>
      <c r="H1672" s="153" t="s">
        <v>7655</v>
      </c>
      <c r="I1672" s="154">
        <v>42242</v>
      </c>
      <c r="J1672" s="153" t="s">
        <v>1269</v>
      </c>
      <c r="K1672" s="153" t="s">
        <v>7656</v>
      </c>
      <c r="L1672" s="153" t="s">
        <v>1263</v>
      </c>
      <c r="M1672" s="153" t="s">
        <v>1270</v>
      </c>
      <c r="N1672" s="153" t="s">
        <v>7657</v>
      </c>
      <c r="O1672" s="153" t="s">
        <v>7658</v>
      </c>
      <c r="P1672" s="153" t="s">
        <v>7659</v>
      </c>
      <c r="Q1672" s="153" t="s">
        <v>7660</v>
      </c>
      <c r="R1672" s="153" t="s">
        <v>7661</v>
      </c>
      <c r="S1672" s="153" t="s">
        <v>7513</v>
      </c>
      <c r="T1672" s="153" t="s">
        <v>500</v>
      </c>
      <c r="U1672" s="153" t="s">
        <v>6973</v>
      </c>
      <c r="V1672" s="153" t="s">
        <v>2653</v>
      </c>
      <c r="W1672" s="155" t="s">
        <v>7565</v>
      </c>
      <c r="X1672" s="153" t="s">
        <v>3761</v>
      </c>
    </row>
    <row r="1673" spans="1:24" ht="150">
      <c r="A1673" s="151">
        <v>1672</v>
      </c>
      <c r="B1673" s="152">
        <v>1954025041</v>
      </c>
      <c r="C1673" s="153" t="s">
        <v>7662</v>
      </c>
      <c r="D1673" s="153" t="s">
        <v>3824</v>
      </c>
      <c r="E1673" s="154">
        <v>37085</v>
      </c>
      <c r="F1673" s="160" t="str">
        <f t="shared" si="26"/>
        <v>13/07/2001</v>
      </c>
      <c r="G1673" s="153" t="s">
        <v>7663</v>
      </c>
      <c r="H1673" s="153" t="s">
        <v>7664</v>
      </c>
      <c r="I1673" s="154">
        <v>42907</v>
      </c>
      <c r="J1673" s="153" t="s">
        <v>7665</v>
      </c>
      <c r="K1673" s="153" t="s">
        <v>7666</v>
      </c>
      <c r="L1673" s="153" t="s">
        <v>1263</v>
      </c>
      <c r="M1673" s="153" t="s">
        <v>1353</v>
      </c>
      <c r="N1673" s="153" t="s">
        <v>7667</v>
      </c>
      <c r="O1673" s="153" t="s">
        <v>7668</v>
      </c>
      <c r="P1673" s="153" t="s">
        <v>7669</v>
      </c>
      <c r="Q1673" s="153" t="s">
        <v>7670</v>
      </c>
      <c r="R1673" s="153" t="s">
        <v>7671</v>
      </c>
      <c r="S1673" s="153" t="s">
        <v>7513</v>
      </c>
      <c r="T1673" s="153" t="s">
        <v>500</v>
      </c>
      <c r="U1673" s="153" t="s">
        <v>6973</v>
      </c>
      <c r="V1673" s="153" t="s">
        <v>2653</v>
      </c>
      <c r="W1673" s="155" t="s">
        <v>7672</v>
      </c>
      <c r="X1673" s="153" t="s">
        <v>3761</v>
      </c>
    </row>
    <row r="1674" spans="1:24" ht="60">
      <c r="A1674" s="151">
        <v>1673</v>
      </c>
      <c r="B1674" s="152">
        <v>1954025510</v>
      </c>
      <c r="C1674" s="153" t="s">
        <v>7673</v>
      </c>
      <c r="D1674" s="153" t="s">
        <v>3838</v>
      </c>
      <c r="E1674" s="154">
        <v>36935</v>
      </c>
      <c r="F1674" s="160" t="str">
        <f t="shared" si="26"/>
        <v>13/02/2001</v>
      </c>
      <c r="G1674" s="153" t="s">
        <v>6626</v>
      </c>
      <c r="H1674" s="153" t="s">
        <v>7674</v>
      </c>
      <c r="I1674" s="154">
        <v>42725</v>
      </c>
      <c r="J1674" s="153" t="s">
        <v>1323</v>
      </c>
      <c r="K1674" s="153" t="s">
        <v>7675</v>
      </c>
      <c r="L1674" s="153" t="s">
        <v>1263</v>
      </c>
      <c r="M1674" s="153" t="s">
        <v>1310</v>
      </c>
      <c r="N1674" s="153" t="s">
        <v>7676</v>
      </c>
      <c r="O1674" s="153" t="s">
        <v>7677</v>
      </c>
      <c r="P1674" s="153" t="s">
        <v>7678</v>
      </c>
      <c r="Q1674" s="153" t="s">
        <v>7679</v>
      </c>
      <c r="R1674" s="153" t="s">
        <v>7680</v>
      </c>
      <c r="S1674" s="153" t="s">
        <v>7513</v>
      </c>
      <c r="T1674" s="153" t="s">
        <v>500</v>
      </c>
      <c r="U1674" s="153" t="s">
        <v>6973</v>
      </c>
      <c r="V1674" s="153" t="s">
        <v>2653</v>
      </c>
      <c r="W1674" s="155" t="s">
        <v>7575</v>
      </c>
      <c r="X1674" s="153" t="s">
        <v>4151</v>
      </c>
    </row>
    <row r="1675" spans="1:24" ht="60">
      <c r="A1675" s="151">
        <v>1674</v>
      </c>
      <c r="B1675" s="152">
        <v>1954025430</v>
      </c>
      <c r="C1675" s="153" t="s">
        <v>7681</v>
      </c>
      <c r="D1675" s="153" t="s">
        <v>3838</v>
      </c>
      <c r="E1675" s="154">
        <v>37074</v>
      </c>
      <c r="F1675" s="160" t="str">
        <f t="shared" si="26"/>
        <v>02/07/2001</v>
      </c>
      <c r="G1675" s="153" t="s">
        <v>7682</v>
      </c>
      <c r="H1675" s="153" t="s">
        <v>7683</v>
      </c>
      <c r="I1675" s="154">
        <v>42502</v>
      </c>
      <c r="J1675" s="153" t="s">
        <v>7684</v>
      </c>
      <c r="K1675" s="153" t="s">
        <v>7685</v>
      </c>
      <c r="L1675" s="153" t="s">
        <v>1263</v>
      </c>
      <c r="M1675" s="153" t="s">
        <v>1270</v>
      </c>
      <c r="N1675" s="153" t="s">
        <v>7686</v>
      </c>
      <c r="O1675" s="153" t="s">
        <v>7687</v>
      </c>
      <c r="P1675" s="153" t="s">
        <v>7688</v>
      </c>
      <c r="Q1675" s="153" t="s">
        <v>7689</v>
      </c>
      <c r="R1675" s="153" t="s">
        <v>7690</v>
      </c>
      <c r="S1675" s="153" t="s">
        <v>7513</v>
      </c>
      <c r="T1675" s="153" t="s">
        <v>500</v>
      </c>
      <c r="U1675" s="153" t="s">
        <v>6973</v>
      </c>
      <c r="V1675" s="153" t="s">
        <v>2653</v>
      </c>
      <c r="W1675" s="155" t="s">
        <v>7575</v>
      </c>
      <c r="X1675" s="153" t="s">
        <v>4151</v>
      </c>
    </row>
    <row r="1676" spans="1:24" ht="105">
      <c r="A1676" s="151">
        <v>1675</v>
      </c>
      <c r="B1676" s="152">
        <v>1954025138</v>
      </c>
      <c r="C1676" s="153" t="s">
        <v>7691</v>
      </c>
      <c r="D1676" s="153" t="s">
        <v>3838</v>
      </c>
      <c r="E1676" s="154">
        <v>36900</v>
      </c>
      <c r="F1676" s="160" t="str">
        <f t="shared" si="26"/>
        <v>09/01/2001</v>
      </c>
      <c r="G1676" s="153" t="s">
        <v>7692</v>
      </c>
      <c r="H1676" s="153" t="s">
        <v>7693</v>
      </c>
      <c r="I1676" s="154">
        <v>42523</v>
      </c>
      <c r="J1676" s="153" t="s">
        <v>7694</v>
      </c>
      <c r="K1676" s="153" t="s">
        <v>7695</v>
      </c>
      <c r="L1676" s="153" t="s">
        <v>1263</v>
      </c>
      <c r="M1676" s="153" t="s">
        <v>1450</v>
      </c>
      <c r="N1676" s="153" t="s">
        <v>7696</v>
      </c>
      <c r="O1676" s="153" t="s">
        <v>7697</v>
      </c>
      <c r="P1676" s="153" t="s">
        <v>7698</v>
      </c>
      <c r="Q1676" s="153" t="s">
        <v>7699</v>
      </c>
      <c r="R1676" s="153" t="s">
        <v>7698</v>
      </c>
      <c r="S1676" s="153" t="s">
        <v>7513</v>
      </c>
      <c r="T1676" s="153" t="s">
        <v>500</v>
      </c>
      <c r="U1676" s="153" t="s">
        <v>6973</v>
      </c>
      <c r="V1676" s="153" t="s">
        <v>2653</v>
      </c>
      <c r="W1676" s="155" t="s">
        <v>7700</v>
      </c>
      <c r="X1676" s="153" t="s">
        <v>3761</v>
      </c>
    </row>
    <row r="1677" spans="1:24" ht="60">
      <c r="A1677" s="151">
        <v>1676</v>
      </c>
      <c r="B1677" s="152">
        <v>1954025431</v>
      </c>
      <c r="C1677" s="153" t="s">
        <v>7701</v>
      </c>
      <c r="D1677" s="153" t="s">
        <v>3838</v>
      </c>
      <c r="E1677" s="154">
        <v>37126</v>
      </c>
      <c r="F1677" s="160" t="str">
        <f t="shared" si="26"/>
        <v>23/08/2001</v>
      </c>
      <c r="G1677" s="153"/>
      <c r="H1677" s="153" t="s">
        <v>7702</v>
      </c>
      <c r="I1677" s="154">
        <v>43276</v>
      </c>
      <c r="J1677" s="153" t="s">
        <v>7684</v>
      </c>
      <c r="K1677" s="153" t="s">
        <v>7703</v>
      </c>
      <c r="L1677" s="153" t="s">
        <v>1263</v>
      </c>
      <c r="M1677" s="153" t="s">
        <v>1310</v>
      </c>
      <c r="N1677" s="153" t="s">
        <v>7704</v>
      </c>
      <c r="O1677" s="153"/>
      <c r="P1677" s="153"/>
      <c r="Q1677" s="153"/>
      <c r="R1677" s="153"/>
      <c r="S1677" s="153" t="s">
        <v>7513</v>
      </c>
      <c r="T1677" s="153" t="s">
        <v>500</v>
      </c>
      <c r="U1677" s="153" t="s">
        <v>6973</v>
      </c>
      <c r="V1677" s="153" t="s">
        <v>2653</v>
      </c>
      <c r="W1677" s="155" t="s">
        <v>7581</v>
      </c>
      <c r="X1677" s="153" t="s">
        <v>4151</v>
      </c>
    </row>
    <row r="1678" spans="1:24" ht="60">
      <c r="A1678" s="151">
        <v>1677</v>
      </c>
      <c r="B1678" s="152">
        <v>1954025427</v>
      </c>
      <c r="C1678" s="153" t="s">
        <v>7705</v>
      </c>
      <c r="D1678" s="153" t="s">
        <v>3838</v>
      </c>
      <c r="E1678" s="154">
        <v>36903</v>
      </c>
      <c r="F1678" s="160" t="str">
        <f t="shared" si="26"/>
        <v>12/01/2001</v>
      </c>
      <c r="G1678" s="153" t="s">
        <v>7706</v>
      </c>
      <c r="H1678" s="153" t="s">
        <v>7707</v>
      </c>
      <c r="I1678" s="154">
        <v>42443</v>
      </c>
      <c r="J1678" s="153" t="s">
        <v>1369</v>
      </c>
      <c r="K1678" s="153" t="s">
        <v>7708</v>
      </c>
      <c r="L1678" s="153" t="s">
        <v>1263</v>
      </c>
      <c r="M1678" s="153" t="s">
        <v>2397</v>
      </c>
      <c r="N1678" s="153" t="s">
        <v>7709</v>
      </c>
      <c r="O1678" s="153" t="s">
        <v>7710</v>
      </c>
      <c r="P1678" s="153" t="s">
        <v>7711</v>
      </c>
      <c r="Q1678" s="153" t="s">
        <v>7712</v>
      </c>
      <c r="R1678" s="153" t="s">
        <v>7713</v>
      </c>
      <c r="S1678" s="153" t="s">
        <v>7513</v>
      </c>
      <c r="T1678" s="153" t="s">
        <v>500</v>
      </c>
      <c r="U1678" s="153" t="s">
        <v>6973</v>
      </c>
      <c r="V1678" s="153" t="s">
        <v>2653</v>
      </c>
      <c r="W1678" s="155" t="s">
        <v>7575</v>
      </c>
      <c r="X1678" s="153" t="s">
        <v>4151</v>
      </c>
    </row>
    <row r="1679" spans="1:24" ht="60">
      <c r="A1679" s="151">
        <v>1678</v>
      </c>
      <c r="B1679" s="152">
        <v>1954025415</v>
      </c>
      <c r="C1679" s="153" t="s">
        <v>7714</v>
      </c>
      <c r="D1679" s="153" t="s">
        <v>3838</v>
      </c>
      <c r="E1679" s="154">
        <v>36932</v>
      </c>
      <c r="F1679" s="160" t="str">
        <f t="shared" si="26"/>
        <v>10/02/2001</v>
      </c>
      <c r="G1679" s="153" t="s">
        <v>7715</v>
      </c>
      <c r="H1679" s="153" t="s">
        <v>7716</v>
      </c>
      <c r="I1679" s="154">
        <v>43353</v>
      </c>
      <c r="J1679" s="153" t="s">
        <v>7717</v>
      </c>
      <c r="K1679" s="153" t="s">
        <v>7718</v>
      </c>
      <c r="L1679" s="153" t="s">
        <v>1263</v>
      </c>
      <c r="M1679" s="153" t="s">
        <v>1450</v>
      </c>
      <c r="N1679" s="153" t="s">
        <v>7719</v>
      </c>
      <c r="O1679" s="153" t="s">
        <v>7720</v>
      </c>
      <c r="P1679" s="153" t="s">
        <v>7721</v>
      </c>
      <c r="Q1679" s="153" t="s">
        <v>7722</v>
      </c>
      <c r="R1679" s="153" t="s">
        <v>7723</v>
      </c>
      <c r="S1679" s="153" t="s">
        <v>7513</v>
      </c>
      <c r="T1679" s="153" t="s">
        <v>500</v>
      </c>
      <c r="U1679" s="153" t="s">
        <v>6973</v>
      </c>
      <c r="V1679" s="153" t="s">
        <v>2653</v>
      </c>
      <c r="W1679" s="155" t="s">
        <v>7575</v>
      </c>
      <c r="X1679" s="153" t="s">
        <v>4151</v>
      </c>
    </row>
    <row r="1680" spans="1:24" ht="60">
      <c r="A1680" s="151">
        <v>1679</v>
      </c>
      <c r="B1680" s="152">
        <v>1954025612</v>
      </c>
      <c r="C1680" s="153" t="s">
        <v>7724</v>
      </c>
      <c r="D1680" s="153" t="s">
        <v>3838</v>
      </c>
      <c r="E1680" s="154">
        <v>37089</v>
      </c>
      <c r="F1680" s="160" t="str">
        <f t="shared" si="26"/>
        <v>17/07/2001</v>
      </c>
      <c r="G1680" s="153"/>
      <c r="H1680" s="153" t="s">
        <v>7725</v>
      </c>
      <c r="I1680" s="154"/>
      <c r="J1680" s="153"/>
      <c r="K1680" s="153" t="s">
        <v>7726</v>
      </c>
      <c r="L1680" s="153" t="s">
        <v>1263</v>
      </c>
      <c r="M1680" s="153"/>
      <c r="N1680" s="153" t="s">
        <v>7727</v>
      </c>
      <c r="O1680" s="153"/>
      <c r="P1680" s="153"/>
      <c r="Q1680" s="153"/>
      <c r="R1680" s="153"/>
      <c r="S1680" s="153" t="s">
        <v>7513</v>
      </c>
      <c r="T1680" s="153" t="s">
        <v>500</v>
      </c>
      <c r="U1680" s="153" t="s">
        <v>6973</v>
      </c>
      <c r="V1680" s="153" t="s">
        <v>2653</v>
      </c>
      <c r="W1680" s="155" t="s">
        <v>7554</v>
      </c>
      <c r="X1680" s="153" t="s">
        <v>4151</v>
      </c>
    </row>
    <row r="1681" spans="1:24" ht="60">
      <c r="A1681" s="151">
        <v>1680</v>
      </c>
      <c r="B1681" s="152">
        <v>1954025220</v>
      </c>
      <c r="C1681" s="153" t="s">
        <v>7728</v>
      </c>
      <c r="D1681" s="153" t="s">
        <v>3838</v>
      </c>
      <c r="E1681" s="154">
        <v>37160</v>
      </c>
      <c r="F1681" s="160" t="str">
        <f t="shared" si="26"/>
        <v>26/09/2001</v>
      </c>
      <c r="G1681" s="153" t="s">
        <v>3348</v>
      </c>
      <c r="H1681" s="153" t="s">
        <v>7729</v>
      </c>
      <c r="I1681" s="154">
        <v>42332</v>
      </c>
      <c r="J1681" s="153" t="s">
        <v>1557</v>
      </c>
      <c r="K1681" s="153" t="s">
        <v>7730</v>
      </c>
      <c r="L1681" s="153" t="s">
        <v>1263</v>
      </c>
      <c r="M1681" s="153" t="s">
        <v>1496</v>
      </c>
      <c r="N1681" s="153" t="s">
        <v>7731</v>
      </c>
      <c r="O1681" s="153" t="s">
        <v>7732</v>
      </c>
      <c r="P1681" s="153" t="s">
        <v>7733</v>
      </c>
      <c r="Q1681" s="153" t="s">
        <v>7734</v>
      </c>
      <c r="R1681" s="153" t="s">
        <v>7735</v>
      </c>
      <c r="S1681" s="153" t="s">
        <v>7513</v>
      </c>
      <c r="T1681" s="153" t="s">
        <v>500</v>
      </c>
      <c r="U1681" s="153" t="s">
        <v>6973</v>
      </c>
      <c r="V1681" s="153" t="s">
        <v>2653</v>
      </c>
      <c r="W1681" s="155" t="s">
        <v>7536</v>
      </c>
      <c r="X1681" s="153" t="s">
        <v>4151</v>
      </c>
    </row>
    <row r="1682" spans="1:24" ht="60">
      <c r="A1682" s="151">
        <v>1681</v>
      </c>
      <c r="B1682" s="152">
        <v>1954025523</v>
      </c>
      <c r="C1682" s="153" t="s">
        <v>7736</v>
      </c>
      <c r="D1682" s="153" t="s">
        <v>3838</v>
      </c>
      <c r="E1682" s="154">
        <v>37177</v>
      </c>
      <c r="F1682" s="160" t="str">
        <f t="shared" si="26"/>
        <v>13/10/2001</v>
      </c>
      <c r="G1682" s="153" t="s">
        <v>7737</v>
      </c>
      <c r="H1682" s="153" t="s">
        <v>7738</v>
      </c>
      <c r="I1682" s="154">
        <v>43306</v>
      </c>
      <c r="J1682" s="153" t="s">
        <v>2527</v>
      </c>
      <c r="K1682" s="153" t="s">
        <v>7739</v>
      </c>
      <c r="L1682" s="153" t="s">
        <v>1263</v>
      </c>
      <c r="M1682" s="153" t="s">
        <v>1270</v>
      </c>
      <c r="N1682" s="153" t="s">
        <v>7740</v>
      </c>
      <c r="O1682" s="153" t="s">
        <v>7741</v>
      </c>
      <c r="P1682" s="153" t="s">
        <v>7742</v>
      </c>
      <c r="Q1682" s="153" t="s">
        <v>616</v>
      </c>
      <c r="R1682" s="153" t="s">
        <v>7743</v>
      </c>
      <c r="S1682" s="153" t="s">
        <v>7513</v>
      </c>
      <c r="T1682" s="153" t="s">
        <v>500</v>
      </c>
      <c r="U1682" s="153" t="s">
        <v>6973</v>
      </c>
      <c r="V1682" s="153" t="s">
        <v>2653</v>
      </c>
      <c r="W1682" s="155" t="s">
        <v>7525</v>
      </c>
      <c r="X1682" s="153" t="s">
        <v>4196</v>
      </c>
    </row>
    <row r="1683" spans="1:24" ht="135">
      <c r="A1683" s="151">
        <v>1682</v>
      </c>
      <c r="B1683" s="152">
        <v>1954025444</v>
      </c>
      <c r="C1683" s="153" t="s">
        <v>7744</v>
      </c>
      <c r="D1683" s="153" t="s">
        <v>3838</v>
      </c>
      <c r="E1683" s="154">
        <v>37107</v>
      </c>
      <c r="F1683" s="160" t="str">
        <f t="shared" si="26"/>
        <v>04/08/2001</v>
      </c>
      <c r="G1683" s="153" t="s">
        <v>1398</v>
      </c>
      <c r="H1683" s="153" t="s">
        <v>7745</v>
      </c>
      <c r="I1683" s="154">
        <v>43256</v>
      </c>
      <c r="J1683" s="153" t="s">
        <v>7746</v>
      </c>
      <c r="K1683" s="153" t="s">
        <v>7747</v>
      </c>
      <c r="L1683" s="153" t="s">
        <v>1263</v>
      </c>
      <c r="M1683" s="153" t="s">
        <v>1270</v>
      </c>
      <c r="N1683" s="153" t="s">
        <v>7748</v>
      </c>
      <c r="O1683" s="153" t="s">
        <v>7749</v>
      </c>
      <c r="P1683" s="153" t="s">
        <v>7750</v>
      </c>
      <c r="Q1683" s="153" t="s">
        <v>7751</v>
      </c>
      <c r="R1683" s="153" t="s">
        <v>7752</v>
      </c>
      <c r="S1683" s="153" t="s">
        <v>7513</v>
      </c>
      <c r="T1683" s="153" t="s">
        <v>500</v>
      </c>
      <c r="U1683" s="153" t="s">
        <v>6973</v>
      </c>
      <c r="V1683" s="153" t="s">
        <v>2653</v>
      </c>
      <c r="W1683" s="155" t="s">
        <v>7753</v>
      </c>
      <c r="X1683" s="153" t="s">
        <v>4302</v>
      </c>
    </row>
    <row r="1684" spans="1:24" ht="60">
      <c r="A1684" s="151">
        <v>1683</v>
      </c>
      <c r="B1684" s="152">
        <v>1954025521</v>
      </c>
      <c r="C1684" s="153" t="s">
        <v>7754</v>
      </c>
      <c r="D1684" s="153" t="s">
        <v>3838</v>
      </c>
      <c r="E1684" s="154">
        <v>36899</v>
      </c>
      <c r="F1684" s="160" t="str">
        <f t="shared" si="26"/>
        <v>08/01/2001</v>
      </c>
      <c r="G1684" s="153" t="s">
        <v>7755</v>
      </c>
      <c r="H1684" s="153" t="s">
        <v>7756</v>
      </c>
      <c r="I1684" s="154">
        <v>42110</v>
      </c>
      <c r="J1684" s="153" t="s">
        <v>1485</v>
      </c>
      <c r="K1684" s="153" t="s">
        <v>7757</v>
      </c>
      <c r="L1684" s="153" t="s">
        <v>1263</v>
      </c>
      <c r="M1684" s="153" t="s">
        <v>1310</v>
      </c>
      <c r="N1684" s="153" t="s">
        <v>7758</v>
      </c>
      <c r="O1684" s="153" t="s">
        <v>7759</v>
      </c>
      <c r="P1684" s="153" t="s">
        <v>7760</v>
      </c>
      <c r="Q1684" s="153" t="s">
        <v>7761</v>
      </c>
      <c r="R1684" s="153" t="s">
        <v>7762</v>
      </c>
      <c r="S1684" s="153" t="s">
        <v>7513</v>
      </c>
      <c r="T1684" s="153" t="s">
        <v>500</v>
      </c>
      <c r="U1684" s="153" t="s">
        <v>6973</v>
      </c>
      <c r="V1684" s="153" t="s">
        <v>2653</v>
      </c>
      <c r="W1684" s="155" t="s">
        <v>7575</v>
      </c>
      <c r="X1684" s="153" t="s">
        <v>4151</v>
      </c>
    </row>
    <row r="1685" spans="1:24" ht="60">
      <c r="A1685" s="151">
        <v>1684</v>
      </c>
      <c r="B1685" s="152">
        <v>1954025062</v>
      </c>
      <c r="C1685" s="153" t="s">
        <v>7763</v>
      </c>
      <c r="D1685" s="153" t="s">
        <v>3838</v>
      </c>
      <c r="E1685" s="154">
        <v>37068</v>
      </c>
      <c r="F1685" s="160" t="str">
        <f t="shared" si="26"/>
        <v>26/06/2001</v>
      </c>
      <c r="G1685" s="153" t="s">
        <v>7764</v>
      </c>
      <c r="H1685" s="153" t="s">
        <v>7765</v>
      </c>
      <c r="I1685" s="154">
        <v>42949</v>
      </c>
      <c r="J1685" s="153" t="s">
        <v>7766</v>
      </c>
      <c r="K1685" s="153" t="s">
        <v>7767</v>
      </c>
      <c r="L1685" s="153" t="s">
        <v>1263</v>
      </c>
      <c r="M1685" s="153" t="s">
        <v>1270</v>
      </c>
      <c r="N1685" s="153" t="s">
        <v>7768</v>
      </c>
      <c r="O1685" s="153" t="s">
        <v>7769</v>
      </c>
      <c r="P1685" s="153" t="s">
        <v>7770</v>
      </c>
      <c r="Q1685" s="153" t="s">
        <v>7771</v>
      </c>
      <c r="R1685" s="153" t="s">
        <v>7772</v>
      </c>
      <c r="S1685" s="153" t="s">
        <v>7513</v>
      </c>
      <c r="T1685" s="153" t="s">
        <v>500</v>
      </c>
      <c r="U1685" s="153" t="s">
        <v>6973</v>
      </c>
      <c r="V1685" s="153" t="s">
        <v>2653</v>
      </c>
      <c r="W1685" s="155" t="s">
        <v>7575</v>
      </c>
      <c r="X1685" s="153" t="s">
        <v>4151</v>
      </c>
    </row>
    <row r="1686" spans="1:24" ht="60">
      <c r="A1686" s="151">
        <v>1685</v>
      </c>
      <c r="B1686" s="152">
        <v>1954025726</v>
      </c>
      <c r="C1686" s="153" t="s">
        <v>7773</v>
      </c>
      <c r="D1686" s="153" t="s">
        <v>3838</v>
      </c>
      <c r="E1686" s="154">
        <v>36913</v>
      </c>
      <c r="F1686" s="160" t="str">
        <f t="shared" si="26"/>
        <v>22/01/2001</v>
      </c>
      <c r="G1686" s="153" t="s">
        <v>7774</v>
      </c>
      <c r="H1686" s="153" t="s">
        <v>7775</v>
      </c>
      <c r="I1686" s="154">
        <v>43213</v>
      </c>
      <c r="J1686" s="153" t="s">
        <v>7776</v>
      </c>
      <c r="K1686" s="153" t="s">
        <v>7777</v>
      </c>
      <c r="L1686" s="153" t="s">
        <v>1263</v>
      </c>
      <c r="M1686" s="153" t="s">
        <v>5786</v>
      </c>
      <c r="N1686" s="153" t="s">
        <v>7778</v>
      </c>
      <c r="O1686" s="153" t="s">
        <v>7779</v>
      </c>
      <c r="P1686" s="153" t="s">
        <v>5786</v>
      </c>
      <c r="Q1686" s="153" t="s">
        <v>7780</v>
      </c>
      <c r="R1686" s="153" t="s">
        <v>7781</v>
      </c>
      <c r="S1686" s="153" t="s">
        <v>7513</v>
      </c>
      <c r="T1686" s="153" t="s">
        <v>500</v>
      </c>
      <c r="U1686" s="153" t="s">
        <v>6973</v>
      </c>
      <c r="V1686" s="153" t="s">
        <v>2653</v>
      </c>
      <c r="W1686" s="155" t="s">
        <v>7536</v>
      </c>
      <c r="X1686" s="153" t="s">
        <v>4151</v>
      </c>
    </row>
    <row r="1687" spans="1:24" ht="105">
      <c r="A1687" s="151">
        <v>1686</v>
      </c>
      <c r="B1687" s="152">
        <v>1954025426</v>
      </c>
      <c r="C1687" s="153" t="s">
        <v>7782</v>
      </c>
      <c r="D1687" s="153" t="s">
        <v>3838</v>
      </c>
      <c r="E1687" s="154">
        <v>37214</v>
      </c>
      <c r="F1687" s="160" t="str">
        <f t="shared" si="26"/>
        <v>19/11/2001</v>
      </c>
      <c r="G1687" s="153" t="s">
        <v>7783</v>
      </c>
      <c r="H1687" s="153" t="s">
        <v>7784</v>
      </c>
      <c r="I1687" s="154">
        <v>42440</v>
      </c>
      <c r="J1687" s="153" t="s">
        <v>7785</v>
      </c>
      <c r="K1687" s="153" t="s">
        <v>7786</v>
      </c>
      <c r="L1687" s="153" t="s">
        <v>1263</v>
      </c>
      <c r="M1687" s="153" t="s">
        <v>5900</v>
      </c>
      <c r="N1687" s="153" t="s">
        <v>7787</v>
      </c>
      <c r="O1687" s="153" t="s">
        <v>7788</v>
      </c>
      <c r="P1687" s="153" t="s">
        <v>7789</v>
      </c>
      <c r="Q1687" s="153" t="s">
        <v>7790</v>
      </c>
      <c r="R1687" s="153" t="s">
        <v>7791</v>
      </c>
      <c r="S1687" s="153" t="s">
        <v>7513</v>
      </c>
      <c r="T1687" s="153" t="s">
        <v>500</v>
      </c>
      <c r="U1687" s="153" t="s">
        <v>6973</v>
      </c>
      <c r="V1687" s="153" t="s">
        <v>2653</v>
      </c>
      <c r="W1687" s="155" t="s">
        <v>7792</v>
      </c>
      <c r="X1687" s="153" t="s">
        <v>3761</v>
      </c>
    </row>
    <row r="1688" spans="1:24" ht="60">
      <c r="A1688" s="151">
        <v>1687</v>
      </c>
      <c r="B1688" s="152">
        <v>1954025648</v>
      </c>
      <c r="C1688" s="153" t="s">
        <v>7793</v>
      </c>
      <c r="D1688" s="153" t="s">
        <v>3838</v>
      </c>
      <c r="E1688" s="154">
        <v>36977</v>
      </c>
      <c r="F1688" s="160" t="str">
        <f t="shared" si="26"/>
        <v>27/03/2001</v>
      </c>
      <c r="G1688" s="153" t="s">
        <v>7794</v>
      </c>
      <c r="H1688" s="153" t="s">
        <v>7795</v>
      </c>
      <c r="I1688" s="154">
        <v>43250</v>
      </c>
      <c r="J1688" s="153" t="s">
        <v>1323</v>
      </c>
      <c r="K1688" s="153" t="s">
        <v>7796</v>
      </c>
      <c r="L1688" s="153" t="s">
        <v>1263</v>
      </c>
      <c r="M1688" s="153" t="s">
        <v>1496</v>
      </c>
      <c r="N1688" s="153" t="s">
        <v>7797</v>
      </c>
      <c r="O1688" s="153" t="s">
        <v>7798</v>
      </c>
      <c r="P1688" s="153" t="s">
        <v>7799</v>
      </c>
      <c r="Q1688" s="153" t="s">
        <v>7800</v>
      </c>
      <c r="R1688" s="153" t="s">
        <v>7801</v>
      </c>
      <c r="S1688" s="153" t="s">
        <v>7513</v>
      </c>
      <c r="T1688" s="153" t="s">
        <v>500</v>
      </c>
      <c r="U1688" s="153" t="s">
        <v>6973</v>
      </c>
      <c r="V1688" s="153" t="s">
        <v>2653</v>
      </c>
      <c r="W1688" s="155" t="s">
        <v>7581</v>
      </c>
      <c r="X1688" s="153" t="s">
        <v>4151</v>
      </c>
    </row>
    <row r="1689" spans="1:24" ht="60">
      <c r="A1689" s="151">
        <v>1688</v>
      </c>
      <c r="B1689" s="152">
        <v>1954025180</v>
      </c>
      <c r="C1689" s="153" t="s">
        <v>7802</v>
      </c>
      <c r="D1689" s="153" t="s">
        <v>3838</v>
      </c>
      <c r="E1689" s="154">
        <v>37245</v>
      </c>
      <c r="F1689" s="160" t="str">
        <f t="shared" si="26"/>
        <v>20/12/2001</v>
      </c>
      <c r="G1689" s="153" t="s">
        <v>7803</v>
      </c>
      <c r="H1689" s="153" t="s">
        <v>7804</v>
      </c>
      <c r="I1689" s="154">
        <v>43213</v>
      </c>
      <c r="J1689" s="153" t="s">
        <v>1627</v>
      </c>
      <c r="K1689" s="153" t="s">
        <v>7805</v>
      </c>
      <c r="L1689" s="153" t="s">
        <v>1263</v>
      </c>
      <c r="M1689" s="153" t="s">
        <v>1270</v>
      </c>
      <c r="N1689" s="153" t="s">
        <v>7216</v>
      </c>
      <c r="O1689" s="153" t="s">
        <v>7806</v>
      </c>
      <c r="P1689" s="153" t="s">
        <v>7807</v>
      </c>
      <c r="Q1689" s="153" t="s">
        <v>7808</v>
      </c>
      <c r="R1689" s="153" t="s">
        <v>7809</v>
      </c>
      <c r="S1689" s="153" t="s">
        <v>7513</v>
      </c>
      <c r="T1689" s="153" t="s">
        <v>500</v>
      </c>
      <c r="U1689" s="153" t="s">
        <v>6973</v>
      </c>
      <c r="V1689" s="153" t="s">
        <v>2653</v>
      </c>
      <c r="W1689" s="155" t="s">
        <v>7575</v>
      </c>
      <c r="X1689" s="153" t="s">
        <v>4151</v>
      </c>
    </row>
    <row r="1690" spans="1:24" ht="60">
      <c r="A1690" s="151">
        <v>1689</v>
      </c>
      <c r="B1690" s="152">
        <v>1954025382</v>
      </c>
      <c r="C1690" s="153" t="s">
        <v>7810</v>
      </c>
      <c r="D1690" s="153" t="s">
        <v>3824</v>
      </c>
      <c r="E1690" s="154">
        <v>37177</v>
      </c>
      <c r="F1690" s="160" t="str">
        <f t="shared" si="26"/>
        <v>13/10/2001</v>
      </c>
      <c r="G1690" s="153" t="s">
        <v>1639</v>
      </c>
      <c r="H1690" s="153" t="s">
        <v>7811</v>
      </c>
      <c r="I1690" s="154">
        <v>42951</v>
      </c>
      <c r="J1690" s="153" t="s">
        <v>7294</v>
      </c>
      <c r="K1690" s="153" t="s">
        <v>7812</v>
      </c>
      <c r="L1690" s="153" t="s">
        <v>1263</v>
      </c>
      <c r="M1690" s="153" t="s">
        <v>1310</v>
      </c>
      <c r="N1690" s="153" t="s">
        <v>7813</v>
      </c>
      <c r="O1690" s="153" t="s">
        <v>7814</v>
      </c>
      <c r="P1690" s="153" t="s">
        <v>7812</v>
      </c>
      <c r="Q1690" s="153" t="s">
        <v>7815</v>
      </c>
      <c r="R1690" s="153" t="s">
        <v>7816</v>
      </c>
      <c r="S1690" s="153" t="s">
        <v>7513</v>
      </c>
      <c r="T1690" s="153" t="s">
        <v>500</v>
      </c>
      <c r="U1690" s="153" t="s">
        <v>6973</v>
      </c>
      <c r="V1690" s="153" t="s">
        <v>2653</v>
      </c>
      <c r="W1690" s="155" t="s">
        <v>7554</v>
      </c>
      <c r="X1690" s="153" t="s">
        <v>4151</v>
      </c>
    </row>
    <row r="1691" spans="1:24" ht="60">
      <c r="A1691" s="151">
        <v>1690</v>
      </c>
      <c r="B1691" s="152">
        <v>1954025432</v>
      </c>
      <c r="C1691" s="153" t="s">
        <v>7817</v>
      </c>
      <c r="D1691" s="153" t="s">
        <v>3838</v>
      </c>
      <c r="E1691" s="154">
        <v>36997</v>
      </c>
      <c r="F1691" s="160" t="str">
        <f t="shared" si="26"/>
        <v>16/04/2001</v>
      </c>
      <c r="G1691" s="153" t="s">
        <v>7818</v>
      </c>
      <c r="H1691" s="153" t="s">
        <v>7819</v>
      </c>
      <c r="I1691" s="154">
        <v>42501</v>
      </c>
      <c r="J1691" s="153" t="s">
        <v>7820</v>
      </c>
      <c r="K1691" s="153" t="s">
        <v>7821</v>
      </c>
      <c r="L1691" s="153" t="s">
        <v>1263</v>
      </c>
      <c r="M1691" s="153" t="s">
        <v>1270</v>
      </c>
      <c r="N1691" s="153" t="s">
        <v>7686</v>
      </c>
      <c r="O1691" s="153" t="s">
        <v>7822</v>
      </c>
      <c r="P1691" s="153" t="s">
        <v>7823</v>
      </c>
      <c r="Q1691" s="153" t="s">
        <v>7824</v>
      </c>
      <c r="R1691" s="153" t="s">
        <v>7825</v>
      </c>
      <c r="S1691" s="153" t="s">
        <v>7513</v>
      </c>
      <c r="T1691" s="153" t="s">
        <v>500</v>
      </c>
      <c r="U1691" s="153" t="s">
        <v>6973</v>
      </c>
      <c r="V1691" s="153" t="s">
        <v>2653</v>
      </c>
      <c r="W1691" s="155" t="s">
        <v>7826</v>
      </c>
      <c r="X1691" s="153" t="s">
        <v>3761</v>
      </c>
    </row>
    <row r="1692" spans="1:24" ht="60">
      <c r="A1692" s="151">
        <v>1691</v>
      </c>
      <c r="B1692" s="152">
        <v>1954025410</v>
      </c>
      <c r="C1692" s="153" t="s">
        <v>7827</v>
      </c>
      <c r="D1692" s="153" t="s">
        <v>3838</v>
      </c>
      <c r="E1692" s="154">
        <v>37120</v>
      </c>
      <c r="F1692" s="160" t="str">
        <f t="shared" si="26"/>
        <v>17/08/2001</v>
      </c>
      <c r="G1692" s="153" t="s">
        <v>7828</v>
      </c>
      <c r="H1692" s="153" t="s">
        <v>7829</v>
      </c>
      <c r="I1692" s="154">
        <v>43557</v>
      </c>
      <c r="J1692" s="153" t="s">
        <v>7830</v>
      </c>
      <c r="K1692" s="153" t="s">
        <v>7831</v>
      </c>
      <c r="L1692" s="153" t="s">
        <v>1263</v>
      </c>
      <c r="M1692" s="153" t="s">
        <v>2397</v>
      </c>
      <c r="N1692" s="153" t="s">
        <v>7832</v>
      </c>
      <c r="O1692" s="153" t="s">
        <v>7833</v>
      </c>
      <c r="P1692" s="153" t="s">
        <v>7834</v>
      </c>
      <c r="Q1692" s="153" t="s">
        <v>7835</v>
      </c>
      <c r="R1692" s="153" t="s">
        <v>7836</v>
      </c>
      <c r="S1692" s="153" t="s">
        <v>7513</v>
      </c>
      <c r="T1692" s="153" t="s">
        <v>500</v>
      </c>
      <c r="U1692" s="153" t="s">
        <v>6973</v>
      </c>
      <c r="V1692" s="153" t="s">
        <v>2653</v>
      </c>
      <c r="W1692" s="155" t="s">
        <v>7826</v>
      </c>
      <c r="X1692" s="153" t="s">
        <v>3761</v>
      </c>
    </row>
    <row r="1693" spans="1:24" ht="60">
      <c r="A1693" s="151">
        <v>1692</v>
      </c>
      <c r="B1693" s="152">
        <v>1954025191</v>
      </c>
      <c r="C1693" s="153" t="s">
        <v>7837</v>
      </c>
      <c r="D1693" s="153" t="s">
        <v>3838</v>
      </c>
      <c r="E1693" s="154">
        <v>37176</v>
      </c>
      <c r="F1693" s="160" t="str">
        <f t="shared" si="26"/>
        <v>12/10/2001</v>
      </c>
      <c r="G1693" s="153" t="s">
        <v>7838</v>
      </c>
      <c r="H1693" s="153" t="s">
        <v>7839</v>
      </c>
      <c r="I1693" s="154">
        <v>43509</v>
      </c>
      <c r="J1693" s="153" t="s">
        <v>2805</v>
      </c>
      <c r="K1693" s="153" t="s">
        <v>7840</v>
      </c>
      <c r="L1693" s="153" t="s">
        <v>1263</v>
      </c>
      <c r="M1693" s="153" t="s">
        <v>1270</v>
      </c>
      <c r="N1693" s="153" t="s">
        <v>7841</v>
      </c>
      <c r="O1693" s="153" t="s">
        <v>7842</v>
      </c>
      <c r="P1693" s="153" t="s">
        <v>1270</v>
      </c>
      <c r="Q1693" s="153" t="s">
        <v>7843</v>
      </c>
      <c r="R1693" s="153" t="s">
        <v>7844</v>
      </c>
      <c r="S1693" s="153" t="s">
        <v>7513</v>
      </c>
      <c r="T1693" s="153" t="s">
        <v>500</v>
      </c>
      <c r="U1693" s="153" t="s">
        <v>6973</v>
      </c>
      <c r="V1693" s="153" t="s">
        <v>2653</v>
      </c>
      <c r="W1693" s="155" t="s">
        <v>7554</v>
      </c>
      <c r="X1693" s="153" t="s">
        <v>4151</v>
      </c>
    </row>
    <row r="1694" spans="1:24" ht="60">
      <c r="A1694" s="151">
        <v>1693</v>
      </c>
      <c r="B1694" s="152">
        <v>1954025242</v>
      </c>
      <c r="C1694" s="153" t="s">
        <v>7845</v>
      </c>
      <c r="D1694" s="153" t="s">
        <v>3838</v>
      </c>
      <c r="E1694" s="154">
        <v>37006</v>
      </c>
      <c r="F1694" s="160" t="str">
        <f t="shared" si="26"/>
        <v>25/04/2001</v>
      </c>
      <c r="G1694" s="153" t="s">
        <v>7846</v>
      </c>
      <c r="H1694" s="153" t="s">
        <v>7847</v>
      </c>
      <c r="I1694" s="154">
        <v>42551</v>
      </c>
      <c r="J1694" s="153" t="s">
        <v>5623</v>
      </c>
      <c r="K1694" s="153" t="s">
        <v>7848</v>
      </c>
      <c r="L1694" s="153" t="s">
        <v>1263</v>
      </c>
      <c r="M1694" s="153" t="s">
        <v>1270</v>
      </c>
      <c r="N1694" s="153" t="s">
        <v>7849</v>
      </c>
      <c r="O1694" s="153" t="s">
        <v>7850</v>
      </c>
      <c r="P1694" s="153" t="s">
        <v>7851</v>
      </c>
      <c r="Q1694" s="153" t="s">
        <v>7852</v>
      </c>
      <c r="R1694" s="153" t="s">
        <v>7853</v>
      </c>
      <c r="S1694" s="153" t="s">
        <v>7513</v>
      </c>
      <c r="T1694" s="153" t="s">
        <v>500</v>
      </c>
      <c r="U1694" s="153" t="s">
        <v>6973</v>
      </c>
      <c r="V1694" s="153" t="s">
        <v>2653</v>
      </c>
      <c r="W1694" s="155" t="s">
        <v>7536</v>
      </c>
      <c r="X1694" s="153" t="s">
        <v>4151</v>
      </c>
    </row>
    <row r="1695" spans="1:24" ht="60">
      <c r="A1695" s="151">
        <v>1694</v>
      </c>
      <c r="B1695" s="152">
        <v>1954025538</v>
      </c>
      <c r="C1695" s="153" t="s">
        <v>7854</v>
      </c>
      <c r="D1695" s="153" t="s">
        <v>3838</v>
      </c>
      <c r="E1695" s="154">
        <v>36884</v>
      </c>
      <c r="F1695" s="160" t="str">
        <f t="shared" si="26"/>
        <v>24/12/2000</v>
      </c>
      <c r="G1695" s="153" t="s">
        <v>7855</v>
      </c>
      <c r="H1695" s="153" t="s">
        <v>7856</v>
      </c>
      <c r="I1695" s="154">
        <v>43466</v>
      </c>
      <c r="J1695" s="153" t="s">
        <v>7857</v>
      </c>
      <c r="K1695" s="153" t="s">
        <v>7858</v>
      </c>
      <c r="L1695" s="153" t="s">
        <v>1263</v>
      </c>
      <c r="M1695" s="153" t="s">
        <v>1270</v>
      </c>
      <c r="N1695" s="153" t="s">
        <v>7859</v>
      </c>
      <c r="O1695" s="153" t="s">
        <v>7860</v>
      </c>
      <c r="P1695" s="153" t="s">
        <v>7861</v>
      </c>
      <c r="Q1695" s="153" t="s">
        <v>7862</v>
      </c>
      <c r="R1695" s="153" t="s">
        <v>7863</v>
      </c>
      <c r="S1695" s="153" t="s">
        <v>7513</v>
      </c>
      <c r="T1695" s="153" t="s">
        <v>500</v>
      </c>
      <c r="U1695" s="153" t="s">
        <v>6973</v>
      </c>
      <c r="V1695" s="153" t="s">
        <v>2653</v>
      </c>
      <c r="W1695" s="155" t="s">
        <v>7575</v>
      </c>
      <c r="X1695" s="153" t="s">
        <v>4151</v>
      </c>
    </row>
    <row r="1696" spans="1:24" ht="60">
      <c r="A1696" s="151">
        <v>1695</v>
      </c>
      <c r="B1696" s="152">
        <v>1954025075</v>
      </c>
      <c r="C1696" s="153" t="s">
        <v>7864</v>
      </c>
      <c r="D1696" s="153" t="s">
        <v>3838</v>
      </c>
      <c r="E1696" s="154">
        <v>36791</v>
      </c>
      <c r="F1696" s="160" t="str">
        <f t="shared" si="26"/>
        <v>22/09/2000</v>
      </c>
      <c r="G1696" s="153" t="s">
        <v>2787</v>
      </c>
      <c r="H1696" s="153" t="s">
        <v>7865</v>
      </c>
      <c r="I1696" s="154">
        <v>41950</v>
      </c>
      <c r="J1696" s="153" t="s">
        <v>1394</v>
      </c>
      <c r="K1696" s="153" t="s">
        <v>7866</v>
      </c>
      <c r="L1696" s="153" t="s">
        <v>1263</v>
      </c>
      <c r="M1696" s="153" t="s">
        <v>1270</v>
      </c>
      <c r="N1696" s="153" t="s">
        <v>7867</v>
      </c>
      <c r="O1696" s="153" t="s">
        <v>7868</v>
      </c>
      <c r="P1696" s="153" t="s">
        <v>7869</v>
      </c>
      <c r="Q1696" s="153" t="s">
        <v>7870</v>
      </c>
      <c r="R1696" s="153" t="s">
        <v>7869</v>
      </c>
      <c r="S1696" s="153" t="s">
        <v>7513</v>
      </c>
      <c r="T1696" s="153" t="s">
        <v>500</v>
      </c>
      <c r="U1696" s="153" t="s">
        <v>6973</v>
      </c>
      <c r="V1696" s="153" t="s">
        <v>2653</v>
      </c>
      <c r="W1696" s="155" t="s">
        <v>7536</v>
      </c>
      <c r="X1696" s="153" t="s">
        <v>4151</v>
      </c>
    </row>
    <row r="1697" spans="1:24" ht="60">
      <c r="A1697" s="151">
        <v>1696</v>
      </c>
      <c r="B1697" s="152">
        <v>1954025110</v>
      </c>
      <c r="C1697" s="153" t="s">
        <v>7871</v>
      </c>
      <c r="D1697" s="153" t="s">
        <v>3838</v>
      </c>
      <c r="E1697" s="154">
        <v>36999</v>
      </c>
      <c r="F1697" s="160" t="str">
        <f t="shared" si="26"/>
        <v>18/04/2001</v>
      </c>
      <c r="G1697" s="153" t="s">
        <v>7872</v>
      </c>
      <c r="H1697" s="153" t="s">
        <v>7873</v>
      </c>
      <c r="I1697" s="154">
        <v>43523</v>
      </c>
      <c r="J1697" s="153" t="s">
        <v>6149</v>
      </c>
      <c r="K1697" s="153" t="s">
        <v>7874</v>
      </c>
      <c r="L1697" s="153" t="s">
        <v>1263</v>
      </c>
      <c r="M1697" s="153" t="s">
        <v>1270</v>
      </c>
      <c r="N1697" s="153" t="s">
        <v>7875</v>
      </c>
      <c r="O1697" s="153" t="s">
        <v>7876</v>
      </c>
      <c r="P1697" s="153" t="s">
        <v>7877</v>
      </c>
      <c r="Q1697" s="153" t="s">
        <v>7878</v>
      </c>
      <c r="R1697" s="153" t="s">
        <v>7879</v>
      </c>
      <c r="S1697" s="153" t="s">
        <v>7513</v>
      </c>
      <c r="T1697" s="153" t="s">
        <v>500</v>
      </c>
      <c r="U1697" s="153" t="s">
        <v>6973</v>
      </c>
      <c r="V1697" s="153" t="s">
        <v>2653</v>
      </c>
      <c r="W1697" s="155" t="s">
        <v>7575</v>
      </c>
      <c r="X1697" s="153" t="s">
        <v>4151</v>
      </c>
    </row>
    <row r="1698" spans="1:24" ht="60">
      <c r="A1698" s="151">
        <v>1697</v>
      </c>
      <c r="B1698" s="152">
        <v>1954025363</v>
      </c>
      <c r="C1698" s="153" t="s">
        <v>7880</v>
      </c>
      <c r="D1698" s="153" t="s">
        <v>3838</v>
      </c>
      <c r="E1698" s="154">
        <v>37251</v>
      </c>
      <c r="F1698" s="160" t="str">
        <f t="shared" si="26"/>
        <v>26/12/2001</v>
      </c>
      <c r="G1698" s="153" t="s">
        <v>1572</v>
      </c>
      <c r="H1698" s="153" t="s">
        <v>7881</v>
      </c>
      <c r="I1698" s="154">
        <v>42501</v>
      </c>
      <c r="J1698" s="153" t="s">
        <v>7882</v>
      </c>
      <c r="K1698" s="153" t="s">
        <v>7883</v>
      </c>
      <c r="L1698" s="153" t="s">
        <v>1263</v>
      </c>
      <c r="M1698" s="153" t="s">
        <v>1310</v>
      </c>
      <c r="N1698" s="153" t="s">
        <v>7884</v>
      </c>
      <c r="O1698" s="153" t="s">
        <v>7885</v>
      </c>
      <c r="P1698" s="153" t="s">
        <v>7886</v>
      </c>
      <c r="Q1698" s="153" t="s">
        <v>7887</v>
      </c>
      <c r="R1698" s="153" t="s">
        <v>7888</v>
      </c>
      <c r="S1698" s="153" t="s">
        <v>7513</v>
      </c>
      <c r="T1698" s="153" t="s">
        <v>500</v>
      </c>
      <c r="U1698" s="153" t="s">
        <v>6973</v>
      </c>
      <c r="V1698" s="153" t="s">
        <v>2653</v>
      </c>
      <c r="W1698" s="155" t="s">
        <v>7575</v>
      </c>
      <c r="X1698" s="153" t="s">
        <v>4151</v>
      </c>
    </row>
    <row r="1699" spans="1:24" ht="60">
      <c r="A1699" s="151">
        <v>1698</v>
      </c>
      <c r="B1699" s="152">
        <v>1954025536</v>
      </c>
      <c r="C1699" s="153" t="s">
        <v>7889</v>
      </c>
      <c r="D1699" s="153" t="s">
        <v>3838</v>
      </c>
      <c r="E1699" s="154">
        <v>37084</v>
      </c>
      <c r="F1699" s="160" t="str">
        <f t="shared" si="26"/>
        <v>12/07/2001</v>
      </c>
      <c r="G1699" s="153" t="s">
        <v>7890</v>
      </c>
      <c r="H1699" s="153" t="s">
        <v>7891</v>
      </c>
      <c r="I1699" s="154">
        <v>43109</v>
      </c>
      <c r="J1699" s="153" t="s">
        <v>6722</v>
      </c>
      <c r="K1699" s="153" t="s">
        <v>7892</v>
      </c>
      <c r="L1699" s="153" t="s">
        <v>1263</v>
      </c>
      <c r="M1699" s="153" t="s">
        <v>1270</v>
      </c>
      <c r="N1699" s="153" t="s">
        <v>7893</v>
      </c>
      <c r="O1699" s="153" t="s">
        <v>7894</v>
      </c>
      <c r="P1699" s="153" t="s">
        <v>7895</v>
      </c>
      <c r="Q1699" s="153" t="s">
        <v>7896</v>
      </c>
      <c r="R1699" s="153" t="s">
        <v>7897</v>
      </c>
      <c r="S1699" s="153" t="s">
        <v>7513</v>
      </c>
      <c r="T1699" s="153" t="s">
        <v>500</v>
      </c>
      <c r="U1699" s="153" t="s">
        <v>6973</v>
      </c>
      <c r="V1699" s="153" t="s">
        <v>2653</v>
      </c>
      <c r="W1699" s="155" t="s">
        <v>7536</v>
      </c>
      <c r="X1699" s="153" t="s">
        <v>4151</v>
      </c>
    </row>
    <row r="1700" spans="1:24" ht="60">
      <c r="A1700" s="151">
        <v>1699</v>
      </c>
      <c r="B1700" s="152">
        <v>1954025532</v>
      </c>
      <c r="C1700" s="153" t="s">
        <v>7898</v>
      </c>
      <c r="D1700" s="153" t="s">
        <v>3838</v>
      </c>
      <c r="E1700" s="154">
        <v>36893</v>
      </c>
      <c r="F1700" s="160" t="str">
        <f t="shared" si="26"/>
        <v>02/01/2001</v>
      </c>
      <c r="G1700" s="153" t="s">
        <v>7056</v>
      </c>
      <c r="H1700" s="153" t="s">
        <v>7899</v>
      </c>
      <c r="I1700" s="154">
        <v>42930</v>
      </c>
      <c r="J1700" s="153" t="s">
        <v>7900</v>
      </c>
      <c r="K1700" s="153" t="s">
        <v>7901</v>
      </c>
      <c r="L1700" s="153" t="s">
        <v>1263</v>
      </c>
      <c r="M1700" s="153" t="s">
        <v>6235</v>
      </c>
      <c r="N1700" s="153" t="s">
        <v>7902</v>
      </c>
      <c r="O1700" s="153" t="s">
        <v>7903</v>
      </c>
      <c r="P1700" s="153" t="s">
        <v>7904</v>
      </c>
      <c r="Q1700" s="153" t="s">
        <v>7905</v>
      </c>
      <c r="R1700" s="153" t="s">
        <v>7906</v>
      </c>
      <c r="S1700" s="153" t="s">
        <v>7513</v>
      </c>
      <c r="T1700" s="153" t="s">
        <v>500</v>
      </c>
      <c r="U1700" s="153" t="s">
        <v>6973</v>
      </c>
      <c r="V1700" s="153" t="s">
        <v>2653</v>
      </c>
      <c r="W1700" s="155" t="s">
        <v>7554</v>
      </c>
      <c r="X1700" s="153" t="s">
        <v>4151</v>
      </c>
    </row>
    <row r="1701" spans="1:24" ht="60">
      <c r="A1701" s="151">
        <v>1700</v>
      </c>
      <c r="B1701" s="152">
        <v>1954025550</v>
      </c>
      <c r="C1701" s="153" t="s">
        <v>7907</v>
      </c>
      <c r="D1701" s="153" t="s">
        <v>3838</v>
      </c>
      <c r="E1701" s="154">
        <v>36956</v>
      </c>
      <c r="F1701" s="160" t="str">
        <f t="shared" si="26"/>
        <v>06/03/2001</v>
      </c>
      <c r="G1701" s="153" t="s">
        <v>7908</v>
      </c>
      <c r="H1701" s="153" t="s">
        <v>7909</v>
      </c>
      <c r="I1701" s="154">
        <v>42871</v>
      </c>
      <c r="J1701" s="153" t="s">
        <v>1473</v>
      </c>
      <c r="K1701" s="153" t="s">
        <v>7910</v>
      </c>
      <c r="L1701" s="153" t="s">
        <v>1263</v>
      </c>
      <c r="M1701" s="153" t="s">
        <v>1270</v>
      </c>
      <c r="N1701" s="153" t="s">
        <v>7911</v>
      </c>
      <c r="O1701" s="153" t="s">
        <v>7912</v>
      </c>
      <c r="P1701" s="153" t="s">
        <v>7913</v>
      </c>
      <c r="Q1701" s="153" t="s">
        <v>7914</v>
      </c>
      <c r="R1701" s="153" t="s">
        <v>7913</v>
      </c>
      <c r="S1701" s="153" t="s">
        <v>7513</v>
      </c>
      <c r="T1701" s="153" t="s">
        <v>500</v>
      </c>
      <c r="U1701" s="153" t="s">
        <v>6973</v>
      </c>
      <c r="V1701" s="153" t="s">
        <v>2653</v>
      </c>
      <c r="W1701" s="155" t="s">
        <v>7575</v>
      </c>
      <c r="X1701" s="153" t="s">
        <v>4151</v>
      </c>
    </row>
    <row r="1702" spans="1:24" ht="60">
      <c r="A1702" s="151">
        <v>1701</v>
      </c>
      <c r="B1702" s="152">
        <v>1954025735</v>
      </c>
      <c r="C1702" s="153" t="s">
        <v>7915</v>
      </c>
      <c r="D1702" s="153" t="s">
        <v>3824</v>
      </c>
      <c r="E1702" s="154">
        <v>36895</v>
      </c>
      <c r="F1702" s="160" t="str">
        <f t="shared" si="26"/>
        <v>04/01/2001</v>
      </c>
      <c r="G1702" s="153" t="s">
        <v>2527</v>
      </c>
      <c r="H1702" s="153" t="s">
        <v>7916</v>
      </c>
      <c r="I1702" s="154">
        <v>42271</v>
      </c>
      <c r="J1702" s="153" t="s">
        <v>2527</v>
      </c>
      <c r="K1702" s="153" t="s">
        <v>7917</v>
      </c>
      <c r="L1702" s="153" t="s">
        <v>1263</v>
      </c>
      <c r="M1702" s="153" t="s">
        <v>1263</v>
      </c>
      <c r="N1702" s="153" t="s">
        <v>7918</v>
      </c>
      <c r="O1702" s="153" t="s">
        <v>7919</v>
      </c>
      <c r="P1702" s="153" t="s">
        <v>7920</v>
      </c>
      <c r="Q1702" s="153" t="s">
        <v>7921</v>
      </c>
      <c r="R1702" s="153" t="s">
        <v>7922</v>
      </c>
      <c r="S1702" s="153" t="s">
        <v>7513</v>
      </c>
      <c r="T1702" s="153" t="s">
        <v>500</v>
      </c>
      <c r="U1702" s="153" t="s">
        <v>6973</v>
      </c>
      <c r="V1702" s="153" t="s">
        <v>2653</v>
      </c>
      <c r="W1702" s="155" t="s">
        <v>7923</v>
      </c>
      <c r="X1702" s="153" t="s">
        <v>3761</v>
      </c>
    </row>
    <row r="1703" spans="1:24" ht="60">
      <c r="A1703" s="151">
        <v>1702</v>
      </c>
      <c r="B1703" s="152">
        <v>1954025399</v>
      </c>
      <c r="C1703" s="153" t="s">
        <v>5147</v>
      </c>
      <c r="D1703" s="153" t="s">
        <v>3824</v>
      </c>
      <c r="E1703" s="154">
        <v>36977</v>
      </c>
      <c r="F1703" s="160" t="str">
        <f t="shared" si="26"/>
        <v>27/03/2001</v>
      </c>
      <c r="G1703" s="153" t="s">
        <v>7924</v>
      </c>
      <c r="H1703" s="153" t="s">
        <v>7925</v>
      </c>
      <c r="I1703" s="154">
        <v>42472</v>
      </c>
      <c r="J1703" s="153" t="s">
        <v>6484</v>
      </c>
      <c r="K1703" s="153" t="s">
        <v>7926</v>
      </c>
      <c r="L1703" s="153" t="s">
        <v>1263</v>
      </c>
      <c r="M1703" s="153" t="s">
        <v>1270</v>
      </c>
      <c r="N1703" s="153" t="s">
        <v>7927</v>
      </c>
      <c r="O1703" s="153" t="s">
        <v>3984</v>
      </c>
      <c r="P1703" s="153" t="s">
        <v>7928</v>
      </c>
      <c r="Q1703" s="153" t="s">
        <v>7929</v>
      </c>
      <c r="R1703" s="153" t="s">
        <v>7930</v>
      </c>
      <c r="S1703" s="153" t="s">
        <v>7513</v>
      </c>
      <c r="T1703" s="153" t="s">
        <v>500</v>
      </c>
      <c r="U1703" s="153" t="s">
        <v>6973</v>
      </c>
      <c r="V1703" s="153" t="s">
        <v>2653</v>
      </c>
      <c r="W1703" s="155" t="s">
        <v>7931</v>
      </c>
      <c r="X1703" s="153" t="s">
        <v>3761</v>
      </c>
    </row>
    <row r="1704" spans="1:24" ht="60">
      <c r="A1704" s="151">
        <v>1703</v>
      </c>
      <c r="B1704" s="152">
        <v>1954025362</v>
      </c>
      <c r="C1704" s="153" t="s">
        <v>7932</v>
      </c>
      <c r="D1704" s="153" t="s">
        <v>3838</v>
      </c>
      <c r="E1704" s="154">
        <v>37067</v>
      </c>
      <c r="F1704" s="160" t="str">
        <f t="shared" si="26"/>
        <v>25/06/2001</v>
      </c>
      <c r="G1704" s="153" t="s">
        <v>1309</v>
      </c>
      <c r="H1704" s="153" t="s">
        <v>7933</v>
      </c>
      <c r="I1704" s="154">
        <v>42515</v>
      </c>
      <c r="J1704" s="153" t="s">
        <v>1309</v>
      </c>
      <c r="K1704" s="153" t="s">
        <v>7934</v>
      </c>
      <c r="L1704" s="153" t="s">
        <v>1263</v>
      </c>
      <c r="M1704" s="153" t="s">
        <v>1310</v>
      </c>
      <c r="N1704" s="153" t="s">
        <v>7935</v>
      </c>
      <c r="O1704" s="153" t="s">
        <v>7936</v>
      </c>
      <c r="P1704" s="153" t="s">
        <v>7937</v>
      </c>
      <c r="Q1704" s="153" t="s">
        <v>7938</v>
      </c>
      <c r="R1704" s="153" t="s">
        <v>7939</v>
      </c>
      <c r="S1704" s="153" t="s">
        <v>7513</v>
      </c>
      <c r="T1704" s="153" t="s">
        <v>500</v>
      </c>
      <c r="U1704" s="153" t="s">
        <v>6973</v>
      </c>
      <c r="V1704" s="153" t="s">
        <v>2653</v>
      </c>
      <c r="W1704" s="155" t="s">
        <v>7575</v>
      </c>
      <c r="X1704" s="153" t="s">
        <v>4151</v>
      </c>
    </row>
    <row r="1705" spans="1:24" ht="105">
      <c r="A1705" s="151">
        <v>1704</v>
      </c>
      <c r="B1705" s="152">
        <v>1954025638</v>
      </c>
      <c r="C1705" s="153" t="s">
        <v>7940</v>
      </c>
      <c r="D1705" s="153" t="s">
        <v>3838</v>
      </c>
      <c r="E1705" s="154">
        <v>36926</v>
      </c>
      <c r="F1705" s="160" t="str">
        <f t="shared" si="26"/>
        <v>04/02/2001</v>
      </c>
      <c r="G1705" s="153" t="s">
        <v>7941</v>
      </c>
      <c r="H1705" s="153" t="s">
        <v>7942</v>
      </c>
      <c r="I1705" s="154">
        <v>42888</v>
      </c>
      <c r="J1705" s="153" t="s">
        <v>1309</v>
      </c>
      <c r="K1705" s="153" t="s">
        <v>7943</v>
      </c>
      <c r="L1705" s="153" t="s">
        <v>1263</v>
      </c>
      <c r="M1705" s="153" t="s">
        <v>3885</v>
      </c>
      <c r="N1705" s="153" t="s">
        <v>7944</v>
      </c>
      <c r="O1705" s="153" t="s">
        <v>7945</v>
      </c>
      <c r="P1705" s="153" t="s">
        <v>7946</v>
      </c>
      <c r="Q1705" s="153" t="s">
        <v>7947</v>
      </c>
      <c r="R1705" s="153" t="s">
        <v>7946</v>
      </c>
      <c r="S1705" s="153" t="s">
        <v>7513</v>
      </c>
      <c r="T1705" s="153" t="s">
        <v>500</v>
      </c>
      <c r="U1705" s="153" t="s">
        <v>6973</v>
      </c>
      <c r="V1705" s="153" t="s">
        <v>2653</v>
      </c>
      <c r="W1705" s="155" t="s">
        <v>7948</v>
      </c>
      <c r="X1705" s="153" t="s">
        <v>3761</v>
      </c>
    </row>
    <row r="1706" spans="1:24" ht="60">
      <c r="A1706" s="151">
        <v>1705</v>
      </c>
      <c r="B1706" s="152">
        <v>1954025477</v>
      </c>
      <c r="C1706" s="153" t="s">
        <v>7949</v>
      </c>
      <c r="D1706" s="153" t="s">
        <v>3838</v>
      </c>
      <c r="E1706" s="154">
        <v>37215</v>
      </c>
      <c r="F1706" s="160" t="str">
        <f t="shared" si="26"/>
        <v>20/11/2001</v>
      </c>
      <c r="G1706" s="153"/>
      <c r="H1706" s="153" t="s">
        <v>7950</v>
      </c>
      <c r="I1706" s="154"/>
      <c r="J1706" s="153"/>
      <c r="K1706" s="153" t="s">
        <v>7951</v>
      </c>
      <c r="L1706" s="153" t="s">
        <v>1263</v>
      </c>
      <c r="M1706" s="153"/>
      <c r="N1706" s="153" t="s">
        <v>7952</v>
      </c>
      <c r="O1706" s="153"/>
      <c r="P1706" s="153"/>
      <c r="Q1706" s="153"/>
      <c r="R1706" s="153"/>
      <c r="S1706" s="153" t="s">
        <v>494</v>
      </c>
      <c r="T1706" s="153" t="s">
        <v>496</v>
      </c>
      <c r="U1706" s="153" t="s">
        <v>6973</v>
      </c>
      <c r="V1706" s="153" t="s">
        <v>2653</v>
      </c>
      <c r="W1706" s="155" t="s">
        <v>7591</v>
      </c>
      <c r="X1706" s="153" t="s">
        <v>4196</v>
      </c>
    </row>
    <row r="1707" spans="1:24" ht="90">
      <c r="A1707" s="151">
        <v>1706</v>
      </c>
      <c r="B1707" s="152">
        <v>1954025583</v>
      </c>
      <c r="C1707" s="153" t="s">
        <v>7953</v>
      </c>
      <c r="D1707" s="153" t="s">
        <v>3838</v>
      </c>
      <c r="E1707" s="154">
        <v>37089</v>
      </c>
      <c r="F1707" s="160" t="str">
        <f t="shared" si="26"/>
        <v>17/07/2001</v>
      </c>
      <c r="G1707" s="153" t="s">
        <v>1309</v>
      </c>
      <c r="H1707" s="153" t="s">
        <v>7954</v>
      </c>
      <c r="I1707" s="154">
        <v>42769</v>
      </c>
      <c r="J1707" s="153" t="s">
        <v>1309</v>
      </c>
      <c r="K1707" s="153" t="s">
        <v>7955</v>
      </c>
      <c r="L1707" s="153" t="s">
        <v>1263</v>
      </c>
      <c r="M1707" s="153" t="s">
        <v>5786</v>
      </c>
      <c r="N1707" s="153" t="s">
        <v>7956</v>
      </c>
      <c r="O1707" s="153" t="s">
        <v>7957</v>
      </c>
      <c r="P1707" s="153" t="s">
        <v>7958</v>
      </c>
      <c r="Q1707" s="153" t="s">
        <v>7959</v>
      </c>
      <c r="R1707" s="153" t="s">
        <v>7960</v>
      </c>
      <c r="S1707" s="153" t="s">
        <v>494</v>
      </c>
      <c r="T1707" s="153" t="s">
        <v>496</v>
      </c>
      <c r="U1707" s="153" t="s">
        <v>6973</v>
      </c>
      <c r="V1707" s="153" t="s">
        <v>2653</v>
      </c>
      <c r="W1707" s="155" t="s">
        <v>7961</v>
      </c>
      <c r="X1707" s="153" t="s">
        <v>4302</v>
      </c>
    </row>
    <row r="1708" spans="1:24" ht="60">
      <c r="A1708" s="151">
        <v>1707</v>
      </c>
      <c r="B1708" s="152">
        <v>1954025039</v>
      </c>
      <c r="C1708" s="153" t="s">
        <v>7962</v>
      </c>
      <c r="D1708" s="153" t="s">
        <v>3824</v>
      </c>
      <c r="E1708" s="154">
        <v>36694</v>
      </c>
      <c r="F1708" s="160" t="str">
        <f t="shared" si="26"/>
        <v>17/06/2000</v>
      </c>
      <c r="G1708" s="153" t="s">
        <v>7785</v>
      </c>
      <c r="H1708" s="153" t="s">
        <v>7963</v>
      </c>
      <c r="I1708" s="154">
        <v>42132</v>
      </c>
      <c r="J1708" s="153" t="s">
        <v>7964</v>
      </c>
      <c r="K1708" s="153" t="s">
        <v>7965</v>
      </c>
      <c r="L1708" s="153" t="s">
        <v>1263</v>
      </c>
      <c r="M1708" s="153" t="s">
        <v>7966</v>
      </c>
      <c r="N1708" s="153" t="s">
        <v>7967</v>
      </c>
      <c r="O1708" s="153" t="s">
        <v>7968</v>
      </c>
      <c r="P1708" s="153" t="s">
        <v>7969</v>
      </c>
      <c r="Q1708" s="153" t="s">
        <v>6640</v>
      </c>
      <c r="R1708" s="153" t="s">
        <v>7969</v>
      </c>
      <c r="S1708" s="153" t="s">
        <v>494</v>
      </c>
      <c r="T1708" s="153" t="s">
        <v>496</v>
      </c>
      <c r="U1708" s="153" t="s">
        <v>6973</v>
      </c>
      <c r="V1708" s="153" t="s">
        <v>2653</v>
      </c>
      <c r="W1708" s="155" t="s">
        <v>7581</v>
      </c>
      <c r="X1708" s="153" t="s">
        <v>4151</v>
      </c>
    </row>
    <row r="1709" spans="1:24" ht="60">
      <c r="A1709" s="151">
        <v>1708</v>
      </c>
      <c r="B1709" s="152">
        <v>1954025403</v>
      </c>
      <c r="C1709" s="153" t="s">
        <v>7970</v>
      </c>
      <c r="D1709" s="153" t="s">
        <v>3838</v>
      </c>
      <c r="E1709" s="154">
        <v>36930</v>
      </c>
      <c r="F1709" s="160" t="str">
        <f t="shared" si="26"/>
        <v>08/02/2001</v>
      </c>
      <c r="G1709" s="153" t="s">
        <v>1500</v>
      </c>
      <c r="H1709" s="153" t="s">
        <v>7971</v>
      </c>
      <c r="I1709" s="154">
        <v>43341</v>
      </c>
      <c r="J1709" s="153" t="s">
        <v>1500</v>
      </c>
      <c r="K1709" s="153" t="s">
        <v>7972</v>
      </c>
      <c r="L1709" s="153" t="s">
        <v>1263</v>
      </c>
      <c r="M1709" s="153" t="s">
        <v>1450</v>
      </c>
      <c r="N1709" s="153" t="s">
        <v>7973</v>
      </c>
      <c r="O1709" s="153" t="s">
        <v>7974</v>
      </c>
      <c r="P1709" s="153" t="s">
        <v>7975</v>
      </c>
      <c r="Q1709" s="153" t="s">
        <v>7976</v>
      </c>
      <c r="R1709" s="153" t="s">
        <v>7977</v>
      </c>
      <c r="S1709" s="153" t="s">
        <v>494</v>
      </c>
      <c r="T1709" s="153" t="s">
        <v>496</v>
      </c>
      <c r="U1709" s="153" t="s">
        <v>6973</v>
      </c>
      <c r="V1709" s="153" t="s">
        <v>2653</v>
      </c>
      <c r="W1709" s="155" t="s">
        <v>7575</v>
      </c>
      <c r="X1709" s="153" t="s">
        <v>4151</v>
      </c>
    </row>
    <row r="1710" spans="1:24" ht="60">
      <c r="A1710" s="151">
        <v>1709</v>
      </c>
      <c r="B1710" s="152">
        <v>1954025626</v>
      </c>
      <c r="C1710" s="153" t="s">
        <v>7978</v>
      </c>
      <c r="D1710" s="153" t="s">
        <v>3838</v>
      </c>
      <c r="E1710" s="154">
        <v>37100</v>
      </c>
      <c r="F1710" s="160" t="str">
        <f t="shared" si="26"/>
        <v>28/07/2001</v>
      </c>
      <c r="G1710" s="153" t="s">
        <v>7979</v>
      </c>
      <c r="H1710" s="153" t="s">
        <v>7980</v>
      </c>
      <c r="I1710" s="154">
        <v>42953</v>
      </c>
      <c r="J1710" s="153" t="s">
        <v>7981</v>
      </c>
      <c r="K1710" s="153" t="s">
        <v>7982</v>
      </c>
      <c r="L1710" s="153" t="s">
        <v>1263</v>
      </c>
      <c r="M1710" s="153" t="s">
        <v>1270</v>
      </c>
      <c r="N1710" s="153" t="s">
        <v>7983</v>
      </c>
      <c r="O1710" s="153" t="s">
        <v>7984</v>
      </c>
      <c r="P1710" s="153" t="s">
        <v>7985</v>
      </c>
      <c r="Q1710" s="153" t="s">
        <v>7986</v>
      </c>
      <c r="R1710" s="153" t="s">
        <v>7987</v>
      </c>
      <c r="S1710" s="153" t="s">
        <v>494</v>
      </c>
      <c r="T1710" s="153" t="s">
        <v>496</v>
      </c>
      <c r="U1710" s="153" t="s">
        <v>6973</v>
      </c>
      <c r="V1710" s="153" t="s">
        <v>2653</v>
      </c>
      <c r="W1710" s="155" t="s">
        <v>7575</v>
      </c>
      <c r="X1710" s="153" t="s">
        <v>4151</v>
      </c>
    </row>
    <row r="1711" spans="1:24" ht="105">
      <c r="A1711" s="151">
        <v>1710</v>
      </c>
      <c r="B1711" s="152">
        <v>1954025194</v>
      </c>
      <c r="C1711" s="153" t="s">
        <v>7988</v>
      </c>
      <c r="D1711" s="153" t="s">
        <v>3838</v>
      </c>
      <c r="E1711" s="154">
        <v>36993</v>
      </c>
      <c r="F1711" s="160" t="str">
        <f t="shared" si="26"/>
        <v>12/04/2001</v>
      </c>
      <c r="G1711" s="153" t="s">
        <v>7989</v>
      </c>
      <c r="H1711" s="153" t="s">
        <v>7990</v>
      </c>
      <c r="I1711" s="154">
        <v>42558</v>
      </c>
      <c r="J1711" s="153" t="s">
        <v>7991</v>
      </c>
      <c r="K1711" s="153" t="s">
        <v>7992</v>
      </c>
      <c r="L1711" s="153" t="s">
        <v>2367</v>
      </c>
      <c r="M1711" s="153" t="s">
        <v>5786</v>
      </c>
      <c r="N1711" s="153" t="s">
        <v>7993</v>
      </c>
      <c r="O1711" s="153" t="s">
        <v>7994</v>
      </c>
      <c r="P1711" s="153" t="s">
        <v>7995</v>
      </c>
      <c r="Q1711" s="153" t="s">
        <v>7996</v>
      </c>
      <c r="R1711" s="153" t="s">
        <v>7997</v>
      </c>
      <c r="S1711" s="153" t="s">
        <v>494</v>
      </c>
      <c r="T1711" s="153" t="s">
        <v>496</v>
      </c>
      <c r="U1711" s="153" t="s">
        <v>6973</v>
      </c>
      <c r="V1711" s="153" t="s">
        <v>2653</v>
      </c>
      <c r="W1711" s="155" t="s">
        <v>7998</v>
      </c>
      <c r="X1711" s="153" t="s">
        <v>4196</v>
      </c>
    </row>
    <row r="1712" spans="1:24" ht="75">
      <c r="A1712" s="151">
        <v>1711</v>
      </c>
      <c r="B1712" s="152">
        <v>1954025730</v>
      </c>
      <c r="C1712" s="153" t="s">
        <v>7999</v>
      </c>
      <c r="D1712" s="153" t="s">
        <v>3838</v>
      </c>
      <c r="E1712" s="154">
        <v>37130</v>
      </c>
      <c r="F1712" s="160" t="str">
        <f t="shared" si="26"/>
        <v>27/08/2001</v>
      </c>
      <c r="G1712" s="153" t="s">
        <v>8000</v>
      </c>
      <c r="H1712" s="153" t="s">
        <v>8001</v>
      </c>
      <c r="I1712" s="154">
        <v>42604</v>
      </c>
      <c r="J1712" s="153" t="s">
        <v>8002</v>
      </c>
      <c r="K1712" s="153" t="s">
        <v>8003</v>
      </c>
      <c r="L1712" s="153" t="s">
        <v>1263</v>
      </c>
      <c r="M1712" s="153" t="s">
        <v>7966</v>
      </c>
      <c r="N1712" s="153" t="s">
        <v>8004</v>
      </c>
      <c r="O1712" s="153" t="s">
        <v>8005</v>
      </c>
      <c r="P1712" s="153" t="s">
        <v>8006</v>
      </c>
      <c r="Q1712" s="153" t="s">
        <v>8007</v>
      </c>
      <c r="R1712" s="153" t="s">
        <v>8008</v>
      </c>
      <c r="S1712" s="153" t="s">
        <v>494</v>
      </c>
      <c r="T1712" s="153" t="s">
        <v>496</v>
      </c>
      <c r="U1712" s="153" t="s">
        <v>6973</v>
      </c>
      <c r="V1712" s="153" t="s">
        <v>2653</v>
      </c>
      <c r="W1712" s="155" t="s">
        <v>8009</v>
      </c>
      <c r="X1712" s="153" t="s">
        <v>4151</v>
      </c>
    </row>
    <row r="1713" spans="1:24" ht="60">
      <c r="A1713" s="151">
        <v>1712</v>
      </c>
      <c r="B1713" s="152">
        <v>1954025719</v>
      </c>
      <c r="C1713" s="153" t="s">
        <v>8010</v>
      </c>
      <c r="D1713" s="153" t="s">
        <v>3824</v>
      </c>
      <c r="E1713" s="154">
        <v>37057</v>
      </c>
      <c r="F1713" s="160" t="str">
        <f t="shared" si="26"/>
        <v>15/06/2001</v>
      </c>
      <c r="G1713" s="153" t="s">
        <v>8011</v>
      </c>
      <c r="H1713" s="153" t="s">
        <v>8012</v>
      </c>
      <c r="I1713" s="154">
        <v>42786</v>
      </c>
      <c r="J1713" s="153" t="s">
        <v>7507</v>
      </c>
      <c r="K1713" s="153" t="s">
        <v>8013</v>
      </c>
      <c r="L1713" s="153" t="s">
        <v>1263</v>
      </c>
      <c r="M1713" s="153" t="s">
        <v>1270</v>
      </c>
      <c r="N1713" s="153" t="s">
        <v>8014</v>
      </c>
      <c r="O1713" s="153" t="s">
        <v>8015</v>
      </c>
      <c r="P1713" s="153" t="s">
        <v>8016</v>
      </c>
      <c r="Q1713" s="153" t="s">
        <v>8017</v>
      </c>
      <c r="R1713" s="153" t="s">
        <v>8018</v>
      </c>
      <c r="S1713" s="153" t="s">
        <v>494</v>
      </c>
      <c r="T1713" s="153" t="s">
        <v>496</v>
      </c>
      <c r="U1713" s="153" t="s">
        <v>6973</v>
      </c>
      <c r="V1713" s="153" t="s">
        <v>2653</v>
      </c>
      <c r="W1713" s="155" t="s">
        <v>7575</v>
      </c>
      <c r="X1713" s="153" t="s">
        <v>4151</v>
      </c>
    </row>
    <row r="1714" spans="1:24" ht="60">
      <c r="A1714" s="151">
        <v>1713</v>
      </c>
      <c r="B1714" s="152">
        <v>1954025453</v>
      </c>
      <c r="C1714" s="153" t="s">
        <v>8019</v>
      </c>
      <c r="D1714" s="153" t="s">
        <v>3838</v>
      </c>
      <c r="E1714" s="154">
        <v>36968</v>
      </c>
      <c r="F1714" s="160" t="str">
        <f t="shared" si="26"/>
        <v>18/03/2001</v>
      </c>
      <c r="G1714" s="153" t="s">
        <v>8020</v>
      </c>
      <c r="H1714" s="153" t="s">
        <v>8021</v>
      </c>
      <c r="I1714" s="154">
        <v>42494</v>
      </c>
      <c r="J1714" s="153" t="s">
        <v>1399</v>
      </c>
      <c r="K1714" s="153" t="s">
        <v>8022</v>
      </c>
      <c r="L1714" s="153" t="s">
        <v>1263</v>
      </c>
      <c r="M1714" s="153" t="s">
        <v>1270</v>
      </c>
      <c r="N1714" s="153" t="s">
        <v>8023</v>
      </c>
      <c r="O1714" s="153" t="s">
        <v>8024</v>
      </c>
      <c r="P1714" s="153" t="s">
        <v>8025</v>
      </c>
      <c r="Q1714" s="153" t="s">
        <v>8026</v>
      </c>
      <c r="R1714" s="153" t="s">
        <v>8027</v>
      </c>
      <c r="S1714" s="153" t="s">
        <v>494</v>
      </c>
      <c r="T1714" s="153" t="s">
        <v>496</v>
      </c>
      <c r="U1714" s="153" t="s">
        <v>6973</v>
      </c>
      <c r="V1714" s="153" t="s">
        <v>2653</v>
      </c>
      <c r="W1714" s="155" t="s">
        <v>7826</v>
      </c>
      <c r="X1714" s="153" t="s">
        <v>3761</v>
      </c>
    </row>
    <row r="1715" spans="1:24" ht="120">
      <c r="A1715" s="151">
        <v>1714</v>
      </c>
      <c r="B1715" s="152">
        <v>1954025348</v>
      </c>
      <c r="C1715" s="153" t="s">
        <v>8028</v>
      </c>
      <c r="D1715" s="153" t="s">
        <v>3824</v>
      </c>
      <c r="E1715" s="154">
        <v>36859</v>
      </c>
      <c r="F1715" s="160" t="str">
        <f t="shared" si="26"/>
        <v>29/11/2000</v>
      </c>
      <c r="G1715" s="153" t="s">
        <v>8029</v>
      </c>
      <c r="H1715" s="153" t="s">
        <v>8030</v>
      </c>
      <c r="I1715" s="154">
        <v>43685</v>
      </c>
      <c r="J1715" s="153" t="s">
        <v>1274</v>
      </c>
      <c r="K1715" s="153" t="s">
        <v>8031</v>
      </c>
      <c r="L1715" s="153" t="s">
        <v>1263</v>
      </c>
      <c r="M1715" s="153" t="s">
        <v>8032</v>
      </c>
      <c r="N1715" s="153" t="s">
        <v>8033</v>
      </c>
      <c r="O1715" s="153" t="s">
        <v>8034</v>
      </c>
      <c r="P1715" s="153" t="s">
        <v>8035</v>
      </c>
      <c r="Q1715" s="153" t="s">
        <v>8036</v>
      </c>
      <c r="R1715" s="153" t="s">
        <v>8037</v>
      </c>
      <c r="S1715" s="153" t="s">
        <v>494</v>
      </c>
      <c r="T1715" s="153" t="s">
        <v>496</v>
      </c>
      <c r="U1715" s="153" t="s">
        <v>6973</v>
      </c>
      <c r="V1715" s="153" t="s">
        <v>2653</v>
      </c>
      <c r="W1715" s="155" t="s">
        <v>8038</v>
      </c>
      <c r="X1715" s="153" t="s">
        <v>4273</v>
      </c>
    </row>
    <row r="1716" spans="1:24" ht="90">
      <c r="A1716" s="151">
        <v>1715</v>
      </c>
      <c r="B1716" s="152">
        <v>1954025720</v>
      </c>
      <c r="C1716" s="153" t="s">
        <v>8039</v>
      </c>
      <c r="D1716" s="153" t="s">
        <v>3824</v>
      </c>
      <c r="E1716" s="154">
        <v>37164</v>
      </c>
      <c r="F1716" s="160" t="str">
        <f t="shared" si="26"/>
        <v>30/09/2001</v>
      </c>
      <c r="G1716" s="153" t="s">
        <v>1587</v>
      </c>
      <c r="H1716" s="153" t="s">
        <v>8040</v>
      </c>
      <c r="I1716" s="154">
        <v>43482</v>
      </c>
      <c r="J1716" s="153" t="s">
        <v>7882</v>
      </c>
      <c r="K1716" s="153" t="s">
        <v>8041</v>
      </c>
      <c r="L1716" s="153" t="s">
        <v>1263</v>
      </c>
      <c r="M1716" s="153" t="s">
        <v>1310</v>
      </c>
      <c r="N1716" s="153" t="s">
        <v>8042</v>
      </c>
      <c r="O1716" s="153" t="s">
        <v>3894</v>
      </c>
      <c r="P1716" s="153" t="s">
        <v>8043</v>
      </c>
      <c r="Q1716" s="153" t="s">
        <v>8044</v>
      </c>
      <c r="R1716" s="153" t="s">
        <v>8045</v>
      </c>
      <c r="S1716" s="153" t="s">
        <v>494</v>
      </c>
      <c r="T1716" s="153" t="s">
        <v>496</v>
      </c>
      <c r="U1716" s="153" t="s">
        <v>6973</v>
      </c>
      <c r="V1716" s="153" t="s">
        <v>2653</v>
      </c>
      <c r="W1716" s="155" t="s">
        <v>8046</v>
      </c>
      <c r="X1716" s="153" t="s">
        <v>4302</v>
      </c>
    </row>
    <row r="1717" spans="1:24" ht="30">
      <c r="A1717" s="151">
        <v>1716</v>
      </c>
      <c r="B1717" s="152">
        <v>1954025457</v>
      </c>
      <c r="C1717" s="153" t="s">
        <v>8047</v>
      </c>
      <c r="D1717" s="153" t="s">
        <v>3824</v>
      </c>
      <c r="E1717" s="154">
        <v>36685</v>
      </c>
      <c r="F1717" s="160" t="str">
        <f t="shared" si="26"/>
        <v>08/06/2000</v>
      </c>
      <c r="G1717" s="153"/>
      <c r="H1717" s="153" t="s">
        <v>8048</v>
      </c>
      <c r="I1717" s="154">
        <v>42976</v>
      </c>
      <c r="J1717" s="153" t="s">
        <v>7285</v>
      </c>
      <c r="K1717" s="153" t="s">
        <v>8049</v>
      </c>
      <c r="L1717" s="153" t="s">
        <v>1263</v>
      </c>
      <c r="M1717" s="153" t="s">
        <v>8050</v>
      </c>
      <c r="N1717" s="153" t="s">
        <v>8051</v>
      </c>
      <c r="O1717" s="153"/>
      <c r="P1717" s="153"/>
      <c r="Q1717" s="153"/>
      <c r="R1717" s="153"/>
      <c r="S1717" s="153" t="s">
        <v>494</v>
      </c>
      <c r="T1717" s="153" t="s">
        <v>496</v>
      </c>
      <c r="U1717" s="153" t="s">
        <v>6973</v>
      </c>
      <c r="V1717" s="153" t="s">
        <v>2653</v>
      </c>
      <c r="W1717" s="155" t="s">
        <v>7565</v>
      </c>
      <c r="X1717" s="153" t="s">
        <v>3761</v>
      </c>
    </row>
    <row r="1718" spans="1:24" ht="60">
      <c r="A1718" s="151">
        <v>1717</v>
      </c>
      <c r="B1718" s="152">
        <v>1954025213</v>
      </c>
      <c r="C1718" s="153" t="s">
        <v>8052</v>
      </c>
      <c r="D1718" s="153" t="s">
        <v>3838</v>
      </c>
      <c r="E1718" s="154">
        <v>37168</v>
      </c>
      <c r="F1718" s="160" t="str">
        <f t="shared" si="26"/>
        <v>04/10/2001</v>
      </c>
      <c r="G1718" s="153" t="s">
        <v>8053</v>
      </c>
      <c r="H1718" s="153" t="s">
        <v>8054</v>
      </c>
      <c r="I1718" s="154">
        <v>43384</v>
      </c>
      <c r="J1718" s="153" t="s">
        <v>8055</v>
      </c>
      <c r="K1718" s="153" t="s">
        <v>8056</v>
      </c>
      <c r="L1718" s="153" t="s">
        <v>1263</v>
      </c>
      <c r="M1718" s="153" t="s">
        <v>8057</v>
      </c>
      <c r="N1718" s="153" t="s">
        <v>8058</v>
      </c>
      <c r="O1718" s="153" t="s">
        <v>8059</v>
      </c>
      <c r="P1718" s="153" t="s">
        <v>8060</v>
      </c>
      <c r="Q1718" s="153" t="s">
        <v>8061</v>
      </c>
      <c r="R1718" s="153" t="s">
        <v>8062</v>
      </c>
      <c r="S1718" s="153" t="s">
        <v>494</v>
      </c>
      <c r="T1718" s="153" t="s">
        <v>496</v>
      </c>
      <c r="U1718" s="153" t="s">
        <v>6973</v>
      </c>
      <c r="V1718" s="153" t="s">
        <v>2653</v>
      </c>
      <c r="W1718" s="155" t="s">
        <v>7581</v>
      </c>
      <c r="X1718" s="153" t="s">
        <v>4151</v>
      </c>
    </row>
    <row r="1719" spans="1:24" ht="60">
      <c r="A1719" s="151">
        <v>1718</v>
      </c>
      <c r="B1719" s="152">
        <v>1954025155</v>
      </c>
      <c r="C1719" s="153" t="s">
        <v>8063</v>
      </c>
      <c r="D1719" s="153" t="s">
        <v>3838</v>
      </c>
      <c r="E1719" s="154">
        <v>37184</v>
      </c>
      <c r="F1719" s="160" t="str">
        <f t="shared" si="26"/>
        <v>20/10/2001</v>
      </c>
      <c r="G1719" s="153" t="s">
        <v>8064</v>
      </c>
      <c r="H1719" s="153" t="s">
        <v>8065</v>
      </c>
      <c r="I1719" s="154">
        <v>42885</v>
      </c>
      <c r="J1719" s="153" t="s">
        <v>8066</v>
      </c>
      <c r="K1719" s="153" t="s">
        <v>8067</v>
      </c>
      <c r="L1719" s="153" t="s">
        <v>1263</v>
      </c>
      <c r="M1719" s="153" t="s">
        <v>6235</v>
      </c>
      <c r="N1719" s="153" t="s">
        <v>8068</v>
      </c>
      <c r="O1719" s="153" t="s">
        <v>8069</v>
      </c>
      <c r="P1719" s="153" t="s">
        <v>8070</v>
      </c>
      <c r="Q1719" s="153" t="s">
        <v>8071</v>
      </c>
      <c r="R1719" s="153" t="s">
        <v>8072</v>
      </c>
      <c r="S1719" s="153" t="s">
        <v>494</v>
      </c>
      <c r="T1719" s="153" t="s">
        <v>496</v>
      </c>
      <c r="U1719" s="153" t="s">
        <v>6973</v>
      </c>
      <c r="V1719" s="153" t="s">
        <v>2653</v>
      </c>
      <c r="W1719" s="155" t="s">
        <v>7575</v>
      </c>
      <c r="X1719" s="153" t="s">
        <v>4151</v>
      </c>
    </row>
    <row r="1720" spans="1:24" ht="90">
      <c r="A1720" s="151">
        <v>1719</v>
      </c>
      <c r="B1720" s="152">
        <v>1954025484</v>
      </c>
      <c r="C1720" s="153" t="s">
        <v>493</v>
      </c>
      <c r="D1720" s="153" t="s">
        <v>3838</v>
      </c>
      <c r="E1720" s="154">
        <v>36895</v>
      </c>
      <c r="F1720" s="160" t="str">
        <f t="shared" si="26"/>
        <v>04/01/2001</v>
      </c>
      <c r="G1720" s="153" t="s">
        <v>8073</v>
      </c>
      <c r="H1720" s="153" t="s">
        <v>3795</v>
      </c>
      <c r="I1720" s="154">
        <v>42885</v>
      </c>
      <c r="J1720" s="153" t="s">
        <v>8074</v>
      </c>
      <c r="K1720" s="153" t="s">
        <v>8075</v>
      </c>
      <c r="L1720" s="153" t="s">
        <v>1263</v>
      </c>
      <c r="M1720" s="153" t="s">
        <v>1450</v>
      </c>
      <c r="N1720" s="153" t="s">
        <v>8076</v>
      </c>
      <c r="O1720" s="153" t="s">
        <v>8077</v>
      </c>
      <c r="P1720" s="153" t="s">
        <v>8078</v>
      </c>
      <c r="Q1720" s="153" t="s">
        <v>8079</v>
      </c>
      <c r="R1720" s="153" t="s">
        <v>8075</v>
      </c>
      <c r="S1720" s="153" t="s">
        <v>494</v>
      </c>
      <c r="T1720" s="153" t="s">
        <v>496</v>
      </c>
      <c r="U1720" s="153" t="s">
        <v>6973</v>
      </c>
      <c r="V1720" s="153" t="s">
        <v>2653</v>
      </c>
      <c r="W1720" s="155" t="s">
        <v>8080</v>
      </c>
      <c r="X1720" s="153" t="s">
        <v>4302</v>
      </c>
    </row>
    <row r="1721" spans="1:24" ht="60">
      <c r="A1721" s="151">
        <v>1720</v>
      </c>
      <c r="B1721" s="152">
        <v>1954025616</v>
      </c>
      <c r="C1721" s="153" t="s">
        <v>8081</v>
      </c>
      <c r="D1721" s="153" t="s">
        <v>3838</v>
      </c>
      <c r="E1721" s="154">
        <v>36978</v>
      </c>
      <c r="F1721" s="160" t="str">
        <f t="shared" si="26"/>
        <v>28/03/2001</v>
      </c>
      <c r="G1721" s="153" t="s">
        <v>8082</v>
      </c>
      <c r="H1721" s="153" t="s">
        <v>8083</v>
      </c>
      <c r="I1721" s="154">
        <v>43182</v>
      </c>
      <c r="J1721" s="153" t="s">
        <v>7619</v>
      </c>
      <c r="K1721" s="153" t="s">
        <v>8084</v>
      </c>
      <c r="L1721" s="153" t="s">
        <v>1263</v>
      </c>
      <c r="M1721" s="153" t="s">
        <v>1450</v>
      </c>
      <c r="N1721" s="153" t="s">
        <v>8085</v>
      </c>
      <c r="O1721" s="153" t="s">
        <v>8086</v>
      </c>
      <c r="P1721" s="153" t="s">
        <v>8087</v>
      </c>
      <c r="Q1721" s="153" t="s">
        <v>8088</v>
      </c>
      <c r="R1721" s="153" t="s">
        <v>8089</v>
      </c>
      <c r="S1721" s="153" t="s">
        <v>494</v>
      </c>
      <c r="T1721" s="153" t="s">
        <v>496</v>
      </c>
      <c r="U1721" s="153" t="s">
        <v>6973</v>
      </c>
      <c r="V1721" s="153" t="s">
        <v>2653</v>
      </c>
      <c r="W1721" s="155" t="s">
        <v>7536</v>
      </c>
      <c r="X1721" s="153" t="s">
        <v>4151</v>
      </c>
    </row>
    <row r="1722" spans="1:24" ht="60">
      <c r="A1722" s="151">
        <v>1721</v>
      </c>
      <c r="B1722" s="152">
        <v>1954025697</v>
      </c>
      <c r="C1722" s="153" t="s">
        <v>8090</v>
      </c>
      <c r="D1722" s="153" t="s">
        <v>3838</v>
      </c>
      <c r="E1722" s="154">
        <v>36955</v>
      </c>
      <c r="F1722" s="160" t="str">
        <f t="shared" si="26"/>
        <v>05/03/2001</v>
      </c>
      <c r="G1722" s="153" t="s">
        <v>1309</v>
      </c>
      <c r="H1722" s="153" t="s">
        <v>8091</v>
      </c>
      <c r="I1722" s="154">
        <v>42564</v>
      </c>
      <c r="J1722" s="153" t="s">
        <v>1309</v>
      </c>
      <c r="K1722" s="153" t="s">
        <v>8092</v>
      </c>
      <c r="L1722" s="153" t="s">
        <v>1263</v>
      </c>
      <c r="M1722" s="153" t="s">
        <v>1310</v>
      </c>
      <c r="N1722" s="153" t="s">
        <v>8093</v>
      </c>
      <c r="O1722" s="153" t="s">
        <v>8094</v>
      </c>
      <c r="P1722" s="153" t="s">
        <v>8095</v>
      </c>
      <c r="Q1722" s="153" t="s">
        <v>8096</v>
      </c>
      <c r="R1722" s="153" t="s">
        <v>8095</v>
      </c>
      <c r="S1722" s="153" t="s">
        <v>494</v>
      </c>
      <c r="T1722" s="153" t="s">
        <v>496</v>
      </c>
      <c r="U1722" s="153" t="s">
        <v>6973</v>
      </c>
      <c r="V1722" s="153" t="s">
        <v>2653</v>
      </c>
      <c r="W1722" s="155" t="s">
        <v>8097</v>
      </c>
      <c r="X1722" s="153" t="s">
        <v>3761</v>
      </c>
    </row>
    <row r="1723" spans="1:24" ht="30">
      <c r="A1723" s="151">
        <v>1722</v>
      </c>
      <c r="B1723" s="152">
        <v>1954025561</v>
      </c>
      <c r="C1723" s="153" t="s">
        <v>8098</v>
      </c>
      <c r="D1723" s="153" t="s">
        <v>3824</v>
      </c>
      <c r="E1723" s="154">
        <v>37156</v>
      </c>
      <c r="F1723" s="160" t="str">
        <f t="shared" si="26"/>
        <v>22/09/2001</v>
      </c>
      <c r="G1723" s="153" t="s">
        <v>8099</v>
      </c>
      <c r="H1723" s="153" t="s">
        <v>8100</v>
      </c>
      <c r="I1723" s="154">
        <v>42887</v>
      </c>
      <c r="J1723" s="153" t="s">
        <v>8101</v>
      </c>
      <c r="K1723" s="153" t="s">
        <v>8102</v>
      </c>
      <c r="L1723" s="153" t="s">
        <v>1263</v>
      </c>
      <c r="M1723" s="153" t="s">
        <v>8103</v>
      </c>
      <c r="N1723" s="153" t="s">
        <v>8104</v>
      </c>
      <c r="O1723" s="153" t="s">
        <v>8105</v>
      </c>
      <c r="P1723" s="153" t="s">
        <v>8106</v>
      </c>
      <c r="Q1723" s="153" t="s">
        <v>8107</v>
      </c>
      <c r="R1723" s="153" t="s">
        <v>8108</v>
      </c>
      <c r="S1723" s="153" t="s">
        <v>494</v>
      </c>
      <c r="T1723" s="153" t="s">
        <v>496</v>
      </c>
      <c r="U1723" s="153" t="s">
        <v>6973</v>
      </c>
      <c r="V1723" s="153" t="s">
        <v>2653</v>
      </c>
      <c r="W1723" s="155" t="s">
        <v>7565</v>
      </c>
      <c r="X1723" s="153" t="s">
        <v>3761</v>
      </c>
    </row>
    <row r="1724" spans="1:24" ht="60">
      <c r="A1724" s="151">
        <v>1723</v>
      </c>
      <c r="B1724" s="152">
        <v>1954025027</v>
      </c>
      <c r="C1724" s="153" t="s">
        <v>8109</v>
      </c>
      <c r="D1724" s="153" t="s">
        <v>3824</v>
      </c>
      <c r="E1724" s="154">
        <v>36714</v>
      </c>
      <c r="F1724" s="160" t="str">
        <f t="shared" si="26"/>
        <v>07/07/2000</v>
      </c>
      <c r="G1724" s="153" t="s">
        <v>8110</v>
      </c>
      <c r="H1724" s="153" t="s">
        <v>8111</v>
      </c>
      <c r="I1724" s="154">
        <v>42948</v>
      </c>
      <c r="J1724" s="153" t="s">
        <v>8112</v>
      </c>
      <c r="K1724" s="153" t="s">
        <v>8113</v>
      </c>
      <c r="L1724" s="153" t="s">
        <v>1263</v>
      </c>
      <c r="M1724" s="153" t="s">
        <v>1270</v>
      </c>
      <c r="N1724" s="153" t="s">
        <v>8114</v>
      </c>
      <c r="O1724" s="153" t="s">
        <v>8115</v>
      </c>
      <c r="P1724" s="153" t="s">
        <v>8116</v>
      </c>
      <c r="Q1724" s="153" t="s">
        <v>8117</v>
      </c>
      <c r="R1724" s="153" t="s">
        <v>8118</v>
      </c>
      <c r="S1724" s="153" t="s">
        <v>494</v>
      </c>
      <c r="T1724" s="153" t="s">
        <v>496</v>
      </c>
      <c r="U1724" s="153" t="s">
        <v>6973</v>
      </c>
      <c r="V1724" s="153" t="s">
        <v>2653</v>
      </c>
      <c r="W1724" s="155" t="s">
        <v>7536</v>
      </c>
      <c r="X1724" s="153" t="s">
        <v>4151</v>
      </c>
    </row>
    <row r="1725" spans="1:24" ht="60">
      <c r="A1725" s="151">
        <v>1724</v>
      </c>
      <c r="B1725" s="152">
        <v>1954025146</v>
      </c>
      <c r="C1725" s="153" t="s">
        <v>8119</v>
      </c>
      <c r="D1725" s="153" t="s">
        <v>3838</v>
      </c>
      <c r="E1725" s="154">
        <v>36926</v>
      </c>
      <c r="F1725" s="160" t="str">
        <f t="shared" si="26"/>
        <v>04/02/2001</v>
      </c>
      <c r="G1725" s="153" t="s">
        <v>8120</v>
      </c>
      <c r="H1725" s="153" t="s">
        <v>8121</v>
      </c>
      <c r="I1725" s="154">
        <v>43301</v>
      </c>
      <c r="J1725" s="153" t="s">
        <v>1567</v>
      </c>
      <c r="K1725" s="153" t="s">
        <v>8122</v>
      </c>
      <c r="L1725" s="153" t="s">
        <v>1263</v>
      </c>
      <c r="M1725" s="153" t="s">
        <v>1270</v>
      </c>
      <c r="N1725" s="153" t="s">
        <v>8123</v>
      </c>
      <c r="O1725" s="153" t="s">
        <v>8124</v>
      </c>
      <c r="P1725" s="153" t="s">
        <v>8125</v>
      </c>
      <c r="Q1725" s="153" t="s">
        <v>8126</v>
      </c>
      <c r="R1725" s="153" t="s">
        <v>8127</v>
      </c>
      <c r="S1725" s="153" t="s">
        <v>494</v>
      </c>
      <c r="T1725" s="153" t="s">
        <v>496</v>
      </c>
      <c r="U1725" s="153" t="s">
        <v>6973</v>
      </c>
      <c r="V1725" s="153" t="s">
        <v>2653</v>
      </c>
      <c r="W1725" s="155" t="s">
        <v>7536</v>
      </c>
      <c r="X1725" s="153" t="s">
        <v>4151</v>
      </c>
    </row>
    <row r="1726" spans="1:24" ht="60">
      <c r="A1726" s="151">
        <v>1725</v>
      </c>
      <c r="B1726" s="152">
        <v>1954025708</v>
      </c>
      <c r="C1726" s="153" t="s">
        <v>8128</v>
      </c>
      <c r="D1726" s="153" t="s">
        <v>3824</v>
      </c>
      <c r="E1726" s="154">
        <v>37205</v>
      </c>
      <c r="F1726" s="160" t="str">
        <f t="shared" si="26"/>
        <v>10/11/2001</v>
      </c>
      <c r="G1726" s="153" t="s">
        <v>1449</v>
      </c>
      <c r="H1726" s="153" t="s">
        <v>8129</v>
      </c>
      <c r="I1726" s="154">
        <v>44387</v>
      </c>
      <c r="J1726" s="153" t="s">
        <v>5595</v>
      </c>
      <c r="K1726" s="153" t="s">
        <v>8130</v>
      </c>
      <c r="L1726" s="153" t="s">
        <v>1263</v>
      </c>
      <c r="M1726" s="153" t="s">
        <v>1270</v>
      </c>
      <c r="N1726" s="153" t="s">
        <v>8131</v>
      </c>
      <c r="O1726" s="153" t="s">
        <v>8132</v>
      </c>
      <c r="P1726" s="153" t="s">
        <v>8130</v>
      </c>
      <c r="Q1726" s="153" t="s">
        <v>6387</v>
      </c>
      <c r="R1726" s="153" t="s">
        <v>8133</v>
      </c>
      <c r="S1726" s="153" t="s">
        <v>494</v>
      </c>
      <c r="T1726" s="153" t="s">
        <v>496</v>
      </c>
      <c r="U1726" s="153" t="s">
        <v>6973</v>
      </c>
      <c r="V1726" s="153" t="s">
        <v>2653</v>
      </c>
      <c r="W1726" s="155" t="s">
        <v>7554</v>
      </c>
      <c r="X1726" s="153" t="s">
        <v>4151</v>
      </c>
    </row>
    <row r="1727" spans="1:24" ht="60">
      <c r="A1727" s="151">
        <v>1726</v>
      </c>
      <c r="B1727" s="152">
        <v>1954025493</v>
      </c>
      <c r="C1727" s="153" t="s">
        <v>8134</v>
      </c>
      <c r="D1727" s="153" t="s">
        <v>3838</v>
      </c>
      <c r="E1727" s="154">
        <v>37100</v>
      </c>
      <c r="F1727" s="160" t="str">
        <f t="shared" si="26"/>
        <v>28/07/2001</v>
      </c>
      <c r="G1727" s="153" t="s">
        <v>8135</v>
      </c>
      <c r="H1727" s="153" t="s">
        <v>8136</v>
      </c>
      <c r="I1727" s="154">
        <v>43041</v>
      </c>
      <c r="J1727" s="153" t="s">
        <v>1581</v>
      </c>
      <c r="K1727" s="153" t="s">
        <v>8137</v>
      </c>
      <c r="L1727" s="153" t="s">
        <v>1263</v>
      </c>
      <c r="M1727" s="153" t="s">
        <v>5786</v>
      </c>
      <c r="N1727" s="153" t="s">
        <v>7112</v>
      </c>
      <c r="O1727" s="153" t="s">
        <v>8138</v>
      </c>
      <c r="P1727" s="153" t="s">
        <v>5786</v>
      </c>
      <c r="Q1727" s="153" t="s">
        <v>8139</v>
      </c>
      <c r="R1727" s="153" t="s">
        <v>8140</v>
      </c>
      <c r="S1727" s="153" t="s">
        <v>494</v>
      </c>
      <c r="T1727" s="153" t="s">
        <v>496</v>
      </c>
      <c r="U1727" s="153" t="s">
        <v>6973</v>
      </c>
      <c r="V1727" s="153" t="s">
        <v>2653</v>
      </c>
      <c r="W1727" s="155" t="s">
        <v>7581</v>
      </c>
      <c r="X1727" s="153" t="s">
        <v>4151</v>
      </c>
    </row>
    <row r="1728" spans="1:24" ht="60">
      <c r="A1728" s="151">
        <v>1727</v>
      </c>
      <c r="B1728" s="152">
        <v>1954025140</v>
      </c>
      <c r="C1728" s="153" t="s">
        <v>8141</v>
      </c>
      <c r="D1728" s="153" t="s">
        <v>3824</v>
      </c>
      <c r="E1728" s="154">
        <v>37161</v>
      </c>
      <c r="F1728" s="160" t="str">
        <f t="shared" si="26"/>
        <v>27/09/2001</v>
      </c>
      <c r="G1728" s="153"/>
      <c r="H1728" s="153" t="s">
        <v>8142</v>
      </c>
      <c r="I1728" s="154">
        <v>43168</v>
      </c>
      <c r="J1728" s="153" t="s">
        <v>1362</v>
      </c>
      <c r="K1728" s="153" t="s">
        <v>8143</v>
      </c>
      <c r="L1728" s="153" t="s">
        <v>1263</v>
      </c>
      <c r="M1728" s="153" t="s">
        <v>1450</v>
      </c>
      <c r="N1728" s="153" t="s">
        <v>8144</v>
      </c>
      <c r="O1728" s="153"/>
      <c r="P1728" s="153"/>
      <c r="Q1728" s="153"/>
      <c r="R1728" s="153"/>
      <c r="S1728" s="153" t="s">
        <v>494</v>
      </c>
      <c r="T1728" s="153" t="s">
        <v>496</v>
      </c>
      <c r="U1728" s="153" t="s">
        <v>6973</v>
      </c>
      <c r="V1728" s="153" t="s">
        <v>2653</v>
      </c>
      <c r="W1728" s="155" t="s">
        <v>7575</v>
      </c>
      <c r="X1728" s="153" t="s">
        <v>4151</v>
      </c>
    </row>
    <row r="1729" spans="1:24" ht="60">
      <c r="A1729" s="151">
        <v>1728</v>
      </c>
      <c r="B1729" s="152">
        <v>1954025680</v>
      </c>
      <c r="C1729" s="153" t="s">
        <v>8145</v>
      </c>
      <c r="D1729" s="153" t="s">
        <v>3824</v>
      </c>
      <c r="E1729" s="154">
        <v>37157</v>
      </c>
      <c r="F1729" s="160" t="str">
        <f t="shared" si="26"/>
        <v>23/09/2001</v>
      </c>
      <c r="G1729" s="153" t="s">
        <v>8146</v>
      </c>
      <c r="H1729" s="153" t="s">
        <v>8147</v>
      </c>
      <c r="I1729" s="154">
        <v>42271</v>
      </c>
      <c r="J1729" s="153" t="s">
        <v>8148</v>
      </c>
      <c r="K1729" s="153" t="s">
        <v>8149</v>
      </c>
      <c r="L1729" s="153" t="s">
        <v>1263</v>
      </c>
      <c r="M1729" s="153" t="s">
        <v>1270</v>
      </c>
      <c r="N1729" s="153" t="s">
        <v>8150</v>
      </c>
      <c r="O1729" s="153" t="s">
        <v>8151</v>
      </c>
      <c r="P1729" s="153" t="s">
        <v>8152</v>
      </c>
      <c r="Q1729" s="153" t="s">
        <v>8153</v>
      </c>
      <c r="R1729" s="153" t="s">
        <v>8154</v>
      </c>
      <c r="S1729" s="153" t="s">
        <v>494</v>
      </c>
      <c r="T1729" s="153" t="s">
        <v>496</v>
      </c>
      <c r="U1729" s="153" t="s">
        <v>6973</v>
      </c>
      <c r="V1729" s="153" t="s">
        <v>2653</v>
      </c>
      <c r="W1729" s="155" t="s">
        <v>7554</v>
      </c>
      <c r="X1729" s="153" t="s">
        <v>4151</v>
      </c>
    </row>
    <row r="1730" spans="1:24" ht="60">
      <c r="A1730" s="151">
        <v>1729</v>
      </c>
      <c r="B1730" s="152">
        <v>1954025434</v>
      </c>
      <c r="C1730" s="153" t="s">
        <v>8155</v>
      </c>
      <c r="D1730" s="153" t="s">
        <v>3838</v>
      </c>
      <c r="E1730" s="154">
        <v>37086</v>
      </c>
      <c r="F1730" s="160" t="str">
        <f t="shared" si="26"/>
        <v>14/07/2001</v>
      </c>
      <c r="G1730" s="153"/>
      <c r="H1730" s="153" t="s">
        <v>8156</v>
      </c>
      <c r="I1730" s="154">
        <v>42945</v>
      </c>
      <c r="J1730" s="153" t="s">
        <v>7684</v>
      </c>
      <c r="K1730" s="153" t="s">
        <v>8157</v>
      </c>
      <c r="L1730" s="153" t="s">
        <v>1263</v>
      </c>
      <c r="M1730" s="153" t="s">
        <v>1270</v>
      </c>
      <c r="N1730" s="153" t="s">
        <v>8158</v>
      </c>
      <c r="O1730" s="153"/>
      <c r="P1730" s="153"/>
      <c r="Q1730" s="153"/>
      <c r="R1730" s="153"/>
      <c r="S1730" s="153" t="s">
        <v>494</v>
      </c>
      <c r="T1730" s="153" t="s">
        <v>496</v>
      </c>
      <c r="U1730" s="153" t="s">
        <v>6973</v>
      </c>
      <c r="V1730" s="153" t="s">
        <v>2653</v>
      </c>
      <c r="W1730" s="155" t="s">
        <v>7554</v>
      </c>
      <c r="X1730" s="153" t="s">
        <v>4151</v>
      </c>
    </row>
    <row r="1731" spans="1:24" ht="60">
      <c r="A1731" s="151">
        <v>1730</v>
      </c>
      <c r="B1731" s="152">
        <v>1954025238</v>
      </c>
      <c r="C1731" s="153" t="s">
        <v>8159</v>
      </c>
      <c r="D1731" s="153" t="s">
        <v>3824</v>
      </c>
      <c r="E1731" s="154">
        <v>36988</v>
      </c>
      <c r="F1731" s="160" t="str">
        <f t="shared" ref="F1731:F1794" si="27">TEXT(E1731,"dd/mm/yyyy")</f>
        <v>07/04/2001</v>
      </c>
      <c r="G1731" s="153" t="s">
        <v>8160</v>
      </c>
      <c r="H1731" s="153" t="s">
        <v>8161</v>
      </c>
      <c r="I1731" s="154">
        <v>43444</v>
      </c>
      <c r="J1731" s="153" t="s">
        <v>7547</v>
      </c>
      <c r="K1731" s="153" t="s">
        <v>8162</v>
      </c>
      <c r="L1731" s="153" t="s">
        <v>1263</v>
      </c>
      <c r="M1731" s="153" t="s">
        <v>1270</v>
      </c>
      <c r="N1731" s="153" t="s">
        <v>8163</v>
      </c>
      <c r="O1731" s="153" t="s">
        <v>8164</v>
      </c>
      <c r="P1731" s="153" t="s">
        <v>8165</v>
      </c>
      <c r="Q1731" s="153" t="s">
        <v>8166</v>
      </c>
      <c r="R1731" s="153" t="s">
        <v>8165</v>
      </c>
      <c r="S1731" s="153" t="s">
        <v>494</v>
      </c>
      <c r="T1731" s="153" t="s">
        <v>496</v>
      </c>
      <c r="U1731" s="153" t="s">
        <v>6973</v>
      </c>
      <c r="V1731" s="153" t="s">
        <v>2653</v>
      </c>
      <c r="W1731" s="155" t="s">
        <v>7525</v>
      </c>
      <c r="X1731" s="153" t="s">
        <v>4196</v>
      </c>
    </row>
    <row r="1732" spans="1:24">
      <c r="A1732" s="151">
        <v>1731</v>
      </c>
      <c r="B1732" s="152">
        <v>1951065199</v>
      </c>
      <c r="C1732" s="153" t="s">
        <v>8167</v>
      </c>
      <c r="D1732" s="153" t="s">
        <v>3838</v>
      </c>
      <c r="E1732" s="154">
        <v>30777</v>
      </c>
      <c r="F1732" s="160" t="str">
        <f t="shared" si="27"/>
        <v>05/04/1984</v>
      </c>
      <c r="G1732" s="153"/>
      <c r="H1732" s="153" t="s">
        <v>8168</v>
      </c>
      <c r="I1732" s="154">
        <v>39413</v>
      </c>
      <c r="J1732" s="153" t="s">
        <v>8169</v>
      </c>
      <c r="K1732" s="153" t="s">
        <v>8170</v>
      </c>
      <c r="L1732" s="153" t="s">
        <v>1263</v>
      </c>
      <c r="M1732" s="153" t="s">
        <v>1450</v>
      </c>
      <c r="N1732" s="153" t="s">
        <v>8171</v>
      </c>
      <c r="O1732" s="153"/>
      <c r="P1732" s="153"/>
      <c r="Q1732" s="153"/>
      <c r="R1732" s="153"/>
      <c r="S1732" s="153" t="s">
        <v>11</v>
      </c>
      <c r="T1732" s="153" t="s">
        <v>14</v>
      </c>
      <c r="U1732" s="153" t="s">
        <v>5447</v>
      </c>
      <c r="V1732" s="153" t="s">
        <v>2653</v>
      </c>
      <c r="W1732" s="155" t="s">
        <v>3761</v>
      </c>
      <c r="X1732" s="153" t="s">
        <v>3761</v>
      </c>
    </row>
    <row r="1733" spans="1:24" ht="30">
      <c r="A1733" s="151">
        <v>1732</v>
      </c>
      <c r="B1733" s="152">
        <v>1951065469</v>
      </c>
      <c r="C1733" s="153" t="s">
        <v>8172</v>
      </c>
      <c r="D1733" s="153" t="s">
        <v>3824</v>
      </c>
      <c r="E1733" s="154">
        <v>37119</v>
      </c>
      <c r="F1733" s="160" t="str">
        <f t="shared" si="27"/>
        <v>16/08/2001</v>
      </c>
      <c r="G1733" s="153" t="s">
        <v>1449</v>
      </c>
      <c r="H1733" s="153" t="s">
        <v>8173</v>
      </c>
      <c r="I1733" s="154">
        <v>42577</v>
      </c>
      <c r="J1733" s="153" t="s">
        <v>1268</v>
      </c>
      <c r="K1733" s="153" t="s">
        <v>8174</v>
      </c>
      <c r="L1733" s="153" t="s">
        <v>1263</v>
      </c>
      <c r="M1733" s="153" t="s">
        <v>1270</v>
      </c>
      <c r="N1733" s="153" t="s">
        <v>8175</v>
      </c>
      <c r="O1733" s="153" t="s">
        <v>8176</v>
      </c>
      <c r="P1733" s="153" t="s">
        <v>8177</v>
      </c>
      <c r="Q1733" s="153" t="s">
        <v>8178</v>
      </c>
      <c r="R1733" s="153" t="s">
        <v>8179</v>
      </c>
      <c r="S1733" s="153" t="s">
        <v>11</v>
      </c>
      <c r="T1733" s="153" t="s">
        <v>14</v>
      </c>
      <c r="U1733" s="153" t="s">
        <v>5447</v>
      </c>
      <c r="V1733" s="153" t="s">
        <v>2653</v>
      </c>
      <c r="W1733" s="155" t="s">
        <v>4173</v>
      </c>
      <c r="X1733" s="153" t="s">
        <v>4151</v>
      </c>
    </row>
    <row r="1734" spans="1:24" ht="30">
      <c r="A1734" s="151">
        <v>1733</v>
      </c>
      <c r="B1734" s="152">
        <v>1951065520</v>
      </c>
      <c r="C1734" s="153" t="s">
        <v>8180</v>
      </c>
      <c r="D1734" s="153" t="s">
        <v>3824</v>
      </c>
      <c r="E1734" s="154">
        <v>36928</v>
      </c>
      <c r="F1734" s="160" t="str">
        <f t="shared" si="27"/>
        <v>06/02/2001</v>
      </c>
      <c r="G1734" s="153" t="s">
        <v>8181</v>
      </c>
      <c r="H1734" s="153" t="s">
        <v>8182</v>
      </c>
      <c r="I1734" s="154">
        <v>42206</v>
      </c>
      <c r="J1734" s="153" t="s">
        <v>8183</v>
      </c>
      <c r="K1734" s="153" t="s">
        <v>8184</v>
      </c>
      <c r="L1734" s="153" t="s">
        <v>1263</v>
      </c>
      <c r="M1734" s="153" t="s">
        <v>1270</v>
      </c>
      <c r="N1734" s="153" t="s">
        <v>8185</v>
      </c>
      <c r="O1734" s="153" t="s">
        <v>8186</v>
      </c>
      <c r="P1734" s="153" t="s">
        <v>8187</v>
      </c>
      <c r="Q1734" s="153" t="s">
        <v>8188</v>
      </c>
      <c r="R1734" s="153" t="s">
        <v>8189</v>
      </c>
      <c r="S1734" s="153" t="s">
        <v>11</v>
      </c>
      <c r="T1734" s="153" t="s">
        <v>14</v>
      </c>
      <c r="U1734" s="153" t="s">
        <v>5447</v>
      </c>
      <c r="V1734" s="153" t="s">
        <v>2653</v>
      </c>
      <c r="W1734" s="155" t="s">
        <v>4195</v>
      </c>
      <c r="X1734" s="153" t="s">
        <v>4196</v>
      </c>
    </row>
    <row r="1735" spans="1:24" ht="30">
      <c r="A1735" s="151">
        <v>1734</v>
      </c>
      <c r="B1735" s="152">
        <v>1951065522</v>
      </c>
      <c r="C1735" s="153" t="s">
        <v>8190</v>
      </c>
      <c r="D1735" s="153" t="s">
        <v>3824</v>
      </c>
      <c r="E1735" s="154">
        <v>37036</v>
      </c>
      <c r="F1735" s="160" t="str">
        <f t="shared" si="27"/>
        <v>25/05/2001</v>
      </c>
      <c r="G1735" s="153" t="s">
        <v>8191</v>
      </c>
      <c r="H1735" s="153" t="s">
        <v>8192</v>
      </c>
      <c r="I1735" s="154">
        <v>42784</v>
      </c>
      <c r="J1735" s="153" t="s">
        <v>8193</v>
      </c>
      <c r="K1735" s="153" t="s">
        <v>8194</v>
      </c>
      <c r="L1735" s="153" t="s">
        <v>1263</v>
      </c>
      <c r="M1735" s="153" t="s">
        <v>1270</v>
      </c>
      <c r="N1735" s="153" t="s">
        <v>8195</v>
      </c>
      <c r="O1735" s="153" t="s">
        <v>8196</v>
      </c>
      <c r="P1735" s="153" t="s">
        <v>8197</v>
      </c>
      <c r="Q1735" s="153" t="s">
        <v>8198</v>
      </c>
      <c r="R1735" s="153" t="s">
        <v>8199</v>
      </c>
      <c r="S1735" s="153" t="s">
        <v>11</v>
      </c>
      <c r="T1735" s="153" t="s">
        <v>14</v>
      </c>
      <c r="U1735" s="153" t="s">
        <v>5447</v>
      </c>
      <c r="V1735" s="153" t="s">
        <v>2653</v>
      </c>
      <c r="W1735" s="155" t="s">
        <v>4173</v>
      </c>
      <c r="X1735" s="153" t="s">
        <v>4151</v>
      </c>
    </row>
    <row r="1736" spans="1:24" ht="30">
      <c r="A1736" s="151">
        <v>1735</v>
      </c>
      <c r="B1736" s="152">
        <v>1951065106</v>
      </c>
      <c r="C1736" s="153" t="s">
        <v>8200</v>
      </c>
      <c r="D1736" s="153" t="s">
        <v>3824</v>
      </c>
      <c r="E1736" s="154">
        <v>36575</v>
      </c>
      <c r="F1736" s="160" t="str">
        <f t="shared" si="27"/>
        <v>19/02/2000</v>
      </c>
      <c r="G1736" s="153" t="s">
        <v>8201</v>
      </c>
      <c r="H1736" s="153" t="s">
        <v>8202</v>
      </c>
      <c r="I1736" s="154">
        <v>43325</v>
      </c>
      <c r="J1736" s="153" t="s">
        <v>4732</v>
      </c>
      <c r="K1736" s="153" t="s">
        <v>8203</v>
      </c>
      <c r="L1736" s="153" t="s">
        <v>1263</v>
      </c>
      <c r="M1736" s="153" t="s">
        <v>5786</v>
      </c>
      <c r="N1736" s="153" t="s">
        <v>8204</v>
      </c>
      <c r="O1736" s="153" t="s">
        <v>8205</v>
      </c>
      <c r="P1736" s="153" t="s">
        <v>5786</v>
      </c>
      <c r="Q1736" s="153" t="s">
        <v>8206</v>
      </c>
      <c r="R1736" s="153" t="s">
        <v>8207</v>
      </c>
      <c r="S1736" s="153" t="s">
        <v>11</v>
      </c>
      <c r="T1736" s="153" t="s">
        <v>14</v>
      </c>
      <c r="U1736" s="153" t="s">
        <v>5447</v>
      </c>
      <c r="V1736" s="153" t="s">
        <v>2653</v>
      </c>
      <c r="W1736" s="155" t="s">
        <v>4173</v>
      </c>
      <c r="X1736" s="153" t="s">
        <v>4151</v>
      </c>
    </row>
    <row r="1737" spans="1:24" ht="30">
      <c r="A1737" s="151">
        <v>1736</v>
      </c>
      <c r="B1737" s="152">
        <v>1951065666</v>
      </c>
      <c r="C1737" s="153" t="s">
        <v>8208</v>
      </c>
      <c r="D1737" s="153" t="s">
        <v>3824</v>
      </c>
      <c r="E1737" s="154">
        <v>36983</v>
      </c>
      <c r="F1737" s="160" t="str">
        <f t="shared" si="27"/>
        <v>02/04/2001</v>
      </c>
      <c r="G1737" s="153"/>
      <c r="H1737" s="153" t="s">
        <v>8209</v>
      </c>
      <c r="I1737" s="154">
        <v>42585</v>
      </c>
      <c r="J1737" s="153" t="s">
        <v>8210</v>
      </c>
      <c r="K1737" s="153" t="s">
        <v>8211</v>
      </c>
      <c r="L1737" s="153" t="s">
        <v>1263</v>
      </c>
      <c r="M1737" s="153" t="s">
        <v>1270</v>
      </c>
      <c r="N1737" s="153" t="s">
        <v>8212</v>
      </c>
      <c r="O1737" s="153"/>
      <c r="P1737" s="153"/>
      <c r="Q1737" s="153"/>
      <c r="R1737" s="153"/>
      <c r="S1737" s="153" t="s">
        <v>11</v>
      </c>
      <c r="T1737" s="153" t="s">
        <v>14</v>
      </c>
      <c r="U1737" s="153" t="s">
        <v>5447</v>
      </c>
      <c r="V1737" s="153" t="s">
        <v>2653</v>
      </c>
      <c r="W1737" s="155" t="s">
        <v>4231</v>
      </c>
      <c r="X1737" s="153" t="s">
        <v>4196</v>
      </c>
    </row>
    <row r="1738" spans="1:24" ht="30">
      <c r="A1738" s="151">
        <v>1737</v>
      </c>
      <c r="B1738" s="152">
        <v>1951065541</v>
      </c>
      <c r="C1738" s="153" t="s">
        <v>8213</v>
      </c>
      <c r="D1738" s="153" t="s">
        <v>3824</v>
      </c>
      <c r="E1738" s="154">
        <v>37190</v>
      </c>
      <c r="F1738" s="160" t="str">
        <f t="shared" si="27"/>
        <v>26/10/2001</v>
      </c>
      <c r="G1738" s="153" t="s">
        <v>8214</v>
      </c>
      <c r="H1738" s="153" t="s">
        <v>8215</v>
      </c>
      <c r="I1738" s="154">
        <v>42612</v>
      </c>
      <c r="J1738" s="153" t="s">
        <v>8216</v>
      </c>
      <c r="K1738" s="153" t="s">
        <v>8217</v>
      </c>
      <c r="L1738" s="153" t="s">
        <v>1263</v>
      </c>
      <c r="M1738" s="153" t="s">
        <v>8218</v>
      </c>
      <c r="N1738" s="153" t="s">
        <v>8219</v>
      </c>
      <c r="O1738" s="153" t="s">
        <v>8220</v>
      </c>
      <c r="P1738" s="153" t="s">
        <v>8221</v>
      </c>
      <c r="Q1738" s="153" t="s">
        <v>328</v>
      </c>
      <c r="R1738" s="153" t="s">
        <v>8222</v>
      </c>
      <c r="S1738" s="153" t="s">
        <v>11</v>
      </c>
      <c r="T1738" s="153" t="s">
        <v>14</v>
      </c>
      <c r="U1738" s="153" t="s">
        <v>5447</v>
      </c>
      <c r="V1738" s="153" t="s">
        <v>2653</v>
      </c>
      <c r="W1738" s="155" t="s">
        <v>4173</v>
      </c>
      <c r="X1738" s="153" t="s">
        <v>4151</v>
      </c>
    </row>
    <row r="1739" spans="1:24" ht="30">
      <c r="A1739" s="151">
        <v>1738</v>
      </c>
      <c r="B1739" s="152">
        <v>1951065691</v>
      </c>
      <c r="C1739" s="153" t="s">
        <v>8223</v>
      </c>
      <c r="D1739" s="153" t="s">
        <v>3824</v>
      </c>
      <c r="E1739" s="154">
        <v>37007</v>
      </c>
      <c r="F1739" s="160" t="str">
        <f t="shared" si="27"/>
        <v>26/04/2001</v>
      </c>
      <c r="G1739" s="153" t="s">
        <v>8224</v>
      </c>
      <c r="H1739" s="153" t="s">
        <v>8225</v>
      </c>
      <c r="I1739" s="154">
        <v>43272</v>
      </c>
      <c r="J1739" s="153" t="s">
        <v>8226</v>
      </c>
      <c r="K1739" s="153" t="s">
        <v>8227</v>
      </c>
      <c r="L1739" s="153" t="s">
        <v>1263</v>
      </c>
      <c r="M1739" s="153" t="s">
        <v>1270</v>
      </c>
      <c r="N1739" s="153" t="s">
        <v>8228</v>
      </c>
      <c r="O1739" s="153" t="s">
        <v>8229</v>
      </c>
      <c r="P1739" s="153" t="s">
        <v>8230</v>
      </c>
      <c r="Q1739" s="153" t="s">
        <v>7751</v>
      </c>
      <c r="R1739" s="153" t="s">
        <v>8231</v>
      </c>
      <c r="S1739" s="153" t="s">
        <v>11</v>
      </c>
      <c r="T1739" s="153" t="s">
        <v>14</v>
      </c>
      <c r="U1739" s="153" t="s">
        <v>5447</v>
      </c>
      <c r="V1739" s="153" t="s">
        <v>2653</v>
      </c>
      <c r="W1739" s="155" t="s">
        <v>4173</v>
      </c>
      <c r="X1739" s="153" t="s">
        <v>4151</v>
      </c>
    </row>
    <row r="1740" spans="1:24" ht="30">
      <c r="A1740" s="151">
        <v>1739</v>
      </c>
      <c r="B1740" s="152">
        <v>1951065630</v>
      </c>
      <c r="C1740" s="153" t="s">
        <v>8232</v>
      </c>
      <c r="D1740" s="153" t="s">
        <v>3824</v>
      </c>
      <c r="E1740" s="154">
        <v>36902</v>
      </c>
      <c r="F1740" s="160" t="str">
        <f t="shared" si="27"/>
        <v>11/01/2001</v>
      </c>
      <c r="G1740" s="153"/>
      <c r="H1740" s="153" t="s">
        <v>8233</v>
      </c>
      <c r="I1740" s="154"/>
      <c r="J1740" s="153"/>
      <c r="K1740" s="153" t="s">
        <v>8234</v>
      </c>
      <c r="L1740" s="153" t="s">
        <v>1263</v>
      </c>
      <c r="M1740" s="153"/>
      <c r="N1740" s="153" t="s">
        <v>8235</v>
      </c>
      <c r="O1740" s="153"/>
      <c r="P1740" s="153"/>
      <c r="Q1740" s="153"/>
      <c r="R1740" s="153"/>
      <c r="S1740" s="153" t="s">
        <v>11</v>
      </c>
      <c r="T1740" s="153" t="s">
        <v>14</v>
      </c>
      <c r="U1740" s="153" t="s">
        <v>5447</v>
      </c>
      <c r="V1740" s="153" t="s">
        <v>2653</v>
      </c>
      <c r="W1740" s="155" t="s">
        <v>4272</v>
      </c>
      <c r="X1740" s="153" t="s">
        <v>4273</v>
      </c>
    </row>
    <row r="1741" spans="1:24" ht="30">
      <c r="A1741" s="151">
        <v>1740</v>
      </c>
      <c r="B1741" s="152">
        <v>1951065073</v>
      </c>
      <c r="C1741" s="153" t="s">
        <v>8236</v>
      </c>
      <c r="D1741" s="153" t="s">
        <v>3824</v>
      </c>
      <c r="E1741" s="154">
        <v>36907</v>
      </c>
      <c r="F1741" s="160" t="str">
        <f t="shared" si="27"/>
        <v>16/01/2001</v>
      </c>
      <c r="G1741" s="153" t="s">
        <v>8237</v>
      </c>
      <c r="H1741" s="153" t="s">
        <v>8238</v>
      </c>
      <c r="I1741" s="154">
        <v>43349</v>
      </c>
      <c r="J1741" s="153" t="s">
        <v>8239</v>
      </c>
      <c r="K1741" s="153" t="s">
        <v>8240</v>
      </c>
      <c r="L1741" s="153" t="s">
        <v>1263</v>
      </c>
      <c r="M1741" s="153" t="s">
        <v>1450</v>
      </c>
      <c r="N1741" s="153" t="s">
        <v>8241</v>
      </c>
      <c r="O1741" s="153" t="s">
        <v>8242</v>
      </c>
      <c r="P1741" s="153" t="s">
        <v>8243</v>
      </c>
      <c r="Q1741" s="153" t="s">
        <v>8244</v>
      </c>
      <c r="R1741" s="153" t="s">
        <v>8245</v>
      </c>
      <c r="S1741" s="153" t="s">
        <v>11</v>
      </c>
      <c r="T1741" s="153" t="s">
        <v>14</v>
      </c>
      <c r="U1741" s="153" t="s">
        <v>5447</v>
      </c>
      <c r="V1741" s="153" t="s">
        <v>2653</v>
      </c>
      <c r="W1741" s="155" t="s">
        <v>8246</v>
      </c>
      <c r="X1741" s="153" t="s">
        <v>4475</v>
      </c>
    </row>
    <row r="1742" spans="1:24" ht="30">
      <c r="A1742" s="151">
        <v>1741</v>
      </c>
      <c r="B1742" s="152">
        <v>1951065548</v>
      </c>
      <c r="C1742" s="153" t="s">
        <v>8247</v>
      </c>
      <c r="D1742" s="153" t="s">
        <v>3824</v>
      </c>
      <c r="E1742" s="154">
        <v>36588</v>
      </c>
      <c r="F1742" s="160" t="str">
        <f t="shared" si="27"/>
        <v>03/03/2000</v>
      </c>
      <c r="G1742" s="153" t="s">
        <v>8248</v>
      </c>
      <c r="H1742" s="153" t="s">
        <v>8249</v>
      </c>
      <c r="I1742" s="154">
        <v>42884</v>
      </c>
      <c r="J1742" s="153" t="s">
        <v>8250</v>
      </c>
      <c r="K1742" s="153" t="s">
        <v>8251</v>
      </c>
      <c r="L1742" s="153" t="s">
        <v>1263</v>
      </c>
      <c r="M1742" s="153" t="s">
        <v>1270</v>
      </c>
      <c r="N1742" s="153" t="s">
        <v>8252</v>
      </c>
      <c r="O1742" s="153" t="s">
        <v>8253</v>
      </c>
      <c r="P1742" s="153" t="s">
        <v>8254</v>
      </c>
      <c r="Q1742" s="153" t="s">
        <v>8255</v>
      </c>
      <c r="R1742" s="153" t="s">
        <v>8256</v>
      </c>
      <c r="S1742" s="153" t="s">
        <v>11</v>
      </c>
      <c r="T1742" s="153" t="s">
        <v>14</v>
      </c>
      <c r="U1742" s="153" t="s">
        <v>5447</v>
      </c>
      <c r="V1742" s="153" t="s">
        <v>2653</v>
      </c>
      <c r="W1742" s="155" t="s">
        <v>4215</v>
      </c>
      <c r="X1742" s="153" t="s">
        <v>3761</v>
      </c>
    </row>
    <row r="1743" spans="1:24">
      <c r="A1743" s="151">
        <v>1742</v>
      </c>
      <c r="B1743" s="152">
        <v>1951065174</v>
      </c>
      <c r="C1743" s="153" t="s">
        <v>10</v>
      </c>
      <c r="D1743" s="153" t="s">
        <v>3824</v>
      </c>
      <c r="E1743" s="154">
        <v>36990</v>
      </c>
      <c r="F1743" s="160" t="str">
        <f t="shared" si="27"/>
        <v>09/04/2001</v>
      </c>
      <c r="G1743" s="153" t="s">
        <v>8257</v>
      </c>
      <c r="H1743" s="153" t="s">
        <v>3491</v>
      </c>
      <c r="I1743" s="154">
        <v>42592</v>
      </c>
      <c r="J1743" s="153" t="s">
        <v>8258</v>
      </c>
      <c r="K1743" s="153" t="s">
        <v>1499</v>
      </c>
      <c r="L1743" s="153" t="s">
        <v>1501</v>
      </c>
      <c r="M1743" s="153" t="s">
        <v>1270</v>
      </c>
      <c r="N1743" s="153" t="s">
        <v>8259</v>
      </c>
      <c r="O1743" s="153" t="s">
        <v>8260</v>
      </c>
      <c r="P1743" s="153" t="s">
        <v>8261</v>
      </c>
      <c r="Q1743" s="153" t="s">
        <v>8262</v>
      </c>
      <c r="R1743" s="153" t="s">
        <v>8263</v>
      </c>
      <c r="S1743" s="153" t="s">
        <v>11</v>
      </c>
      <c r="T1743" s="153" t="s">
        <v>14</v>
      </c>
      <c r="U1743" s="153" t="s">
        <v>5447</v>
      </c>
      <c r="V1743" s="153" t="s">
        <v>2653</v>
      </c>
      <c r="W1743" s="155" t="s">
        <v>3761</v>
      </c>
      <c r="X1743" s="153" t="s">
        <v>3761</v>
      </c>
    </row>
    <row r="1744" spans="1:24" ht="75">
      <c r="A1744" s="151">
        <v>1743</v>
      </c>
      <c r="B1744" s="152">
        <v>1951065513</v>
      </c>
      <c r="C1744" s="153" t="s">
        <v>8264</v>
      </c>
      <c r="D1744" s="153" t="s">
        <v>3824</v>
      </c>
      <c r="E1744" s="154">
        <v>37100</v>
      </c>
      <c r="F1744" s="160" t="str">
        <f t="shared" si="27"/>
        <v>28/07/2001</v>
      </c>
      <c r="G1744" s="153" t="s">
        <v>8265</v>
      </c>
      <c r="H1744" s="153" t="s">
        <v>8266</v>
      </c>
      <c r="I1744" s="154">
        <v>42576</v>
      </c>
      <c r="J1744" s="153" t="s">
        <v>8267</v>
      </c>
      <c r="K1744" s="153" t="s">
        <v>8268</v>
      </c>
      <c r="L1744" s="153" t="s">
        <v>1263</v>
      </c>
      <c r="M1744" s="153" t="s">
        <v>6579</v>
      </c>
      <c r="N1744" s="153" t="s">
        <v>8269</v>
      </c>
      <c r="O1744" s="153" t="s">
        <v>8270</v>
      </c>
      <c r="P1744" s="153" t="s">
        <v>8271</v>
      </c>
      <c r="Q1744" s="153" t="s">
        <v>6396</v>
      </c>
      <c r="R1744" s="153" t="s">
        <v>8272</v>
      </c>
      <c r="S1744" s="153" t="s">
        <v>11</v>
      </c>
      <c r="T1744" s="153" t="s">
        <v>14</v>
      </c>
      <c r="U1744" s="153" t="s">
        <v>5447</v>
      </c>
      <c r="V1744" s="153" t="s">
        <v>2653</v>
      </c>
      <c r="W1744" s="155" t="s">
        <v>8273</v>
      </c>
      <c r="X1744" s="153" t="s">
        <v>3761</v>
      </c>
    </row>
    <row r="1745" spans="1:24" ht="30">
      <c r="A1745" s="151">
        <v>1744</v>
      </c>
      <c r="B1745" s="152">
        <v>1951065687</v>
      </c>
      <c r="C1745" s="153" t="s">
        <v>8274</v>
      </c>
      <c r="D1745" s="153" t="s">
        <v>3824</v>
      </c>
      <c r="E1745" s="154">
        <v>37091</v>
      </c>
      <c r="F1745" s="160" t="str">
        <f t="shared" si="27"/>
        <v>19/07/2001</v>
      </c>
      <c r="G1745" s="153"/>
      <c r="H1745" s="153" t="s">
        <v>8275</v>
      </c>
      <c r="I1745" s="154">
        <v>43300</v>
      </c>
      <c r="J1745" s="153" t="s">
        <v>1269</v>
      </c>
      <c r="K1745" s="153" t="s">
        <v>8276</v>
      </c>
      <c r="L1745" s="153" t="s">
        <v>1263</v>
      </c>
      <c r="M1745" s="153" t="s">
        <v>1328</v>
      </c>
      <c r="N1745" s="153" t="s">
        <v>8277</v>
      </c>
      <c r="O1745" s="153"/>
      <c r="P1745" s="153"/>
      <c r="Q1745" s="153"/>
      <c r="R1745" s="153"/>
      <c r="S1745" s="153" t="s">
        <v>11</v>
      </c>
      <c r="T1745" s="153" t="s">
        <v>14</v>
      </c>
      <c r="U1745" s="153" t="s">
        <v>5447</v>
      </c>
      <c r="V1745" s="153" t="s">
        <v>2653</v>
      </c>
      <c r="W1745" s="155" t="s">
        <v>5672</v>
      </c>
      <c r="X1745" s="153" t="s">
        <v>4273</v>
      </c>
    </row>
    <row r="1746" spans="1:24" ht="30">
      <c r="A1746" s="151">
        <v>1745</v>
      </c>
      <c r="B1746" s="152">
        <v>1951065365</v>
      </c>
      <c r="C1746" s="153" t="s">
        <v>8278</v>
      </c>
      <c r="D1746" s="153" t="s">
        <v>3824</v>
      </c>
      <c r="E1746" s="154">
        <v>36628</v>
      </c>
      <c r="F1746" s="160" t="str">
        <f t="shared" si="27"/>
        <v>12/04/2000</v>
      </c>
      <c r="G1746" s="153"/>
      <c r="H1746" s="153" t="s">
        <v>8279</v>
      </c>
      <c r="I1746" s="154"/>
      <c r="J1746" s="153"/>
      <c r="K1746" s="153" t="s">
        <v>8280</v>
      </c>
      <c r="L1746" s="153" t="s">
        <v>1524</v>
      </c>
      <c r="M1746" s="153"/>
      <c r="N1746" s="153" t="s">
        <v>8281</v>
      </c>
      <c r="O1746" s="153"/>
      <c r="P1746" s="153"/>
      <c r="Q1746" s="153"/>
      <c r="R1746" s="153"/>
      <c r="S1746" s="153" t="s">
        <v>11</v>
      </c>
      <c r="T1746" s="153" t="s">
        <v>14</v>
      </c>
      <c r="U1746" s="153" t="s">
        <v>5447</v>
      </c>
      <c r="V1746" s="153" t="s">
        <v>2653</v>
      </c>
      <c r="W1746" s="155" t="s">
        <v>5678</v>
      </c>
      <c r="X1746" s="153" t="s">
        <v>4273</v>
      </c>
    </row>
    <row r="1747" spans="1:24" ht="30">
      <c r="A1747" s="151">
        <v>1746</v>
      </c>
      <c r="B1747" s="152">
        <v>1951065224</v>
      </c>
      <c r="C1747" s="153" t="s">
        <v>8282</v>
      </c>
      <c r="D1747" s="153" t="s">
        <v>3824</v>
      </c>
      <c r="E1747" s="154">
        <v>37082</v>
      </c>
      <c r="F1747" s="160" t="str">
        <f t="shared" si="27"/>
        <v>10/07/2001</v>
      </c>
      <c r="G1747" s="153" t="s">
        <v>8283</v>
      </c>
      <c r="H1747" s="153" t="s">
        <v>8284</v>
      </c>
      <c r="I1747" s="154">
        <v>43239</v>
      </c>
      <c r="J1747" s="153" t="s">
        <v>8285</v>
      </c>
      <c r="K1747" s="153" t="s">
        <v>8286</v>
      </c>
      <c r="L1747" s="153" t="s">
        <v>1263</v>
      </c>
      <c r="M1747" s="153" t="s">
        <v>5900</v>
      </c>
      <c r="N1747" s="153" t="s">
        <v>8287</v>
      </c>
      <c r="O1747" s="153" t="s">
        <v>8288</v>
      </c>
      <c r="P1747" s="153" t="s">
        <v>8289</v>
      </c>
      <c r="Q1747" s="153" t="s">
        <v>8290</v>
      </c>
      <c r="R1747" s="153" t="s">
        <v>8291</v>
      </c>
      <c r="S1747" s="153" t="s">
        <v>11</v>
      </c>
      <c r="T1747" s="153" t="s">
        <v>14</v>
      </c>
      <c r="U1747" s="153" t="s">
        <v>5447</v>
      </c>
      <c r="V1747" s="153" t="s">
        <v>2653</v>
      </c>
      <c r="W1747" s="155" t="s">
        <v>5736</v>
      </c>
      <c r="X1747" s="153" t="s">
        <v>4273</v>
      </c>
    </row>
    <row r="1748" spans="1:24" ht="30">
      <c r="A1748" s="151">
        <v>1747</v>
      </c>
      <c r="B1748" s="152">
        <v>1954025706</v>
      </c>
      <c r="C1748" s="153" t="s">
        <v>8292</v>
      </c>
      <c r="D1748" s="153" t="s">
        <v>3838</v>
      </c>
      <c r="E1748" s="154">
        <v>37225</v>
      </c>
      <c r="F1748" s="160" t="str">
        <f t="shared" si="27"/>
        <v>30/11/2001</v>
      </c>
      <c r="G1748" s="153" t="s">
        <v>8293</v>
      </c>
      <c r="H1748" s="153" t="s">
        <v>8294</v>
      </c>
      <c r="I1748" s="154">
        <v>42576</v>
      </c>
      <c r="J1748" s="153" t="s">
        <v>8295</v>
      </c>
      <c r="K1748" s="153" t="s">
        <v>8296</v>
      </c>
      <c r="L1748" s="153" t="s">
        <v>1263</v>
      </c>
      <c r="M1748" s="153" t="s">
        <v>1496</v>
      </c>
      <c r="N1748" s="153" t="s">
        <v>8297</v>
      </c>
      <c r="O1748" s="153" t="s">
        <v>8298</v>
      </c>
      <c r="P1748" s="153" t="s">
        <v>8299</v>
      </c>
      <c r="Q1748" s="153" t="s">
        <v>7116</v>
      </c>
      <c r="R1748" s="153" t="s">
        <v>8299</v>
      </c>
      <c r="S1748" s="153" t="s">
        <v>11</v>
      </c>
      <c r="T1748" s="153" t="s">
        <v>14</v>
      </c>
      <c r="U1748" s="153" t="s">
        <v>5447</v>
      </c>
      <c r="V1748" s="153" t="s">
        <v>2653</v>
      </c>
      <c r="W1748" s="155" t="s">
        <v>4173</v>
      </c>
      <c r="X1748" s="153" t="s">
        <v>4151</v>
      </c>
    </row>
    <row r="1749" spans="1:24" ht="30">
      <c r="A1749" s="151">
        <v>1748</v>
      </c>
      <c r="B1749" s="152">
        <v>1951065686</v>
      </c>
      <c r="C1749" s="153" t="s">
        <v>8300</v>
      </c>
      <c r="D1749" s="153" t="s">
        <v>3824</v>
      </c>
      <c r="E1749" s="154">
        <v>37197</v>
      </c>
      <c r="F1749" s="160" t="str">
        <f t="shared" si="27"/>
        <v>02/11/2001</v>
      </c>
      <c r="G1749" s="153" t="s">
        <v>8301</v>
      </c>
      <c r="H1749" s="153" t="s">
        <v>8302</v>
      </c>
      <c r="I1749" s="154">
        <v>38658</v>
      </c>
      <c r="J1749" s="153" t="s">
        <v>5805</v>
      </c>
      <c r="K1749" s="153" t="s">
        <v>8303</v>
      </c>
      <c r="L1749" s="153" t="s">
        <v>1263</v>
      </c>
      <c r="M1749" s="153" t="s">
        <v>1270</v>
      </c>
      <c r="N1749" s="153" t="s">
        <v>8304</v>
      </c>
      <c r="O1749" s="153" t="s">
        <v>8305</v>
      </c>
      <c r="P1749" s="153" t="s">
        <v>8306</v>
      </c>
      <c r="Q1749" s="153" t="s">
        <v>8307</v>
      </c>
      <c r="R1749" s="153" t="s">
        <v>8308</v>
      </c>
      <c r="S1749" s="153" t="s">
        <v>11</v>
      </c>
      <c r="T1749" s="153" t="s">
        <v>14</v>
      </c>
      <c r="U1749" s="153" t="s">
        <v>5447</v>
      </c>
      <c r="V1749" s="153" t="s">
        <v>2653</v>
      </c>
      <c r="W1749" s="155" t="s">
        <v>5736</v>
      </c>
      <c r="X1749" s="153" t="s">
        <v>4273</v>
      </c>
    </row>
    <row r="1750" spans="1:24" ht="165">
      <c r="A1750" s="151">
        <v>1749</v>
      </c>
      <c r="B1750" s="152">
        <v>1951065608</v>
      </c>
      <c r="C1750" s="153" t="s">
        <v>8309</v>
      </c>
      <c r="D1750" s="153" t="s">
        <v>3824</v>
      </c>
      <c r="E1750" s="154">
        <v>37136</v>
      </c>
      <c r="F1750" s="160" t="str">
        <f t="shared" si="27"/>
        <v>02/09/2001</v>
      </c>
      <c r="G1750" s="153" t="s">
        <v>8310</v>
      </c>
      <c r="H1750" s="153" t="s">
        <v>8311</v>
      </c>
      <c r="I1750" s="154">
        <v>43164</v>
      </c>
      <c r="J1750" s="153" t="s">
        <v>1651</v>
      </c>
      <c r="K1750" s="153" t="s">
        <v>8312</v>
      </c>
      <c r="L1750" s="153" t="s">
        <v>1263</v>
      </c>
      <c r="M1750" s="153" t="s">
        <v>8313</v>
      </c>
      <c r="N1750" s="153" t="s">
        <v>8314</v>
      </c>
      <c r="O1750" s="153" t="s">
        <v>8315</v>
      </c>
      <c r="P1750" s="153" t="s">
        <v>8316</v>
      </c>
      <c r="Q1750" s="153" t="s">
        <v>8317</v>
      </c>
      <c r="R1750" s="153" t="s">
        <v>8318</v>
      </c>
      <c r="S1750" s="153" t="s">
        <v>11</v>
      </c>
      <c r="T1750" s="153" t="s">
        <v>14</v>
      </c>
      <c r="U1750" s="153" t="s">
        <v>5447</v>
      </c>
      <c r="V1750" s="153" t="s">
        <v>2653</v>
      </c>
      <c r="W1750" s="155" t="s">
        <v>8319</v>
      </c>
      <c r="X1750" s="153" t="s">
        <v>4302</v>
      </c>
    </row>
    <row r="1751" spans="1:24" ht="30">
      <c r="A1751" s="151">
        <v>1750</v>
      </c>
      <c r="B1751" s="152">
        <v>1951065359</v>
      </c>
      <c r="C1751" s="153" t="s">
        <v>8320</v>
      </c>
      <c r="D1751" s="153" t="s">
        <v>3824</v>
      </c>
      <c r="E1751" s="154">
        <v>37190</v>
      </c>
      <c r="F1751" s="160" t="str">
        <f t="shared" si="27"/>
        <v>26/10/2001</v>
      </c>
      <c r="G1751" s="153" t="s">
        <v>8029</v>
      </c>
      <c r="H1751" s="153" t="s">
        <v>8321</v>
      </c>
      <c r="I1751" s="154">
        <v>42579</v>
      </c>
      <c r="J1751" s="153" t="s">
        <v>8322</v>
      </c>
      <c r="K1751" s="153" t="s">
        <v>8323</v>
      </c>
      <c r="L1751" s="153" t="s">
        <v>1263</v>
      </c>
      <c r="M1751" s="153" t="s">
        <v>1310</v>
      </c>
      <c r="N1751" s="153" t="s">
        <v>8324</v>
      </c>
      <c r="O1751" s="153" t="s">
        <v>8325</v>
      </c>
      <c r="P1751" s="153" t="s">
        <v>8326</v>
      </c>
      <c r="Q1751" s="153" t="s">
        <v>5189</v>
      </c>
      <c r="R1751" s="153" t="s">
        <v>8327</v>
      </c>
      <c r="S1751" s="153" t="s">
        <v>11</v>
      </c>
      <c r="T1751" s="153" t="s">
        <v>14</v>
      </c>
      <c r="U1751" s="153" t="s">
        <v>5447</v>
      </c>
      <c r="V1751" s="153" t="s">
        <v>2653</v>
      </c>
      <c r="W1751" s="155" t="s">
        <v>4572</v>
      </c>
      <c r="X1751" s="153" t="s">
        <v>3761</v>
      </c>
    </row>
    <row r="1752" spans="1:24" ht="30">
      <c r="A1752" s="151">
        <v>1751</v>
      </c>
      <c r="B1752" s="152">
        <v>1951065369</v>
      </c>
      <c r="C1752" s="153" t="s">
        <v>8328</v>
      </c>
      <c r="D1752" s="153" t="s">
        <v>3824</v>
      </c>
      <c r="E1752" s="154">
        <v>36939</v>
      </c>
      <c r="F1752" s="160" t="str">
        <f t="shared" si="27"/>
        <v>17/02/2001</v>
      </c>
      <c r="G1752" s="153" t="s">
        <v>8329</v>
      </c>
      <c r="H1752" s="153" t="s">
        <v>8330</v>
      </c>
      <c r="I1752" s="154">
        <v>42556</v>
      </c>
      <c r="J1752" s="153" t="s">
        <v>8331</v>
      </c>
      <c r="K1752" s="153" t="s">
        <v>8332</v>
      </c>
      <c r="L1752" s="153" t="s">
        <v>1263</v>
      </c>
      <c r="M1752" s="153" t="s">
        <v>1270</v>
      </c>
      <c r="N1752" s="153" t="s">
        <v>8333</v>
      </c>
      <c r="O1752" s="153" t="s">
        <v>5895</v>
      </c>
      <c r="P1752" s="153" t="s">
        <v>8334</v>
      </c>
      <c r="Q1752" s="153" t="s">
        <v>8335</v>
      </c>
      <c r="R1752" s="153" t="s">
        <v>8336</v>
      </c>
      <c r="S1752" s="153" t="s">
        <v>11</v>
      </c>
      <c r="T1752" s="153" t="s">
        <v>14</v>
      </c>
      <c r="U1752" s="153" t="s">
        <v>5447</v>
      </c>
      <c r="V1752" s="153" t="s">
        <v>2653</v>
      </c>
      <c r="W1752" s="155" t="s">
        <v>4298</v>
      </c>
      <c r="X1752" s="153" t="s">
        <v>4196</v>
      </c>
    </row>
    <row r="1753" spans="1:24" ht="30">
      <c r="A1753" s="151">
        <v>1752</v>
      </c>
      <c r="B1753" s="152">
        <v>1951065381</v>
      </c>
      <c r="C1753" s="153" t="s">
        <v>8337</v>
      </c>
      <c r="D1753" s="153" t="s">
        <v>3824</v>
      </c>
      <c r="E1753" s="154">
        <v>37187</v>
      </c>
      <c r="F1753" s="160" t="str">
        <f t="shared" si="27"/>
        <v>23/10/2001</v>
      </c>
      <c r="G1753" s="153" t="s">
        <v>1621</v>
      </c>
      <c r="H1753" s="153" t="s">
        <v>8338</v>
      </c>
      <c r="I1753" s="154"/>
      <c r="J1753" s="153"/>
      <c r="K1753" s="153" t="s">
        <v>8339</v>
      </c>
      <c r="L1753" s="153" t="s">
        <v>1263</v>
      </c>
      <c r="M1753" s="153"/>
      <c r="N1753" s="153" t="s">
        <v>8340</v>
      </c>
      <c r="O1753" s="153"/>
      <c r="P1753" s="153"/>
      <c r="Q1753" s="153"/>
      <c r="R1753" s="153"/>
      <c r="S1753" s="153" t="s">
        <v>11</v>
      </c>
      <c r="T1753" s="153" t="s">
        <v>14</v>
      </c>
      <c r="U1753" s="153" t="s">
        <v>5447</v>
      </c>
      <c r="V1753" s="153" t="s">
        <v>2653</v>
      </c>
      <c r="W1753" s="155" t="s">
        <v>4246</v>
      </c>
      <c r="X1753" s="153" t="s">
        <v>3761</v>
      </c>
    </row>
    <row r="1754" spans="1:24">
      <c r="A1754" s="151">
        <v>1753</v>
      </c>
      <c r="B1754" s="152">
        <v>1951065071</v>
      </c>
      <c r="C1754" s="153" t="s">
        <v>8341</v>
      </c>
      <c r="D1754" s="153" t="s">
        <v>3838</v>
      </c>
      <c r="E1754" s="154">
        <v>37196</v>
      </c>
      <c r="F1754" s="160" t="str">
        <f t="shared" si="27"/>
        <v>01/11/2001</v>
      </c>
      <c r="G1754" s="153" t="s">
        <v>1369</v>
      </c>
      <c r="H1754" s="153" t="s">
        <v>8342</v>
      </c>
      <c r="I1754" s="154">
        <v>42692</v>
      </c>
      <c r="J1754" s="153" t="s">
        <v>8343</v>
      </c>
      <c r="K1754" s="153" t="s">
        <v>8344</v>
      </c>
      <c r="L1754" s="153" t="s">
        <v>1263</v>
      </c>
      <c r="M1754" s="153" t="s">
        <v>1450</v>
      </c>
      <c r="N1754" s="153" t="s">
        <v>8345</v>
      </c>
      <c r="O1754" s="153" t="s">
        <v>8346</v>
      </c>
      <c r="P1754" s="153" t="s">
        <v>8347</v>
      </c>
      <c r="Q1754" s="153" t="s">
        <v>8348</v>
      </c>
      <c r="R1754" s="153" t="s">
        <v>8347</v>
      </c>
      <c r="S1754" s="153" t="s">
        <v>11</v>
      </c>
      <c r="T1754" s="153" t="s">
        <v>14</v>
      </c>
      <c r="U1754" s="153" t="s">
        <v>5447</v>
      </c>
      <c r="V1754" s="153" t="s">
        <v>2653</v>
      </c>
      <c r="W1754" s="155" t="s">
        <v>3761</v>
      </c>
      <c r="X1754" s="153" t="s">
        <v>3761</v>
      </c>
    </row>
    <row r="1755" spans="1:24">
      <c r="A1755" s="151">
        <v>1754</v>
      </c>
      <c r="B1755" s="152">
        <v>1951065072</v>
      </c>
      <c r="C1755" s="153" t="s">
        <v>8349</v>
      </c>
      <c r="D1755" s="153" t="s">
        <v>3824</v>
      </c>
      <c r="E1755" s="154">
        <v>36901</v>
      </c>
      <c r="F1755" s="160" t="str">
        <f t="shared" si="27"/>
        <v>10/01/2001</v>
      </c>
      <c r="G1755" s="153" t="s">
        <v>8350</v>
      </c>
      <c r="H1755" s="153" t="s">
        <v>8351</v>
      </c>
      <c r="I1755" s="154">
        <v>43089</v>
      </c>
      <c r="J1755" s="153" t="s">
        <v>8352</v>
      </c>
      <c r="K1755" s="153" t="s">
        <v>8353</v>
      </c>
      <c r="L1755" s="153" t="s">
        <v>1263</v>
      </c>
      <c r="M1755" s="153" t="s">
        <v>2397</v>
      </c>
      <c r="N1755" s="153" t="s">
        <v>8354</v>
      </c>
      <c r="O1755" s="153" t="s">
        <v>8355</v>
      </c>
      <c r="P1755" s="153" t="s">
        <v>8356</v>
      </c>
      <c r="Q1755" s="153" t="s">
        <v>8357</v>
      </c>
      <c r="R1755" s="153" t="s">
        <v>8358</v>
      </c>
      <c r="S1755" s="153" t="s">
        <v>11</v>
      </c>
      <c r="T1755" s="153" t="s">
        <v>14</v>
      </c>
      <c r="U1755" s="153" t="s">
        <v>5447</v>
      </c>
      <c r="V1755" s="153" t="s">
        <v>2653</v>
      </c>
      <c r="W1755" s="155" t="s">
        <v>3761</v>
      </c>
      <c r="X1755" s="153" t="s">
        <v>3761</v>
      </c>
    </row>
    <row r="1756" spans="1:24" ht="105">
      <c r="A1756" s="151">
        <v>1755</v>
      </c>
      <c r="B1756" s="152">
        <v>1951065236</v>
      </c>
      <c r="C1756" s="153" t="s">
        <v>8359</v>
      </c>
      <c r="D1756" s="153" t="s">
        <v>3824</v>
      </c>
      <c r="E1756" s="154">
        <v>37087</v>
      </c>
      <c r="F1756" s="160" t="str">
        <f t="shared" si="27"/>
        <v>15/07/2001</v>
      </c>
      <c r="G1756" s="153"/>
      <c r="H1756" s="153" t="s">
        <v>8360</v>
      </c>
      <c r="I1756" s="154"/>
      <c r="J1756" s="153"/>
      <c r="K1756" s="153" t="s">
        <v>8361</v>
      </c>
      <c r="L1756" s="153" t="s">
        <v>1263</v>
      </c>
      <c r="M1756" s="153"/>
      <c r="N1756" s="153" t="s">
        <v>8362</v>
      </c>
      <c r="O1756" s="153"/>
      <c r="P1756" s="153"/>
      <c r="Q1756" s="153"/>
      <c r="R1756" s="153"/>
      <c r="S1756" s="153" t="s">
        <v>11</v>
      </c>
      <c r="T1756" s="153" t="s">
        <v>14</v>
      </c>
      <c r="U1756" s="153" t="s">
        <v>5447</v>
      </c>
      <c r="V1756" s="153" t="s">
        <v>2653</v>
      </c>
      <c r="W1756" s="155" t="s">
        <v>8363</v>
      </c>
      <c r="X1756" s="153" t="s">
        <v>4302</v>
      </c>
    </row>
    <row r="1757" spans="1:24" ht="30">
      <c r="A1757" s="151">
        <v>1756</v>
      </c>
      <c r="B1757" s="152">
        <v>1951065330</v>
      </c>
      <c r="C1757" s="153" t="s">
        <v>8364</v>
      </c>
      <c r="D1757" s="153" t="s">
        <v>3838</v>
      </c>
      <c r="E1757" s="154">
        <v>37050</v>
      </c>
      <c r="F1757" s="160" t="str">
        <f t="shared" si="27"/>
        <v>08/06/2001</v>
      </c>
      <c r="G1757" s="153" t="s">
        <v>8365</v>
      </c>
      <c r="H1757" s="153" t="s">
        <v>8366</v>
      </c>
      <c r="I1757" s="154">
        <v>42736</v>
      </c>
      <c r="J1757" s="153" t="s">
        <v>8367</v>
      </c>
      <c r="K1757" s="153" t="s">
        <v>8368</v>
      </c>
      <c r="L1757" s="153" t="s">
        <v>1263</v>
      </c>
      <c r="M1757" s="153" t="s">
        <v>1270</v>
      </c>
      <c r="N1757" s="153" t="s">
        <v>8369</v>
      </c>
      <c r="O1757" s="153" t="s">
        <v>8370</v>
      </c>
      <c r="P1757" s="153" t="s">
        <v>8371</v>
      </c>
      <c r="Q1757" s="153" t="s">
        <v>8372</v>
      </c>
      <c r="R1757" s="153" t="s">
        <v>8368</v>
      </c>
      <c r="S1757" s="153" t="s">
        <v>11</v>
      </c>
      <c r="T1757" s="153" t="s">
        <v>14</v>
      </c>
      <c r="U1757" s="153" t="s">
        <v>5447</v>
      </c>
      <c r="V1757" s="153" t="s">
        <v>2653</v>
      </c>
      <c r="W1757" s="155" t="s">
        <v>5736</v>
      </c>
      <c r="X1757" s="153" t="s">
        <v>4273</v>
      </c>
    </row>
    <row r="1758" spans="1:24" ht="30">
      <c r="A1758" s="151">
        <v>1757</v>
      </c>
      <c r="B1758" s="152">
        <v>1951065204</v>
      </c>
      <c r="C1758" s="153" t="s">
        <v>8373</v>
      </c>
      <c r="D1758" s="153" t="s">
        <v>3824</v>
      </c>
      <c r="E1758" s="154">
        <v>36820</v>
      </c>
      <c r="F1758" s="160" t="str">
        <f t="shared" si="27"/>
        <v>21/10/2000</v>
      </c>
      <c r="G1758" s="153" t="s">
        <v>8374</v>
      </c>
      <c r="H1758" s="153" t="s">
        <v>8375</v>
      </c>
      <c r="I1758" s="154">
        <v>42888</v>
      </c>
      <c r="J1758" s="153" t="s">
        <v>8376</v>
      </c>
      <c r="K1758" s="153" t="s">
        <v>8377</v>
      </c>
      <c r="L1758" s="153" t="s">
        <v>1263</v>
      </c>
      <c r="M1758" s="153" t="s">
        <v>1310</v>
      </c>
      <c r="N1758" s="153" t="s">
        <v>8378</v>
      </c>
      <c r="O1758" s="153" t="s">
        <v>8379</v>
      </c>
      <c r="P1758" s="153" t="s">
        <v>8380</v>
      </c>
      <c r="Q1758" s="153" t="s">
        <v>8381</v>
      </c>
      <c r="R1758" s="153" t="s">
        <v>8382</v>
      </c>
      <c r="S1758" s="153" t="s">
        <v>11</v>
      </c>
      <c r="T1758" s="153" t="s">
        <v>14</v>
      </c>
      <c r="U1758" s="153" t="s">
        <v>5447</v>
      </c>
      <c r="V1758" s="153" t="s">
        <v>2653</v>
      </c>
      <c r="W1758" s="155" t="s">
        <v>4272</v>
      </c>
      <c r="X1758" s="153" t="s">
        <v>4273</v>
      </c>
    </row>
    <row r="1759" spans="1:24" ht="30">
      <c r="A1759" s="151">
        <v>1758</v>
      </c>
      <c r="B1759" s="152">
        <v>1951065402</v>
      </c>
      <c r="C1759" s="153" t="s">
        <v>8383</v>
      </c>
      <c r="D1759" s="153" t="s">
        <v>3824</v>
      </c>
      <c r="E1759" s="154">
        <v>37162</v>
      </c>
      <c r="F1759" s="160" t="str">
        <f t="shared" si="27"/>
        <v>28/09/2001</v>
      </c>
      <c r="G1759" s="153" t="s">
        <v>8384</v>
      </c>
      <c r="H1759" s="153" t="s">
        <v>8385</v>
      </c>
      <c r="I1759" s="154">
        <v>43452</v>
      </c>
      <c r="J1759" s="153" t="s">
        <v>4571</v>
      </c>
      <c r="K1759" s="153" t="s">
        <v>8386</v>
      </c>
      <c r="L1759" s="153" t="s">
        <v>1263</v>
      </c>
      <c r="M1759" s="153" t="s">
        <v>1270</v>
      </c>
      <c r="N1759" s="153" t="s">
        <v>8387</v>
      </c>
      <c r="O1759" s="153" t="s">
        <v>8388</v>
      </c>
      <c r="P1759" s="153" t="s">
        <v>8386</v>
      </c>
      <c r="Q1759" s="153" t="s">
        <v>8389</v>
      </c>
      <c r="R1759" s="153" t="s">
        <v>8390</v>
      </c>
      <c r="S1759" s="153" t="s">
        <v>11</v>
      </c>
      <c r="T1759" s="153" t="s">
        <v>14</v>
      </c>
      <c r="U1759" s="153" t="s">
        <v>5447</v>
      </c>
      <c r="V1759" s="153" t="s">
        <v>2653</v>
      </c>
      <c r="W1759" s="155" t="s">
        <v>4215</v>
      </c>
      <c r="X1759" s="153" t="s">
        <v>3761</v>
      </c>
    </row>
    <row r="1760" spans="1:24" ht="30">
      <c r="A1760" s="151">
        <v>1759</v>
      </c>
      <c r="B1760" s="152">
        <v>1951065011</v>
      </c>
      <c r="C1760" s="153" t="s">
        <v>8391</v>
      </c>
      <c r="D1760" s="153" t="s">
        <v>3824</v>
      </c>
      <c r="E1760" s="154">
        <v>36920</v>
      </c>
      <c r="F1760" s="160" t="str">
        <f t="shared" si="27"/>
        <v>29/01/2001</v>
      </c>
      <c r="G1760" s="153" t="s">
        <v>8392</v>
      </c>
      <c r="H1760" s="153" t="s">
        <v>8393</v>
      </c>
      <c r="I1760" s="154">
        <v>43305</v>
      </c>
      <c r="J1760" s="153" t="s">
        <v>8394</v>
      </c>
      <c r="K1760" s="153" t="s">
        <v>8395</v>
      </c>
      <c r="L1760" s="153" t="s">
        <v>1263</v>
      </c>
      <c r="M1760" s="153" t="s">
        <v>1270</v>
      </c>
      <c r="N1760" s="153" t="s">
        <v>8396</v>
      </c>
      <c r="O1760" s="153" t="s">
        <v>4073</v>
      </c>
      <c r="P1760" s="153" t="s">
        <v>6084</v>
      </c>
      <c r="Q1760" s="153" t="s">
        <v>8397</v>
      </c>
      <c r="R1760" s="153" t="s">
        <v>8398</v>
      </c>
      <c r="S1760" s="153" t="s">
        <v>11</v>
      </c>
      <c r="T1760" s="153" t="s">
        <v>14</v>
      </c>
      <c r="U1760" s="153" t="s">
        <v>5447</v>
      </c>
      <c r="V1760" s="153" t="s">
        <v>2653</v>
      </c>
      <c r="W1760" s="155" t="s">
        <v>4173</v>
      </c>
      <c r="X1760" s="153" t="s">
        <v>4151</v>
      </c>
    </row>
    <row r="1761" spans="1:24" ht="30">
      <c r="A1761" s="151">
        <v>1760</v>
      </c>
      <c r="B1761" s="152">
        <v>1951065203</v>
      </c>
      <c r="C1761" s="153" t="s">
        <v>8399</v>
      </c>
      <c r="D1761" s="153" t="s">
        <v>3824</v>
      </c>
      <c r="E1761" s="154">
        <v>37220</v>
      </c>
      <c r="F1761" s="160" t="str">
        <f t="shared" si="27"/>
        <v>25/11/2001</v>
      </c>
      <c r="G1761" s="153" t="s">
        <v>8400</v>
      </c>
      <c r="H1761" s="153" t="s">
        <v>8401</v>
      </c>
      <c r="I1761" s="154">
        <v>42465</v>
      </c>
      <c r="J1761" s="153" t="s">
        <v>8402</v>
      </c>
      <c r="K1761" s="153" t="s">
        <v>8403</v>
      </c>
      <c r="L1761" s="153" t="s">
        <v>1263</v>
      </c>
      <c r="M1761" s="153" t="s">
        <v>1270</v>
      </c>
      <c r="N1761" s="153" t="s">
        <v>8404</v>
      </c>
      <c r="O1761" s="153" t="s">
        <v>8405</v>
      </c>
      <c r="P1761" s="153" t="s">
        <v>8406</v>
      </c>
      <c r="Q1761" s="153" t="s">
        <v>8407</v>
      </c>
      <c r="R1761" s="153" t="s">
        <v>8408</v>
      </c>
      <c r="S1761" s="153" t="s">
        <v>11</v>
      </c>
      <c r="T1761" s="153" t="s">
        <v>14</v>
      </c>
      <c r="U1761" s="153" t="s">
        <v>5447</v>
      </c>
      <c r="V1761" s="153" t="s">
        <v>2653</v>
      </c>
      <c r="W1761" s="155" t="s">
        <v>4246</v>
      </c>
      <c r="X1761" s="153" t="s">
        <v>3761</v>
      </c>
    </row>
    <row r="1762" spans="1:24" ht="45">
      <c r="A1762" s="151">
        <v>1761</v>
      </c>
      <c r="B1762" s="152">
        <v>1951065499</v>
      </c>
      <c r="C1762" s="153" t="s">
        <v>8409</v>
      </c>
      <c r="D1762" s="153" t="s">
        <v>3824</v>
      </c>
      <c r="E1762" s="154">
        <v>36910</v>
      </c>
      <c r="F1762" s="160" t="str">
        <f t="shared" si="27"/>
        <v>19/01/2001</v>
      </c>
      <c r="G1762" s="153" t="s">
        <v>5793</v>
      </c>
      <c r="H1762" s="153" t="s">
        <v>8410</v>
      </c>
      <c r="I1762" s="154">
        <v>42724</v>
      </c>
      <c r="J1762" s="153" t="s">
        <v>1269</v>
      </c>
      <c r="K1762" s="153" t="s">
        <v>8411</v>
      </c>
      <c r="L1762" s="153" t="s">
        <v>1263</v>
      </c>
      <c r="M1762" s="153" t="s">
        <v>1496</v>
      </c>
      <c r="N1762" s="153" t="s">
        <v>8412</v>
      </c>
      <c r="O1762" s="153" t="s">
        <v>8413</v>
      </c>
      <c r="P1762" s="153" t="s">
        <v>8414</v>
      </c>
      <c r="Q1762" s="153" t="s">
        <v>8415</v>
      </c>
      <c r="R1762" s="153" t="s">
        <v>8416</v>
      </c>
      <c r="S1762" s="153" t="s">
        <v>11</v>
      </c>
      <c r="T1762" s="153" t="s">
        <v>14</v>
      </c>
      <c r="U1762" s="153" t="s">
        <v>5447</v>
      </c>
      <c r="V1762" s="153" t="s">
        <v>2653</v>
      </c>
      <c r="W1762" s="155" t="s">
        <v>8417</v>
      </c>
      <c r="X1762" s="153" t="s">
        <v>4475</v>
      </c>
    </row>
    <row r="1763" spans="1:24" ht="30">
      <c r="A1763" s="151">
        <v>1762</v>
      </c>
      <c r="B1763" s="152">
        <v>1951065705</v>
      </c>
      <c r="C1763" s="153" t="s">
        <v>8418</v>
      </c>
      <c r="D1763" s="153" t="s">
        <v>3824</v>
      </c>
      <c r="E1763" s="154">
        <v>36709</v>
      </c>
      <c r="F1763" s="160" t="str">
        <f t="shared" si="27"/>
        <v>02/07/2000</v>
      </c>
      <c r="G1763" s="153" t="s">
        <v>1639</v>
      </c>
      <c r="H1763" s="153" t="s">
        <v>8419</v>
      </c>
      <c r="I1763" s="154">
        <v>43703</v>
      </c>
      <c r="J1763" s="153" t="s">
        <v>1639</v>
      </c>
      <c r="K1763" s="153" t="s">
        <v>8420</v>
      </c>
      <c r="L1763" s="153" t="s">
        <v>1263</v>
      </c>
      <c r="M1763" s="153" t="s">
        <v>1310</v>
      </c>
      <c r="N1763" s="153" t="s">
        <v>8421</v>
      </c>
      <c r="O1763" s="153" t="s">
        <v>8422</v>
      </c>
      <c r="P1763" s="153" t="s">
        <v>8423</v>
      </c>
      <c r="Q1763" s="153" t="s">
        <v>8424</v>
      </c>
      <c r="R1763" s="153" t="s">
        <v>8425</v>
      </c>
      <c r="S1763" s="153" t="s">
        <v>11</v>
      </c>
      <c r="T1763" s="153" t="s">
        <v>14</v>
      </c>
      <c r="U1763" s="153" t="s">
        <v>5447</v>
      </c>
      <c r="V1763" s="153" t="s">
        <v>2653</v>
      </c>
      <c r="W1763" s="155" t="s">
        <v>5678</v>
      </c>
      <c r="X1763" s="153" t="s">
        <v>4273</v>
      </c>
    </row>
    <row r="1764" spans="1:24" ht="30">
      <c r="A1764" s="151">
        <v>1763</v>
      </c>
      <c r="B1764" s="152">
        <v>1951065049</v>
      </c>
      <c r="C1764" s="153" t="s">
        <v>8426</v>
      </c>
      <c r="D1764" s="153" t="s">
        <v>3824</v>
      </c>
      <c r="E1764" s="154">
        <v>37072</v>
      </c>
      <c r="F1764" s="160" t="str">
        <f t="shared" si="27"/>
        <v>30/06/2001</v>
      </c>
      <c r="G1764" s="153" t="s">
        <v>8427</v>
      </c>
      <c r="H1764" s="153" t="s">
        <v>8428</v>
      </c>
      <c r="I1764" s="154">
        <v>42516</v>
      </c>
      <c r="J1764" s="153" t="s">
        <v>7924</v>
      </c>
      <c r="K1764" s="153" t="s">
        <v>8429</v>
      </c>
      <c r="L1764" s="153" t="s">
        <v>1263</v>
      </c>
      <c r="M1764" s="153" t="s">
        <v>1270</v>
      </c>
      <c r="N1764" s="153" t="s">
        <v>8430</v>
      </c>
      <c r="O1764" s="153" t="s">
        <v>8431</v>
      </c>
      <c r="P1764" s="153" t="s">
        <v>8432</v>
      </c>
      <c r="Q1764" s="153" t="s">
        <v>8433</v>
      </c>
      <c r="R1764" s="153" t="s">
        <v>8434</v>
      </c>
      <c r="S1764" s="153" t="s">
        <v>11</v>
      </c>
      <c r="T1764" s="153" t="s">
        <v>14</v>
      </c>
      <c r="U1764" s="153" t="s">
        <v>5447</v>
      </c>
      <c r="V1764" s="153" t="s">
        <v>2653</v>
      </c>
      <c r="W1764" s="155" t="s">
        <v>5672</v>
      </c>
      <c r="X1764" s="153" t="s">
        <v>4273</v>
      </c>
    </row>
    <row r="1765" spans="1:24" ht="30">
      <c r="A1765" s="151">
        <v>1764</v>
      </c>
      <c r="B1765" s="152">
        <v>1951065674</v>
      </c>
      <c r="C1765" s="153" t="s">
        <v>8435</v>
      </c>
      <c r="D1765" s="153" t="s">
        <v>3824</v>
      </c>
      <c r="E1765" s="154">
        <v>36938</v>
      </c>
      <c r="F1765" s="160" t="str">
        <f t="shared" si="27"/>
        <v>16/02/2001</v>
      </c>
      <c r="G1765" s="153" t="s">
        <v>8436</v>
      </c>
      <c r="H1765" s="153" t="s">
        <v>8437</v>
      </c>
      <c r="I1765" s="154">
        <v>42103</v>
      </c>
      <c r="J1765" s="153" t="s">
        <v>8438</v>
      </c>
      <c r="K1765" s="153" t="s">
        <v>8439</v>
      </c>
      <c r="L1765" s="153" t="s">
        <v>1263</v>
      </c>
      <c r="M1765" s="153" t="s">
        <v>8440</v>
      </c>
      <c r="N1765" s="153" t="s">
        <v>8441</v>
      </c>
      <c r="O1765" s="153" t="s">
        <v>8442</v>
      </c>
      <c r="P1765" s="153" t="s">
        <v>8443</v>
      </c>
      <c r="Q1765" s="153" t="s">
        <v>8444</v>
      </c>
      <c r="R1765" s="153" t="s">
        <v>8445</v>
      </c>
      <c r="S1765" s="153" t="s">
        <v>11</v>
      </c>
      <c r="T1765" s="153" t="s">
        <v>14</v>
      </c>
      <c r="U1765" s="153" t="s">
        <v>5447</v>
      </c>
      <c r="V1765" s="153" t="s">
        <v>2653</v>
      </c>
      <c r="W1765" s="155" t="s">
        <v>4173</v>
      </c>
      <c r="X1765" s="153" t="s">
        <v>4151</v>
      </c>
    </row>
    <row r="1766" spans="1:24" ht="30">
      <c r="A1766" s="151">
        <v>1765</v>
      </c>
      <c r="B1766" s="152">
        <v>1951065050</v>
      </c>
      <c r="C1766" s="153" t="s">
        <v>8446</v>
      </c>
      <c r="D1766" s="153" t="s">
        <v>3838</v>
      </c>
      <c r="E1766" s="154">
        <v>36897</v>
      </c>
      <c r="F1766" s="160" t="str">
        <f t="shared" si="27"/>
        <v>06/01/2001</v>
      </c>
      <c r="G1766" s="153" t="s">
        <v>1440</v>
      </c>
      <c r="H1766" s="153" t="s">
        <v>8447</v>
      </c>
      <c r="I1766" s="154">
        <v>42549</v>
      </c>
      <c r="J1766" s="153" t="s">
        <v>6172</v>
      </c>
      <c r="K1766" s="153" t="s">
        <v>8448</v>
      </c>
      <c r="L1766" s="153" t="s">
        <v>1263</v>
      </c>
      <c r="M1766" s="153" t="s">
        <v>1270</v>
      </c>
      <c r="N1766" s="153" t="s">
        <v>8449</v>
      </c>
      <c r="O1766" s="153" t="s">
        <v>8450</v>
      </c>
      <c r="P1766" s="153" t="s">
        <v>8451</v>
      </c>
      <c r="Q1766" s="153" t="s">
        <v>8452</v>
      </c>
      <c r="R1766" s="153" t="s">
        <v>8453</v>
      </c>
      <c r="S1766" s="153" t="s">
        <v>11</v>
      </c>
      <c r="T1766" s="153" t="s">
        <v>14</v>
      </c>
      <c r="U1766" s="153" t="s">
        <v>5447</v>
      </c>
      <c r="V1766" s="153" t="s">
        <v>2653</v>
      </c>
      <c r="W1766" s="155" t="s">
        <v>5672</v>
      </c>
      <c r="X1766" s="153" t="s">
        <v>4273</v>
      </c>
    </row>
    <row r="1767" spans="1:24" ht="30">
      <c r="A1767" s="151">
        <v>1766</v>
      </c>
      <c r="B1767" s="152">
        <v>1954025156</v>
      </c>
      <c r="C1767" s="153" t="s">
        <v>8454</v>
      </c>
      <c r="D1767" s="153" t="s">
        <v>3824</v>
      </c>
      <c r="E1767" s="154">
        <v>37178</v>
      </c>
      <c r="F1767" s="160" t="str">
        <f t="shared" si="27"/>
        <v>14/10/2001</v>
      </c>
      <c r="G1767" s="153" t="s">
        <v>8455</v>
      </c>
      <c r="H1767" s="153" t="s">
        <v>8456</v>
      </c>
      <c r="I1767" s="154">
        <v>42938</v>
      </c>
      <c r="J1767" s="153" t="s">
        <v>1369</v>
      </c>
      <c r="K1767" s="153" t="s">
        <v>8457</v>
      </c>
      <c r="L1767" s="153" t="s">
        <v>1263</v>
      </c>
      <c r="M1767" s="153" t="s">
        <v>1270</v>
      </c>
      <c r="N1767" s="153" t="s">
        <v>8458</v>
      </c>
      <c r="O1767" s="153" t="s">
        <v>8459</v>
      </c>
      <c r="P1767" s="153" t="s">
        <v>8460</v>
      </c>
      <c r="Q1767" s="153" t="s">
        <v>8461</v>
      </c>
      <c r="R1767" s="153" t="s">
        <v>8462</v>
      </c>
      <c r="S1767" s="153" t="s">
        <v>11</v>
      </c>
      <c r="T1767" s="153" t="s">
        <v>14</v>
      </c>
      <c r="U1767" s="153" t="s">
        <v>5447</v>
      </c>
      <c r="V1767" s="153" t="s">
        <v>2653</v>
      </c>
      <c r="W1767" s="155" t="s">
        <v>4231</v>
      </c>
      <c r="X1767" s="153" t="s">
        <v>4196</v>
      </c>
    </row>
    <row r="1768" spans="1:24" ht="30">
      <c r="A1768" s="151">
        <v>1767</v>
      </c>
      <c r="B1768" s="152">
        <v>1951065085</v>
      </c>
      <c r="C1768" s="153" t="s">
        <v>8463</v>
      </c>
      <c r="D1768" s="153" t="s">
        <v>3838</v>
      </c>
      <c r="E1768" s="154">
        <v>37031</v>
      </c>
      <c r="F1768" s="160" t="str">
        <f t="shared" si="27"/>
        <v>20/05/2001</v>
      </c>
      <c r="G1768" s="153" t="s">
        <v>8464</v>
      </c>
      <c r="H1768" s="153" t="s">
        <v>8465</v>
      </c>
      <c r="I1768" s="154">
        <v>43536</v>
      </c>
      <c r="J1768" s="153" t="s">
        <v>6484</v>
      </c>
      <c r="K1768" s="153" t="s">
        <v>8466</v>
      </c>
      <c r="L1768" s="153" t="s">
        <v>1263</v>
      </c>
      <c r="M1768" s="153" t="s">
        <v>1310</v>
      </c>
      <c r="N1768" s="153" t="s">
        <v>8467</v>
      </c>
      <c r="O1768" s="153" t="s">
        <v>8468</v>
      </c>
      <c r="P1768" s="153" t="s">
        <v>8469</v>
      </c>
      <c r="Q1768" s="153" t="s">
        <v>8470</v>
      </c>
      <c r="R1768" s="153" t="s">
        <v>8471</v>
      </c>
      <c r="S1768" s="153" t="s">
        <v>11</v>
      </c>
      <c r="T1768" s="153" t="s">
        <v>14</v>
      </c>
      <c r="U1768" s="153" t="s">
        <v>5447</v>
      </c>
      <c r="V1768" s="153" t="s">
        <v>2653</v>
      </c>
      <c r="W1768" s="155" t="s">
        <v>4173</v>
      </c>
      <c r="X1768" s="153" t="s">
        <v>4151</v>
      </c>
    </row>
    <row r="1769" spans="1:24" ht="30">
      <c r="A1769" s="151">
        <v>1768</v>
      </c>
      <c r="B1769" s="152">
        <v>1951065276</v>
      </c>
      <c r="C1769" s="153" t="s">
        <v>8472</v>
      </c>
      <c r="D1769" s="153" t="s">
        <v>3824</v>
      </c>
      <c r="E1769" s="154">
        <v>36904</v>
      </c>
      <c r="F1769" s="160" t="str">
        <f t="shared" si="27"/>
        <v>13/01/2001</v>
      </c>
      <c r="G1769" s="153" t="s">
        <v>8473</v>
      </c>
      <c r="H1769" s="153" t="s">
        <v>8474</v>
      </c>
      <c r="I1769" s="154">
        <v>42738</v>
      </c>
      <c r="J1769" s="153" t="s">
        <v>8473</v>
      </c>
      <c r="K1769" s="153" t="s">
        <v>8475</v>
      </c>
      <c r="L1769" s="153" t="s">
        <v>1263</v>
      </c>
      <c r="M1769" s="153" t="s">
        <v>8476</v>
      </c>
      <c r="N1769" s="153" t="s">
        <v>6824</v>
      </c>
      <c r="O1769" s="153" t="s">
        <v>8477</v>
      </c>
      <c r="P1769" s="153" t="s">
        <v>8475</v>
      </c>
      <c r="Q1769" s="153" t="s">
        <v>7323</v>
      </c>
      <c r="R1769" s="153" t="s">
        <v>8478</v>
      </c>
      <c r="S1769" s="153" t="s">
        <v>11</v>
      </c>
      <c r="T1769" s="153" t="s">
        <v>14</v>
      </c>
      <c r="U1769" s="153" t="s">
        <v>5447</v>
      </c>
      <c r="V1769" s="153" t="s">
        <v>2653</v>
      </c>
      <c r="W1769" s="155" t="s">
        <v>4246</v>
      </c>
      <c r="X1769" s="153" t="s">
        <v>3761</v>
      </c>
    </row>
    <row r="1770" spans="1:24" ht="30">
      <c r="A1770" s="151">
        <v>1769</v>
      </c>
      <c r="B1770" s="152">
        <v>1951065060</v>
      </c>
      <c r="C1770" s="153" t="s">
        <v>8479</v>
      </c>
      <c r="D1770" s="153" t="s">
        <v>3838</v>
      </c>
      <c r="E1770" s="154">
        <v>37064</v>
      </c>
      <c r="F1770" s="160" t="str">
        <f t="shared" si="27"/>
        <v>22/06/2001</v>
      </c>
      <c r="G1770" s="153" t="s">
        <v>8480</v>
      </c>
      <c r="H1770" s="153" t="s">
        <v>8481</v>
      </c>
      <c r="I1770" s="154">
        <v>43290</v>
      </c>
      <c r="J1770" s="153" t="s">
        <v>8482</v>
      </c>
      <c r="K1770" s="153" t="s">
        <v>8483</v>
      </c>
      <c r="L1770" s="153" t="s">
        <v>1263</v>
      </c>
      <c r="M1770" s="153" t="s">
        <v>1270</v>
      </c>
      <c r="N1770" s="153" t="s">
        <v>8484</v>
      </c>
      <c r="O1770" s="153" t="s">
        <v>8485</v>
      </c>
      <c r="P1770" s="153" t="s">
        <v>8486</v>
      </c>
      <c r="Q1770" s="153" t="s">
        <v>8487</v>
      </c>
      <c r="R1770" s="153" t="s">
        <v>8488</v>
      </c>
      <c r="S1770" s="153" t="s">
        <v>11</v>
      </c>
      <c r="T1770" s="153" t="s">
        <v>14</v>
      </c>
      <c r="U1770" s="153" t="s">
        <v>5447</v>
      </c>
      <c r="V1770" s="153" t="s">
        <v>2653</v>
      </c>
      <c r="W1770" s="155" t="s">
        <v>4173</v>
      </c>
      <c r="X1770" s="153" t="s">
        <v>4151</v>
      </c>
    </row>
    <row r="1771" spans="1:24" ht="30">
      <c r="A1771" s="151">
        <v>1770</v>
      </c>
      <c r="B1771" s="152">
        <v>1951065237</v>
      </c>
      <c r="C1771" s="153" t="s">
        <v>8489</v>
      </c>
      <c r="D1771" s="153" t="s">
        <v>3824</v>
      </c>
      <c r="E1771" s="154">
        <v>36724</v>
      </c>
      <c r="F1771" s="160" t="str">
        <f t="shared" si="27"/>
        <v>17/07/2000</v>
      </c>
      <c r="G1771" s="153" t="s">
        <v>8490</v>
      </c>
      <c r="H1771" s="153" t="s">
        <v>8491</v>
      </c>
      <c r="I1771" s="154">
        <v>42586</v>
      </c>
      <c r="J1771" s="153" t="s">
        <v>8492</v>
      </c>
      <c r="K1771" s="153" t="s">
        <v>8493</v>
      </c>
      <c r="L1771" s="153" t="s">
        <v>1263</v>
      </c>
      <c r="M1771" s="153" t="s">
        <v>1310</v>
      </c>
      <c r="N1771" s="153" t="s">
        <v>8494</v>
      </c>
      <c r="O1771" s="153" t="s">
        <v>8495</v>
      </c>
      <c r="P1771" s="153" t="s">
        <v>8496</v>
      </c>
      <c r="Q1771" s="153" t="s">
        <v>8497</v>
      </c>
      <c r="R1771" s="153" t="s">
        <v>8498</v>
      </c>
      <c r="S1771" s="153" t="s">
        <v>11</v>
      </c>
      <c r="T1771" s="153" t="s">
        <v>14</v>
      </c>
      <c r="U1771" s="153" t="s">
        <v>5447</v>
      </c>
      <c r="V1771" s="153" t="s">
        <v>2653</v>
      </c>
      <c r="W1771" s="155" t="s">
        <v>5678</v>
      </c>
      <c r="X1771" s="153" t="s">
        <v>4273</v>
      </c>
    </row>
    <row r="1772" spans="1:24" ht="30">
      <c r="A1772" s="151">
        <v>1771</v>
      </c>
      <c r="B1772" s="152">
        <v>1951065511</v>
      </c>
      <c r="C1772" s="153" t="s">
        <v>8499</v>
      </c>
      <c r="D1772" s="153" t="s">
        <v>3824</v>
      </c>
      <c r="E1772" s="154">
        <v>36767</v>
      </c>
      <c r="F1772" s="160" t="str">
        <f t="shared" si="27"/>
        <v>29/08/2000</v>
      </c>
      <c r="G1772" s="153"/>
      <c r="H1772" s="153" t="s">
        <v>8500</v>
      </c>
      <c r="I1772" s="154">
        <v>43542</v>
      </c>
      <c r="J1772" s="153" t="s">
        <v>8501</v>
      </c>
      <c r="K1772" s="153" t="s">
        <v>8502</v>
      </c>
      <c r="L1772" s="153" t="s">
        <v>1263</v>
      </c>
      <c r="M1772" s="153" t="s">
        <v>5900</v>
      </c>
      <c r="N1772" s="153" t="s">
        <v>8503</v>
      </c>
      <c r="O1772" s="153"/>
      <c r="P1772" s="153"/>
      <c r="Q1772" s="153"/>
      <c r="R1772" s="153"/>
      <c r="S1772" s="153" t="s">
        <v>11</v>
      </c>
      <c r="T1772" s="153" t="s">
        <v>14</v>
      </c>
      <c r="U1772" s="153" t="s">
        <v>5447</v>
      </c>
      <c r="V1772" s="153" t="s">
        <v>2653</v>
      </c>
      <c r="W1772" s="155" t="s">
        <v>8504</v>
      </c>
      <c r="X1772" s="153" t="s">
        <v>4475</v>
      </c>
    </row>
    <row r="1773" spans="1:24" ht="30">
      <c r="A1773" s="151">
        <v>1772</v>
      </c>
      <c r="B1773" s="152">
        <v>1951065226</v>
      </c>
      <c r="C1773" s="153" t="s">
        <v>8505</v>
      </c>
      <c r="D1773" s="153" t="s">
        <v>3824</v>
      </c>
      <c r="E1773" s="154">
        <v>37138</v>
      </c>
      <c r="F1773" s="160" t="str">
        <f t="shared" si="27"/>
        <v>04/09/2001</v>
      </c>
      <c r="G1773" s="153" t="s">
        <v>8506</v>
      </c>
      <c r="H1773" s="153" t="s">
        <v>8507</v>
      </c>
      <c r="I1773" s="154">
        <v>44424</v>
      </c>
      <c r="J1773" s="153" t="s">
        <v>8508</v>
      </c>
      <c r="K1773" s="153" t="s">
        <v>8509</v>
      </c>
      <c r="L1773" s="153" t="s">
        <v>1263</v>
      </c>
      <c r="M1773" s="153" t="s">
        <v>5786</v>
      </c>
      <c r="N1773" s="153" t="s">
        <v>8510</v>
      </c>
      <c r="O1773" s="153" t="s">
        <v>8511</v>
      </c>
      <c r="P1773" s="153" t="s">
        <v>8512</v>
      </c>
      <c r="Q1773" s="153" t="s">
        <v>8513</v>
      </c>
      <c r="R1773" s="153" t="s">
        <v>8514</v>
      </c>
      <c r="S1773" s="153" t="s">
        <v>11</v>
      </c>
      <c r="T1773" s="153" t="s">
        <v>14</v>
      </c>
      <c r="U1773" s="153" t="s">
        <v>5447</v>
      </c>
      <c r="V1773" s="153" t="s">
        <v>2653</v>
      </c>
      <c r="W1773" s="155" t="s">
        <v>4215</v>
      </c>
      <c r="X1773" s="153" t="s">
        <v>3761</v>
      </c>
    </row>
    <row r="1774" spans="1:24" ht="30">
      <c r="A1774" s="151">
        <v>1773</v>
      </c>
      <c r="B1774" s="152">
        <v>1951065311</v>
      </c>
      <c r="C1774" s="153" t="s">
        <v>7945</v>
      </c>
      <c r="D1774" s="153" t="s">
        <v>3824</v>
      </c>
      <c r="E1774" s="154">
        <v>37297</v>
      </c>
      <c r="F1774" s="160" t="str">
        <f t="shared" si="27"/>
        <v>10/02/2002</v>
      </c>
      <c r="G1774" s="153" t="s">
        <v>8515</v>
      </c>
      <c r="H1774" s="153" t="s">
        <v>8516</v>
      </c>
      <c r="I1774" s="154">
        <v>44574</v>
      </c>
      <c r="J1774" s="153" t="s">
        <v>1323</v>
      </c>
      <c r="K1774" s="153" t="s">
        <v>8517</v>
      </c>
      <c r="L1774" s="153" t="s">
        <v>1263</v>
      </c>
      <c r="M1774" s="153" t="s">
        <v>6594</v>
      </c>
      <c r="N1774" s="153" t="s">
        <v>8518</v>
      </c>
      <c r="O1774" s="153" t="s">
        <v>8519</v>
      </c>
      <c r="P1774" s="153" t="s">
        <v>8520</v>
      </c>
      <c r="Q1774" s="153" t="s">
        <v>8521</v>
      </c>
      <c r="R1774" s="153" t="s">
        <v>8520</v>
      </c>
      <c r="S1774" s="153" t="s">
        <v>11</v>
      </c>
      <c r="T1774" s="153" t="s">
        <v>14</v>
      </c>
      <c r="U1774" s="153" t="s">
        <v>5447</v>
      </c>
      <c r="V1774" s="153" t="s">
        <v>2653</v>
      </c>
      <c r="W1774" s="155" t="s">
        <v>4173</v>
      </c>
      <c r="X1774" s="153" t="s">
        <v>4151</v>
      </c>
    </row>
    <row r="1775" spans="1:24" ht="30">
      <c r="A1775" s="151">
        <v>1774</v>
      </c>
      <c r="B1775" s="152">
        <v>1951065419</v>
      </c>
      <c r="C1775" s="153" t="s">
        <v>8522</v>
      </c>
      <c r="D1775" s="153" t="s">
        <v>3824</v>
      </c>
      <c r="E1775" s="154">
        <v>37122</v>
      </c>
      <c r="F1775" s="160" t="str">
        <f t="shared" si="27"/>
        <v>19/08/2001</v>
      </c>
      <c r="G1775" s="153" t="s">
        <v>8523</v>
      </c>
      <c r="H1775" s="153" t="s">
        <v>8524</v>
      </c>
      <c r="I1775" s="154">
        <v>42885</v>
      </c>
      <c r="J1775" s="153" t="s">
        <v>8525</v>
      </c>
      <c r="K1775" s="153" t="s">
        <v>8526</v>
      </c>
      <c r="L1775" s="153" t="s">
        <v>1263</v>
      </c>
      <c r="M1775" s="153" t="s">
        <v>1496</v>
      </c>
      <c r="N1775" s="153" t="s">
        <v>8527</v>
      </c>
      <c r="O1775" s="153" t="s">
        <v>8528</v>
      </c>
      <c r="P1775" s="153" t="s">
        <v>8529</v>
      </c>
      <c r="Q1775" s="153" t="s">
        <v>8530</v>
      </c>
      <c r="R1775" s="153" t="s">
        <v>8531</v>
      </c>
      <c r="S1775" s="153" t="s">
        <v>11</v>
      </c>
      <c r="T1775" s="153" t="s">
        <v>14</v>
      </c>
      <c r="U1775" s="153" t="s">
        <v>5447</v>
      </c>
      <c r="V1775" s="153" t="s">
        <v>2653</v>
      </c>
      <c r="W1775" s="155" t="s">
        <v>4173</v>
      </c>
      <c r="X1775" s="153" t="s">
        <v>4151</v>
      </c>
    </row>
    <row r="1776" spans="1:24" ht="30">
      <c r="A1776" s="151">
        <v>1775</v>
      </c>
      <c r="B1776" s="152">
        <v>1951065086</v>
      </c>
      <c r="C1776" s="153" t="s">
        <v>8532</v>
      </c>
      <c r="D1776" s="153" t="s">
        <v>3838</v>
      </c>
      <c r="E1776" s="154">
        <v>36943</v>
      </c>
      <c r="F1776" s="160" t="str">
        <f t="shared" si="27"/>
        <v>21/02/2001</v>
      </c>
      <c r="G1776" s="153" t="s">
        <v>8533</v>
      </c>
      <c r="H1776" s="153" t="s">
        <v>8534</v>
      </c>
      <c r="I1776" s="154">
        <v>43334</v>
      </c>
      <c r="J1776" s="153" t="s">
        <v>6569</v>
      </c>
      <c r="K1776" s="153" t="s">
        <v>8535</v>
      </c>
      <c r="L1776" s="153" t="s">
        <v>1263</v>
      </c>
      <c r="M1776" s="153" t="s">
        <v>5911</v>
      </c>
      <c r="N1776" s="153" t="s">
        <v>8536</v>
      </c>
      <c r="O1776" s="153" t="s">
        <v>8537</v>
      </c>
      <c r="P1776" s="153" t="s">
        <v>8538</v>
      </c>
      <c r="Q1776" s="153" t="s">
        <v>8539</v>
      </c>
      <c r="R1776" s="153" t="s">
        <v>8538</v>
      </c>
      <c r="S1776" s="153" t="s">
        <v>11</v>
      </c>
      <c r="T1776" s="153" t="s">
        <v>14</v>
      </c>
      <c r="U1776" s="153" t="s">
        <v>5447</v>
      </c>
      <c r="V1776" s="153" t="s">
        <v>2653</v>
      </c>
      <c r="W1776" s="155" t="s">
        <v>4173</v>
      </c>
      <c r="X1776" s="153" t="s">
        <v>4151</v>
      </c>
    </row>
    <row r="1777" spans="1:24" ht="30">
      <c r="A1777" s="151">
        <v>1776</v>
      </c>
      <c r="B1777" s="152">
        <v>1951065383</v>
      </c>
      <c r="C1777" s="153" t="s">
        <v>8540</v>
      </c>
      <c r="D1777" s="153" t="s">
        <v>3838</v>
      </c>
      <c r="E1777" s="154">
        <v>36909</v>
      </c>
      <c r="F1777" s="160" t="str">
        <f t="shared" si="27"/>
        <v>18/01/2001</v>
      </c>
      <c r="G1777" s="153" t="s">
        <v>8541</v>
      </c>
      <c r="H1777" s="153" t="s">
        <v>8542</v>
      </c>
      <c r="I1777" s="154"/>
      <c r="J1777" s="153"/>
      <c r="K1777" s="153" t="s">
        <v>8543</v>
      </c>
      <c r="L1777" s="153" t="s">
        <v>1263</v>
      </c>
      <c r="M1777" s="153"/>
      <c r="N1777" s="153" t="s">
        <v>8544</v>
      </c>
      <c r="O1777" s="153"/>
      <c r="P1777" s="153"/>
      <c r="Q1777" s="153"/>
      <c r="R1777" s="153"/>
      <c r="S1777" s="153" t="s">
        <v>11</v>
      </c>
      <c r="T1777" s="153" t="s">
        <v>14</v>
      </c>
      <c r="U1777" s="153" t="s">
        <v>5447</v>
      </c>
      <c r="V1777" s="153" t="s">
        <v>2653</v>
      </c>
      <c r="W1777" s="155" t="s">
        <v>4173</v>
      </c>
      <c r="X1777" s="153" t="s">
        <v>4151</v>
      </c>
    </row>
    <row r="1778" spans="1:24" ht="30">
      <c r="A1778" s="151">
        <v>1777</v>
      </c>
      <c r="B1778" s="152">
        <v>1951065645</v>
      </c>
      <c r="C1778" s="153" t="s">
        <v>8545</v>
      </c>
      <c r="D1778" s="153" t="s">
        <v>3824</v>
      </c>
      <c r="E1778" s="154">
        <v>36605</v>
      </c>
      <c r="F1778" s="160" t="str">
        <f t="shared" si="27"/>
        <v>20/03/2000</v>
      </c>
      <c r="G1778" s="153" t="s">
        <v>8546</v>
      </c>
      <c r="H1778" s="153" t="s">
        <v>8547</v>
      </c>
      <c r="I1778" s="154">
        <v>43182</v>
      </c>
      <c r="J1778" s="153" t="s">
        <v>6149</v>
      </c>
      <c r="K1778" s="153" t="s">
        <v>8548</v>
      </c>
      <c r="L1778" s="153" t="s">
        <v>1263</v>
      </c>
      <c r="M1778" s="153" t="s">
        <v>1450</v>
      </c>
      <c r="N1778" s="153" t="s">
        <v>8549</v>
      </c>
      <c r="O1778" s="153" t="s">
        <v>8550</v>
      </c>
      <c r="P1778" s="153" t="s">
        <v>8551</v>
      </c>
      <c r="Q1778" s="153" t="s">
        <v>8552</v>
      </c>
      <c r="R1778" s="153" t="s">
        <v>8551</v>
      </c>
      <c r="S1778" s="153" t="s">
        <v>11</v>
      </c>
      <c r="T1778" s="153" t="s">
        <v>14</v>
      </c>
      <c r="U1778" s="153" t="s">
        <v>5447</v>
      </c>
      <c r="V1778" s="153" t="s">
        <v>2653</v>
      </c>
      <c r="W1778" s="155" t="s">
        <v>4173</v>
      </c>
      <c r="X1778" s="153" t="s">
        <v>4151</v>
      </c>
    </row>
    <row r="1779" spans="1:24" ht="30">
      <c r="A1779" s="151">
        <v>1778</v>
      </c>
      <c r="B1779" s="152">
        <v>1951065356</v>
      </c>
      <c r="C1779" s="153" t="s">
        <v>8553</v>
      </c>
      <c r="D1779" s="153" t="s">
        <v>3824</v>
      </c>
      <c r="E1779" s="154">
        <v>37205</v>
      </c>
      <c r="F1779" s="160" t="str">
        <f t="shared" si="27"/>
        <v>10/11/2001</v>
      </c>
      <c r="G1779" s="153"/>
      <c r="H1779" s="153" t="s">
        <v>8554</v>
      </c>
      <c r="I1779" s="154">
        <v>42584</v>
      </c>
      <c r="J1779" s="153" t="s">
        <v>1274</v>
      </c>
      <c r="K1779" s="153" t="s">
        <v>8555</v>
      </c>
      <c r="L1779" s="153" t="s">
        <v>1263</v>
      </c>
      <c r="M1779" s="153" t="s">
        <v>3885</v>
      </c>
      <c r="N1779" s="153" t="s">
        <v>8556</v>
      </c>
      <c r="O1779" s="153"/>
      <c r="P1779" s="153"/>
      <c r="Q1779" s="153"/>
      <c r="R1779" s="153"/>
      <c r="S1779" s="153" t="s">
        <v>11</v>
      </c>
      <c r="T1779" s="153" t="s">
        <v>14</v>
      </c>
      <c r="U1779" s="153" t="s">
        <v>5447</v>
      </c>
      <c r="V1779" s="153" t="s">
        <v>2653</v>
      </c>
      <c r="W1779" s="155" t="s">
        <v>4272</v>
      </c>
      <c r="X1779" s="153" t="s">
        <v>4273</v>
      </c>
    </row>
    <row r="1780" spans="1:24" ht="30">
      <c r="A1780" s="151">
        <v>1779</v>
      </c>
      <c r="B1780" s="152">
        <v>1951065673</v>
      </c>
      <c r="C1780" s="153" t="s">
        <v>8557</v>
      </c>
      <c r="D1780" s="153" t="s">
        <v>3824</v>
      </c>
      <c r="E1780" s="154">
        <v>36950</v>
      </c>
      <c r="F1780" s="160" t="str">
        <f t="shared" si="27"/>
        <v>28/02/2001</v>
      </c>
      <c r="G1780" s="153" t="s">
        <v>1394</v>
      </c>
      <c r="H1780" s="153" t="s">
        <v>8558</v>
      </c>
      <c r="I1780" s="154">
        <v>42566</v>
      </c>
      <c r="J1780" s="153" t="s">
        <v>1309</v>
      </c>
      <c r="K1780" s="153" t="s">
        <v>8559</v>
      </c>
      <c r="L1780" s="153" t="s">
        <v>1263</v>
      </c>
      <c r="M1780" s="153" t="s">
        <v>3885</v>
      </c>
      <c r="N1780" s="153" t="s">
        <v>8560</v>
      </c>
      <c r="O1780" s="153" t="s">
        <v>8561</v>
      </c>
      <c r="P1780" s="153" t="s">
        <v>8562</v>
      </c>
      <c r="Q1780" s="153" t="s">
        <v>8563</v>
      </c>
      <c r="R1780" s="153" t="s">
        <v>8564</v>
      </c>
      <c r="S1780" s="153" t="s">
        <v>11</v>
      </c>
      <c r="T1780" s="153" t="s">
        <v>14</v>
      </c>
      <c r="U1780" s="153" t="s">
        <v>5447</v>
      </c>
      <c r="V1780" s="153" t="s">
        <v>2653</v>
      </c>
      <c r="W1780" s="155" t="s">
        <v>4412</v>
      </c>
      <c r="X1780" s="153" t="s">
        <v>3761</v>
      </c>
    </row>
    <row r="1781" spans="1:24" ht="30">
      <c r="A1781" s="151">
        <v>1780</v>
      </c>
      <c r="B1781" s="152">
        <v>1951065029</v>
      </c>
      <c r="C1781" s="153" t="s">
        <v>8565</v>
      </c>
      <c r="D1781" s="153" t="s">
        <v>3824</v>
      </c>
      <c r="E1781" s="154">
        <v>37023</v>
      </c>
      <c r="F1781" s="160" t="str">
        <f t="shared" si="27"/>
        <v>12/05/2001</v>
      </c>
      <c r="G1781" s="153" t="s">
        <v>8566</v>
      </c>
      <c r="H1781" s="153" t="s">
        <v>8567</v>
      </c>
      <c r="I1781" s="154">
        <v>42908</v>
      </c>
      <c r="J1781" s="153" t="s">
        <v>1966</v>
      </c>
      <c r="K1781" s="153" t="s">
        <v>8568</v>
      </c>
      <c r="L1781" s="153" t="s">
        <v>1263</v>
      </c>
      <c r="M1781" s="153" t="s">
        <v>1270</v>
      </c>
      <c r="N1781" s="153" t="s">
        <v>8569</v>
      </c>
      <c r="O1781" s="153" t="s">
        <v>8570</v>
      </c>
      <c r="P1781" s="153" t="s">
        <v>8568</v>
      </c>
      <c r="Q1781" s="153" t="s">
        <v>8571</v>
      </c>
      <c r="R1781" s="153" t="s">
        <v>8572</v>
      </c>
      <c r="S1781" s="153" t="s">
        <v>8573</v>
      </c>
      <c r="T1781" s="153" t="s">
        <v>14</v>
      </c>
      <c r="U1781" s="153" t="s">
        <v>5447</v>
      </c>
      <c r="V1781" s="153" t="s">
        <v>2653</v>
      </c>
      <c r="W1781" s="155" t="s">
        <v>4272</v>
      </c>
      <c r="X1781" s="153" t="s">
        <v>4273</v>
      </c>
    </row>
    <row r="1782" spans="1:24" ht="30">
      <c r="A1782" s="151">
        <v>1781</v>
      </c>
      <c r="B1782" s="152">
        <v>1951135274</v>
      </c>
      <c r="C1782" s="153" t="s">
        <v>8574</v>
      </c>
      <c r="D1782" s="153" t="s">
        <v>3824</v>
      </c>
      <c r="E1782" s="154">
        <v>36992</v>
      </c>
      <c r="F1782" s="160" t="str">
        <f t="shared" si="27"/>
        <v>11/04/2001</v>
      </c>
      <c r="G1782" s="153" t="s">
        <v>8575</v>
      </c>
      <c r="H1782" s="153" t="s">
        <v>8576</v>
      </c>
      <c r="I1782" s="154">
        <v>42696</v>
      </c>
      <c r="J1782" s="153" t="s">
        <v>8577</v>
      </c>
      <c r="K1782" s="153" t="s">
        <v>8578</v>
      </c>
      <c r="L1782" s="153" t="s">
        <v>1263</v>
      </c>
      <c r="M1782" s="153" t="s">
        <v>1270</v>
      </c>
      <c r="N1782" s="153" t="s">
        <v>8579</v>
      </c>
      <c r="O1782" s="153" t="s">
        <v>8580</v>
      </c>
      <c r="P1782" s="153" t="s">
        <v>8581</v>
      </c>
      <c r="Q1782" s="153" t="s">
        <v>8582</v>
      </c>
      <c r="R1782" s="153" t="s">
        <v>8583</v>
      </c>
      <c r="S1782" s="153" t="s">
        <v>8573</v>
      </c>
      <c r="T1782" s="153" t="s">
        <v>14</v>
      </c>
      <c r="U1782" s="153" t="s">
        <v>5447</v>
      </c>
      <c r="V1782" s="153" t="s">
        <v>2653</v>
      </c>
      <c r="W1782" s="155" t="s">
        <v>4173</v>
      </c>
      <c r="X1782" s="153" t="s">
        <v>4151</v>
      </c>
    </row>
    <row r="1783" spans="1:24" ht="105">
      <c r="A1783" s="151">
        <v>1782</v>
      </c>
      <c r="B1783" s="152">
        <v>1951065524</v>
      </c>
      <c r="C1783" s="153" t="s">
        <v>8584</v>
      </c>
      <c r="D1783" s="153" t="s">
        <v>3824</v>
      </c>
      <c r="E1783" s="154">
        <v>37077</v>
      </c>
      <c r="F1783" s="160" t="str">
        <f t="shared" si="27"/>
        <v>05/07/2001</v>
      </c>
      <c r="G1783" s="153"/>
      <c r="H1783" s="153" t="s">
        <v>8585</v>
      </c>
      <c r="I1783" s="154">
        <v>42237</v>
      </c>
      <c r="J1783" s="153" t="s">
        <v>1485</v>
      </c>
      <c r="K1783" s="153" t="s">
        <v>8586</v>
      </c>
      <c r="L1783" s="153" t="s">
        <v>1263</v>
      </c>
      <c r="M1783" s="153" t="s">
        <v>1270</v>
      </c>
      <c r="N1783" s="153" t="s">
        <v>6847</v>
      </c>
      <c r="O1783" s="153"/>
      <c r="P1783" s="153"/>
      <c r="Q1783" s="153"/>
      <c r="R1783" s="153"/>
      <c r="S1783" s="153" t="s">
        <v>8573</v>
      </c>
      <c r="T1783" s="153" t="s">
        <v>14</v>
      </c>
      <c r="U1783" s="153" t="s">
        <v>5447</v>
      </c>
      <c r="V1783" s="153" t="s">
        <v>2653</v>
      </c>
      <c r="W1783" s="155" t="s">
        <v>8587</v>
      </c>
      <c r="X1783" s="153" t="s">
        <v>4196</v>
      </c>
    </row>
    <row r="1784" spans="1:24" ht="30">
      <c r="A1784" s="151">
        <v>1783</v>
      </c>
      <c r="B1784" s="152">
        <v>1951065544</v>
      </c>
      <c r="C1784" s="153" t="s">
        <v>8588</v>
      </c>
      <c r="D1784" s="153" t="s">
        <v>3824</v>
      </c>
      <c r="E1784" s="154">
        <v>37241</v>
      </c>
      <c r="F1784" s="160" t="str">
        <f t="shared" si="27"/>
        <v>16/12/2001</v>
      </c>
      <c r="G1784" s="153" t="s">
        <v>1621</v>
      </c>
      <c r="H1784" s="153" t="s">
        <v>8589</v>
      </c>
      <c r="I1784" s="154">
        <v>44522</v>
      </c>
      <c r="J1784" s="153" t="s">
        <v>8590</v>
      </c>
      <c r="K1784" s="153" t="s">
        <v>8591</v>
      </c>
      <c r="L1784" s="153" t="s">
        <v>1263</v>
      </c>
      <c r="M1784" s="153" t="s">
        <v>1310</v>
      </c>
      <c r="N1784" s="153" t="s">
        <v>8592</v>
      </c>
      <c r="O1784" s="153" t="s">
        <v>8593</v>
      </c>
      <c r="P1784" s="153" t="s">
        <v>8594</v>
      </c>
      <c r="Q1784" s="153" t="s">
        <v>8595</v>
      </c>
      <c r="R1784" s="153" t="s">
        <v>8596</v>
      </c>
      <c r="S1784" s="153" t="s">
        <v>8573</v>
      </c>
      <c r="T1784" s="153" t="s">
        <v>14</v>
      </c>
      <c r="U1784" s="153" t="s">
        <v>5447</v>
      </c>
      <c r="V1784" s="153" t="s">
        <v>2653</v>
      </c>
      <c r="W1784" s="155" t="s">
        <v>4246</v>
      </c>
      <c r="X1784" s="153" t="s">
        <v>3761</v>
      </c>
    </row>
    <row r="1785" spans="1:24" ht="30">
      <c r="A1785" s="151">
        <v>1784</v>
      </c>
      <c r="B1785" s="152">
        <v>1951065032</v>
      </c>
      <c r="C1785" s="153" t="s">
        <v>8597</v>
      </c>
      <c r="D1785" s="153" t="s">
        <v>3824</v>
      </c>
      <c r="E1785" s="154">
        <v>36939</v>
      </c>
      <c r="F1785" s="160" t="str">
        <f t="shared" si="27"/>
        <v>17/02/2001</v>
      </c>
      <c r="G1785" s="153" t="s">
        <v>8598</v>
      </c>
      <c r="H1785" s="153" t="s">
        <v>8599</v>
      </c>
      <c r="I1785" s="154">
        <v>42866</v>
      </c>
      <c r="J1785" s="153" t="s">
        <v>8600</v>
      </c>
      <c r="K1785" s="153" t="s">
        <v>8601</v>
      </c>
      <c r="L1785" s="153" t="s">
        <v>8602</v>
      </c>
      <c r="M1785" s="153" t="s">
        <v>1270</v>
      </c>
      <c r="N1785" s="153" t="s">
        <v>8603</v>
      </c>
      <c r="O1785" s="153" t="s">
        <v>8604</v>
      </c>
      <c r="P1785" s="153" t="s">
        <v>8605</v>
      </c>
      <c r="Q1785" s="153" t="s">
        <v>8606</v>
      </c>
      <c r="R1785" s="153" t="s">
        <v>8607</v>
      </c>
      <c r="S1785" s="153" t="s">
        <v>8573</v>
      </c>
      <c r="T1785" s="153" t="s">
        <v>14</v>
      </c>
      <c r="U1785" s="153" t="s">
        <v>5447</v>
      </c>
      <c r="V1785" s="153" t="s">
        <v>2653</v>
      </c>
      <c r="W1785" s="155" t="s">
        <v>4173</v>
      </c>
      <c r="X1785" s="153" t="s">
        <v>4151</v>
      </c>
    </row>
    <row r="1786" spans="1:24" ht="30">
      <c r="A1786" s="151">
        <v>1785</v>
      </c>
      <c r="B1786" s="152">
        <v>1951135228</v>
      </c>
      <c r="C1786" s="153" t="s">
        <v>8608</v>
      </c>
      <c r="D1786" s="153" t="s">
        <v>3824</v>
      </c>
      <c r="E1786" s="154">
        <v>36982</v>
      </c>
      <c r="F1786" s="160" t="str">
        <f t="shared" si="27"/>
        <v>01/04/2001</v>
      </c>
      <c r="G1786" s="153" t="s">
        <v>1369</v>
      </c>
      <c r="H1786" s="153" t="s">
        <v>8609</v>
      </c>
      <c r="I1786" s="154">
        <v>42635</v>
      </c>
      <c r="J1786" s="153" t="s">
        <v>7684</v>
      </c>
      <c r="K1786" s="153" t="s">
        <v>8610</v>
      </c>
      <c r="L1786" s="153" t="s">
        <v>1263</v>
      </c>
      <c r="M1786" s="153" t="s">
        <v>1450</v>
      </c>
      <c r="N1786" s="153" t="s">
        <v>8611</v>
      </c>
      <c r="O1786" s="153" t="s">
        <v>8612</v>
      </c>
      <c r="P1786" s="153" t="s">
        <v>8613</v>
      </c>
      <c r="Q1786" s="153" t="s">
        <v>8614</v>
      </c>
      <c r="R1786" s="153" t="s">
        <v>8615</v>
      </c>
      <c r="S1786" s="153" t="s">
        <v>8573</v>
      </c>
      <c r="T1786" s="153" t="s">
        <v>14</v>
      </c>
      <c r="U1786" s="153" t="s">
        <v>5447</v>
      </c>
      <c r="V1786" s="153" t="s">
        <v>2653</v>
      </c>
      <c r="W1786" s="155" t="s">
        <v>4231</v>
      </c>
      <c r="X1786" s="153" t="s">
        <v>4196</v>
      </c>
    </row>
    <row r="1787" spans="1:24" ht="30">
      <c r="A1787" s="151">
        <v>1786</v>
      </c>
      <c r="B1787" s="152">
        <v>1951065672</v>
      </c>
      <c r="C1787" s="153" t="s">
        <v>8616</v>
      </c>
      <c r="D1787" s="153" t="s">
        <v>3824</v>
      </c>
      <c r="E1787" s="154">
        <v>37091</v>
      </c>
      <c r="F1787" s="160" t="str">
        <f t="shared" si="27"/>
        <v>19/07/2001</v>
      </c>
      <c r="G1787" s="153" t="s">
        <v>8617</v>
      </c>
      <c r="H1787" s="153" t="s">
        <v>8618</v>
      </c>
      <c r="I1787" s="154">
        <v>42558</v>
      </c>
      <c r="J1787" s="153" t="s">
        <v>6977</v>
      </c>
      <c r="K1787" s="153" t="s">
        <v>8619</v>
      </c>
      <c r="L1787" s="153" t="s">
        <v>1263</v>
      </c>
      <c r="M1787" s="153" t="s">
        <v>1270</v>
      </c>
      <c r="N1787" s="153" t="s">
        <v>8620</v>
      </c>
      <c r="O1787" s="153" t="s">
        <v>8621</v>
      </c>
      <c r="P1787" s="153" t="s">
        <v>8622</v>
      </c>
      <c r="Q1787" s="153" t="s">
        <v>8623</v>
      </c>
      <c r="R1787" s="153" t="s">
        <v>8624</v>
      </c>
      <c r="S1787" s="153" t="s">
        <v>8573</v>
      </c>
      <c r="T1787" s="153" t="s">
        <v>14</v>
      </c>
      <c r="U1787" s="153" t="s">
        <v>5447</v>
      </c>
      <c r="V1787" s="153" t="s">
        <v>2653</v>
      </c>
      <c r="W1787" s="155" t="s">
        <v>4393</v>
      </c>
      <c r="X1787" s="153" t="s">
        <v>3761</v>
      </c>
    </row>
    <row r="1788" spans="1:24" ht="30">
      <c r="A1788" s="151">
        <v>1787</v>
      </c>
      <c r="B1788" s="152">
        <v>1951065623</v>
      </c>
      <c r="C1788" s="153" t="s">
        <v>8625</v>
      </c>
      <c r="D1788" s="153" t="s">
        <v>3824</v>
      </c>
      <c r="E1788" s="154">
        <v>37141</v>
      </c>
      <c r="F1788" s="160" t="str">
        <f t="shared" si="27"/>
        <v>07/09/2001</v>
      </c>
      <c r="G1788" s="153" t="s">
        <v>2610</v>
      </c>
      <c r="H1788" s="153" t="s">
        <v>8626</v>
      </c>
      <c r="I1788" s="154">
        <v>44375</v>
      </c>
      <c r="J1788" s="153" t="s">
        <v>5705</v>
      </c>
      <c r="K1788" s="153" t="s">
        <v>8627</v>
      </c>
      <c r="L1788" s="153" t="s">
        <v>1263</v>
      </c>
      <c r="M1788" s="153" t="s">
        <v>1270</v>
      </c>
      <c r="N1788" s="153" t="s">
        <v>8628</v>
      </c>
      <c r="O1788" s="153" t="s">
        <v>8629</v>
      </c>
      <c r="P1788" s="153" t="s">
        <v>8630</v>
      </c>
      <c r="Q1788" s="153" t="s">
        <v>8631</v>
      </c>
      <c r="R1788" s="153" t="s">
        <v>8632</v>
      </c>
      <c r="S1788" s="153" t="s">
        <v>8573</v>
      </c>
      <c r="T1788" s="153" t="s">
        <v>14</v>
      </c>
      <c r="U1788" s="153" t="s">
        <v>5447</v>
      </c>
      <c r="V1788" s="153" t="s">
        <v>2653</v>
      </c>
      <c r="W1788" s="155" t="s">
        <v>4173</v>
      </c>
      <c r="X1788" s="153" t="s">
        <v>4151</v>
      </c>
    </row>
    <row r="1789" spans="1:24" ht="30">
      <c r="A1789" s="151">
        <v>1788</v>
      </c>
      <c r="B1789" s="152">
        <v>1951065418</v>
      </c>
      <c r="C1789" s="153" t="s">
        <v>8633</v>
      </c>
      <c r="D1789" s="153" t="s">
        <v>3824</v>
      </c>
      <c r="E1789" s="154">
        <v>37169</v>
      </c>
      <c r="F1789" s="160" t="str">
        <f t="shared" si="27"/>
        <v>05/10/2001</v>
      </c>
      <c r="G1789" s="153" t="s">
        <v>8634</v>
      </c>
      <c r="H1789" s="153" t="s">
        <v>8635</v>
      </c>
      <c r="I1789" s="154">
        <v>43257</v>
      </c>
      <c r="J1789" s="153" t="s">
        <v>6811</v>
      </c>
      <c r="K1789" s="153" t="s">
        <v>8636</v>
      </c>
      <c r="L1789" s="153" t="s">
        <v>1263</v>
      </c>
      <c r="M1789" s="153" t="s">
        <v>3885</v>
      </c>
      <c r="N1789" s="153" t="s">
        <v>8637</v>
      </c>
      <c r="O1789" s="153" t="s">
        <v>8638</v>
      </c>
      <c r="P1789" s="153" t="s">
        <v>8639</v>
      </c>
      <c r="Q1789" s="153" t="s">
        <v>8640</v>
      </c>
      <c r="R1789" s="153" t="s">
        <v>8641</v>
      </c>
      <c r="S1789" s="153" t="s">
        <v>8573</v>
      </c>
      <c r="T1789" s="153" t="s">
        <v>14</v>
      </c>
      <c r="U1789" s="153" t="s">
        <v>5447</v>
      </c>
      <c r="V1789" s="153" t="s">
        <v>2653</v>
      </c>
      <c r="W1789" s="155" t="s">
        <v>4173</v>
      </c>
      <c r="X1789" s="153" t="s">
        <v>4151</v>
      </c>
    </row>
    <row r="1790" spans="1:24" ht="30">
      <c r="A1790" s="151">
        <v>1789</v>
      </c>
      <c r="B1790" s="152">
        <v>1951065077</v>
      </c>
      <c r="C1790" s="153" t="s">
        <v>8642</v>
      </c>
      <c r="D1790" s="153" t="s">
        <v>3824</v>
      </c>
      <c r="E1790" s="154">
        <v>36958</v>
      </c>
      <c r="F1790" s="160" t="str">
        <f t="shared" si="27"/>
        <v>08/03/2001</v>
      </c>
      <c r="G1790" s="153" t="s">
        <v>8427</v>
      </c>
      <c r="H1790" s="153" t="s">
        <v>8643</v>
      </c>
      <c r="I1790" s="154">
        <v>43382</v>
      </c>
      <c r="J1790" s="153" t="s">
        <v>3917</v>
      </c>
      <c r="K1790" s="153" t="s">
        <v>8644</v>
      </c>
      <c r="L1790" s="153" t="s">
        <v>1263</v>
      </c>
      <c r="M1790" s="153" t="s">
        <v>1270</v>
      </c>
      <c r="N1790" s="153" t="s">
        <v>2361</v>
      </c>
      <c r="O1790" s="153" t="s">
        <v>3761</v>
      </c>
      <c r="P1790" s="153" t="s">
        <v>3761</v>
      </c>
      <c r="Q1790" s="153" t="s">
        <v>8645</v>
      </c>
      <c r="R1790" s="153" t="s">
        <v>6736</v>
      </c>
      <c r="S1790" s="153" t="s">
        <v>8573</v>
      </c>
      <c r="T1790" s="153" t="s">
        <v>14</v>
      </c>
      <c r="U1790" s="153" t="s">
        <v>5447</v>
      </c>
      <c r="V1790" s="153" t="s">
        <v>2653</v>
      </c>
      <c r="W1790" s="155" t="s">
        <v>4173</v>
      </c>
      <c r="X1790" s="153" t="s">
        <v>4151</v>
      </c>
    </row>
    <row r="1791" spans="1:24">
      <c r="A1791" s="151">
        <v>1790</v>
      </c>
      <c r="B1791" s="152">
        <v>1951065207</v>
      </c>
      <c r="C1791" s="153" t="s">
        <v>8646</v>
      </c>
      <c r="D1791" s="153" t="s">
        <v>3824</v>
      </c>
      <c r="E1791" s="154">
        <v>36674</v>
      </c>
      <c r="F1791" s="160" t="str">
        <f t="shared" si="27"/>
        <v>28/05/2000</v>
      </c>
      <c r="G1791" s="153" t="s">
        <v>1440</v>
      </c>
      <c r="H1791" s="153" t="s">
        <v>8647</v>
      </c>
      <c r="I1791" s="154">
        <v>43190</v>
      </c>
      <c r="J1791" s="153" t="s">
        <v>1581</v>
      </c>
      <c r="K1791" s="153" t="s">
        <v>8648</v>
      </c>
      <c r="L1791" s="153" t="s">
        <v>1263</v>
      </c>
      <c r="M1791" s="153" t="s">
        <v>1270</v>
      </c>
      <c r="N1791" s="153" t="s">
        <v>8649</v>
      </c>
      <c r="O1791" s="153" t="s">
        <v>8650</v>
      </c>
      <c r="P1791" s="153" t="s">
        <v>8651</v>
      </c>
      <c r="Q1791" s="153" t="s">
        <v>8652</v>
      </c>
      <c r="R1791" s="153" t="s">
        <v>8653</v>
      </c>
      <c r="S1791" s="153" t="s">
        <v>8573</v>
      </c>
      <c r="T1791" s="153" t="s">
        <v>14</v>
      </c>
      <c r="U1791" s="153" t="s">
        <v>5447</v>
      </c>
      <c r="V1791" s="153" t="s">
        <v>2653</v>
      </c>
      <c r="W1791" s="155" t="s">
        <v>3761</v>
      </c>
      <c r="X1791" s="153" t="s">
        <v>3761</v>
      </c>
    </row>
    <row r="1792" spans="1:24" ht="30">
      <c r="A1792" s="151">
        <v>1791</v>
      </c>
      <c r="B1792" s="152">
        <v>1951065738</v>
      </c>
      <c r="C1792" s="153" t="s">
        <v>8654</v>
      </c>
      <c r="D1792" s="153" t="s">
        <v>3824</v>
      </c>
      <c r="E1792" s="154">
        <v>37160</v>
      </c>
      <c r="F1792" s="160" t="str">
        <f t="shared" si="27"/>
        <v>26/09/2001</v>
      </c>
      <c r="G1792" s="153"/>
      <c r="H1792" s="153" t="s">
        <v>8655</v>
      </c>
      <c r="I1792" s="154"/>
      <c r="J1792" s="153"/>
      <c r="K1792" s="153" t="s">
        <v>3761</v>
      </c>
      <c r="L1792" s="153" t="s">
        <v>1263</v>
      </c>
      <c r="M1792" s="153"/>
      <c r="N1792" s="153" t="s">
        <v>3761</v>
      </c>
      <c r="O1792" s="153"/>
      <c r="P1792" s="153"/>
      <c r="Q1792" s="153"/>
      <c r="R1792" s="153"/>
      <c r="S1792" s="153" t="s">
        <v>8573</v>
      </c>
      <c r="T1792" s="153" t="s">
        <v>14</v>
      </c>
      <c r="U1792" s="153" t="s">
        <v>5447</v>
      </c>
      <c r="V1792" s="153" t="s">
        <v>2653</v>
      </c>
      <c r="W1792" s="155" t="s">
        <v>6935</v>
      </c>
      <c r="X1792" s="153" t="s">
        <v>4475</v>
      </c>
    </row>
    <row r="1793" spans="1:24" ht="30">
      <c r="A1793" s="151">
        <v>1792</v>
      </c>
      <c r="B1793" s="152">
        <v>1951065663</v>
      </c>
      <c r="C1793" s="153" t="s">
        <v>8656</v>
      </c>
      <c r="D1793" s="153" t="s">
        <v>3824</v>
      </c>
      <c r="E1793" s="154">
        <v>35171</v>
      </c>
      <c r="F1793" s="160" t="str">
        <f t="shared" si="27"/>
        <v>16/04/1996</v>
      </c>
      <c r="G1793" s="153" t="s">
        <v>8657</v>
      </c>
      <c r="H1793" s="153" t="s">
        <v>8658</v>
      </c>
      <c r="I1793" s="154">
        <v>40766</v>
      </c>
      <c r="J1793" s="153" t="s">
        <v>8659</v>
      </c>
      <c r="K1793" s="153" t="s">
        <v>8660</v>
      </c>
      <c r="L1793" s="153" t="s">
        <v>1263</v>
      </c>
      <c r="M1793" s="153" t="s">
        <v>1270</v>
      </c>
      <c r="N1793" s="153" t="s">
        <v>8661</v>
      </c>
      <c r="O1793" s="153" t="s">
        <v>8662</v>
      </c>
      <c r="P1793" s="153" t="s">
        <v>8663</v>
      </c>
      <c r="Q1793" s="153" t="s">
        <v>8664</v>
      </c>
      <c r="R1793" s="153" t="s">
        <v>8665</v>
      </c>
      <c r="S1793" s="153" t="s">
        <v>8573</v>
      </c>
      <c r="T1793" s="153" t="s">
        <v>14</v>
      </c>
      <c r="U1793" s="153" t="s">
        <v>5447</v>
      </c>
      <c r="V1793" s="153" t="s">
        <v>2653</v>
      </c>
      <c r="W1793" s="155" t="s">
        <v>4173</v>
      </c>
      <c r="X1793" s="153" t="s">
        <v>4151</v>
      </c>
    </row>
    <row r="1794" spans="1:24" ht="30">
      <c r="A1794" s="151">
        <v>1793</v>
      </c>
      <c r="B1794" s="152">
        <v>1951065709</v>
      </c>
      <c r="C1794" s="153" t="s">
        <v>8666</v>
      </c>
      <c r="D1794" s="153" t="s">
        <v>3824</v>
      </c>
      <c r="E1794" s="154">
        <v>37144</v>
      </c>
      <c r="F1794" s="160" t="str">
        <f t="shared" si="27"/>
        <v>10/09/2001</v>
      </c>
      <c r="G1794" s="153" t="s">
        <v>2008</v>
      </c>
      <c r="H1794" s="153" t="s">
        <v>8667</v>
      </c>
      <c r="I1794" s="154">
        <v>42884</v>
      </c>
      <c r="J1794" s="153" t="s">
        <v>1469</v>
      </c>
      <c r="K1794" s="153" t="s">
        <v>8668</v>
      </c>
      <c r="L1794" s="153" t="s">
        <v>1263</v>
      </c>
      <c r="M1794" s="153" t="s">
        <v>5786</v>
      </c>
      <c r="N1794" s="153" t="s">
        <v>8669</v>
      </c>
      <c r="O1794" s="153" t="s">
        <v>8670</v>
      </c>
      <c r="P1794" s="153" t="s">
        <v>8671</v>
      </c>
      <c r="Q1794" s="153" t="s">
        <v>8672</v>
      </c>
      <c r="R1794" s="153" t="s">
        <v>8673</v>
      </c>
      <c r="S1794" s="153" t="s">
        <v>8573</v>
      </c>
      <c r="T1794" s="153" t="s">
        <v>14</v>
      </c>
      <c r="U1794" s="153" t="s">
        <v>5447</v>
      </c>
      <c r="V1794" s="153" t="s">
        <v>2653</v>
      </c>
      <c r="W1794" s="155" t="s">
        <v>4231</v>
      </c>
      <c r="X1794" s="153" t="s">
        <v>4196</v>
      </c>
    </row>
    <row r="1795" spans="1:24" ht="30">
      <c r="A1795" s="151">
        <v>1794</v>
      </c>
      <c r="B1795" s="152">
        <v>1951065568</v>
      </c>
      <c r="C1795" s="153" t="s">
        <v>8674</v>
      </c>
      <c r="D1795" s="153" t="s">
        <v>3824</v>
      </c>
      <c r="E1795" s="154">
        <v>37247</v>
      </c>
      <c r="F1795" s="160" t="str">
        <f t="shared" ref="F1795:F1858" si="28">TEXT(E1795,"dd/mm/yyyy")</f>
        <v>22/12/2001</v>
      </c>
      <c r="G1795" s="153" t="s">
        <v>8675</v>
      </c>
      <c r="H1795" s="153" t="s">
        <v>8676</v>
      </c>
      <c r="I1795" s="154">
        <v>44717</v>
      </c>
      <c r="J1795" s="153" t="s">
        <v>8677</v>
      </c>
      <c r="K1795" s="153" t="s">
        <v>8678</v>
      </c>
      <c r="L1795" s="153" t="s">
        <v>1263</v>
      </c>
      <c r="M1795" s="153" t="s">
        <v>8679</v>
      </c>
      <c r="N1795" s="153" t="s">
        <v>8680</v>
      </c>
      <c r="O1795" s="153" t="s">
        <v>8681</v>
      </c>
      <c r="P1795" s="153" t="s">
        <v>8682</v>
      </c>
      <c r="Q1795" s="153" t="s">
        <v>8683</v>
      </c>
      <c r="R1795" s="153" t="s">
        <v>8682</v>
      </c>
      <c r="S1795" s="153" t="s">
        <v>8573</v>
      </c>
      <c r="T1795" s="153" t="s">
        <v>14</v>
      </c>
      <c r="U1795" s="153" t="s">
        <v>5447</v>
      </c>
      <c r="V1795" s="153" t="s">
        <v>2653</v>
      </c>
      <c r="W1795" s="155" t="s">
        <v>4173</v>
      </c>
      <c r="X1795" s="153" t="s">
        <v>4151</v>
      </c>
    </row>
    <row r="1796" spans="1:24" ht="75">
      <c r="A1796" s="151">
        <v>1795</v>
      </c>
      <c r="B1796" s="152">
        <v>1951065655</v>
      </c>
      <c r="C1796" s="153" t="s">
        <v>8684</v>
      </c>
      <c r="D1796" s="153" t="s">
        <v>3824</v>
      </c>
      <c r="E1796" s="154">
        <v>37083</v>
      </c>
      <c r="F1796" s="160" t="str">
        <f t="shared" si="28"/>
        <v>11/07/2001</v>
      </c>
      <c r="G1796" s="153"/>
      <c r="H1796" s="153" t="s">
        <v>8685</v>
      </c>
      <c r="I1796" s="154">
        <v>44693</v>
      </c>
      <c r="J1796" s="153" t="s">
        <v>6634</v>
      </c>
      <c r="K1796" s="153" t="s">
        <v>8686</v>
      </c>
      <c r="L1796" s="153" t="s">
        <v>1263</v>
      </c>
      <c r="M1796" s="153" t="s">
        <v>6579</v>
      </c>
      <c r="N1796" s="153" t="s">
        <v>8687</v>
      </c>
      <c r="O1796" s="153"/>
      <c r="P1796" s="153"/>
      <c r="Q1796" s="153"/>
      <c r="R1796" s="153"/>
      <c r="S1796" s="153" t="s">
        <v>8573</v>
      </c>
      <c r="T1796" s="153" t="s">
        <v>14</v>
      </c>
      <c r="U1796" s="153" t="s">
        <v>5447</v>
      </c>
      <c r="V1796" s="153" t="s">
        <v>2653</v>
      </c>
      <c r="W1796" s="155" t="s">
        <v>8688</v>
      </c>
      <c r="X1796" s="153" t="s">
        <v>4196</v>
      </c>
    </row>
    <row r="1797" spans="1:24" ht="30">
      <c r="A1797" s="151">
        <v>1796</v>
      </c>
      <c r="B1797" s="152">
        <v>1951065310</v>
      </c>
      <c r="C1797" s="153" t="s">
        <v>8689</v>
      </c>
      <c r="D1797" s="153" t="s">
        <v>3838</v>
      </c>
      <c r="E1797" s="154">
        <v>37229</v>
      </c>
      <c r="F1797" s="160" t="str">
        <f t="shared" si="28"/>
        <v>04/12/2001</v>
      </c>
      <c r="G1797" s="153" t="s">
        <v>8690</v>
      </c>
      <c r="H1797" s="153" t="s">
        <v>8691</v>
      </c>
      <c r="I1797" s="154">
        <v>43304</v>
      </c>
      <c r="J1797" s="153" t="s">
        <v>8692</v>
      </c>
      <c r="K1797" s="153" t="s">
        <v>8693</v>
      </c>
      <c r="L1797" s="153" t="s">
        <v>1263</v>
      </c>
      <c r="M1797" s="153" t="s">
        <v>1450</v>
      </c>
      <c r="N1797" s="153" t="s">
        <v>8694</v>
      </c>
      <c r="O1797" s="153" t="s">
        <v>8695</v>
      </c>
      <c r="P1797" s="153" t="s">
        <v>8696</v>
      </c>
      <c r="Q1797" s="153" t="s">
        <v>8697</v>
      </c>
      <c r="R1797" s="153" t="s">
        <v>8698</v>
      </c>
      <c r="S1797" s="153" t="s">
        <v>8573</v>
      </c>
      <c r="T1797" s="153" t="s">
        <v>14</v>
      </c>
      <c r="U1797" s="153" t="s">
        <v>5447</v>
      </c>
      <c r="V1797" s="153" t="s">
        <v>2653</v>
      </c>
      <c r="W1797" s="155" t="s">
        <v>4173</v>
      </c>
      <c r="X1797" s="153" t="s">
        <v>4151</v>
      </c>
    </row>
    <row r="1798" spans="1:24" ht="30">
      <c r="A1798" s="151">
        <v>1797</v>
      </c>
      <c r="B1798" s="152">
        <v>1951065390</v>
      </c>
      <c r="C1798" s="153" t="s">
        <v>8699</v>
      </c>
      <c r="D1798" s="153" t="s">
        <v>3838</v>
      </c>
      <c r="E1798" s="154">
        <v>37182</v>
      </c>
      <c r="F1798" s="160" t="str">
        <f t="shared" si="28"/>
        <v>18/10/2001</v>
      </c>
      <c r="G1798" s="153" t="s">
        <v>8700</v>
      </c>
      <c r="H1798" s="153" t="s">
        <v>8701</v>
      </c>
      <c r="I1798" s="154">
        <v>42432</v>
      </c>
      <c r="J1798" s="153" t="s">
        <v>8702</v>
      </c>
      <c r="K1798" s="153" t="s">
        <v>8703</v>
      </c>
      <c r="L1798" s="153" t="s">
        <v>1263</v>
      </c>
      <c r="M1798" s="153" t="s">
        <v>1270</v>
      </c>
      <c r="N1798" s="153" t="s">
        <v>8704</v>
      </c>
      <c r="O1798" s="153" t="s">
        <v>8705</v>
      </c>
      <c r="P1798" s="153" t="s">
        <v>8706</v>
      </c>
      <c r="Q1798" s="153" t="s">
        <v>8707</v>
      </c>
      <c r="R1798" s="153" t="s">
        <v>8708</v>
      </c>
      <c r="S1798" s="153" t="s">
        <v>8573</v>
      </c>
      <c r="T1798" s="153" t="s">
        <v>14</v>
      </c>
      <c r="U1798" s="153" t="s">
        <v>5447</v>
      </c>
      <c r="V1798" s="153" t="s">
        <v>2653</v>
      </c>
      <c r="W1798" s="155" t="s">
        <v>5678</v>
      </c>
      <c r="X1798" s="153" t="s">
        <v>4273</v>
      </c>
    </row>
    <row r="1799" spans="1:24" ht="30">
      <c r="A1799" s="151">
        <v>1798</v>
      </c>
      <c r="B1799" s="152">
        <v>1951065535</v>
      </c>
      <c r="C1799" s="153" t="s">
        <v>8709</v>
      </c>
      <c r="D1799" s="153" t="s">
        <v>3824</v>
      </c>
      <c r="E1799" s="154">
        <v>36902</v>
      </c>
      <c r="F1799" s="160" t="str">
        <f t="shared" si="28"/>
        <v>11/01/2001</v>
      </c>
      <c r="G1799" s="153" t="s">
        <v>6722</v>
      </c>
      <c r="H1799" s="153" t="s">
        <v>8710</v>
      </c>
      <c r="I1799" s="154">
        <v>45049</v>
      </c>
      <c r="J1799" s="153" t="s">
        <v>1379</v>
      </c>
      <c r="K1799" s="153" t="s">
        <v>8711</v>
      </c>
      <c r="L1799" s="153" t="s">
        <v>1263</v>
      </c>
      <c r="M1799" s="153" t="s">
        <v>1270</v>
      </c>
      <c r="N1799" s="153" t="s">
        <v>8712</v>
      </c>
      <c r="O1799" s="153" t="s">
        <v>8713</v>
      </c>
      <c r="P1799" s="153" t="s">
        <v>8714</v>
      </c>
      <c r="Q1799" s="153" t="s">
        <v>8715</v>
      </c>
      <c r="R1799" s="153" t="s">
        <v>8716</v>
      </c>
      <c r="S1799" s="153" t="s">
        <v>8573</v>
      </c>
      <c r="T1799" s="153" t="s">
        <v>14</v>
      </c>
      <c r="U1799" s="153" t="s">
        <v>5447</v>
      </c>
      <c r="V1799" s="153" t="s">
        <v>2653</v>
      </c>
      <c r="W1799" s="155" t="s">
        <v>4173</v>
      </c>
      <c r="X1799" s="153" t="s">
        <v>4151</v>
      </c>
    </row>
    <row r="1800" spans="1:24" ht="30">
      <c r="A1800" s="151">
        <v>1799</v>
      </c>
      <c r="B1800" s="152">
        <v>1951065439</v>
      </c>
      <c r="C1800" s="153" t="s">
        <v>8717</v>
      </c>
      <c r="D1800" s="153" t="s">
        <v>3824</v>
      </c>
      <c r="E1800" s="154">
        <v>36923</v>
      </c>
      <c r="F1800" s="160" t="str">
        <f t="shared" si="28"/>
        <v>01/02/2001</v>
      </c>
      <c r="G1800" s="153" t="s">
        <v>8718</v>
      </c>
      <c r="H1800" s="153" t="s">
        <v>8719</v>
      </c>
      <c r="I1800" s="154">
        <v>42656</v>
      </c>
      <c r="J1800" s="153" t="s">
        <v>8720</v>
      </c>
      <c r="K1800" s="153" t="s">
        <v>8721</v>
      </c>
      <c r="L1800" s="153" t="s">
        <v>1263</v>
      </c>
      <c r="M1800" s="153" t="s">
        <v>1270</v>
      </c>
      <c r="N1800" s="153" t="s">
        <v>8722</v>
      </c>
      <c r="O1800" s="153" t="s">
        <v>8723</v>
      </c>
      <c r="P1800" s="153" t="s">
        <v>8724</v>
      </c>
      <c r="Q1800" s="153" t="s">
        <v>8725</v>
      </c>
      <c r="R1800" s="153" t="s">
        <v>8726</v>
      </c>
      <c r="S1800" s="153" t="s">
        <v>8573</v>
      </c>
      <c r="T1800" s="153" t="s">
        <v>14</v>
      </c>
      <c r="U1800" s="153" t="s">
        <v>5447</v>
      </c>
      <c r="V1800" s="153" t="s">
        <v>2653</v>
      </c>
      <c r="W1800" s="155" t="s">
        <v>4246</v>
      </c>
      <c r="X1800" s="153" t="s">
        <v>3761</v>
      </c>
    </row>
    <row r="1801" spans="1:24" ht="60">
      <c r="A1801" s="151">
        <v>1800</v>
      </c>
      <c r="B1801" s="152">
        <v>1951065205</v>
      </c>
      <c r="C1801" s="153" t="s">
        <v>8727</v>
      </c>
      <c r="D1801" s="153" t="s">
        <v>3824</v>
      </c>
      <c r="E1801" s="154">
        <v>36569</v>
      </c>
      <c r="F1801" s="160" t="str">
        <f t="shared" si="28"/>
        <v>13/02/2000</v>
      </c>
      <c r="G1801" s="153" t="s">
        <v>1269</v>
      </c>
      <c r="H1801" s="153" t="s">
        <v>8728</v>
      </c>
      <c r="I1801" s="154">
        <v>43694</v>
      </c>
      <c r="J1801" s="153" t="s">
        <v>1269</v>
      </c>
      <c r="K1801" s="153" t="s">
        <v>8729</v>
      </c>
      <c r="L1801" s="153" t="s">
        <v>8730</v>
      </c>
      <c r="M1801" s="153" t="s">
        <v>8032</v>
      </c>
      <c r="N1801" s="153" t="s">
        <v>8731</v>
      </c>
      <c r="O1801" s="153" t="s">
        <v>8732</v>
      </c>
      <c r="P1801" s="153" t="s">
        <v>8733</v>
      </c>
      <c r="Q1801" s="153" t="s">
        <v>8734</v>
      </c>
      <c r="R1801" s="153" t="s">
        <v>8735</v>
      </c>
      <c r="S1801" s="153" t="s">
        <v>8573</v>
      </c>
      <c r="T1801" s="153" t="s">
        <v>14</v>
      </c>
      <c r="U1801" s="153" t="s">
        <v>5447</v>
      </c>
      <c r="V1801" s="153" t="s">
        <v>2653</v>
      </c>
      <c r="W1801" s="155" t="s">
        <v>8736</v>
      </c>
      <c r="X1801" s="153" t="s">
        <v>4302</v>
      </c>
    </row>
    <row r="1802" spans="1:24" ht="30">
      <c r="A1802" s="151">
        <v>1801</v>
      </c>
      <c r="B1802" s="152">
        <v>1951065729</v>
      </c>
      <c r="C1802" s="153" t="s">
        <v>8737</v>
      </c>
      <c r="D1802" s="153" t="s">
        <v>3824</v>
      </c>
      <c r="E1802" s="154">
        <v>36999</v>
      </c>
      <c r="F1802" s="160" t="str">
        <f t="shared" si="28"/>
        <v>18/04/2001</v>
      </c>
      <c r="G1802" s="153" t="s">
        <v>1362</v>
      </c>
      <c r="H1802" s="153" t="s">
        <v>8738</v>
      </c>
      <c r="I1802" s="154">
        <v>44736</v>
      </c>
      <c r="J1802" s="153" t="s">
        <v>6484</v>
      </c>
      <c r="K1802" s="153" t="s">
        <v>8739</v>
      </c>
      <c r="L1802" s="153" t="s">
        <v>1263</v>
      </c>
      <c r="M1802" s="153" t="s">
        <v>7611</v>
      </c>
      <c r="N1802" s="153" t="s">
        <v>8740</v>
      </c>
      <c r="O1802" s="153" t="s">
        <v>6917</v>
      </c>
      <c r="P1802" s="153" t="s">
        <v>8741</v>
      </c>
      <c r="Q1802" s="153" t="s">
        <v>8742</v>
      </c>
      <c r="R1802" s="153" t="s">
        <v>8743</v>
      </c>
      <c r="S1802" s="153" t="s">
        <v>8573</v>
      </c>
      <c r="T1802" s="153" t="s">
        <v>14</v>
      </c>
      <c r="U1802" s="153" t="s">
        <v>5447</v>
      </c>
      <c r="V1802" s="153" t="s">
        <v>2653</v>
      </c>
      <c r="W1802" s="155" t="s">
        <v>4246</v>
      </c>
      <c r="X1802" s="153" t="s">
        <v>3761</v>
      </c>
    </row>
    <row r="1803" spans="1:24" ht="30">
      <c r="A1803" s="151">
        <v>1802</v>
      </c>
      <c r="B1803" s="152">
        <v>1951065605</v>
      </c>
      <c r="C1803" s="153" t="s">
        <v>8744</v>
      </c>
      <c r="D1803" s="153" t="s">
        <v>3824</v>
      </c>
      <c r="E1803" s="154">
        <v>36940</v>
      </c>
      <c r="F1803" s="160" t="str">
        <f t="shared" si="28"/>
        <v>18/02/2001</v>
      </c>
      <c r="G1803" s="153" t="s">
        <v>1500</v>
      </c>
      <c r="H1803" s="153" t="s">
        <v>8745</v>
      </c>
      <c r="I1803" s="154">
        <v>42573</v>
      </c>
      <c r="J1803" s="153" t="s">
        <v>1295</v>
      </c>
      <c r="K1803" s="153" t="s">
        <v>8746</v>
      </c>
      <c r="L1803" s="153" t="s">
        <v>1263</v>
      </c>
      <c r="M1803" s="153" t="s">
        <v>1263</v>
      </c>
      <c r="N1803" s="153" t="s">
        <v>8747</v>
      </c>
      <c r="O1803" s="153" t="s">
        <v>8748</v>
      </c>
      <c r="P1803" s="153" t="s">
        <v>6736</v>
      </c>
      <c r="Q1803" s="153" t="s">
        <v>8749</v>
      </c>
      <c r="R1803" s="153" t="s">
        <v>8746</v>
      </c>
      <c r="S1803" s="153" t="s">
        <v>8573</v>
      </c>
      <c r="T1803" s="153" t="s">
        <v>14</v>
      </c>
      <c r="U1803" s="153" t="s">
        <v>5447</v>
      </c>
      <c r="V1803" s="153" t="s">
        <v>2653</v>
      </c>
      <c r="W1803" s="155" t="s">
        <v>6402</v>
      </c>
      <c r="X1803" s="153" t="s">
        <v>4273</v>
      </c>
    </row>
    <row r="1804" spans="1:24" ht="30">
      <c r="A1804" s="151">
        <v>1803</v>
      </c>
      <c r="B1804" s="152">
        <v>1951065727</v>
      </c>
      <c r="C1804" s="153" t="s">
        <v>8750</v>
      </c>
      <c r="D1804" s="153" t="s">
        <v>3824</v>
      </c>
      <c r="E1804" s="154">
        <v>36912</v>
      </c>
      <c r="F1804" s="160" t="str">
        <f t="shared" si="28"/>
        <v>21/01/2001</v>
      </c>
      <c r="G1804" s="153"/>
      <c r="H1804" s="153" t="s">
        <v>8751</v>
      </c>
      <c r="I1804" s="154"/>
      <c r="J1804" s="153"/>
      <c r="K1804" s="153" t="s">
        <v>8752</v>
      </c>
      <c r="L1804" s="153" t="s">
        <v>1263</v>
      </c>
      <c r="M1804" s="153"/>
      <c r="N1804" s="153" t="s">
        <v>8753</v>
      </c>
      <c r="O1804" s="153"/>
      <c r="P1804" s="153"/>
      <c r="Q1804" s="153"/>
      <c r="R1804" s="153"/>
      <c r="S1804" s="153" t="s">
        <v>8573</v>
      </c>
      <c r="T1804" s="153" t="s">
        <v>14</v>
      </c>
      <c r="U1804" s="153" t="s">
        <v>5447</v>
      </c>
      <c r="V1804" s="153" t="s">
        <v>2653</v>
      </c>
      <c r="W1804" s="155" t="s">
        <v>5672</v>
      </c>
      <c r="X1804" s="153" t="s">
        <v>4273</v>
      </c>
    </row>
    <row r="1805" spans="1:24" ht="30">
      <c r="A1805" s="151">
        <v>1804</v>
      </c>
      <c r="B1805" s="152">
        <v>1951065546</v>
      </c>
      <c r="C1805" s="153" t="s">
        <v>8754</v>
      </c>
      <c r="D1805" s="153" t="s">
        <v>3824</v>
      </c>
      <c r="E1805" s="154">
        <v>37186</v>
      </c>
      <c r="F1805" s="160" t="str">
        <f t="shared" si="28"/>
        <v>22/10/2001</v>
      </c>
      <c r="G1805" s="153" t="s">
        <v>8755</v>
      </c>
      <c r="H1805" s="153" t="s">
        <v>8756</v>
      </c>
      <c r="I1805" s="154">
        <v>44420</v>
      </c>
      <c r="J1805" s="153" t="s">
        <v>4732</v>
      </c>
      <c r="K1805" s="153" t="s">
        <v>8757</v>
      </c>
      <c r="L1805" s="153" t="s">
        <v>1263</v>
      </c>
      <c r="M1805" s="153" t="s">
        <v>1450</v>
      </c>
      <c r="N1805" s="153" t="s">
        <v>8758</v>
      </c>
      <c r="O1805" s="153" t="s">
        <v>8759</v>
      </c>
      <c r="P1805" s="153" t="s">
        <v>8760</v>
      </c>
      <c r="Q1805" s="153" t="s">
        <v>8761</v>
      </c>
      <c r="R1805" s="153" t="s">
        <v>8762</v>
      </c>
      <c r="S1805" s="153" t="s">
        <v>8573</v>
      </c>
      <c r="T1805" s="153" t="s">
        <v>14</v>
      </c>
      <c r="U1805" s="153" t="s">
        <v>5447</v>
      </c>
      <c r="V1805" s="153" t="s">
        <v>2653</v>
      </c>
      <c r="W1805" s="155" t="s">
        <v>4215</v>
      </c>
      <c r="X1805" s="153" t="s">
        <v>3761</v>
      </c>
    </row>
    <row r="1806" spans="1:24" ht="30">
      <c r="A1806" s="151">
        <v>1805</v>
      </c>
      <c r="B1806" s="152">
        <v>1954025425</v>
      </c>
      <c r="C1806" s="153" t="s">
        <v>8763</v>
      </c>
      <c r="D1806" s="153" t="s">
        <v>3838</v>
      </c>
      <c r="E1806" s="154">
        <v>37163</v>
      </c>
      <c r="F1806" s="160" t="str">
        <f t="shared" si="28"/>
        <v>29/09/2001</v>
      </c>
      <c r="G1806" s="153" t="s">
        <v>8764</v>
      </c>
      <c r="H1806" s="153" t="s">
        <v>8765</v>
      </c>
      <c r="I1806" s="154">
        <v>42440</v>
      </c>
      <c r="J1806" s="153" t="s">
        <v>1369</v>
      </c>
      <c r="K1806" s="153" t="s">
        <v>8766</v>
      </c>
      <c r="L1806" s="153" t="s">
        <v>1263</v>
      </c>
      <c r="M1806" s="153" t="s">
        <v>1450</v>
      </c>
      <c r="N1806" s="153" t="s">
        <v>8767</v>
      </c>
      <c r="O1806" s="153" t="s">
        <v>8768</v>
      </c>
      <c r="P1806" s="153" t="s">
        <v>8769</v>
      </c>
      <c r="Q1806" s="153" t="s">
        <v>8770</v>
      </c>
      <c r="R1806" s="153" t="s">
        <v>8771</v>
      </c>
      <c r="S1806" s="153" t="s">
        <v>8573</v>
      </c>
      <c r="T1806" s="153" t="s">
        <v>14</v>
      </c>
      <c r="U1806" s="153" t="s">
        <v>5447</v>
      </c>
      <c r="V1806" s="153" t="s">
        <v>2653</v>
      </c>
      <c r="W1806" s="155" t="s">
        <v>4173</v>
      </c>
      <c r="X1806" s="153" t="s">
        <v>4151</v>
      </c>
    </row>
    <row r="1807" spans="1:24" ht="30">
      <c r="A1807" s="151">
        <v>1806</v>
      </c>
      <c r="B1807" s="152">
        <v>1951065558</v>
      </c>
      <c r="C1807" s="153" t="s">
        <v>8772</v>
      </c>
      <c r="D1807" s="153" t="s">
        <v>3824</v>
      </c>
      <c r="E1807" s="154">
        <v>36205</v>
      </c>
      <c r="F1807" s="160" t="str">
        <f t="shared" si="28"/>
        <v>14/02/1999</v>
      </c>
      <c r="G1807" s="153" t="s">
        <v>2527</v>
      </c>
      <c r="H1807" s="153" t="s">
        <v>8773</v>
      </c>
      <c r="I1807" s="154">
        <v>42262</v>
      </c>
      <c r="J1807" s="153" t="s">
        <v>2527</v>
      </c>
      <c r="K1807" s="153" t="s">
        <v>8774</v>
      </c>
      <c r="L1807" s="153" t="s">
        <v>1263</v>
      </c>
      <c r="M1807" s="153" t="s">
        <v>1270</v>
      </c>
      <c r="N1807" s="153" t="s">
        <v>8775</v>
      </c>
      <c r="O1807" s="153" t="s">
        <v>8776</v>
      </c>
      <c r="P1807" s="153" t="s">
        <v>8777</v>
      </c>
      <c r="Q1807" s="153" t="s">
        <v>8778</v>
      </c>
      <c r="R1807" s="153" t="s">
        <v>8779</v>
      </c>
      <c r="S1807" s="153" t="s">
        <v>8573</v>
      </c>
      <c r="T1807" s="153" t="s">
        <v>14</v>
      </c>
      <c r="U1807" s="153" t="s">
        <v>5447</v>
      </c>
      <c r="V1807" s="153" t="s">
        <v>2653</v>
      </c>
      <c r="W1807" s="155" t="s">
        <v>8780</v>
      </c>
      <c r="X1807" s="153" t="s">
        <v>4492</v>
      </c>
    </row>
    <row r="1808" spans="1:24" ht="30">
      <c r="A1808" s="151">
        <v>1807</v>
      </c>
      <c r="B1808" s="152">
        <v>1951065525</v>
      </c>
      <c r="C1808" s="153" t="s">
        <v>8781</v>
      </c>
      <c r="D1808" s="153" t="s">
        <v>3824</v>
      </c>
      <c r="E1808" s="154">
        <v>36892</v>
      </c>
      <c r="F1808" s="160" t="str">
        <f t="shared" si="28"/>
        <v>01/01/2001</v>
      </c>
      <c r="G1808" s="153"/>
      <c r="H1808" s="153" t="s">
        <v>8782</v>
      </c>
      <c r="I1808" s="154">
        <v>42221</v>
      </c>
      <c r="J1808" s="153" t="s">
        <v>5805</v>
      </c>
      <c r="K1808" s="153" t="s">
        <v>8783</v>
      </c>
      <c r="L1808" s="153" t="s">
        <v>1263</v>
      </c>
      <c r="M1808" s="153" t="s">
        <v>1270</v>
      </c>
      <c r="N1808" s="153" t="s">
        <v>8784</v>
      </c>
      <c r="O1808" s="153"/>
      <c r="P1808" s="153"/>
      <c r="Q1808" s="153"/>
      <c r="R1808" s="153"/>
      <c r="S1808" s="153" t="s">
        <v>8573</v>
      </c>
      <c r="T1808" s="153" t="s">
        <v>14</v>
      </c>
      <c r="U1808" s="153" t="s">
        <v>5447</v>
      </c>
      <c r="V1808" s="153" t="s">
        <v>2653</v>
      </c>
      <c r="W1808" s="155" t="s">
        <v>4272</v>
      </c>
      <c r="X1808" s="153" t="s">
        <v>4273</v>
      </c>
    </row>
    <row r="1809" spans="1:24" ht="30">
      <c r="A1809" s="151">
        <v>1808</v>
      </c>
      <c r="B1809" s="152">
        <v>1951065598</v>
      </c>
      <c r="C1809" s="153" t="s">
        <v>8785</v>
      </c>
      <c r="D1809" s="153" t="s">
        <v>3824</v>
      </c>
      <c r="E1809" s="154">
        <v>37063</v>
      </c>
      <c r="F1809" s="160" t="str">
        <f t="shared" si="28"/>
        <v>21/06/2001</v>
      </c>
      <c r="G1809" s="153" t="s">
        <v>8786</v>
      </c>
      <c r="H1809" s="153" t="s">
        <v>8787</v>
      </c>
      <c r="I1809" s="154">
        <v>42654</v>
      </c>
      <c r="J1809" s="153" t="s">
        <v>8788</v>
      </c>
      <c r="K1809" s="153" t="s">
        <v>8789</v>
      </c>
      <c r="L1809" s="153" t="s">
        <v>1263</v>
      </c>
      <c r="M1809" s="153" t="s">
        <v>1450</v>
      </c>
      <c r="N1809" s="153" t="s">
        <v>8786</v>
      </c>
      <c r="O1809" s="153" t="s">
        <v>8790</v>
      </c>
      <c r="P1809" s="153" t="s">
        <v>8791</v>
      </c>
      <c r="Q1809" s="153" t="s">
        <v>8792</v>
      </c>
      <c r="R1809" s="153" t="s">
        <v>8793</v>
      </c>
      <c r="S1809" s="153" t="s">
        <v>8573</v>
      </c>
      <c r="T1809" s="153" t="s">
        <v>14</v>
      </c>
      <c r="U1809" s="153" t="s">
        <v>5447</v>
      </c>
      <c r="V1809" s="153" t="s">
        <v>2653</v>
      </c>
      <c r="W1809" s="155" t="s">
        <v>4272</v>
      </c>
      <c r="X1809" s="153" t="s">
        <v>4273</v>
      </c>
    </row>
    <row r="1810" spans="1:24" ht="210">
      <c r="A1810" s="151">
        <v>1809</v>
      </c>
      <c r="B1810" s="152">
        <v>1951065312</v>
      </c>
      <c r="C1810" s="153" t="s">
        <v>8794</v>
      </c>
      <c r="D1810" s="153" t="s">
        <v>3838</v>
      </c>
      <c r="E1810" s="154">
        <v>37118</v>
      </c>
      <c r="F1810" s="160" t="str">
        <f t="shared" si="28"/>
        <v>15/08/2001</v>
      </c>
      <c r="G1810" s="153" t="s">
        <v>8795</v>
      </c>
      <c r="H1810" s="153" t="s">
        <v>8796</v>
      </c>
      <c r="I1810" s="154">
        <v>42289</v>
      </c>
      <c r="J1810" s="153" t="s">
        <v>8797</v>
      </c>
      <c r="K1810" s="153" t="s">
        <v>8798</v>
      </c>
      <c r="L1810" s="153" t="s">
        <v>1263</v>
      </c>
      <c r="M1810" s="153" t="s">
        <v>6235</v>
      </c>
      <c r="N1810" s="153" t="s">
        <v>8799</v>
      </c>
      <c r="O1810" s="153" t="s">
        <v>8800</v>
      </c>
      <c r="P1810" s="153" t="s">
        <v>8801</v>
      </c>
      <c r="Q1810" s="153" t="s">
        <v>8802</v>
      </c>
      <c r="R1810" s="153" t="s">
        <v>8803</v>
      </c>
      <c r="S1810" s="153" t="s">
        <v>8573</v>
      </c>
      <c r="T1810" s="153" t="s">
        <v>14</v>
      </c>
      <c r="U1810" s="153" t="s">
        <v>5447</v>
      </c>
      <c r="V1810" s="153" t="s">
        <v>2653</v>
      </c>
      <c r="W1810" s="155" t="s">
        <v>8804</v>
      </c>
      <c r="X1810" s="153" t="s">
        <v>4302</v>
      </c>
    </row>
    <row r="1811" spans="1:24" ht="75">
      <c r="A1811" s="151">
        <v>1810</v>
      </c>
      <c r="B1811" s="152">
        <v>1951065105</v>
      </c>
      <c r="C1811" s="153" t="s">
        <v>8805</v>
      </c>
      <c r="D1811" s="153" t="s">
        <v>3824</v>
      </c>
      <c r="E1811" s="154">
        <v>37057</v>
      </c>
      <c r="F1811" s="160" t="str">
        <f t="shared" si="28"/>
        <v>15/06/2001</v>
      </c>
      <c r="G1811" s="153" t="s">
        <v>8806</v>
      </c>
      <c r="H1811" s="153" t="s">
        <v>8807</v>
      </c>
      <c r="I1811" s="154">
        <v>43328</v>
      </c>
      <c r="J1811" s="153" t="s">
        <v>8808</v>
      </c>
      <c r="K1811" s="153" t="s">
        <v>8809</v>
      </c>
      <c r="L1811" s="153" t="s">
        <v>1263</v>
      </c>
      <c r="M1811" s="153" t="s">
        <v>1270</v>
      </c>
      <c r="N1811" s="153" t="s">
        <v>8806</v>
      </c>
      <c r="O1811" s="153" t="s">
        <v>8810</v>
      </c>
      <c r="P1811" s="153" t="s">
        <v>8811</v>
      </c>
      <c r="Q1811" s="153" t="s">
        <v>8812</v>
      </c>
      <c r="R1811" s="153" t="s">
        <v>8813</v>
      </c>
      <c r="S1811" s="153" t="s">
        <v>8573</v>
      </c>
      <c r="T1811" s="153" t="s">
        <v>14</v>
      </c>
      <c r="U1811" s="153" t="s">
        <v>5447</v>
      </c>
      <c r="V1811" s="153" t="s">
        <v>2653</v>
      </c>
      <c r="W1811" s="155" t="s">
        <v>8814</v>
      </c>
      <c r="X1811" s="153" t="s">
        <v>4196</v>
      </c>
    </row>
    <row r="1812" spans="1:24" ht="30">
      <c r="A1812" s="151">
        <v>1811</v>
      </c>
      <c r="B1812" s="152">
        <v>1951065702</v>
      </c>
      <c r="C1812" s="153" t="s">
        <v>8815</v>
      </c>
      <c r="D1812" s="153" t="s">
        <v>3824</v>
      </c>
      <c r="E1812" s="154">
        <v>37186</v>
      </c>
      <c r="F1812" s="160" t="str">
        <f t="shared" si="28"/>
        <v>22/10/2001</v>
      </c>
      <c r="G1812" s="153" t="s">
        <v>8816</v>
      </c>
      <c r="H1812" s="153" t="s">
        <v>8817</v>
      </c>
      <c r="I1812" s="154">
        <v>43382</v>
      </c>
      <c r="J1812" s="153" t="s">
        <v>1398</v>
      </c>
      <c r="K1812" s="153" t="s">
        <v>8818</v>
      </c>
      <c r="L1812" s="153" t="s">
        <v>1263</v>
      </c>
      <c r="M1812" s="153" t="s">
        <v>1270</v>
      </c>
      <c r="N1812" s="153" t="s">
        <v>8819</v>
      </c>
      <c r="O1812" s="153" t="s">
        <v>8820</v>
      </c>
      <c r="P1812" s="153" t="s">
        <v>8821</v>
      </c>
      <c r="Q1812" s="153" t="s">
        <v>8822</v>
      </c>
      <c r="R1812" s="153" t="s">
        <v>8823</v>
      </c>
      <c r="S1812" s="153" t="s">
        <v>8573</v>
      </c>
      <c r="T1812" s="153" t="s">
        <v>14</v>
      </c>
      <c r="U1812" s="153" t="s">
        <v>5447</v>
      </c>
      <c r="V1812" s="153" t="s">
        <v>2653</v>
      </c>
      <c r="W1812" s="155" t="s">
        <v>4173</v>
      </c>
      <c r="X1812" s="153" t="s">
        <v>4151</v>
      </c>
    </row>
    <row r="1813" spans="1:24" ht="30">
      <c r="A1813" s="151">
        <v>1812</v>
      </c>
      <c r="B1813" s="152">
        <v>1951065421</v>
      </c>
      <c r="C1813" s="153" t="s">
        <v>8824</v>
      </c>
      <c r="D1813" s="153" t="s">
        <v>3824</v>
      </c>
      <c r="E1813" s="154">
        <v>36979</v>
      </c>
      <c r="F1813" s="160" t="str">
        <f t="shared" si="28"/>
        <v>29/03/2001</v>
      </c>
      <c r="G1813" s="153" t="s">
        <v>8825</v>
      </c>
      <c r="H1813" s="153" t="s">
        <v>8826</v>
      </c>
      <c r="I1813" s="154">
        <v>42549</v>
      </c>
      <c r="J1813" s="153" t="s">
        <v>8827</v>
      </c>
      <c r="K1813" s="153" t="s">
        <v>8828</v>
      </c>
      <c r="L1813" s="153" t="s">
        <v>1263</v>
      </c>
      <c r="M1813" s="153" t="s">
        <v>1450</v>
      </c>
      <c r="N1813" s="153" t="s">
        <v>8829</v>
      </c>
      <c r="O1813" s="153" t="s">
        <v>8830</v>
      </c>
      <c r="P1813" s="153" t="s">
        <v>8831</v>
      </c>
      <c r="Q1813" s="153" t="s">
        <v>8832</v>
      </c>
      <c r="R1813" s="153" t="s">
        <v>8828</v>
      </c>
      <c r="S1813" s="153" t="s">
        <v>8573</v>
      </c>
      <c r="T1813" s="153" t="s">
        <v>14</v>
      </c>
      <c r="U1813" s="153" t="s">
        <v>5447</v>
      </c>
      <c r="V1813" s="153" t="s">
        <v>2653</v>
      </c>
      <c r="W1813" s="155" t="s">
        <v>4231</v>
      </c>
      <c r="X1813" s="153" t="s">
        <v>4196</v>
      </c>
    </row>
    <row r="1814" spans="1:24" ht="75">
      <c r="A1814" s="151">
        <v>1813</v>
      </c>
      <c r="B1814" s="152">
        <v>1951065449</v>
      </c>
      <c r="C1814" s="153" t="s">
        <v>8833</v>
      </c>
      <c r="D1814" s="153" t="s">
        <v>3824</v>
      </c>
      <c r="E1814" s="154">
        <v>37101</v>
      </c>
      <c r="F1814" s="160" t="str">
        <f t="shared" si="28"/>
        <v>29/07/2001</v>
      </c>
      <c r="G1814" s="153" t="s">
        <v>8834</v>
      </c>
      <c r="H1814" s="153" t="s">
        <v>8835</v>
      </c>
      <c r="I1814" s="154">
        <v>42975</v>
      </c>
      <c r="J1814" s="153" t="s">
        <v>8836</v>
      </c>
      <c r="K1814" s="153" t="s">
        <v>8837</v>
      </c>
      <c r="L1814" s="153" t="s">
        <v>1263</v>
      </c>
      <c r="M1814" s="153" t="s">
        <v>5997</v>
      </c>
      <c r="N1814" s="153" t="s">
        <v>8838</v>
      </c>
      <c r="O1814" s="153" t="s">
        <v>8839</v>
      </c>
      <c r="P1814" s="153" t="s">
        <v>8840</v>
      </c>
      <c r="Q1814" s="153" t="s">
        <v>8841</v>
      </c>
      <c r="R1814" s="153" t="s">
        <v>8842</v>
      </c>
      <c r="S1814" s="153" t="s">
        <v>8573</v>
      </c>
      <c r="T1814" s="153" t="s">
        <v>14</v>
      </c>
      <c r="U1814" s="153" t="s">
        <v>5447</v>
      </c>
      <c r="V1814" s="153" t="s">
        <v>2653</v>
      </c>
      <c r="W1814" s="155" t="s">
        <v>8843</v>
      </c>
      <c r="X1814" s="153" t="s">
        <v>3761</v>
      </c>
    </row>
    <row r="1815" spans="1:24" ht="30">
      <c r="A1815" s="151">
        <v>1814</v>
      </c>
      <c r="B1815" s="152">
        <v>1951065668</v>
      </c>
      <c r="C1815" s="153" t="s">
        <v>8844</v>
      </c>
      <c r="D1815" s="153" t="s">
        <v>3824</v>
      </c>
      <c r="E1815" s="154">
        <v>37252</v>
      </c>
      <c r="F1815" s="160" t="str">
        <f t="shared" si="28"/>
        <v>27/12/2001</v>
      </c>
      <c r="G1815" s="153" t="s">
        <v>8845</v>
      </c>
      <c r="H1815" s="153" t="s">
        <v>8846</v>
      </c>
      <c r="I1815" s="154">
        <v>42954</v>
      </c>
      <c r="J1815" s="153" t="s">
        <v>8847</v>
      </c>
      <c r="K1815" s="153" t="s">
        <v>8848</v>
      </c>
      <c r="L1815" s="153" t="s">
        <v>1263</v>
      </c>
      <c r="M1815" s="153" t="s">
        <v>1310</v>
      </c>
      <c r="N1815" s="153" t="s">
        <v>8849</v>
      </c>
      <c r="O1815" s="153" t="s">
        <v>8850</v>
      </c>
      <c r="P1815" s="153" t="s">
        <v>8851</v>
      </c>
      <c r="Q1815" s="153" t="s">
        <v>7763</v>
      </c>
      <c r="R1815" s="153" t="s">
        <v>8852</v>
      </c>
      <c r="S1815" s="153" t="s">
        <v>8573</v>
      </c>
      <c r="T1815" s="153" t="s">
        <v>14</v>
      </c>
      <c r="U1815" s="153" t="s">
        <v>5447</v>
      </c>
      <c r="V1815" s="153" t="s">
        <v>2653</v>
      </c>
      <c r="W1815" s="155" t="s">
        <v>4231</v>
      </c>
      <c r="X1815" s="153" t="s">
        <v>4196</v>
      </c>
    </row>
    <row r="1816" spans="1:24" ht="30">
      <c r="A1816" s="151">
        <v>1815</v>
      </c>
      <c r="B1816" s="152">
        <v>1951065068</v>
      </c>
      <c r="C1816" s="153" t="s">
        <v>8853</v>
      </c>
      <c r="D1816" s="153" t="s">
        <v>3824</v>
      </c>
      <c r="E1816" s="154">
        <v>36676</v>
      </c>
      <c r="F1816" s="160" t="str">
        <f t="shared" si="28"/>
        <v>30/05/2000</v>
      </c>
      <c r="G1816" s="153" t="s">
        <v>8854</v>
      </c>
      <c r="H1816" s="153" t="s">
        <v>8855</v>
      </c>
      <c r="I1816" s="154">
        <v>42935</v>
      </c>
      <c r="J1816" s="153" t="s">
        <v>1581</v>
      </c>
      <c r="K1816" s="153" t="s">
        <v>8856</v>
      </c>
      <c r="L1816" s="153" t="s">
        <v>1263</v>
      </c>
      <c r="M1816" s="153" t="s">
        <v>1270</v>
      </c>
      <c r="N1816" s="153" t="s">
        <v>8857</v>
      </c>
      <c r="O1816" s="153" t="s">
        <v>5786</v>
      </c>
      <c r="P1816" s="153" t="s">
        <v>8858</v>
      </c>
      <c r="Q1816" s="153" t="s">
        <v>8859</v>
      </c>
      <c r="R1816" s="153" t="s">
        <v>8860</v>
      </c>
      <c r="S1816" s="153" t="s">
        <v>8573</v>
      </c>
      <c r="T1816" s="153" t="s">
        <v>14</v>
      </c>
      <c r="U1816" s="153" t="s">
        <v>5447</v>
      </c>
      <c r="V1816" s="153" t="s">
        <v>2653</v>
      </c>
      <c r="W1816" s="155" t="s">
        <v>4173</v>
      </c>
      <c r="X1816" s="153" t="s">
        <v>4151</v>
      </c>
    </row>
    <row r="1817" spans="1:24" ht="30">
      <c r="A1817" s="151">
        <v>1816</v>
      </c>
      <c r="B1817" s="152">
        <v>1951065555</v>
      </c>
      <c r="C1817" s="153" t="s">
        <v>8861</v>
      </c>
      <c r="D1817" s="153" t="s">
        <v>3824</v>
      </c>
      <c r="E1817" s="154">
        <v>36907</v>
      </c>
      <c r="F1817" s="160" t="str">
        <f t="shared" si="28"/>
        <v>16/01/2001</v>
      </c>
      <c r="G1817" s="153" t="s">
        <v>8862</v>
      </c>
      <c r="H1817" s="153" t="s">
        <v>8863</v>
      </c>
      <c r="I1817" s="154">
        <v>42402</v>
      </c>
      <c r="J1817" s="153" t="s">
        <v>8864</v>
      </c>
      <c r="K1817" s="153" t="s">
        <v>8865</v>
      </c>
      <c r="L1817" s="153" t="s">
        <v>1263</v>
      </c>
      <c r="M1817" s="153" t="s">
        <v>1450</v>
      </c>
      <c r="N1817" s="153" t="s">
        <v>8866</v>
      </c>
      <c r="O1817" s="153" t="s">
        <v>8867</v>
      </c>
      <c r="P1817" s="153" t="s">
        <v>8868</v>
      </c>
      <c r="Q1817" s="153" t="s">
        <v>8869</v>
      </c>
      <c r="R1817" s="153" t="s">
        <v>8870</v>
      </c>
      <c r="S1817" s="153" t="s">
        <v>8573</v>
      </c>
      <c r="T1817" s="153" t="s">
        <v>14</v>
      </c>
      <c r="U1817" s="153" t="s">
        <v>5447</v>
      </c>
      <c r="V1817" s="153" t="s">
        <v>2653</v>
      </c>
      <c r="W1817" s="155" t="s">
        <v>4412</v>
      </c>
      <c r="X1817" s="153" t="s">
        <v>3761</v>
      </c>
    </row>
    <row r="1818" spans="1:24" ht="30">
      <c r="A1818" s="151">
        <v>1817</v>
      </c>
      <c r="B1818" s="152">
        <v>1951065658</v>
      </c>
      <c r="C1818" s="153" t="s">
        <v>8871</v>
      </c>
      <c r="D1818" s="153" t="s">
        <v>3824</v>
      </c>
      <c r="E1818" s="154">
        <v>36957</v>
      </c>
      <c r="F1818" s="160" t="str">
        <f t="shared" si="28"/>
        <v>07/03/2001</v>
      </c>
      <c r="G1818" s="153" t="s">
        <v>8872</v>
      </c>
      <c r="H1818" s="153" t="s">
        <v>8873</v>
      </c>
      <c r="I1818" s="154">
        <v>43311</v>
      </c>
      <c r="J1818" s="153" t="s">
        <v>8874</v>
      </c>
      <c r="K1818" s="153" t="s">
        <v>8875</v>
      </c>
      <c r="L1818" s="153" t="s">
        <v>1263</v>
      </c>
      <c r="M1818" s="153" t="s">
        <v>2397</v>
      </c>
      <c r="N1818" s="153" t="s">
        <v>8876</v>
      </c>
      <c r="O1818" s="153" t="s">
        <v>8877</v>
      </c>
      <c r="P1818" s="153" t="s">
        <v>8878</v>
      </c>
      <c r="Q1818" s="153" t="s">
        <v>8879</v>
      </c>
      <c r="R1818" s="153" t="s">
        <v>8880</v>
      </c>
      <c r="S1818" s="153" t="s">
        <v>8573</v>
      </c>
      <c r="T1818" s="153" t="s">
        <v>14</v>
      </c>
      <c r="U1818" s="153" t="s">
        <v>5447</v>
      </c>
      <c r="V1818" s="153" t="s">
        <v>2653</v>
      </c>
      <c r="W1818" s="155" t="s">
        <v>4173</v>
      </c>
      <c r="X1818" s="153" t="s">
        <v>4151</v>
      </c>
    </row>
    <row r="1819" spans="1:24" ht="30">
      <c r="A1819" s="151">
        <v>1818</v>
      </c>
      <c r="B1819" s="152">
        <v>1951065216</v>
      </c>
      <c r="C1819" s="153" t="s">
        <v>8881</v>
      </c>
      <c r="D1819" s="153" t="s">
        <v>3824</v>
      </c>
      <c r="E1819" s="154">
        <v>37076</v>
      </c>
      <c r="F1819" s="160" t="str">
        <f t="shared" si="28"/>
        <v>04/07/2001</v>
      </c>
      <c r="G1819" s="153" t="s">
        <v>3350</v>
      </c>
      <c r="H1819" s="153" t="s">
        <v>8882</v>
      </c>
      <c r="I1819" s="154">
        <v>42304</v>
      </c>
      <c r="J1819" s="153" t="s">
        <v>8883</v>
      </c>
      <c r="K1819" s="153" t="s">
        <v>8884</v>
      </c>
      <c r="L1819" s="153" t="s">
        <v>1263</v>
      </c>
      <c r="M1819" s="153" t="s">
        <v>3885</v>
      </c>
      <c r="N1819" s="153" t="s">
        <v>8885</v>
      </c>
      <c r="O1819" s="153" t="s">
        <v>8886</v>
      </c>
      <c r="P1819" s="153" t="s">
        <v>8887</v>
      </c>
      <c r="Q1819" s="153" t="s">
        <v>8888</v>
      </c>
      <c r="R1819" s="153" t="s">
        <v>8889</v>
      </c>
      <c r="S1819" s="153" t="s">
        <v>8573</v>
      </c>
      <c r="T1819" s="153" t="s">
        <v>14</v>
      </c>
      <c r="U1819" s="153" t="s">
        <v>5447</v>
      </c>
      <c r="V1819" s="153" t="s">
        <v>2653</v>
      </c>
      <c r="W1819" s="155" t="s">
        <v>5678</v>
      </c>
      <c r="X1819" s="153" t="s">
        <v>4273</v>
      </c>
    </row>
    <row r="1820" spans="1:24" ht="30">
      <c r="A1820" s="151">
        <v>1819</v>
      </c>
      <c r="B1820" s="152">
        <v>1951065661</v>
      </c>
      <c r="C1820" s="153" t="s">
        <v>8890</v>
      </c>
      <c r="D1820" s="153" t="s">
        <v>3838</v>
      </c>
      <c r="E1820" s="154">
        <v>36996</v>
      </c>
      <c r="F1820" s="160" t="str">
        <f t="shared" si="28"/>
        <v>15/04/2001</v>
      </c>
      <c r="G1820" s="153" t="s">
        <v>8891</v>
      </c>
      <c r="H1820" s="153" t="s">
        <v>8892</v>
      </c>
      <c r="I1820" s="154">
        <v>43301</v>
      </c>
      <c r="J1820" s="153" t="s">
        <v>8893</v>
      </c>
      <c r="K1820" s="153" t="s">
        <v>8894</v>
      </c>
      <c r="L1820" s="153" t="s">
        <v>1263</v>
      </c>
      <c r="M1820" s="153" t="s">
        <v>8032</v>
      </c>
      <c r="N1820" s="153" t="s">
        <v>8895</v>
      </c>
      <c r="O1820" s="153" t="s">
        <v>8896</v>
      </c>
      <c r="P1820" s="153" t="s">
        <v>8897</v>
      </c>
      <c r="Q1820" s="153" t="s">
        <v>8898</v>
      </c>
      <c r="R1820" s="153" t="s">
        <v>8899</v>
      </c>
      <c r="S1820" s="153" t="s">
        <v>8573</v>
      </c>
      <c r="T1820" s="153" t="s">
        <v>14</v>
      </c>
      <c r="U1820" s="153" t="s">
        <v>5447</v>
      </c>
      <c r="V1820" s="153" t="s">
        <v>2653</v>
      </c>
      <c r="W1820" s="155" t="s">
        <v>4173</v>
      </c>
      <c r="X1820" s="153" t="s">
        <v>4151</v>
      </c>
    </row>
    <row r="1821" spans="1:24" ht="30">
      <c r="A1821" s="151">
        <v>1820</v>
      </c>
      <c r="B1821" s="152">
        <v>1951065234</v>
      </c>
      <c r="C1821" s="153" t="s">
        <v>8900</v>
      </c>
      <c r="D1821" s="153" t="s">
        <v>3824</v>
      </c>
      <c r="E1821" s="154">
        <v>36580</v>
      </c>
      <c r="F1821" s="160" t="str">
        <f t="shared" si="28"/>
        <v>24/02/2000</v>
      </c>
      <c r="G1821" s="153" t="s">
        <v>1572</v>
      </c>
      <c r="H1821" s="153" t="s">
        <v>8901</v>
      </c>
      <c r="I1821" s="154">
        <v>42242</v>
      </c>
      <c r="J1821" s="153" t="s">
        <v>8902</v>
      </c>
      <c r="K1821" s="153" t="s">
        <v>8903</v>
      </c>
      <c r="L1821" s="153" t="s">
        <v>1263</v>
      </c>
      <c r="M1821" s="153" t="s">
        <v>1496</v>
      </c>
      <c r="N1821" s="153" t="s">
        <v>8904</v>
      </c>
      <c r="O1821" s="153" t="s">
        <v>8905</v>
      </c>
      <c r="P1821" s="153" t="s">
        <v>8906</v>
      </c>
      <c r="Q1821" s="153" t="s">
        <v>8907</v>
      </c>
      <c r="R1821" s="153" t="s">
        <v>8903</v>
      </c>
      <c r="S1821" s="153" t="s">
        <v>8573</v>
      </c>
      <c r="T1821" s="153" t="s">
        <v>14</v>
      </c>
      <c r="U1821" s="153" t="s">
        <v>5447</v>
      </c>
      <c r="V1821" s="153" t="s">
        <v>2653</v>
      </c>
      <c r="W1821" s="155" t="s">
        <v>5736</v>
      </c>
      <c r="X1821" s="153" t="s">
        <v>4273</v>
      </c>
    </row>
    <row r="1822" spans="1:24" ht="30">
      <c r="A1822" s="151">
        <v>1821</v>
      </c>
      <c r="B1822" s="152">
        <v>1951065393</v>
      </c>
      <c r="C1822" s="153" t="s">
        <v>8908</v>
      </c>
      <c r="D1822" s="153" t="s">
        <v>3824</v>
      </c>
      <c r="E1822" s="154">
        <v>37135</v>
      </c>
      <c r="F1822" s="160" t="str">
        <f t="shared" si="28"/>
        <v>01/09/2001</v>
      </c>
      <c r="G1822" s="153"/>
      <c r="H1822" s="153" t="s">
        <v>8909</v>
      </c>
      <c r="I1822" s="154">
        <v>43402</v>
      </c>
      <c r="J1822" s="153" t="s">
        <v>8910</v>
      </c>
      <c r="K1822" s="153" t="s">
        <v>8911</v>
      </c>
      <c r="L1822" s="153" t="s">
        <v>1263</v>
      </c>
      <c r="M1822" s="153" t="s">
        <v>6235</v>
      </c>
      <c r="N1822" s="153" t="s">
        <v>8912</v>
      </c>
      <c r="O1822" s="153"/>
      <c r="P1822" s="153"/>
      <c r="Q1822" s="153"/>
      <c r="R1822" s="153"/>
      <c r="S1822" s="153" t="s">
        <v>8573</v>
      </c>
      <c r="T1822" s="153" t="s">
        <v>14</v>
      </c>
      <c r="U1822" s="153" t="s">
        <v>5447</v>
      </c>
      <c r="V1822" s="153" t="s">
        <v>2653</v>
      </c>
      <c r="W1822" s="155" t="s">
        <v>5672</v>
      </c>
      <c r="X1822" s="153" t="s">
        <v>4273</v>
      </c>
    </row>
    <row r="1823" spans="1:24" ht="30">
      <c r="A1823" s="151">
        <v>1822</v>
      </c>
      <c r="B1823" s="152">
        <v>1951065547</v>
      </c>
      <c r="C1823" s="153" t="s">
        <v>8913</v>
      </c>
      <c r="D1823" s="153" t="s">
        <v>3824</v>
      </c>
      <c r="E1823" s="154">
        <v>37222</v>
      </c>
      <c r="F1823" s="160" t="str">
        <f t="shared" si="28"/>
        <v>27/11/2001</v>
      </c>
      <c r="G1823" s="153" t="s">
        <v>1639</v>
      </c>
      <c r="H1823" s="153" t="s">
        <v>8914</v>
      </c>
      <c r="I1823" s="154">
        <v>42823</v>
      </c>
      <c r="J1823" s="153" t="s">
        <v>7882</v>
      </c>
      <c r="K1823" s="153" t="s">
        <v>8915</v>
      </c>
      <c r="L1823" s="153" t="s">
        <v>1263</v>
      </c>
      <c r="M1823" s="153" t="s">
        <v>1310</v>
      </c>
      <c r="N1823" s="153" t="s">
        <v>8916</v>
      </c>
      <c r="O1823" s="153" t="s">
        <v>8917</v>
      </c>
      <c r="P1823" s="153" t="s">
        <v>8918</v>
      </c>
      <c r="Q1823" s="153" t="s">
        <v>8919</v>
      </c>
      <c r="R1823" s="153" t="s">
        <v>8920</v>
      </c>
      <c r="S1823" s="153" t="s">
        <v>8573</v>
      </c>
      <c r="T1823" s="153" t="s">
        <v>14</v>
      </c>
      <c r="U1823" s="153" t="s">
        <v>5447</v>
      </c>
      <c r="V1823" s="153" t="s">
        <v>2653</v>
      </c>
      <c r="W1823" s="155" t="s">
        <v>4272</v>
      </c>
      <c r="X1823" s="153" t="s">
        <v>4273</v>
      </c>
    </row>
    <row r="1824" spans="1:24" ht="30">
      <c r="A1824" s="151">
        <v>1823</v>
      </c>
      <c r="B1824" s="152">
        <v>1954025529</v>
      </c>
      <c r="C1824" s="153" t="s">
        <v>8921</v>
      </c>
      <c r="D1824" s="153" t="s">
        <v>3838</v>
      </c>
      <c r="E1824" s="154">
        <v>36567</v>
      </c>
      <c r="F1824" s="160" t="str">
        <f t="shared" si="28"/>
        <v>11/02/2000</v>
      </c>
      <c r="G1824" s="153" t="s">
        <v>1557</v>
      </c>
      <c r="H1824" s="153" t="s">
        <v>8922</v>
      </c>
      <c r="I1824" s="154">
        <v>44550</v>
      </c>
      <c r="J1824" s="153" t="s">
        <v>1473</v>
      </c>
      <c r="K1824" s="153" t="s">
        <v>8923</v>
      </c>
      <c r="L1824" s="153" t="s">
        <v>1263</v>
      </c>
      <c r="M1824" s="153" t="s">
        <v>1270</v>
      </c>
      <c r="N1824" s="153" t="s">
        <v>8924</v>
      </c>
      <c r="O1824" s="153" t="s">
        <v>8925</v>
      </c>
      <c r="P1824" s="153" t="s">
        <v>8926</v>
      </c>
      <c r="Q1824" s="153" t="s">
        <v>8927</v>
      </c>
      <c r="R1824" s="153" t="s">
        <v>8928</v>
      </c>
      <c r="S1824" s="153" t="s">
        <v>8573</v>
      </c>
      <c r="T1824" s="153" t="s">
        <v>14</v>
      </c>
      <c r="U1824" s="153" t="s">
        <v>5447</v>
      </c>
      <c r="V1824" s="153" t="s">
        <v>2653</v>
      </c>
      <c r="W1824" s="155" t="s">
        <v>4173</v>
      </c>
      <c r="X1824" s="153" t="s">
        <v>4151</v>
      </c>
    </row>
    <row r="1825" spans="1:24" ht="30">
      <c r="A1825" s="151">
        <v>1824</v>
      </c>
      <c r="B1825" s="152">
        <v>1951065260</v>
      </c>
      <c r="C1825" s="153" t="s">
        <v>8929</v>
      </c>
      <c r="D1825" s="153" t="s">
        <v>3824</v>
      </c>
      <c r="E1825" s="154">
        <v>36948</v>
      </c>
      <c r="F1825" s="160" t="str">
        <f t="shared" si="28"/>
        <v>26/02/2001</v>
      </c>
      <c r="G1825" s="153" t="s">
        <v>8930</v>
      </c>
      <c r="H1825" s="153" t="s">
        <v>8931</v>
      </c>
      <c r="I1825" s="154">
        <v>42388</v>
      </c>
      <c r="J1825" s="153" t="s">
        <v>8932</v>
      </c>
      <c r="K1825" s="153" t="s">
        <v>8933</v>
      </c>
      <c r="L1825" s="153" t="s">
        <v>1263</v>
      </c>
      <c r="M1825" s="153" t="s">
        <v>1270</v>
      </c>
      <c r="N1825" s="153" t="s">
        <v>8934</v>
      </c>
      <c r="O1825" s="153" t="s">
        <v>8935</v>
      </c>
      <c r="P1825" s="153" t="s">
        <v>8936</v>
      </c>
      <c r="Q1825" s="153" t="s">
        <v>8937</v>
      </c>
      <c r="R1825" s="153" t="s">
        <v>8938</v>
      </c>
      <c r="S1825" s="153" t="s">
        <v>8573</v>
      </c>
      <c r="T1825" s="153" t="s">
        <v>14</v>
      </c>
      <c r="U1825" s="153" t="s">
        <v>5447</v>
      </c>
      <c r="V1825" s="153" t="s">
        <v>2653</v>
      </c>
      <c r="W1825" s="155" t="s">
        <v>4173</v>
      </c>
      <c r="X1825" s="153" t="s">
        <v>4151</v>
      </c>
    </row>
    <row r="1826" spans="1:24" ht="30">
      <c r="A1826" s="151">
        <v>1825</v>
      </c>
      <c r="B1826" s="152">
        <v>1951065660</v>
      </c>
      <c r="C1826" s="153" t="s">
        <v>8939</v>
      </c>
      <c r="D1826" s="153" t="s">
        <v>3838</v>
      </c>
      <c r="E1826" s="154">
        <v>36938</v>
      </c>
      <c r="F1826" s="160" t="str">
        <f t="shared" si="28"/>
        <v>16/02/2001</v>
      </c>
      <c r="G1826" s="153" t="s">
        <v>8940</v>
      </c>
      <c r="H1826" s="153" t="s">
        <v>8941</v>
      </c>
      <c r="I1826" s="154">
        <v>43292</v>
      </c>
      <c r="J1826" s="153" t="s">
        <v>8942</v>
      </c>
      <c r="K1826" s="153" t="s">
        <v>8943</v>
      </c>
      <c r="L1826" s="153" t="s">
        <v>1263</v>
      </c>
      <c r="M1826" s="153" t="s">
        <v>6579</v>
      </c>
      <c r="N1826" s="153" t="s">
        <v>8895</v>
      </c>
      <c r="O1826" s="153" t="s">
        <v>8944</v>
      </c>
      <c r="P1826" s="153" t="s">
        <v>8945</v>
      </c>
      <c r="Q1826" s="153" t="s">
        <v>8946</v>
      </c>
      <c r="R1826" s="153" t="s">
        <v>8947</v>
      </c>
      <c r="S1826" s="153" t="s">
        <v>8573</v>
      </c>
      <c r="T1826" s="153" t="s">
        <v>14</v>
      </c>
      <c r="U1826" s="153" t="s">
        <v>5447</v>
      </c>
      <c r="V1826" s="153" t="s">
        <v>2653</v>
      </c>
      <c r="W1826" s="155" t="s">
        <v>4173</v>
      </c>
      <c r="X1826" s="153" t="s">
        <v>4151</v>
      </c>
    </row>
    <row r="1827" spans="1:24" ht="30">
      <c r="A1827" s="151">
        <v>1826</v>
      </c>
      <c r="B1827" s="152">
        <v>1951065479</v>
      </c>
      <c r="C1827" s="153" t="s">
        <v>7679</v>
      </c>
      <c r="D1827" s="153" t="s">
        <v>3838</v>
      </c>
      <c r="E1827" s="154">
        <v>37011</v>
      </c>
      <c r="F1827" s="160" t="str">
        <f t="shared" si="28"/>
        <v>30/04/2001</v>
      </c>
      <c r="G1827" s="153" t="s">
        <v>8948</v>
      </c>
      <c r="H1827" s="153" t="s">
        <v>8949</v>
      </c>
      <c r="I1827" s="154">
        <v>42954</v>
      </c>
      <c r="J1827" s="153" t="s">
        <v>1362</v>
      </c>
      <c r="K1827" s="153" t="s">
        <v>8950</v>
      </c>
      <c r="L1827" s="153" t="s">
        <v>1263</v>
      </c>
      <c r="M1827" s="153" t="s">
        <v>1450</v>
      </c>
      <c r="N1827" s="153" t="s">
        <v>8951</v>
      </c>
      <c r="O1827" s="153" t="s">
        <v>8952</v>
      </c>
      <c r="P1827" s="153" t="s">
        <v>8953</v>
      </c>
      <c r="Q1827" s="153" t="s">
        <v>8954</v>
      </c>
      <c r="R1827" s="153" t="s">
        <v>8955</v>
      </c>
      <c r="S1827" s="153" t="s">
        <v>8573</v>
      </c>
      <c r="T1827" s="153" t="s">
        <v>14</v>
      </c>
      <c r="U1827" s="153" t="s">
        <v>5447</v>
      </c>
      <c r="V1827" s="153" t="s">
        <v>2653</v>
      </c>
      <c r="W1827" s="155" t="s">
        <v>4173</v>
      </c>
      <c r="X1827" s="153" t="s">
        <v>4151</v>
      </c>
    </row>
    <row r="1828" spans="1:24" ht="30">
      <c r="A1828" s="151">
        <v>1827</v>
      </c>
      <c r="B1828" s="152">
        <v>1951065139</v>
      </c>
      <c r="C1828" s="153" t="s">
        <v>8956</v>
      </c>
      <c r="D1828" s="153" t="s">
        <v>3838</v>
      </c>
      <c r="E1828" s="154">
        <v>36950</v>
      </c>
      <c r="F1828" s="160" t="str">
        <f t="shared" si="28"/>
        <v>28/02/2001</v>
      </c>
      <c r="G1828" s="153"/>
      <c r="H1828" s="153" t="s">
        <v>8957</v>
      </c>
      <c r="I1828" s="154"/>
      <c r="J1828" s="153"/>
      <c r="K1828" s="153" t="s">
        <v>8958</v>
      </c>
      <c r="L1828" s="153" t="s">
        <v>1263</v>
      </c>
      <c r="M1828" s="153"/>
      <c r="N1828" s="153" t="s">
        <v>8959</v>
      </c>
      <c r="O1828" s="153"/>
      <c r="P1828" s="153"/>
      <c r="Q1828" s="153"/>
      <c r="R1828" s="153"/>
      <c r="S1828" s="153" t="s">
        <v>8573</v>
      </c>
      <c r="T1828" s="153" t="s">
        <v>14</v>
      </c>
      <c r="U1828" s="153" t="s">
        <v>5447</v>
      </c>
      <c r="V1828" s="153" t="s">
        <v>2653</v>
      </c>
      <c r="W1828" s="155" t="s">
        <v>5672</v>
      </c>
      <c r="X1828" s="153" t="s">
        <v>4273</v>
      </c>
    </row>
    <row r="1829" spans="1:24" ht="30">
      <c r="A1829" s="151">
        <v>1828</v>
      </c>
      <c r="B1829" s="152">
        <v>1951065048</v>
      </c>
      <c r="C1829" s="153" t="s">
        <v>8960</v>
      </c>
      <c r="D1829" s="153" t="s">
        <v>3824</v>
      </c>
      <c r="E1829" s="154">
        <v>37110</v>
      </c>
      <c r="F1829" s="160" t="str">
        <f t="shared" si="28"/>
        <v>07/08/2001</v>
      </c>
      <c r="G1829" s="153"/>
      <c r="H1829" s="153" t="s">
        <v>8961</v>
      </c>
      <c r="I1829" s="154">
        <v>42515</v>
      </c>
      <c r="J1829" s="153" t="s">
        <v>5969</v>
      </c>
      <c r="K1829" s="153" t="s">
        <v>8962</v>
      </c>
      <c r="L1829" s="153" t="s">
        <v>1263</v>
      </c>
      <c r="M1829" s="153" t="s">
        <v>1481</v>
      </c>
      <c r="N1829" s="153" t="s">
        <v>8963</v>
      </c>
      <c r="O1829" s="153"/>
      <c r="P1829" s="153"/>
      <c r="Q1829" s="153"/>
      <c r="R1829" s="153"/>
      <c r="S1829" s="153" t="s">
        <v>8573</v>
      </c>
      <c r="T1829" s="153" t="s">
        <v>14</v>
      </c>
      <c r="U1829" s="153" t="s">
        <v>5447</v>
      </c>
      <c r="V1829" s="153" t="s">
        <v>2653</v>
      </c>
      <c r="W1829" s="155" t="s">
        <v>4231</v>
      </c>
      <c r="X1829" s="153" t="s">
        <v>4196</v>
      </c>
    </row>
    <row r="1830" spans="1:24" ht="30">
      <c r="A1830" s="151">
        <v>1829</v>
      </c>
      <c r="B1830" s="152">
        <v>1951065491</v>
      </c>
      <c r="C1830" s="153" t="s">
        <v>8964</v>
      </c>
      <c r="D1830" s="153" t="s">
        <v>3824</v>
      </c>
      <c r="E1830" s="154">
        <v>36763</v>
      </c>
      <c r="F1830" s="160" t="str">
        <f t="shared" si="28"/>
        <v>25/08/2000</v>
      </c>
      <c r="G1830" s="153" t="s">
        <v>3347</v>
      </c>
      <c r="H1830" s="153" t="s">
        <v>8965</v>
      </c>
      <c r="I1830" s="154">
        <v>42733</v>
      </c>
      <c r="J1830" s="153" t="s">
        <v>5730</v>
      </c>
      <c r="K1830" s="153" t="s">
        <v>8966</v>
      </c>
      <c r="L1830" s="153" t="s">
        <v>1263</v>
      </c>
      <c r="M1830" s="153" t="s">
        <v>1270</v>
      </c>
      <c r="N1830" s="153" t="s">
        <v>8967</v>
      </c>
      <c r="O1830" s="153" t="s">
        <v>8968</v>
      </c>
      <c r="P1830" s="153" t="s">
        <v>8969</v>
      </c>
      <c r="Q1830" s="153" t="s">
        <v>8970</v>
      </c>
      <c r="R1830" s="153" t="s">
        <v>8971</v>
      </c>
      <c r="S1830" s="153" t="s">
        <v>8573</v>
      </c>
      <c r="T1830" s="153" t="s">
        <v>14</v>
      </c>
      <c r="U1830" s="153" t="s">
        <v>5447</v>
      </c>
      <c r="V1830" s="153" t="s">
        <v>2653</v>
      </c>
      <c r="W1830" s="155" t="s">
        <v>4272</v>
      </c>
      <c r="X1830" s="153" t="s">
        <v>4273</v>
      </c>
    </row>
    <row r="1831" spans="1:24" ht="30">
      <c r="A1831" s="151">
        <v>1830</v>
      </c>
      <c r="B1831" s="152">
        <v>1951065423</v>
      </c>
      <c r="C1831" s="153" t="s">
        <v>8972</v>
      </c>
      <c r="D1831" s="153" t="s">
        <v>3824</v>
      </c>
      <c r="E1831" s="154">
        <v>36887</v>
      </c>
      <c r="F1831" s="160" t="str">
        <f t="shared" si="28"/>
        <v>27/12/2000</v>
      </c>
      <c r="G1831" s="153" t="s">
        <v>8973</v>
      </c>
      <c r="H1831" s="153" t="s">
        <v>8974</v>
      </c>
      <c r="I1831" s="154">
        <v>42374</v>
      </c>
      <c r="J1831" s="153" t="s">
        <v>1369</v>
      </c>
      <c r="K1831" s="153" t="s">
        <v>8975</v>
      </c>
      <c r="L1831" s="153" t="s">
        <v>1263</v>
      </c>
      <c r="M1831" s="153" t="s">
        <v>1270</v>
      </c>
      <c r="N1831" s="153" t="s">
        <v>8976</v>
      </c>
      <c r="O1831" s="153" t="s">
        <v>8977</v>
      </c>
      <c r="P1831" s="153" t="s">
        <v>8978</v>
      </c>
      <c r="Q1831" s="153" t="s">
        <v>8979</v>
      </c>
      <c r="R1831" s="153" t="s">
        <v>8980</v>
      </c>
      <c r="S1831" s="153" t="s">
        <v>8573</v>
      </c>
      <c r="T1831" s="153" t="s">
        <v>14</v>
      </c>
      <c r="U1831" s="153" t="s">
        <v>5447</v>
      </c>
      <c r="V1831" s="153" t="s">
        <v>2653</v>
      </c>
      <c r="W1831" s="155" t="s">
        <v>4246</v>
      </c>
      <c r="X1831" s="153" t="s">
        <v>3761</v>
      </c>
    </row>
    <row r="1832" spans="1:24" ht="30">
      <c r="A1832" s="151">
        <v>1831</v>
      </c>
      <c r="B1832" s="152">
        <v>1951065219</v>
      </c>
      <c r="C1832" s="153" t="s">
        <v>8981</v>
      </c>
      <c r="D1832" s="153" t="s">
        <v>3824</v>
      </c>
      <c r="E1832" s="154">
        <v>36931</v>
      </c>
      <c r="F1832" s="160" t="str">
        <f t="shared" si="28"/>
        <v>09/02/2001</v>
      </c>
      <c r="G1832" s="153" t="s">
        <v>3350</v>
      </c>
      <c r="H1832" s="153" t="s">
        <v>8982</v>
      </c>
      <c r="I1832" s="154">
        <v>42446</v>
      </c>
      <c r="J1832" s="153" t="s">
        <v>8983</v>
      </c>
      <c r="K1832" s="153" t="s">
        <v>8984</v>
      </c>
      <c r="L1832" s="153" t="s">
        <v>1263</v>
      </c>
      <c r="M1832" s="153" t="s">
        <v>1270</v>
      </c>
      <c r="N1832" s="153" t="s">
        <v>8985</v>
      </c>
      <c r="O1832" s="153" t="s">
        <v>8986</v>
      </c>
      <c r="P1832" s="153" t="s">
        <v>8987</v>
      </c>
      <c r="Q1832" s="153" t="s">
        <v>8988</v>
      </c>
      <c r="R1832" s="153" t="s">
        <v>8989</v>
      </c>
      <c r="S1832" s="153" t="s">
        <v>8573</v>
      </c>
      <c r="T1832" s="153" t="s">
        <v>14</v>
      </c>
      <c r="U1832" s="153" t="s">
        <v>5447</v>
      </c>
      <c r="V1832" s="153" t="s">
        <v>2653</v>
      </c>
      <c r="W1832" s="155" t="s">
        <v>4298</v>
      </c>
      <c r="X1832" s="153" t="s">
        <v>4196</v>
      </c>
    </row>
    <row r="1833" spans="1:24" ht="30">
      <c r="A1833" s="151">
        <v>1832</v>
      </c>
      <c r="B1833" s="152">
        <v>1951065417</v>
      </c>
      <c r="C1833" s="153" t="s">
        <v>8990</v>
      </c>
      <c r="D1833" s="153" t="s">
        <v>3824</v>
      </c>
      <c r="E1833" s="154">
        <v>37157</v>
      </c>
      <c r="F1833" s="160" t="str">
        <f t="shared" si="28"/>
        <v>23/09/2001</v>
      </c>
      <c r="G1833" s="153" t="s">
        <v>8991</v>
      </c>
      <c r="H1833" s="153" t="s">
        <v>8992</v>
      </c>
      <c r="I1833" s="154">
        <v>43304</v>
      </c>
      <c r="J1833" s="153" t="s">
        <v>8993</v>
      </c>
      <c r="K1833" s="153" t="s">
        <v>8994</v>
      </c>
      <c r="L1833" s="153" t="s">
        <v>1263</v>
      </c>
      <c r="M1833" s="153" t="s">
        <v>8995</v>
      </c>
      <c r="N1833" s="153" t="s">
        <v>8996</v>
      </c>
      <c r="O1833" s="153" t="s">
        <v>8997</v>
      </c>
      <c r="P1833" s="153" t="s">
        <v>8998</v>
      </c>
      <c r="Q1833" s="153" t="s">
        <v>8999</v>
      </c>
      <c r="R1833" s="153" t="s">
        <v>9000</v>
      </c>
      <c r="S1833" s="153" t="s">
        <v>8573</v>
      </c>
      <c r="T1833" s="153" t="s">
        <v>14</v>
      </c>
      <c r="U1833" s="153" t="s">
        <v>5447</v>
      </c>
      <c r="V1833" s="153" t="s">
        <v>2653</v>
      </c>
      <c r="W1833" s="155" t="s">
        <v>4173</v>
      </c>
      <c r="X1833" s="153" t="s">
        <v>4151</v>
      </c>
    </row>
    <row r="1834" spans="1:24" ht="75">
      <c r="A1834" s="151">
        <v>1833</v>
      </c>
      <c r="B1834" s="152">
        <v>1951115458</v>
      </c>
      <c r="C1834" s="153" t="s">
        <v>9001</v>
      </c>
      <c r="D1834" s="153" t="s">
        <v>3824</v>
      </c>
      <c r="E1834" s="154">
        <v>37135</v>
      </c>
      <c r="F1834" s="160" t="str">
        <f t="shared" si="28"/>
        <v>01/09/2001</v>
      </c>
      <c r="G1834" s="153" t="s">
        <v>1369</v>
      </c>
      <c r="H1834" s="153" t="s">
        <v>9002</v>
      </c>
      <c r="I1834" s="154">
        <v>42619</v>
      </c>
      <c r="J1834" s="153" t="s">
        <v>9003</v>
      </c>
      <c r="K1834" s="153" t="s">
        <v>9004</v>
      </c>
      <c r="L1834" s="153" t="s">
        <v>1263</v>
      </c>
      <c r="M1834" s="153" t="s">
        <v>1450</v>
      </c>
      <c r="N1834" s="153" t="s">
        <v>8051</v>
      </c>
      <c r="O1834" s="153" t="s">
        <v>9005</v>
      </c>
      <c r="P1834" s="153" t="s">
        <v>9006</v>
      </c>
      <c r="Q1834" s="153" t="s">
        <v>9007</v>
      </c>
      <c r="R1834" s="153" t="s">
        <v>9008</v>
      </c>
      <c r="S1834" s="153" t="s">
        <v>8573</v>
      </c>
      <c r="T1834" s="153" t="s">
        <v>14</v>
      </c>
      <c r="U1834" s="153" t="s">
        <v>5447</v>
      </c>
      <c r="V1834" s="153" t="s">
        <v>2653</v>
      </c>
      <c r="W1834" s="155" t="s">
        <v>9009</v>
      </c>
      <c r="X1834" s="153" t="s">
        <v>3761</v>
      </c>
    </row>
    <row r="1835" spans="1:24" ht="60">
      <c r="A1835" s="151">
        <v>1834</v>
      </c>
      <c r="B1835" s="152">
        <v>2051017000</v>
      </c>
      <c r="C1835" s="153" t="s">
        <v>9010</v>
      </c>
      <c r="D1835" s="153" t="s">
        <v>3824</v>
      </c>
      <c r="E1835" s="154">
        <v>37528</v>
      </c>
      <c r="F1835" s="160" t="str">
        <f t="shared" si="28"/>
        <v>29/09/2002</v>
      </c>
      <c r="G1835" s="153"/>
      <c r="H1835" s="153" t="s">
        <v>9011</v>
      </c>
      <c r="I1835" s="154"/>
      <c r="J1835" s="153"/>
      <c r="K1835" s="153" t="s">
        <v>9012</v>
      </c>
      <c r="L1835" s="153" t="s">
        <v>824</v>
      </c>
      <c r="M1835" s="153" t="s">
        <v>824</v>
      </c>
      <c r="N1835" s="153" t="s">
        <v>9013</v>
      </c>
      <c r="O1835" s="153"/>
      <c r="P1835" s="153"/>
      <c r="Q1835" s="153"/>
      <c r="R1835" s="153"/>
      <c r="S1835" s="153" t="s">
        <v>9014</v>
      </c>
      <c r="T1835" s="153" t="s">
        <v>687</v>
      </c>
      <c r="U1835" s="153" t="s">
        <v>3829</v>
      </c>
      <c r="V1835" s="153" t="s">
        <v>2654</v>
      </c>
      <c r="W1835" s="155" t="s">
        <v>9015</v>
      </c>
      <c r="X1835" s="153" t="s">
        <v>4302</v>
      </c>
    </row>
    <row r="1836" spans="1:24" ht="105">
      <c r="A1836" s="151">
        <v>1835</v>
      </c>
      <c r="B1836" s="152">
        <v>2051017003</v>
      </c>
      <c r="C1836" s="153" t="s">
        <v>9016</v>
      </c>
      <c r="D1836" s="153" t="s">
        <v>3824</v>
      </c>
      <c r="E1836" s="154">
        <v>37391</v>
      </c>
      <c r="F1836" s="160" t="str">
        <f t="shared" si="28"/>
        <v>15/05/2002</v>
      </c>
      <c r="G1836" s="153" t="s">
        <v>5793</v>
      </c>
      <c r="H1836" s="153" t="s">
        <v>9017</v>
      </c>
      <c r="I1836" s="154"/>
      <c r="J1836" s="153"/>
      <c r="K1836" s="153" t="s">
        <v>9018</v>
      </c>
      <c r="L1836" s="153" t="s">
        <v>1263</v>
      </c>
      <c r="M1836" s="153"/>
      <c r="N1836" s="153" t="s">
        <v>9019</v>
      </c>
      <c r="O1836" s="153" t="s">
        <v>9020</v>
      </c>
      <c r="P1836" s="153"/>
      <c r="Q1836" s="153" t="s">
        <v>9021</v>
      </c>
      <c r="R1836" s="153"/>
      <c r="S1836" s="153" t="s">
        <v>9014</v>
      </c>
      <c r="T1836" s="153" t="s">
        <v>687</v>
      </c>
      <c r="U1836" s="153" t="s">
        <v>3829</v>
      </c>
      <c r="V1836" s="153" t="s">
        <v>2654</v>
      </c>
      <c r="W1836" s="155" t="s">
        <v>9022</v>
      </c>
      <c r="X1836" s="153" t="s">
        <v>4302</v>
      </c>
    </row>
    <row r="1837" spans="1:24" ht="30">
      <c r="A1837" s="151">
        <v>1836</v>
      </c>
      <c r="B1837" s="152">
        <v>2051017467</v>
      </c>
      <c r="C1837" s="153" t="s">
        <v>9023</v>
      </c>
      <c r="D1837" s="153" t="s">
        <v>3824</v>
      </c>
      <c r="E1837" s="154">
        <v>37491</v>
      </c>
      <c r="F1837" s="160" t="str">
        <f t="shared" si="28"/>
        <v>23/08/2002</v>
      </c>
      <c r="G1837" s="153" t="s">
        <v>8427</v>
      </c>
      <c r="H1837" s="153" t="s">
        <v>9024</v>
      </c>
      <c r="I1837" s="154">
        <v>43700</v>
      </c>
      <c r="J1837" s="153" t="s">
        <v>4732</v>
      </c>
      <c r="K1837" s="153" t="s">
        <v>9025</v>
      </c>
      <c r="L1837" s="153" t="s">
        <v>1263</v>
      </c>
      <c r="M1837" s="153" t="s">
        <v>1270</v>
      </c>
      <c r="N1837" s="153" t="s">
        <v>9026</v>
      </c>
      <c r="O1837" s="153" t="s">
        <v>9027</v>
      </c>
      <c r="P1837" s="153" t="s">
        <v>9028</v>
      </c>
      <c r="Q1837" s="153" t="s">
        <v>9029</v>
      </c>
      <c r="R1837" s="153" t="s">
        <v>9030</v>
      </c>
      <c r="S1837" s="153" t="s">
        <v>9014</v>
      </c>
      <c r="T1837" s="153" t="s">
        <v>687</v>
      </c>
      <c r="U1837" s="153" t="s">
        <v>3829</v>
      </c>
      <c r="V1837" s="153" t="s">
        <v>2654</v>
      </c>
      <c r="W1837" s="155" t="s">
        <v>9031</v>
      </c>
      <c r="X1837" s="153" t="s">
        <v>4273</v>
      </c>
    </row>
    <row r="1838" spans="1:24" ht="60">
      <c r="A1838" s="151">
        <v>1837</v>
      </c>
      <c r="B1838" s="152">
        <v>2051017454</v>
      </c>
      <c r="C1838" s="153" t="s">
        <v>9032</v>
      </c>
      <c r="D1838" s="153" t="s">
        <v>3824</v>
      </c>
      <c r="E1838" s="154">
        <v>37475</v>
      </c>
      <c r="F1838" s="160" t="str">
        <f t="shared" si="28"/>
        <v>07/08/2002</v>
      </c>
      <c r="G1838" s="153" t="s">
        <v>1623</v>
      </c>
      <c r="H1838" s="153" t="s">
        <v>9033</v>
      </c>
      <c r="I1838" s="154"/>
      <c r="J1838" s="153"/>
      <c r="K1838" s="153" t="s">
        <v>9034</v>
      </c>
      <c r="L1838" s="153" t="s">
        <v>1263</v>
      </c>
      <c r="M1838" s="153" t="s">
        <v>815</v>
      </c>
      <c r="N1838" s="153"/>
      <c r="O1838" s="153" t="s">
        <v>9035</v>
      </c>
      <c r="P1838" s="153"/>
      <c r="Q1838" s="153" t="s">
        <v>9036</v>
      </c>
      <c r="R1838" s="153"/>
      <c r="S1838" s="153" t="s">
        <v>9014</v>
      </c>
      <c r="T1838" s="153" t="s">
        <v>687</v>
      </c>
      <c r="U1838" s="153" t="s">
        <v>3829</v>
      </c>
      <c r="V1838" s="153" t="s">
        <v>2654</v>
      </c>
      <c r="W1838" s="155" t="s">
        <v>9037</v>
      </c>
      <c r="X1838" s="153" t="s">
        <v>4302</v>
      </c>
    </row>
    <row r="1839" spans="1:24" ht="30">
      <c r="A1839" s="151">
        <v>1838</v>
      </c>
      <c r="B1839" s="152">
        <v>2051017469</v>
      </c>
      <c r="C1839" s="153" t="s">
        <v>9038</v>
      </c>
      <c r="D1839" s="153" t="s">
        <v>3824</v>
      </c>
      <c r="E1839" s="154">
        <v>37183</v>
      </c>
      <c r="F1839" s="160" t="str">
        <f t="shared" si="28"/>
        <v>19/10/2001</v>
      </c>
      <c r="G1839" s="153" t="s">
        <v>1323</v>
      </c>
      <c r="H1839" s="153" t="s">
        <v>9039</v>
      </c>
      <c r="I1839" s="154">
        <v>43034</v>
      </c>
      <c r="J1839" s="153" t="s">
        <v>9040</v>
      </c>
      <c r="K1839" s="153" t="s">
        <v>9041</v>
      </c>
      <c r="L1839" s="153" t="s">
        <v>1263</v>
      </c>
      <c r="M1839" s="153" t="s">
        <v>5911</v>
      </c>
      <c r="N1839" s="153" t="s">
        <v>9042</v>
      </c>
      <c r="O1839" s="153" t="s">
        <v>9043</v>
      </c>
      <c r="P1839" s="153" t="s">
        <v>9044</v>
      </c>
      <c r="Q1839" s="153" t="s">
        <v>9045</v>
      </c>
      <c r="R1839" s="153" t="s">
        <v>9046</v>
      </c>
      <c r="S1839" s="153" t="s">
        <v>9014</v>
      </c>
      <c r="T1839" s="153" t="s">
        <v>687</v>
      </c>
      <c r="U1839" s="153" t="s">
        <v>3829</v>
      </c>
      <c r="V1839" s="153" t="s">
        <v>2654</v>
      </c>
      <c r="W1839" s="155" t="s">
        <v>4231</v>
      </c>
      <c r="X1839" s="153" t="s">
        <v>4196</v>
      </c>
    </row>
    <row r="1840" spans="1:24" ht="30">
      <c r="A1840" s="151">
        <v>1839</v>
      </c>
      <c r="B1840" s="152">
        <v>2051017006</v>
      </c>
      <c r="C1840" s="153" t="s">
        <v>9047</v>
      </c>
      <c r="D1840" s="153" t="s">
        <v>3824</v>
      </c>
      <c r="E1840" s="154">
        <v>37225</v>
      </c>
      <c r="F1840" s="160" t="str">
        <f t="shared" si="28"/>
        <v>30/11/2001</v>
      </c>
      <c r="G1840" s="153" t="s">
        <v>9048</v>
      </c>
      <c r="H1840" s="153" t="s">
        <v>9049</v>
      </c>
      <c r="I1840" s="154"/>
      <c r="J1840" s="153"/>
      <c r="K1840" s="153" t="s">
        <v>9050</v>
      </c>
      <c r="L1840" s="153" t="s">
        <v>1263</v>
      </c>
      <c r="M1840" s="153"/>
      <c r="N1840" s="153" t="s">
        <v>9051</v>
      </c>
      <c r="O1840" s="153" t="s">
        <v>9052</v>
      </c>
      <c r="P1840" s="153"/>
      <c r="Q1840" s="153" t="s">
        <v>9053</v>
      </c>
      <c r="R1840" s="153"/>
      <c r="S1840" s="153" t="s">
        <v>9014</v>
      </c>
      <c r="T1840" s="153" t="s">
        <v>687</v>
      </c>
      <c r="U1840" s="153" t="s">
        <v>3829</v>
      </c>
      <c r="V1840" s="153" t="s">
        <v>2654</v>
      </c>
      <c r="W1840" s="155" t="s">
        <v>4412</v>
      </c>
      <c r="X1840" s="153" t="s">
        <v>3761</v>
      </c>
    </row>
    <row r="1841" spans="1:24" ht="30">
      <c r="A1841" s="151">
        <v>1840</v>
      </c>
      <c r="B1841" s="152">
        <v>2051017007</v>
      </c>
      <c r="C1841" s="153" t="s">
        <v>9054</v>
      </c>
      <c r="D1841" s="153" t="s">
        <v>3824</v>
      </c>
      <c r="E1841" s="154">
        <v>37354</v>
      </c>
      <c r="F1841" s="160" t="str">
        <f t="shared" si="28"/>
        <v>08/04/2002</v>
      </c>
      <c r="G1841" s="153" t="s">
        <v>1581</v>
      </c>
      <c r="H1841" s="153" t="s">
        <v>9055</v>
      </c>
      <c r="I1841" s="154">
        <v>42973</v>
      </c>
      <c r="J1841" s="153" t="s">
        <v>9056</v>
      </c>
      <c r="K1841" s="153" t="s">
        <v>9057</v>
      </c>
      <c r="L1841" s="153" t="s">
        <v>1263</v>
      </c>
      <c r="M1841" s="153" t="s">
        <v>1270</v>
      </c>
      <c r="N1841" s="153" t="s">
        <v>9058</v>
      </c>
      <c r="O1841" s="153" t="s">
        <v>9058</v>
      </c>
      <c r="P1841" s="153" t="s">
        <v>9059</v>
      </c>
      <c r="Q1841" s="153" t="s">
        <v>9060</v>
      </c>
      <c r="R1841" s="153" t="s">
        <v>9061</v>
      </c>
      <c r="S1841" s="153" t="s">
        <v>9014</v>
      </c>
      <c r="T1841" s="153" t="s">
        <v>687</v>
      </c>
      <c r="U1841" s="153" t="s">
        <v>3829</v>
      </c>
      <c r="V1841" s="153" t="s">
        <v>2654</v>
      </c>
      <c r="W1841" s="155" t="s">
        <v>4412</v>
      </c>
      <c r="X1841" s="153" t="s">
        <v>3761</v>
      </c>
    </row>
    <row r="1842" spans="1:24" ht="30">
      <c r="A1842" s="151">
        <v>1841</v>
      </c>
      <c r="B1842" s="152">
        <v>2051017008</v>
      </c>
      <c r="C1842" s="153" t="s">
        <v>9062</v>
      </c>
      <c r="D1842" s="153" t="s">
        <v>3824</v>
      </c>
      <c r="E1842" s="154">
        <v>37516</v>
      </c>
      <c r="F1842" s="160" t="str">
        <f t="shared" si="28"/>
        <v>17/09/2002</v>
      </c>
      <c r="G1842" s="153" t="s">
        <v>1277</v>
      </c>
      <c r="H1842" s="153" t="s">
        <v>9063</v>
      </c>
      <c r="I1842" s="154"/>
      <c r="J1842" s="153"/>
      <c r="K1842" s="153" t="s">
        <v>9064</v>
      </c>
      <c r="L1842" s="153" t="s">
        <v>1263</v>
      </c>
      <c r="M1842" s="153" t="s">
        <v>823</v>
      </c>
      <c r="N1842" s="153" t="s">
        <v>9065</v>
      </c>
      <c r="O1842" s="153" t="s">
        <v>9066</v>
      </c>
      <c r="P1842" s="153"/>
      <c r="Q1842" s="153" t="s">
        <v>9067</v>
      </c>
      <c r="R1842" s="153"/>
      <c r="S1842" s="153" t="s">
        <v>9014</v>
      </c>
      <c r="T1842" s="153" t="s">
        <v>687</v>
      </c>
      <c r="U1842" s="153" t="s">
        <v>3829</v>
      </c>
      <c r="V1842" s="153" t="s">
        <v>2654</v>
      </c>
      <c r="W1842" s="155" t="s">
        <v>4412</v>
      </c>
      <c r="X1842" s="153" t="s">
        <v>3761</v>
      </c>
    </row>
    <row r="1843" spans="1:24" ht="30">
      <c r="A1843" s="151">
        <v>1842</v>
      </c>
      <c r="B1843" s="152">
        <v>2051017453</v>
      </c>
      <c r="C1843" s="153" t="s">
        <v>9068</v>
      </c>
      <c r="D1843" s="153" t="s">
        <v>3824</v>
      </c>
      <c r="E1843" s="154">
        <v>37563</v>
      </c>
      <c r="F1843" s="160" t="str">
        <f t="shared" si="28"/>
        <v>03/11/2002</v>
      </c>
      <c r="G1843" s="153" t="s">
        <v>1369</v>
      </c>
      <c r="H1843" s="153" t="s">
        <v>9069</v>
      </c>
      <c r="I1843" s="154">
        <v>42808</v>
      </c>
      <c r="J1843" s="153" t="s">
        <v>1369</v>
      </c>
      <c r="K1843" s="153" t="s">
        <v>9070</v>
      </c>
      <c r="L1843" s="153" t="s">
        <v>1263</v>
      </c>
      <c r="M1843" s="153" t="s">
        <v>1450</v>
      </c>
      <c r="N1843" s="153" t="s">
        <v>9071</v>
      </c>
      <c r="O1843" s="153" t="s">
        <v>9071</v>
      </c>
      <c r="P1843" s="153" t="s">
        <v>9072</v>
      </c>
      <c r="Q1843" s="153" t="s">
        <v>9073</v>
      </c>
      <c r="R1843" s="153" t="s">
        <v>9074</v>
      </c>
      <c r="S1843" s="153" t="s">
        <v>9014</v>
      </c>
      <c r="T1843" s="153" t="s">
        <v>687</v>
      </c>
      <c r="U1843" s="153" t="s">
        <v>3829</v>
      </c>
      <c r="V1843" s="153" t="s">
        <v>2654</v>
      </c>
      <c r="W1843" s="155" t="s">
        <v>4412</v>
      </c>
      <c r="X1843" s="153" t="s">
        <v>3761</v>
      </c>
    </row>
    <row r="1844" spans="1:24" ht="30">
      <c r="A1844" s="151">
        <v>1843</v>
      </c>
      <c r="B1844" s="152">
        <v>2051017455</v>
      </c>
      <c r="C1844" s="153" t="s">
        <v>9075</v>
      </c>
      <c r="D1844" s="153" t="s">
        <v>3824</v>
      </c>
      <c r="E1844" s="154">
        <v>37559</v>
      </c>
      <c r="F1844" s="160" t="str">
        <f t="shared" si="28"/>
        <v>30/10/2002</v>
      </c>
      <c r="G1844" s="153" t="s">
        <v>1557</v>
      </c>
      <c r="H1844" s="153" t="s">
        <v>9076</v>
      </c>
      <c r="I1844" s="154">
        <v>42821</v>
      </c>
      <c r="J1844" s="153" t="s">
        <v>7294</v>
      </c>
      <c r="K1844" s="153" t="s">
        <v>9077</v>
      </c>
      <c r="L1844" s="153" t="s">
        <v>1263</v>
      </c>
      <c r="M1844" s="153" t="s">
        <v>6736</v>
      </c>
      <c r="N1844" s="153" t="s">
        <v>9078</v>
      </c>
      <c r="O1844" s="153" t="s">
        <v>9079</v>
      </c>
      <c r="P1844" s="153" t="s">
        <v>9080</v>
      </c>
      <c r="Q1844" s="153" t="s">
        <v>8479</v>
      </c>
      <c r="R1844" s="153" t="s">
        <v>9077</v>
      </c>
      <c r="S1844" s="153" t="s">
        <v>9014</v>
      </c>
      <c r="T1844" s="153" t="s">
        <v>687</v>
      </c>
      <c r="U1844" s="153" t="s">
        <v>3829</v>
      </c>
      <c r="V1844" s="153" t="s">
        <v>2654</v>
      </c>
      <c r="W1844" s="155" t="s">
        <v>4412</v>
      </c>
      <c r="X1844" s="153" t="s">
        <v>3761</v>
      </c>
    </row>
    <row r="1845" spans="1:24" ht="30">
      <c r="A1845" s="151">
        <v>1844</v>
      </c>
      <c r="B1845" s="152">
        <v>2051017765</v>
      </c>
      <c r="C1845" s="153" t="s">
        <v>9081</v>
      </c>
      <c r="D1845" s="153" t="s">
        <v>3824</v>
      </c>
      <c r="E1845" s="154">
        <v>37580</v>
      </c>
      <c r="F1845" s="160" t="str">
        <f t="shared" si="28"/>
        <v>20/11/2002</v>
      </c>
      <c r="G1845" s="153" t="s">
        <v>3353</v>
      </c>
      <c r="H1845" s="153" t="s">
        <v>9082</v>
      </c>
      <c r="I1845" s="154"/>
      <c r="J1845" s="153"/>
      <c r="K1845" s="153" t="s">
        <v>9083</v>
      </c>
      <c r="L1845" s="153" t="s">
        <v>1263</v>
      </c>
      <c r="M1845" s="153" t="s">
        <v>884</v>
      </c>
      <c r="N1845" s="153"/>
      <c r="O1845" s="153" t="s">
        <v>9084</v>
      </c>
      <c r="P1845" s="153"/>
      <c r="Q1845" s="153" t="s">
        <v>9085</v>
      </c>
      <c r="R1845" s="153"/>
      <c r="S1845" s="153" t="s">
        <v>9014</v>
      </c>
      <c r="T1845" s="153" t="s">
        <v>687</v>
      </c>
      <c r="U1845" s="153" t="s">
        <v>3829</v>
      </c>
      <c r="V1845" s="153" t="s">
        <v>2654</v>
      </c>
      <c r="W1845" s="155" t="s">
        <v>4272</v>
      </c>
      <c r="X1845" s="153" t="s">
        <v>4273</v>
      </c>
    </row>
    <row r="1846" spans="1:24" ht="75">
      <c r="A1846" s="151">
        <v>1845</v>
      </c>
      <c r="B1846" s="152">
        <v>2051017470</v>
      </c>
      <c r="C1846" s="153" t="s">
        <v>9086</v>
      </c>
      <c r="D1846" s="153" t="s">
        <v>3824</v>
      </c>
      <c r="E1846" s="154">
        <v>37216</v>
      </c>
      <c r="F1846" s="160" t="str">
        <f t="shared" si="28"/>
        <v>21/11/2001</v>
      </c>
      <c r="G1846" s="153" t="s">
        <v>6746</v>
      </c>
      <c r="H1846" s="153" t="s">
        <v>9087</v>
      </c>
      <c r="I1846" s="154">
        <v>43269</v>
      </c>
      <c r="J1846" s="153" t="s">
        <v>9088</v>
      </c>
      <c r="K1846" s="153" t="s">
        <v>9089</v>
      </c>
      <c r="L1846" s="153" t="s">
        <v>1263</v>
      </c>
      <c r="M1846" s="153" t="s">
        <v>2397</v>
      </c>
      <c r="N1846" s="153" t="s">
        <v>9090</v>
      </c>
      <c r="O1846" s="153" t="s">
        <v>9091</v>
      </c>
      <c r="P1846" s="153" t="s">
        <v>9092</v>
      </c>
      <c r="Q1846" s="153" t="s">
        <v>9093</v>
      </c>
      <c r="R1846" s="153" t="s">
        <v>9094</v>
      </c>
      <c r="S1846" s="153" t="s">
        <v>9014</v>
      </c>
      <c r="T1846" s="153" t="s">
        <v>687</v>
      </c>
      <c r="U1846" s="153" t="s">
        <v>3829</v>
      </c>
      <c r="V1846" s="153" t="s">
        <v>2654</v>
      </c>
      <c r="W1846" s="155" t="s">
        <v>9095</v>
      </c>
      <c r="X1846" s="153" t="s">
        <v>4492</v>
      </c>
    </row>
    <row r="1847" spans="1:24" ht="30">
      <c r="A1847" s="151">
        <v>1846</v>
      </c>
      <c r="B1847" s="152">
        <v>2051017789</v>
      </c>
      <c r="C1847" s="153" t="s">
        <v>9096</v>
      </c>
      <c r="D1847" s="153" t="s">
        <v>3824</v>
      </c>
      <c r="E1847" s="154">
        <v>37538</v>
      </c>
      <c r="F1847" s="160" t="str">
        <f t="shared" si="28"/>
        <v>09/10/2002</v>
      </c>
      <c r="G1847" s="153" t="s">
        <v>9097</v>
      </c>
      <c r="H1847" s="153" t="s">
        <v>9098</v>
      </c>
      <c r="I1847" s="154"/>
      <c r="J1847" s="153"/>
      <c r="K1847" s="153"/>
      <c r="L1847" s="153" t="s">
        <v>1263</v>
      </c>
      <c r="M1847" s="153" t="s">
        <v>908</v>
      </c>
      <c r="N1847" s="153"/>
      <c r="O1847" s="153" t="s">
        <v>9099</v>
      </c>
      <c r="P1847" s="153"/>
      <c r="Q1847" s="153" t="s">
        <v>9100</v>
      </c>
      <c r="R1847" s="153"/>
      <c r="S1847" s="153" t="s">
        <v>9014</v>
      </c>
      <c r="T1847" s="153" t="s">
        <v>687</v>
      </c>
      <c r="U1847" s="153" t="s">
        <v>3829</v>
      </c>
      <c r="V1847" s="153" t="s">
        <v>2654</v>
      </c>
      <c r="W1847" s="155" t="s">
        <v>4231</v>
      </c>
      <c r="X1847" s="153" t="s">
        <v>4196</v>
      </c>
    </row>
    <row r="1848" spans="1:24" ht="30">
      <c r="A1848" s="151">
        <v>1847</v>
      </c>
      <c r="B1848" s="152">
        <v>2051017011</v>
      </c>
      <c r="C1848" s="153" t="s">
        <v>9101</v>
      </c>
      <c r="D1848" s="153" t="s">
        <v>3824</v>
      </c>
      <c r="E1848" s="154">
        <v>37306</v>
      </c>
      <c r="F1848" s="160" t="str">
        <f t="shared" si="28"/>
        <v>19/02/2002</v>
      </c>
      <c r="G1848" s="153" t="s">
        <v>6037</v>
      </c>
      <c r="H1848" s="153" t="s">
        <v>9102</v>
      </c>
      <c r="I1848" s="154">
        <v>43686</v>
      </c>
      <c r="J1848" s="153" t="s">
        <v>9103</v>
      </c>
      <c r="K1848" s="153" t="s">
        <v>9104</v>
      </c>
      <c r="L1848" s="153" t="s">
        <v>1263</v>
      </c>
      <c r="M1848" s="153" t="s">
        <v>1450</v>
      </c>
      <c r="N1848" s="153" t="s">
        <v>9105</v>
      </c>
      <c r="O1848" s="153" t="s">
        <v>9106</v>
      </c>
      <c r="P1848" s="153" t="s">
        <v>9107</v>
      </c>
      <c r="Q1848" s="153" t="s">
        <v>9108</v>
      </c>
      <c r="R1848" s="153" t="s">
        <v>9109</v>
      </c>
      <c r="S1848" s="153" t="s">
        <v>9014</v>
      </c>
      <c r="T1848" s="153" t="s">
        <v>687</v>
      </c>
      <c r="U1848" s="153" t="s">
        <v>3829</v>
      </c>
      <c r="V1848" s="153" t="s">
        <v>2654</v>
      </c>
      <c r="W1848" s="155" t="s">
        <v>4215</v>
      </c>
      <c r="X1848" s="153" t="s">
        <v>3761</v>
      </c>
    </row>
    <row r="1849" spans="1:24" ht="30">
      <c r="A1849" s="151">
        <v>1848</v>
      </c>
      <c r="B1849" s="152">
        <v>2051017012</v>
      </c>
      <c r="C1849" s="153" t="s">
        <v>9110</v>
      </c>
      <c r="D1849" s="153" t="s">
        <v>3824</v>
      </c>
      <c r="E1849" s="154">
        <v>37568</v>
      </c>
      <c r="F1849" s="160" t="str">
        <f t="shared" si="28"/>
        <v>08/11/2002</v>
      </c>
      <c r="G1849" s="153" t="s">
        <v>8566</v>
      </c>
      <c r="H1849" s="153" t="s">
        <v>9111</v>
      </c>
      <c r="I1849" s="154"/>
      <c r="J1849" s="153"/>
      <c r="K1849" s="153" t="s">
        <v>9112</v>
      </c>
      <c r="L1849" s="153" t="s">
        <v>1263</v>
      </c>
      <c r="M1849" s="153" t="s">
        <v>821</v>
      </c>
      <c r="N1849" s="153" t="s">
        <v>9113</v>
      </c>
      <c r="O1849" s="153" t="s">
        <v>9114</v>
      </c>
      <c r="P1849" s="153"/>
      <c r="Q1849" s="153" t="s">
        <v>9115</v>
      </c>
      <c r="R1849" s="153"/>
      <c r="S1849" s="153" t="s">
        <v>9014</v>
      </c>
      <c r="T1849" s="153" t="s">
        <v>687</v>
      </c>
      <c r="U1849" s="153" t="s">
        <v>3829</v>
      </c>
      <c r="V1849" s="153" t="s">
        <v>2654</v>
      </c>
      <c r="W1849" s="155" t="s">
        <v>4215</v>
      </c>
      <c r="X1849" s="153" t="s">
        <v>3761</v>
      </c>
    </row>
    <row r="1850" spans="1:24" ht="30">
      <c r="A1850" s="151">
        <v>1849</v>
      </c>
      <c r="B1850" s="152">
        <v>2051017015</v>
      </c>
      <c r="C1850" s="153" t="s">
        <v>9116</v>
      </c>
      <c r="D1850" s="153" t="s">
        <v>3824</v>
      </c>
      <c r="E1850" s="154">
        <v>37567</v>
      </c>
      <c r="F1850" s="160" t="str">
        <f t="shared" si="28"/>
        <v>07/11/2002</v>
      </c>
      <c r="G1850" s="153" t="s">
        <v>1379</v>
      </c>
      <c r="H1850" s="153" t="s">
        <v>9117</v>
      </c>
      <c r="I1850" s="154">
        <v>43263</v>
      </c>
      <c r="J1850" s="153" t="s">
        <v>2679</v>
      </c>
      <c r="K1850" s="153" t="s">
        <v>9118</v>
      </c>
      <c r="L1850" s="153" t="s">
        <v>1263</v>
      </c>
      <c r="M1850" s="153" t="s">
        <v>1270</v>
      </c>
      <c r="N1850" s="153" t="s">
        <v>9119</v>
      </c>
      <c r="O1850" s="153" t="s">
        <v>9120</v>
      </c>
      <c r="P1850" s="153" t="s">
        <v>9121</v>
      </c>
      <c r="Q1850" s="153" t="s">
        <v>9122</v>
      </c>
      <c r="R1850" s="153" t="s">
        <v>9123</v>
      </c>
      <c r="S1850" s="153" t="s">
        <v>9014</v>
      </c>
      <c r="T1850" s="153" t="s">
        <v>687</v>
      </c>
      <c r="U1850" s="153" t="s">
        <v>3829</v>
      </c>
      <c r="V1850" s="153" t="s">
        <v>2654</v>
      </c>
      <c r="W1850" s="155" t="s">
        <v>4412</v>
      </c>
      <c r="X1850" s="153" t="s">
        <v>3761</v>
      </c>
    </row>
    <row r="1851" spans="1:24" ht="30">
      <c r="A1851" s="151">
        <v>1850</v>
      </c>
      <c r="B1851" s="152">
        <v>2051017019</v>
      </c>
      <c r="C1851" s="153" t="s">
        <v>9124</v>
      </c>
      <c r="D1851" s="153" t="s">
        <v>3838</v>
      </c>
      <c r="E1851" s="154">
        <v>37401</v>
      </c>
      <c r="F1851" s="160" t="str">
        <f t="shared" si="28"/>
        <v>25/05/2002</v>
      </c>
      <c r="G1851" s="153" t="s">
        <v>1581</v>
      </c>
      <c r="H1851" s="153" t="s">
        <v>9125</v>
      </c>
      <c r="I1851" s="154"/>
      <c r="J1851" s="153"/>
      <c r="K1851" s="153" t="s">
        <v>9126</v>
      </c>
      <c r="L1851" s="153" t="s">
        <v>1263</v>
      </c>
      <c r="M1851" s="153"/>
      <c r="N1851" s="153" t="s">
        <v>9127</v>
      </c>
      <c r="O1851" s="153" t="s">
        <v>9128</v>
      </c>
      <c r="P1851" s="153"/>
      <c r="Q1851" s="153" t="s">
        <v>9129</v>
      </c>
      <c r="R1851" s="153"/>
      <c r="S1851" s="153" t="s">
        <v>9014</v>
      </c>
      <c r="T1851" s="153" t="s">
        <v>687</v>
      </c>
      <c r="U1851" s="153" t="s">
        <v>3829</v>
      </c>
      <c r="V1851" s="153" t="s">
        <v>2654</v>
      </c>
      <c r="W1851" s="155" t="s">
        <v>4412</v>
      </c>
      <c r="X1851" s="153" t="s">
        <v>3761</v>
      </c>
    </row>
    <row r="1852" spans="1:24" ht="30">
      <c r="A1852" s="151">
        <v>1851</v>
      </c>
      <c r="B1852" s="152">
        <v>2051017464</v>
      </c>
      <c r="C1852" s="153" t="s">
        <v>9130</v>
      </c>
      <c r="D1852" s="153" t="s">
        <v>3838</v>
      </c>
      <c r="E1852" s="154">
        <v>37263</v>
      </c>
      <c r="F1852" s="160" t="str">
        <f t="shared" si="28"/>
        <v>07/01/2002</v>
      </c>
      <c r="G1852" s="153" t="s">
        <v>1323</v>
      </c>
      <c r="H1852" s="153" t="s">
        <v>9131</v>
      </c>
      <c r="I1852" s="154">
        <v>42874</v>
      </c>
      <c r="J1852" s="153" t="s">
        <v>1323</v>
      </c>
      <c r="K1852" s="153" t="s">
        <v>9132</v>
      </c>
      <c r="L1852" s="153" t="s">
        <v>1263</v>
      </c>
      <c r="M1852" s="153" t="s">
        <v>1310</v>
      </c>
      <c r="N1852" s="153" t="s">
        <v>9133</v>
      </c>
      <c r="O1852" s="153" t="s">
        <v>9134</v>
      </c>
      <c r="P1852" s="153" t="s">
        <v>9135</v>
      </c>
      <c r="Q1852" s="153" t="s">
        <v>9136</v>
      </c>
      <c r="R1852" s="153" t="s">
        <v>9135</v>
      </c>
      <c r="S1852" s="153" t="s">
        <v>9014</v>
      </c>
      <c r="T1852" s="153" t="s">
        <v>687</v>
      </c>
      <c r="U1852" s="153" t="s">
        <v>3829</v>
      </c>
      <c r="V1852" s="153" t="s">
        <v>2654</v>
      </c>
      <c r="W1852" s="155" t="s">
        <v>5678</v>
      </c>
      <c r="X1852" s="153" t="s">
        <v>4273</v>
      </c>
    </row>
    <row r="1853" spans="1:24" ht="60">
      <c r="A1853" s="151">
        <v>1852</v>
      </c>
      <c r="B1853" s="152">
        <v>2051047101</v>
      </c>
      <c r="C1853" s="153" t="s">
        <v>9137</v>
      </c>
      <c r="D1853" s="153" t="s">
        <v>3824</v>
      </c>
      <c r="E1853" s="154">
        <v>37285</v>
      </c>
      <c r="F1853" s="160" t="str">
        <f t="shared" si="28"/>
        <v>29/01/2002</v>
      </c>
      <c r="G1853" s="153" t="s">
        <v>1627</v>
      </c>
      <c r="H1853" s="153" t="s">
        <v>9138</v>
      </c>
      <c r="I1853" s="154">
        <v>44379</v>
      </c>
      <c r="J1853" s="153"/>
      <c r="K1853" s="153" t="s">
        <v>9139</v>
      </c>
      <c r="L1853" s="153" t="s">
        <v>1263</v>
      </c>
      <c r="M1853" s="153"/>
      <c r="N1853" s="153" t="s">
        <v>9140</v>
      </c>
      <c r="O1853" s="153" t="s">
        <v>9141</v>
      </c>
      <c r="P1853" s="153"/>
      <c r="Q1853" s="153" t="s">
        <v>9142</v>
      </c>
      <c r="R1853" s="153"/>
      <c r="S1853" s="153" t="s">
        <v>9014</v>
      </c>
      <c r="T1853" s="153" t="s">
        <v>687</v>
      </c>
      <c r="U1853" s="153" t="s">
        <v>3829</v>
      </c>
      <c r="V1853" s="153" t="s">
        <v>2654</v>
      </c>
      <c r="W1853" s="155" t="s">
        <v>9143</v>
      </c>
      <c r="X1853" s="153" t="s">
        <v>3761</v>
      </c>
    </row>
    <row r="1854" spans="1:24" ht="30">
      <c r="A1854" s="151">
        <v>1853</v>
      </c>
      <c r="B1854" s="152">
        <v>2051017021</v>
      </c>
      <c r="C1854" s="153" t="s">
        <v>9144</v>
      </c>
      <c r="D1854" s="153" t="s">
        <v>3838</v>
      </c>
      <c r="E1854" s="154">
        <v>37243</v>
      </c>
      <c r="F1854" s="160" t="str">
        <f t="shared" si="28"/>
        <v>18/12/2001</v>
      </c>
      <c r="G1854" s="153" t="s">
        <v>1342</v>
      </c>
      <c r="H1854" s="153" t="s">
        <v>9145</v>
      </c>
      <c r="I1854" s="154"/>
      <c r="J1854" s="153"/>
      <c r="K1854" s="153" t="s">
        <v>9146</v>
      </c>
      <c r="L1854" s="153" t="s">
        <v>1263</v>
      </c>
      <c r="M1854" s="153"/>
      <c r="N1854" s="153" t="s">
        <v>9147</v>
      </c>
      <c r="O1854" s="153" t="s">
        <v>9148</v>
      </c>
      <c r="P1854" s="153"/>
      <c r="Q1854" s="153" t="s">
        <v>8262</v>
      </c>
      <c r="R1854" s="153"/>
      <c r="S1854" s="153" t="s">
        <v>9014</v>
      </c>
      <c r="T1854" s="153" t="s">
        <v>687</v>
      </c>
      <c r="U1854" s="153" t="s">
        <v>3829</v>
      </c>
      <c r="V1854" s="153" t="s">
        <v>2654</v>
      </c>
      <c r="W1854" s="155" t="s">
        <v>4412</v>
      </c>
      <c r="X1854" s="153" t="s">
        <v>3761</v>
      </c>
    </row>
    <row r="1855" spans="1:24" ht="75">
      <c r="A1855" s="151">
        <v>1854</v>
      </c>
      <c r="B1855" s="152">
        <v>2051017456</v>
      </c>
      <c r="C1855" s="153" t="s">
        <v>9149</v>
      </c>
      <c r="D1855" s="153" t="s">
        <v>3824</v>
      </c>
      <c r="E1855" s="154">
        <v>37319</v>
      </c>
      <c r="F1855" s="160" t="str">
        <f t="shared" si="28"/>
        <v>04/03/2002</v>
      </c>
      <c r="G1855" s="153" t="s">
        <v>1551</v>
      </c>
      <c r="H1855" s="153" t="s">
        <v>9150</v>
      </c>
      <c r="I1855" s="154"/>
      <c r="J1855" s="153"/>
      <c r="K1855" s="153" t="s">
        <v>9151</v>
      </c>
      <c r="L1855" s="153" t="s">
        <v>1263</v>
      </c>
      <c r="M1855" s="153" t="s">
        <v>817</v>
      </c>
      <c r="N1855" s="153"/>
      <c r="O1855" s="153" t="s">
        <v>9152</v>
      </c>
      <c r="P1855" s="153"/>
      <c r="Q1855" s="153" t="s">
        <v>9153</v>
      </c>
      <c r="R1855" s="153"/>
      <c r="S1855" s="153" t="s">
        <v>9014</v>
      </c>
      <c r="T1855" s="153" t="s">
        <v>687</v>
      </c>
      <c r="U1855" s="153" t="s">
        <v>3829</v>
      </c>
      <c r="V1855" s="153" t="s">
        <v>2654</v>
      </c>
      <c r="W1855" s="155" t="s">
        <v>9154</v>
      </c>
      <c r="X1855" s="153" t="s">
        <v>3761</v>
      </c>
    </row>
    <row r="1856" spans="1:24" ht="30">
      <c r="A1856" s="151">
        <v>1855</v>
      </c>
      <c r="B1856" s="152">
        <v>2051017459</v>
      </c>
      <c r="C1856" s="153" t="s">
        <v>9155</v>
      </c>
      <c r="D1856" s="153" t="s">
        <v>3824</v>
      </c>
      <c r="E1856" s="154">
        <v>37309</v>
      </c>
      <c r="F1856" s="160" t="str">
        <f t="shared" si="28"/>
        <v>22/02/2002</v>
      </c>
      <c r="G1856" s="153" t="s">
        <v>1581</v>
      </c>
      <c r="H1856" s="153" t="s">
        <v>9156</v>
      </c>
      <c r="I1856" s="154"/>
      <c r="J1856" s="153"/>
      <c r="K1856" s="153" t="s">
        <v>9157</v>
      </c>
      <c r="L1856" s="153" t="s">
        <v>1263</v>
      </c>
      <c r="M1856" s="153" t="s">
        <v>820</v>
      </c>
      <c r="N1856" s="153"/>
      <c r="O1856" s="153" t="s">
        <v>9158</v>
      </c>
      <c r="P1856" s="153"/>
      <c r="Q1856" s="153" t="s">
        <v>9159</v>
      </c>
      <c r="R1856" s="153"/>
      <c r="S1856" s="153" t="s">
        <v>9014</v>
      </c>
      <c r="T1856" s="153" t="s">
        <v>687</v>
      </c>
      <c r="U1856" s="153" t="s">
        <v>3829</v>
      </c>
      <c r="V1856" s="153" t="s">
        <v>2654</v>
      </c>
      <c r="W1856" s="155" t="s">
        <v>5678</v>
      </c>
      <c r="X1856" s="153" t="s">
        <v>4273</v>
      </c>
    </row>
    <row r="1857" spans="1:24" ht="30">
      <c r="A1857" s="151">
        <v>1856</v>
      </c>
      <c r="B1857" s="152">
        <v>2051017023</v>
      </c>
      <c r="C1857" s="153" t="s">
        <v>9160</v>
      </c>
      <c r="D1857" s="153" t="s">
        <v>3824</v>
      </c>
      <c r="E1857" s="154">
        <v>37462</v>
      </c>
      <c r="F1857" s="160" t="str">
        <f t="shared" si="28"/>
        <v>25/07/2002</v>
      </c>
      <c r="G1857" s="153" t="s">
        <v>2527</v>
      </c>
      <c r="H1857" s="153" t="s">
        <v>9161</v>
      </c>
      <c r="I1857" s="154"/>
      <c r="J1857" s="153"/>
      <c r="K1857" s="153" t="s">
        <v>9162</v>
      </c>
      <c r="L1857" s="153" t="s">
        <v>1263</v>
      </c>
      <c r="M1857" s="153"/>
      <c r="N1857" s="153" t="s">
        <v>9163</v>
      </c>
      <c r="O1857" s="153" t="s">
        <v>9164</v>
      </c>
      <c r="P1857" s="153"/>
      <c r="Q1857" s="153" t="s">
        <v>9165</v>
      </c>
      <c r="R1857" s="153"/>
      <c r="S1857" s="153" t="s">
        <v>9014</v>
      </c>
      <c r="T1857" s="153" t="s">
        <v>687</v>
      </c>
      <c r="U1857" s="153" t="s">
        <v>3829</v>
      </c>
      <c r="V1857" s="153" t="s">
        <v>2654</v>
      </c>
      <c r="W1857" s="155" t="s">
        <v>4948</v>
      </c>
      <c r="X1857" s="153" t="s">
        <v>4196</v>
      </c>
    </row>
    <row r="1858" spans="1:24">
      <c r="A1858" s="151">
        <v>1857</v>
      </c>
      <c r="B1858" s="152">
        <v>2051017024</v>
      </c>
      <c r="C1858" s="153" t="s">
        <v>9166</v>
      </c>
      <c r="D1858" s="153" t="s">
        <v>3824</v>
      </c>
      <c r="E1858" s="154">
        <v>37298</v>
      </c>
      <c r="F1858" s="160" t="str">
        <f t="shared" si="28"/>
        <v>11/02/2002</v>
      </c>
      <c r="G1858" s="153" t="s">
        <v>1379</v>
      </c>
      <c r="H1858" s="153" t="s">
        <v>9167</v>
      </c>
      <c r="I1858" s="154"/>
      <c r="J1858" s="153"/>
      <c r="K1858" s="153" t="s">
        <v>9168</v>
      </c>
      <c r="L1858" s="153" t="s">
        <v>1263</v>
      </c>
      <c r="M1858" s="153"/>
      <c r="N1858" s="153" t="s">
        <v>9169</v>
      </c>
      <c r="O1858" s="153" t="s">
        <v>9170</v>
      </c>
      <c r="P1858" s="153"/>
      <c r="Q1858" s="153" t="s">
        <v>9171</v>
      </c>
      <c r="R1858" s="153"/>
      <c r="S1858" s="153" t="s">
        <v>9014</v>
      </c>
      <c r="T1858" s="153" t="s">
        <v>687</v>
      </c>
      <c r="U1858" s="153" t="s">
        <v>3829</v>
      </c>
      <c r="V1858" s="153" t="s">
        <v>2654</v>
      </c>
      <c r="W1858" s="155" t="s">
        <v>3761</v>
      </c>
      <c r="X1858" s="153" t="s">
        <v>3761</v>
      </c>
    </row>
    <row r="1859" spans="1:24" ht="30">
      <c r="A1859" s="151">
        <v>1858</v>
      </c>
      <c r="B1859" s="152">
        <v>2051017028</v>
      </c>
      <c r="C1859" s="153" t="s">
        <v>9172</v>
      </c>
      <c r="D1859" s="153" t="s">
        <v>3824</v>
      </c>
      <c r="E1859" s="154">
        <v>37437</v>
      </c>
      <c r="F1859" s="160" t="str">
        <f t="shared" ref="F1859:F1922" si="29">TEXT(E1859,"dd/mm/yyyy")</f>
        <v>30/06/2002</v>
      </c>
      <c r="G1859" s="153" t="s">
        <v>1473</v>
      </c>
      <c r="H1859" s="153" t="s">
        <v>9173</v>
      </c>
      <c r="I1859" s="154"/>
      <c r="J1859" s="153"/>
      <c r="K1859" s="153" t="s">
        <v>9174</v>
      </c>
      <c r="L1859" s="153" t="s">
        <v>1263</v>
      </c>
      <c r="M1859" s="153"/>
      <c r="N1859" s="153" t="s">
        <v>9175</v>
      </c>
      <c r="O1859" s="153" t="s">
        <v>9176</v>
      </c>
      <c r="P1859" s="153"/>
      <c r="Q1859" s="153" t="s">
        <v>9177</v>
      </c>
      <c r="R1859" s="153"/>
      <c r="S1859" s="153" t="s">
        <v>9014</v>
      </c>
      <c r="T1859" s="153" t="s">
        <v>687</v>
      </c>
      <c r="U1859" s="153" t="s">
        <v>3829</v>
      </c>
      <c r="V1859" s="153" t="s">
        <v>2654</v>
      </c>
      <c r="W1859" s="155" t="s">
        <v>4412</v>
      </c>
      <c r="X1859" s="153" t="s">
        <v>3761</v>
      </c>
    </row>
    <row r="1860" spans="1:24" ht="30">
      <c r="A1860" s="151">
        <v>1859</v>
      </c>
      <c r="B1860" s="152">
        <v>2051017466</v>
      </c>
      <c r="C1860" s="153" t="s">
        <v>9178</v>
      </c>
      <c r="D1860" s="153" t="s">
        <v>3824</v>
      </c>
      <c r="E1860" s="154">
        <v>37505</v>
      </c>
      <c r="F1860" s="160" t="str">
        <f t="shared" si="29"/>
        <v>06/09/2002</v>
      </c>
      <c r="G1860" s="153" t="s">
        <v>1393</v>
      </c>
      <c r="H1860" s="153" t="s">
        <v>9179</v>
      </c>
      <c r="I1860" s="154">
        <v>42670</v>
      </c>
      <c r="J1860" s="153" t="s">
        <v>9180</v>
      </c>
      <c r="K1860" s="153" t="s">
        <v>9181</v>
      </c>
      <c r="L1860" s="153" t="s">
        <v>1263</v>
      </c>
      <c r="M1860" s="153" t="s">
        <v>827</v>
      </c>
      <c r="N1860" s="153" t="s">
        <v>9182</v>
      </c>
      <c r="O1860" s="153" t="s">
        <v>9183</v>
      </c>
      <c r="P1860" s="153" t="s">
        <v>9181</v>
      </c>
      <c r="Q1860" s="153" t="s">
        <v>9184</v>
      </c>
      <c r="R1860" s="153" t="s">
        <v>9181</v>
      </c>
      <c r="S1860" s="153" t="s">
        <v>9014</v>
      </c>
      <c r="T1860" s="153" t="s">
        <v>687</v>
      </c>
      <c r="U1860" s="153" t="s">
        <v>3829</v>
      </c>
      <c r="V1860" s="153" t="s">
        <v>2654</v>
      </c>
      <c r="W1860" s="155" t="s">
        <v>4298</v>
      </c>
      <c r="X1860" s="153" t="s">
        <v>4196</v>
      </c>
    </row>
    <row r="1861" spans="1:24" ht="60">
      <c r="A1861" s="151">
        <v>1860</v>
      </c>
      <c r="B1861" s="152">
        <v>2051077588</v>
      </c>
      <c r="C1861" s="153" t="s">
        <v>9185</v>
      </c>
      <c r="D1861" s="153" t="s">
        <v>3824</v>
      </c>
      <c r="E1861" s="154">
        <v>37565</v>
      </c>
      <c r="F1861" s="160" t="str">
        <f t="shared" si="29"/>
        <v>05/11/2002</v>
      </c>
      <c r="G1861" s="153" t="s">
        <v>1449</v>
      </c>
      <c r="H1861" s="153" t="s">
        <v>9186</v>
      </c>
      <c r="I1861" s="154">
        <v>44116</v>
      </c>
      <c r="J1861" s="153" t="s">
        <v>9187</v>
      </c>
      <c r="K1861" s="153" t="s">
        <v>9188</v>
      </c>
      <c r="L1861" s="153" t="s">
        <v>1263</v>
      </c>
      <c r="M1861" s="153" t="s">
        <v>2397</v>
      </c>
      <c r="N1861" s="153" t="s">
        <v>9189</v>
      </c>
      <c r="O1861" s="153" t="s">
        <v>9190</v>
      </c>
      <c r="P1861" s="153" t="s">
        <v>9191</v>
      </c>
      <c r="Q1861" s="153" t="s">
        <v>9192</v>
      </c>
      <c r="R1861" s="153" t="s">
        <v>9193</v>
      </c>
      <c r="S1861" s="153" t="s">
        <v>9014</v>
      </c>
      <c r="T1861" s="153" t="s">
        <v>687</v>
      </c>
      <c r="U1861" s="153" t="s">
        <v>3829</v>
      </c>
      <c r="V1861" s="153" t="s">
        <v>2654</v>
      </c>
      <c r="W1861" s="155" t="s">
        <v>9194</v>
      </c>
      <c r="X1861" s="153" t="s">
        <v>4475</v>
      </c>
    </row>
    <row r="1862" spans="1:24" ht="30">
      <c r="A1862" s="151">
        <v>1861</v>
      </c>
      <c r="B1862" s="152">
        <v>2051017451</v>
      </c>
      <c r="C1862" s="153" t="s">
        <v>9195</v>
      </c>
      <c r="D1862" s="153" t="s">
        <v>3824</v>
      </c>
      <c r="E1862" s="154">
        <v>37352</v>
      </c>
      <c r="F1862" s="160" t="str">
        <f t="shared" si="29"/>
        <v>06/04/2002</v>
      </c>
      <c r="G1862" s="153" t="s">
        <v>1294</v>
      </c>
      <c r="H1862" s="153" t="s">
        <v>9196</v>
      </c>
      <c r="I1862" s="154">
        <v>44280</v>
      </c>
      <c r="J1862" s="153" t="s">
        <v>1268</v>
      </c>
      <c r="K1862" s="153" t="s">
        <v>9197</v>
      </c>
      <c r="L1862" s="153" t="s">
        <v>1263</v>
      </c>
      <c r="M1862" s="153" t="s">
        <v>1270</v>
      </c>
      <c r="N1862" s="153" t="s">
        <v>9198</v>
      </c>
      <c r="O1862" s="153" t="s">
        <v>9199</v>
      </c>
      <c r="P1862" s="153" t="s">
        <v>9200</v>
      </c>
      <c r="Q1862" s="153" t="s">
        <v>9201</v>
      </c>
      <c r="R1862" s="153" t="s">
        <v>9202</v>
      </c>
      <c r="S1862" s="153" t="s">
        <v>9014</v>
      </c>
      <c r="T1862" s="153" t="s">
        <v>687</v>
      </c>
      <c r="U1862" s="153" t="s">
        <v>3829</v>
      </c>
      <c r="V1862" s="153" t="s">
        <v>2654</v>
      </c>
      <c r="W1862" s="155" t="s">
        <v>4412</v>
      </c>
      <c r="X1862" s="153" t="s">
        <v>3761</v>
      </c>
    </row>
    <row r="1863" spans="1:24" ht="30">
      <c r="A1863" s="151">
        <v>1862</v>
      </c>
      <c r="B1863" s="152">
        <v>2051017034</v>
      </c>
      <c r="C1863" s="153" t="s">
        <v>9203</v>
      </c>
      <c r="D1863" s="153" t="s">
        <v>3824</v>
      </c>
      <c r="E1863" s="154">
        <v>37211</v>
      </c>
      <c r="F1863" s="160" t="str">
        <f t="shared" si="29"/>
        <v>16/11/2001</v>
      </c>
      <c r="G1863" s="153" t="s">
        <v>2527</v>
      </c>
      <c r="H1863" s="153" t="s">
        <v>9204</v>
      </c>
      <c r="I1863" s="154"/>
      <c r="J1863" s="153"/>
      <c r="K1863" s="153" t="s">
        <v>9205</v>
      </c>
      <c r="L1863" s="153" t="s">
        <v>1263</v>
      </c>
      <c r="M1863" s="153"/>
      <c r="N1863" s="153" t="s">
        <v>9206</v>
      </c>
      <c r="O1863" s="153" t="s">
        <v>9207</v>
      </c>
      <c r="P1863" s="153"/>
      <c r="Q1863" s="153" t="s">
        <v>9208</v>
      </c>
      <c r="R1863" s="153"/>
      <c r="S1863" s="153" t="s">
        <v>9014</v>
      </c>
      <c r="T1863" s="153" t="s">
        <v>687</v>
      </c>
      <c r="U1863" s="153" t="s">
        <v>3829</v>
      </c>
      <c r="V1863" s="153" t="s">
        <v>2654</v>
      </c>
      <c r="W1863" s="155" t="s">
        <v>4412</v>
      </c>
      <c r="X1863" s="153" t="s">
        <v>3761</v>
      </c>
    </row>
    <row r="1864" spans="1:24" ht="30">
      <c r="A1864" s="151">
        <v>1863</v>
      </c>
      <c r="B1864" s="152">
        <v>2051017788</v>
      </c>
      <c r="C1864" s="153" t="s">
        <v>9209</v>
      </c>
      <c r="D1864" s="153" t="s">
        <v>3824</v>
      </c>
      <c r="E1864" s="154">
        <v>37501</v>
      </c>
      <c r="F1864" s="160" t="str">
        <f t="shared" si="29"/>
        <v>02/09/2002</v>
      </c>
      <c r="G1864" s="153" t="s">
        <v>1323</v>
      </c>
      <c r="H1864" s="153" t="s">
        <v>9210</v>
      </c>
      <c r="I1864" s="154"/>
      <c r="J1864" s="153"/>
      <c r="K1864" s="153" t="s">
        <v>9211</v>
      </c>
      <c r="L1864" s="153" t="s">
        <v>1263</v>
      </c>
      <c r="M1864" s="153" t="s">
        <v>907</v>
      </c>
      <c r="N1864" s="153"/>
      <c r="O1864" s="153" t="s">
        <v>9212</v>
      </c>
      <c r="P1864" s="153"/>
      <c r="Q1864" s="153" t="s">
        <v>8262</v>
      </c>
      <c r="R1864" s="153"/>
      <c r="S1864" s="153" t="s">
        <v>9014</v>
      </c>
      <c r="T1864" s="153" t="s">
        <v>687</v>
      </c>
      <c r="U1864" s="153" t="s">
        <v>3829</v>
      </c>
      <c r="V1864" s="153" t="s">
        <v>2654</v>
      </c>
      <c r="W1864" s="155" t="s">
        <v>9213</v>
      </c>
      <c r="X1864" s="153" t="s">
        <v>4492</v>
      </c>
    </row>
    <row r="1865" spans="1:24" ht="30">
      <c r="A1865" s="151">
        <v>1864</v>
      </c>
      <c r="B1865" s="152">
        <v>2051017457</v>
      </c>
      <c r="C1865" s="153" t="s">
        <v>9214</v>
      </c>
      <c r="D1865" s="153" t="s">
        <v>3838</v>
      </c>
      <c r="E1865" s="154">
        <v>37310</v>
      </c>
      <c r="F1865" s="160" t="str">
        <f t="shared" si="29"/>
        <v>23/02/2002</v>
      </c>
      <c r="G1865" s="153" t="s">
        <v>1473</v>
      </c>
      <c r="H1865" s="153" t="s">
        <v>9215</v>
      </c>
      <c r="I1865" s="154">
        <v>43304</v>
      </c>
      <c r="J1865" s="153" t="s">
        <v>9216</v>
      </c>
      <c r="K1865" s="153" t="s">
        <v>9217</v>
      </c>
      <c r="L1865" s="153" t="s">
        <v>1263</v>
      </c>
      <c r="M1865" s="153" t="s">
        <v>1450</v>
      </c>
      <c r="N1865" s="153" t="s">
        <v>9218</v>
      </c>
      <c r="O1865" s="153" t="s">
        <v>9219</v>
      </c>
      <c r="P1865" s="153"/>
      <c r="Q1865" s="153" t="s">
        <v>9220</v>
      </c>
      <c r="R1865" s="153"/>
      <c r="S1865" s="153" t="s">
        <v>9014</v>
      </c>
      <c r="T1865" s="153" t="s">
        <v>687</v>
      </c>
      <c r="U1865" s="153" t="s">
        <v>3829</v>
      </c>
      <c r="V1865" s="153" t="s">
        <v>2654</v>
      </c>
      <c r="W1865" s="155" t="s">
        <v>9221</v>
      </c>
      <c r="X1865" s="153" t="s">
        <v>4475</v>
      </c>
    </row>
    <row r="1866" spans="1:24" ht="30">
      <c r="A1866" s="151">
        <v>1865</v>
      </c>
      <c r="B1866" s="152">
        <v>2051017450</v>
      </c>
      <c r="C1866" s="153" t="s">
        <v>9222</v>
      </c>
      <c r="D1866" s="153" t="s">
        <v>3838</v>
      </c>
      <c r="E1866" s="154">
        <v>37610</v>
      </c>
      <c r="F1866" s="160" t="str">
        <f t="shared" si="29"/>
        <v>20/12/2002</v>
      </c>
      <c r="G1866" s="153" t="s">
        <v>2527</v>
      </c>
      <c r="H1866" s="153" t="s">
        <v>9223</v>
      </c>
      <c r="I1866" s="154">
        <v>42811</v>
      </c>
      <c r="J1866" s="153" t="s">
        <v>9224</v>
      </c>
      <c r="K1866" s="153" t="s">
        <v>9225</v>
      </c>
      <c r="L1866" s="153" t="s">
        <v>1263</v>
      </c>
      <c r="M1866" s="153" t="s">
        <v>1450</v>
      </c>
      <c r="N1866" s="153" t="s">
        <v>9226</v>
      </c>
      <c r="O1866" s="153" t="s">
        <v>9227</v>
      </c>
      <c r="P1866" s="153" t="s">
        <v>9228</v>
      </c>
      <c r="Q1866" s="153" t="s">
        <v>9229</v>
      </c>
      <c r="R1866" s="153" t="s">
        <v>9230</v>
      </c>
      <c r="S1866" s="153" t="s">
        <v>9014</v>
      </c>
      <c r="T1866" s="153" t="s">
        <v>687</v>
      </c>
      <c r="U1866" s="153" t="s">
        <v>3829</v>
      </c>
      <c r="V1866" s="153" t="s">
        <v>2654</v>
      </c>
      <c r="W1866" s="155" t="s">
        <v>4412</v>
      </c>
      <c r="X1866" s="153" t="s">
        <v>3761</v>
      </c>
    </row>
    <row r="1867" spans="1:24" ht="30">
      <c r="A1867" s="151">
        <v>1866</v>
      </c>
      <c r="B1867" s="152">
        <v>2051017790</v>
      </c>
      <c r="C1867" s="153" t="s">
        <v>9231</v>
      </c>
      <c r="D1867" s="153" t="s">
        <v>3824</v>
      </c>
      <c r="E1867" s="154">
        <v>37261</v>
      </c>
      <c r="F1867" s="160" t="str">
        <f t="shared" si="29"/>
        <v>05/01/2002</v>
      </c>
      <c r="G1867" s="153" t="s">
        <v>1655</v>
      </c>
      <c r="H1867" s="153" t="s">
        <v>9232</v>
      </c>
      <c r="I1867" s="154"/>
      <c r="J1867" s="153"/>
      <c r="K1867" s="153" t="s">
        <v>9233</v>
      </c>
      <c r="L1867" s="153" t="s">
        <v>1263</v>
      </c>
      <c r="M1867" s="153" t="s">
        <v>909</v>
      </c>
      <c r="N1867" s="153"/>
      <c r="O1867" s="153" t="s">
        <v>9234</v>
      </c>
      <c r="P1867" s="153"/>
      <c r="Q1867" s="153" t="s">
        <v>9235</v>
      </c>
      <c r="R1867" s="153"/>
      <c r="S1867" s="153" t="s">
        <v>9014</v>
      </c>
      <c r="T1867" s="153" t="s">
        <v>687</v>
      </c>
      <c r="U1867" s="153" t="s">
        <v>3829</v>
      </c>
      <c r="V1867" s="153" t="s">
        <v>2654</v>
      </c>
      <c r="W1867" s="155" t="s">
        <v>6402</v>
      </c>
      <c r="X1867" s="153" t="s">
        <v>4273</v>
      </c>
    </row>
    <row r="1868" spans="1:24" ht="30">
      <c r="A1868" s="151">
        <v>1867</v>
      </c>
      <c r="B1868" s="152">
        <v>2051017041</v>
      </c>
      <c r="C1868" s="153" t="s">
        <v>9236</v>
      </c>
      <c r="D1868" s="153" t="s">
        <v>3824</v>
      </c>
      <c r="E1868" s="154">
        <v>37570</v>
      </c>
      <c r="F1868" s="160" t="str">
        <f t="shared" si="29"/>
        <v>10/11/2002</v>
      </c>
      <c r="G1868" s="153" t="s">
        <v>1551</v>
      </c>
      <c r="H1868" s="153" t="s">
        <v>9237</v>
      </c>
      <c r="I1868" s="154"/>
      <c r="J1868" s="153"/>
      <c r="K1868" s="153" t="s">
        <v>9238</v>
      </c>
      <c r="L1868" s="153" t="s">
        <v>1263</v>
      </c>
      <c r="M1868" s="153"/>
      <c r="N1868" s="153" t="s">
        <v>9239</v>
      </c>
      <c r="O1868" s="153" t="s">
        <v>9240</v>
      </c>
      <c r="P1868" s="153"/>
      <c r="Q1868" s="153" t="s">
        <v>9241</v>
      </c>
      <c r="R1868" s="153"/>
      <c r="S1868" s="153" t="s">
        <v>9014</v>
      </c>
      <c r="T1868" s="153" t="s">
        <v>687</v>
      </c>
      <c r="U1868" s="153" t="s">
        <v>3829</v>
      </c>
      <c r="V1868" s="153" t="s">
        <v>2654</v>
      </c>
      <c r="W1868" s="155" t="s">
        <v>4412</v>
      </c>
      <c r="X1868" s="153" t="s">
        <v>3761</v>
      </c>
    </row>
    <row r="1869" spans="1:24" ht="30">
      <c r="A1869" s="151">
        <v>1868</v>
      </c>
      <c r="B1869" s="152">
        <v>2051017784</v>
      </c>
      <c r="C1869" s="153" t="s">
        <v>9242</v>
      </c>
      <c r="D1869" s="153" t="s">
        <v>3824</v>
      </c>
      <c r="E1869" s="154">
        <v>37276</v>
      </c>
      <c r="F1869" s="160" t="str">
        <f t="shared" si="29"/>
        <v>20/01/2002</v>
      </c>
      <c r="G1869" s="153" t="s">
        <v>9243</v>
      </c>
      <c r="H1869" s="153" t="s">
        <v>9244</v>
      </c>
      <c r="I1869" s="154"/>
      <c r="J1869" s="153"/>
      <c r="K1869" s="153"/>
      <c r="L1869" s="153" t="s">
        <v>1263</v>
      </c>
      <c r="M1869" s="153" t="s">
        <v>903</v>
      </c>
      <c r="N1869" s="153"/>
      <c r="O1869" s="153" t="s">
        <v>9245</v>
      </c>
      <c r="P1869" s="153"/>
      <c r="Q1869" s="153" t="s">
        <v>9246</v>
      </c>
      <c r="R1869" s="153"/>
      <c r="S1869" s="153" t="s">
        <v>9014</v>
      </c>
      <c r="T1869" s="153" t="s">
        <v>687</v>
      </c>
      <c r="U1869" s="153" t="s">
        <v>3829</v>
      </c>
      <c r="V1869" s="153" t="s">
        <v>2654</v>
      </c>
      <c r="W1869" s="155" t="s">
        <v>4231</v>
      </c>
      <c r="X1869" s="153" t="s">
        <v>4196</v>
      </c>
    </row>
    <row r="1870" spans="1:24" ht="60">
      <c r="A1870" s="151">
        <v>1869</v>
      </c>
      <c r="B1870" s="152">
        <v>2051067554</v>
      </c>
      <c r="C1870" s="153" t="s">
        <v>9247</v>
      </c>
      <c r="D1870" s="153" t="s">
        <v>3824</v>
      </c>
      <c r="E1870" s="154">
        <v>37335</v>
      </c>
      <c r="F1870" s="160" t="str">
        <f t="shared" si="29"/>
        <v>20/03/2002</v>
      </c>
      <c r="G1870" s="153" t="s">
        <v>1628</v>
      </c>
      <c r="H1870" s="153" t="s">
        <v>9248</v>
      </c>
      <c r="I1870" s="154"/>
      <c r="J1870" s="153"/>
      <c r="K1870" s="153"/>
      <c r="L1870" s="153" t="s">
        <v>1263</v>
      </c>
      <c r="M1870" s="153" t="s">
        <v>916</v>
      </c>
      <c r="N1870" s="153"/>
      <c r="O1870" s="153" t="s">
        <v>9249</v>
      </c>
      <c r="P1870" s="153"/>
      <c r="Q1870" s="153" t="s">
        <v>9250</v>
      </c>
      <c r="R1870" s="153"/>
      <c r="S1870" s="153" t="s">
        <v>9014</v>
      </c>
      <c r="T1870" s="153" t="s">
        <v>687</v>
      </c>
      <c r="U1870" s="153" t="s">
        <v>3829</v>
      </c>
      <c r="V1870" s="153" t="s">
        <v>2654</v>
      </c>
      <c r="W1870" s="155" t="s">
        <v>9251</v>
      </c>
      <c r="X1870" s="153" t="s">
        <v>4492</v>
      </c>
    </row>
    <row r="1871" spans="1:24" ht="30">
      <c r="A1871" s="151">
        <v>1870</v>
      </c>
      <c r="B1871" s="152">
        <v>2051017044</v>
      </c>
      <c r="C1871" s="153" t="s">
        <v>9252</v>
      </c>
      <c r="D1871" s="153" t="s">
        <v>3838</v>
      </c>
      <c r="E1871" s="154">
        <v>37606</v>
      </c>
      <c r="F1871" s="160" t="str">
        <f t="shared" si="29"/>
        <v>16/12/2002</v>
      </c>
      <c r="G1871" s="153" t="s">
        <v>1363</v>
      </c>
      <c r="H1871" s="153" t="s">
        <v>9253</v>
      </c>
      <c r="I1871" s="154"/>
      <c r="J1871" s="153"/>
      <c r="K1871" s="153" t="s">
        <v>9254</v>
      </c>
      <c r="L1871" s="153" t="s">
        <v>1263</v>
      </c>
      <c r="M1871" s="153" t="s">
        <v>813</v>
      </c>
      <c r="N1871" s="153" t="s">
        <v>9255</v>
      </c>
      <c r="O1871" s="153" t="s">
        <v>9256</v>
      </c>
      <c r="P1871" s="153"/>
      <c r="Q1871" s="153" t="s">
        <v>9257</v>
      </c>
      <c r="R1871" s="153"/>
      <c r="S1871" s="153" t="s">
        <v>9014</v>
      </c>
      <c r="T1871" s="153" t="s">
        <v>687</v>
      </c>
      <c r="U1871" s="153" t="s">
        <v>3829</v>
      </c>
      <c r="V1871" s="153" t="s">
        <v>2654</v>
      </c>
      <c r="W1871" s="155" t="s">
        <v>4412</v>
      </c>
      <c r="X1871" s="153" t="s">
        <v>3761</v>
      </c>
    </row>
    <row r="1872" spans="1:24">
      <c r="A1872" s="151">
        <v>1871</v>
      </c>
      <c r="B1872" s="152">
        <v>2051117603</v>
      </c>
      <c r="C1872" s="153" t="s">
        <v>9258</v>
      </c>
      <c r="D1872" s="153" t="s">
        <v>3824</v>
      </c>
      <c r="E1872" s="154">
        <v>37257</v>
      </c>
      <c r="F1872" s="160" t="str">
        <f t="shared" si="29"/>
        <v>01/01/2002</v>
      </c>
      <c r="G1872" s="153" t="s">
        <v>9259</v>
      </c>
      <c r="H1872" s="153" t="s">
        <v>9260</v>
      </c>
      <c r="I1872" s="154">
        <v>42548</v>
      </c>
      <c r="J1872" s="153" t="s">
        <v>9261</v>
      </c>
      <c r="K1872" s="153" t="s">
        <v>9262</v>
      </c>
      <c r="L1872" s="153" t="s">
        <v>1263</v>
      </c>
      <c r="M1872" s="153" t="s">
        <v>1450</v>
      </c>
      <c r="N1872" s="153" t="s">
        <v>9263</v>
      </c>
      <c r="O1872" s="153" t="s">
        <v>9264</v>
      </c>
      <c r="P1872" s="153" t="s">
        <v>9265</v>
      </c>
      <c r="Q1872" s="153" t="s">
        <v>9266</v>
      </c>
      <c r="R1872" s="153" t="s">
        <v>9267</v>
      </c>
      <c r="S1872" s="153" t="s">
        <v>9268</v>
      </c>
      <c r="T1872" s="153" t="s">
        <v>663</v>
      </c>
      <c r="U1872" s="153" t="s">
        <v>3829</v>
      </c>
      <c r="V1872" s="153" t="s">
        <v>2654</v>
      </c>
      <c r="W1872" s="155" t="s">
        <v>3761</v>
      </c>
      <c r="X1872" s="153" t="s">
        <v>3761</v>
      </c>
    </row>
    <row r="1873" spans="1:24" ht="60">
      <c r="A1873" s="151">
        <v>1872</v>
      </c>
      <c r="B1873" s="152">
        <v>2054037455</v>
      </c>
      <c r="C1873" s="153" t="s">
        <v>9269</v>
      </c>
      <c r="D1873" s="153" t="s">
        <v>3824</v>
      </c>
      <c r="E1873" s="154">
        <v>37131</v>
      </c>
      <c r="F1873" s="160" t="str">
        <f t="shared" si="29"/>
        <v>28/08/2001</v>
      </c>
      <c r="G1873" s="153" t="s">
        <v>1262</v>
      </c>
      <c r="H1873" s="153" t="s">
        <v>9270</v>
      </c>
      <c r="I1873" s="154"/>
      <c r="J1873" s="153"/>
      <c r="K1873" s="153" t="s">
        <v>9271</v>
      </c>
      <c r="L1873" s="153" t="s">
        <v>1263</v>
      </c>
      <c r="M1873" s="153"/>
      <c r="N1873" s="153" t="s">
        <v>9272</v>
      </c>
      <c r="O1873" s="153"/>
      <c r="P1873" s="153"/>
      <c r="Q1873" s="153"/>
      <c r="R1873" s="153"/>
      <c r="S1873" s="153" t="s">
        <v>9268</v>
      </c>
      <c r="T1873" s="153" t="s">
        <v>663</v>
      </c>
      <c r="U1873" s="153" t="s">
        <v>3829</v>
      </c>
      <c r="V1873" s="153" t="s">
        <v>2654</v>
      </c>
      <c r="W1873" s="155" t="s">
        <v>9273</v>
      </c>
      <c r="X1873" s="153" t="s">
        <v>4475</v>
      </c>
    </row>
    <row r="1874" spans="1:24" ht="30">
      <c r="A1874" s="151">
        <v>1873</v>
      </c>
      <c r="B1874" s="152">
        <v>2051117600</v>
      </c>
      <c r="C1874" s="153" t="s">
        <v>9274</v>
      </c>
      <c r="D1874" s="153" t="s">
        <v>3824</v>
      </c>
      <c r="E1874" s="154">
        <v>37383</v>
      </c>
      <c r="F1874" s="160" t="str">
        <f t="shared" si="29"/>
        <v>07/05/2002</v>
      </c>
      <c r="G1874" s="153" t="s">
        <v>1262</v>
      </c>
      <c r="H1874" s="153" t="s">
        <v>9275</v>
      </c>
      <c r="I1874" s="154">
        <v>42587</v>
      </c>
      <c r="J1874" s="153" t="s">
        <v>9276</v>
      </c>
      <c r="K1874" s="153"/>
      <c r="L1874" s="153" t="s">
        <v>1263</v>
      </c>
      <c r="M1874" s="153" t="s">
        <v>962</v>
      </c>
      <c r="N1874" s="153" t="s">
        <v>9277</v>
      </c>
      <c r="O1874" s="153"/>
      <c r="P1874" s="153" t="s">
        <v>9278</v>
      </c>
      <c r="Q1874" s="153"/>
      <c r="R1874" s="153" t="s">
        <v>9278</v>
      </c>
      <c r="S1874" s="153" t="s">
        <v>9268</v>
      </c>
      <c r="T1874" s="153" t="s">
        <v>663</v>
      </c>
      <c r="U1874" s="153" t="s">
        <v>3829</v>
      </c>
      <c r="V1874" s="153" t="s">
        <v>2654</v>
      </c>
      <c r="W1874" s="155" t="s">
        <v>4231</v>
      </c>
      <c r="X1874" s="153" t="s">
        <v>4196</v>
      </c>
    </row>
    <row r="1875" spans="1:24" ht="30">
      <c r="A1875" s="151">
        <v>1874</v>
      </c>
      <c r="B1875" s="152">
        <v>2051117277</v>
      </c>
      <c r="C1875" s="153" t="s">
        <v>9279</v>
      </c>
      <c r="D1875" s="153" t="s">
        <v>3824</v>
      </c>
      <c r="E1875" s="154">
        <v>35799</v>
      </c>
      <c r="F1875" s="160" t="str">
        <f t="shared" si="29"/>
        <v>04/01/1998</v>
      </c>
      <c r="G1875" s="153" t="s">
        <v>1572</v>
      </c>
      <c r="H1875" s="153" t="s">
        <v>9280</v>
      </c>
      <c r="I1875" s="154">
        <v>44966</v>
      </c>
      <c r="J1875" s="153" t="s">
        <v>8082</v>
      </c>
      <c r="K1875" s="153" t="s">
        <v>9281</v>
      </c>
      <c r="L1875" s="153" t="s">
        <v>1263</v>
      </c>
      <c r="M1875" s="153" t="s">
        <v>1450</v>
      </c>
      <c r="N1875" s="153" t="s">
        <v>9282</v>
      </c>
      <c r="O1875" s="153" t="s">
        <v>9283</v>
      </c>
      <c r="P1875" s="153" t="s">
        <v>9284</v>
      </c>
      <c r="Q1875" s="153" t="s">
        <v>9285</v>
      </c>
      <c r="R1875" s="153" t="s">
        <v>9286</v>
      </c>
      <c r="S1875" s="153" t="s">
        <v>9268</v>
      </c>
      <c r="T1875" s="153" t="s">
        <v>663</v>
      </c>
      <c r="U1875" s="153" t="s">
        <v>3829</v>
      </c>
      <c r="V1875" s="153" t="s">
        <v>2654</v>
      </c>
      <c r="W1875" s="155" t="s">
        <v>4298</v>
      </c>
      <c r="X1875" s="153" t="s">
        <v>4196</v>
      </c>
    </row>
    <row r="1876" spans="1:24" ht="30">
      <c r="A1876" s="151">
        <v>1875</v>
      </c>
      <c r="B1876" s="152">
        <v>2051117598</v>
      </c>
      <c r="C1876" s="153" t="s">
        <v>9287</v>
      </c>
      <c r="D1876" s="153" t="s">
        <v>3838</v>
      </c>
      <c r="E1876" s="154">
        <v>37464</v>
      </c>
      <c r="F1876" s="160" t="str">
        <f t="shared" si="29"/>
        <v>27/07/2002</v>
      </c>
      <c r="G1876" s="153" t="s">
        <v>1369</v>
      </c>
      <c r="H1876" s="153" t="s">
        <v>9288</v>
      </c>
      <c r="I1876" s="154">
        <v>42783</v>
      </c>
      <c r="J1876" s="153" t="s">
        <v>1369</v>
      </c>
      <c r="K1876" s="153" t="s">
        <v>9289</v>
      </c>
      <c r="L1876" s="153" t="s">
        <v>1263</v>
      </c>
      <c r="M1876" s="153" t="s">
        <v>1270</v>
      </c>
      <c r="N1876" s="153" t="s">
        <v>9290</v>
      </c>
      <c r="O1876" s="153" t="s">
        <v>9291</v>
      </c>
      <c r="P1876" s="153" t="s">
        <v>9289</v>
      </c>
      <c r="Q1876" s="153" t="s">
        <v>9292</v>
      </c>
      <c r="R1876" s="153" t="s">
        <v>9293</v>
      </c>
      <c r="S1876" s="153" t="s">
        <v>9268</v>
      </c>
      <c r="T1876" s="153" t="s">
        <v>663</v>
      </c>
      <c r="U1876" s="153" t="s">
        <v>3829</v>
      </c>
      <c r="V1876" s="153" t="s">
        <v>2654</v>
      </c>
      <c r="W1876" s="155" t="s">
        <v>9294</v>
      </c>
      <c r="X1876" s="153" t="s">
        <v>4475</v>
      </c>
    </row>
    <row r="1877" spans="1:24" ht="45">
      <c r="A1877" s="151">
        <v>1876</v>
      </c>
      <c r="B1877" s="152">
        <v>2051117766</v>
      </c>
      <c r="C1877" s="153" t="s">
        <v>9295</v>
      </c>
      <c r="D1877" s="153" t="s">
        <v>3824</v>
      </c>
      <c r="E1877" s="154">
        <v>37269</v>
      </c>
      <c r="F1877" s="160" t="str">
        <f t="shared" si="29"/>
        <v>13/01/2002</v>
      </c>
      <c r="G1877" s="153" t="s">
        <v>1277</v>
      </c>
      <c r="H1877" s="153" t="s">
        <v>9296</v>
      </c>
      <c r="I1877" s="154"/>
      <c r="J1877" s="153"/>
      <c r="K1877" s="153"/>
      <c r="L1877" s="153" t="s">
        <v>1263</v>
      </c>
      <c r="M1877" s="153" t="s">
        <v>885</v>
      </c>
      <c r="N1877" s="153"/>
      <c r="O1877" s="153"/>
      <c r="P1877" s="153"/>
      <c r="Q1877" s="153"/>
      <c r="R1877" s="153"/>
      <c r="S1877" s="153" t="s">
        <v>9268</v>
      </c>
      <c r="T1877" s="153" t="s">
        <v>663</v>
      </c>
      <c r="U1877" s="153" t="s">
        <v>3829</v>
      </c>
      <c r="V1877" s="153" t="s">
        <v>2654</v>
      </c>
      <c r="W1877" s="155" t="s">
        <v>9297</v>
      </c>
      <c r="X1877" s="153" t="s">
        <v>4475</v>
      </c>
    </row>
    <row r="1878" spans="1:24" ht="30">
      <c r="A1878" s="151">
        <v>1877</v>
      </c>
      <c r="B1878" s="152">
        <v>2051117802</v>
      </c>
      <c r="C1878" s="153" t="s">
        <v>9298</v>
      </c>
      <c r="D1878" s="153" t="s">
        <v>3824</v>
      </c>
      <c r="E1878" s="154">
        <v>36780</v>
      </c>
      <c r="F1878" s="160" t="str">
        <f t="shared" si="29"/>
        <v>11/09/2000</v>
      </c>
      <c r="G1878" s="153"/>
      <c r="H1878" s="153" t="s">
        <v>9299</v>
      </c>
      <c r="I1878" s="154"/>
      <c r="J1878" s="153"/>
      <c r="K1878" s="153"/>
      <c r="L1878" s="153" t="s">
        <v>923</v>
      </c>
      <c r="M1878" s="153" t="s">
        <v>923</v>
      </c>
      <c r="N1878" s="153"/>
      <c r="O1878" s="153"/>
      <c r="P1878" s="153"/>
      <c r="Q1878" s="153"/>
      <c r="R1878" s="153"/>
      <c r="S1878" s="153" t="s">
        <v>9268</v>
      </c>
      <c r="T1878" s="153" t="s">
        <v>663</v>
      </c>
      <c r="U1878" s="153" t="s">
        <v>3829</v>
      </c>
      <c r="V1878" s="153" t="s">
        <v>2654</v>
      </c>
      <c r="W1878" s="155" t="s">
        <v>5678</v>
      </c>
      <c r="X1878" s="153" t="s">
        <v>4273</v>
      </c>
    </row>
    <row r="1879" spans="1:24" ht="30">
      <c r="A1879" s="151">
        <v>1878</v>
      </c>
      <c r="B1879" s="152">
        <v>2051117597</v>
      </c>
      <c r="C1879" s="153" t="s">
        <v>4504</v>
      </c>
      <c r="D1879" s="153" t="s">
        <v>3824</v>
      </c>
      <c r="E1879" s="154">
        <v>37541</v>
      </c>
      <c r="F1879" s="160" t="str">
        <f t="shared" si="29"/>
        <v>12/10/2002</v>
      </c>
      <c r="G1879" s="153" t="s">
        <v>1342</v>
      </c>
      <c r="H1879" s="153" t="s">
        <v>9300</v>
      </c>
      <c r="I1879" s="154">
        <v>42740</v>
      </c>
      <c r="J1879" s="153" t="s">
        <v>9301</v>
      </c>
      <c r="K1879" s="153" t="s">
        <v>9302</v>
      </c>
      <c r="L1879" s="153" t="s">
        <v>1263</v>
      </c>
      <c r="M1879" s="153" t="s">
        <v>2397</v>
      </c>
      <c r="N1879" s="153" t="s">
        <v>9303</v>
      </c>
      <c r="O1879" s="153" t="s">
        <v>9304</v>
      </c>
      <c r="P1879" s="153" t="s">
        <v>9305</v>
      </c>
      <c r="Q1879" s="153" t="s">
        <v>9306</v>
      </c>
      <c r="R1879" s="153" t="s">
        <v>9307</v>
      </c>
      <c r="S1879" s="153" t="s">
        <v>9268</v>
      </c>
      <c r="T1879" s="153" t="s">
        <v>663</v>
      </c>
      <c r="U1879" s="153" t="s">
        <v>3829</v>
      </c>
      <c r="V1879" s="153" t="s">
        <v>2654</v>
      </c>
      <c r="W1879" s="155" t="s">
        <v>4572</v>
      </c>
      <c r="X1879" s="153" t="s">
        <v>3761</v>
      </c>
    </row>
    <row r="1880" spans="1:24" ht="60">
      <c r="A1880" s="151">
        <v>1879</v>
      </c>
      <c r="B1880" s="152">
        <v>2051017875</v>
      </c>
      <c r="C1880" s="153" t="s">
        <v>9308</v>
      </c>
      <c r="D1880" s="153" t="s">
        <v>3824</v>
      </c>
      <c r="E1880" s="154">
        <v>37441</v>
      </c>
      <c r="F1880" s="160" t="str">
        <f t="shared" si="29"/>
        <v>04/07/2002</v>
      </c>
      <c r="G1880" s="153"/>
      <c r="H1880" s="153" t="s">
        <v>9309</v>
      </c>
      <c r="I1880" s="154"/>
      <c r="J1880" s="153"/>
      <c r="K1880" s="153"/>
      <c r="L1880" s="153"/>
      <c r="M1880" s="153"/>
      <c r="N1880" s="153"/>
      <c r="O1880" s="153"/>
      <c r="P1880" s="153"/>
      <c r="Q1880" s="153"/>
      <c r="R1880" s="153"/>
      <c r="S1880" s="153" t="s">
        <v>9268</v>
      </c>
      <c r="T1880" s="153" t="s">
        <v>663</v>
      </c>
      <c r="U1880" s="153" t="s">
        <v>3829</v>
      </c>
      <c r="V1880" s="153" t="s">
        <v>2654</v>
      </c>
      <c r="W1880" s="155" t="s">
        <v>9310</v>
      </c>
      <c r="X1880" s="153" t="s">
        <v>4196</v>
      </c>
    </row>
    <row r="1881" spans="1:24" ht="30">
      <c r="A1881" s="151">
        <v>1880</v>
      </c>
      <c r="B1881" s="152">
        <v>2051117286</v>
      </c>
      <c r="C1881" s="153" t="s">
        <v>9311</v>
      </c>
      <c r="D1881" s="153" t="s">
        <v>3824</v>
      </c>
      <c r="E1881" s="154">
        <v>37550</v>
      </c>
      <c r="F1881" s="160" t="str">
        <f t="shared" si="29"/>
        <v>21/10/2002</v>
      </c>
      <c r="G1881" s="153" t="s">
        <v>1362</v>
      </c>
      <c r="H1881" s="153" t="s">
        <v>9312</v>
      </c>
      <c r="I1881" s="154">
        <v>44309</v>
      </c>
      <c r="J1881" s="153"/>
      <c r="K1881" s="153" t="s">
        <v>9313</v>
      </c>
      <c r="L1881" s="153" t="s">
        <v>1263</v>
      </c>
      <c r="M1881" s="153"/>
      <c r="N1881" s="153" t="s">
        <v>9314</v>
      </c>
      <c r="O1881" s="153"/>
      <c r="P1881" s="153"/>
      <c r="Q1881" s="153"/>
      <c r="R1881" s="153"/>
      <c r="S1881" s="153" t="s">
        <v>9268</v>
      </c>
      <c r="T1881" s="153" t="s">
        <v>663</v>
      </c>
      <c r="U1881" s="153" t="s">
        <v>3829</v>
      </c>
      <c r="V1881" s="153" t="s">
        <v>2654</v>
      </c>
      <c r="W1881" s="155" t="s">
        <v>5947</v>
      </c>
      <c r="X1881" s="153" t="s">
        <v>3761</v>
      </c>
    </row>
    <row r="1882" spans="1:24" ht="30">
      <c r="A1882" s="151">
        <v>1881</v>
      </c>
      <c r="B1882" s="152">
        <v>2051117885</v>
      </c>
      <c r="C1882" s="153" t="s">
        <v>9315</v>
      </c>
      <c r="D1882" s="153" t="s">
        <v>3824</v>
      </c>
      <c r="E1882" s="154">
        <v>36113</v>
      </c>
      <c r="F1882" s="160" t="str">
        <f t="shared" si="29"/>
        <v>14/11/1998</v>
      </c>
      <c r="G1882" s="153" t="s">
        <v>1581</v>
      </c>
      <c r="H1882" s="153" t="s">
        <v>9316</v>
      </c>
      <c r="I1882" s="154"/>
      <c r="J1882" s="153"/>
      <c r="K1882" s="153"/>
      <c r="L1882" s="153" t="s">
        <v>1263</v>
      </c>
      <c r="M1882" s="153"/>
      <c r="N1882" s="153"/>
      <c r="O1882" s="153"/>
      <c r="P1882" s="153"/>
      <c r="Q1882" s="153"/>
      <c r="R1882" s="153"/>
      <c r="S1882" s="153" t="s">
        <v>9268</v>
      </c>
      <c r="T1882" s="153" t="s">
        <v>663</v>
      </c>
      <c r="U1882" s="153" t="s">
        <v>3829</v>
      </c>
      <c r="V1882" s="153" t="s">
        <v>2654</v>
      </c>
      <c r="W1882" s="155" t="s">
        <v>4231</v>
      </c>
      <c r="X1882" s="153" t="s">
        <v>4196</v>
      </c>
    </row>
    <row r="1883" spans="1:24" ht="60">
      <c r="A1883" s="151">
        <v>1882</v>
      </c>
      <c r="B1883" s="152">
        <v>2051077595</v>
      </c>
      <c r="C1883" s="153" t="s">
        <v>9047</v>
      </c>
      <c r="D1883" s="153" t="s">
        <v>3824</v>
      </c>
      <c r="E1883" s="154">
        <v>37497</v>
      </c>
      <c r="F1883" s="160" t="str">
        <f t="shared" si="29"/>
        <v>29/08/2002</v>
      </c>
      <c r="G1883" s="153" t="s">
        <v>9317</v>
      </c>
      <c r="H1883" s="153" t="s">
        <v>9318</v>
      </c>
      <c r="I1883" s="154">
        <v>42944</v>
      </c>
      <c r="J1883" s="153" t="s">
        <v>9319</v>
      </c>
      <c r="K1883" s="153" t="s">
        <v>9320</v>
      </c>
      <c r="L1883" s="153" t="s">
        <v>1263</v>
      </c>
      <c r="M1883" s="153" t="s">
        <v>957</v>
      </c>
      <c r="N1883" s="153" t="s">
        <v>9321</v>
      </c>
      <c r="O1883" s="153" t="s">
        <v>9322</v>
      </c>
      <c r="P1883" s="153" t="s">
        <v>9323</v>
      </c>
      <c r="Q1883" s="153" t="s">
        <v>9324</v>
      </c>
      <c r="R1883" s="153" t="s">
        <v>9325</v>
      </c>
      <c r="S1883" s="153" t="s">
        <v>711</v>
      </c>
      <c r="T1883" s="153" t="s">
        <v>708</v>
      </c>
      <c r="U1883" s="153" t="s">
        <v>4540</v>
      </c>
      <c r="V1883" s="153" t="s">
        <v>2654</v>
      </c>
      <c r="W1883" s="155" t="s">
        <v>9326</v>
      </c>
      <c r="X1883" s="153" t="s">
        <v>4302</v>
      </c>
    </row>
    <row r="1884" spans="1:24" ht="60">
      <c r="A1884" s="151">
        <v>1883</v>
      </c>
      <c r="B1884" s="152">
        <v>2051077751</v>
      </c>
      <c r="C1884" s="153" t="s">
        <v>9327</v>
      </c>
      <c r="D1884" s="153" t="s">
        <v>3824</v>
      </c>
      <c r="E1884" s="154">
        <v>37614</v>
      </c>
      <c r="F1884" s="160" t="str">
        <f t="shared" si="29"/>
        <v>24/12/2002</v>
      </c>
      <c r="G1884" s="153" t="s">
        <v>1342</v>
      </c>
      <c r="H1884" s="153" t="s">
        <v>9328</v>
      </c>
      <c r="I1884" s="154"/>
      <c r="J1884" s="153"/>
      <c r="K1884" s="153" t="s">
        <v>9329</v>
      </c>
      <c r="L1884" s="153" t="s">
        <v>1263</v>
      </c>
      <c r="M1884" s="153" t="s">
        <v>871</v>
      </c>
      <c r="N1884" s="153"/>
      <c r="O1884" s="153" t="s">
        <v>9330</v>
      </c>
      <c r="P1884" s="153"/>
      <c r="Q1884" s="153" t="s">
        <v>9331</v>
      </c>
      <c r="R1884" s="153"/>
      <c r="S1884" s="153" t="s">
        <v>711</v>
      </c>
      <c r="T1884" s="153" t="s">
        <v>708</v>
      </c>
      <c r="U1884" s="153" t="s">
        <v>4540</v>
      </c>
      <c r="V1884" s="153" t="s">
        <v>2654</v>
      </c>
      <c r="W1884" s="155" t="s">
        <v>9332</v>
      </c>
      <c r="X1884" s="153" t="s">
        <v>4302</v>
      </c>
    </row>
    <row r="1885" spans="1:24">
      <c r="A1885" s="151">
        <v>1884</v>
      </c>
      <c r="B1885" s="152">
        <v>2031070233</v>
      </c>
      <c r="C1885" s="153" t="s">
        <v>9333</v>
      </c>
      <c r="D1885" s="153" t="s">
        <v>3824</v>
      </c>
      <c r="E1885" s="154"/>
      <c r="F1885" s="160" t="str">
        <f t="shared" si="29"/>
        <v>00/01/1900</v>
      </c>
      <c r="G1885" s="153"/>
      <c r="H1885" s="153"/>
      <c r="I1885" s="154"/>
      <c r="J1885" s="153"/>
      <c r="K1885" s="153"/>
      <c r="L1885" s="153"/>
      <c r="M1885" s="153"/>
      <c r="N1885" s="153"/>
      <c r="O1885" s="153"/>
      <c r="P1885" s="153"/>
      <c r="Q1885" s="153"/>
      <c r="R1885" s="153"/>
      <c r="S1885" s="153" t="s">
        <v>711</v>
      </c>
      <c r="T1885" s="153" t="s">
        <v>708</v>
      </c>
      <c r="U1885" s="153" t="s">
        <v>4540</v>
      </c>
      <c r="V1885" s="153" t="s">
        <v>2654</v>
      </c>
      <c r="W1885" s="155" t="s">
        <v>3761</v>
      </c>
      <c r="X1885" s="153" t="s">
        <v>3761</v>
      </c>
    </row>
    <row r="1886" spans="1:24" ht="30">
      <c r="A1886" s="151">
        <v>1885</v>
      </c>
      <c r="B1886" s="152">
        <v>2051077260</v>
      </c>
      <c r="C1886" s="153" t="s">
        <v>9005</v>
      </c>
      <c r="D1886" s="153" t="s">
        <v>3824</v>
      </c>
      <c r="E1886" s="154">
        <v>37602</v>
      </c>
      <c r="F1886" s="160" t="str">
        <f t="shared" si="29"/>
        <v>12/12/2002</v>
      </c>
      <c r="G1886" s="153" t="s">
        <v>9334</v>
      </c>
      <c r="H1886" s="153" t="s">
        <v>9335</v>
      </c>
      <c r="I1886" s="154"/>
      <c r="J1886" s="153"/>
      <c r="K1886" s="153" t="s">
        <v>9336</v>
      </c>
      <c r="L1886" s="153" t="s">
        <v>1263</v>
      </c>
      <c r="M1886" s="153" t="s">
        <v>956</v>
      </c>
      <c r="N1886" s="153" t="s">
        <v>9337</v>
      </c>
      <c r="O1886" s="153" t="s">
        <v>9338</v>
      </c>
      <c r="P1886" s="153"/>
      <c r="Q1886" s="153" t="s">
        <v>9339</v>
      </c>
      <c r="R1886" s="153"/>
      <c r="S1886" s="153" t="s">
        <v>711</v>
      </c>
      <c r="T1886" s="153" t="s">
        <v>708</v>
      </c>
      <c r="U1886" s="153" t="s">
        <v>4540</v>
      </c>
      <c r="V1886" s="153" t="s">
        <v>2654</v>
      </c>
      <c r="W1886" s="155" t="s">
        <v>4215</v>
      </c>
      <c r="X1886" s="153" t="s">
        <v>3761</v>
      </c>
    </row>
    <row r="1887" spans="1:24">
      <c r="A1887" s="151">
        <v>1886</v>
      </c>
      <c r="B1887" s="152">
        <v>2051077592</v>
      </c>
      <c r="C1887" s="153" t="s">
        <v>710</v>
      </c>
      <c r="D1887" s="153" t="s">
        <v>3824</v>
      </c>
      <c r="E1887" s="154">
        <v>37484</v>
      </c>
      <c r="F1887" s="160" t="str">
        <f t="shared" si="29"/>
        <v>16/08/2002</v>
      </c>
      <c r="G1887" s="153" t="s">
        <v>1878</v>
      </c>
      <c r="H1887" s="153" t="s">
        <v>9340</v>
      </c>
      <c r="I1887" s="154"/>
      <c r="J1887" s="153"/>
      <c r="K1887" s="153" t="s">
        <v>2945</v>
      </c>
      <c r="L1887" s="153" t="s">
        <v>1263</v>
      </c>
      <c r="M1887" s="153" t="s">
        <v>954</v>
      </c>
      <c r="N1887" s="153"/>
      <c r="O1887" s="153" t="s">
        <v>9341</v>
      </c>
      <c r="P1887" s="153"/>
      <c r="Q1887" s="153" t="s">
        <v>9342</v>
      </c>
      <c r="R1887" s="153"/>
      <c r="S1887" s="153" t="s">
        <v>711</v>
      </c>
      <c r="T1887" s="153" t="s">
        <v>708</v>
      </c>
      <c r="U1887" s="153" t="s">
        <v>4540</v>
      </c>
      <c r="V1887" s="153" t="s">
        <v>2654</v>
      </c>
      <c r="W1887" s="155" t="s">
        <v>3761</v>
      </c>
      <c r="X1887" s="153" t="s">
        <v>3761</v>
      </c>
    </row>
    <row r="1888" spans="1:24">
      <c r="A1888" s="151">
        <v>1887</v>
      </c>
      <c r="B1888" s="152">
        <v>2051077262</v>
      </c>
      <c r="C1888" s="153" t="s">
        <v>9343</v>
      </c>
      <c r="D1888" s="153" t="s">
        <v>3824</v>
      </c>
      <c r="E1888" s="154">
        <v>36963</v>
      </c>
      <c r="F1888" s="160" t="str">
        <f t="shared" si="29"/>
        <v>13/03/2001</v>
      </c>
      <c r="G1888" s="153" t="s">
        <v>3353</v>
      </c>
      <c r="H1888" s="153" t="s">
        <v>9344</v>
      </c>
      <c r="I1888" s="154"/>
      <c r="J1888" s="153"/>
      <c r="K1888" s="153" t="s">
        <v>9345</v>
      </c>
      <c r="L1888" s="153" t="s">
        <v>1501</v>
      </c>
      <c r="M1888" s="153"/>
      <c r="N1888" s="153" t="s">
        <v>9346</v>
      </c>
      <c r="O1888" s="153" t="s">
        <v>9347</v>
      </c>
      <c r="P1888" s="153"/>
      <c r="Q1888" s="153" t="s">
        <v>9348</v>
      </c>
      <c r="R1888" s="153"/>
      <c r="S1888" s="153" t="s">
        <v>711</v>
      </c>
      <c r="T1888" s="153" t="s">
        <v>708</v>
      </c>
      <c r="U1888" s="153" t="s">
        <v>4540</v>
      </c>
      <c r="V1888" s="153" t="s">
        <v>2654</v>
      </c>
      <c r="W1888" s="155" t="s">
        <v>3761</v>
      </c>
      <c r="X1888" s="153" t="s">
        <v>3761</v>
      </c>
    </row>
    <row r="1889" spans="1:24" ht="30">
      <c r="A1889" s="151">
        <v>1888</v>
      </c>
      <c r="B1889" s="152">
        <v>2051077263</v>
      </c>
      <c r="C1889" s="153" t="s">
        <v>6188</v>
      </c>
      <c r="D1889" s="153" t="s">
        <v>3824</v>
      </c>
      <c r="E1889" s="154">
        <v>37613</v>
      </c>
      <c r="F1889" s="160" t="str">
        <f t="shared" si="29"/>
        <v>23/12/2002</v>
      </c>
      <c r="G1889" s="153" t="s">
        <v>2267</v>
      </c>
      <c r="H1889" s="153" t="s">
        <v>9349</v>
      </c>
      <c r="I1889" s="154">
        <v>44317</v>
      </c>
      <c r="J1889" s="153" t="s">
        <v>9350</v>
      </c>
      <c r="K1889" s="153" t="s">
        <v>9351</v>
      </c>
      <c r="L1889" s="153" t="s">
        <v>1263</v>
      </c>
      <c r="M1889" s="153" t="s">
        <v>5900</v>
      </c>
      <c r="N1889" s="153" t="s">
        <v>9352</v>
      </c>
      <c r="O1889" s="153" t="s">
        <v>9353</v>
      </c>
      <c r="P1889" s="153" t="s">
        <v>9354</v>
      </c>
      <c r="Q1889" s="153" t="s">
        <v>9355</v>
      </c>
      <c r="R1889" s="153" t="s">
        <v>9356</v>
      </c>
      <c r="S1889" s="153" t="s">
        <v>711</v>
      </c>
      <c r="T1889" s="153" t="s">
        <v>708</v>
      </c>
      <c r="U1889" s="153" t="s">
        <v>4540</v>
      </c>
      <c r="V1889" s="153" t="s">
        <v>2654</v>
      </c>
      <c r="W1889" s="155" t="s">
        <v>4412</v>
      </c>
      <c r="X1889" s="153" t="s">
        <v>3761</v>
      </c>
    </row>
    <row r="1890" spans="1:24" ht="30">
      <c r="A1890" s="151">
        <v>1889</v>
      </c>
      <c r="B1890" s="152">
        <v>2051077264</v>
      </c>
      <c r="C1890" s="153" t="s">
        <v>9357</v>
      </c>
      <c r="D1890" s="153" t="s">
        <v>3824</v>
      </c>
      <c r="E1890" s="154">
        <v>37404</v>
      </c>
      <c r="F1890" s="160" t="str">
        <f t="shared" si="29"/>
        <v>28/05/2002</v>
      </c>
      <c r="G1890" s="153" t="s">
        <v>1393</v>
      </c>
      <c r="H1890" s="153" t="s">
        <v>9358</v>
      </c>
      <c r="I1890" s="154"/>
      <c r="J1890" s="153"/>
      <c r="K1890" s="153" t="s">
        <v>9359</v>
      </c>
      <c r="L1890" s="153" t="s">
        <v>1263</v>
      </c>
      <c r="M1890" s="153"/>
      <c r="N1890" s="153" t="s">
        <v>9360</v>
      </c>
      <c r="O1890" s="153" t="s">
        <v>9361</v>
      </c>
      <c r="P1890" s="153"/>
      <c r="Q1890" s="153" t="s">
        <v>9362</v>
      </c>
      <c r="R1890" s="153"/>
      <c r="S1890" s="153" t="s">
        <v>711</v>
      </c>
      <c r="T1890" s="153" t="s">
        <v>708</v>
      </c>
      <c r="U1890" s="153" t="s">
        <v>4540</v>
      </c>
      <c r="V1890" s="153" t="s">
        <v>2654</v>
      </c>
      <c r="W1890" s="155" t="s">
        <v>4393</v>
      </c>
      <c r="X1890" s="153" t="s">
        <v>3761</v>
      </c>
    </row>
    <row r="1891" spans="1:24">
      <c r="A1891" s="151">
        <v>1890</v>
      </c>
      <c r="B1891" s="152">
        <v>2031070238</v>
      </c>
      <c r="C1891" s="153" t="s">
        <v>3951</v>
      </c>
      <c r="D1891" s="153" t="s">
        <v>3824</v>
      </c>
      <c r="E1891" s="154"/>
      <c r="F1891" s="160" t="str">
        <f t="shared" si="29"/>
        <v>00/01/1900</v>
      </c>
      <c r="G1891" s="153"/>
      <c r="H1891" s="153"/>
      <c r="I1891" s="154"/>
      <c r="J1891" s="153"/>
      <c r="K1891" s="153"/>
      <c r="L1891" s="153"/>
      <c r="M1891" s="153"/>
      <c r="N1891" s="153"/>
      <c r="O1891" s="153"/>
      <c r="P1891" s="153"/>
      <c r="Q1891" s="153"/>
      <c r="R1891" s="153"/>
      <c r="S1891" s="153" t="s">
        <v>711</v>
      </c>
      <c r="T1891" s="153" t="s">
        <v>708</v>
      </c>
      <c r="U1891" s="153" t="s">
        <v>4540</v>
      </c>
      <c r="V1891" s="153" t="s">
        <v>2654</v>
      </c>
      <c r="W1891" s="155" t="s">
        <v>3761</v>
      </c>
      <c r="X1891" s="153" t="s">
        <v>3761</v>
      </c>
    </row>
    <row r="1892" spans="1:24" ht="30">
      <c r="A1892" s="151">
        <v>1891</v>
      </c>
      <c r="B1892" s="152">
        <v>2051077589</v>
      </c>
      <c r="C1892" s="153" t="s">
        <v>9363</v>
      </c>
      <c r="D1892" s="153" t="s">
        <v>3824</v>
      </c>
      <c r="E1892" s="154">
        <v>37299</v>
      </c>
      <c r="F1892" s="160" t="str">
        <f t="shared" si="29"/>
        <v>12/02/2002</v>
      </c>
      <c r="G1892" s="153" t="s">
        <v>1369</v>
      </c>
      <c r="H1892" s="153" t="s">
        <v>9364</v>
      </c>
      <c r="I1892" s="154"/>
      <c r="J1892" s="153"/>
      <c r="K1892" s="153" t="s">
        <v>9365</v>
      </c>
      <c r="L1892" s="153" t="s">
        <v>1263</v>
      </c>
      <c r="M1892" s="153" t="s">
        <v>951</v>
      </c>
      <c r="N1892" s="153"/>
      <c r="O1892" s="153" t="s">
        <v>9366</v>
      </c>
      <c r="P1892" s="153"/>
      <c r="Q1892" s="153" t="s">
        <v>9367</v>
      </c>
      <c r="R1892" s="153"/>
      <c r="S1892" s="153" t="s">
        <v>711</v>
      </c>
      <c r="T1892" s="153" t="s">
        <v>708</v>
      </c>
      <c r="U1892" s="153" t="s">
        <v>4540</v>
      </c>
      <c r="V1892" s="153" t="s">
        <v>2654</v>
      </c>
      <c r="W1892" s="155" t="s">
        <v>4412</v>
      </c>
      <c r="X1892" s="153" t="s">
        <v>3761</v>
      </c>
    </row>
    <row r="1893" spans="1:24" ht="60">
      <c r="A1893" s="151">
        <v>1892</v>
      </c>
      <c r="B1893" s="152">
        <v>2051077265</v>
      </c>
      <c r="C1893" s="153" t="s">
        <v>9368</v>
      </c>
      <c r="D1893" s="153" t="s">
        <v>3824</v>
      </c>
      <c r="E1893" s="154">
        <v>37468</v>
      </c>
      <c r="F1893" s="160" t="str">
        <f t="shared" si="29"/>
        <v>31/07/2002</v>
      </c>
      <c r="G1893" s="153" t="s">
        <v>1621</v>
      </c>
      <c r="H1893" s="153" t="s">
        <v>9369</v>
      </c>
      <c r="I1893" s="154">
        <v>43066</v>
      </c>
      <c r="J1893" s="153" t="s">
        <v>8376</v>
      </c>
      <c r="K1893" s="153" t="s">
        <v>9370</v>
      </c>
      <c r="L1893" s="153" t="s">
        <v>1263</v>
      </c>
      <c r="M1893" s="153" t="s">
        <v>2397</v>
      </c>
      <c r="N1893" s="153" t="s">
        <v>9371</v>
      </c>
      <c r="O1893" s="153" t="s">
        <v>9372</v>
      </c>
      <c r="P1893" s="153" t="s">
        <v>9373</v>
      </c>
      <c r="Q1893" s="153" t="s">
        <v>9374</v>
      </c>
      <c r="R1893" s="153" t="s">
        <v>9370</v>
      </c>
      <c r="S1893" s="153" t="s">
        <v>711</v>
      </c>
      <c r="T1893" s="153" t="s">
        <v>708</v>
      </c>
      <c r="U1893" s="153" t="s">
        <v>4540</v>
      </c>
      <c r="V1893" s="153" t="s">
        <v>2654</v>
      </c>
      <c r="W1893" s="155" t="s">
        <v>9375</v>
      </c>
      <c r="X1893" s="153" t="s">
        <v>4302</v>
      </c>
    </row>
    <row r="1894" spans="1:24" ht="30">
      <c r="A1894" s="151">
        <v>1893</v>
      </c>
      <c r="B1894" s="152">
        <v>2051077267</v>
      </c>
      <c r="C1894" s="153" t="s">
        <v>6215</v>
      </c>
      <c r="D1894" s="153" t="s">
        <v>3824</v>
      </c>
      <c r="E1894" s="154">
        <v>37521</v>
      </c>
      <c r="F1894" s="160" t="str">
        <f t="shared" si="29"/>
        <v>22/09/2002</v>
      </c>
      <c r="G1894" s="153" t="s">
        <v>1269</v>
      </c>
      <c r="H1894" s="153" t="s">
        <v>9376</v>
      </c>
      <c r="I1894" s="154">
        <v>44724</v>
      </c>
      <c r="J1894" s="153" t="s">
        <v>1269</v>
      </c>
      <c r="K1894" s="153" t="s">
        <v>9377</v>
      </c>
      <c r="L1894" s="153" t="s">
        <v>1263</v>
      </c>
      <c r="M1894" s="153" t="s">
        <v>8313</v>
      </c>
      <c r="N1894" s="153" t="s">
        <v>9378</v>
      </c>
      <c r="O1894" s="153" t="s">
        <v>8418</v>
      </c>
      <c r="P1894" s="153" t="s">
        <v>9379</v>
      </c>
      <c r="Q1894" s="153" t="s">
        <v>9380</v>
      </c>
      <c r="R1894" s="153" t="s">
        <v>9381</v>
      </c>
      <c r="S1894" s="153" t="s">
        <v>711</v>
      </c>
      <c r="T1894" s="153" t="s">
        <v>708</v>
      </c>
      <c r="U1894" s="153" t="s">
        <v>4540</v>
      </c>
      <c r="V1894" s="153" t="s">
        <v>2654</v>
      </c>
      <c r="W1894" s="155" t="s">
        <v>4215</v>
      </c>
      <c r="X1894" s="153" t="s">
        <v>3761</v>
      </c>
    </row>
    <row r="1895" spans="1:24" ht="30">
      <c r="A1895" s="151">
        <v>1894</v>
      </c>
      <c r="B1895" s="152">
        <v>2051077268</v>
      </c>
      <c r="C1895" s="153" t="s">
        <v>9382</v>
      </c>
      <c r="D1895" s="153" t="s">
        <v>3838</v>
      </c>
      <c r="E1895" s="154">
        <v>37327</v>
      </c>
      <c r="F1895" s="160" t="str">
        <f t="shared" si="29"/>
        <v>12/03/2002</v>
      </c>
      <c r="G1895" s="153" t="s">
        <v>9383</v>
      </c>
      <c r="H1895" s="153" t="s">
        <v>9384</v>
      </c>
      <c r="I1895" s="154"/>
      <c r="J1895" s="153"/>
      <c r="K1895" s="153" t="s">
        <v>9385</v>
      </c>
      <c r="L1895" s="153" t="s">
        <v>1263</v>
      </c>
      <c r="M1895" s="153"/>
      <c r="N1895" s="153" t="s">
        <v>9386</v>
      </c>
      <c r="O1895" s="153" t="s">
        <v>9387</v>
      </c>
      <c r="P1895" s="153"/>
      <c r="Q1895" s="153" t="s">
        <v>9388</v>
      </c>
      <c r="R1895" s="153"/>
      <c r="S1895" s="153" t="s">
        <v>711</v>
      </c>
      <c r="T1895" s="153" t="s">
        <v>708</v>
      </c>
      <c r="U1895" s="153" t="s">
        <v>4540</v>
      </c>
      <c r="V1895" s="153" t="s">
        <v>2654</v>
      </c>
      <c r="W1895" s="155" t="s">
        <v>4393</v>
      </c>
      <c r="X1895" s="153" t="s">
        <v>3761</v>
      </c>
    </row>
    <row r="1896" spans="1:24" ht="30">
      <c r="A1896" s="151">
        <v>1895</v>
      </c>
      <c r="B1896" s="152">
        <v>2051077591</v>
      </c>
      <c r="C1896" s="153" t="s">
        <v>9389</v>
      </c>
      <c r="D1896" s="153" t="s">
        <v>3838</v>
      </c>
      <c r="E1896" s="154">
        <v>37266</v>
      </c>
      <c r="F1896" s="160" t="str">
        <f t="shared" si="29"/>
        <v>10/01/2002</v>
      </c>
      <c r="G1896" s="153" t="s">
        <v>2497</v>
      </c>
      <c r="H1896" s="153" t="s">
        <v>9390</v>
      </c>
      <c r="I1896" s="154">
        <v>42711</v>
      </c>
      <c r="J1896" s="153" t="s">
        <v>8322</v>
      </c>
      <c r="K1896" s="153" t="s">
        <v>9391</v>
      </c>
      <c r="L1896" s="153" t="s">
        <v>1263</v>
      </c>
      <c r="M1896" s="153" t="s">
        <v>953</v>
      </c>
      <c r="N1896" s="153" t="s">
        <v>9392</v>
      </c>
      <c r="O1896" s="153" t="s">
        <v>9393</v>
      </c>
      <c r="P1896" s="153" t="s">
        <v>9394</v>
      </c>
      <c r="Q1896" s="153" t="s">
        <v>9395</v>
      </c>
      <c r="R1896" s="153" t="s">
        <v>9394</v>
      </c>
      <c r="S1896" s="153" t="s">
        <v>711</v>
      </c>
      <c r="T1896" s="153" t="s">
        <v>708</v>
      </c>
      <c r="U1896" s="153" t="s">
        <v>4540</v>
      </c>
      <c r="V1896" s="153" t="s">
        <v>2654</v>
      </c>
      <c r="W1896" s="155" t="s">
        <v>4412</v>
      </c>
      <c r="X1896" s="153" t="s">
        <v>3761</v>
      </c>
    </row>
    <row r="1897" spans="1:24" ht="30">
      <c r="A1897" s="151">
        <v>1896</v>
      </c>
      <c r="B1897" s="152">
        <v>2051077584</v>
      </c>
      <c r="C1897" s="153" t="s">
        <v>9396</v>
      </c>
      <c r="D1897" s="153" t="s">
        <v>3838</v>
      </c>
      <c r="E1897" s="154">
        <v>37284</v>
      </c>
      <c r="F1897" s="160" t="str">
        <f t="shared" si="29"/>
        <v>28/01/2002</v>
      </c>
      <c r="G1897" s="153" t="s">
        <v>9397</v>
      </c>
      <c r="H1897" s="153" t="s">
        <v>9398</v>
      </c>
      <c r="I1897" s="154">
        <v>42782</v>
      </c>
      <c r="J1897" s="153" t="s">
        <v>1369</v>
      </c>
      <c r="K1897" s="153" t="s">
        <v>9399</v>
      </c>
      <c r="L1897" s="153" t="s">
        <v>1263</v>
      </c>
      <c r="M1897" s="153" t="s">
        <v>946</v>
      </c>
      <c r="N1897" s="153" t="s">
        <v>9400</v>
      </c>
      <c r="O1897" s="153" t="s">
        <v>9401</v>
      </c>
      <c r="P1897" s="153" t="s">
        <v>9399</v>
      </c>
      <c r="Q1897" s="153" t="s">
        <v>9402</v>
      </c>
      <c r="R1897" s="153" t="s">
        <v>9403</v>
      </c>
      <c r="S1897" s="153" t="s">
        <v>711</v>
      </c>
      <c r="T1897" s="153" t="s">
        <v>708</v>
      </c>
      <c r="U1897" s="153" t="s">
        <v>4540</v>
      </c>
      <c r="V1897" s="153" t="s">
        <v>2654</v>
      </c>
      <c r="W1897" s="155" t="s">
        <v>4412</v>
      </c>
      <c r="X1897" s="153" t="s">
        <v>3761</v>
      </c>
    </row>
    <row r="1898" spans="1:24" ht="30">
      <c r="A1898" s="151">
        <v>1897</v>
      </c>
      <c r="B1898" s="152">
        <v>2051077269</v>
      </c>
      <c r="C1898" s="153" t="s">
        <v>9404</v>
      </c>
      <c r="D1898" s="153" t="s">
        <v>3824</v>
      </c>
      <c r="E1898" s="154">
        <v>37584</v>
      </c>
      <c r="F1898" s="160" t="str">
        <f t="shared" si="29"/>
        <v>24/11/2002</v>
      </c>
      <c r="G1898" s="153" t="s">
        <v>6985</v>
      </c>
      <c r="H1898" s="153" t="s">
        <v>9405</v>
      </c>
      <c r="I1898" s="154"/>
      <c r="J1898" s="153"/>
      <c r="K1898" s="153" t="s">
        <v>9406</v>
      </c>
      <c r="L1898" s="153" t="s">
        <v>9407</v>
      </c>
      <c r="M1898" s="153"/>
      <c r="N1898" s="153" t="s">
        <v>9408</v>
      </c>
      <c r="O1898" s="153" t="s">
        <v>9409</v>
      </c>
      <c r="P1898" s="153"/>
      <c r="Q1898" s="153" t="s">
        <v>9410</v>
      </c>
      <c r="R1898" s="153"/>
      <c r="S1898" s="153" t="s">
        <v>711</v>
      </c>
      <c r="T1898" s="153" t="s">
        <v>708</v>
      </c>
      <c r="U1898" s="153" t="s">
        <v>4540</v>
      </c>
      <c r="V1898" s="153" t="s">
        <v>2654</v>
      </c>
      <c r="W1898" s="155" t="s">
        <v>4215</v>
      </c>
      <c r="X1898" s="153" t="s">
        <v>3761</v>
      </c>
    </row>
    <row r="1899" spans="1:24">
      <c r="A1899" s="151">
        <v>1898</v>
      </c>
      <c r="B1899" s="152">
        <v>2031070253</v>
      </c>
      <c r="C1899" s="153" t="s">
        <v>9411</v>
      </c>
      <c r="D1899" s="153" t="s">
        <v>3824</v>
      </c>
      <c r="E1899" s="154"/>
      <c r="F1899" s="160" t="str">
        <f t="shared" si="29"/>
        <v>00/01/1900</v>
      </c>
      <c r="G1899" s="153"/>
      <c r="H1899" s="153"/>
      <c r="I1899" s="154"/>
      <c r="J1899" s="153"/>
      <c r="K1899" s="153"/>
      <c r="L1899" s="153"/>
      <c r="M1899" s="153"/>
      <c r="N1899" s="153"/>
      <c r="O1899" s="153"/>
      <c r="P1899" s="153"/>
      <c r="Q1899" s="153"/>
      <c r="R1899" s="153"/>
      <c r="S1899" s="153" t="s">
        <v>711</v>
      </c>
      <c r="T1899" s="153" t="s">
        <v>708</v>
      </c>
      <c r="U1899" s="153" t="s">
        <v>4540</v>
      </c>
      <c r="V1899" s="153" t="s">
        <v>2654</v>
      </c>
      <c r="W1899" s="155" t="s">
        <v>3761</v>
      </c>
      <c r="X1899" s="153" t="s">
        <v>3761</v>
      </c>
    </row>
    <row r="1900" spans="1:24" ht="30">
      <c r="A1900" s="151">
        <v>1899</v>
      </c>
      <c r="B1900" s="152">
        <v>2051077270</v>
      </c>
      <c r="C1900" s="153" t="s">
        <v>9412</v>
      </c>
      <c r="D1900" s="153" t="s">
        <v>3838</v>
      </c>
      <c r="E1900" s="154">
        <v>37534</v>
      </c>
      <c r="F1900" s="160" t="str">
        <f t="shared" si="29"/>
        <v>05/10/2002</v>
      </c>
      <c r="G1900" s="153" t="s">
        <v>9413</v>
      </c>
      <c r="H1900" s="153" t="s">
        <v>9414</v>
      </c>
      <c r="I1900" s="154">
        <v>42824</v>
      </c>
      <c r="J1900" s="153" t="s">
        <v>7882</v>
      </c>
      <c r="K1900" s="153" t="s">
        <v>9415</v>
      </c>
      <c r="L1900" s="153" t="s">
        <v>1263</v>
      </c>
      <c r="M1900" s="153" t="s">
        <v>1270</v>
      </c>
      <c r="N1900" s="153" t="s">
        <v>9416</v>
      </c>
      <c r="O1900" s="153" t="s">
        <v>9417</v>
      </c>
      <c r="P1900" s="153"/>
      <c r="Q1900" s="153" t="s">
        <v>9418</v>
      </c>
      <c r="R1900" s="153"/>
      <c r="S1900" s="153" t="s">
        <v>711</v>
      </c>
      <c r="T1900" s="153" t="s">
        <v>708</v>
      </c>
      <c r="U1900" s="153" t="s">
        <v>4540</v>
      </c>
      <c r="V1900" s="153" t="s">
        <v>2654</v>
      </c>
      <c r="W1900" s="155" t="s">
        <v>4412</v>
      </c>
      <c r="X1900" s="153" t="s">
        <v>3761</v>
      </c>
    </row>
    <row r="1901" spans="1:24" ht="30">
      <c r="A1901" s="151">
        <v>1900</v>
      </c>
      <c r="B1901" s="152">
        <v>2051077271</v>
      </c>
      <c r="C1901" s="153" t="s">
        <v>9419</v>
      </c>
      <c r="D1901" s="153" t="s">
        <v>3838</v>
      </c>
      <c r="E1901" s="154">
        <v>37430</v>
      </c>
      <c r="F1901" s="160" t="str">
        <f t="shared" si="29"/>
        <v>23/06/2002</v>
      </c>
      <c r="G1901" s="153" t="s">
        <v>9420</v>
      </c>
      <c r="H1901" s="153" t="s">
        <v>9421</v>
      </c>
      <c r="I1901" s="154">
        <v>43689</v>
      </c>
      <c r="J1901" s="153" t="s">
        <v>6484</v>
      </c>
      <c r="K1901" s="153" t="s">
        <v>9422</v>
      </c>
      <c r="L1901" s="153" t="s">
        <v>1263</v>
      </c>
      <c r="M1901" s="153" t="s">
        <v>1270</v>
      </c>
      <c r="N1901" s="153" t="s">
        <v>9423</v>
      </c>
      <c r="O1901" s="153" t="s">
        <v>9424</v>
      </c>
      <c r="P1901" s="153" t="s">
        <v>9425</v>
      </c>
      <c r="Q1901" s="153" t="s">
        <v>9426</v>
      </c>
      <c r="R1901" s="153" t="s">
        <v>9427</v>
      </c>
      <c r="S1901" s="153" t="s">
        <v>711</v>
      </c>
      <c r="T1901" s="153" t="s">
        <v>708</v>
      </c>
      <c r="U1901" s="153" t="s">
        <v>4540</v>
      </c>
      <c r="V1901" s="153" t="s">
        <v>2654</v>
      </c>
      <c r="W1901" s="155" t="s">
        <v>4412</v>
      </c>
      <c r="X1901" s="153" t="s">
        <v>3761</v>
      </c>
    </row>
    <row r="1902" spans="1:24">
      <c r="A1902" s="151">
        <v>1901</v>
      </c>
      <c r="B1902" s="152">
        <v>2031070259</v>
      </c>
      <c r="C1902" s="153" t="s">
        <v>9428</v>
      </c>
      <c r="D1902" s="153" t="s">
        <v>3824</v>
      </c>
      <c r="E1902" s="154"/>
      <c r="F1902" s="160" t="str">
        <f t="shared" si="29"/>
        <v>00/01/1900</v>
      </c>
      <c r="G1902" s="153"/>
      <c r="H1902" s="153"/>
      <c r="I1902" s="154"/>
      <c r="J1902" s="153"/>
      <c r="K1902" s="153"/>
      <c r="L1902" s="153"/>
      <c r="M1902" s="153"/>
      <c r="N1902" s="153"/>
      <c r="O1902" s="153"/>
      <c r="P1902" s="153"/>
      <c r="Q1902" s="153"/>
      <c r="R1902" s="153"/>
      <c r="S1902" s="153" t="s">
        <v>711</v>
      </c>
      <c r="T1902" s="153" t="s">
        <v>708</v>
      </c>
      <c r="U1902" s="153" t="s">
        <v>4540</v>
      </c>
      <c r="V1902" s="153" t="s">
        <v>2654</v>
      </c>
      <c r="W1902" s="155" t="s">
        <v>3761</v>
      </c>
      <c r="X1902" s="153" t="s">
        <v>3761</v>
      </c>
    </row>
    <row r="1903" spans="1:24" ht="30">
      <c r="A1903" s="151">
        <v>1902</v>
      </c>
      <c r="B1903" s="152">
        <v>2051077272</v>
      </c>
      <c r="C1903" s="153" t="s">
        <v>9429</v>
      </c>
      <c r="D1903" s="153" t="s">
        <v>3838</v>
      </c>
      <c r="E1903" s="154">
        <v>37295</v>
      </c>
      <c r="F1903" s="160" t="str">
        <f t="shared" si="29"/>
        <v>08/02/2002</v>
      </c>
      <c r="G1903" s="153" t="s">
        <v>9430</v>
      </c>
      <c r="H1903" s="153" t="s">
        <v>9431</v>
      </c>
      <c r="I1903" s="154"/>
      <c r="J1903" s="153"/>
      <c r="K1903" s="153" t="s">
        <v>9432</v>
      </c>
      <c r="L1903" s="153" t="s">
        <v>1263</v>
      </c>
      <c r="M1903" s="153"/>
      <c r="N1903" s="153" t="s">
        <v>9433</v>
      </c>
      <c r="O1903" s="153" t="s">
        <v>9434</v>
      </c>
      <c r="P1903" s="153"/>
      <c r="Q1903" s="153" t="s">
        <v>9435</v>
      </c>
      <c r="R1903" s="153"/>
      <c r="S1903" s="153" t="s">
        <v>711</v>
      </c>
      <c r="T1903" s="153" t="s">
        <v>708</v>
      </c>
      <c r="U1903" s="153" t="s">
        <v>4540</v>
      </c>
      <c r="V1903" s="153" t="s">
        <v>2654</v>
      </c>
      <c r="W1903" s="155" t="s">
        <v>4412</v>
      </c>
      <c r="X1903" s="153" t="s">
        <v>3761</v>
      </c>
    </row>
    <row r="1904" spans="1:24" ht="30">
      <c r="A1904" s="151">
        <v>1903</v>
      </c>
      <c r="B1904" s="152">
        <v>2051077273</v>
      </c>
      <c r="C1904" s="153" t="s">
        <v>9436</v>
      </c>
      <c r="D1904" s="153" t="s">
        <v>3824</v>
      </c>
      <c r="E1904" s="154">
        <v>37506</v>
      </c>
      <c r="F1904" s="160" t="str">
        <f t="shared" si="29"/>
        <v>07/09/2002</v>
      </c>
      <c r="G1904" s="153" t="s">
        <v>9437</v>
      </c>
      <c r="H1904" s="153" t="s">
        <v>9438</v>
      </c>
      <c r="I1904" s="154">
        <v>43616</v>
      </c>
      <c r="J1904" s="153" t="s">
        <v>3353</v>
      </c>
      <c r="K1904" s="153" t="s">
        <v>9439</v>
      </c>
      <c r="L1904" s="153" t="s">
        <v>1263</v>
      </c>
      <c r="M1904" s="153" t="s">
        <v>1450</v>
      </c>
      <c r="N1904" s="153" t="s">
        <v>9440</v>
      </c>
      <c r="O1904" s="153" t="s">
        <v>9441</v>
      </c>
      <c r="P1904" s="153" t="s">
        <v>9439</v>
      </c>
      <c r="Q1904" s="153" t="s">
        <v>9442</v>
      </c>
      <c r="R1904" s="153" t="s">
        <v>9439</v>
      </c>
      <c r="S1904" s="153" t="s">
        <v>711</v>
      </c>
      <c r="T1904" s="153" t="s">
        <v>708</v>
      </c>
      <c r="U1904" s="153" t="s">
        <v>4540</v>
      </c>
      <c r="V1904" s="153" t="s">
        <v>2654</v>
      </c>
      <c r="W1904" s="155" t="s">
        <v>4215</v>
      </c>
      <c r="X1904" s="153" t="s">
        <v>3761</v>
      </c>
    </row>
    <row r="1905" spans="1:24">
      <c r="A1905" s="151">
        <v>1904</v>
      </c>
      <c r="B1905" s="152">
        <v>2031070242</v>
      </c>
      <c r="C1905" s="153" t="s">
        <v>9443</v>
      </c>
      <c r="D1905" s="153" t="s">
        <v>3824</v>
      </c>
      <c r="E1905" s="154"/>
      <c r="F1905" s="160" t="str">
        <f t="shared" si="29"/>
        <v>00/01/1900</v>
      </c>
      <c r="G1905" s="153" t="s">
        <v>9444</v>
      </c>
      <c r="H1905" s="153"/>
      <c r="I1905" s="154"/>
      <c r="J1905" s="153"/>
      <c r="K1905" s="153"/>
      <c r="L1905" s="153"/>
      <c r="M1905" s="153"/>
      <c r="N1905" s="153"/>
      <c r="O1905" s="153"/>
      <c r="P1905" s="153"/>
      <c r="Q1905" s="153"/>
      <c r="R1905" s="153"/>
      <c r="S1905" s="153" t="s">
        <v>711</v>
      </c>
      <c r="T1905" s="153" t="s">
        <v>708</v>
      </c>
      <c r="U1905" s="153" t="s">
        <v>4540</v>
      </c>
      <c r="V1905" s="153" t="s">
        <v>2654</v>
      </c>
      <c r="W1905" s="155" t="s">
        <v>3761</v>
      </c>
      <c r="X1905" s="153" t="s">
        <v>3761</v>
      </c>
    </row>
    <row r="1906" spans="1:24" ht="60">
      <c r="A1906" s="151">
        <v>1905</v>
      </c>
      <c r="B1906" s="152">
        <v>2051023310</v>
      </c>
      <c r="C1906" s="153" t="s">
        <v>9445</v>
      </c>
      <c r="D1906" s="153" t="s">
        <v>3824</v>
      </c>
      <c r="E1906" s="154">
        <v>37502</v>
      </c>
      <c r="F1906" s="160" t="str">
        <f t="shared" si="29"/>
        <v>03/09/2002</v>
      </c>
      <c r="G1906" s="153" t="s">
        <v>9446</v>
      </c>
      <c r="H1906" s="153" t="s">
        <v>9447</v>
      </c>
      <c r="I1906" s="154">
        <v>42850</v>
      </c>
      <c r="J1906" s="153" t="s">
        <v>9448</v>
      </c>
      <c r="K1906" s="153" t="s">
        <v>9449</v>
      </c>
      <c r="L1906" s="153" t="s">
        <v>1263</v>
      </c>
      <c r="M1906" s="153" t="s">
        <v>1270</v>
      </c>
      <c r="N1906" s="153" t="s">
        <v>9450</v>
      </c>
      <c r="O1906" s="153" t="s">
        <v>9451</v>
      </c>
      <c r="P1906" s="153" t="s">
        <v>9452</v>
      </c>
      <c r="Q1906" s="153" t="s">
        <v>9453</v>
      </c>
      <c r="R1906" s="153" t="s">
        <v>9454</v>
      </c>
      <c r="S1906" s="153" t="s">
        <v>711</v>
      </c>
      <c r="T1906" s="153" t="s">
        <v>708</v>
      </c>
      <c r="U1906" s="153" t="s">
        <v>4540</v>
      </c>
      <c r="V1906" s="153" t="s">
        <v>2654</v>
      </c>
      <c r="W1906" s="155" t="s">
        <v>9455</v>
      </c>
      <c r="X1906" s="153" t="s">
        <v>4475</v>
      </c>
    </row>
    <row r="1907" spans="1:24" ht="30">
      <c r="A1907" s="151">
        <v>1906</v>
      </c>
      <c r="B1907" s="152">
        <v>2051047060</v>
      </c>
      <c r="C1907" s="153" t="s">
        <v>9456</v>
      </c>
      <c r="D1907" s="153" t="s">
        <v>3824</v>
      </c>
      <c r="E1907" s="154">
        <v>37331</v>
      </c>
      <c r="F1907" s="160" t="str">
        <f t="shared" si="29"/>
        <v>16/03/2002</v>
      </c>
      <c r="G1907" s="153"/>
      <c r="H1907" s="153" t="s">
        <v>9457</v>
      </c>
      <c r="I1907" s="154"/>
      <c r="J1907" s="153"/>
      <c r="K1907" s="153" t="s">
        <v>9458</v>
      </c>
      <c r="L1907" s="153"/>
      <c r="M1907" s="153"/>
      <c r="N1907" s="153" t="s">
        <v>9459</v>
      </c>
      <c r="O1907" s="153"/>
      <c r="P1907" s="153"/>
      <c r="Q1907" s="153"/>
      <c r="R1907" s="153"/>
      <c r="S1907" s="153" t="s">
        <v>666</v>
      </c>
      <c r="T1907" s="153" t="s">
        <v>669</v>
      </c>
      <c r="U1907" s="153" t="s">
        <v>3829</v>
      </c>
      <c r="V1907" s="153" t="s">
        <v>2654</v>
      </c>
      <c r="W1907" s="155" t="s">
        <v>4272</v>
      </c>
      <c r="X1907" s="153" t="s">
        <v>4273</v>
      </c>
    </row>
    <row r="1908" spans="1:24" ht="30">
      <c r="A1908" s="151">
        <v>1907</v>
      </c>
      <c r="B1908" s="152">
        <v>2051047062</v>
      </c>
      <c r="C1908" s="153" t="s">
        <v>9460</v>
      </c>
      <c r="D1908" s="153" t="s">
        <v>3824</v>
      </c>
      <c r="E1908" s="154">
        <v>37570</v>
      </c>
      <c r="F1908" s="160" t="str">
        <f t="shared" si="29"/>
        <v>10/11/2002</v>
      </c>
      <c r="G1908" s="153" t="s">
        <v>7056</v>
      </c>
      <c r="H1908" s="153" t="s">
        <v>9461</v>
      </c>
      <c r="I1908" s="154"/>
      <c r="J1908" s="153"/>
      <c r="K1908" s="153" t="s">
        <v>9462</v>
      </c>
      <c r="L1908" s="153" t="s">
        <v>1263</v>
      </c>
      <c r="M1908" s="153"/>
      <c r="N1908" s="153" t="s">
        <v>9463</v>
      </c>
      <c r="O1908" s="153" t="s">
        <v>9464</v>
      </c>
      <c r="P1908" s="153"/>
      <c r="Q1908" s="153" t="s">
        <v>9465</v>
      </c>
      <c r="R1908" s="153"/>
      <c r="S1908" s="153" t="s">
        <v>666</v>
      </c>
      <c r="T1908" s="153" t="s">
        <v>669</v>
      </c>
      <c r="U1908" s="153" t="s">
        <v>3829</v>
      </c>
      <c r="V1908" s="153" t="s">
        <v>2654</v>
      </c>
      <c r="W1908" s="155" t="s">
        <v>4231</v>
      </c>
      <c r="X1908" s="153" t="s">
        <v>4196</v>
      </c>
    </row>
    <row r="1909" spans="1:24" ht="30">
      <c r="A1909" s="151">
        <v>1908</v>
      </c>
      <c r="B1909" s="152">
        <v>2051047798</v>
      </c>
      <c r="C1909" s="153" t="s">
        <v>9466</v>
      </c>
      <c r="D1909" s="153" t="s">
        <v>3824</v>
      </c>
      <c r="E1909" s="154">
        <v>37292</v>
      </c>
      <c r="F1909" s="160" t="str">
        <f t="shared" si="29"/>
        <v>05/02/2002</v>
      </c>
      <c r="G1909" s="153" t="s">
        <v>8427</v>
      </c>
      <c r="H1909" s="153" t="s">
        <v>9467</v>
      </c>
      <c r="I1909" s="154"/>
      <c r="J1909" s="153"/>
      <c r="K1909" s="153"/>
      <c r="L1909" s="153" t="s">
        <v>1263</v>
      </c>
      <c r="M1909" s="153" t="s">
        <v>919</v>
      </c>
      <c r="N1909" s="153"/>
      <c r="O1909" s="153" t="s">
        <v>9468</v>
      </c>
      <c r="P1909" s="153"/>
      <c r="Q1909" s="153" t="s">
        <v>9469</v>
      </c>
      <c r="R1909" s="153"/>
      <c r="S1909" s="153" t="s">
        <v>666</v>
      </c>
      <c r="T1909" s="153" t="s">
        <v>669</v>
      </c>
      <c r="U1909" s="153" t="s">
        <v>3829</v>
      </c>
      <c r="V1909" s="153" t="s">
        <v>2654</v>
      </c>
      <c r="W1909" s="155" t="s">
        <v>4412</v>
      </c>
      <c r="X1909" s="153" t="s">
        <v>3761</v>
      </c>
    </row>
    <row r="1910" spans="1:24" ht="30">
      <c r="A1910" s="151">
        <v>1909</v>
      </c>
      <c r="B1910" s="152">
        <v>2051047063</v>
      </c>
      <c r="C1910" s="153" t="s">
        <v>9470</v>
      </c>
      <c r="D1910" s="153" t="s">
        <v>3824</v>
      </c>
      <c r="E1910" s="154">
        <v>37586</v>
      </c>
      <c r="F1910" s="160" t="str">
        <f t="shared" si="29"/>
        <v>26/11/2002</v>
      </c>
      <c r="G1910" s="153" t="s">
        <v>1323</v>
      </c>
      <c r="H1910" s="153" t="s">
        <v>9471</v>
      </c>
      <c r="I1910" s="154"/>
      <c r="J1910" s="153"/>
      <c r="K1910" s="153" t="s">
        <v>9472</v>
      </c>
      <c r="L1910" s="153" t="s">
        <v>1263</v>
      </c>
      <c r="M1910" s="153"/>
      <c r="N1910" s="153" t="s">
        <v>9473</v>
      </c>
      <c r="O1910" s="153" t="s">
        <v>9474</v>
      </c>
      <c r="P1910" s="153"/>
      <c r="Q1910" s="153" t="s">
        <v>6387</v>
      </c>
      <c r="R1910" s="153"/>
      <c r="S1910" s="153" t="s">
        <v>666</v>
      </c>
      <c r="T1910" s="153" t="s">
        <v>669</v>
      </c>
      <c r="U1910" s="153" t="s">
        <v>3829</v>
      </c>
      <c r="V1910" s="153" t="s">
        <v>2654</v>
      </c>
      <c r="W1910" s="155" t="s">
        <v>4363</v>
      </c>
      <c r="X1910" s="153" t="s">
        <v>4196</v>
      </c>
    </row>
    <row r="1911" spans="1:24" ht="60">
      <c r="A1911" s="151">
        <v>1910</v>
      </c>
      <c r="B1911" s="152">
        <v>2051067140</v>
      </c>
      <c r="C1911" s="153" t="s">
        <v>9475</v>
      </c>
      <c r="D1911" s="153" t="s">
        <v>3824</v>
      </c>
      <c r="E1911" s="154">
        <v>37412</v>
      </c>
      <c r="F1911" s="160" t="str">
        <f t="shared" si="29"/>
        <v>05/06/2002</v>
      </c>
      <c r="G1911" s="153" t="s">
        <v>9420</v>
      </c>
      <c r="H1911" s="153" t="s">
        <v>9476</v>
      </c>
      <c r="I1911" s="154">
        <v>42962</v>
      </c>
      <c r="J1911" s="153" t="s">
        <v>8376</v>
      </c>
      <c r="K1911" s="153" t="s">
        <v>9477</v>
      </c>
      <c r="L1911" s="153" t="s">
        <v>1263</v>
      </c>
      <c r="M1911" s="153" t="s">
        <v>2397</v>
      </c>
      <c r="N1911" s="153" t="s">
        <v>9478</v>
      </c>
      <c r="O1911" s="153" t="s">
        <v>9479</v>
      </c>
      <c r="P1911" s="153" t="s">
        <v>9480</v>
      </c>
      <c r="Q1911" s="153" t="s">
        <v>9481</v>
      </c>
      <c r="R1911" s="153" t="s">
        <v>9482</v>
      </c>
      <c r="S1911" s="153" t="s">
        <v>666</v>
      </c>
      <c r="T1911" s="153" t="s">
        <v>669</v>
      </c>
      <c r="U1911" s="153" t="s">
        <v>3829</v>
      </c>
      <c r="V1911" s="153" t="s">
        <v>2654</v>
      </c>
      <c r="W1911" s="155" t="s">
        <v>9483</v>
      </c>
      <c r="X1911" s="153" t="s">
        <v>3761</v>
      </c>
    </row>
    <row r="1912" spans="1:24" ht="30">
      <c r="A1912" s="151">
        <v>1911</v>
      </c>
      <c r="B1912" s="152">
        <v>2051047499</v>
      </c>
      <c r="C1912" s="153" t="s">
        <v>9484</v>
      </c>
      <c r="D1912" s="153" t="s">
        <v>3824</v>
      </c>
      <c r="E1912" s="154">
        <v>37398</v>
      </c>
      <c r="F1912" s="160" t="str">
        <f t="shared" si="29"/>
        <v>22/05/2002</v>
      </c>
      <c r="G1912" s="153" t="s">
        <v>1277</v>
      </c>
      <c r="H1912" s="153" t="s">
        <v>9485</v>
      </c>
      <c r="I1912" s="154"/>
      <c r="J1912" s="153"/>
      <c r="K1912" s="153"/>
      <c r="L1912" s="153" t="s">
        <v>1263</v>
      </c>
      <c r="M1912" s="153" t="s">
        <v>860</v>
      </c>
      <c r="N1912" s="153"/>
      <c r="O1912" s="153" t="s">
        <v>9486</v>
      </c>
      <c r="P1912" s="153"/>
      <c r="Q1912" s="153" t="s">
        <v>9487</v>
      </c>
      <c r="R1912" s="153"/>
      <c r="S1912" s="153" t="s">
        <v>666</v>
      </c>
      <c r="T1912" s="153" t="s">
        <v>669</v>
      </c>
      <c r="U1912" s="153" t="s">
        <v>3829</v>
      </c>
      <c r="V1912" s="153" t="s">
        <v>2654</v>
      </c>
      <c r="W1912" s="155" t="s">
        <v>4948</v>
      </c>
      <c r="X1912" s="153" t="s">
        <v>4196</v>
      </c>
    </row>
    <row r="1913" spans="1:24" ht="60">
      <c r="A1913" s="151">
        <v>1912</v>
      </c>
      <c r="B1913" s="152">
        <v>2051047068</v>
      </c>
      <c r="C1913" s="153" t="s">
        <v>665</v>
      </c>
      <c r="D1913" s="153" t="s">
        <v>3824</v>
      </c>
      <c r="E1913" s="154">
        <v>36691</v>
      </c>
      <c r="F1913" s="160" t="str">
        <f t="shared" si="29"/>
        <v>14/06/2000</v>
      </c>
      <c r="G1913" s="153" t="s">
        <v>1878</v>
      </c>
      <c r="H1913" s="153" t="s">
        <v>3644</v>
      </c>
      <c r="I1913" s="154"/>
      <c r="J1913" s="153"/>
      <c r="K1913" s="153" t="s">
        <v>1965</v>
      </c>
      <c r="L1913" s="153" t="s">
        <v>1263</v>
      </c>
      <c r="M1913" s="153"/>
      <c r="N1913" s="153" t="s">
        <v>9488</v>
      </c>
      <c r="O1913" s="153" t="s">
        <v>9489</v>
      </c>
      <c r="P1913" s="153"/>
      <c r="Q1913" s="153" t="s">
        <v>9490</v>
      </c>
      <c r="R1913" s="153"/>
      <c r="S1913" s="153" t="s">
        <v>666</v>
      </c>
      <c r="T1913" s="153" t="s">
        <v>669</v>
      </c>
      <c r="U1913" s="153" t="s">
        <v>3829</v>
      </c>
      <c r="V1913" s="153" t="s">
        <v>2654</v>
      </c>
      <c r="W1913" s="155" t="s">
        <v>9491</v>
      </c>
      <c r="X1913" s="153" t="s">
        <v>4302</v>
      </c>
    </row>
    <row r="1914" spans="1:24" ht="30">
      <c r="A1914" s="151">
        <v>1913</v>
      </c>
      <c r="B1914" s="152">
        <v>2051047477</v>
      </c>
      <c r="C1914" s="153" t="s">
        <v>9492</v>
      </c>
      <c r="D1914" s="153" t="s">
        <v>3824</v>
      </c>
      <c r="E1914" s="154">
        <v>37531</v>
      </c>
      <c r="F1914" s="160" t="str">
        <f t="shared" si="29"/>
        <v>02/10/2002</v>
      </c>
      <c r="G1914" s="153"/>
      <c r="H1914" s="153" t="s">
        <v>9493</v>
      </c>
      <c r="I1914" s="154">
        <v>43691</v>
      </c>
      <c r="J1914" s="153" t="s">
        <v>1581</v>
      </c>
      <c r="K1914" s="153" t="s">
        <v>9494</v>
      </c>
      <c r="L1914" s="153" t="s">
        <v>838</v>
      </c>
      <c r="M1914" s="153" t="s">
        <v>838</v>
      </c>
      <c r="N1914" s="153" t="s">
        <v>9495</v>
      </c>
      <c r="O1914" s="153"/>
      <c r="P1914" s="153"/>
      <c r="Q1914" s="153"/>
      <c r="R1914" s="153"/>
      <c r="S1914" s="153" t="s">
        <v>666</v>
      </c>
      <c r="T1914" s="153" t="s">
        <v>669</v>
      </c>
      <c r="U1914" s="153" t="s">
        <v>3829</v>
      </c>
      <c r="V1914" s="153" t="s">
        <v>2654</v>
      </c>
      <c r="W1914" s="155" t="s">
        <v>9496</v>
      </c>
      <c r="X1914" s="153" t="s">
        <v>4475</v>
      </c>
    </row>
    <row r="1915" spans="1:24" ht="135">
      <c r="A1915" s="151">
        <v>1914</v>
      </c>
      <c r="B1915" s="152">
        <v>2051047070</v>
      </c>
      <c r="C1915" s="153" t="s">
        <v>9497</v>
      </c>
      <c r="D1915" s="153" t="s">
        <v>3824</v>
      </c>
      <c r="E1915" s="154">
        <v>37279</v>
      </c>
      <c r="F1915" s="160" t="str">
        <f t="shared" si="29"/>
        <v>23/01/2002</v>
      </c>
      <c r="G1915" s="153" t="s">
        <v>7056</v>
      </c>
      <c r="H1915" s="153" t="s">
        <v>9498</v>
      </c>
      <c r="I1915" s="154">
        <v>44297</v>
      </c>
      <c r="J1915" s="153" t="s">
        <v>7056</v>
      </c>
      <c r="K1915" s="153" t="s">
        <v>9499</v>
      </c>
      <c r="L1915" s="153" t="s">
        <v>1263</v>
      </c>
      <c r="M1915" s="153" t="s">
        <v>1450</v>
      </c>
      <c r="N1915" s="153" t="s">
        <v>9500</v>
      </c>
      <c r="O1915" s="153" t="s">
        <v>9501</v>
      </c>
      <c r="P1915" s="153" t="s">
        <v>9502</v>
      </c>
      <c r="Q1915" s="153" t="s">
        <v>9503</v>
      </c>
      <c r="R1915" s="153" t="s">
        <v>9502</v>
      </c>
      <c r="S1915" s="153" t="s">
        <v>666</v>
      </c>
      <c r="T1915" s="153" t="s">
        <v>669</v>
      </c>
      <c r="U1915" s="153" t="s">
        <v>3829</v>
      </c>
      <c r="V1915" s="153" t="s">
        <v>2654</v>
      </c>
      <c r="W1915" s="155" t="s">
        <v>9504</v>
      </c>
      <c r="X1915" s="153" t="s">
        <v>4196</v>
      </c>
    </row>
    <row r="1916" spans="1:24" ht="30">
      <c r="A1916" s="151">
        <v>1915</v>
      </c>
      <c r="B1916" s="152">
        <v>2051047507</v>
      </c>
      <c r="C1916" s="153" t="s">
        <v>9505</v>
      </c>
      <c r="D1916" s="153" t="s">
        <v>3824</v>
      </c>
      <c r="E1916" s="154">
        <v>37505</v>
      </c>
      <c r="F1916" s="160" t="str">
        <f t="shared" si="29"/>
        <v>06/09/2002</v>
      </c>
      <c r="G1916" s="153" t="s">
        <v>2527</v>
      </c>
      <c r="H1916" s="153" t="s">
        <v>9506</v>
      </c>
      <c r="I1916" s="154">
        <v>42654</v>
      </c>
      <c r="J1916" s="153" t="s">
        <v>9507</v>
      </c>
      <c r="K1916" s="153" t="s">
        <v>9508</v>
      </c>
      <c r="L1916" s="153" t="s">
        <v>868</v>
      </c>
      <c r="M1916" s="153" t="s">
        <v>7966</v>
      </c>
      <c r="N1916" s="153" t="s">
        <v>9509</v>
      </c>
      <c r="O1916" s="153" t="s">
        <v>9510</v>
      </c>
      <c r="P1916" s="153" t="s">
        <v>9511</v>
      </c>
      <c r="Q1916" s="153" t="s">
        <v>9512</v>
      </c>
      <c r="R1916" s="153" t="s">
        <v>9513</v>
      </c>
      <c r="S1916" s="153" t="s">
        <v>666</v>
      </c>
      <c r="T1916" s="153" t="s">
        <v>669</v>
      </c>
      <c r="U1916" s="153" t="s">
        <v>3829</v>
      </c>
      <c r="V1916" s="153" t="s">
        <v>2654</v>
      </c>
      <c r="W1916" s="155" t="s">
        <v>5678</v>
      </c>
      <c r="X1916" s="153" t="s">
        <v>4273</v>
      </c>
    </row>
    <row r="1917" spans="1:24" ht="30">
      <c r="A1917" s="151">
        <v>1916</v>
      </c>
      <c r="B1917" s="152">
        <v>2051047512</v>
      </c>
      <c r="C1917" s="153" t="s">
        <v>9514</v>
      </c>
      <c r="D1917" s="153" t="s">
        <v>3824</v>
      </c>
      <c r="E1917" s="154">
        <v>37337</v>
      </c>
      <c r="F1917" s="160" t="str">
        <f t="shared" si="29"/>
        <v>22/03/2002</v>
      </c>
      <c r="G1917" s="153" t="s">
        <v>1878</v>
      </c>
      <c r="H1917" s="153" t="s">
        <v>9515</v>
      </c>
      <c r="I1917" s="154">
        <v>42559</v>
      </c>
      <c r="J1917" s="153" t="s">
        <v>9516</v>
      </c>
      <c r="K1917" s="153" t="s">
        <v>9517</v>
      </c>
      <c r="L1917" s="153" t="s">
        <v>1263</v>
      </c>
      <c r="M1917" s="153" t="s">
        <v>9518</v>
      </c>
      <c r="N1917" s="153" t="s">
        <v>9519</v>
      </c>
      <c r="O1917" s="153" t="s">
        <v>9520</v>
      </c>
      <c r="P1917" s="153" t="s">
        <v>9521</v>
      </c>
      <c r="Q1917" s="153" t="s">
        <v>9522</v>
      </c>
      <c r="R1917" s="153" t="s">
        <v>9523</v>
      </c>
      <c r="S1917" s="153" t="s">
        <v>666</v>
      </c>
      <c r="T1917" s="153" t="s">
        <v>669</v>
      </c>
      <c r="U1917" s="153" t="s">
        <v>3829</v>
      </c>
      <c r="V1917" s="153" t="s">
        <v>2654</v>
      </c>
      <c r="W1917" s="155" t="s">
        <v>4393</v>
      </c>
      <c r="X1917" s="153" t="s">
        <v>3761</v>
      </c>
    </row>
    <row r="1918" spans="1:24" ht="60">
      <c r="A1918" s="151">
        <v>1917</v>
      </c>
      <c r="B1918" s="152">
        <v>2051067582</v>
      </c>
      <c r="C1918" s="153" t="s">
        <v>9524</v>
      </c>
      <c r="D1918" s="153" t="s">
        <v>3824</v>
      </c>
      <c r="E1918" s="154">
        <v>37357</v>
      </c>
      <c r="F1918" s="160" t="str">
        <f t="shared" si="29"/>
        <v>11/04/2002</v>
      </c>
      <c r="G1918" s="153" t="s">
        <v>1309</v>
      </c>
      <c r="H1918" s="153" t="s">
        <v>9525</v>
      </c>
      <c r="I1918" s="154">
        <v>42822</v>
      </c>
      <c r="J1918" s="153" t="s">
        <v>6484</v>
      </c>
      <c r="K1918" s="153" t="s">
        <v>9526</v>
      </c>
      <c r="L1918" s="153" t="s">
        <v>944</v>
      </c>
      <c r="M1918" s="153" t="s">
        <v>944</v>
      </c>
      <c r="N1918" s="153" t="s">
        <v>9527</v>
      </c>
      <c r="O1918" s="153" t="s">
        <v>9528</v>
      </c>
      <c r="P1918" s="153" t="s">
        <v>9529</v>
      </c>
      <c r="Q1918" s="153" t="s">
        <v>9530</v>
      </c>
      <c r="R1918" s="153" t="s">
        <v>9531</v>
      </c>
      <c r="S1918" s="153" t="s">
        <v>666</v>
      </c>
      <c r="T1918" s="153" t="s">
        <v>669</v>
      </c>
      <c r="U1918" s="153" t="s">
        <v>3829</v>
      </c>
      <c r="V1918" s="153" t="s">
        <v>2654</v>
      </c>
      <c r="W1918" s="155" t="s">
        <v>9532</v>
      </c>
      <c r="X1918" s="153" t="s">
        <v>4273</v>
      </c>
    </row>
    <row r="1919" spans="1:24" ht="60">
      <c r="A1919" s="151">
        <v>1918</v>
      </c>
      <c r="B1919" s="152">
        <v>2051117601</v>
      </c>
      <c r="C1919" s="153" t="s">
        <v>9533</v>
      </c>
      <c r="D1919" s="153" t="s">
        <v>3824</v>
      </c>
      <c r="E1919" s="154">
        <v>37481</v>
      </c>
      <c r="F1919" s="160" t="str">
        <f t="shared" si="29"/>
        <v>13/08/2002</v>
      </c>
      <c r="G1919" s="153" t="s">
        <v>9534</v>
      </c>
      <c r="H1919" s="153" t="s">
        <v>9535</v>
      </c>
      <c r="I1919" s="154">
        <v>43651</v>
      </c>
      <c r="J1919" s="153" t="s">
        <v>9536</v>
      </c>
      <c r="K1919" s="153" t="s">
        <v>9537</v>
      </c>
      <c r="L1919" s="153" t="s">
        <v>1263</v>
      </c>
      <c r="M1919" s="153" t="s">
        <v>963</v>
      </c>
      <c r="N1919" s="153" t="s">
        <v>9538</v>
      </c>
      <c r="O1919" s="153" t="s">
        <v>9539</v>
      </c>
      <c r="P1919" s="153" t="s">
        <v>9540</v>
      </c>
      <c r="Q1919" s="153" t="s">
        <v>9541</v>
      </c>
      <c r="R1919" s="153" t="s">
        <v>9537</v>
      </c>
      <c r="S1919" s="153" t="s">
        <v>666</v>
      </c>
      <c r="T1919" s="153" t="s">
        <v>669</v>
      </c>
      <c r="U1919" s="153" t="s">
        <v>3829</v>
      </c>
      <c r="V1919" s="153" t="s">
        <v>2654</v>
      </c>
      <c r="W1919" s="155" t="s">
        <v>9542</v>
      </c>
      <c r="X1919" s="153" t="s">
        <v>3761</v>
      </c>
    </row>
    <row r="1920" spans="1:24" ht="90">
      <c r="A1920" s="151">
        <v>1919</v>
      </c>
      <c r="B1920" s="152">
        <v>2051047805</v>
      </c>
      <c r="C1920" s="153" t="s">
        <v>9543</v>
      </c>
      <c r="D1920" s="153" t="s">
        <v>3824</v>
      </c>
      <c r="E1920" s="154">
        <v>37211</v>
      </c>
      <c r="F1920" s="160" t="str">
        <f t="shared" si="29"/>
        <v>16/11/2001</v>
      </c>
      <c r="G1920" s="153" t="s">
        <v>1449</v>
      </c>
      <c r="H1920" s="153" t="s">
        <v>9544</v>
      </c>
      <c r="I1920" s="154"/>
      <c r="J1920" s="153"/>
      <c r="K1920" s="153"/>
      <c r="L1920" s="153" t="s">
        <v>1263</v>
      </c>
      <c r="M1920" s="153" t="s">
        <v>926</v>
      </c>
      <c r="N1920" s="153"/>
      <c r="O1920" s="153" t="s">
        <v>9545</v>
      </c>
      <c r="P1920" s="153"/>
      <c r="Q1920" s="153" t="s">
        <v>9546</v>
      </c>
      <c r="R1920" s="153"/>
      <c r="S1920" s="153" t="s">
        <v>666</v>
      </c>
      <c r="T1920" s="153" t="s">
        <v>669</v>
      </c>
      <c r="U1920" s="153" t="s">
        <v>3829</v>
      </c>
      <c r="V1920" s="153" t="s">
        <v>2654</v>
      </c>
      <c r="W1920" s="155" t="s">
        <v>9547</v>
      </c>
      <c r="X1920" s="153" t="s">
        <v>4492</v>
      </c>
    </row>
    <row r="1921" spans="1:24" ht="30">
      <c r="A1921" s="151">
        <v>1920</v>
      </c>
      <c r="B1921" s="152">
        <v>2051047081</v>
      </c>
      <c r="C1921" s="153" t="s">
        <v>9548</v>
      </c>
      <c r="D1921" s="153" t="s">
        <v>3824</v>
      </c>
      <c r="E1921" s="154">
        <v>37410</v>
      </c>
      <c r="F1921" s="160" t="str">
        <f t="shared" si="29"/>
        <v>03/06/2002</v>
      </c>
      <c r="G1921" s="153" t="s">
        <v>1440</v>
      </c>
      <c r="H1921" s="153" t="s">
        <v>9549</v>
      </c>
      <c r="I1921" s="154">
        <v>42954</v>
      </c>
      <c r="J1921" s="153" t="s">
        <v>9550</v>
      </c>
      <c r="K1921" s="153" t="s">
        <v>9551</v>
      </c>
      <c r="L1921" s="153" t="s">
        <v>1263</v>
      </c>
      <c r="M1921" s="153" t="s">
        <v>1450</v>
      </c>
      <c r="N1921" s="153" t="s">
        <v>9552</v>
      </c>
      <c r="O1921" s="153" t="s">
        <v>9553</v>
      </c>
      <c r="P1921" s="153"/>
      <c r="Q1921" s="153" t="s">
        <v>9554</v>
      </c>
      <c r="R1921" s="153"/>
      <c r="S1921" s="153" t="s">
        <v>666</v>
      </c>
      <c r="T1921" s="153" t="s">
        <v>669</v>
      </c>
      <c r="U1921" s="153" t="s">
        <v>3829</v>
      </c>
      <c r="V1921" s="153" t="s">
        <v>2654</v>
      </c>
      <c r="W1921" s="155" t="s">
        <v>4215</v>
      </c>
      <c r="X1921" s="153" t="s">
        <v>3761</v>
      </c>
    </row>
    <row r="1922" spans="1:24" ht="60">
      <c r="A1922" s="151">
        <v>1921</v>
      </c>
      <c r="B1922" s="152">
        <v>2051040146</v>
      </c>
      <c r="C1922" s="153" t="s">
        <v>9555</v>
      </c>
      <c r="D1922" s="153" t="s">
        <v>3824</v>
      </c>
      <c r="E1922" s="154">
        <v>37601</v>
      </c>
      <c r="F1922" s="160" t="str">
        <f t="shared" si="29"/>
        <v>11/12/2002</v>
      </c>
      <c r="G1922" s="153"/>
      <c r="H1922" s="153" t="s">
        <v>9556</v>
      </c>
      <c r="I1922" s="154"/>
      <c r="J1922" s="153"/>
      <c r="K1922" s="153" t="s">
        <v>9557</v>
      </c>
      <c r="L1922" s="153"/>
      <c r="M1922" s="153"/>
      <c r="N1922" s="153"/>
      <c r="O1922" s="153"/>
      <c r="P1922" s="153"/>
      <c r="Q1922" s="153"/>
      <c r="R1922" s="153"/>
      <c r="S1922" s="153" t="s">
        <v>666</v>
      </c>
      <c r="T1922" s="153" t="s">
        <v>669</v>
      </c>
      <c r="U1922" s="153" t="s">
        <v>3829</v>
      </c>
      <c r="V1922" s="153" t="s">
        <v>2654</v>
      </c>
      <c r="W1922" s="155" t="s">
        <v>9558</v>
      </c>
      <c r="X1922" s="153" t="s">
        <v>3761</v>
      </c>
    </row>
    <row r="1923" spans="1:24" ht="30">
      <c r="A1923" s="151">
        <v>1922</v>
      </c>
      <c r="B1923" s="152">
        <v>2051047870</v>
      </c>
      <c r="C1923" s="153" t="s">
        <v>9559</v>
      </c>
      <c r="D1923" s="153" t="s">
        <v>3824</v>
      </c>
      <c r="E1923" s="154">
        <v>36633</v>
      </c>
      <c r="F1923" s="160" t="str">
        <f t="shared" ref="F1923:F1986" si="30">TEXT(E1923,"dd/mm/yyyy")</f>
        <v>17/04/2000</v>
      </c>
      <c r="G1923" s="153"/>
      <c r="H1923" s="153" t="s">
        <v>9560</v>
      </c>
      <c r="I1923" s="154">
        <v>42455</v>
      </c>
      <c r="J1923" s="153" t="s">
        <v>9561</v>
      </c>
      <c r="K1923" s="153"/>
      <c r="L1923" s="153" t="s">
        <v>991</v>
      </c>
      <c r="M1923" s="153" t="s">
        <v>991</v>
      </c>
      <c r="N1923" s="153" t="s">
        <v>9562</v>
      </c>
      <c r="O1923" s="153"/>
      <c r="P1923" s="153"/>
      <c r="Q1923" s="153"/>
      <c r="R1923" s="153"/>
      <c r="S1923" s="153" t="s">
        <v>666</v>
      </c>
      <c r="T1923" s="153" t="s">
        <v>669</v>
      </c>
      <c r="U1923" s="153" t="s">
        <v>3829</v>
      </c>
      <c r="V1923" s="153" t="s">
        <v>2654</v>
      </c>
      <c r="W1923" s="155" t="s">
        <v>4272</v>
      </c>
      <c r="X1923" s="153" t="s">
        <v>4273</v>
      </c>
    </row>
    <row r="1924" spans="1:24" ht="30">
      <c r="A1924" s="151">
        <v>1923</v>
      </c>
      <c r="B1924" s="152">
        <v>2051047488</v>
      </c>
      <c r="C1924" s="153" t="s">
        <v>9563</v>
      </c>
      <c r="D1924" s="153" t="s">
        <v>3824</v>
      </c>
      <c r="E1924" s="154">
        <v>37532</v>
      </c>
      <c r="F1924" s="160" t="str">
        <f t="shared" si="30"/>
        <v>03/10/2002</v>
      </c>
      <c r="G1924" s="153" t="s">
        <v>7056</v>
      </c>
      <c r="H1924" s="153" t="s">
        <v>9564</v>
      </c>
      <c r="I1924" s="154">
        <v>43886</v>
      </c>
      <c r="J1924" s="153" t="s">
        <v>7056</v>
      </c>
      <c r="K1924" s="153" t="s">
        <v>9565</v>
      </c>
      <c r="L1924" s="153" t="s">
        <v>849</v>
      </c>
      <c r="M1924" s="153" t="s">
        <v>849</v>
      </c>
      <c r="N1924" s="153" t="s">
        <v>9566</v>
      </c>
      <c r="O1924" s="153" t="s">
        <v>9567</v>
      </c>
      <c r="P1924" s="153" t="s">
        <v>9568</v>
      </c>
      <c r="Q1924" s="153" t="s">
        <v>9569</v>
      </c>
      <c r="R1924" s="153" t="s">
        <v>9570</v>
      </c>
      <c r="S1924" s="153" t="s">
        <v>666</v>
      </c>
      <c r="T1924" s="153" t="s">
        <v>669</v>
      </c>
      <c r="U1924" s="153" t="s">
        <v>3829</v>
      </c>
      <c r="V1924" s="153" t="s">
        <v>2654</v>
      </c>
      <c r="W1924" s="155" t="s">
        <v>5678</v>
      </c>
      <c r="X1924" s="153" t="s">
        <v>4273</v>
      </c>
    </row>
    <row r="1925" spans="1:24">
      <c r="A1925" s="151">
        <v>1924</v>
      </c>
      <c r="B1925" s="152">
        <v>2051047479</v>
      </c>
      <c r="C1925" s="153" t="s">
        <v>9571</v>
      </c>
      <c r="D1925" s="153" t="s">
        <v>3824</v>
      </c>
      <c r="E1925" s="154">
        <v>37384</v>
      </c>
      <c r="F1925" s="160" t="str">
        <f t="shared" si="30"/>
        <v>08/05/2002</v>
      </c>
      <c r="G1925" s="153" t="s">
        <v>1346</v>
      </c>
      <c r="H1925" s="153" t="s">
        <v>9572</v>
      </c>
      <c r="I1925" s="154">
        <v>43264</v>
      </c>
      <c r="J1925" s="153" t="s">
        <v>1346</v>
      </c>
      <c r="K1925" s="153" t="s">
        <v>9573</v>
      </c>
      <c r="L1925" s="153" t="s">
        <v>840</v>
      </c>
      <c r="M1925" s="153" t="s">
        <v>1270</v>
      </c>
      <c r="N1925" s="153" t="s">
        <v>9574</v>
      </c>
      <c r="O1925" s="153" t="s">
        <v>8886</v>
      </c>
      <c r="P1925" s="153" t="s">
        <v>9575</v>
      </c>
      <c r="Q1925" s="153" t="s">
        <v>9576</v>
      </c>
      <c r="R1925" s="153" t="s">
        <v>9577</v>
      </c>
      <c r="S1925" s="153" t="s">
        <v>666</v>
      </c>
      <c r="T1925" s="153" t="s">
        <v>669</v>
      </c>
      <c r="U1925" s="153" t="s">
        <v>3829</v>
      </c>
      <c r="V1925" s="153" t="s">
        <v>2654</v>
      </c>
      <c r="W1925" s="155" t="s">
        <v>3761</v>
      </c>
      <c r="X1925" s="153" t="s">
        <v>3761</v>
      </c>
    </row>
    <row r="1926" spans="1:24" ht="30">
      <c r="A1926" s="151">
        <v>1925</v>
      </c>
      <c r="B1926" s="152">
        <v>2051047484</v>
      </c>
      <c r="C1926" s="153" t="s">
        <v>9578</v>
      </c>
      <c r="D1926" s="153" t="s">
        <v>3824</v>
      </c>
      <c r="E1926" s="154">
        <v>37501</v>
      </c>
      <c r="F1926" s="160" t="str">
        <f t="shared" si="30"/>
        <v>02/09/2002</v>
      </c>
      <c r="G1926" s="153" t="s">
        <v>1342</v>
      </c>
      <c r="H1926" s="153" t="s">
        <v>9579</v>
      </c>
      <c r="I1926" s="154">
        <v>44420</v>
      </c>
      <c r="J1926" s="153" t="s">
        <v>9580</v>
      </c>
      <c r="K1926" s="153" t="s">
        <v>9581</v>
      </c>
      <c r="L1926" s="153" t="s">
        <v>1263</v>
      </c>
      <c r="M1926" s="153" t="s">
        <v>1450</v>
      </c>
      <c r="N1926" s="153" t="s">
        <v>9582</v>
      </c>
      <c r="O1926" s="153" t="s">
        <v>9583</v>
      </c>
      <c r="P1926" s="153" t="s">
        <v>9584</v>
      </c>
      <c r="Q1926" s="153" t="s">
        <v>9585</v>
      </c>
      <c r="R1926" s="153" t="s">
        <v>9586</v>
      </c>
      <c r="S1926" s="153" t="s">
        <v>666</v>
      </c>
      <c r="T1926" s="153" t="s">
        <v>669</v>
      </c>
      <c r="U1926" s="153" t="s">
        <v>3829</v>
      </c>
      <c r="V1926" s="153" t="s">
        <v>2654</v>
      </c>
      <c r="W1926" s="155" t="s">
        <v>5617</v>
      </c>
      <c r="X1926" s="153" t="s">
        <v>3761</v>
      </c>
    </row>
    <row r="1927" spans="1:24">
      <c r="A1927" s="151">
        <v>1926</v>
      </c>
      <c r="B1927" s="152">
        <v>2051047092</v>
      </c>
      <c r="C1927" s="153" t="s">
        <v>9587</v>
      </c>
      <c r="D1927" s="153" t="s">
        <v>3824</v>
      </c>
      <c r="E1927" s="154">
        <v>36898</v>
      </c>
      <c r="F1927" s="160" t="str">
        <f t="shared" si="30"/>
        <v>07/01/2001</v>
      </c>
      <c r="G1927" s="153" t="s">
        <v>9588</v>
      </c>
      <c r="H1927" s="153" t="s">
        <v>9589</v>
      </c>
      <c r="I1927" s="154">
        <v>42111</v>
      </c>
      <c r="J1927" s="153" t="s">
        <v>9588</v>
      </c>
      <c r="K1927" s="153" t="s">
        <v>9590</v>
      </c>
      <c r="L1927" s="153" t="s">
        <v>1263</v>
      </c>
      <c r="M1927" s="153" t="s">
        <v>1450</v>
      </c>
      <c r="N1927" s="153" t="s">
        <v>9591</v>
      </c>
      <c r="O1927" s="153" t="s">
        <v>9592</v>
      </c>
      <c r="P1927" s="153" t="s">
        <v>9593</v>
      </c>
      <c r="Q1927" s="153" t="s">
        <v>9594</v>
      </c>
      <c r="R1927" s="153" t="s">
        <v>9595</v>
      </c>
      <c r="S1927" s="153" t="s">
        <v>666</v>
      </c>
      <c r="T1927" s="153" t="s">
        <v>669</v>
      </c>
      <c r="U1927" s="153" t="s">
        <v>3829</v>
      </c>
      <c r="V1927" s="153" t="s">
        <v>2654</v>
      </c>
      <c r="W1927" s="155" t="s">
        <v>3761</v>
      </c>
      <c r="X1927" s="153" t="s">
        <v>3761</v>
      </c>
    </row>
    <row r="1928" spans="1:24" ht="30">
      <c r="A1928" s="151">
        <v>1927</v>
      </c>
      <c r="B1928" s="152">
        <v>2051047090</v>
      </c>
      <c r="C1928" s="153" t="s">
        <v>555</v>
      </c>
      <c r="D1928" s="153" t="s">
        <v>3824</v>
      </c>
      <c r="E1928" s="154">
        <v>37096</v>
      </c>
      <c r="F1928" s="160" t="str">
        <f t="shared" si="30"/>
        <v>24/07/2001</v>
      </c>
      <c r="G1928" s="153" t="s">
        <v>2527</v>
      </c>
      <c r="H1928" s="153" t="s">
        <v>9596</v>
      </c>
      <c r="I1928" s="154"/>
      <c r="J1928" s="153"/>
      <c r="K1928" s="153" t="s">
        <v>9597</v>
      </c>
      <c r="L1928" s="153" t="s">
        <v>1263</v>
      </c>
      <c r="M1928" s="153"/>
      <c r="N1928" s="153"/>
      <c r="O1928" s="153" t="s">
        <v>9598</v>
      </c>
      <c r="P1928" s="153"/>
      <c r="Q1928" s="153" t="s">
        <v>9599</v>
      </c>
      <c r="R1928" s="153"/>
      <c r="S1928" s="153" t="s">
        <v>666</v>
      </c>
      <c r="T1928" s="153" t="s">
        <v>669</v>
      </c>
      <c r="U1928" s="153" t="s">
        <v>3829</v>
      </c>
      <c r="V1928" s="153" t="s">
        <v>2654</v>
      </c>
      <c r="W1928" s="155" t="s">
        <v>6402</v>
      </c>
      <c r="X1928" s="153" t="s">
        <v>4273</v>
      </c>
    </row>
    <row r="1929" spans="1:24" ht="30">
      <c r="A1929" s="151">
        <v>1928</v>
      </c>
      <c r="B1929" s="152">
        <v>2051047502</v>
      </c>
      <c r="C1929" s="153" t="s">
        <v>9600</v>
      </c>
      <c r="D1929" s="153" t="s">
        <v>3824</v>
      </c>
      <c r="E1929" s="154">
        <v>37326</v>
      </c>
      <c r="F1929" s="160" t="str">
        <f t="shared" si="30"/>
        <v>11/03/2002</v>
      </c>
      <c r="G1929" s="153"/>
      <c r="H1929" s="153" t="s">
        <v>9601</v>
      </c>
      <c r="I1929" s="154">
        <v>42544</v>
      </c>
      <c r="J1929" s="153" t="s">
        <v>1269</v>
      </c>
      <c r="K1929" s="153"/>
      <c r="L1929" s="153" t="s">
        <v>863</v>
      </c>
      <c r="M1929" s="153" t="s">
        <v>8032</v>
      </c>
      <c r="N1929" s="153" t="s">
        <v>9602</v>
      </c>
      <c r="O1929" s="153"/>
      <c r="P1929" s="153"/>
      <c r="Q1929" s="153"/>
      <c r="R1929" s="153"/>
      <c r="S1929" s="153" t="s">
        <v>666</v>
      </c>
      <c r="T1929" s="153" t="s">
        <v>669</v>
      </c>
      <c r="U1929" s="153" t="s">
        <v>3829</v>
      </c>
      <c r="V1929" s="153" t="s">
        <v>2654</v>
      </c>
      <c r="W1929" s="155" t="s">
        <v>4272</v>
      </c>
      <c r="X1929" s="153" t="s">
        <v>4273</v>
      </c>
    </row>
    <row r="1930" spans="1:24" ht="30">
      <c r="A1930" s="151">
        <v>1929</v>
      </c>
      <c r="B1930" s="152">
        <v>2051047481</v>
      </c>
      <c r="C1930" s="153" t="s">
        <v>9603</v>
      </c>
      <c r="D1930" s="153" t="s">
        <v>3824</v>
      </c>
      <c r="E1930" s="154">
        <v>37362</v>
      </c>
      <c r="F1930" s="160" t="str">
        <f t="shared" si="30"/>
        <v>16/04/2002</v>
      </c>
      <c r="G1930" s="153" t="s">
        <v>7594</v>
      </c>
      <c r="H1930" s="153" t="s">
        <v>9604</v>
      </c>
      <c r="I1930" s="154">
        <v>43169</v>
      </c>
      <c r="J1930" s="153" t="s">
        <v>9605</v>
      </c>
      <c r="K1930" s="153" t="s">
        <v>9606</v>
      </c>
      <c r="L1930" s="153" t="s">
        <v>1263</v>
      </c>
      <c r="M1930" s="153" t="s">
        <v>1450</v>
      </c>
      <c r="N1930" s="153" t="s">
        <v>9607</v>
      </c>
      <c r="O1930" s="153" t="s">
        <v>9608</v>
      </c>
      <c r="P1930" s="153" t="s">
        <v>9609</v>
      </c>
      <c r="Q1930" s="153" t="s">
        <v>9610</v>
      </c>
      <c r="R1930" s="153" t="s">
        <v>9611</v>
      </c>
      <c r="S1930" s="153" t="s">
        <v>666</v>
      </c>
      <c r="T1930" s="153" t="s">
        <v>669</v>
      </c>
      <c r="U1930" s="153" t="s">
        <v>3829</v>
      </c>
      <c r="V1930" s="153" t="s">
        <v>2654</v>
      </c>
      <c r="W1930" s="155" t="s">
        <v>4215</v>
      </c>
      <c r="X1930" s="153" t="s">
        <v>3761</v>
      </c>
    </row>
    <row r="1931" spans="1:24">
      <c r="A1931" s="151">
        <v>1930</v>
      </c>
      <c r="B1931" s="152">
        <v>2051047095</v>
      </c>
      <c r="C1931" s="153" t="s">
        <v>3951</v>
      </c>
      <c r="D1931" s="153" t="s">
        <v>3824</v>
      </c>
      <c r="E1931" s="154">
        <v>37309</v>
      </c>
      <c r="F1931" s="160" t="str">
        <f t="shared" si="30"/>
        <v>22/02/2002</v>
      </c>
      <c r="G1931" s="153" t="s">
        <v>9612</v>
      </c>
      <c r="H1931" s="153" t="s">
        <v>9613</v>
      </c>
      <c r="I1931" s="154"/>
      <c r="J1931" s="153"/>
      <c r="K1931" s="153" t="s">
        <v>9614</v>
      </c>
      <c r="L1931" s="153" t="s">
        <v>1263</v>
      </c>
      <c r="M1931" s="153"/>
      <c r="N1931" s="153" t="s">
        <v>9615</v>
      </c>
      <c r="O1931" s="153" t="s">
        <v>9616</v>
      </c>
      <c r="P1931" s="153"/>
      <c r="Q1931" s="153" t="s">
        <v>9617</v>
      </c>
      <c r="R1931" s="153"/>
      <c r="S1931" s="153" t="s">
        <v>666</v>
      </c>
      <c r="T1931" s="153" t="s">
        <v>669</v>
      </c>
      <c r="U1931" s="153" t="s">
        <v>3829</v>
      </c>
      <c r="V1931" s="153" t="s">
        <v>2654</v>
      </c>
      <c r="W1931" s="155" t="s">
        <v>3761</v>
      </c>
      <c r="X1931" s="153" t="s">
        <v>3761</v>
      </c>
    </row>
    <row r="1932" spans="1:24" ht="30">
      <c r="A1932" s="151">
        <v>1931</v>
      </c>
      <c r="B1932" s="152">
        <v>2051047492</v>
      </c>
      <c r="C1932" s="153" t="s">
        <v>9618</v>
      </c>
      <c r="D1932" s="153" t="s">
        <v>3824</v>
      </c>
      <c r="E1932" s="154">
        <v>37605</v>
      </c>
      <c r="F1932" s="160" t="str">
        <f t="shared" si="30"/>
        <v>15/12/2002</v>
      </c>
      <c r="G1932" s="153" t="s">
        <v>1440</v>
      </c>
      <c r="H1932" s="153" t="s">
        <v>9619</v>
      </c>
      <c r="I1932" s="154">
        <v>43987</v>
      </c>
      <c r="J1932" s="153" t="s">
        <v>9620</v>
      </c>
      <c r="K1932" s="153" t="s">
        <v>9621</v>
      </c>
      <c r="L1932" s="153" t="s">
        <v>853</v>
      </c>
      <c r="M1932" s="153" t="s">
        <v>853</v>
      </c>
      <c r="N1932" s="153" t="s">
        <v>9622</v>
      </c>
      <c r="O1932" s="153" t="s">
        <v>9623</v>
      </c>
      <c r="P1932" s="153" t="s">
        <v>9624</v>
      </c>
      <c r="Q1932" s="153" t="s">
        <v>9625</v>
      </c>
      <c r="R1932" s="153" t="s">
        <v>9626</v>
      </c>
      <c r="S1932" s="153" t="s">
        <v>666</v>
      </c>
      <c r="T1932" s="153" t="s">
        <v>669</v>
      </c>
      <c r="U1932" s="153" t="s">
        <v>3829</v>
      </c>
      <c r="V1932" s="153" t="s">
        <v>2654</v>
      </c>
      <c r="W1932" s="155" t="s">
        <v>4272</v>
      </c>
      <c r="X1932" s="153" t="s">
        <v>4273</v>
      </c>
    </row>
    <row r="1933" spans="1:24" ht="30">
      <c r="A1933" s="151">
        <v>1932</v>
      </c>
      <c r="B1933" s="152">
        <v>2051047490</v>
      </c>
      <c r="C1933" s="153" t="s">
        <v>9627</v>
      </c>
      <c r="D1933" s="153" t="s">
        <v>3824</v>
      </c>
      <c r="E1933" s="154">
        <v>37311</v>
      </c>
      <c r="F1933" s="160" t="str">
        <f t="shared" si="30"/>
        <v>24/02/2002</v>
      </c>
      <c r="G1933" s="153" t="s">
        <v>2597</v>
      </c>
      <c r="H1933" s="153" t="s">
        <v>9628</v>
      </c>
      <c r="I1933" s="154">
        <v>42441</v>
      </c>
      <c r="J1933" s="153" t="s">
        <v>8226</v>
      </c>
      <c r="K1933" s="153" t="s">
        <v>9629</v>
      </c>
      <c r="L1933" s="153" t="s">
        <v>1263</v>
      </c>
      <c r="M1933" s="153" t="s">
        <v>1270</v>
      </c>
      <c r="N1933" s="153" t="s">
        <v>9630</v>
      </c>
      <c r="O1933" s="153" t="s">
        <v>9631</v>
      </c>
      <c r="P1933" s="153" t="s">
        <v>9632</v>
      </c>
      <c r="Q1933" s="153" t="s">
        <v>7441</v>
      </c>
      <c r="R1933" s="153" t="s">
        <v>9633</v>
      </c>
      <c r="S1933" s="153" t="s">
        <v>666</v>
      </c>
      <c r="T1933" s="153" t="s">
        <v>669</v>
      </c>
      <c r="U1933" s="153" t="s">
        <v>3829</v>
      </c>
      <c r="V1933" s="153" t="s">
        <v>2654</v>
      </c>
      <c r="W1933" s="155" t="s">
        <v>4412</v>
      </c>
      <c r="X1933" s="153" t="s">
        <v>3761</v>
      </c>
    </row>
    <row r="1934" spans="1:24" ht="30">
      <c r="A1934" s="151">
        <v>1933</v>
      </c>
      <c r="B1934" s="152">
        <v>2051047098</v>
      </c>
      <c r="C1934" s="153" t="s">
        <v>9634</v>
      </c>
      <c r="D1934" s="153" t="s">
        <v>3824</v>
      </c>
      <c r="E1934" s="154">
        <v>36608</v>
      </c>
      <c r="F1934" s="160" t="str">
        <f t="shared" si="30"/>
        <v>23/03/2000</v>
      </c>
      <c r="G1934" s="153"/>
      <c r="H1934" s="153" t="s">
        <v>9635</v>
      </c>
      <c r="I1934" s="154"/>
      <c r="J1934" s="153"/>
      <c r="K1934" s="153" t="s">
        <v>9636</v>
      </c>
      <c r="L1934" s="153"/>
      <c r="M1934" s="153"/>
      <c r="N1934" s="153" t="s">
        <v>9637</v>
      </c>
      <c r="O1934" s="153"/>
      <c r="P1934" s="153"/>
      <c r="Q1934" s="153"/>
      <c r="R1934" s="153"/>
      <c r="S1934" s="153" t="s">
        <v>666</v>
      </c>
      <c r="T1934" s="153" t="s">
        <v>669</v>
      </c>
      <c r="U1934" s="153" t="s">
        <v>3829</v>
      </c>
      <c r="V1934" s="153" t="s">
        <v>2654</v>
      </c>
      <c r="W1934" s="155" t="s">
        <v>4272</v>
      </c>
      <c r="X1934" s="153" t="s">
        <v>4273</v>
      </c>
    </row>
    <row r="1935" spans="1:24" ht="30">
      <c r="A1935" s="151">
        <v>1934</v>
      </c>
      <c r="B1935" s="152">
        <v>2051047852</v>
      </c>
      <c r="C1935" s="153" t="s">
        <v>9638</v>
      </c>
      <c r="D1935" s="153" t="s">
        <v>3824</v>
      </c>
      <c r="E1935" s="154">
        <v>37530</v>
      </c>
      <c r="F1935" s="160" t="str">
        <f t="shared" si="30"/>
        <v>01/10/2002</v>
      </c>
      <c r="G1935" s="153"/>
      <c r="H1935" s="153" t="s">
        <v>9639</v>
      </c>
      <c r="I1935" s="154"/>
      <c r="J1935" s="153"/>
      <c r="K1935" s="153"/>
      <c r="L1935" s="153" t="s">
        <v>973</v>
      </c>
      <c r="M1935" s="153" t="s">
        <v>973</v>
      </c>
      <c r="N1935" s="153"/>
      <c r="O1935" s="153"/>
      <c r="P1935" s="153"/>
      <c r="Q1935" s="153"/>
      <c r="R1935" s="153"/>
      <c r="S1935" s="153" t="s">
        <v>666</v>
      </c>
      <c r="T1935" s="153" t="s">
        <v>669</v>
      </c>
      <c r="U1935" s="153" t="s">
        <v>3829</v>
      </c>
      <c r="V1935" s="153" t="s">
        <v>2654</v>
      </c>
      <c r="W1935" s="155" t="s">
        <v>4272</v>
      </c>
      <c r="X1935" s="153" t="s">
        <v>4273</v>
      </c>
    </row>
    <row r="1936" spans="1:24" ht="60">
      <c r="A1936" s="151">
        <v>1935</v>
      </c>
      <c r="B1936" s="152">
        <v>2051077590</v>
      </c>
      <c r="C1936" s="153" t="s">
        <v>9640</v>
      </c>
      <c r="D1936" s="153" t="s">
        <v>3824</v>
      </c>
      <c r="E1936" s="154">
        <v>37411</v>
      </c>
      <c r="F1936" s="160" t="str">
        <f t="shared" si="30"/>
        <v>04/06/2002</v>
      </c>
      <c r="G1936" s="153" t="s">
        <v>1269</v>
      </c>
      <c r="H1936" s="153" t="s">
        <v>9641</v>
      </c>
      <c r="I1936" s="154"/>
      <c r="J1936" s="153"/>
      <c r="K1936" s="153" t="s">
        <v>9642</v>
      </c>
      <c r="L1936" s="153" t="s">
        <v>1263</v>
      </c>
      <c r="M1936" s="153" t="s">
        <v>952</v>
      </c>
      <c r="N1936" s="153"/>
      <c r="O1936" s="153" t="s">
        <v>9643</v>
      </c>
      <c r="P1936" s="153"/>
      <c r="Q1936" s="153" t="s">
        <v>9644</v>
      </c>
      <c r="R1936" s="153"/>
      <c r="S1936" s="153" t="s">
        <v>666</v>
      </c>
      <c r="T1936" s="153" t="s">
        <v>669</v>
      </c>
      <c r="U1936" s="153" t="s">
        <v>3829</v>
      </c>
      <c r="V1936" s="153" t="s">
        <v>2654</v>
      </c>
      <c r="W1936" s="155" t="s">
        <v>9645</v>
      </c>
      <c r="X1936" s="153" t="s">
        <v>4196</v>
      </c>
    </row>
    <row r="1937" spans="1:24" ht="30">
      <c r="A1937" s="151">
        <v>1936</v>
      </c>
      <c r="B1937" s="152">
        <v>2051047106</v>
      </c>
      <c r="C1937" s="153" t="s">
        <v>9646</v>
      </c>
      <c r="D1937" s="153" t="s">
        <v>3824</v>
      </c>
      <c r="E1937" s="154">
        <v>37530</v>
      </c>
      <c r="F1937" s="160" t="str">
        <f t="shared" si="30"/>
        <v>01/10/2002</v>
      </c>
      <c r="G1937" s="153" t="s">
        <v>1627</v>
      </c>
      <c r="H1937" s="153" t="s">
        <v>9647</v>
      </c>
      <c r="I1937" s="154">
        <v>42171</v>
      </c>
      <c r="J1937" s="153" t="s">
        <v>1587</v>
      </c>
      <c r="K1937" s="153" t="s">
        <v>9648</v>
      </c>
      <c r="L1937" s="153" t="s">
        <v>1524</v>
      </c>
      <c r="M1937" s="153" t="s">
        <v>1270</v>
      </c>
      <c r="N1937" s="153" t="s">
        <v>9649</v>
      </c>
      <c r="O1937" s="153" t="s">
        <v>9650</v>
      </c>
      <c r="P1937" s="153" t="s">
        <v>5786</v>
      </c>
      <c r="Q1937" s="153" t="s">
        <v>9651</v>
      </c>
      <c r="R1937" s="153" t="s">
        <v>9652</v>
      </c>
      <c r="S1937" s="153" t="s">
        <v>666</v>
      </c>
      <c r="T1937" s="153" t="s">
        <v>669</v>
      </c>
      <c r="U1937" s="153" t="s">
        <v>3829</v>
      </c>
      <c r="V1937" s="153" t="s">
        <v>2654</v>
      </c>
      <c r="W1937" s="155" t="s">
        <v>4231</v>
      </c>
      <c r="X1937" s="153" t="s">
        <v>4196</v>
      </c>
    </row>
    <row r="1938" spans="1:24" ht="30">
      <c r="A1938" s="151">
        <v>1937</v>
      </c>
      <c r="B1938" s="152">
        <v>2051047108</v>
      </c>
      <c r="C1938" s="153" t="s">
        <v>9653</v>
      </c>
      <c r="D1938" s="153" t="s">
        <v>3824</v>
      </c>
      <c r="E1938" s="154">
        <v>37559</v>
      </c>
      <c r="F1938" s="160" t="str">
        <f t="shared" si="30"/>
        <v>30/10/2002</v>
      </c>
      <c r="G1938" s="153" t="s">
        <v>7056</v>
      </c>
      <c r="H1938" s="153" t="s">
        <v>9654</v>
      </c>
      <c r="I1938" s="154"/>
      <c r="J1938" s="153"/>
      <c r="K1938" s="153" t="s">
        <v>9655</v>
      </c>
      <c r="L1938" s="153" t="s">
        <v>1263</v>
      </c>
      <c r="M1938" s="153" t="s">
        <v>858</v>
      </c>
      <c r="N1938" s="153" t="s">
        <v>9656</v>
      </c>
      <c r="O1938" s="153" t="s">
        <v>9559</v>
      </c>
      <c r="P1938" s="153"/>
      <c r="Q1938" s="153" t="s">
        <v>9657</v>
      </c>
      <c r="R1938" s="153"/>
      <c r="S1938" s="153" t="s">
        <v>666</v>
      </c>
      <c r="T1938" s="153" t="s">
        <v>669</v>
      </c>
      <c r="U1938" s="153" t="s">
        <v>3829</v>
      </c>
      <c r="V1938" s="153" t="s">
        <v>2654</v>
      </c>
      <c r="W1938" s="155" t="s">
        <v>4948</v>
      </c>
      <c r="X1938" s="153" t="s">
        <v>4196</v>
      </c>
    </row>
    <row r="1939" spans="1:24">
      <c r="A1939" s="151">
        <v>1938</v>
      </c>
      <c r="B1939" s="152">
        <v>2051047109</v>
      </c>
      <c r="C1939" s="153" t="s">
        <v>9658</v>
      </c>
      <c r="D1939" s="153" t="s">
        <v>3824</v>
      </c>
      <c r="E1939" s="154">
        <v>37601</v>
      </c>
      <c r="F1939" s="160" t="str">
        <f t="shared" si="30"/>
        <v>11/12/2002</v>
      </c>
      <c r="G1939" s="153" t="s">
        <v>3344</v>
      </c>
      <c r="H1939" s="153" t="s">
        <v>9659</v>
      </c>
      <c r="I1939" s="154">
        <v>44399</v>
      </c>
      <c r="J1939" s="153" t="s">
        <v>9660</v>
      </c>
      <c r="K1939" s="153" t="s">
        <v>9661</v>
      </c>
      <c r="L1939" s="153" t="s">
        <v>1263</v>
      </c>
      <c r="M1939" s="153" t="s">
        <v>2397</v>
      </c>
      <c r="N1939" s="153" t="s">
        <v>9662</v>
      </c>
      <c r="O1939" s="153" t="s">
        <v>9663</v>
      </c>
      <c r="P1939" s="153" t="s">
        <v>9664</v>
      </c>
      <c r="Q1939" s="153" t="s">
        <v>9665</v>
      </c>
      <c r="R1939" s="153" t="s">
        <v>9666</v>
      </c>
      <c r="S1939" s="153" t="s">
        <v>666</v>
      </c>
      <c r="T1939" s="153" t="s">
        <v>669</v>
      </c>
      <c r="U1939" s="153" t="s">
        <v>3829</v>
      </c>
      <c r="V1939" s="153" t="s">
        <v>2654</v>
      </c>
      <c r="W1939" s="155" t="s">
        <v>3761</v>
      </c>
      <c r="X1939" s="153" t="s">
        <v>3761</v>
      </c>
    </row>
    <row r="1940" spans="1:24" ht="30">
      <c r="A1940" s="151">
        <v>1939</v>
      </c>
      <c r="B1940" s="152">
        <v>2051047811</v>
      </c>
      <c r="C1940" s="153" t="s">
        <v>9667</v>
      </c>
      <c r="D1940" s="153" t="s">
        <v>3824</v>
      </c>
      <c r="E1940" s="154">
        <v>36550</v>
      </c>
      <c r="F1940" s="160" t="str">
        <f t="shared" si="30"/>
        <v>25/01/2000</v>
      </c>
      <c r="G1940" s="153"/>
      <c r="H1940" s="153" t="s">
        <v>9668</v>
      </c>
      <c r="I1940" s="154">
        <v>44421</v>
      </c>
      <c r="J1940" s="153" t="s">
        <v>9669</v>
      </c>
      <c r="K1940" s="153"/>
      <c r="L1940" s="153" t="s">
        <v>932</v>
      </c>
      <c r="M1940" s="153" t="s">
        <v>932</v>
      </c>
      <c r="N1940" s="153"/>
      <c r="O1940" s="153"/>
      <c r="P1940" s="153"/>
      <c r="Q1940" s="153"/>
      <c r="R1940" s="153"/>
      <c r="S1940" s="153" t="s">
        <v>666</v>
      </c>
      <c r="T1940" s="153" t="s">
        <v>669</v>
      </c>
      <c r="U1940" s="153" t="s">
        <v>3829</v>
      </c>
      <c r="V1940" s="153" t="s">
        <v>2654</v>
      </c>
      <c r="W1940" s="155" t="s">
        <v>9670</v>
      </c>
      <c r="X1940" s="153" t="s">
        <v>4273</v>
      </c>
    </row>
    <row r="1941" spans="1:24" ht="30">
      <c r="A1941" s="151">
        <v>1940</v>
      </c>
      <c r="B1941" s="152">
        <v>2051047113</v>
      </c>
      <c r="C1941" s="153" t="s">
        <v>9671</v>
      </c>
      <c r="D1941" s="153" t="s">
        <v>3824</v>
      </c>
      <c r="E1941" s="154">
        <v>36274</v>
      </c>
      <c r="F1941" s="160" t="str">
        <f t="shared" si="30"/>
        <v>24/04/1999</v>
      </c>
      <c r="G1941" s="153" t="s">
        <v>1878</v>
      </c>
      <c r="H1941" s="153" t="s">
        <v>9672</v>
      </c>
      <c r="I1941" s="154"/>
      <c r="J1941" s="153"/>
      <c r="K1941" s="153" t="s">
        <v>9673</v>
      </c>
      <c r="L1941" s="153" t="s">
        <v>1263</v>
      </c>
      <c r="M1941" s="153"/>
      <c r="N1941" s="153" t="s">
        <v>9674</v>
      </c>
      <c r="O1941" s="153" t="s">
        <v>9675</v>
      </c>
      <c r="P1941" s="153"/>
      <c r="Q1941" s="153" t="s">
        <v>9676</v>
      </c>
      <c r="R1941" s="153"/>
      <c r="S1941" s="153" t="s">
        <v>666</v>
      </c>
      <c r="T1941" s="153" t="s">
        <v>669</v>
      </c>
      <c r="U1941" s="153" t="s">
        <v>3829</v>
      </c>
      <c r="V1941" s="153" t="s">
        <v>2654</v>
      </c>
      <c r="W1941" s="155" t="s">
        <v>4412</v>
      </c>
      <c r="X1941" s="153" t="s">
        <v>3761</v>
      </c>
    </row>
    <row r="1942" spans="1:24" ht="30">
      <c r="A1942" s="151">
        <v>1941</v>
      </c>
      <c r="B1942" s="152">
        <v>2051047475</v>
      </c>
      <c r="C1942" s="153" t="s">
        <v>9677</v>
      </c>
      <c r="D1942" s="153" t="s">
        <v>3824</v>
      </c>
      <c r="E1942" s="154">
        <v>37555</v>
      </c>
      <c r="F1942" s="160" t="str">
        <f t="shared" si="30"/>
        <v>26/10/2002</v>
      </c>
      <c r="G1942" s="153" t="s">
        <v>5793</v>
      </c>
      <c r="H1942" s="153" t="s">
        <v>9678</v>
      </c>
      <c r="I1942" s="154">
        <v>42788</v>
      </c>
      <c r="J1942" s="153" t="s">
        <v>9679</v>
      </c>
      <c r="K1942" s="153" t="s">
        <v>9680</v>
      </c>
      <c r="L1942" s="153" t="s">
        <v>1263</v>
      </c>
      <c r="M1942" s="153" t="s">
        <v>5786</v>
      </c>
      <c r="N1942" s="153" t="s">
        <v>9681</v>
      </c>
      <c r="O1942" s="153" t="s">
        <v>9682</v>
      </c>
      <c r="P1942" s="153" t="s">
        <v>9683</v>
      </c>
      <c r="Q1942" s="153" t="s">
        <v>9684</v>
      </c>
      <c r="R1942" s="153" t="s">
        <v>9685</v>
      </c>
      <c r="S1942" s="153" t="s">
        <v>666</v>
      </c>
      <c r="T1942" s="153" t="s">
        <v>669</v>
      </c>
      <c r="U1942" s="153" t="s">
        <v>3829</v>
      </c>
      <c r="V1942" s="153" t="s">
        <v>2654</v>
      </c>
      <c r="W1942" s="155" t="s">
        <v>4412</v>
      </c>
      <c r="X1942" s="153" t="s">
        <v>3761</v>
      </c>
    </row>
    <row r="1943" spans="1:24" ht="30">
      <c r="A1943" s="151">
        <v>1942</v>
      </c>
      <c r="B1943" s="152">
        <v>2051047879</v>
      </c>
      <c r="C1943" s="153" t="s">
        <v>9686</v>
      </c>
      <c r="D1943" s="153" t="s">
        <v>3824</v>
      </c>
      <c r="E1943" s="154">
        <v>36674</v>
      </c>
      <c r="F1943" s="160" t="str">
        <f t="shared" si="30"/>
        <v>28/05/2000</v>
      </c>
      <c r="G1943" s="153"/>
      <c r="H1943" s="153" t="s">
        <v>9687</v>
      </c>
      <c r="I1943" s="154"/>
      <c r="J1943" s="153"/>
      <c r="K1943" s="153"/>
      <c r="L1943" s="153"/>
      <c r="M1943" s="153"/>
      <c r="N1943" s="153"/>
      <c r="O1943" s="153"/>
      <c r="P1943" s="153"/>
      <c r="Q1943" s="153"/>
      <c r="R1943" s="153"/>
      <c r="S1943" s="153" t="s">
        <v>666</v>
      </c>
      <c r="T1943" s="153" t="s">
        <v>669</v>
      </c>
      <c r="U1943" s="153" t="s">
        <v>3829</v>
      </c>
      <c r="V1943" s="153" t="s">
        <v>2654</v>
      </c>
      <c r="W1943" s="155" t="s">
        <v>5678</v>
      </c>
      <c r="X1943" s="153" t="s">
        <v>4273</v>
      </c>
    </row>
    <row r="1944" spans="1:24" ht="30">
      <c r="A1944" s="151">
        <v>1943</v>
      </c>
      <c r="B1944" s="152">
        <v>2051047483</v>
      </c>
      <c r="C1944" s="153" t="s">
        <v>9688</v>
      </c>
      <c r="D1944" s="153" t="s">
        <v>3824</v>
      </c>
      <c r="E1944" s="154">
        <v>37536</v>
      </c>
      <c r="F1944" s="160" t="str">
        <f t="shared" si="30"/>
        <v>07/10/2002</v>
      </c>
      <c r="G1944" s="153" t="s">
        <v>1449</v>
      </c>
      <c r="H1944" s="153" t="s">
        <v>9689</v>
      </c>
      <c r="I1944" s="154">
        <v>43696</v>
      </c>
      <c r="J1944" s="153" t="s">
        <v>1449</v>
      </c>
      <c r="K1944" s="153"/>
      <c r="L1944" s="153" t="s">
        <v>1263</v>
      </c>
      <c r="M1944" s="153" t="s">
        <v>1354</v>
      </c>
      <c r="N1944" s="153" t="s">
        <v>9690</v>
      </c>
      <c r="O1944" s="153" t="s">
        <v>6559</v>
      </c>
      <c r="P1944" s="153"/>
      <c r="Q1944" s="153" t="s">
        <v>9691</v>
      </c>
      <c r="R1944" s="153"/>
      <c r="S1944" s="153" t="s">
        <v>666</v>
      </c>
      <c r="T1944" s="153" t="s">
        <v>669</v>
      </c>
      <c r="U1944" s="153" t="s">
        <v>3829</v>
      </c>
      <c r="V1944" s="153" t="s">
        <v>2654</v>
      </c>
      <c r="W1944" s="155" t="s">
        <v>4412</v>
      </c>
      <c r="X1944" s="153" t="s">
        <v>3761</v>
      </c>
    </row>
    <row r="1945" spans="1:24" ht="30">
      <c r="A1945" s="151">
        <v>1944</v>
      </c>
      <c r="B1945" s="152">
        <v>2051047511</v>
      </c>
      <c r="C1945" s="153" t="s">
        <v>9692</v>
      </c>
      <c r="D1945" s="153" t="s">
        <v>3824</v>
      </c>
      <c r="E1945" s="154">
        <v>37469</v>
      </c>
      <c r="F1945" s="160" t="str">
        <f t="shared" si="30"/>
        <v>01/08/2002</v>
      </c>
      <c r="G1945" s="153" t="s">
        <v>1369</v>
      </c>
      <c r="H1945" s="153" t="s">
        <v>9693</v>
      </c>
      <c r="I1945" s="154">
        <v>44991</v>
      </c>
      <c r="J1945" s="153" t="s">
        <v>9694</v>
      </c>
      <c r="K1945" s="153" t="s">
        <v>9695</v>
      </c>
      <c r="L1945" s="153" t="s">
        <v>1263</v>
      </c>
      <c r="M1945" s="153" t="s">
        <v>872</v>
      </c>
      <c r="N1945" s="153" t="s">
        <v>9696</v>
      </c>
      <c r="O1945" s="153" t="s">
        <v>9697</v>
      </c>
      <c r="P1945" s="153"/>
      <c r="Q1945" s="153" t="s">
        <v>9698</v>
      </c>
      <c r="R1945" s="153"/>
      <c r="S1945" s="153" t="s">
        <v>666</v>
      </c>
      <c r="T1945" s="153" t="s">
        <v>669</v>
      </c>
      <c r="U1945" s="153" t="s">
        <v>3829</v>
      </c>
      <c r="V1945" s="153" t="s">
        <v>2654</v>
      </c>
      <c r="W1945" s="155" t="s">
        <v>4412</v>
      </c>
      <c r="X1945" s="153" t="s">
        <v>3761</v>
      </c>
    </row>
    <row r="1946" spans="1:24" ht="30">
      <c r="A1946" s="151">
        <v>1945</v>
      </c>
      <c r="B1946" s="152">
        <v>2051047509</v>
      </c>
      <c r="C1946" s="153" t="s">
        <v>9699</v>
      </c>
      <c r="D1946" s="153" t="s">
        <v>3824</v>
      </c>
      <c r="E1946" s="154">
        <v>37398</v>
      </c>
      <c r="F1946" s="160" t="str">
        <f t="shared" si="30"/>
        <v>22/05/2002</v>
      </c>
      <c r="G1946" s="153" t="s">
        <v>1277</v>
      </c>
      <c r="H1946" s="153" t="s">
        <v>9700</v>
      </c>
      <c r="I1946" s="154"/>
      <c r="J1946" s="153"/>
      <c r="K1946" s="153"/>
      <c r="L1946" s="153" t="s">
        <v>1263</v>
      </c>
      <c r="M1946" s="153" t="s">
        <v>870</v>
      </c>
      <c r="N1946" s="153"/>
      <c r="O1946" s="153" t="s">
        <v>9486</v>
      </c>
      <c r="P1946" s="153"/>
      <c r="Q1946" s="153" t="s">
        <v>9701</v>
      </c>
      <c r="R1946" s="153"/>
      <c r="S1946" s="153" t="s">
        <v>666</v>
      </c>
      <c r="T1946" s="153" t="s">
        <v>669</v>
      </c>
      <c r="U1946" s="153" t="s">
        <v>3829</v>
      </c>
      <c r="V1946" s="153" t="s">
        <v>2654</v>
      </c>
      <c r="W1946" s="155" t="s">
        <v>4948</v>
      </c>
      <c r="X1946" s="153" t="s">
        <v>4196</v>
      </c>
    </row>
    <row r="1947" spans="1:24" ht="30">
      <c r="A1947" s="151">
        <v>1946</v>
      </c>
      <c r="B1947" s="152">
        <v>2051047121</v>
      </c>
      <c r="C1947" s="153" t="s">
        <v>9702</v>
      </c>
      <c r="D1947" s="153" t="s">
        <v>3824</v>
      </c>
      <c r="E1947" s="154">
        <v>37491</v>
      </c>
      <c r="F1947" s="160" t="str">
        <f t="shared" si="30"/>
        <v>23/08/2002</v>
      </c>
      <c r="G1947" s="153" t="s">
        <v>9703</v>
      </c>
      <c r="H1947" s="153" t="s">
        <v>9704</v>
      </c>
      <c r="I1947" s="154">
        <v>43263</v>
      </c>
      <c r="J1947" s="153" t="s">
        <v>7229</v>
      </c>
      <c r="K1947" s="153" t="s">
        <v>9705</v>
      </c>
      <c r="L1947" s="153" t="s">
        <v>1263</v>
      </c>
      <c r="M1947" s="153" t="s">
        <v>1450</v>
      </c>
      <c r="N1947" s="153" t="s">
        <v>9706</v>
      </c>
      <c r="O1947" s="153" t="s">
        <v>9707</v>
      </c>
      <c r="P1947" s="153" t="s">
        <v>9708</v>
      </c>
      <c r="Q1947" s="153" t="s">
        <v>9709</v>
      </c>
      <c r="R1947" s="153" t="s">
        <v>9710</v>
      </c>
      <c r="S1947" s="153" t="s">
        <v>666</v>
      </c>
      <c r="T1947" s="153" t="s">
        <v>669</v>
      </c>
      <c r="U1947" s="153" t="s">
        <v>3829</v>
      </c>
      <c r="V1947" s="153" t="s">
        <v>2654</v>
      </c>
      <c r="W1947" s="155" t="s">
        <v>4393</v>
      </c>
      <c r="X1947" s="153" t="s">
        <v>3761</v>
      </c>
    </row>
    <row r="1948" spans="1:24" ht="30">
      <c r="A1948" s="151">
        <v>1947</v>
      </c>
      <c r="B1948" s="152">
        <v>2051047120</v>
      </c>
      <c r="C1948" s="153" t="s">
        <v>9711</v>
      </c>
      <c r="D1948" s="153" t="s">
        <v>3824</v>
      </c>
      <c r="E1948" s="154">
        <v>37423</v>
      </c>
      <c r="F1948" s="160" t="str">
        <f t="shared" si="30"/>
        <v>16/06/2002</v>
      </c>
      <c r="G1948" s="153" t="s">
        <v>1627</v>
      </c>
      <c r="H1948" s="153" t="s">
        <v>9712</v>
      </c>
      <c r="I1948" s="154"/>
      <c r="J1948" s="153"/>
      <c r="K1948" s="153" t="s">
        <v>9713</v>
      </c>
      <c r="L1948" s="153" t="s">
        <v>1263</v>
      </c>
      <c r="M1948" s="153"/>
      <c r="N1948" s="153" t="s">
        <v>9714</v>
      </c>
      <c r="O1948" s="153" t="s">
        <v>9715</v>
      </c>
      <c r="P1948" s="153"/>
      <c r="Q1948" s="153" t="s">
        <v>9716</v>
      </c>
      <c r="R1948" s="153"/>
      <c r="S1948" s="153" t="s">
        <v>666</v>
      </c>
      <c r="T1948" s="153" t="s">
        <v>669</v>
      </c>
      <c r="U1948" s="153" t="s">
        <v>3829</v>
      </c>
      <c r="V1948" s="153" t="s">
        <v>2654</v>
      </c>
      <c r="W1948" s="155" t="s">
        <v>4215</v>
      </c>
      <c r="X1948" s="153" t="s">
        <v>3761</v>
      </c>
    </row>
    <row r="1949" spans="1:24" ht="30">
      <c r="A1949" s="151">
        <v>1948</v>
      </c>
      <c r="B1949" s="152">
        <v>2051047478</v>
      </c>
      <c r="C1949" s="153" t="s">
        <v>6079</v>
      </c>
      <c r="D1949" s="153" t="s">
        <v>3824</v>
      </c>
      <c r="E1949" s="154">
        <v>37575</v>
      </c>
      <c r="F1949" s="160" t="str">
        <f t="shared" si="30"/>
        <v>15/11/2002</v>
      </c>
      <c r="G1949" s="153" t="s">
        <v>9717</v>
      </c>
      <c r="H1949" s="153" t="s">
        <v>9718</v>
      </c>
      <c r="I1949" s="154"/>
      <c r="J1949" s="153"/>
      <c r="K1949" s="153" t="s">
        <v>9719</v>
      </c>
      <c r="L1949" s="153" t="s">
        <v>1263</v>
      </c>
      <c r="M1949" s="153" t="s">
        <v>839</v>
      </c>
      <c r="N1949" s="153"/>
      <c r="O1949" s="153" t="s">
        <v>9720</v>
      </c>
      <c r="P1949" s="153"/>
      <c r="Q1949" s="153" t="s">
        <v>9721</v>
      </c>
      <c r="R1949" s="153"/>
      <c r="S1949" s="153" t="s">
        <v>666</v>
      </c>
      <c r="T1949" s="153" t="s">
        <v>669</v>
      </c>
      <c r="U1949" s="153" t="s">
        <v>3829</v>
      </c>
      <c r="V1949" s="153" t="s">
        <v>2654</v>
      </c>
      <c r="W1949" s="155" t="s">
        <v>4215</v>
      </c>
      <c r="X1949" s="153" t="s">
        <v>3761</v>
      </c>
    </row>
    <row r="1950" spans="1:24" ht="30">
      <c r="A1950" s="151">
        <v>1949</v>
      </c>
      <c r="B1950" s="152">
        <v>2051047505</v>
      </c>
      <c r="C1950" s="153" t="s">
        <v>9722</v>
      </c>
      <c r="D1950" s="153" t="s">
        <v>3824</v>
      </c>
      <c r="E1950" s="154">
        <v>37492</v>
      </c>
      <c r="F1950" s="160" t="str">
        <f t="shared" si="30"/>
        <v>24/08/2002</v>
      </c>
      <c r="G1950" s="153" t="s">
        <v>1655</v>
      </c>
      <c r="H1950" s="153" t="s">
        <v>9723</v>
      </c>
      <c r="I1950" s="154">
        <v>42850</v>
      </c>
      <c r="J1950" s="153" t="s">
        <v>9724</v>
      </c>
      <c r="K1950" s="153" t="s">
        <v>9725</v>
      </c>
      <c r="L1950" s="153" t="s">
        <v>866</v>
      </c>
      <c r="M1950" s="153" t="s">
        <v>9726</v>
      </c>
      <c r="N1950" s="153" t="s">
        <v>9727</v>
      </c>
      <c r="O1950" s="153" t="s">
        <v>9728</v>
      </c>
      <c r="P1950" s="153" t="s">
        <v>9729</v>
      </c>
      <c r="Q1950" s="153" t="s">
        <v>9730</v>
      </c>
      <c r="R1950" s="153" t="s">
        <v>9731</v>
      </c>
      <c r="S1950" s="153" t="s">
        <v>666</v>
      </c>
      <c r="T1950" s="153" t="s">
        <v>669</v>
      </c>
      <c r="U1950" s="153" t="s">
        <v>3829</v>
      </c>
      <c r="V1950" s="153" t="s">
        <v>2654</v>
      </c>
      <c r="W1950" s="155" t="s">
        <v>4272</v>
      </c>
      <c r="X1950" s="153" t="s">
        <v>4273</v>
      </c>
    </row>
    <row r="1951" spans="1:24" ht="60">
      <c r="A1951" s="151">
        <v>1950</v>
      </c>
      <c r="B1951" s="152">
        <v>2051047126</v>
      </c>
      <c r="C1951" s="153" t="s">
        <v>9732</v>
      </c>
      <c r="D1951" s="153" t="s">
        <v>3824</v>
      </c>
      <c r="E1951" s="154">
        <v>37603</v>
      </c>
      <c r="F1951" s="160" t="str">
        <f t="shared" si="30"/>
        <v>13/12/2002</v>
      </c>
      <c r="G1951" s="153" t="s">
        <v>1581</v>
      </c>
      <c r="H1951" s="153" t="s">
        <v>9733</v>
      </c>
      <c r="I1951" s="154">
        <v>43256</v>
      </c>
      <c r="J1951" s="153" t="s">
        <v>9734</v>
      </c>
      <c r="K1951" s="153" t="s">
        <v>9735</v>
      </c>
      <c r="L1951" s="153" t="s">
        <v>1263</v>
      </c>
      <c r="M1951" s="153" t="s">
        <v>1450</v>
      </c>
      <c r="N1951" s="153" t="s">
        <v>9736</v>
      </c>
      <c r="O1951" s="153" t="s">
        <v>9737</v>
      </c>
      <c r="P1951" s="153" t="s">
        <v>9738</v>
      </c>
      <c r="Q1951" s="153" t="s">
        <v>9736</v>
      </c>
      <c r="R1951" s="153" t="s">
        <v>9739</v>
      </c>
      <c r="S1951" s="153" t="s">
        <v>666</v>
      </c>
      <c r="T1951" s="153" t="s">
        <v>669</v>
      </c>
      <c r="U1951" s="153" t="s">
        <v>3829</v>
      </c>
      <c r="V1951" s="153" t="s">
        <v>2654</v>
      </c>
      <c r="W1951" s="155" t="s">
        <v>9740</v>
      </c>
      <c r="X1951" s="153" t="s">
        <v>4302</v>
      </c>
    </row>
    <row r="1952" spans="1:24" ht="30">
      <c r="A1952" s="151">
        <v>1951</v>
      </c>
      <c r="B1952" s="152">
        <v>2051047127</v>
      </c>
      <c r="C1952" s="153" t="s">
        <v>9741</v>
      </c>
      <c r="D1952" s="153" t="s">
        <v>3824</v>
      </c>
      <c r="E1952" s="154">
        <v>37320</v>
      </c>
      <c r="F1952" s="160" t="str">
        <f t="shared" si="30"/>
        <v>05/03/2002</v>
      </c>
      <c r="G1952" s="153" t="s">
        <v>2403</v>
      </c>
      <c r="H1952" s="153" t="s">
        <v>9742</v>
      </c>
      <c r="I1952" s="154">
        <v>44379</v>
      </c>
      <c r="J1952" s="153" t="s">
        <v>2403</v>
      </c>
      <c r="K1952" s="153" t="s">
        <v>9743</v>
      </c>
      <c r="L1952" s="153" t="s">
        <v>1263</v>
      </c>
      <c r="M1952" s="153"/>
      <c r="N1952" s="153" t="s">
        <v>9744</v>
      </c>
      <c r="O1952" s="153" t="s">
        <v>9745</v>
      </c>
      <c r="P1952" s="153"/>
      <c r="Q1952" s="153" t="s">
        <v>9746</v>
      </c>
      <c r="R1952" s="153"/>
      <c r="S1952" s="153" t="s">
        <v>666</v>
      </c>
      <c r="T1952" s="153" t="s">
        <v>669</v>
      </c>
      <c r="U1952" s="153" t="s">
        <v>3829</v>
      </c>
      <c r="V1952" s="153" t="s">
        <v>2654</v>
      </c>
      <c r="W1952" s="155" t="s">
        <v>4572</v>
      </c>
      <c r="X1952" s="153" t="s">
        <v>3761</v>
      </c>
    </row>
    <row r="1953" spans="1:24">
      <c r="A1953" s="151">
        <v>1952</v>
      </c>
      <c r="B1953" s="152">
        <v>2051047803</v>
      </c>
      <c r="C1953" s="153" t="s">
        <v>9747</v>
      </c>
      <c r="D1953" s="153" t="s">
        <v>3824</v>
      </c>
      <c r="E1953" s="154">
        <v>37605</v>
      </c>
      <c r="F1953" s="160" t="str">
        <f t="shared" si="30"/>
        <v>15/12/2002</v>
      </c>
      <c r="G1953" s="153" t="s">
        <v>1581</v>
      </c>
      <c r="H1953" s="153" t="s">
        <v>9748</v>
      </c>
      <c r="I1953" s="154"/>
      <c r="J1953" s="153"/>
      <c r="K1953" s="153" t="s">
        <v>9749</v>
      </c>
      <c r="L1953" s="153" t="s">
        <v>1263</v>
      </c>
      <c r="M1953" s="153" t="s">
        <v>924</v>
      </c>
      <c r="N1953" s="153"/>
      <c r="O1953" s="153" t="s">
        <v>9750</v>
      </c>
      <c r="P1953" s="153"/>
      <c r="Q1953" s="153" t="s">
        <v>9751</v>
      </c>
      <c r="R1953" s="153"/>
      <c r="S1953" s="153" t="s">
        <v>666</v>
      </c>
      <c r="T1953" s="153" t="s">
        <v>669</v>
      </c>
      <c r="U1953" s="153" t="s">
        <v>3829</v>
      </c>
      <c r="V1953" s="153" t="s">
        <v>2654</v>
      </c>
      <c r="W1953" s="155" t="s">
        <v>3761</v>
      </c>
      <c r="X1953" s="153" t="s">
        <v>3761</v>
      </c>
    </row>
    <row r="1954" spans="1:24" ht="30">
      <c r="A1954" s="151">
        <v>1953</v>
      </c>
      <c r="B1954" s="152">
        <v>2051047514</v>
      </c>
      <c r="C1954" s="153" t="s">
        <v>9752</v>
      </c>
      <c r="D1954" s="153" t="s">
        <v>3824</v>
      </c>
      <c r="E1954" s="154">
        <v>37360</v>
      </c>
      <c r="F1954" s="160" t="str">
        <f t="shared" si="30"/>
        <v>14/04/2002</v>
      </c>
      <c r="G1954" s="153" t="s">
        <v>2403</v>
      </c>
      <c r="H1954" s="153" t="s">
        <v>9753</v>
      </c>
      <c r="I1954" s="154">
        <v>43949</v>
      </c>
      <c r="J1954" s="153" t="s">
        <v>2403</v>
      </c>
      <c r="K1954" s="153"/>
      <c r="L1954" s="153" t="s">
        <v>1263</v>
      </c>
      <c r="M1954" s="153" t="s">
        <v>874</v>
      </c>
      <c r="N1954" s="153" t="s">
        <v>9754</v>
      </c>
      <c r="O1954" s="153" t="s">
        <v>9755</v>
      </c>
      <c r="P1954" s="153"/>
      <c r="Q1954" s="153" t="s">
        <v>9756</v>
      </c>
      <c r="R1954" s="153"/>
      <c r="S1954" s="153" t="s">
        <v>666</v>
      </c>
      <c r="T1954" s="153" t="s">
        <v>669</v>
      </c>
      <c r="U1954" s="153" t="s">
        <v>3829</v>
      </c>
      <c r="V1954" s="153" t="s">
        <v>2654</v>
      </c>
      <c r="W1954" s="155" t="s">
        <v>4363</v>
      </c>
      <c r="X1954" s="153" t="s">
        <v>4196</v>
      </c>
    </row>
    <row r="1955" spans="1:24" ht="30">
      <c r="A1955" s="151">
        <v>1954</v>
      </c>
      <c r="B1955" s="152">
        <v>2051047482</v>
      </c>
      <c r="C1955" s="153" t="s">
        <v>9757</v>
      </c>
      <c r="D1955" s="153" t="s">
        <v>3824</v>
      </c>
      <c r="E1955" s="154">
        <v>37512</v>
      </c>
      <c r="F1955" s="160" t="str">
        <f t="shared" si="30"/>
        <v>13/09/2002</v>
      </c>
      <c r="G1955" s="153" t="s">
        <v>9758</v>
      </c>
      <c r="H1955" s="153" t="s">
        <v>9759</v>
      </c>
      <c r="I1955" s="154">
        <v>42871</v>
      </c>
      <c r="J1955" s="153" t="s">
        <v>9760</v>
      </c>
      <c r="K1955" s="153" t="s">
        <v>9761</v>
      </c>
      <c r="L1955" s="153" t="s">
        <v>1263</v>
      </c>
      <c r="M1955" s="153" t="s">
        <v>843</v>
      </c>
      <c r="N1955" s="153" t="s">
        <v>9762</v>
      </c>
      <c r="O1955" s="153" t="s">
        <v>9763</v>
      </c>
      <c r="P1955" s="153" t="s">
        <v>9764</v>
      </c>
      <c r="Q1955" s="153" t="s">
        <v>9765</v>
      </c>
      <c r="R1955" s="153" t="s">
        <v>9766</v>
      </c>
      <c r="S1955" s="153" t="s">
        <v>666</v>
      </c>
      <c r="T1955" s="153" t="s">
        <v>669</v>
      </c>
      <c r="U1955" s="153" t="s">
        <v>3829</v>
      </c>
      <c r="V1955" s="153" t="s">
        <v>2654</v>
      </c>
      <c r="W1955" s="155" t="s">
        <v>4412</v>
      </c>
      <c r="X1955" s="153" t="s">
        <v>3761</v>
      </c>
    </row>
    <row r="1956" spans="1:24">
      <c r="A1956" s="151">
        <v>1955</v>
      </c>
      <c r="B1956" s="152">
        <v>2051047503</v>
      </c>
      <c r="C1956" s="153" t="s">
        <v>9767</v>
      </c>
      <c r="D1956" s="153" t="s">
        <v>3824</v>
      </c>
      <c r="E1956" s="154">
        <v>37265</v>
      </c>
      <c r="F1956" s="160" t="str">
        <f t="shared" si="30"/>
        <v>09/01/2002</v>
      </c>
      <c r="G1956" s="153" t="s">
        <v>9768</v>
      </c>
      <c r="H1956" s="153" t="s">
        <v>9769</v>
      </c>
      <c r="I1956" s="154">
        <v>42684</v>
      </c>
      <c r="J1956" s="153" t="s">
        <v>9770</v>
      </c>
      <c r="K1956" s="153" t="s">
        <v>9771</v>
      </c>
      <c r="L1956" s="153" t="s">
        <v>1263</v>
      </c>
      <c r="M1956" s="153" t="s">
        <v>864</v>
      </c>
      <c r="N1956" s="153" t="s">
        <v>9772</v>
      </c>
      <c r="O1956" s="153" t="s">
        <v>9773</v>
      </c>
      <c r="P1956" s="153" t="s">
        <v>9774</v>
      </c>
      <c r="Q1956" s="153" t="s">
        <v>9775</v>
      </c>
      <c r="R1956" s="153" t="s">
        <v>9776</v>
      </c>
      <c r="S1956" s="153" t="s">
        <v>666</v>
      </c>
      <c r="T1956" s="153" t="s">
        <v>669</v>
      </c>
      <c r="U1956" s="153" t="s">
        <v>3829</v>
      </c>
      <c r="V1956" s="153" t="s">
        <v>2654</v>
      </c>
      <c r="W1956" s="155" t="s">
        <v>3761</v>
      </c>
      <c r="X1956" s="153" t="s">
        <v>3761</v>
      </c>
    </row>
    <row r="1957" spans="1:24" ht="30">
      <c r="A1957" s="151">
        <v>1956</v>
      </c>
      <c r="B1957" s="152">
        <v>2051047133</v>
      </c>
      <c r="C1957" s="153" t="s">
        <v>9777</v>
      </c>
      <c r="D1957" s="153" t="s">
        <v>3824</v>
      </c>
      <c r="E1957" s="154">
        <v>37584</v>
      </c>
      <c r="F1957" s="160" t="str">
        <f t="shared" si="30"/>
        <v>24/11/2002</v>
      </c>
      <c r="G1957" s="153" t="s">
        <v>1581</v>
      </c>
      <c r="H1957" s="153" t="s">
        <v>9778</v>
      </c>
      <c r="I1957" s="154"/>
      <c r="J1957" s="153"/>
      <c r="K1957" s="153" t="s">
        <v>9779</v>
      </c>
      <c r="L1957" s="153" t="s">
        <v>1263</v>
      </c>
      <c r="M1957" s="153"/>
      <c r="N1957" s="153" t="s">
        <v>9780</v>
      </c>
      <c r="O1957" s="153" t="s">
        <v>9781</v>
      </c>
      <c r="P1957" s="153"/>
      <c r="Q1957" s="153" t="s">
        <v>9782</v>
      </c>
      <c r="R1957" s="153"/>
      <c r="S1957" s="153" t="s">
        <v>666</v>
      </c>
      <c r="T1957" s="153" t="s">
        <v>669</v>
      </c>
      <c r="U1957" s="153" t="s">
        <v>3829</v>
      </c>
      <c r="V1957" s="153" t="s">
        <v>2654</v>
      </c>
      <c r="W1957" s="155" t="s">
        <v>4412</v>
      </c>
      <c r="X1957" s="153" t="s">
        <v>3761</v>
      </c>
    </row>
    <row r="1958" spans="1:24" ht="75">
      <c r="A1958" s="151">
        <v>1957</v>
      </c>
      <c r="B1958" s="152">
        <v>2051047134</v>
      </c>
      <c r="C1958" s="153" t="s">
        <v>9783</v>
      </c>
      <c r="D1958" s="153" t="s">
        <v>3824</v>
      </c>
      <c r="E1958" s="154">
        <v>36154</v>
      </c>
      <c r="F1958" s="160" t="str">
        <f t="shared" si="30"/>
        <v>25/12/1998</v>
      </c>
      <c r="G1958" s="153" t="s">
        <v>1473</v>
      </c>
      <c r="H1958" s="153" t="s">
        <v>9784</v>
      </c>
      <c r="I1958" s="154">
        <v>41405</v>
      </c>
      <c r="J1958" s="153" t="s">
        <v>9785</v>
      </c>
      <c r="K1958" s="153" t="s">
        <v>9786</v>
      </c>
      <c r="L1958" s="153" t="s">
        <v>1263</v>
      </c>
      <c r="M1958" s="153" t="s">
        <v>9787</v>
      </c>
      <c r="N1958" s="153" t="s">
        <v>9788</v>
      </c>
      <c r="O1958" s="153" t="s">
        <v>9789</v>
      </c>
      <c r="P1958" s="153" t="s">
        <v>9790</v>
      </c>
      <c r="Q1958" s="153" t="s">
        <v>9791</v>
      </c>
      <c r="R1958" s="153" t="s">
        <v>6736</v>
      </c>
      <c r="S1958" s="153" t="s">
        <v>666</v>
      </c>
      <c r="T1958" s="153" t="s">
        <v>669</v>
      </c>
      <c r="U1958" s="153" t="s">
        <v>3829</v>
      </c>
      <c r="V1958" s="153" t="s">
        <v>2654</v>
      </c>
      <c r="W1958" s="155" t="s">
        <v>9792</v>
      </c>
      <c r="X1958" s="153" t="s">
        <v>4196</v>
      </c>
    </row>
    <row r="1959" spans="1:24" ht="30">
      <c r="A1959" s="151">
        <v>1958</v>
      </c>
      <c r="B1959" s="152">
        <v>2051047877</v>
      </c>
      <c r="C1959" s="153" t="s">
        <v>9793</v>
      </c>
      <c r="D1959" s="153" t="s">
        <v>3824</v>
      </c>
      <c r="E1959" s="154">
        <v>33345</v>
      </c>
      <c r="F1959" s="160" t="str">
        <f t="shared" si="30"/>
        <v>17/04/1991</v>
      </c>
      <c r="G1959" s="153"/>
      <c r="H1959" s="153" t="s">
        <v>9794</v>
      </c>
      <c r="I1959" s="154"/>
      <c r="J1959" s="153"/>
      <c r="K1959" s="153"/>
      <c r="L1959" s="153"/>
      <c r="M1959" s="153"/>
      <c r="N1959" s="153"/>
      <c r="O1959" s="153"/>
      <c r="P1959" s="153"/>
      <c r="Q1959" s="153"/>
      <c r="R1959" s="153"/>
      <c r="S1959" s="153" t="s">
        <v>666</v>
      </c>
      <c r="T1959" s="153" t="s">
        <v>669</v>
      </c>
      <c r="U1959" s="153" t="s">
        <v>3829</v>
      </c>
      <c r="V1959" s="153" t="s">
        <v>2654</v>
      </c>
      <c r="W1959" s="155" t="s">
        <v>5678</v>
      </c>
      <c r="X1959" s="153" t="s">
        <v>4273</v>
      </c>
    </row>
    <row r="1960" spans="1:24" ht="30">
      <c r="A1960" s="151">
        <v>1959</v>
      </c>
      <c r="B1960" s="152">
        <v>2051137290</v>
      </c>
      <c r="C1960" s="153" t="s">
        <v>9795</v>
      </c>
      <c r="D1960" s="153" t="s">
        <v>3824</v>
      </c>
      <c r="E1960" s="154">
        <v>37489</v>
      </c>
      <c r="F1960" s="160" t="str">
        <f t="shared" si="30"/>
        <v>21/08/2002</v>
      </c>
      <c r="G1960" s="153" t="s">
        <v>1627</v>
      </c>
      <c r="H1960" s="153" t="s">
        <v>9796</v>
      </c>
      <c r="I1960" s="154">
        <v>44920.625</v>
      </c>
      <c r="J1960" s="153"/>
      <c r="K1960" s="153" t="s">
        <v>9797</v>
      </c>
      <c r="L1960" s="153" t="s">
        <v>1263</v>
      </c>
      <c r="M1960" s="153"/>
      <c r="N1960" s="153" t="s">
        <v>9798</v>
      </c>
      <c r="O1960" s="153" t="s">
        <v>9799</v>
      </c>
      <c r="P1960" s="153"/>
      <c r="Q1960" s="153" t="s">
        <v>9800</v>
      </c>
      <c r="R1960" s="153"/>
      <c r="S1960" s="153" t="s">
        <v>3228</v>
      </c>
      <c r="T1960" s="153" t="s">
        <v>5038</v>
      </c>
      <c r="U1960" s="153" t="s">
        <v>3829</v>
      </c>
      <c r="V1960" s="153" t="s">
        <v>2654</v>
      </c>
      <c r="W1960" s="155" t="s">
        <v>9801</v>
      </c>
      <c r="X1960" s="153" t="s">
        <v>3761</v>
      </c>
    </row>
    <row r="1961" spans="1:24">
      <c r="A1961" s="151">
        <v>1960</v>
      </c>
      <c r="B1961" s="152">
        <v>2051137294</v>
      </c>
      <c r="C1961" s="153" t="s">
        <v>9802</v>
      </c>
      <c r="D1961" s="153" t="s">
        <v>3824</v>
      </c>
      <c r="E1961" s="154">
        <v>37180</v>
      </c>
      <c r="F1961" s="160" t="str">
        <f t="shared" si="30"/>
        <v>16/10/2001</v>
      </c>
      <c r="G1961" s="153" t="s">
        <v>6985</v>
      </c>
      <c r="H1961" s="153" t="s">
        <v>9803</v>
      </c>
      <c r="I1961" s="154"/>
      <c r="J1961" s="153"/>
      <c r="K1961" s="153" t="s">
        <v>9804</v>
      </c>
      <c r="L1961" s="153"/>
      <c r="M1961" s="153"/>
      <c r="N1961" s="153" t="s">
        <v>9805</v>
      </c>
      <c r="O1961" s="153" t="s">
        <v>9806</v>
      </c>
      <c r="P1961" s="153"/>
      <c r="Q1961" s="153" t="s">
        <v>9807</v>
      </c>
      <c r="R1961" s="153"/>
      <c r="S1961" s="153" t="s">
        <v>3228</v>
      </c>
      <c r="T1961" s="153" t="s">
        <v>5038</v>
      </c>
      <c r="U1961" s="153" t="s">
        <v>3829</v>
      </c>
      <c r="V1961" s="153" t="s">
        <v>2654</v>
      </c>
      <c r="W1961" s="155" t="s">
        <v>3761</v>
      </c>
      <c r="X1961" s="153" t="s">
        <v>3761</v>
      </c>
    </row>
    <row r="1962" spans="1:24" ht="30">
      <c r="A1962" s="151">
        <v>1961</v>
      </c>
      <c r="B1962" s="152">
        <v>2051137295</v>
      </c>
      <c r="C1962" s="153" t="s">
        <v>6199</v>
      </c>
      <c r="D1962" s="153" t="s">
        <v>3824</v>
      </c>
      <c r="E1962" s="154">
        <v>37361</v>
      </c>
      <c r="F1962" s="160" t="str">
        <f t="shared" si="30"/>
        <v>15/04/2002</v>
      </c>
      <c r="G1962" s="153" t="s">
        <v>7045</v>
      </c>
      <c r="H1962" s="153" t="s">
        <v>9808</v>
      </c>
      <c r="I1962" s="154">
        <v>42957</v>
      </c>
      <c r="J1962" s="153" t="s">
        <v>7045</v>
      </c>
      <c r="K1962" s="153" t="s">
        <v>9809</v>
      </c>
      <c r="L1962" s="153" t="s">
        <v>1263</v>
      </c>
      <c r="M1962" s="153" t="s">
        <v>1450</v>
      </c>
      <c r="N1962" s="153" t="s">
        <v>9810</v>
      </c>
      <c r="O1962" s="153" t="s">
        <v>9811</v>
      </c>
      <c r="P1962" s="153" t="s">
        <v>9812</v>
      </c>
      <c r="Q1962" s="153" t="s">
        <v>9813</v>
      </c>
      <c r="R1962" s="153" t="s">
        <v>9814</v>
      </c>
      <c r="S1962" s="153" t="s">
        <v>3228</v>
      </c>
      <c r="T1962" s="153" t="s">
        <v>5038</v>
      </c>
      <c r="U1962" s="153" t="s">
        <v>3829</v>
      </c>
      <c r="V1962" s="153" t="s">
        <v>2654</v>
      </c>
      <c r="W1962" s="155" t="s">
        <v>4412</v>
      </c>
      <c r="X1962" s="153" t="s">
        <v>3761</v>
      </c>
    </row>
    <row r="1963" spans="1:24" ht="30">
      <c r="A1963" s="151">
        <v>1962</v>
      </c>
      <c r="B1963" s="152">
        <v>2051137299</v>
      </c>
      <c r="C1963" s="153" t="s">
        <v>9815</v>
      </c>
      <c r="D1963" s="153" t="s">
        <v>3824</v>
      </c>
      <c r="E1963" s="154">
        <v>37569</v>
      </c>
      <c r="F1963" s="160" t="str">
        <f t="shared" si="30"/>
        <v>09/11/2002</v>
      </c>
      <c r="G1963" s="153" t="s">
        <v>1342</v>
      </c>
      <c r="H1963" s="153" t="s">
        <v>9816</v>
      </c>
      <c r="I1963" s="154">
        <v>43921</v>
      </c>
      <c r="J1963" s="153" t="s">
        <v>9817</v>
      </c>
      <c r="K1963" s="153" t="s">
        <v>9818</v>
      </c>
      <c r="L1963" s="153" t="s">
        <v>1263</v>
      </c>
      <c r="M1963" s="153" t="s">
        <v>1450</v>
      </c>
      <c r="N1963" s="153" t="s">
        <v>9819</v>
      </c>
      <c r="O1963" s="153" t="s">
        <v>9820</v>
      </c>
      <c r="P1963" s="153" t="s">
        <v>9821</v>
      </c>
      <c r="Q1963" s="153" t="s">
        <v>9822</v>
      </c>
      <c r="R1963" s="153" t="s">
        <v>9823</v>
      </c>
      <c r="S1963" s="153" t="s">
        <v>3228</v>
      </c>
      <c r="T1963" s="153" t="s">
        <v>5038</v>
      </c>
      <c r="U1963" s="153" t="s">
        <v>3829</v>
      </c>
      <c r="V1963" s="153" t="s">
        <v>2654</v>
      </c>
      <c r="W1963" s="155" t="s">
        <v>4393</v>
      </c>
      <c r="X1963" s="153" t="s">
        <v>3761</v>
      </c>
    </row>
    <row r="1964" spans="1:24" ht="30">
      <c r="A1964" s="151">
        <v>1963</v>
      </c>
      <c r="B1964" s="152">
        <v>2054037750</v>
      </c>
      <c r="C1964" s="153" t="s">
        <v>9824</v>
      </c>
      <c r="D1964" s="153" t="s">
        <v>3838</v>
      </c>
      <c r="E1964" s="154">
        <v>37316</v>
      </c>
      <c r="F1964" s="160" t="str">
        <f t="shared" si="30"/>
        <v>01/03/2002</v>
      </c>
      <c r="G1964" s="153" t="s">
        <v>2610</v>
      </c>
      <c r="H1964" s="153" t="s">
        <v>9825</v>
      </c>
      <c r="I1964" s="154">
        <v>43672</v>
      </c>
      <c r="J1964" s="153" t="s">
        <v>1581</v>
      </c>
      <c r="K1964" s="153" t="s">
        <v>9826</v>
      </c>
      <c r="L1964" s="153" t="s">
        <v>1263</v>
      </c>
      <c r="M1964" s="153" t="s">
        <v>1270</v>
      </c>
      <c r="N1964" s="153" t="s">
        <v>9827</v>
      </c>
      <c r="O1964" s="153"/>
      <c r="P1964" s="153"/>
      <c r="Q1964" s="153" t="s">
        <v>9828</v>
      </c>
      <c r="R1964" s="153" t="s">
        <v>9829</v>
      </c>
      <c r="S1964" s="153" t="s">
        <v>133</v>
      </c>
      <c r="T1964" s="153" t="s">
        <v>136</v>
      </c>
      <c r="U1964" s="153" t="s">
        <v>6973</v>
      </c>
      <c r="V1964" s="153" t="s">
        <v>2654</v>
      </c>
      <c r="W1964" s="155" t="s">
        <v>4412</v>
      </c>
      <c r="X1964" s="153" t="s">
        <v>3761</v>
      </c>
    </row>
    <row r="1965" spans="1:24" ht="30">
      <c r="A1965" s="151">
        <v>1964</v>
      </c>
      <c r="B1965" s="152">
        <v>2054037709</v>
      </c>
      <c r="C1965" s="153" t="s">
        <v>635</v>
      </c>
      <c r="D1965" s="153" t="s">
        <v>3838</v>
      </c>
      <c r="E1965" s="154">
        <v>37621</v>
      </c>
      <c r="F1965" s="160" t="str">
        <f t="shared" si="30"/>
        <v>31/12/2002</v>
      </c>
      <c r="G1965" s="153" t="s">
        <v>1655</v>
      </c>
      <c r="H1965" s="153" t="s">
        <v>9830</v>
      </c>
      <c r="I1965" s="154">
        <v>43259</v>
      </c>
      <c r="J1965" s="153" t="s">
        <v>1655</v>
      </c>
      <c r="K1965" s="153" t="s">
        <v>9831</v>
      </c>
      <c r="L1965" s="153" t="s">
        <v>1263</v>
      </c>
      <c r="M1965" s="153" t="s">
        <v>1071</v>
      </c>
      <c r="N1965" s="153" t="s">
        <v>9832</v>
      </c>
      <c r="O1965" s="153" t="s">
        <v>9833</v>
      </c>
      <c r="P1965" s="153" t="s">
        <v>9834</v>
      </c>
      <c r="Q1965" s="153" t="s">
        <v>9835</v>
      </c>
      <c r="R1965" s="153" t="s">
        <v>9836</v>
      </c>
      <c r="S1965" s="153" t="s">
        <v>133</v>
      </c>
      <c r="T1965" s="153" t="s">
        <v>136</v>
      </c>
      <c r="U1965" s="153" t="s">
        <v>6973</v>
      </c>
      <c r="V1965" s="153" t="s">
        <v>2654</v>
      </c>
      <c r="W1965" s="155" t="s">
        <v>4246</v>
      </c>
      <c r="X1965" s="153" t="s">
        <v>3761</v>
      </c>
    </row>
    <row r="1966" spans="1:24" ht="30">
      <c r="A1966" s="151">
        <v>1965</v>
      </c>
      <c r="B1966" s="152">
        <v>2054037722</v>
      </c>
      <c r="C1966" s="153" t="s">
        <v>9837</v>
      </c>
      <c r="D1966" s="153" t="s">
        <v>3838</v>
      </c>
      <c r="E1966" s="154">
        <v>37407</v>
      </c>
      <c r="F1966" s="160" t="str">
        <f t="shared" si="30"/>
        <v>31/05/2002</v>
      </c>
      <c r="G1966" s="153" t="s">
        <v>1651</v>
      </c>
      <c r="H1966" s="153" t="s">
        <v>9838</v>
      </c>
      <c r="I1966" s="154">
        <v>42870</v>
      </c>
      <c r="J1966" s="153" t="s">
        <v>1262</v>
      </c>
      <c r="K1966" s="153" t="s">
        <v>9839</v>
      </c>
      <c r="L1966" s="153" t="s">
        <v>1263</v>
      </c>
      <c r="M1966" s="153" t="s">
        <v>1310</v>
      </c>
      <c r="N1966" s="153" t="s">
        <v>9840</v>
      </c>
      <c r="O1966" s="153" t="s">
        <v>9841</v>
      </c>
      <c r="P1966" s="153" t="s">
        <v>9842</v>
      </c>
      <c r="Q1966" s="153" t="s">
        <v>9843</v>
      </c>
      <c r="R1966" s="153" t="s">
        <v>9844</v>
      </c>
      <c r="S1966" s="153" t="s">
        <v>133</v>
      </c>
      <c r="T1966" s="153" t="s">
        <v>136</v>
      </c>
      <c r="U1966" s="153" t="s">
        <v>6973</v>
      </c>
      <c r="V1966" s="153" t="s">
        <v>2654</v>
      </c>
      <c r="W1966" s="155" t="s">
        <v>5678</v>
      </c>
      <c r="X1966" s="153" t="s">
        <v>4273</v>
      </c>
    </row>
    <row r="1967" spans="1:24" ht="30">
      <c r="A1967" s="151">
        <v>1966</v>
      </c>
      <c r="B1967" s="152">
        <v>2054037736</v>
      </c>
      <c r="C1967" s="153" t="s">
        <v>9845</v>
      </c>
      <c r="D1967" s="153" t="s">
        <v>3838</v>
      </c>
      <c r="E1967" s="154">
        <v>37515</v>
      </c>
      <c r="F1967" s="160" t="str">
        <f t="shared" si="30"/>
        <v>16/09/2002</v>
      </c>
      <c r="G1967" s="153" t="s">
        <v>3943</v>
      </c>
      <c r="H1967" s="153" t="s">
        <v>9846</v>
      </c>
      <c r="I1967" s="154">
        <v>43434</v>
      </c>
      <c r="J1967" s="153" t="s">
        <v>1440</v>
      </c>
      <c r="K1967" s="153" t="s">
        <v>9847</v>
      </c>
      <c r="L1967" s="153" t="s">
        <v>1263</v>
      </c>
      <c r="M1967" s="153" t="s">
        <v>1098</v>
      </c>
      <c r="N1967" s="153" t="s">
        <v>9848</v>
      </c>
      <c r="O1967" s="153" t="s">
        <v>9849</v>
      </c>
      <c r="P1967" s="153"/>
      <c r="Q1967" s="153" t="s">
        <v>9850</v>
      </c>
      <c r="R1967" s="153" t="s">
        <v>9851</v>
      </c>
      <c r="S1967" s="153" t="s">
        <v>133</v>
      </c>
      <c r="T1967" s="153" t="s">
        <v>136</v>
      </c>
      <c r="U1967" s="153" t="s">
        <v>6973</v>
      </c>
      <c r="V1967" s="153" t="s">
        <v>2654</v>
      </c>
      <c r="W1967" s="155" t="s">
        <v>4412</v>
      </c>
      <c r="X1967" s="153" t="s">
        <v>3761</v>
      </c>
    </row>
    <row r="1968" spans="1:24">
      <c r="A1968" s="151">
        <v>1967</v>
      </c>
      <c r="B1968" s="152">
        <v>2054037452</v>
      </c>
      <c r="C1968" s="153" t="s">
        <v>9852</v>
      </c>
      <c r="D1968" s="153" t="s">
        <v>3838</v>
      </c>
      <c r="E1968" s="154">
        <v>37540</v>
      </c>
      <c r="F1968" s="160" t="str">
        <f t="shared" si="30"/>
        <v>11/10/2002</v>
      </c>
      <c r="G1968" s="153" t="s">
        <v>7384</v>
      </c>
      <c r="H1968" s="153" t="s">
        <v>9853</v>
      </c>
      <c r="I1968" s="154">
        <v>43689</v>
      </c>
      <c r="J1968" s="153" t="s">
        <v>9854</v>
      </c>
      <c r="K1968" s="153" t="s">
        <v>9855</v>
      </c>
      <c r="L1968" s="153" t="s">
        <v>1263</v>
      </c>
      <c r="M1968" s="153" t="s">
        <v>1270</v>
      </c>
      <c r="N1968" s="153" t="s">
        <v>9856</v>
      </c>
      <c r="O1968" s="153" t="s">
        <v>3300</v>
      </c>
      <c r="P1968" s="153" t="s">
        <v>9857</v>
      </c>
      <c r="Q1968" s="153" t="s">
        <v>9858</v>
      </c>
      <c r="R1968" s="153" t="s">
        <v>9857</v>
      </c>
      <c r="S1968" s="153" t="s">
        <v>133</v>
      </c>
      <c r="T1968" s="153" t="s">
        <v>136</v>
      </c>
      <c r="U1968" s="153" t="s">
        <v>6973</v>
      </c>
      <c r="V1968" s="153" t="s">
        <v>2654</v>
      </c>
      <c r="W1968" s="155" t="s">
        <v>3761</v>
      </c>
      <c r="X1968" s="153" t="s">
        <v>3761</v>
      </c>
    </row>
    <row r="1969" spans="1:24" ht="30">
      <c r="A1969" s="151">
        <v>1968</v>
      </c>
      <c r="B1969" s="152">
        <v>2054037451</v>
      </c>
      <c r="C1969" s="153" t="s">
        <v>9859</v>
      </c>
      <c r="D1969" s="153" t="s">
        <v>3838</v>
      </c>
      <c r="E1969" s="154">
        <v>37291</v>
      </c>
      <c r="F1969" s="160" t="str">
        <f t="shared" si="30"/>
        <v>04/02/2002</v>
      </c>
      <c r="G1969" s="153" t="s">
        <v>1557</v>
      </c>
      <c r="H1969" s="153" t="s">
        <v>9860</v>
      </c>
      <c r="I1969" s="154">
        <v>42581</v>
      </c>
      <c r="J1969" s="153" t="s">
        <v>1623</v>
      </c>
      <c r="K1969" s="153" t="s">
        <v>9861</v>
      </c>
      <c r="L1969" s="153" t="s">
        <v>1263</v>
      </c>
      <c r="M1969" s="153" t="s">
        <v>2397</v>
      </c>
      <c r="N1969" s="153" t="s">
        <v>9862</v>
      </c>
      <c r="O1969" s="153" t="s">
        <v>9863</v>
      </c>
      <c r="P1969" s="153" t="s">
        <v>9864</v>
      </c>
      <c r="Q1969" s="153" t="s">
        <v>9865</v>
      </c>
      <c r="R1969" s="153" t="s">
        <v>9864</v>
      </c>
      <c r="S1969" s="153" t="s">
        <v>133</v>
      </c>
      <c r="T1969" s="153" t="s">
        <v>136</v>
      </c>
      <c r="U1969" s="153" t="s">
        <v>6973</v>
      </c>
      <c r="V1969" s="153" t="s">
        <v>2654</v>
      </c>
      <c r="W1969" s="155" t="s">
        <v>4246</v>
      </c>
      <c r="X1969" s="153" t="s">
        <v>3761</v>
      </c>
    </row>
    <row r="1970" spans="1:24" ht="30">
      <c r="A1970" s="151">
        <v>1969</v>
      </c>
      <c r="B1970" s="152">
        <v>2054037719</v>
      </c>
      <c r="C1970" s="153" t="s">
        <v>9866</v>
      </c>
      <c r="D1970" s="153" t="s">
        <v>3838</v>
      </c>
      <c r="E1970" s="154">
        <v>37546</v>
      </c>
      <c r="F1970" s="160" t="str">
        <f t="shared" si="30"/>
        <v>17/10/2002</v>
      </c>
      <c r="G1970" s="153" t="s">
        <v>1878</v>
      </c>
      <c r="H1970" s="153" t="s">
        <v>9867</v>
      </c>
      <c r="I1970" s="154">
        <v>42951</v>
      </c>
      <c r="J1970" s="153" t="s">
        <v>9868</v>
      </c>
      <c r="K1970" s="153" t="s">
        <v>9869</v>
      </c>
      <c r="L1970" s="153" t="s">
        <v>1263</v>
      </c>
      <c r="M1970" s="153" t="s">
        <v>1081</v>
      </c>
      <c r="N1970" s="153" t="s">
        <v>9870</v>
      </c>
      <c r="O1970" s="153" t="s">
        <v>9871</v>
      </c>
      <c r="P1970" s="153" t="s">
        <v>9872</v>
      </c>
      <c r="Q1970" s="153" t="s">
        <v>9873</v>
      </c>
      <c r="R1970" s="153" t="s">
        <v>9874</v>
      </c>
      <c r="S1970" s="153" t="s">
        <v>133</v>
      </c>
      <c r="T1970" s="153" t="s">
        <v>136</v>
      </c>
      <c r="U1970" s="153" t="s">
        <v>6973</v>
      </c>
      <c r="V1970" s="153" t="s">
        <v>2654</v>
      </c>
      <c r="W1970" s="155" t="s">
        <v>4246</v>
      </c>
      <c r="X1970" s="153" t="s">
        <v>3761</v>
      </c>
    </row>
    <row r="1971" spans="1:24" ht="30">
      <c r="A1971" s="151">
        <v>1970</v>
      </c>
      <c r="B1971" s="152">
        <v>2054037712</v>
      </c>
      <c r="C1971" s="153" t="s">
        <v>9875</v>
      </c>
      <c r="D1971" s="153" t="s">
        <v>3824</v>
      </c>
      <c r="E1971" s="154">
        <v>37538</v>
      </c>
      <c r="F1971" s="160" t="str">
        <f t="shared" si="30"/>
        <v>09/10/2002</v>
      </c>
      <c r="G1971" s="153" t="s">
        <v>1309</v>
      </c>
      <c r="H1971" s="153" t="s">
        <v>9876</v>
      </c>
      <c r="I1971" s="154">
        <v>42927</v>
      </c>
      <c r="J1971" s="153" t="s">
        <v>7882</v>
      </c>
      <c r="K1971" s="153" t="s">
        <v>9877</v>
      </c>
      <c r="L1971" s="153" t="s">
        <v>1263</v>
      </c>
      <c r="M1971" s="153" t="s">
        <v>1270</v>
      </c>
      <c r="N1971" s="153" t="s">
        <v>9878</v>
      </c>
      <c r="O1971" s="153" t="s">
        <v>9879</v>
      </c>
      <c r="P1971" s="153" t="s">
        <v>9880</v>
      </c>
      <c r="Q1971" s="153" t="s">
        <v>9881</v>
      </c>
      <c r="R1971" s="153" t="s">
        <v>9882</v>
      </c>
      <c r="S1971" s="153" t="s">
        <v>133</v>
      </c>
      <c r="T1971" s="153" t="s">
        <v>136</v>
      </c>
      <c r="U1971" s="153" t="s">
        <v>6973</v>
      </c>
      <c r="V1971" s="153" t="s">
        <v>2654</v>
      </c>
      <c r="W1971" s="155" t="s">
        <v>4572</v>
      </c>
      <c r="X1971" s="153" t="s">
        <v>3761</v>
      </c>
    </row>
    <row r="1972" spans="1:24" ht="30">
      <c r="A1972" s="151">
        <v>1971</v>
      </c>
      <c r="B1972" s="152">
        <v>2054037787</v>
      </c>
      <c r="C1972" s="153" t="s">
        <v>9883</v>
      </c>
      <c r="D1972" s="153" t="s">
        <v>3838</v>
      </c>
      <c r="E1972" s="154">
        <v>37420</v>
      </c>
      <c r="F1972" s="160" t="str">
        <f t="shared" si="30"/>
        <v>13/06/2002</v>
      </c>
      <c r="G1972" s="153" t="s">
        <v>9884</v>
      </c>
      <c r="H1972" s="153" t="s">
        <v>9885</v>
      </c>
      <c r="I1972" s="154">
        <v>44921</v>
      </c>
      <c r="J1972" s="153" t="s">
        <v>4571</v>
      </c>
      <c r="K1972" s="153" t="s">
        <v>9886</v>
      </c>
      <c r="L1972" s="153" t="s">
        <v>1263</v>
      </c>
      <c r="M1972" s="153" t="s">
        <v>1270</v>
      </c>
      <c r="N1972" s="153" t="s">
        <v>9887</v>
      </c>
      <c r="O1972" s="153"/>
      <c r="P1972" s="153"/>
      <c r="Q1972" s="153" t="s">
        <v>9888</v>
      </c>
      <c r="R1972" s="153" t="s">
        <v>9889</v>
      </c>
      <c r="S1972" s="153" t="s">
        <v>133</v>
      </c>
      <c r="T1972" s="153" t="s">
        <v>136</v>
      </c>
      <c r="U1972" s="153" t="s">
        <v>6973</v>
      </c>
      <c r="V1972" s="153" t="s">
        <v>2654</v>
      </c>
      <c r="W1972" s="155" t="s">
        <v>4215</v>
      </c>
      <c r="X1972" s="153" t="s">
        <v>3761</v>
      </c>
    </row>
    <row r="1973" spans="1:24">
      <c r="A1973" s="151">
        <v>1972</v>
      </c>
      <c r="B1973" s="152">
        <v>2054037717</v>
      </c>
      <c r="C1973" s="153" t="s">
        <v>3308</v>
      </c>
      <c r="D1973" s="153" t="s">
        <v>3838</v>
      </c>
      <c r="E1973" s="154">
        <v>37289</v>
      </c>
      <c r="F1973" s="160" t="str">
        <f t="shared" si="30"/>
        <v>02/02/2002</v>
      </c>
      <c r="G1973" s="153" t="s">
        <v>1449</v>
      </c>
      <c r="H1973" s="153" t="s">
        <v>9890</v>
      </c>
      <c r="I1973" s="154">
        <v>43726</v>
      </c>
      <c r="J1973" s="153" t="s">
        <v>9891</v>
      </c>
      <c r="K1973" s="153" t="s">
        <v>9892</v>
      </c>
      <c r="L1973" s="153" t="s">
        <v>1263</v>
      </c>
      <c r="M1973" s="153" t="s">
        <v>1079</v>
      </c>
      <c r="N1973" s="153" t="s">
        <v>9893</v>
      </c>
      <c r="O1973" s="153" t="s">
        <v>9894</v>
      </c>
      <c r="P1973" s="153" t="s">
        <v>9895</v>
      </c>
      <c r="Q1973" s="153" t="s">
        <v>9896</v>
      </c>
      <c r="R1973" s="153" t="s">
        <v>9897</v>
      </c>
      <c r="S1973" s="153" t="s">
        <v>133</v>
      </c>
      <c r="T1973" s="153" t="s">
        <v>136</v>
      </c>
      <c r="U1973" s="153" t="s">
        <v>6973</v>
      </c>
      <c r="V1973" s="153" t="s">
        <v>2654</v>
      </c>
      <c r="W1973" s="155" t="s">
        <v>3761</v>
      </c>
      <c r="X1973" s="153" t="s">
        <v>3761</v>
      </c>
    </row>
    <row r="1974" spans="1:24" ht="30">
      <c r="A1974" s="151">
        <v>1973</v>
      </c>
      <c r="B1974" s="152">
        <v>2054037458</v>
      </c>
      <c r="C1974" s="153" t="s">
        <v>9898</v>
      </c>
      <c r="D1974" s="153" t="s">
        <v>3838</v>
      </c>
      <c r="E1974" s="154">
        <v>37617</v>
      </c>
      <c r="F1974" s="160" t="str">
        <f t="shared" si="30"/>
        <v>27/12/2002</v>
      </c>
      <c r="G1974" s="153" t="s">
        <v>1966</v>
      </c>
      <c r="H1974" s="153" t="s">
        <v>9899</v>
      </c>
      <c r="I1974" s="154">
        <v>43335</v>
      </c>
      <c r="J1974" s="153" t="s">
        <v>6484</v>
      </c>
      <c r="K1974" s="153" t="s">
        <v>9900</v>
      </c>
      <c r="L1974" s="153" t="s">
        <v>1263</v>
      </c>
      <c r="M1974" s="153" t="s">
        <v>1270</v>
      </c>
      <c r="N1974" s="153" t="s">
        <v>9901</v>
      </c>
      <c r="O1974" s="153" t="s">
        <v>9902</v>
      </c>
      <c r="P1974" s="153" t="s">
        <v>9903</v>
      </c>
      <c r="Q1974" s="153" t="s">
        <v>9904</v>
      </c>
      <c r="R1974" s="153" t="s">
        <v>9905</v>
      </c>
      <c r="S1974" s="153" t="s">
        <v>133</v>
      </c>
      <c r="T1974" s="153" t="s">
        <v>136</v>
      </c>
      <c r="U1974" s="153" t="s">
        <v>6973</v>
      </c>
      <c r="V1974" s="153" t="s">
        <v>2654</v>
      </c>
      <c r="W1974" s="155" t="s">
        <v>4412</v>
      </c>
      <c r="X1974" s="153" t="s">
        <v>3761</v>
      </c>
    </row>
    <row r="1975" spans="1:24" ht="60">
      <c r="A1975" s="151">
        <v>1974</v>
      </c>
      <c r="B1975" s="152">
        <v>2054037716</v>
      </c>
      <c r="C1975" s="153" t="s">
        <v>9906</v>
      </c>
      <c r="D1975" s="153" t="s">
        <v>3838</v>
      </c>
      <c r="E1975" s="154">
        <v>36672</v>
      </c>
      <c r="F1975" s="160" t="str">
        <f t="shared" si="30"/>
        <v>26/05/2000</v>
      </c>
      <c r="G1975" s="153" t="s">
        <v>9907</v>
      </c>
      <c r="H1975" s="153" t="s">
        <v>9908</v>
      </c>
      <c r="I1975" s="154">
        <v>42002</v>
      </c>
      <c r="J1975" s="153" t="s">
        <v>7964</v>
      </c>
      <c r="K1975" s="153" t="s">
        <v>9909</v>
      </c>
      <c r="L1975" s="153" t="s">
        <v>1263</v>
      </c>
      <c r="M1975" s="153" t="s">
        <v>7611</v>
      </c>
      <c r="N1975" s="153" t="s">
        <v>9910</v>
      </c>
      <c r="O1975" s="153" t="s">
        <v>9911</v>
      </c>
      <c r="P1975" s="153" t="s">
        <v>9912</v>
      </c>
      <c r="Q1975" s="153" t="s">
        <v>9913</v>
      </c>
      <c r="R1975" s="153" t="s">
        <v>9914</v>
      </c>
      <c r="S1975" s="153" t="s">
        <v>133</v>
      </c>
      <c r="T1975" s="153" t="s">
        <v>136</v>
      </c>
      <c r="U1975" s="153" t="s">
        <v>6973</v>
      </c>
      <c r="V1975" s="153" t="s">
        <v>2654</v>
      </c>
      <c r="W1975" s="155" t="s">
        <v>9915</v>
      </c>
      <c r="X1975" s="153" t="s">
        <v>4302</v>
      </c>
    </row>
    <row r="1976" spans="1:24" ht="30">
      <c r="A1976" s="151">
        <v>1975</v>
      </c>
      <c r="B1976" s="152">
        <v>2054037848</v>
      </c>
      <c r="C1976" s="153" t="s">
        <v>9292</v>
      </c>
      <c r="D1976" s="153" t="s">
        <v>3838</v>
      </c>
      <c r="E1976" s="154">
        <v>37505</v>
      </c>
      <c r="F1976" s="160" t="str">
        <f t="shared" si="30"/>
        <v>06/09/2002</v>
      </c>
      <c r="G1976" s="153" t="s">
        <v>3353</v>
      </c>
      <c r="H1976" s="153" t="s">
        <v>9916</v>
      </c>
      <c r="I1976" s="154"/>
      <c r="J1976" s="153"/>
      <c r="K1976" s="153"/>
      <c r="L1976" s="153" t="s">
        <v>1263</v>
      </c>
      <c r="M1976" s="153" t="s">
        <v>969</v>
      </c>
      <c r="N1976" s="153"/>
      <c r="O1976" s="153" t="s">
        <v>9917</v>
      </c>
      <c r="P1976" s="153"/>
      <c r="Q1976" s="153" t="s">
        <v>7323</v>
      </c>
      <c r="R1976" s="153"/>
      <c r="S1976" s="153" t="s">
        <v>133</v>
      </c>
      <c r="T1976" s="153" t="s">
        <v>136</v>
      </c>
      <c r="U1976" s="153" t="s">
        <v>6973</v>
      </c>
      <c r="V1976" s="153" t="s">
        <v>2654</v>
      </c>
      <c r="W1976" s="155" t="s">
        <v>4246</v>
      </c>
      <c r="X1976" s="153" t="s">
        <v>3761</v>
      </c>
    </row>
    <row r="1977" spans="1:24" ht="30">
      <c r="A1977" s="151">
        <v>1976</v>
      </c>
      <c r="B1977" s="152">
        <v>2054037860</v>
      </c>
      <c r="C1977" s="153" t="s">
        <v>9918</v>
      </c>
      <c r="D1977" s="153" t="s">
        <v>3838</v>
      </c>
      <c r="E1977" s="154">
        <v>37613</v>
      </c>
      <c r="F1977" s="160" t="str">
        <f t="shared" si="30"/>
        <v>23/12/2002</v>
      </c>
      <c r="G1977" s="153" t="s">
        <v>9919</v>
      </c>
      <c r="H1977" s="153" t="s">
        <v>9920</v>
      </c>
      <c r="I1977" s="154"/>
      <c r="J1977" s="153"/>
      <c r="K1977" s="153" t="s">
        <v>9921</v>
      </c>
      <c r="L1977" s="153" t="s">
        <v>1263</v>
      </c>
      <c r="M1977" s="153" t="s">
        <v>981</v>
      </c>
      <c r="N1977" s="153"/>
      <c r="O1977" s="153" t="s">
        <v>9922</v>
      </c>
      <c r="P1977" s="153"/>
      <c r="Q1977" s="153" t="s">
        <v>9923</v>
      </c>
      <c r="R1977" s="153"/>
      <c r="S1977" s="153" t="s">
        <v>133</v>
      </c>
      <c r="T1977" s="153" t="s">
        <v>136</v>
      </c>
      <c r="U1977" s="153" t="s">
        <v>6973</v>
      </c>
      <c r="V1977" s="153" t="s">
        <v>2654</v>
      </c>
      <c r="W1977" s="155" t="s">
        <v>4246</v>
      </c>
      <c r="X1977" s="153" t="s">
        <v>3761</v>
      </c>
    </row>
    <row r="1978" spans="1:24" ht="30">
      <c r="A1978" s="151">
        <v>1977</v>
      </c>
      <c r="B1978" s="152">
        <v>2054037461</v>
      </c>
      <c r="C1978" s="153" t="s">
        <v>9924</v>
      </c>
      <c r="D1978" s="153" t="s">
        <v>3838</v>
      </c>
      <c r="E1978" s="154">
        <v>37454</v>
      </c>
      <c r="F1978" s="160" t="str">
        <f t="shared" si="30"/>
        <v>17/07/2002</v>
      </c>
      <c r="G1978" s="153" t="s">
        <v>1342</v>
      </c>
      <c r="H1978" s="153" t="s">
        <v>9925</v>
      </c>
      <c r="I1978" s="154">
        <v>44371</v>
      </c>
      <c r="J1978" s="153"/>
      <c r="K1978" s="153" t="s">
        <v>9926</v>
      </c>
      <c r="L1978" s="153" t="s">
        <v>1263</v>
      </c>
      <c r="M1978" s="153"/>
      <c r="N1978" s="153" t="s">
        <v>9927</v>
      </c>
      <c r="O1978" s="153" t="s">
        <v>9928</v>
      </c>
      <c r="P1978" s="153"/>
      <c r="Q1978" s="153" t="s">
        <v>9929</v>
      </c>
      <c r="R1978" s="153"/>
      <c r="S1978" s="153" t="s">
        <v>133</v>
      </c>
      <c r="T1978" s="153" t="s">
        <v>136</v>
      </c>
      <c r="U1978" s="153" t="s">
        <v>6973</v>
      </c>
      <c r="V1978" s="153" t="s">
        <v>2654</v>
      </c>
      <c r="W1978" s="155" t="s">
        <v>4246</v>
      </c>
      <c r="X1978" s="153" t="s">
        <v>3761</v>
      </c>
    </row>
    <row r="1979" spans="1:24" ht="30">
      <c r="A1979" s="151">
        <v>1978</v>
      </c>
      <c r="B1979" s="152">
        <v>2054037869</v>
      </c>
      <c r="C1979" s="153" t="s">
        <v>9930</v>
      </c>
      <c r="D1979" s="153" t="s">
        <v>3838</v>
      </c>
      <c r="E1979" s="154">
        <v>37310</v>
      </c>
      <c r="F1979" s="160" t="str">
        <f t="shared" si="30"/>
        <v>23/02/2002</v>
      </c>
      <c r="G1979" s="153" t="s">
        <v>9931</v>
      </c>
      <c r="H1979" s="153" t="s">
        <v>9932</v>
      </c>
      <c r="I1979" s="154">
        <v>43727</v>
      </c>
      <c r="J1979" s="153" t="s">
        <v>1323</v>
      </c>
      <c r="K1979" s="153" t="s">
        <v>9933</v>
      </c>
      <c r="L1979" s="153" t="s">
        <v>1263</v>
      </c>
      <c r="M1979" s="153" t="s">
        <v>3885</v>
      </c>
      <c r="N1979" s="153" t="s">
        <v>9934</v>
      </c>
      <c r="O1979" s="153" t="s">
        <v>9935</v>
      </c>
      <c r="P1979" s="153" t="s">
        <v>9936</v>
      </c>
      <c r="Q1979" s="153" t="s">
        <v>9937</v>
      </c>
      <c r="R1979" s="153" t="s">
        <v>9938</v>
      </c>
      <c r="S1979" s="153" t="s">
        <v>133</v>
      </c>
      <c r="T1979" s="153" t="s">
        <v>136</v>
      </c>
      <c r="U1979" s="153" t="s">
        <v>6973</v>
      </c>
      <c r="V1979" s="153" t="s">
        <v>2654</v>
      </c>
      <c r="W1979" s="155" t="s">
        <v>4246</v>
      </c>
      <c r="X1979" s="153" t="s">
        <v>3761</v>
      </c>
    </row>
    <row r="1980" spans="1:24" ht="30">
      <c r="A1980" s="151">
        <v>1979</v>
      </c>
      <c r="B1980" s="152">
        <v>2054037742</v>
      </c>
      <c r="C1980" s="153" t="s">
        <v>9939</v>
      </c>
      <c r="D1980" s="153" t="s">
        <v>3824</v>
      </c>
      <c r="E1980" s="154">
        <v>37180</v>
      </c>
      <c r="F1980" s="160" t="str">
        <f t="shared" si="30"/>
        <v>16/10/2001</v>
      </c>
      <c r="G1980" s="153" t="s">
        <v>9420</v>
      </c>
      <c r="H1980" s="153" t="s">
        <v>9940</v>
      </c>
      <c r="I1980" s="154">
        <v>42548</v>
      </c>
      <c r="J1980" s="153" t="s">
        <v>7924</v>
      </c>
      <c r="K1980" s="153" t="s">
        <v>9941</v>
      </c>
      <c r="L1980" s="153" t="s">
        <v>1263</v>
      </c>
      <c r="M1980" s="153" t="s">
        <v>1496</v>
      </c>
      <c r="N1980" s="153" t="s">
        <v>9942</v>
      </c>
      <c r="O1980" s="153" t="s">
        <v>9943</v>
      </c>
      <c r="P1980" s="153" t="s">
        <v>9944</v>
      </c>
      <c r="Q1980" s="153" t="s">
        <v>9945</v>
      </c>
      <c r="R1980" s="153" t="s">
        <v>9946</v>
      </c>
      <c r="S1980" s="153" t="s">
        <v>133</v>
      </c>
      <c r="T1980" s="153" t="s">
        <v>136</v>
      </c>
      <c r="U1980" s="153" t="s">
        <v>6973</v>
      </c>
      <c r="V1980" s="153" t="s">
        <v>2654</v>
      </c>
      <c r="W1980" s="155" t="s">
        <v>6402</v>
      </c>
      <c r="X1980" s="153" t="s">
        <v>4273</v>
      </c>
    </row>
    <row r="1981" spans="1:24" ht="30">
      <c r="A1981" s="151">
        <v>1980</v>
      </c>
      <c r="B1981" s="152">
        <v>2054037463</v>
      </c>
      <c r="C1981" s="153" t="s">
        <v>9947</v>
      </c>
      <c r="D1981" s="153" t="s">
        <v>3824</v>
      </c>
      <c r="E1981" s="154">
        <v>36767</v>
      </c>
      <c r="F1981" s="160" t="str">
        <f t="shared" si="30"/>
        <v>29/08/2000</v>
      </c>
      <c r="G1981" s="153" t="s">
        <v>1581</v>
      </c>
      <c r="H1981" s="153" t="s">
        <v>9948</v>
      </c>
      <c r="I1981" s="154">
        <v>42691</v>
      </c>
      <c r="J1981" s="153" t="s">
        <v>9949</v>
      </c>
      <c r="K1981" s="153" t="s">
        <v>9950</v>
      </c>
      <c r="L1981" s="153"/>
      <c r="M1981" s="153" t="s">
        <v>9951</v>
      </c>
      <c r="N1981" s="153" t="s">
        <v>9952</v>
      </c>
      <c r="O1981" s="153" t="s">
        <v>9953</v>
      </c>
      <c r="P1981" s="153" t="s">
        <v>9954</v>
      </c>
      <c r="Q1981" s="153" t="s">
        <v>9955</v>
      </c>
      <c r="R1981" s="153" t="s">
        <v>9954</v>
      </c>
      <c r="S1981" s="153" t="s">
        <v>133</v>
      </c>
      <c r="T1981" s="153" t="s">
        <v>136</v>
      </c>
      <c r="U1981" s="153" t="s">
        <v>6973</v>
      </c>
      <c r="V1981" s="153" t="s">
        <v>2654</v>
      </c>
      <c r="W1981" s="155" t="s">
        <v>4298</v>
      </c>
      <c r="X1981" s="153" t="s">
        <v>4196</v>
      </c>
    </row>
    <row r="1982" spans="1:24" ht="30">
      <c r="A1982" s="151">
        <v>1981</v>
      </c>
      <c r="B1982" s="152">
        <v>2054037858</v>
      </c>
      <c r="C1982" s="153" t="s">
        <v>9956</v>
      </c>
      <c r="D1982" s="153" t="s">
        <v>3838</v>
      </c>
      <c r="E1982" s="154">
        <v>37509</v>
      </c>
      <c r="F1982" s="160" t="str">
        <f t="shared" si="30"/>
        <v>10/09/2002</v>
      </c>
      <c r="G1982" s="153" t="s">
        <v>9957</v>
      </c>
      <c r="H1982" s="153" t="s">
        <v>9958</v>
      </c>
      <c r="I1982" s="154"/>
      <c r="J1982" s="153"/>
      <c r="K1982" s="153" t="s">
        <v>9959</v>
      </c>
      <c r="L1982" s="153" t="s">
        <v>1263</v>
      </c>
      <c r="M1982" s="153" t="s">
        <v>979</v>
      </c>
      <c r="N1982" s="153"/>
      <c r="O1982" s="153" t="s">
        <v>9960</v>
      </c>
      <c r="P1982" s="153"/>
      <c r="Q1982" s="153" t="s">
        <v>9961</v>
      </c>
      <c r="R1982" s="153"/>
      <c r="S1982" s="153" t="s">
        <v>133</v>
      </c>
      <c r="T1982" s="153" t="s">
        <v>136</v>
      </c>
      <c r="U1982" s="153" t="s">
        <v>6973</v>
      </c>
      <c r="V1982" s="153" t="s">
        <v>2654</v>
      </c>
      <c r="W1982" s="155" t="s">
        <v>4246</v>
      </c>
      <c r="X1982" s="153" t="s">
        <v>3761</v>
      </c>
    </row>
    <row r="1983" spans="1:24" ht="30">
      <c r="A1983" s="151">
        <v>1982</v>
      </c>
      <c r="B1983" s="152">
        <v>2054037821</v>
      </c>
      <c r="C1983" s="153" t="s">
        <v>9962</v>
      </c>
      <c r="D1983" s="153" t="s">
        <v>3824</v>
      </c>
      <c r="E1983" s="154">
        <v>37432</v>
      </c>
      <c r="F1983" s="160" t="str">
        <f t="shared" si="30"/>
        <v>25/06/2002</v>
      </c>
      <c r="G1983" s="153" t="s">
        <v>9963</v>
      </c>
      <c r="H1983" s="153" t="s">
        <v>9964</v>
      </c>
      <c r="I1983" s="154"/>
      <c r="J1983" s="153"/>
      <c r="K1983" s="153"/>
      <c r="L1983" s="153" t="s">
        <v>1263</v>
      </c>
      <c r="M1983" s="153" t="s">
        <v>942</v>
      </c>
      <c r="N1983" s="153"/>
      <c r="O1983" s="153" t="s">
        <v>9965</v>
      </c>
      <c r="P1983" s="153"/>
      <c r="Q1983" s="153" t="s">
        <v>9966</v>
      </c>
      <c r="R1983" s="153"/>
      <c r="S1983" s="153" t="s">
        <v>133</v>
      </c>
      <c r="T1983" s="153" t="s">
        <v>136</v>
      </c>
      <c r="U1983" s="153" t="s">
        <v>6973</v>
      </c>
      <c r="V1983" s="153" t="s">
        <v>2654</v>
      </c>
      <c r="W1983" s="155" t="s">
        <v>4231</v>
      </c>
      <c r="X1983" s="153" t="s">
        <v>4196</v>
      </c>
    </row>
    <row r="1984" spans="1:24" ht="30">
      <c r="A1984" s="151">
        <v>1983</v>
      </c>
      <c r="B1984" s="152">
        <v>2054037725</v>
      </c>
      <c r="C1984" s="153" t="s">
        <v>9967</v>
      </c>
      <c r="D1984" s="153" t="s">
        <v>3838</v>
      </c>
      <c r="E1984" s="154">
        <v>37367</v>
      </c>
      <c r="F1984" s="160" t="str">
        <f t="shared" si="30"/>
        <v>21/04/2002</v>
      </c>
      <c r="G1984" s="153"/>
      <c r="H1984" s="153" t="s">
        <v>9968</v>
      </c>
      <c r="I1984" s="154"/>
      <c r="J1984" s="153"/>
      <c r="K1984" s="153" t="s">
        <v>9969</v>
      </c>
      <c r="L1984" s="153" t="s">
        <v>1087</v>
      </c>
      <c r="M1984" s="153" t="s">
        <v>1087</v>
      </c>
      <c r="N1984" s="153" t="s">
        <v>9970</v>
      </c>
      <c r="O1984" s="153"/>
      <c r="P1984" s="153"/>
      <c r="Q1984" s="153"/>
      <c r="R1984" s="153"/>
      <c r="S1984" s="153" t="s">
        <v>133</v>
      </c>
      <c r="T1984" s="153" t="s">
        <v>136</v>
      </c>
      <c r="U1984" s="153" t="s">
        <v>6973</v>
      </c>
      <c r="V1984" s="153" t="s">
        <v>2654</v>
      </c>
      <c r="W1984" s="155" t="s">
        <v>4412</v>
      </c>
      <c r="X1984" s="153" t="s">
        <v>3761</v>
      </c>
    </row>
    <row r="1985" spans="1:24" ht="30">
      <c r="A1985" s="151">
        <v>1984</v>
      </c>
      <c r="B1985" s="152">
        <v>2054037714</v>
      </c>
      <c r="C1985" s="153" t="s">
        <v>9971</v>
      </c>
      <c r="D1985" s="153" t="s">
        <v>3838</v>
      </c>
      <c r="E1985" s="154">
        <v>37498</v>
      </c>
      <c r="F1985" s="160" t="str">
        <f t="shared" si="30"/>
        <v>30/08/2002</v>
      </c>
      <c r="G1985" s="153" t="s">
        <v>9972</v>
      </c>
      <c r="H1985" s="153" t="s">
        <v>9973</v>
      </c>
      <c r="I1985" s="154"/>
      <c r="J1985" s="153"/>
      <c r="K1985" s="153" t="s">
        <v>9974</v>
      </c>
      <c r="L1985" s="153" t="s">
        <v>1263</v>
      </c>
      <c r="M1985" s="153" t="s">
        <v>1076</v>
      </c>
      <c r="N1985" s="153"/>
      <c r="O1985" s="153" t="s">
        <v>9975</v>
      </c>
      <c r="P1985" s="153"/>
      <c r="Q1985" s="153" t="s">
        <v>9976</v>
      </c>
      <c r="R1985" s="153"/>
      <c r="S1985" s="153" t="s">
        <v>133</v>
      </c>
      <c r="T1985" s="153" t="s">
        <v>136</v>
      </c>
      <c r="U1985" s="153" t="s">
        <v>6973</v>
      </c>
      <c r="V1985" s="153" t="s">
        <v>2654</v>
      </c>
      <c r="W1985" s="155" t="s">
        <v>4412</v>
      </c>
      <c r="X1985" s="153" t="s">
        <v>3761</v>
      </c>
    </row>
    <row r="1986" spans="1:24" ht="30">
      <c r="A1986" s="151">
        <v>1985</v>
      </c>
      <c r="B1986" s="152">
        <v>2054037828</v>
      </c>
      <c r="C1986" s="153" t="s">
        <v>9977</v>
      </c>
      <c r="D1986" s="153" t="s">
        <v>3838</v>
      </c>
      <c r="E1986" s="154">
        <v>37297</v>
      </c>
      <c r="F1986" s="160" t="str">
        <f t="shared" si="30"/>
        <v>10/02/2002</v>
      </c>
      <c r="G1986" s="153" t="s">
        <v>9978</v>
      </c>
      <c r="H1986" s="153" t="s">
        <v>9979</v>
      </c>
      <c r="I1986" s="154">
        <v>44455</v>
      </c>
      <c r="J1986" s="153" t="s">
        <v>9980</v>
      </c>
      <c r="K1986" s="153" t="s">
        <v>9981</v>
      </c>
      <c r="L1986" s="153" t="s">
        <v>1263</v>
      </c>
      <c r="M1986" s="153" t="s">
        <v>1270</v>
      </c>
      <c r="N1986" s="153" t="s">
        <v>9982</v>
      </c>
      <c r="O1986" s="153" t="s">
        <v>9983</v>
      </c>
      <c r="P1986" s="153"/>
      <c r="Q1986" s="153" t="s">
        <v>9984</v>
      </c>
      <c r="R1986" s="153" t="s">
        <v>9985</v>
      </c>
      <c r="S1986" s="153" t="s">
        <v>133</v>
      </c>
      <c r="T1986" s="153" t="s">
        <v>136</v>
      </c>
      <c r="U1986" s="153" t="s">
        <v>6973</v>
      </c>
      <c r="V1986" s="153" t="s">
        <v>2654</v>
      </c>
      <c r="W1986" s="155" t="s">
        <v>4246</v>
      </c>
      <c r="X1986" s="153" t="s">
        <v>3761</v>
      </c>
    </row>
    <row r="1987" spans="1:24" ht="30">
      <c r="A1987" s="151">
        <v>1986</v>
      </c>
      <c r="B1987" s="152">
        <v>2054037724</v>
      </c>
      <c r="C1987" s="153" t="s">
        <v>9986</v>
      </c>
      <c r="D1987" s="153" t="s">
        <v>3838</v>
      </c>
      <c r="E1987" s="154">
        <v>37289</v>
      </c>
      <c r="F1987" s="160" t="str">
        <f t="shared" ref="F1987:F2050" si="31">TEXT(E1987,"dd/mm/yyyy")</f>
        <v>02/02/2002</v>
      </c>
      <c r="G1987" s="153" t="s">
        <v>3344</v>
      </c>
      <c r="H1987" s="153" t="s">
        <v>9987</v>
      </c>
      <c r="I1987" s="154">
        <v>43243</v>
      </c>
      <c r="J1987" s="153" t="s">
        <v>8239</v>
      </c>
      <c r="K1987" s="153" t="s">
        <v>9988</v>
      </c>
      <c r="L1987" s="153" t="s">
        <v>1263</v>
      </c>
      <c r="M1987" s="153" t="s">
        <v>1086</v>
      </c>
      <c r="N1987" s="153" t="s">
        <v>9989</v>
      </c>
      <c r="O1987" s="153" t="s">
        <v>9990</v>
      </c>
      <c r="P1987" s="153" t="s">
        <v>9988</v>
      </c>
      <c r="Q1987" s="153" t="s">
        <v>9991</v>
      </c>
      <c r="R1987" s="153" t="s">
        <v>9992</v>
      </c>
      <c r="S1987" s="153" t="s">
        <v>133</v>
      </c>
      <c r="T1987" s="153" t="s">
        <v>136</v>
      </c>
      <c r="U1987" s="153" t="s">
        <v>6973</v>
      </c>
      <c r="V1987" s="153" t="s">
        <v>2654</v>
      </c>
      <c r="W1987" s="155" t="s">
        <v>4412</v>
      </c>
      <c r="X1987" s="153" t="s">
        <v>3761</v>
      </c>
    </row>
    <row r="1988" spans="1:24" ht="30">
      <c r="A1988" s="151">
        <v>1987</v>
      </c>
      <c r="B1988" s="152">
        <v>2054037737</v>
      </c>
      <c r="C1988" s="153" t="s">
        <v>9993</v>
      </c>
      <c r="D1988" s="153" t="s">
        <v>3838</v>
      </c>
      <c r="E1988" s="154">
        <v>37374</v>
      </c>
      <c r="F1988" s="160" t="str">
        <f t="shared" si="31"/>
        <v>28/04/2002</v>
      </c>
      <c r="G1988" s="153" t="s">
        <v>2048</v>
      </c>
      <c r="H1988" s="153" t="s">
        <v>9994</v>
      </c>
      <c r="I1988" s="154">
        <v>44115</v>
      </c>
      <c r="J1988" s="153" t="s">
        <v>7785</v>
      </c>
      <c r="K1988" s="153" t="s">
        <v>9995</v>
      </c>
      <c r="L1988" s="153" t="s">
        <v>1263</v>
      </c>
      <c r="M1988" s="153" t="s">
        <v>1270</v>
      </c>
      <c r="N1988" s="153" t="s">
        <v>9996</v>
      </c>
      <c r="O1988" s="153" t="s">
        <v>9997</v>
      </c>
      <c r="P1988" s="153" t="s">
        <v>9998</v>
      </c>
      <c r="Q1988" s="153" t="s">
        <v>9999</v>
      </c>
      <c r="R1988" s="153" t="s">
        <v>10000</v>
      </c>
      <c r="S1988" s="153" t="s">
        <v>133</v>
      </c>
      <c r="T1988" s="153" t="s">
        <v>136</v>
      </c>
      <c r="U1988" s="153" t="s">
        <v>6973</v>
      </c>
      <c r="V1988" s="153" t="s">
        <v>2654</v>
      </c>
      <c r="W1988" s="155" t="s">
        <v>4215</v>
      </c>
      <c r="X1988" s="153" t="s">
        <v>3761</v>
      </c>
    </row>
    <row r="1989" spans="1:24" ht="30">
      <c r="A1989" s="151">
        <v>1988</v>
      </c>
      <c r="B1989" s="152">
        <v>2054037850</v>
      </c>
      <c r="C1989" s="153" t="s">
        <v>10001</v>
      </c>
      <c r="D1989" s="153" t="s">
        <v>3838</v>
      </c>
      <c r="E1989" s="154">
        <v>37273</v>
      </c>
      <c r="F1989" s="160" t="str">
        <f t="shared" si="31"/>
        <v>17/01/2002</v>
      </c>
      <c r="G1989" s="153" t="s">
        <v>10002</v>
      </c>
      <c r="H1989" s="153" t="s">
        <v>10003</v>
      </c>
      <c r="I1989" s="154">
        <v>44630</v>
      </c>
      <c r="J1989" s="153" t="s">
        <v>10004</v>
      </c>
      <c r="K1989" s="153" t="s">
        <v>10005</v>
      </c>
      <c r="L1989" s="153" t="s">
        <v>1263</v>
      </c>
      <c r="M1989" s="153" t="s">
        <v>1364</v>
      </c>
      <c r="N1989" s="153" t="s">
        <v>10006</v>
      </c>
      <c r="O1989" s="153" t="s">
        <v>10007</v>
      </c>
      <c r="P1989" s="153" t="s">
        <v>10008</v>
      </c>
      <c r="Q1989" s="153" t="s">
        <v>10009</v>
      </c>
      <c r="R1989" s="153" t="s">
        <v>10010</v>
      </c>
      <c r="S1989" s="153" t="s">
        <v>133</v>
      </c>
      <c r="T1989" s="153" t="s">
        <v>136</v>
      </c>
      <c r="U1989" s="153" t="s">
        <v>6973</v>
      </c>
      <c r="V1989" s="153" t="s">
        <v>2654</v>
      </c>
      <c r="W1989" s="155" t="s">
        <v>4246</v>
      </c>
      <c r="X1989" s="153" t="s">
        <v>3761</v>
      </c>
    </row>
    <row r="1990" spans="1:24" ht="30">
      <c r="A1990" s="151">
        <v>1989</v>
      </c>
      <c r="B1990" s="152">
        <v>2054037476</v>
      </c>
      <c r="C1990" s="153" t="s">
        <v>10001</v>
      </c>
      <c r="D1990" s="153" t="s">
        <v>3838</v>
      </c>
      <c r="E1990" s="154">
        <v>36977</v>
      </c>
      <c r="F1990" s="160" t="str">
        <f t="shared" si="31"/>
        <v>27/03/2001</v>
      </c>
      <c r="G1990" s="153" t="s">
        <v>1269</v>
      </c>
      <c r="H1990" s="153" t="s">
        <v>10011</v>
      </c>
      <c r="I1990" s="154">
        <v>43279</v>
      </c>
      <c r="J1990" s="153" t="s">
        <v>10012</v>
      </c>
      <c r="K1990" s="153" t="s">
        <v>10013</v>
      </c>
      <c r="L1990" s="153" t="s">
        <v>1263</v>
      </c>
      <c r="M1990" s="153" t="s">
        <v>1450</v>
      </c>
      <c r="N1990" s="153" t="s">
        <v>10014</v>
      </c>
      <c r="O1990" s="153" t="s">
        <v>10015</v>
      </c>
      <c r="P1990" s="153" t="s">
        <v>10016</v>
      </c>
      <c r="Q1990" s="153" t="s">
        <v>7299</v>
      </c>
      <c r="R1990" s="153" t="s">
        <v>10017</v>
      </c>
      <c r="S1990" s="153" t="s">
        <v>133</v>
      </c>
      <c r="T1990" s="153" t="s">
        <v>136</v>
      </c>
      <c r="U1990" s="153" t="s">
        <v>6973</v>
      </c>
      <c r="V1990" s="153" t="s">
        <v>2654</v>
      </c>
      <c r="W1990" s="155" t="s">
        <v>5678</v>
      </c>
      <c r="X1990" s="153" t="s">
        <v>4273</v>
      </c>
    </row>
    <row r="1991" spans="1:24" ht="30">
      <c r="A1991" s="151">
        <v>1990</v>
      </c>
      <c r="B1991" s="152">
        <v>2054037738</v>
      </c>
      <c r="C1991" s="153" t="s">
        <v>10018</v>
      </c>
      <c r="D1991" s="153" t="s">
        <v>3838</v>
      </c>
      <c r="E1991" s="154">
        <v>37271</v>
      </c>
      <c r="F1991" s="160" t="str">
        <f t="shared" si="31"/>
        <v>15/01/2002</v>
      </c>
      <c r="G1991" s="153" t="s">
        <v>10019</v>
      </c>
      <c r="H1991" s="153" t="s">
        <v>10020</v>
      </c>
      <c r="I1991" s="154"/>
      <c r="J1991" s="153"/>
      <c r="K1991" s="153" t="s">
        <v>10021</v>
      </c>
      <c r="L1991" s="153" t="s">
        <v>1263</v>
      </c>
      <c r="M1991" s="153" t="s">
        <v>1100</v>
      </c>
      <c r="N1991" s="153"/>
      <c r="O1991" s="153" t="s">
        <v>10022</v>
      </c>
      <c r="P1991" s="153"/>
      <c r="Q1991" s="153" t="s">
        <v>10023</v>
      </c>
      <c r="R1991" s="153"/>
      <c r="S1991" s="153" t="s">
        <v>133</v>
      </c>
      <c r="T1991" s="153" t="s">
        <v>136</v>
      </c>
      <c r="U1991" s="153" t="s">
        <v>6973</v>
      </c>
      <c r="V1991" s="153" t="s">
        <v>2654</v>
      </c>
      <c r="W1991" s="155" t="s">
        <v>4572</v>
      </c>
      <c r="X1991" s="153" t="s">
        <v>3761</v>
      </c>
    </row>
    <row r="1992" spans="1:24" ht="30">
      <c r="A1992" s="151">
        <v>1991</v>
      </c>
      <c r="B1992" s="152">
        <v>2054037783</v>
      </c>
      <c r="C1992" s="153" t="s">
        <v>10024</v>
      </c>
      <c r="D1992" s="153" t="s">
        <v>3838</v>
      </c>
      <c r="E1992" s="154">
        <v>37484</v>
      </c>
      <c r="F1992" s="160" t="str">
        <f t="shared" si="31"/>
        <v>16/08/2002</v>
      </c>
      <c r="G1992" s="153" t="s">
        <v>10025</v>
      </c>
      <c r="H1992" s="153" t="s">
        <v>10026</v>
      </c>
      <c r="I1992" s="154"/>
      <c r="J1992" s="153"/>
      <c r="K1992" s="153" t="s">
        <v>10027</v>
      </c>
      <c r="L1992" s="153" t="s">
        <v>10028</v>
      </c>
      <c r="M1992" s="153" t="s">
        <v>902</v>
      </c>
      <c r="N1992" s="153"/>
      <c r="O1992" s="153" t="s">
        <v>10029</v>
      </c>
      <c r="P1992" s="153"/>
      <c r="Q1992" s="153" t="s">
        <v>10030</v>
      </c>
      <c r="R1992" s="153"/>
      <c r="S1992" s="153" t="s">
        <v>133</v>
      </c>
      <c r="T1992" s="153" t="s">
        <v>136</v>
      </c>
      <c r="U1992" s="153" t="s">
        <v>6973</v>
      </c>
      <c r="V1992" s="153" t="s">
        <v>2654</v>
      </c>
      <c r="W1992" s="155" t="s">
        <v>4412</v>
      </c>
      <c r="X1992" s="153" t="s">
        <v>3761</v>
      </c>
    </row>
    <row r="1993" spans="1:24" ht="30">
      <c r="A1993" s="151">
        <v>1992</v>
      </c>
      <c r="B1993" s="152">
        <v>2054037478</v>
      </c>
      <c r="C1993" s="153" t="s">
        <v>10031</v>
      </c>
      <c r="D1993" s="153" t="s">
        <v>3838</v>
      </c>
      <c r="E1993" s="154">
        <v>37041</v>
      </c>
      <c r="F1993" s="160" t="str">
        <f t="shared" si="31"/>
        <v>30/05/2001</v>
      </c>
      <c r="G1993" s="153" t="s">
        <v>10032</v>
      </c>
      <c r="H1993" s="153" t="s">
        <v>10033</v>
      </c>
      <c r="I1993" s="154">
        <v>42905</v>
      </c>
      <c r="J1993" s="153" t="s">
        <v>1551</v>
      </c>
      <c r="K1993" s="153" t="s">
        <v>10034</v>
      </c>
      <c r="L1993" s="153" t="s">
        <v>1263</v>
      </c>
      <c r="M1993" s="153" t="s">
        <v>3885</v>
      </c>
      <c r="N1993" s="153" t="s">
        <v>10035</v>
      </c>
      <c r="O1993" s="153" t="s">
        <v>524</v>
      </c>
      <c r="P1993" s="153" t="s">
        <v>10036</v>
      </c>
      <c r="Q1993" s="153" t="s">
        <v>10037</v>
      </c>
      <c r="R1993" s="153" t="s">
        <v>10038</v>
      </c>
      <c r="S1993" s="153" t="s">
        <v>133</v>
      </c>
      <c r="T1993" s="153" t="s">
        <v>136</v>
      </c>
      <c r="U1993" s="153" t="s">
        <v>6973</v>
      </c>
      <c r="V1993" s="153" t="s">
        <v>2654</v>
      </c>
      <c r="W1993" s="155" t="s">
        <v>5617</v>
      </c>
      <c r="X1993" s="153" t="s">
        <v>3761</v>
      </c>
    </row>
    <row r="1994" spans="1:24" ht="30">
      <c r="A1994" s="151">
        <v>1993</v>
      </c>
      <c r="B1994" s="152">
        <v>2054037480</v>
      </c>
      <c r="C1994" s="153" t="s">
        <v>10039</v>
      </c>
      <c r="D1994" s="153" t="s">
        <v>3838</v>
      </c>
      <c r="E1994" s="154">
        <v>36691</v>
      </c>
      <c r="F1994" s="160" t="str">
        <f t="shared" si="31"/>
        <v>14/06/2000</v>
      </c>
      <c r="G1994" s="153" t="s">
        <v>6634</v>
      </c>
      <c r="H1994" s="153" t="s">
        <v>10040</v>
      </c>
      <c r="I1994" s="154">
        <v>43020</v>
      </c>
      <c r="J1994" s="153" t="s">
        <v>1362</v>
      </c>
      <c r="K1994" s="153" t="s">
        <v>10041</v>
      </c>
      <c r="L1994" s="153" t="s">
        <v>10042</v>
      </c>
      <c r="M1994" s="153" t="s">
        <v>10043</v>
      </c>
      <c r="N1994" s="153" t="s">
        <v>10044</v>
      </c>
      <c r="O1994" s="153" t="s">
        <v>10045</v>
      </c>
      <c r="P1994" s="153" t="s">
        <v>10046</v>
      </c>
      <c r="Q1994" s="153" t="s">
        <v>10047</v>
      </c>
      <c r="R1994" s="153" t="s">
        <v>10048</v>
      </c>
      <c r="S1994" s="153" t="s">
        <v>133</v>
      </c>
      <c r="T1994" s="153" t="s">
        <v>136</v>
      </c>
      <c r="U1994" s="153" t="s">
        <v>6973</v>
      </c>
      <c r="V1994" s="153" t="s">
        <v>2654</v>
      </c>
      <c r="W1994" s="155" t="s">
        <v>10049</v>
      </c>
      <c r="X1994" s="153" t="s">
        <v>4273</v>
      </c>
    </row>
    <row r="1995" spans="1:24" ht="30">
      <c r="A1995" s="151">
        <v>1994</v>
      </c>
      <c r="B1995" s="152">
        <v>2054037823</v>
      </c>
      <c r="C1995" s="153" t="s">
        <v>10050</v>
      </c>
      <c r="D1995" s="153" t="s">
        <v>3838</v>
      </c>
      <c r="E1995" s="154">
        <v>37367</v>
      </c>
      <c r="F1995" s="160" t="str">
        <f t="shared" si="31"/>
        <v>21/04/2002</v>
      </c>
      <c r="G1995" s="153" t="s">
        <v>9397</v>
      </c>
      <c r="H1995" s="153" t="s">
        <v>10051</v>
      </c>
      <c r="I1995" s="154"/>
      <c r="J1995" s="153"/>
      <c r="K1995" s="153" t="s">
        <v>10052</v>
      </c>
      <c r="L1995" s="153" t="s">
        <v>1263</v>
      </c>
      <c r="M1995" s="153" t="s">
        <v>944</v>
      </c>
      <c r="N1995" s="153"/>
      <c r="O1995" s="153" t="s">
        <v>10053</v>
      </c>
      <c r="P1995" s="153"/>
      <c r="Q1995" s="153" t="s">
        <v>10054</v>
      </c>
      <c r="R1995" s="153"/>
      <c r="S1995" s="153" t="s">
        <v>133</v>
      </c>
      <c r="T1995" s="153" t="s">
        <v>136</v>
      </c>
      <c r="U1995" s="153" t="s">
        <v>6973</v>
      </c>
      <c r="V1995" s="153" t="s">
        <v>2654</v>
      </c>
      <c r="W1995" s="155" t="s">
        <v>4246</v>
      </c>
      <c r="X1995" s="153" t="s">
        <v>3761</v>
      </c>
    </row>
    <row r="1996" spans="1:24">
      <c r="A1996" s="151">
        <v>1995</v>
      </c>
      <c r="B1996" s="152">
        <v>2054037763</v>
      </c>
      <c r="C1996" s="153" t="s">
        <v>132</v>
      </c>
      <c r="D1996" s="153" t="s">
        <v>3838</v>
      </c>
      <c r="E1996" s="154">
        <v>37324</v>
      </c>
      <c r="F1996" s="160" t="str">
        <f t="shared" si="31"/>
        <v>09/03/2002</v>
      </c>
      <c r="G1996" s="153" t="s">
        <v>1611</v>
      </c>
      <c r="H1996" s="153" t="s">
        <v>3798</v>
      </c>
      <c r="I1996" s="154">
        <v>43689</v>
      </c>
      <c r="J1996" s="153" t="s">
        <v>10055</v>
      </c>
      <c r="K1996" s="153" t="s">
        <v>2977</v>
      </c>
      <c r="L1996" s="153" t="s">
        <v>1263</v>
      </c>
      <c r="M1996" s="153" t="s">
        <v>882</v>
      </c>
      <c r="N1996" s="153" t="s">
        <v>10056</v>
      </c>
      <c r="O1996" s="153" t="s">
        <v>10057</v>
      </c>
      <c r="P1996" s="153" t="s">
        <v>10058</v>
      </c>
      <c r="Q1996" s="153" t="s">
        <v>10056</v>
      </c>
      <c r="R1996" s="153" t="s">
        <v>10059</v>
      </c>
      <c r="S1996" s="153" t="s">
        <v>133</v>
      </c>
      <c r="T1996" s="153" t="s">
        <v>136</v>
      </c>
      <c r="U1996" s="153" t="s">
        <v>6973</v>
      </c>
      <c r="V1996" s="153" t="s">
        <v>2654</v>
      </c>
      <c r="W1996" s="155" t="s">
        <v>3761</v>
      </c>
      <c r="X1996" s="153" t="s">
        <v>3761</v>
      </c>
    </row>
    <row r="1997" spans="1:24" ht="30">
      <c r="A1997" s="151">
        <v>1996</v>
      </c>
      <c r="B1997" s="152">
        <v>2054037483</v>
      </c>
      <c r="C1997" s="153" t="s">
        <v>10060</v>
      </c>
      <c r="D1997" s="153" t="s">
        <v>3838</v>
      </c>
      <c r="E1997" s="154">
        <v>37413</v>
      </c>
      <c r="F1997" s="160" t="str">
        <f t="shared" si="31"/>
        <v>06/06/2002</v>
      </c>
      <c r="G1997" s="153" t="s">
        <v>10061</v>
      </c>
      <c r="H1997" s="153" t="s">
        <v>10062</v>
      </c>
      <c r="I1997" s="154">
        <v>43529</v>
      </c>
      <c r="J1997" s="153" t="s">
        <v>10063</v>
      </c>
      <c r="K1997" s="153" t="s">
        <v>10064</v>
      </c>
      <c r="L1997" s="153" t="s">
        <v>1263</v>
      </c>
      <c r="M1997" s="153" t="s">
        <v>1270</v>
      </c>
      <c r="N1997" s="153" t="s">
        <v>10065</v>
      </c>
      <c r="O1997" s="153" t="s">
        <v>10066</v>
      </c>
      <c r="P1997" s="153" t="s">
        <v>10067</v>
      </c>
      <c r="Q1997" s="153" t="s">
        <v>10068</v>
      </c>
      <c r="R1997" s="153" t="s">
        <v>10069</v>
      </c>
      <c r="S1997" s="153" t="s">
        <v>133</v>
      </c>
      <c r="T1997" s="153" t="s">
        <v>136</v>
      </c>
      <c r="U1997" s="153" t="s">
        <v>6973</v>
      </c>
      <c r="V1997" s="153" t="s">
        <v>2654</v>
      </c>
      <c r="W1997" s="155" t="s">
        <v>4393</v>
      </c>
      <c r="X1997" s="153" t="s">
        <v>3761</v>
      </c>
    </row>
    <row r="1998" spans="1:24" ht="30">
      <c r="A1998" s="151">
        <v>1997</v>
      </c>
      <c r="B1998" s="152">
        <v>2054037781</v>
      </c>
      <c r="C1998" s="153" t="s">
        <v>10070</v>
      </c>
      <c r="D1998" s="153" t="s">
        <v>3838</v>
      </c>
      <c r="E1998" s="154">
        <v>37257</v>
      </c>
      <c r="F1998" s="160" t="str">
        <f t="shared" si="31"/>
        <v>01/01/2002</v>
      </c>
      <c r="G1998" s="153" t="s">
        <v>9397</v>
      </c>
      <c r="H1998" s="153" t="s">
        <v>10071</v>
      </c>
      <c r="I1998" s="154"/>
      <c r="J1998" s="153"/>
      <c r="K1998" s="153"/>
      <c r="L1998" s="153" t="s">
        <v>1263</v>
      </c>
      <c r="M1998" s="153" t="s">
        <v>900</v>
      </c>
      <c r="N1998" s="153"/>
      <c r="O1998" s="153" t="s">
        <v>10072</v>
      </c>
      <c r="P1998" s="153"/>
      <c r="Q1998" s="153" t="s">
        <v>10073</v>
      </c>
      <c r="R1998" s="153"/>
      <c r="S1998" s="153" t="s">
        <v>133</v>
      </c>
      <c r="T1998" s="153" t="s">
        <v>136</v>
      </c>
      <c r="U1998" s="153" t="s">
        <v>6973</v>
      </c>
      <c r="V1998" s="153" t="s">
        <v>2654</v>
      </c>
      <c r="W1998" s="155" t="s">
        <v>5678</v>
      </c>
      <c r="X1998" s="153" t="s">
        <v>4273</v>
      </c>
    </row>
    <row r="1999" spans="1:24">
      <c r="A1999" s="151">
        <v>1998</v>
      </c>
      <c r="B1999" s="152">
        <v>2054037741</v>
      </c>
      <c r="C1999" s="153" t="s">
        <v>10074</v>
      </c>
      <c r="D1999" s="153" t="s">
        <v>3824</v>
      </c>
      <c r="E1999" s="154">
        <v>37313</v>
      </c>
      <c r="F1999" s="160" t="str">
        <f t="shared" si="31"/>
        <v>26/02/2002</v>
      </c>
      <c r="G1999" s="153" t="s">
        <v>10075</v>
      </c>
      <c r="H1999" s="153" t="s">
        <v>10076</v>
      </c>
      <c r="I1999" s="154"/>
      <c r="J1999" s="153"/>
      <c r="K1999" s="153" t="s">
        <v>10077</v>
      </c>
      <c r="L1999" s="153" t="s">
        <v>1263</v>
      </c>
      <c r="M1999" s="153" t="s">
        <v>1103</v>
      </c>
      <c r="N1999" s="153"/>
      <c r="O1999" s="153" t="s">
        <v>10078</v>
      </c>
      <c r="P1999" s="153"/>
      <c r="Q1999" s="153" t="s">
        <v>10079</v>
      </c>
      <c r="R1999" s="153"/>
      <c r="S1999" s="153" t="s">
        <v>133</v>
      </c>
      <c r="T1999" s="153" t="s">
        <v>136</v>
      </c>
      <c r="U1999" s="153" t="s">
        <v>6973</v>
      </c>
      <c r="V1999" s="153" t="s">
        <v>2654</v>
      </c>
      <c r="W1999" s="155" t="s">
        <v>3761</v>
      </c>
      <c r="X1999" s="153" t="s">
        <v>3761</v>
      </c>
    </row>
    <row r="2000" spans="1:24" ht="60">
      <c r="A2000" s="151">
        <v>1999</v>
      </c>
      <c r="B2000" s="152">
        <v>2054037484</v>
      </c>
      <c r="C2000" s="153" t="s">
        <v>10080</v>
      </c>
      <c r="D2000" s="153" t="s">
        <v>3838</v>
      </c>
      <c r="E2000" s="154">
        <v>37445</v>
      </c>
      <c r="F2000" s="160" t="str">
        <f t="shared" si="31"/>
        <v>08/07/2002</v>
      </c>
      <c r="G2000" s="153" t="s">
        <v>10081</v>
      </c>
      <c r="H2000" s="153" t="s">
        <v>10082</v>
      </c>
      <c r="I2000" s="154">
        <v>43760</v>
      </c>
      <c r="J2000" s="153" t="s">
        <v>8376</v>
      </c>
      <c r="K2000" s="153" t="s">
        <v>10083</v>
      </c>
      <c r="L2000" s="153" t="s">
        <v>1263</v>
      </c>
      <c r="M2000" s="153" t="s">
        <v>10084</v>
      </c>
      <c r="N2000" s="153" t="s">
        <v>10085</v>
      </c>
      <c r="O2000" s="153" t="s">
        <v>10086</v>
      </c>
      <c r="P2000" s="153" t="s">
        <v>10087</v>
      </c>
      <c r="Q2000" s="153" t="s">
        <v>10088</v>
      </c>
      <c r="R2000" s="153" t="s">
        <v>10087</v>
      </c>
      <c r="S2000" s="153" t="s">
        <v>133</v>
      </c>
      <c r="T2000" s="153" t="s">
        <v>136</v>
      </c>
      <c r="U2000" s="153" t="s">
        <v>6973</v>
      </c>
      <c r="V2000" s="153" t="s">
        <v>2654</v>
      </c>
      <c r="W2000" s="155" t="s">
        <v>10089</v>
      </c>
      <c r="X2000" s="153" t="s">
        <v>4302</v>
      </c>
    </row>
    <row r="2001" spans="1:24" ht="30">
      <c r="A2001" s="151">
        <v>2000</v>
      </c>
      <c r="B2001" s="152">
        <v>2054037743</v>
      </c>
      <c r="C2001" s="153" t="s">
        <v>10090</v>
      </c>
      <c r="D2001" s="153" t="s">
        <v>3838</v>
      </c>
      <c r="E2001" s="154">
        <v>37301</v>
      </c>
      <c r="F2001" s="160" t="str">
        <f t="shared" si="31"/>
        <v>14/02/2002</v>
      </c>
      <c r="G2001" s="153" t="s">
        <v>10091</v>
      </c>
      <c r="H2001" s="153" t="s">
        <v>10092</v>
      </c>
      <c r="I2001" s="154"/>
      <c r="J2001" s="153"/>
      <c r="K2001" s="153" t="s">
        <v>10093</v>
      </c>
      <c r="L2001" s="153" t="s">
        <v>1263</v>
      </c>
      <c r="M2001" s="153" t="s">
        <v>1105</v>
      </c>
      <c r="N2001" s="153"/>
      <c r="O2001" s="153" t="s">
        <v>10094</v>
      </c>
      <c r="P2001" s="153"/>
      <c r="Q2001" s="153" t="s">
        <v>10095</v>
      </c>
      <c r="R2001" s="153"/>
      <c r="S2001" s="153" t="s">
        <v>133</v>
      </c>
      <c r="T2001" s="153" t="s">
        <v>136</v>
      </c>
      <c r="U2001" s="153" t="s">
        <v>6973</v>
      </c>
      <c r="V2001" s="153" t="s">
        <v>2654</v>
      </c>
      <c r="W2001" s="155" t="s">
        <v>10096</v>
      </c>
      <c r="X2001" s="153" t="s">
        <v>4475</v>
      </c>
    </row>
    <row r="2002" spans="1:24" ht="30">
      <c r="A2002" s="151">
        <v>2001</v>
      </c>
      <c r="B2002" s="152">
        <v>2054037715</v>
      </c>
      <c r="C2002" s="153" t="s">
        <v>10097</v>
      </c>
      <c r="D2002" s="153" t="s">
        <v>3838</v>
      </c>
      <c r="E2002" s="154">
        <v>37315</v>
      </c>
      <c r="F2002" s="160" t="str">
        <f t="shared" si="31"/>
        <v>28/02/2002</v>
      </c>
      <c r="G2002" s="153" t="s">
        <v>10098</v>
      </c>
      <c r="H2002" s="153" t="s">
        <v>10099</v>
      </c>
      <c r="I2002" s="154">
        <v>42837</v>
      </c>
      <c r="J2002" s="153" t="s">
        <v>10098</v>
      </c>
      <c r="K2002" s="153" t="s">
        <v>10100</v>
      </c>
      <c r="L2002" s="153" t="s">
        <v>1263</v>
      </c>
      <c r="M2002" s="153" t="s">
        <v>1270</v>
      </c>
      <c r="N2002" s="153" t="s">
        <v>10101</v>
      </c>
      <c r="O2002" s="153" t="s">
        <v>10102</v>
      </c>
      <c r="P2002" s="153" t="s">
        <v>10103</v>
      </c>
      <c r="Q2002" s="153" t="s">
        <v>10104</v>
      </c>
      <c r="R2002" s="153" t="s">
        <v>10105</v>
      </c>
      <c r="S2002" s="153" t="s">
        <v>133</v>
      </c>
      <c r="T2002" s="153" t="s">
        <v>136</v>
      </c>
      <c r="U2002" s="153" t="s">
        <v>6973</v>
      </c>
      <c r="V2002" s="153" t="s">
        <v>2654</v>
      </c>
      <c r="W2002" s="155" t="s">
        <v>4412</v>
      </c>
      <c r="X2002" s="153" t="s">
        <v>3761</v>
      </c>
    </row>
    <row r="2003" spans="1:24" ht="30">
      <c r="A2003" s="151">
        <v>2002</v>
      </c>
      <c r="B2003" s="152">
        <v>2054037720</v>
      </c>
      <c r="C2003" s="153" t="s">
        <v>10106</v>
      </c>
      <c r="D2003" s="153" t="s">
        <v>3838</v>
      </c>
      <c r="E2003" s="154">
        <v>37291</v>
      </c>
      <c r="F2003" s="160" t="str">
        <f t="shared" si="31"/>
        <v>04/02/2002</v>
      </c>
      <c r="G2003" s="153" t="s">
        <v>1440</v>
      </c>
      <c r="H2003" s="153" t="s">
        <v>10107</v>
      </c>
      <c r="I2003" s="154">
        <v>43494</v>
      </c>
      <c r="J2003" s="153" t="s">
        <v>1440</v>
      </c>
      <c r="K2003" s="153" t="s">
        <v>10108</v>
      </c>
      <c r="L2003" s="153" t="s">
        <v>1263</v>
      </c>
      <c r="M2003" s="153" t="s">
        <v>6235</v>
      </c>
      <c r="N2003" s="153" t="s">
        <v>10109</v>
      </c>
      <c r="O2003" s="153" t="s">
        <v>10110</v>
      </c>
      <c r="P2003" s="153" t="s">
        <v>10111</v>
      </c>
      <c r="Q2003" s="153" t="s">
        <v>10112</v>
      </c>
      <c r="R2003" s="153" t="s">
        <v>10113</v>
      </c>
      <c r="S2003" s="153" t="s">
        <v>133</v>
      </c>
      <c r="T2003" s="153" t="s">
        <v>136</v>
      </c>
      <c r="U2003" s="153" t="s">
        <v>6973</v>
      </c>
      <c r="V2003" s="153" t="s">
        <v>2654</v>
      </c>
      <c r="W2003" s="155" t="s">
        <v>4412</v>
      </c>
      <c r="X2003" s="153" t="s">
        <v>3761</v>
      </c>
    </row>
    <row r="2004" spans="1:24" ht="30">
      <c r="A2004" s="151">
        <v>2003</v>
      </c>
      <c r="B2004" s="152">
        <v>2054037833</v>
      </c>
      <c r="C2004" s="153" t="s">
        <v>10114</v>
      </c>
      <c r="D2004" s="153" t="s">
        <v>3838</v>
      </c>
      <c r="E2004" s="154">
        <v>37296</v>
      </c>
      <c r="F2004" s="160" t="str">
        <f t="shared" si="31"/>
        <v>09/02/2002</v>
      </c>
      <c r="G2004" s="153" t="s">
        <v>1262</v>
      </c>
      <c r="H2004" s="153" t="s">
        <v>10115</v>
      </c>
      <c r="I2004" s="154"/>
      <c r="J2004" s="153"/>
      <c r="K2004" s="153" t="s">
        <v>10116</v>
      </c>
      <c r="L2004" s="153" t="s">
        <v>1263</v>
      </c>
      <c r="M2004" s="153" t="s">
        <v>954</v>
      </c>
      <c r="N2004" s="153"/>
      <c r="O2004" s="153" t="s">
        <v>10117</v>
      </c>
      <c r="P2004" s="153"/>
      <c r="Q2004" s="153" t="s">
        <v>10118</v>
      </c>
      <c r="R2004" s="153"/>
      <c r="S2004" s="153" t="s">
        <v>133</v>
      </c>
      <c r="T2004" s="153" t="s">
        <v>136</v>
      </c>
      <c r="U2004" s="153" t="s">
        <v>6973</v>
      </c>
      <c r="V2004" s="153" t="s">
        <v>2654</v>
      </c>
      <c r="W2004" s="155" t="s">
        <v>4412</v>
      </c>
      <c r="X2004" s="153" t="s">
        <v>3761</v>
      </c>
    </row>
    <row r="2005" spans="1:24" ht="30">
      <c r="A2005" s="151">
        <v>2004</v>
      </c>
      <c r="B2005" s="152">
        <v>2054037728</v>
      </c>
      <c r="C2005" s="153" t="s">
        <v>10119</v>
      </c>
      <c r="D2005" s="153" t="s">
        <v>3838</v>
      </c>
      <c r="E2005" s="154">
        <v>37523</v>
      </c>
      <c r="F2005" s="160" t="str">
        <f t="shared" si="31"/>
        <v>24/09/2002</v>
      </c>
      <c r="G2005" s="153" t="s">
        <v>10120</v>
      </c>
      <c r="H2005" s="153" t="s">
        <v>10121</v>
      </c>
      <c r="I2005" s="154">
        <v>42695</v>
      </c>
      <c r="J2005" s="153" t="s">
        <v>10122</v>
      </c>
      <c r="K2005" s="153" t="s">
        <v>10123</v>
      </c>
      <c r="L2005" s="153" t="s">
        <v>1263</v>
      </c>
      <c r="M2005" s="153" t="s">
        <v>10124</v>
      </c>
      <c r="N2005" s="153" t="s">
        <v>10125</v>
      </c>
      <c r="O2005" s="153" t="s">
        <v>10126</v>
      </c>
      <c r="P2005" s="153" t="s">
        <v>10127</v>
      </c>
      <c r="Q2005" s="153" t="s">
        <v>10128</v>
      </c>
      <c r="R2005" s="153" t="s">
        <v>10129</v>
      </c>
      <c r="S2005" s="153" t="s">
        <v>133</v>
      </c>
      <c r="T2005" s="153" t="s">
        <v>136</v>
      </c>
      <c r="U2005" s="153" t="s">
        <v>6973</v>
      </c>
      <c r="V2005" s="153" t="s">
        <v>2654</v>
      </c>
      <c r="W2005" s="155" t="s">
        <v>4745</v>
      </c>
      <c r="X2005" s="153" t="s">
        <v>4196</v>
      </c>
    </row>
    <row r="2006" spans="1:24" ht="30">
      <c r="A2006" s="151">
        <v>2005</v>
      </c>
      <c r="B2006" s="152">
        <v>2054037495</v>
      </c>
      <c r="C2006" s="153" t="s">
        <v>10130</v>
      </c>
      <c r="D2006" s="153" t="s">
        <v>3838</v>
      </c>
      <c r="E2006" s="154">
        <v>37042</v>
      </c>
      <c r="F2006" s="160" t="str">
        <f t="shared" si="31"/>
        <v>31/05/2001</v>
      </c>
      <c r="G2006" s="153" t="s">
        <v>10098</v>
      </c>
      <c r="H2006" s="153" t="s">
        <v>10131</v>
      </c>
      <c r="I2006" s="154">
        <v>43001</v>
      </c>
      <c r="J2006" s="153" t="s">
        <v>10132</v>
      </c>
      <c r="K2006" s="153" t="s">
        <v>10133</v>
      </c>
      <c r="L2006" s="153" t="s">
        <v>1263</v>
      </c>
      <c r="M2006" s="153" t="s">
        <v>1270</v>
      </c>
      <c r="N2006" s="153" t="s">
        <v>10134</v>
      </c>
      <c r="O2006" s="153" t="s">
        <v>10135</v>
      </c>
      <c r="P2006" s="153" t="s">
        <v>10136</v>
      </c>
      <c r="Q2006" s="153" t="s">
        <v>8664</v>
      </c>
      <c r="R2006" s="153" t="s">
        <v>10137</v>
      </c>
      <c r="S2006" s="153" t="s">
        <v>133</v>
      </c>
      <c r="T2006" s="153" t="s">
        <v>136</v>
      </c>
      <c r="U2006" s="153" t="s">
        <v>6973</v>
      </c>
      <c r="V2006" s="153" t="s">
        <v>2654</v>
      </c>
      <c r="W2006" s="155" t="s">
        <v>4412</v>
      </c>
      <c r="X2006" s="153" t="s">
        <v>3761</v>
      </c>
    </row>
    <row r="2007" spans="1:24" ht="30">
      <c r="A2007" s="151">
        <v>2006</v>
      </c>
      <c r="B2007" s="152">
        <v>2054037496</v>
      </c>
      <c r="C2007" s="153" t="s">
        <v>10138</v>
      </c>
      <c r="D2007" s="153" t="s">
        <v>3838</v>
      </c>
      <c r="E2007" s="154">
        <v>36570</v>
      </c>
      <c r="F2007" s="160" t="str">
        <f t="shared" si="31"/>
        <v>14/02/2000</v>
      </c>
      <c r="G2007" s="153" t="s">
        <v>1309</v>
      </c>
      <c r="H2007" s="153" t="s">
        <v>10139</v>
      </c>
      <c r="I2007" s="154">
        <v>42047</v>
      </c>
      <c r="J2007" s="153" t="s">
        <v>10140</v>
      </c>
      <c r="K2007" s="153" t="s">
        <v>10141</v>
      </c>
      <c r="L2007" s="153" t="s">
        <v>1263</v>
      </c>
      <c r="M2007" s="153" t="s">
        <v>1364</v>
      </c>
      <c r="N2007" s="153" t="s">
        <v>10142</v>
      </c>
      <c r="O2007" s="153" t="s">
        <v>10143</v>
      </c>
      <c r="P2007" s="153" t="s">
        <v>10144</v>
      </c>
      <c r="Q2007" s="153" t="s">
        <v>10145</v>
      </c>
      <c r="R2007" s="153" t="s">
        <v>10146</v>
      </c>
      <c r="S2007" s="153" t="s">
        <v>133</v>
      </c>
      <c r="T2007" s="153" t="s">
        <v>136</v>
      </c>
      <c r="U2007" s="153" t="s">
        <v>6973</v>
      </c>
      <c r="V2007" s="153" t="s">
        <v>2654</v>
      </c>
      <c r="W2007" s="155" t="s">
        <v>5617</v>
      </c>
      <c r="X2007" s="153" t="s">
        <v>3761</v>
      </c>
    </row>
    <row r="2008" spans="1:24" ht="30">
      <c r="A2008" s="151">
        <v>2007</v>
      </c>
      <c r="B2008" s="152">
        <v>2054037847</v>
      </c>
      <c r="C2008" s="153" t="s">
        <v>10147</v>
      </c>
      <c r="D2008" s="153" t="s">
        <v>3838</v>
      </c>
      <c r="E2008" s="154">
        <v>37289</v>
      </c>
      <c r="F2008" s="160" t="str">
        <f t="shared" si="31"/>
        <v>02/02/2002</v>
      </c>
      <c r="G2008" s="153" t="s">
        <v>6216</v>
      </c>
      <c r="H2008" s="153" t="s">
        <v>10148</v>
      </c>
      <c r="I2008" s="154">
        <v>42926</v>
      </c>
      <c r="J2008" s="153" t="s">
        <v>10149</v>
      </c>
      <c r="K2008" s="153" t="s">
        <v>10150</v>
      </c>
      <c r="L2008" s="153" t="s">
        <v>1263</v>
      </c>
      <c r="M2008" s="153" t="s">
        <v>1270</v>
      </c>
      <c r="N2008" s="153" t="s">
        <v>10151</v>
      </c>
      <c r="O2008" s="153" t="s">
        <v>10152</v>
      </c>
      <c r="P2008" s="153" t="s">
        <v>10153</v>
      </c>
      <c r="Q2008" s="153" t="s">
        <v>10154</v>
      </c>
      <c r="R2008" s="153" t="s">
        <v>10155</v>
      </c>
      <c r="S2008" s="153" t="s">
        <v>133</v>
      </c>
      <c r="T2008" s="153" t="s">
        <v>136</v>
      </c>
      <c r="U2008" s="153" t="s">
        <v>6973</v>
      </c>
      <c r="V2008" s="153" t="s">
        <v>2654</v>
      </c>
      <c r="W2008" s="155" t="s">
        <v>4246</v>
      </c>
      <c r="X2008" s="153" t="s">
        <v>3761</v>
      </c>
    </row>
    <row r="2009" spans="1:24" ht="30">
      <c r="A2009" s="151">
        <v>2008</v>
      </c>
      <c r="B2009" s="152">
        <v>2054037733</v>
      </c>
      <c r="C2009" s="153" t="s">
        <v>10156</v>
      </c>
      <c r="D2009" s="153" t="s">
        <v>3824</v>
      </c>
      <c r="E2009" s="154">
        <v>37491</v>
      </c>
      <c r="F2009" s="160" t="str">
        <f t="shared" si="31"/>
        <v>23/08/2002</v>
      </c>
      <c r="G2009" s="153" t="s">
        <v>10157</v>
      </c>
      <c r="H2009" s="153" t="s">
        <v>10158</v>
      </c>
      <c r="I2009" s="154"/>
      <c r="J2009" s="153"/>
      <c r="K2009" s="153"/>
      <c r="L2009" s="153" t="s">
        <v>1263</v>
      </c>
      <c r="M2009" s="153" t="s">
        <v>1095</v>
      </c>
      <c r="N2009" s="153"/>
      <c r="O2009" s="153" t="s">
        <v>10159</v>
      </c>
      <c r="P2009" s="153"/>
      <c r="Q2009" s="153" t="s">
        <v>10160</v>
      </c>
      <c r="R2009" s="153"/>
      <c r="S2009" s="153" t="s">
        <v>133</v>
      </c>
      <c r="T2009" s="153" t="s">
        <v>136</v>
      </c>
      <c r="U2009" s="153" t="s">
        <v>6973</v>
      </c>
      <c r="V2009" s="153" t="s">
        <v>2654</v>
      </c>
      <c r="W2009" s="155" t="s">
        <v>6402</v>
      </c>
      <c r="X2009" s="153" t="s">
        <v>4273</v>
      </c>
    </row>
    <row r="2010" spans="1:24" ht="30">
      <c r="A2010" s="151">
        <v>2009</v>
      </c>
      <c r="B2010" s="152">
        <v>2054037730</v>
      </c>
      <c r="C2010" s="153" t="s">
        <v>10161</v>
      </c>
      <c r="D2010" s="153" t="s">
        <v>3838</v>
      </c>
      <c r="E2010" s="154">
        <v>37369</v>
      </c>
      <c r="F2010" s="160" t="str">
        <f t="shared" si="31"/>
        <v>23/04/2002</v>
      </c>
      <c r="G2010" s="153" t="s">
        <v>10162</v>
      </c>
      <c r="H2010" s="153" t="s">
        <v>10163</v>
      </c>
      <c r="I2010" s="154">
        <v>43874</v>
      </c>
      <c r="J2010" s="153" t="s">
        <v>1651</v>
      </c>
      <c r="K2010" s="153" t="s">
        <v>10164</v>
      </c>
      <c r="L2010" s="153" t="s">
        <v>1263</v>
      </c>
      <c r="M2010" s="153" t="s">
        <v>1270</v>
      </c>
      <c r="N2010" s="153" t="s">
        <v>10165</v>
      </c>
      <c r="O2010" s="153" t="s">
        <v>10166</v>
      </c>
      <c r="P2010" s="153" t="s">
        <v>10167</v>
      </c>
      <c r="Q2010" s="153" t="s">
        <v>10168</v>
      </c>
      <c r="R2010" s="153" t="s">
        <v>10169</v>
      </c>
      <c r="S2010" s="153" t="s">
        <v>133</v>
      </c>
      <c r="T2010" s="153" t="s">
        <v>136</v>
      </c>
      <c r="U2010" s="153" t="s">
        <v>6973</v>
      </c>
      <c r="V2010" s="153" t="s">
        <v>2654</v>
      </c>
      <c r="W2010" s="155" t="s">
        <v>4412</v>
      </c>
      <c r="X2010" s="153" t="s">
        <v>3761</v>
      </c>
    </row>
    <row r="2011" spans="1:24" ht="60">
      <c r="A2011" s="151">
        <v>2010</v>
      </c>
      <c r="B2011" s="152">
        <v>2054027427</v>
      </c>
      <c r="C2011" s="153" t="s">
        <v>10170</v>
      </c>
      <c r="D2011" s="153" t="s">
        <v>3838</v>
      </c>
      <c r="E2011" s="154">
        <v>37038</v>
      </c>
      <c r="F2011" s="160" t="str">
        <f t="shared" si="31"/>
        <v>27/05/2001</v>
      </c>
      <c r="G2011" s="153" t="s">
        <v>10171</v>
      </c>
      <c r="H2011" s="153" t="s">
        <v>10172</v>
      </c>
      <c r="I2011" s="154"/>
      <c r="J2011" s="153"/>
      <c r="K2011" s="153" t="s">
        <v>10173</v>
      </c>
      <c r="L2011" s="153" t="s">
        <v>1263</v>
      </c>
      <c r="M2011" s="153"/>
      <c r="N2011" s="153" t="s">
        <v>10174</v>
      </c>
      <c r="O2011" s="153" t="s">
        <v>10175</v>
      </c>
      <c r="P2011" s="153"/>
      <c r="Q2011" s="153" t="s">
        <v>10176</v>
      </c>
      <c r="R2011" s="153"/>
      <c r="S2011" s="153" t="s">
        <v>133</v>
      </c>
      <c r="T2011" s="153" t="s">
        <v>136</v>
      </c>
      <c r="U2011" s="153" t="s">
        <v>6973</v>
      </c>
      <c r="V2011" s="153" t="s">
        <v>2654</v>
      </c>
      <c r="W2011" s="155" t="s">
        <v>10177</v>
      </c>
      <c r="X2011" s="153" t="s">
        <v>4196</v>
      </c>
    </row>
    <row r="2012" spans="1:24" ht="30">
      <c r="A2012" s="151">
        <v>2011</v>
      </c>
      <c r="B2012" s="152">
        <v>2054037726</v>
      </c>
      <c r="C2012" s="153" t="s">
        <v>10178</v>
      </c>
      <c r="D2012" s="153" t="s">
        <v>3838</v>
      </c>
      <c r="E2012" s="154">
        <v>37445</v>
      </c>
      <c r="F2012" s="160" t="str">
        <f t="shared" si="31"/>
        <v>08/07/2002</v>
      </c>
      <c r="G2012" s="153" t="s">
        <v>10120</v>
      </c>
      <c r="H2012" s="153" t="s">
        <v>10179</v>
      </c>
      <c r="I2012" s="154">
        <v>42636</v>
      </c>
      <c r="J2012" s="153" t="s">
        <v>8376</v>
      </c>
      <c r="K2012" s="153" t="s">
        <v>10180</v>
      </c>
      <c r="L2012" s="153" t="s">
        <v>1263</v>
      </c>
      <c r="M2012" s="153" t="s">
        <v>1450</v>
      </c>
      <c r="N2012" s="153" t="s">
        <v>10181</v>
      </c>
      <c r="O2012" s="153" t="s">
        <v>10182</v>
      </c>
      <c r="P2012" s="153" t="s">
        <v>10183</v>
      </c>
      <c r="Q2012" s="153" t="s">
        <v>10184</v>
      </c>
      <c r="R2012" s="153" t="s">
        <v>10185</v>
      </c>
      <c r="S2012" s="153" t="s">
        <v>133</v>
      </c>
      <c r="T2012" s="153" t="s">
        <v>136</v>
      </c>
      <c r="U2012" s="153" t="s">
        <v>6973</v>
      </c>
      <c r="V2012" s="153" t="s">
        <v>2654</v>
      </c>
      <c r="W2012" s="155" t="s">
        <v>10186</v>
      </c>
      <c r="X2012" s="153" t="s">
        <v>4492</v>
      </c>
    </row>
    <row r="2013" spans="1:24" ht="30">
      <c r="A2013" s="151">
        <v>2012</v>
      </c>
      <c r="B2013" s="152">
        <v>2054037500</v>
      </c>
      <c r="C2013" s="153" t="s">
        <v>10187</v>
      </c>
      <c r="D2013" s="153" t="s">
        <v>3838</v>
      </c>
      <c r="E2013" s="154">
        <v>37598</v>
      </c>
      <c r="F2013" s="160" t="str">
        <f t="shared" si="31"/>
        <v>08/12/2002</v>
      </c>
      <c r="G2013" s="153" t="s">
        <v>1627</v>
      </c>
      <c r="H2013" s="153" t="s">
        <v>10188</v>
      </c>
      <c r="I2013" s="154"/>
      <c r="J2013" s="153"/>
      <c r="K2013" s="153" t="s">
        <v>10189</v>
      </c>
      <c r="L2013" s="153" t="s">
        <v>1263</v>
      </c>
      <c r="M2013" s="153"/>
      <c r="N2013" s="153" t="s">
        <v>10190</v>
      </c>
      <c r="O2013" s="153" t="s">
        <v>10191</v>
      </c>
      <c r="P2013" s="153"/>
      <c r="Q2013" s="153" t="s">
        <v>10192</v>
      </c>
      <c r="R2013" s="153"/>
      <c r="S2013" s="153" t="s">
        <v>133</v>
      </c>
      <c r="T2013" s="153" t="s">
        <v>136</v>
      </c>
      <c r="U2013" s="153" t="s">
        <v>6973</v>
      </c>
      <c r="V2013" s="153" t="s">
        <v>2654</v>
      </c>
      <c r="W2013" s="155" t="s">
        <v>4246</v>
      </c>
      <c r="X2013" s="153" t="s">
        <v>3761</v>
      </c>
    </row>
    <row r="2014" spans="1:24" ht="30">
      <c r="A2014" s="151">
        <v>2013</v>
      </c>
      <c r="B2014" s="152">
        <v>2054037831</v>
      </c>
      <c r="C2014" s="153" t="s">
        <v>10193</v>
      </c>
      <c r="D2014" s="153" t="s">
        <v>3838</v>
      </c>
      <c r="E2014" s="154">
        <v>37568</v>
      </c>
      <c r="F2014" s="160" t="str">
        <f t="shared" si="31"/>
        <v>08/11/2002</v>
      </c>
      <c r="G2014" s="153" t="s">
        <v>10194</v>
      </c>
      <c r="H2014" s="153" t="s">
        <v>10195</v>
      </c>
      <c r="I2014" s="154"/>
      <c r="J2014" s="153"/>
      <c r="K2014" s="153"/>
      <c r="L2014" s="153" t="s">
        <v>1263</v>
      </c>
      <c r="M2014" s="153" t="s">
        <v>952</v>
      </c>
      <c r="N2014" s="153"/>
      <c r="O2014" s="153" t="s">
        <v>10196</v>
      </c>
      <c r="P2014" s="153"/>
      <c r="Q2014" s="153" t="s">
        <v>10197</v>
      </c>
      <c r="R2014" s="153"/>
      <c r="S2014" s="153" t="s">
        <v>133</v>
      </c>
      <c r="T2014" s="153" t="s">
        <v>136</v>
      </c>
      <c r="U2014" s="153" t="s">
        <v>6973</v>
      </c>
      <c r="V2014" s="153" t="s">
        <v>2654</v>
      </c>
      <c r="W2014" s="155" t="s">
        <v>4246</v>
      </c>
      <c r="X2014" s="153" t="s">
        <v>3761</v>
      </c>
    </row>
    <row r="2015" spans="1:24" ht="30">
      <c r="A2015" s="151">
        <v>2014</v>
      </c>
      <c r="B2015" s="152">
        <v>2054037829</v>
      </c>
      <c r="C2015" s="153" t="s">
        <v>10198</v>
      </c>
      <c r="D2015" s="153" t="s">
        <v>3838</v>
      </c>
      <c r="E2015" s="154">
        <v>37343</v>
      </c>
      <c r="F2015" s="160" t="str">
        <f t="shared" si="31"/>
        <v>28/03/2002</v>
      </c>
      <c r="G2015" s="153" t="s">
        <v>2331</v>
      </c>
      <c r="H2015" s="153" t="s">
        <v>10199</v>
      </c>
      <c r="I2015" s="154">
        <v>43312</v>
      </c>
      <c r="J2015" s="153" t="s">
        <v>1362</v>
      </c>
      <c r="K2015" s="153" t="s">
        <v>10200</v>
      </c>
      <c r="L2015" s="153" t="s">
        <v>1263</v>
      </c>
      <c r="M2015" s="153" t="s">
        <v>1270</v>
      </c>
      <c r="N2015" s="153" t="s">
        <v>10201</v>
      </c>
      <c r="O2015" s="153" t="s">
        <v>10202</v>
      </c>
      <c r="P2015" s="153" t="s">
        <v>10203</v>
      </c>
      <c r="Q2015" s="153" t="s">
        <v>10204</v>
      </c>
      <c r="R2015" s="153" t="s">
        <v>10203</v>
      </c>
      <c r="S2015" s="153" t="s">
        <v>133</v>
      </c>
      <c r="T2015" s="153" t="s">
        <v>136</v>
      </c>
      <c r="U2015" s="153" t="s">
        <v>6973</v>
      </c>
      <c r="V2015" s="153" t="s">
        <v>2654</v>
      </c>
      <c r="W2015" s="155" t="s">
        <v>4246</v>
      </c>
      <c r="X2015" s="153" t="s">
        <v>3761</v>
      </c>
    </row>
    <row r="2016" spans="1:24" ht="30">
      <c r="A2016" s="151">
        <v>2015</v>
      </c>
      <c r="B2016" s="152">
        <v>2054037502</v>
      </c>
      <c r="C2016" s="153" t="s">
        <v>10205</v>
      </c>
      <c r="D2016" s="153" t="s">
        <v>3838</v>
      </c>
      <c r="E2016" s="154">
        <v>37593</v>
      </c>
      <c r="F2016" s="160" t="str">
        <f t="shared" si="31"/>
        <v>03/12/2002</v>
      </c>
      <c r="G2016" s="153" t="s">
        <v>1362</v>
      </c>
      <c r="H2016" s="153" t="s">
        <v>10206</v>
      </c>
      <c r="I2016" s="154">
        <v>44096</v>
      </c>
      <c r="J2016" s="153" t="s">
        <v>1362</v>
      </c>
      <c r="K2016" s="153" t="s">
        <v>10207</v>
      </c>
      <c r="L2016" s="153" t="s">
        <v>1263</v>
      </c>
      <c r="M2016" s="153" t="s">
        <v>1270</v>
      </c>
      <c r="N2016" s="153" t="s">
        <v>10208</v>
      </c>
      <c r="O2016" s="153" t="s">
        <v>10209</v>
      </c>
      <c r="P2016" s="153" t="s">
        <v>10210</v>
      </c>
      <c r="Q2016" s="153" t="s">
        <v>10211</v>
      </c>
      <c r="R2016" s="153" t="s">
        <v>10212</v>
      </c>
      <c r="S2016" s="153" t="s">
        <v>133</v>
      </c>
      <c r="T2016" s="153" t="s">
        <v>136</v>
      </c>
      <c r="U2016" s="153" t="s">
        <v>6973</v>
      </c>
      <c r="V2016" s="153" t="s">
        <v>2654</v>
      </c>
      <c r="W2016" s="155" t="s">
        <v>4246</v>
      </c>
      <c r="X2016" s="153" t="s">
        <v>3761</v>
      </c>
    </row>
    <row r="2017" spans="1:24" ht="30">
      <c r="A2017" s="151">
        <v>2016</v>
      </c>
      <c r="B2017" s="152">
        <v>2054037713</v>
      </c>
      <c r="C2017" s="153" t="s">
        <v>10213</v>
      </c>
      <c r="D2017" s="153" t="s">
        <v>3838</v>
      </c>
      <c r="E2017" s="154">
        <v>37604</v>
      </c>
      <c r="F2017" s="160" t="str">
        <f t="shared" si="31"/>
        <v>14/12/2002</v>
      </c>
      <c r="G2017" s="153" t="s">
        <v>1651</v>
      </c>
      <c r="H2017" s="153" t="s">
        <v>10214</v>
      </c>
      <c r="I2017" s="154">
        <v>43787</v>
      </c>
      <c r="J2017" s="153" t="s">
        <v>1651</v>
      </c>
      <c r="K2017" s="153" t="s">
        <v>10215</v>
      </c>
      <c r="L2017" s="153" t="s">
        <v>1263</v>
      </c>
      <c r="M2017" s="153" t="s">
        <v>5786</v>
      </c>
      <c r="N2017" s="153" t="s">
        <v>10216</v>
      </c>
      <c r="O2017" s="153" t="s">
        <v>10217</v>
      </c>
      <c r="P2017" s="153" t="s">
        <v>10218</v>
      </c>
      <c r="Q2017" s="153" t="s">
        <v>10219</v>
      </c>
      <c r="R2017" s="153" t="s">
        <v>10220</v>
      </c>
      <c r="S2017" s="153" t="s">
        <v>133</v>
      </c>
      <c r="T2017" s="153" t="s">
        <v>136</v>
      </c>
      <c r="U2017" s="153" t="s">
        <v>6973</v>
      </c>
      <c r="V2017" s="153" t="s">
        <v>2654</v>
      </c>
      <c r="W2017" s="155" t="s">
        <v>5617</v>
      </c>
      <c r="X2017" s="153" t="s">
        <v>3761</v>
      </c>
    </row>
    <row r="2018" spans="1:24" ht="30">
      <c r="A2018" s="151">
        <v>2017</v>
      </c>
      <c r="B2018" s="152">
        <v>2054037735</v>
      </c>
      <c r="C2018" s="153" t="s">
        <v>10221</v>
      </c>
      <c r="D2018" s="153" t="s">
        <v>3838</v>
      </c>
      <c r="E2018" s="154">
        <v>37158</v>
      </c>
      <c r="F2018" s="160" t="str">
        <f t="shared" si="31"/>
        <v>24/09/2001</v>
      </c>
      <c r="G2018" s="153" t="s">
        <v>1309</v>
      </c>
      <c r="H2018" s="153" t="s">
        <v>10222</v>
      </c>
      <c r="I2018" s="154">
        <v>44315</v>
      </c>
      <c r="J2018" s="153" t="s">
        <v>8376</v>
      </c>
      <c r="K2018" s="153" t="s">
        <v>10223</v>
      </c>
      <c r="L2018" s="153" t="s">
        <v>1263</v>
      </c>
      <c r="M2018" s="153" t="s">
        <v>1270</v>
      </c>
      <c r="N2018" s="153" t="s">
        <v>10224</v>
      </c>
      <c r="O2018" s="153" t="s">
        <v>1450</v>
      </c>
      <c r="P2018" s="153" t="s">
        <v>6736</v>
      </c>
      <c r="Q2018" s="153" t="s">
        <v>10225</v>
      </c>
      <c r="R2018" s="153" t="s">
        <v>10226</v>
      </c>
      <c r="S2018" s="153" t="s">
        <v>133</v>
      </c>
      <c r="T2018" s="153" t="s">
        <v>136</v>
      </c>
      <c r="U2018" s="153" t="s">
        <v>6973</v>
      </c>
      <c r="V2018" s="153" t="s">
        <v>2654</v>
      </c>
      <c r="W2018" s="155" t="s">
        <v>4246</v>
      </c>
      <c r="X2018" s="153" t="s">
        <v>3761</v>
      </c>
    </row>
    <row r="2019" spans="1:24" ht="30">
      <c r="A2019" s="151">
        <v>2018</v>
      </c>
      <c r="B2019" s="152">
        <v>2054037507</v>
      </c>
      <c r="C2019" s="153" t="s">
        <v>10227</v>
      </c>
      <c r="D2019" s="153" t="s">
        <v>3838</v>
      </c>
      <c r="E2019" s="154">
        <v>37279</v>
      </c>
      <c r="F2019" s="160" t="str">
        <f t="shared" si="31"/>
        <v>23/01/2002</v>
      </c>
      <c r="G2019" s="153" t="s">
        <v>10228</v>
      </c>
      <c r="H2019" s="153" t="s">
        <v>10229</v>
      </c>
      <c r="I2019" s="154"/>
      <c r="J2019" s="153"/>
      <c r="K2019" s="153" t="s">
        <v>10230</v>
      </c>
      <c r="L2019" s="153" t="s">
        <v>1263</v>
      </c>
      <c r="M2019" s="153"/>
      <c r="N2019" s="153" t="s">
        <v>10231</v>
      </c>
      <c r="O2019" s="153" t="s">
        <v>10232</v>
      </c>
      <c r="P2019" s="153"/>
      <c r="Q2019" s="153" t="s">
        <v>10233</v>
      </c>
      <c r="R2019" s="153"/>
      <c r="S2019" s="153" t="s">
        <v>133</v>
      </c>
      <c r="T2019" s="153" t="s">
        <v>136</v>
      </c>
      <c r="U2019" s="153" t="s">
        <v>6973</v>
      </c>
      <c r="V2019" s="153" t="s">
        <v>2654</v>
      </c>
      <c r="W2019" s="155" t="s">
        <v>4412</v>
      </c>
      <c r="X2019" s="153" t="s">
        <v>3761</v>
      </c>
    </row>
    <row r="2020" spans="1:24" ht="30">
      <c r="A2020" s="151">
        <v>2019</v>
      </c>
      <c r="B2020" s="152">
        <v>2051027046</v>
      </c>
      <c r="C2020" s="153" t="s">
        <v>10234</v>
      </c>
      <c r="D2020" s="153" t="s">
        <v>3838</v>
      </c>
      <c r="E2020" s="154">
        <v>37498</v>
      </c>
      <c r="F2020" s="160" t="str">
        <f t="shared" si="31"/>
        <v>30/08/2002</v>
      </c>
      <c r="G2020" s="153" t="s">
        <v>10235</v>
      </c>
      <c r="H2020" s="153" t="s">
        <v>10236</v>
      </c>
      <c r="I2020" s="154">
        <v>43319</v>
      </c>
      <c r="J2020" s="153" t="s">
        <v>10237</v>
      </c>
      <c r="K2020" s="153" t="s">
        <v>10238</v>
      </c>
      <c r="L2020" s="153" t="s">
        <v>1263</v>
      </c>
      <c r="M2020" s="153" t="s">
        <v>1270</v>
      </c>
      <c r="N2020" s="153" t="s">
        <v>10239</v>
      </c>
      <c r="O2020" s="153" t="s">
        <v>10240</v>
      </c>
      <c r="P2020" s="153" t="s">
        <v>10241</v>
      </c>
      <c r="Q2020" s="153" t="s">
        <v>10242</v>
      </c>
      <c r="R2020" s="153" t="s">
        <v>10243</v>
      </c>
      <c r="S2020" s="153" t="s">
        <v>10244</v>
      </c>
      <c r="T2020" s="153" t="s">
        <v>5286</v>
      </c>
      <c r="U2020" s="153" t="s">
        <v>4540</v>
      </c>
      <c r="V2020" s="153" t="s">
        <v>2654</v>
      </c>
      <c r="W2020" s="155" t="s">
        <v>4215</v>
      </c>
      <c r="X2020" s="153" t="s">
        <v>3761</v>
      </c>
    </row>
    <row r="2021" spans="1:24" ht="30">
      <c r="A2021" s="151">
        <v>2020</v>
      </c>
      <c r="B2021" s="152">
        <v>2051027048</v>
      </c>
      <c r="C2021" s="153" t="s">
        <v>10245</v>
      </c>
      <c r="D2021" s="153" t="s">
        <v>3824</v>
      </c>
      <c r="E2021" s="154">
        <v>37530</v>
      </c>
      <c r="F2021" s="160" t="str">
        <f t="shared" si="31"/>
        <v>01/10/2002</v>
      </c>
      <c r="G2021" s="153" t="s">
        <v>1269</v>
      </c>
      <c r="H2021" s="153" t="s">
        <v>10246</v>
      </c>
      <c r="I2021" s="154">
        <v>42693</v>
      </c>
      <c r="J2021" s="153" t="s">
        <v>10247</v>
      </c>
      <c r="K2021" s="153" t="s">
        <v>10248</v>
      </c>
      <c r="L2021" s="153" t="s">
        <v>1263</v>
      </c>
      <c r="M2021" s="153" t="s">
        <v>1450</v>
      </c>
      <c r="N2021" s="153" t="s">
        <v>10249</v>
      </c>
      <c r="O2021" s="153" t="s">
        <v>10250</v>
      </c>
      <c r="P2021" s="153" t="s">
        <v>10248</v>
      </c>
      <c r="Q2021" s="153" t="s">
        <v>10251</v>
      </c>
      <c r="R2021" s="153" t="s">
        <v>10252</v>
      </c>
      <c r="S2021" s="153" t="s">
        <v>10244</v>
      </c>
      <c r="T2021" s="153" t="s">
        <v>5286</v>
      </c>
      <c r="U2021" s="153" t="s">
        <v>4540</v>
      </c>
      <c r="V2021" s="153" t="s">
        <v>2654</v>
      </c>
      <c r="W2021" s="155" t="s">
        <v>4215</v>
      </c>
      <c r="X2021" s="153" t="s">
        <v>3761</v>
      </c>
    </row>
    <row r="2022" spans="1:24" ht="30">
      <c r="A2022" s="151">
        <v>2021</v>
      </c>
      <c r="B2022" s="152">
        <v>2051027472</v>
      </c>
      <c r="C2022" s="153" t="s">
        <v>10253</v>
      </c>
      <c r="D2022" s="153" t="s">
        <v>3838</v>
      </c>
      <c r="E2022" s="154">
        <v>37412</v>
      </c>
      <c r="F2022" s="160" t="str">
        <f t="shared" si="31"/>
        <v>05/06/2002</v>
      </c>
      <c r="G2022" s="153" t="s">
        <v>10254</v>
      </c>
      <c r="H2022" s="153" t="s">
        <v>10255</v>
      </c>
      <c r="I2022" s="154">
        <v>43715</v>
      </c>
      <c r="J2022" s="153" t="s">
        <v>1363</v>
      </c>
      <c r="K2022" s="153" t="s">
        <v>10256</v>
      </c>
      <c r="L2022" s="153" t="s">
        <v>1263</v>
      </c>
      <c r="M2022" s="153" t="s">
        <v>1450</v>
      </c>
      <c r="N2022" s="153" t="s">
        <v>10257</v>
      </c>
      <c r="O2022" s="153" t="s">
        <v>10258</v>
      </c>
      <c r="P2022" s="153" t="s">
        <v>10259</v>
      </c>
      <c r="Q2022" s="153" t="s">
        <v>10260</v>
      </c>
      <c r="R2022" s="153" t="s">
        <v>10261</v>
      </c>
      <c r="S2022" s="153" t="s">
        <v>10244</v>
      </c>
      <c r="T2022" s="153" t="s">
        <v>5286</v>
      </c>
      <c r="U2022" s="153" t="s">
        <v>4540</v>
      </c>
      <c r="V2022" s="153" t="s">
        <v>2654</v>
      </c>
      <c r="W2022" s="155" t="s">
        <v>4412</v>
      </c>
      <c r="X2022" s="153" t="s">
        <v>3761</v>
      </c>
    </row>
    <row r="2023" spans="1:24" ht="30">
      <c r="A2023" s="151">
        <v>2022</v>
      </c>
      <c r="B2023" s="152">
        <v>2051027473</v>
      </c>
      <c r="C2023" s="153" t="s">
        <v>10262</v>
      </c>
      <c r="D2023" s="153" t="s">
        <v>3824</v>
      </c>
      <c r="E2023" s="154">
        <v>37311</v>
      </c>
      <c r="F2023" s="160" t="str">
        <f t="shared" si="31"/>
        <v>24/02/2002</v>
      </c>
      <c r="G2023" s="153" t="s">
        <v>1277</v>
      </c>
      <c r="H2023" s="153" t="s">
        <v>10263</v>
      </c>
      <c r="I2023" s="154"/>
      <c r="J2023" s="153"/>
      <c r="K2023" s="153" t="s">
        <v>10264</v>
      </c>
      <c r="L2023" s="153" t="s">
        <v>10265</v>
      </c>
      <c r="M2023" s="153" t="s">
        <v>834</v>
      </c>
      <c r="N2023" s="153"/>
      <c r="O2023" s="153" t="s">
        <v>10266</v>
      </c>
      <c r="P2023" s="153"/>
      <c r="Q2023" s="153" t="s">
        <v>10267</v>
      </c>
      <c r="R2023" s="153"/>
      <c r="S2023" s="153" t="s">
        <v>10244</v>
      </c>
      <c r="T2023" s="153" t="s">
        <v>5286</v>
      </c>
      <c r="U2023" s="153" t="s">
        <v>4540</v>
      </c>
      <c r="V2023" s="153" t="s">
        <v>2654</v>
      </c>
      <c r="W2023" s="155" t="s">
        <v>4215</v>
      </c>
      <c r="X2023" s="153" t="s">
        <v>3761</v>
      </c>
    </row>
    <row r="2024" spans="1:24" ht="30">
      <c r="A2024" s="151">
        <v>2023</v>
      </c>
      <c r="B2024" s="152">
        <v>2054027627</v>
      </c>
      <c r="C2024" s="153" t="s">
        <v>10268</v>
      </c>
      <c r="D2024" s="153" t="s">
        <v>3838</v>
      </c>
      <c r="E2024" s="154">
        <v>37166</v>
      </c>
      <c r="F2024" s="160" t="str">
        <f t="shared" si="31"/>
        <v>02/10/2001</v>
      </c>
      <c r="G2024" s="153" t="s">
        <v>3353</v>
      </c>
      <c r="H2024" s="153" t="s">
        <v>10269</v>
      </c>
      <c r="I2024" s="154">
        <v>43717</v>
      </c>
      <c r="J2024" s="153" t="s">
        <v>10270</v>
      </c>
      <c r="K2024" s="153" t="s">
        <v>10271</v>
      </c>
      <c r="L2024" s="153" t="s">
        <v>989</v>
      </c>
      <c r="M2024" s="153" t="s">
        <v>989</v>
      </c>
      <c r="N2024" s="153" t="s">
        <v>10272</v>
      </c>
      <c r="O2024" s="153" t="s">
        <v>10273</v>
      </c>
      <c r="P2024" s="153" t="s">
        <v>10271</v>
      </c>
      <c r="Q2024" s="153" t="s">
        <v>10274</v>
      </c>
      <c r="R2024" s="153" t="s">
        <v>10275</v>
      </c>
      <c r="S2024" s="153" t="s">
        <v>10276</v>
      </c>
      <c r="T2024" s="153" t="s">
        <v>5339</v>
      </c>
      <c r="U2024" s="153" t="s">
        <v>6973</v>
      </c>
      <c r="V2024" s="153" t="s">
        <v>2654</v>
      </c>
      <c r="W2024" s="155" t="s">
        <v>4231</v>
      </c>
      <c r="X2024" s="153" t="s">
        <v>4196</v>
      </c>
    </row>
    <row r="2025" spans="1:24" ht="30">
      <c r="A2025" s="151">
        <v>2024</v>
      </c>
      <c r="B2025" s="152">
        <v>2054027658</v>
      </c>
      <c r="C2025" s="153" t="s">
        <v>10277</v>
      </c>
      <c r="D2025" s="153" t="s">
        <v>3838</v>
      </c>
      <c r="E2025" s="154">
        <v>37466</v>
      </c>
      <c r="F2025" s="160" t="str">
        <f t="shared" si="31"/>
        <v>29/07/2002</v>
      </c>
      <c r="G2025" s="153"/>
      <c r="H2025" s="153" t="s">
        <v>10278</v>
      </c>
      <c r="I2025" s="154"/>
      <c r="J2025" s="153"/>
      <c r="K2025" s="153"/>
      <c r="L2025" s="153" t="s">
        <v>1020</v>
      </c>
      <c r="M2025" s="153" t="s">
        <v>1020</v>
      </c>
      <c r="N2025" s="153"/>
      <c r="O2025" s="153"/>
      <c r="P2025" s="153"/>
      <c r="Q2025" s="153"/>
      <c r="R2025" s="153"/>
      <c r="S2025" s="153" t="s">
        <v>10276</v>
      </c>
      <c r="T2025" s="153" t="s">
        <v>5339</v>
      </c>
      <c r="U2025" s="153" t="s">
        <v>6973</v>
      </c>
      <c r="V2025" s="153" t="s">
        <v>2654</v>
      </c>
      <c r="W2025" s="155" t="s">
        <v>5678</v>
      </c>
      <c r="X2025" s="153" t="s">
        <v>4273</v>
      </c>
    </row>
    <row r="2026" spans="1:24" ht="30">
      <c r="A2026" s="151">
        <v>2025</v>
      </c>
      <c r="B2026" s="152">
        <v>2054027774</v>
      </c>
      <c r="C2026" s="153" t="s">
        <v>10279</v>
      </c>
      <c r="D2026" s="153" t="s">
        <v>3838</v>
      </c>
      <c r="E2026" s="154">
        <v>37546</v>
      </c>
      <c r="F2026" s="160" t="str">
        <f t="shared" si="31"/>
        <v>17/10/2002</v>
      </c>
      <c r="G2026" s="153"/>
      <c r="H2026" s="153" t="s">
        <v>10280</v>
      </c>
      <c r="I2026" s="154"/>
      <c r="J2026" s="153"/>
      <c r="K2026" s="153"/>
      <c r="L2026" s="153" t="s">
        <v>893</v>
      </c>
      <c r="M2026" s="153" t="s">
        <v>893</v>
      </c>
      <c r="N2026" s="153"/>
      <c r="O2026" s="153"/>
      <c r="P2026" s="153"/>
      <c r="Q2026" s="153"/>
      <c r="R2026" s="153"/>
      <c r="S2026" s="153" t="s">
        <v>10276</v>
      </c>
      <c r="T2026" s="153" t="s">
        <v>5339</v>
      </c>
      <c r="U2026" s="153" t="s">
        <v>6973</v>
      </c>
      <c r="V2026" s="153" t="s">
        <v>2654</v>
      </c>
      <c r="W2026" s="155" t="s">
        <v>5678</v>
      </c>
      <c r="X2026" s="153" t="s">
        <v>4273</v>
      </c>
    </row>
    <row r="2027" spans="1:24" ht="30">
      <c r="A2027" s="151">
        <v>2026</v>
      </c>
      <c r="B2027" s="152">
        <v>2054027307</v>
      </c>
      <c r="C2027" s="153" t="s">
        <v>10281</v>
      </c>
      <c r="D2027" s="153" t="s">
        <v>3838</v>
      </c>
      <c r="E2027" s="154">
        <v>37279</v>
      </c>
      <c r="F2027" s="160" t="str">
        <f t="shared" si="31"/>
        <v>23/01/2002</v>
      </c>
      <c r="G2027" s="153" t="s">
        <v>10282</v>
      </c>
      <c r="H2027" s="153" t="s">
        <v>10283</v>
      </c>
      <c r="I2027" s="154"/>
      <c r="J2027" s="153"/>
      <c r="K2027" s="153" t="s">
        <v>10284</v>
      </c>
      <c r="L2027" s="153"/>
      <c r="M2027" s="153"/>
      <c r="N2027" s="153" t="s">
        <v>10285</v>
      </c>
      <c r="O2027" s="153"/>
      <c r="P2027" s="153"/>
      <c r="Q2027" s="153"/>
      <c r="R2027" s="153"/>
      <c r="S2027" s="153" t="s">
        <v>10276</v>
      </c>
      <c r="T2027" s="153" t="s">
        <v>5339</v>
      </c>
      <c r="U2027" s="153" t="s">
        <v>6973</v>
      </c>
      <c r="V2027" s="153" t="s">
        <v>2654</v>
      </c>
      <c r="W2027" s="155" t="s">
        <v>10286</v>
      </c>
      <c r="X2027" s="153" t="s">
        <v>4475</v>
      </c>
    </row>
    <row r="2028" spans="1:24" ht="30">
      <c r="A2028" s="151">
        <v>2027</v>
      </c>
      <c r="B2028" s="152">
        <v>2054027881</v>
      </c>
      <c r="C2028" s="153" t="s">
        <v>10287</v>
      </c>
      <c r="D2028" s="153" t="s">
        <v>3824</v>
      </c>
      <c r="E2028" s="154">
        <v>35704</v>
      </c>
      <c r="F2028" s="160" t="str">
        <f t="shared" si="31"/>
        <v>01/10/1997</v>
      </c>
      <c r="G2028" s="153"/>
      <c r="H2028" s="153" t="s">
        <v>10288</v>
      </c>
      <c r="I2028" s="154"/>
      <c r="J2028" s="153"/>
      <c r="K2028" s="153"/>
      <c r="L2028" s="153"/>
      <c r="M2028" s="153"/>
      <c r="N2028" s="153"/>
      <c r="O2028" s="153"/>
      <c r="P2028" s="153"/>
      <c r="Q2028" s="153"/>
      <c r="R2028" s="153"/>
      <c r="S2028" s="153" t="s">
        <v>10276</v>
      </c>
      <c r="T2028" s="153" t="s">
        <v>5339</v>
      </c>
      <c r="U2028" s="153" t="s">
        <v>6973</v>
      </c>
      <c r="V2028" s="153" t="s">
        <v>2654</v>
      </c>
      <c r="W2028" s="155" t="s">
        <v>10049</v>
      </c>
      <c r="X2028" s="153" t="s">
        <v>4273</v>
      </c>
    </row>
    <row r="2029" spans="1:24" ht="30">
      <c r="A2029" s="151">
        <v>2028</v>
      </c>
      <c r="B2029" s="152">
        <v>2054027610</v>
      </c>
      <c r="C2029" s="153" t="s">
        <v>10289</v>
      </c>
      <c r="D2029" s="153" t="s">
        <v>3838</v>
      </c>
      <c r="E2029" s="154">
        <v>37399</v>
      </c>
      <c r="F2029" s="160" t="str">
        <f t="shared" si="31"/>
        <v>23/05/2002</v>
      </c>
      <c r="G2029" s="153" t="s">
        <v>10290</v>
      </c>
      <c r="H2029" s="153" t="s">
        <v>10291</v>
      </c>
      <c r="I2029" s="154">
        <v>42936</v>
      </c>
      <c r="J2029" s="153" t="s">
        <v>2497</v>
      </c>
      <c r="K2029" s="153" t="s">
        <v>10292</v>
      </c>
      <c r="L2029" s="153" t="s">
        <v>972</v>
      </c>
      <c r="M2029" s="153" t="s">
        <v>1450</v>
      </c>
      <c r="N2029" s="153" t="s">
        <v>10293</v>
      </c>
      <c r="O2029" s="153" t="s">
        <v>10294</v>
      </c>
      <c r="P2029" s="153" t="s">
        <v>10295</v>
      </c>
      <c r="Q2029" s="153" t="s">
        <v>10296</v>
      </c>
      <c r="R2029" s="153" t="s">
        <v>10297</v>
      </c>
      <c r="S2029" s="153" t="s">
        <v>10276</v>
      </c>
      <c r="T2029" s="153" t="s">
        <v>5339</v>
      </c>
      <c r="U2029" s="153" t="s">
        <v>6973</v>
      </c>
      <c r="V2029" s="153" t="s">
        <v>2654</v>
      </c>
      <c r="W2029" s="155" t="s">
        <v>4948</v>
      </c>
      <c r="X2029" s="153" t="s">
        <v>4196</v>
      </c>
    </row>
    <row r="2030" spans="1:24" ht="30">
      <c r="A2030" s="151">
        <v>2029</v>
      </c>
      <c r="B2030" s="152">
        <v>2054027814</v>
      </c>
      <c r="C2030" s="153" t="s">
        <v>10298</v>
      </c>
      <c r="D2030" s="153" t="s">
        <v>3824</v>
      </c>
      <c r="E2030" s="154">
        <v>37489</v>
      </c>
      <c r="F2030" s="160" t="str">
        <f t="shared" si="31"/>
        <v>21/08/2002</v>
      </c>
      <c r="G2030" s="153"/>
      <c r="H2030" s="153" t="s">
        <v>10299</v>
      </c>
      <c r="I2030" s="154">
        <v>42903</v>
      </c>
      <c r="J2030" s="153" t="s">
        <v>10300</v>
      </c>
      <c r="K2030" s="153"/>
      <c r="L2030" s="153" t="s">
        <v>935</v>
      </c>
      <c r="M2030" s="153" t="s">
        <v>1263</v>
      </c>
      <c r="N2030" s="153" t="s">
        <v>10301</v>
      </c>
      <c r="O2030" s="153"/>
      <c r="P2030" s="153"/>
      <c r="Q2030" s="153"/>
      <c r="R2030" s="153"/>
      <c r="S2030" s="153" t="s">
        <v>10276</v>
      </c>
      <c r="T2030" s="153" t="s">
        <v>5339</v>
      </c>
      <c r="U2030" s="153" t="s">
        <v>6973</v>
      </c>
      <c r="V2030" s="153" t="s">
        <v>2654</v>
      </c>
      <c r="W2030" s="155" t="s">
        <v>4272</v>
      </c>
      <c r="X2030" s="153" t="s">
        <v>4273</v>
      </c>
    </row>
    <row r="2031" spans="1:24" ht="30">
      <c r="A2031" s="151">
        <v>2030</v>
      </c>
      <c r="B2031" s="152">
        <v>2054027674</v>
      </c>
      <c r="C2031" s="153" t="s">
        <v>10302</v>
      </c>
      <c r="D2031" s="153" t="s">
        <v>3838</v>
      </c>
      <c r="E2031" s="154">
        <v>37297</v>
      </c>
      <c r="F2031" s="160" t="str">
        <f t="shared" si="31"/>
        <v>10/02/2002</v>
      </c>
      <c r="G2031" s="153" t="s">
        <v>10019</v>
      </c>
      <c r="H2031" s="153" t="s">
        <v>10303</v>
      </c>
      <c r="I2031" s="154">
        <v>43971</v>
      </c>
      <c r="J2031" s="153" t="s">
        <v>10304</v>
      </c>
      <c r="K2031" s="153" t="s">
        <v>10305</v>
      </c>
      <c r="L2031" s="153" t="s">
        <v>1263</v>
      </c>
      <c r="M2031" s="153" t="s">
        <v>1270</v>
      </c>
      <c r="N2031" s="153" t="s">
        <v>10306</v>
      </c>
      <c r="O2031" s="153" t="s">
        <v>10307</v>
      </c>
      <c r="P2031" s="153" t="s">
        <v>10308</v>
      </c>
      <c r="Q2031" s="153" t="s">
        <v>10309</v>
      </c>
      <c r="R2031" s="153" t="s">
        <v>10310</v>
      </c>
      <c r="S2031" s="153" t="s">
        <v>10276</v>
      </c>
      <c r="T2031" s="153" t="s">
        <v>5339</v>
      </c>
      <c r="U2031" s="153" t="s">
        <v>6973</v>
      </c>
      <c r="V2031" s="153" t="s">
        <v>2654</v>
      </c>
      <c r="W2031" s="155" t="s">
        <v>4231</v>
      </c>
      <c r="X2031" s="153" t="s">
        <v>4196</v>
      </c>
    </row>
    <row r="2032" spans="1:24" ht="30">
      <c r="A2032" s="151">
        <v>2031</v>
      </c>
      <c r="B2032" s="152">
        <v>2054027373</v>
      </c>
      <c r="C2032" s="153" t="s">
        <v>10311</v>
      </c>
      <c r="D2032" s="153" t="s">
        <v>3824</v>
      </c>
      <c r="E2032" s="154">
        <v>37168</v>
      </c>
      <c r="F2032" s="160" t="str">
        <f t="shared" si="31"/>
        <v>04/10/2001</v>
      </c>
      <c r="G2032" s="153" t="s">
        <v>10312</v>
      </c>
      <c r="H2032" s="153" t="s">
        <v>10313</v>
      </c>
      <c r="I2032" s="154"/>
      <c r="J2032" s="153"/>
      <c r="K2032" s="153" t="s">
        <v>10314</v>
      </c>
      <c r="L2032" s="153" t="s">
        <v>1263</v>
      </c>
      <c r="M2032" s="153"/>
      <c r="N2032" s="153" t="s">
        <v>10315</v>
      </c>
      <c r="O2032" s="153" t="s">
        <v>10316</v>
      </c>
      <c r="P2032" s="153"/>
      <c r="Q2032" s="153" t="s">
        <v>10317</v>
      </c>
      <c r="R2032" s="153"/>
      <c r="S2032" s="153" t="s">
        <v>10276</v>
      </c>
      <c r="T2032" s="153" t="s">
        <v>5339</v>
      </c>
      <c r="U2032" s="153" t="s">
        <v>6973</v>
      </c>
      <c r="V2032" s="153" t="s">
        <v>2654</v>
      </c>
      <c r="W2032" s="155" t="s">
        <v>4231</v>
      </c>
      <c r="X2032" s="153" t="s">
        <v>4196</v>
      </c>
    </row>
    <row r="2033" spans="1:24" ht="30">
      <c r="A2033" s="151">
        <v>2032</v>
      </c>
      <c r="B2033" s="152">
        <v>2054027843</v>
      </c>
      <c r="C2033" s="153" t="s">
        <v>10318</v>
      </c>
      <c r="D2033" s="153" t="s">
        <v>3838</v>
      </c>
      <c r="E2033" s="154">
        <v>37497</v>
      </c>
      <c r="F2033" s="160" t="str">
        <f t="shared" si="31"/>
        <v>29/08/2002</v>
      </c>
      <c r="G2033" s="153" t="s">
        <v>2527</v>
      </c>
      <c r="H2033" s="153" t="s">
        <v>10319</v>
      </c>
      <c r="I2033" s="154"/>
      <c r="J2033" s="153"/>
      <c r="K2033" s="153" t="s">
        <v>10320</v>
      </c>
      <c r="L2033" s="153" t="s">
        <v>1263</v>
      </c>
      <c r="M2033" s="153" t="s">
        <v>964</v>
      </c>
      <c r="N2033" s="153"/>
      <c r="O2033" s="153" t="s">
        <v>6964</v>
      </c>
      <c r="P2033" s="153"/>
      <c r="Q2033" s="153" t="s">
        <v>10321</v>
      </c>
      <c r="R2033" s="153"/>
      <c r="S2033" s="153" t="s">
        <v>10276</v>
      </c>
      <c r="T2033" s="153" t="s">
        <v>5339</v>
      </c>
      <c r="U2033" s="153" t="s">
        <v>6973</v>
      </c>
      <c r="V2033" s="153" t="s">
        <v>2654</v>
      </c>
      <c r="W2033" s="155" t="s">
        <v>4231</v>
      </c>
      <c r="X2033" s="153" t="s">
        <v>4196</v>
      </c>
    </row>
    <row r="2034" spans="1:24" ht="30">
      <c r="A2034" s="151">
        <v>2033</v>
      </c>
      <c r="B2034" s="152">
        <v>2054027661</v>
      </c>
      <c r="C2034" s="153" t="s">
        <v>10322</v>
      </c>
      <c r="D2034" s="153" t="s">
        <v>3824</v>
      </c>
      <c r="E2034" s="154">
        <v>37588</v>
      </c>
      <c r="F2034" s="160" t="str">
        <f t="shared" si="31"/>
        <v>28/11/2002</v>
      </c>
      <c r="G2034" s="153" t="s">
        <v>2403</v>
      </c>
      <c r="H2034" s="153" t="s">
        <v>10323</v>
      </c>
      <c r="I2034" s="154"/>
      <c r="J2034" s="153"/>
      <c r="K2034" s="153" t="s">
        <v>10324</v>
      </c>
      <c r="L2034" s="153" t="s">
        <v>1263</v>
      </c>
      <c r="M2034" s="153" t="s">
        <v>1023</v>
      </c>
      <c r="N2034" s="153"/>
      <c r="O2034" s="153" t="s">
        <v>10325</v>
      </c>
      <c r="P2034" s="153"/>
      <c r="Q2034" s="153" t="s">
        <v>10326</v>
      </c>
      <c r="R2034" s="153"/>
      <c r="S2034" s="153" t="s">
        <v>10276</v>
      </c>
      <c r="T2034" s="153" t="s">
        <v>5339</v>
      </c>
      <c r="U2034" s="153" t="s">
        <v>6973</v>
      </c>
      <c r="V2034" s="153" t="s">
        <v>2654</v>
      </c>
      <c r="W2034" s="155" t="s">
        <v>4231</v>
      </c>
      <c r="X2034" s="153" t="s">
        <v>4196</v>
      </c>
    </row>
    <row r="2035" spans="1:24" ht="30">
      <c r="A2035" s="151">
        <v>2034</v>
      </c>
      <c r="B2035" s="152">
        <v>2054027650</v>
      </c>
      <c r="C2035" s="153" t="s">
        <v>10327</v>
      </c>
      <c r="D2035" s="153" t="s">
        <v>3838</v>
      </c>
      <c r="E2035" s="154">
        <v>37360</v>
      </c>
      <c r="F2035" s="160" t="str">
        <f t="shared" si="31"/>
        <v>14/04/2002</v>
      </c>
      <c r="G2035" s="153" t="s">
        <v>1581</v>
      </c>
      <c r="H2035" s="153" t="s">
        <v>10328</v>
      </c>
      <c r="I2035" s="154">
        <v>43739</v>
      </c>
      <c r="J2035" s="153" t="s">
        <v>10329</v>
      </c>
      <c r="K2035" s="153" t="s">
        <v>10330</v>
      </c>
      <c r="L2035" s="153" t="s">
        <v>1263</v>
      </c>
      <c r="M2035" s="153" t="s">
        <v>1270</v>
      </c>
      <c r="N2035" s="153" t="s">
        <v>10331</v>
      </c>
      <c r="O2035" s="153" t="s">
        <v>10332</v>
      </c>
      <c r="P2035" s="153" t="s">
        <v>10333</v>
      </c>
      <c r="Q2035" s="153" t="s">
        <v>5841</v>
      </c>
      <c r="R2035" s="153" t="s">
        <v>10334</v>
      </c>
      <c r="S2035" s="153" t="s">
        <v>10276</v>
      </c>
      <c r="T2035" s="153" t="s">
        <v>5339</v>
      </c>
      <c r="U2035" s="153" t="s">
        <v>6973</v>
      </c>
      <c r="V2035" s="153" t="s">
        <v>2654</v>
      </c>
      <c r="W2035" s="155" t="s">
        <v>4231</v>
      </c>
      <c r="X2035" s="153" t="s">
        <v>4196</v>
      </c>
    </row>
    <row r="2036" spans="1:24" ht="30">
      <c r="A2036" s="151">
        <v>2035</v>
      </c>
      <c r="B2036" s="152">
        <v>2054027654</v>
      </c>
      <c r="C2036" s="153" t="s">
        <v>10335</v>
      </c>
      <c r="D2036" s="153" t="s">
        <v>3824</v>
      </c>
      <c r="E2036" s="154">
        <v>37205</v>
      </c>
      <c r="F2036" s="160" t="str">
        <f t="shared" si="31"/>
        <v>10/11/2001</v>
      </c>
      <c r="G2036" s="153"/>
      <c r="H2036" s="153" t="s">
        <v>10336</v>
      </c>
      <c r="I2036" s="154"/>
      <c r="J2036" s="153"/>
      <c r="K2036" s="153"/>
      <c r="L2036" s="153" t="s">
        <v>1016</v>
      </c>
      <c r="M2036" s="153" t="s">
        <v>1016</v>
      </c>
      <c r="N2036" s="153"/>
      <c r="O2036" s="153"/>
      <c r="P2036" s="153"/>
      <c r="Q2036" s="153"/>
      <c r="R2036" s="153"/>
      <c r="S2036" s="153" t="s">
        <v>10276</v>
      </c>
      <c r="T2036" s="153" t="s">
        <v>5339</v>
      </c>
      <c r="U2036" s="153" t="s">
        <v>6973</v>
      </c>
      <c r="V2036" s="153" t="s">
        <v>2654</v>
      </c>
      <c r="W2036" s="155" t="s">
        <v>4272</v>
      </c>
      <c r="X2036" s="153" t="s">
        <v>4273</v>
      </c>
    </row>
    <row r="2037" spans="1:24" ht="30">
      <c r="A2037" s="151">
        <v>2036</v>
      </c>
      <c r="B2037" s="152">
        <v>2054027871</v>
      </c>
      <c r="C2037" s="153" t="s">
        <v>10337</v>
      </c>
      <c r="D2037" s="153" t="s">
        <v>3838</v>
      </c>
      <c r="E2037" s="154">
        <v>37261</v>
      </c>
      <c r="F2037" s="160" t="str">
        <f t="shared" si="31"/>
        <v>05/01/2002</v>
      </c>
      <c r="G2037" s="153"/>
      <c r="H2037" s="153" t="s">
        <v>10338</v>
      </c>
      <c r="I2037" s="154"/>
      <c r="J2037" s="153"/>
      <c r="K2037" s="153"/>
      <c r="L2037" s="153" t="s">
        <v>992</v>
      </c>
      <c r="M2037" s="153" t="s">
        <v>992</v>
      </c>
      <c r="N2037" s="153"/>
      <c r="O2037" s="153"/>
      <c r="P2037" s="153"/>
      <c r="Q2037" s="153"/>
      <c r="R2037" s="153"/>
      <c r="S2037" s="153" t="s">
        <v>10276</v>
      </c>
      <c r="T2037" s="153" t="s">
        <v>5339</v>
      </c>
      <c r="U2037" s="153" t="s">
        <v>6973</v>
      </c>
      <c r="V2037" s="153" t="s">
        <v>2654</v>
      </c>
      <c r="W2037" s="155" t="s">
        <v>10339</v>
      </c>
      <c r="X2037" s="153" t="s">
        <v>4475</v>
      </c>
    </row>
    <row r="2038" spans="1:24" ht="30">
      <c r="A2038" s="151">
        <v>2037</v>
      </c>
      <c r="B2038" s="152">
        <v>2054027656</v>
      </c>
      <c r="C2038" s="153" t="s">
        <v>10340</v>
      </c>
      <c r="D2038" s="153" t="s">
        <v>3824</v>
      </c>
      <c r="E2038" s="154">
        <v>37398</v>
      </c>
      <c r="F2038" s="160" t="str">
        <f t="shared" si="31"/>
        <v>22/05/2002</v>
      </c>
      <c r="G2038" s="153" t="s">
        <v>10304</v>
      </c>
      <c r="H2038" s="153" t="s">
        <v>10341</v>
      </c>
      <c r="I2038" s="154">
        <v>43257</v>
      </c>
      <c r="J2038" s="153" t="s">
        <v>2497</v>
      </c>
      <c r="K2038" s="153" t="s">
        <v>10342</v>
      </c>
      <c r="L2038" s="153" t="s">
        <v>1263</v>
      </c>
      <c r="M2038" s="153" t="s">
        <v>1450</v>
      </c>
      <c r="N2038" s="153" t="s">
        <v>10343</v>
      </c>
      <c r="O2038" s="153" t="s">
        <v>82</v>
      </c>
      <c r="P2038" s="153" t="s">
        <v>10344</v>
      </c>
      <c r="Q2038" s="153" t="s">
        <v>6640</v>
      </c>
      <c r="R2038" s="153" t="s">
        <v>10345</v>
      </c>
      <c r="S2038" s="153" t="s">
        <v>10276</v>
      </c>
      <c r="T2038" s="153" t="s">
        <v>5339</v>
      </c>
      <c r="U2038" s="153" t="s">
        <v>6973</v>
      </c>
      <c r="V2038" s="153" t="s">
        <v>2654</v>
      </c>
      <c r="W2038" s="155" t="s">
        <v>4948</v>
      </c>
      <c r="X2038" s="153" t="s">
        <v>4196</v>
      </c>
    </row>
    <row r="2039" spans="1:24" ht="60">
      <c r="A2039" s="151">
        <v>2038</v>
      </c>
      <c r="B2039" s="152">
        <v>2054037498</v>
      </c>
      <c r="C2039" s="153" t="s">
        <v>10346</v>
      </c>
      <c r="D2039" s="153" t="s">
        <v>3838</v>
      </c>
      <c r="E2039" s="154">
        <v>37590</v>
      </c>
      <c r="F2039" s="160" t="str">
        <f t="shared" si="31"/>
        <v>30/11/2002</v>
      </c>
      <c r="G2039" s="153" t="s">
        <v>1878</v>
      </c>
      <c r="H2039" s="153" t="s">
        <v>10347</v>
      </c>
      <c r="I2039" s="154"/>
      <c r="J2039" s="153"/>
      <c r="K2039" s="153" t="s">
        <v>10348</v>
      </c>
      <c r="L2039" s="153" t="s">
        <v>1263</v>
      </c>
      <c r="M2039" s="153" t="s">
        <v>10349</v>
      </c>
      <c r="N2039" s="153" t="s">
        <v>10350</v>
      </c>
      <c r="O2039" s="153" t="s">
        <v>10351</v>
      </c>
      <c r="P2039" s="153"/>
      <c r="Q2039" s="153" t="s">
        <v>10352</v>
      </c>
      <c r="R2039" s="153"/>
      <c r="S2039" s="153" t="s">
        <v>10276</v>
      </c>
      <c r="T2039" s="153" t="s">
        <v>5339</v>
      </c>
      <c r="U2039" s="153" t="s">
        <v>6973</v>
      </c>
      <c r="V2039" s="153" t="s">
        <v>2654</v>
      </c>
      <c r="W2039" s="155" t="s">
        <v>10177</v>
      </c>
      <c r="X2039" s="153" t="s">
        <v>4196</v>
      </c>
    </row>
    <row r="2040" spans="1:24" ht="30">
      <c r="A2040" s="151">
        <v>2039</v>
      </c>
      <c r="B2040" s="152">
        <v>2054027432</v>
      </c>
      <c r="C2040" s="153" t="s">
        <v>10353</v>
      </c>
      <c r="D2040" s="153" t="s">
        <v>3824</v>
      </c>
      <c r="E2040" s="154">
        <v>36865</v>
      </c>
      <c r="F2040" s="160" t="str">
        <f t="shared" si="31"/>
        <v>05/12/2000</v>
      </c>
      <c r="G2040" s="153" t="s">
        <v>7717</v>
      </c>
      <c r="H2040" s="153" t="s">
        <v>10354</v>
      </c>
      <c r="I2040" s="154">
        <v>43588</v>
      </c>
      <c r="J2040" s="153" t="s">
        <v>10355</v>
      </c>
      <c r="K2040" s="153" t="s">
        <v>10356</v>
      </c>
      <c r="L2040" s="153"/>
      <c r="M2040" s="153" t="s">
        <v>2397</v>
      </c>
      <c r="N2040" s="153" t="s">
        <v>10357</v>
      </c>
      <c r="O2040" s="153" t="s">
        <v>10358</v>
      </c>
      <c r="P2040" s="153" t="s">
        <v>10359</v>
      </c>
      <c r="Q2040" s="153" t="s">
        <v>10360</v>
      </c>
      <c r="R2040" s="153" t="s">
        <v>10359</v>
      </c>
      <c r="S2040" s="153" t="s">
        <v>10276</v>
      </c>
      <c r="T2040" s="153" t="s">
        <v>5339</v>
      </c>
      <c r="U2040" s="153" t="s">
        <v>6973</v>
      </c>
      <c r="V2040" s="153" t="s">
        <v>2654</v>
      </c>
      <c r="W2040" s="155" t="s">
        <v>4272</v>
      </c>
      <c r="X2040" s="153" t="s">
        <v>4273</v>
      </c>
    </row>
    <row r="2041" spans="1:24" ht="30">
      <c r="A2041" s="151">
        <v>2040</v>
      </c>
      <c r="B2041" s="152">
        <v>2054027689</v>
      </c>
      <c r="C2041" s="153" t="s">
        <v>10361</v>
      </c>
      <c r="D2041" s="153" t="s">
        <v>3838</v>
      </c>
      <c r="E2041" s="154">
        <v>37311</v>
      </c>
      <c r="F2041" s="160" t="str">
        <f t="shared" si="31"/>
        <v>24/02/2002</v>
      </c>
      <c r="G2041" s="153" t="s">
        <v>10362</v>
      </c>
      <c r="H2041" s="153" t="s">
        <v>10363</v>
      </c>
      <c r="I2041" s="154">
        <v>43609</v>
      </c>
      <c r="J2041" s="153" t="s">
        <v>10364</v>
      </c>
      <c r="K2041" s="153" t="s">
        <v>10365</v>
      </c>
      <c r="L2041" s="153" t="s">
        <v>1051</v>
      </c>
      <c r="M2041" s="153" t="s">
        <v>1051</v>
      </c>
      <c r="N2041" s="153" t="s">
        <v>10366</v>
      </c>
      <c r="O2041" s="153" t="s">
        <v>10367</v>
      </c>
      <c r="P2041" s="153" t="s">
        <v>10368</v>
      </c>
      <c r="Q2041" s="153" t="s">
        <v>10369</v>
      </c>
      <c r="R2041" s="153" t="s">
        <v>10370</v>
      </c>
      <c r="S2041" s="153" t="s">
        <v>10276</v>
      </c>
      <c r="T2041" s="153" t="s">
        <v>5339</v>
      </c>
      <c r="U2041" s="153" t="s">
        <v>6973</v>
      </c>
      <c r="V2041" s="153" t="s">
        <v>2654</v>
      </c>
      <c r="W2041" s="155" t="s">
        <v>10371</v>
      </c>
      <c r="X2041" s="153" t="s">
        <v>4475</v>
      </c>
    </row>
    <row r="2042" spans="1:24" ht="60">
      <c r="A2042" s="151">
        <v>2041</v>
      </c>
      <c r="B2042" s="152">
        <v>2054027617</v>
      </c>
      <c r="C2042" s="153" t="s">
        <v>10372</v>
      </c>
      <c r="D2042" s="153" t="s">
        <v>3838</v>
      </c>
      <c r="E2042" s="154">
        <v>37376</v>
      </c>
      <c r="F2042" s="160" t="str">
        <f t="shared" si="31"/>
        <v>30/04/2002</v>
      </c>
      <c r="G2042" s="153" t="s">
        <v>9420</v>
      </c>
      <c r="H2042" s="153" t="s">
        <v>10373</v>
      </c>
      <c r="I2042" s="154"/>
      <c r="J2042" s="153"/>
      <c r="K2042" s="153"/>
      <c r="L2042" s="153" t="s">
        <v>979</v>
      </c>
      <c r="M2042" s="153" t="s">
        <v>979</v>
      </c>
      <c r="N2042" s="153"/>
      <c r="O2042" s="153"/>
      <c r="P2042" s="153"/>
      <c r="Q2042" s="153"/>
      <c r="R2042" s="153"/>
      <c r="S2042" s="153" t="s">
        <v>10374</v>
      </c>
      <c r="T2042" s="153" t="s">
        <v>442</v>
      </c>
      <c r="U2042" s="153" t="s">
        <v>6973</v>
      </c>
      <c r="V2042" s="153" t="s">
        <v>2654</v>
      </c>
      <c r="W2042" s="155" t="s">
        <v>10375</v>
      </c>
      <c r="X2042" s="153" t="s">
        <v>3761</v>
      </c>
    </row>
    <row r="2043" spans="1:24" ht="60">
      <c r="A2043" s="151">
        <v>2042</v>
      </c>
      <c r="B2043" s="152">
        <v>2054027331</v>
      </c>
      <c r="C2043" s="153" t="s">
        <v>10376</v>
      </c>
      <c r="D2043" s="153" t="s">
        <v>3838</v>
      </c>
      <c r="E2043" s="154">
        <v>37524</v>
      </c>
      <c r="F2043" s="160" t="str">
        <f t="shared" si="31"/>
        <v>25/09/2002</v>
      </c>
      <c r="G2043" s="153" t="s">
        <v>10377</v>
      </c>
      <c r="H2043" s="153" t="s">
        <v>10378</v>
      </c>
      <c r="I2043" s="154"/>
      <c r="J2043" s="153"/>
      <c r="K2043" s="153" t="s">
        <v>10379</v>
      </c>
      <c r="L2043" s="153"/>
      <c r="M2043" s="153"/>
      <c r="N2043" s="153" t="s">
        <v>10380</v>
      </c>
      <c r="O2043" s="153"/>
      <c r="P2043" s="153"/>
      <c r="Q2043" s="153"/>
      <c r="R2043" s="153"/>
      <c r="S2043" s="153" t="s">
        <v>10374</v>
      </c>
      <c r="T2043" s="153" t="s">
        <v>442</v>
      </c>
      <c r="U2043" s="153" t="s">
        <v>6973</v>
      </c>
      <c r="V2043" s="153" t="s">
        <v>2654</v>
      </c>
      <c r="W2043" s="155" t="s">
        <v>10381</v>
      </c>
      <c r="X2043" s="153" t="s">
        <v>3761</v>
      </c>
    </row>
    <row r="2044" spans="1:24" ht="60">
      <c r="A2044" s="151">
        <v>2043</v>
      </c>
      <c r="B2044" s="152">
        <v>2054027830</v>
      </c>
      <c r="C2044" s="153" t="s">
        <v>9569</v>
      </c>
      <c r="D2044" s="153" t="s">
        <v>3838</v>
      </c>
      <c r="E2044" s="154">
        <v>37393</v>
      </c>
      <c r="F2044" s="160" t="str">
        <f t="shared" si="31"/>
        <v>17/05/2002</v>
      </c>
      <c r="G2044" s="153" t="s">
        <v>10382</v>
      </c>
      <c r="H2044" s="153" t="s">
        <v>10383</v>
      </c>
      <c r="I2044" s="154"/>
      <c r="J2044" s="153"/>
      <c r="K2044" s="153"/>
      <c r="L2044" s="153" t="s">
        <v>951</v>
      </c>
      <c r="M2044" s="153" t="s">
        <v>951</v>
      </c>
      <c r="N2044" s="153"/>
      <c r="O2044" s="153"/>
      <c r="P2044" s="153"/>
      <c r="Q2044" s="153"/>
      <c r="R2044" s="153"/>
      <c r="S2044" s="153" t="s">
        <v>10374</v>
      </c>
      <c r="T2044" s="153" t="s">
        <v>442</v>
      </c>
      <c r="U2044" s="153" t="s">
        <v>6973</v>
      </c>
      <c r="V2044" s="153" t="s">
        <v>2654</v>
      </c>
      <c r="W2044" s="155" t="s">
        <v>10384</v>
      </c>
      <c r="X2044" s="153" t="s">
        <v>3761</v>
      </c>
    </row>
    <row r="2045" spans="1:24" ht="60">
      <c r="A2045" s="151">
        <v>2044</v>
      </c>
      <c r="B2045" s="152">
        <v>2054027866</v>
      </c>
      <c r="C2045" s="153" t="s">
        <v>10385</v>
      </c>
      <c r="D2045" s="153" t="s">
        <v>3838</v>
      </c>
      <c r="E2045" s="154">
        <v>37355</v>
      </c>
      <c r="F2045" s="160" t="str">
        <f t="shared" si="31"/>
        <v>09/04/2002</v>
      </c>
      <c r="G2045" s="153" t="s">
        <v>10386</v>
      </c>
      <c r="H2045" s="153" t="s">
        <v>10387</v>
      </c>
      <c r="I2045" s="154"/>
      <c r="J2045" s="153"/>
      <c r="K2045" s="153"/>
      <c r="L2045" s="153" t="s">
        <v>1263</v>
      </c>
      <c r="M2045" s="153" t="s">
        <v>987</v>
      </c>
      <c r="N2045" s="153"/>
      <c r="O2045" s="153" t="s">
        <v>10388</v>
      </c>
      <c r="P2045" s="153"/>
      <c r="Q2045" s="153" t="s">
        <v>7441</v>
      </c>
      <c r="R2045" s="153"/>
      <c r="S2045" s="153" t="s">
        <v>10374</v>
      </c>
      <c r="T2045" s="153" t="s">
        <v>442</v>
      </c>
      <c r="U2045" s="153" t="s">
        <v>6973</v>
      </c>
      <c r="V2045" s="153" t="s">
        <v>2654</v>
      </c>
      <c r="W2045" s="155" t="s">
        <v>10384</v>
      </c>
      <c r="X2045" s="153" t="s">
        <v>3761</v>
      </c>
    </row>
    <row r="2046" spans="1:24" ht="60">
      <c r="A2046" s="151">
        <v>2045</v>
      </c>
      <c r="B2046" s="152">
        <v>2054027340</v>
      </c>
      <c r="C2046" s="153" t="s">
        <v>10389</v>
      </c>
      <c r="D2046" s="153" t="s">
        <v>3824</v>
      </c>
      <c r="E2046" s="154">
        <v>37571</v>
      </c>
      <c r="F2046" s="160" t="str">
        <f t="shared" si="31"/>
        <v>11/11/2002</v>
      </c>
      <c r="G2046" s="153" t="s">
        <v>10390</v>
      </c>
      <c r="H2046" s="153" t="s">
        <v>10391</v>
      </c>
      <c r="I2046" s="154"/>
      <c r="J2046" s="153"/>
      <c r="K2046" s="153" t="s">
        <v>10392</v>
      </c>
      <c r="L2046" s="153" t="s">
        <v>1263</v>
      </c>
      <c r="M2046" s="153"/>
      <c r="N2046" s="153" t="s">
        <v>10393</v>
      </c>
      <c r="O2046" s="153"/>
      <c r="P2046" s="153"/>
      <c r="Q2046" s="153"/>
      <c r="R2046" s="153"/>
      <c r="S2046" s="153" t="s">
        <v>10374</v>
      </c>
      <c r="T2046" s="153" t="s">
        <v>442</v>
      </c>
      <c r="U2046" s="153" t="s">
        <v>6973</v>
      </c>
      <c r="V2046" s="153" t="s">
        <v>2654</v>
      </c>
      <c r="W2046" s="155" t="s">
        <v>10375</v>
      </c>
      <c r="X2046" s="153" t="s">
        <v>3761</v>
      </c>
    </row>
    <row r="2047" spans="1:24" ht="30">
      <c r="A2047" s="151">
        <v>2046</v>
      </c>
      <c r="B2047" s="152">
        <v>2054027342</v>
      </c>
      <c r="C2047" s="153" t="s">
        <v>10394</v>
      </c>
      <c r="D2047" s="153" t="s">
        <v>3824</v>
      </c>
      <c r="E2047" s="154">
        <v>36948</v>
      </c>
      <c r="F2047" s="160" t="str">
        <f t="shared" si="31"/>
        <v>26/02/2001</v>
      </c>
      <c r="G2047" s="153"/>
      <c r="H2047" s="153" t="s">
        <v>10395</v>
      </c>
      <c r="I2047" s="154">
        <v>44552</v>
      </c>
      <c r="J2047" s="153"/>
      <c r="K2047" s="153" t="s">
        <v>10396</v>
      </c>
      <c r="L2047" s="153"/>
      <c r="M2047" s="153"/>
      <c r="N2047" s="153" t="s">
        <v>10397</v>
      </c>
      <c r="O2047" s="153"/>
      <c r="P2047" s="153"/>
      <c r="Q2047" s="153"/>
      <c r="R2047" s="153"/>
      <c r="S2047" s="153" t="s">
        <v>10374</v>
      </c>
      <c r="T2047" s="153" t="s">
        <v>442</v>
      </c>
      <c r="U2047" s="153" t="s">
        <v>6973</v>
      </c>
      <c r="V2047" s="153" t="s">
        <v>2654</v>
      </c>
      <c r="W2047" s="155" t="s">
        <v>10398</v>
      </c>
      <c r="X2047" s="153" t="s">
        <v>3761</v>
      </c>
    </row>
    <row r="2048" spans="1:24" ht="60">
      <c r="A2048" s="151">
        <v>2047</v>
      </c>
      <c r="B2048" s="152">
        <v>2054027835</v>
      </c>
      <c r="C2048" s="153" t="s">
        <v>10399</v>
      </c>
      <c r="D2048" s="153" t="s">
        <v>3838</v>
      </c>
      <c r="E2048" s="154">
        <v>37518</v>
      </c>
      <c r="F2048" s="160" t="str">
        <f t="shared" si="31"/>
        <v>19/09/2002</v>
      </c>
      <c r="G2048" s="153" t="s">
        <v>10400</v>
      </c>
      <c r="H2048" s="153" t="s">
        <v>10401</v>
      </c>
      <c r="I2048" s="154"/>
      <c r="J2048" s="153"/>
      <c r="K2048" s="153"/>
      <c r="L2048" s="153" t="s">
        <v>1263</v>
      </c>
      <c r="M2048" s="153" t="s">
        <v>956</v>
      </c>
      <c r="N2048" s="153"/>
      <c r="O2048" s="153" t="s">
        <v>10402</v>
      </c>
      <c r="P2048" s="153"/>
      <c r="Q2048" s="153" t="s">
        <v>10403</v>
      </c>
      <c r="R2048" s="153"/>
      <c r="S2048" s="153" t="s">
        <v>10374</v>
      </c>
      <c r="T2048" s="153" t="s">
        <v>442</v>
      </c>
      <c r="U2048" s="153" t="s">
        <v>6973</v>
      </c>
      <c r="V2048" s="153" t="s">
        <v>2654</v>
      </c>
      <c r="W2048" s="155" t="s">
        <v>10381</v>
      </c>
      <c r="X2048" s="153" t="s">
        <v>3761</v>
      </c>
    </row>
    <row r="2049" spans="1:24" ht="60">
      <c r="A2049" s="151">
        <v>2048</v>
      </c>
      <c r="B2049" s="152">
        <v>2054027873</v>
      </c>
      <c r="C2049" s="153" t="s">
        <v>10404</v>
      </c>
      <c r="D2049" s="153" t="s">
        <v>3824</v>
      </c>
      <c r="E2049" s="154">
        <v>37316</v>
      </c>
      <c r="F2049" s="160" t="str">
        <f t="shared" si="31"/>
        <v>01/03/2002</v>
      </c>
      <c r="G2049" s="153" t="s">
        <v>10405</v>
      </c>
      <c r="H2049" s="153" t="s">
        <v>10406</v>
      </c>
      <c r="I2049" s="154"/>
      <c r="J2049" s="153"/>
      <c r="K2049" s="153"/>
      <c r="L2049" s="153" t="s">
        <v>1263</v>
      </c>
      <c r="M2049" s="153"/>
      <c r="N2049" s="153"/>
      <c r="O2049" s="153" t="s">
        <v>10407</v>
      </c>
      <c r="P2049" s="153"/>
      <c r="Q2049" s="153" t="s">
        <v>10408</v>
      </c>
      <c r="R2049" s="153"/>
      <c r="S2049" s="153" t="s">
        <v>10374</v>
      </c>
      <c r="T2049" s="153" t="s">
        <v>442</v>
      </c>
      <c r="U2049" s="153" t="s">
        <v>6973</v>
      </c>
      <c r="V2049" s="153" t="s">
        <v>2654</v>
      </c>
      <c r="W2049" s="155" t="s">
        <v>10375</v>
      </c>
      <c r="X2049" s="153" t="s">
        <v>3761</v>
      </c>
    </row>
    <row r="2050" spans="1:24" ht="60">
      <c r="A2050" s="151">
        <v>2049</v>
      </c>
      <c r="B2050" s="152">
        <v>2054027838</v>
      </c>
      <c r="C2050" s="153" t="s">
        <v>10409</v>
      </c>
      <c r="D2050" s="153" t="s">
        <v>3838</v>
      </c>
      <c r="E2050" s="154">
        <v>37503</v>
      </c>
      <c r="F2050" s="160" t="str">
        <f t="shared" si="31"/>
        <v>04/09/2002</v>
      </c>
      <c r="G2050" s="153" t="s">
        <v>1323</v>
      </c>
      <c r="H2050" s="153" t="s">
        <v>10410</v>
      </c>
      <c r="I2050" s="154"/>
      <c r="J2050" s="153"/>
      <c r="K2050" s="153" t="s">
        <v>10411</v>
      </c>
      <c r="L2050" s="153" t="s">
        <v>1263</v>
      </c>
      <c r="M2050" s="153" t="s">
        <v>959</v>
      </c>
      <c r="N2050" s="153"/>
      <c r="O2050" s="153" t="s">
        <v>10412</v>
      </c>
      <c r="P2050" s="153"/>
      <c r="Q2050" s="153" t="s">
        <v>10413</v>
      </c>
      <c r="R2050" s="153"/>
      <c r="S2050" s="153" t="s">
        <v>10374</v>
      </c>
      <c r="T2050" s="153" t="s">
        <v>442</v>
      </c>
      <c r="U2050" s="153" t="s">
        <v>6973</v>
      </c>
      <c r="V2050" s="153" t="s">
        <v>2654</v>
      </c>
      <c r="W2050" s="155" t="s">
        <v>10381</v>
      </c>
      <c r="X2050" s="153" t="s">
        <v>3761</v>
      </c>
    </row>
    <row r="2051" spans="1:24" ht="60">
      <c r="A2051" s="151">
        <v>2050</v>
      </c>
      <c r="B2051" s="152">
        <v>2054027706</v>
      </c>
      <c r="C2051" s="153" t="s">
        <v>10414</v>
      </c>
      <c r="D2051" s="153" t="s">
        <v>3824</v>
      </c>
      <c r="E2051" s="154">
        <v>37392</v>
      </c>
      <c r="F2051" s="160" t="str">
        <f t="shared" ref="F2051:F2114" si="32">TEXT(E2051,"dd/mm/yyyy")</f>
        <v>16/05/2002</v>
      </c>
      <c r="G2051" s="153" t="s">
        <v>10415</v>
      </c>
      <c r="H2051" s="153" t="s">
        <v>10416</v>
      </c>
      <c r="I2051" s="154">
        <v>43761</v>
      </c>
      <c r="J2051" s="153" t="s">
        <v>10417</v>
      </c>
      <c r="K2051" s="153" t="s">
        <v>10418</v>
      </c>
      <c r="L2051" s="153" t="s">
        <v>1068</v>
      </c>
      <c r="M2051" s="153" t="s">
        <v>1068</v>
      </c>
      <c r="N2051" s="153" t="s">
        <v>10419</v>
      </c>
      <c r="O2051" s="153" t="s">
        <v>10420</v>
      </c>
      <c r="P2051" s="153" t="s">
        <v>10421</v>
      </c>
      <c r="Q2051" s="153" t="s">
        <v>10422</v>
      </c>
      <c r="R2051" s="153" t="s">
        <v>10423</v>
      </c>
      <c r="S2051" s="153" t="s">
        <v>10374</v>
      </c>
      <c r="T2051" s="153" t="s">
        <v>442</v>
      </c>
      <c r="U2051" s="153" t="s">
        <v>6973</v>
      </c>
      <c r="V2051" s="153" t="s">
        <v>2654</v>
      </c>
      <c r="W2051" s="155" t="s">
        <v>10424</v>
      </c>
      <c r="X2051" s="153" t="s">
        <v>4273</v>
      </c>
    </row>
    <row r="2052" spans="1:24" ht="60">
      <c r="A2052" s="151">
        <v>2051</v>
      </c>
      <c r="B2052" s="152">
        <v>2054027634</v>
      </c>
      <c r="C2052" s="153" t="s">
        <v>10425</v>
      </c>
      <c r="D2052" s="153" t="s">
        <v>3838</v>
      </c>
      <c r="E2052" s="154">
        <v>37563</v>
      </c>
      <c r="F2052" s="160" t="str">
        <f t="shared" si="32"/>
        <v>03/11/2002</v>
      </c>
      <c r="G2052" s="153" t="s">
        <v>1878</v>
      </c>
      <c r="H2052" s="153" t="s">
        <v>10426</v>
      </c>
      <c r="I2052" s="154">
        <v>42961</v>
      </c>
      <c r="J2052" s="153" t="s">
        <v>1394</v>
      </c>
      <c r="K2052" s="153" t="s">
        <v>10427</v>
      </c>
      <c r="L2052" s="153" t="s">
        <v>1263</v>
      </c>
      <c r="M2052" s="153" t="s">
        <v>1450</v>
      </c>
      <c r="N2052" s="153" t="s">
        <v>10428</v>
      </c>
      <c r="O2052" s="153" t="s">
        <v>10429</v>
      </c>
      <c r="P2052" s="153"/>
      <c r="Q2052" s="153" t="s">
        <v>10430</v>
      </c>
      <c r="R2052" s="153"/>
      <c r="S2052" s="153" t="s">
        <v>10374</v>
      </c>
      <c r="T2052" s="153" t="s">
        <v>442</v>
      </c>
      <c r="U2052" s="153" t="s">
        <v>6973</v>
      </c>
      <c r="V2052" s="153" t="s">
        <v>2654</v>
      </c>
      <c r="W2052" s="155" t="s">
        <v>10375</v>
      </c>
      <c r="X2052" s="153" t="s">
        <v>3761</v>
      </c>
    </row>
    <row r="2053" spans="1:24" ht="60">
      <c r="A2053" s="151">
        <v>2052</v>
      </c>
      <c r="B2053" s="152">
        <v>2054027669</v>
      </c>
      <c r="C2053" s="153" t="s">
        <v>10431</v>
      </c>
      <c r="D2053" s="153" t="s">
        <v>3838</v>
      </c>
      <c r="E2053" s="154">
        <v>37597</v>
      </c>
      <c r="F2053" s="160" t="str">
        <f t="shared" si="32"/>
        <v>07/12/2002</v>
      </c>
      <c r="G2053" s="153" t="s">
        <v>10432</v>
      </c>
      <c r="H2053" s="153" t="s">
        <v>10433</v>
      </c>
      <c r="I2053" s="154">
        <v>42674</v>
      </c>
      <c r="J2053" s="153" t="s">
        <v>10434</v>
      </c>
      <c r="K2053" s="153" t="s">
        <v>10435</v>
      </c>
      <c r="L2053" s="153" t="s">
        <v>1501</v>
      </c>
      <c r="M2053" s="153" t="s">
        <v>1031</v>
      </c>
      <c r="N2053" s="153" t="s">
        <v>10436</v>
      </c>
      <c r="O2053" s="153" t="s">
        <v>10436</v>
      </c>
      <c r="P2053" s="153" t="s">
        <v>10437</v>
      </c>
      <c r="Q2053" s="153" t="s">
        <v>10438</v>
      </c>
      <c r="R2053" s="153" t="s">
        <v>10439</v>
      </c>
      <c r="S2053" s="153" t="s">
        <v>10374</v>
      </c>
      <c r="T2053" s="153" t="s">
        <v>442</v>
      </c>
      <c r="U2053" s="153" t="s">
        <v>6973</v>
      </c>
      <c r="V2053" s="153" t="s">
        <v>2654</v>
      </c>
      <c r="W2053" s="155" t="s">
        <v>10384</v>
      </c>
      <c r="X2053" s="153" t="s">
        <v>3761</v>
      </c>
    </row>
    <row r="2054" spans="1:24" ht="60">
      <c r="A2054" s="151">
        <v>2053</v>
      </c>
      <c r="B2054" s="152">
        <v>2054027664</v>
      </c>
      <c r="C2054" s="153" t="s">
        <v>10440</v>
      </c>
      <c r="D2054" s="153" t="s">
        <v>3824</v>
      </c>
      <c r="E2054" s="154">
        <v>37338</v>
      </c>
      <c r="F2054" s="160" t="str">
        <f t="shared" si="32"/>
        <v>23/03/2002</v>
      </c>
      <c r="G2054" s="153" t="s">
        <v>10441</v>
      </c>
      <c r="H2054" s="153" t="s">
        <v>10442</v>
      </c>
      <c r="I2054" s="154"/>
      <c r="J2054" s="153"/>
      <c r="K2054" s="153"/>
      <c r="L2054" s="153" t="s">
        <v>1263</v>
      </c>
      <c r="M2054" s="153" t="s">
        <v>1026</v>
      </c>
      <c r="N2054" s="153"/>
      <c r="O2054" s="153"/>
      <c r="P2054" s="153"/>
      <c r="Q2054" s="153" t="s">
        <v>10443</v>
      </c>
      <c r="R2054" s="153"/>
      <c r="S2054" s="153" t="s">
        <v>10374</v>
      </c>
      <c r="T2054" s="153" t="s">
        <v>442</v>
      </c>
      <c r="U2054" s="153" t="s">
        <v>6973</v>
      </c>
      <c r="V2054" s="153" t="s">
        <v>2654</v>
      </c>
      <c r="W2054" s="155" t="s">
        <v>10444</v>
      </c>
      <c r="X2054" s="153" t="s">
        <v>4492</v>
      </c>
    </row>
    <row r="2055" spans="1:24" ht="60">
      <c r="A2055" s="151">
        <v>2054</v>
      </c>
      <c r="B2055" s="152">
        <v>2054027615</v>
      </c>
      <c r="C2055" s="153" t="s">
        <v>10445</v>
      </c>
      <c r="D2055" s="153" t="s">
        <v>3838</v>
      </c>
      <c r="E2055" s="154">
        <v>37016</v>
      </c>
      <c r="F2055" s="160" t="str">
        <f t="shared" si="32"/>
        <v>05/05/2001</v>
      </c>
      <c r="G2055" s="153" t="s">
        <v>3353</v>
      </c>
      <c r="H2055" s="153" t="s">
        <v>10446</v>
      </c>
      <c r="I2055" s="154"/>
      <c r="J2055" s="153"/>
      <c r="K2055" s="153" t="s">
        <v>10447</v>
      </c>
      <c r="L2055" s="153" t="s">
        <v>1263</v>
      </c>
      <c r="M2055" s="153" t="s">
        <v>977</v>
      </c>
      <c r="N2055" s="153"/>
      <c r="O2055" s="153" t="s">
        <v>10448</v>
      </c>
      <c r="P2055" s="153"/>
      <c r="Q2055" s="153" t="s">
        <v>7441</v>
      </c>
      <c r="R2055" s="153"/>
      <c r="S2055" s="153" t="s">
        <v>10374</v>
      </c>
      <c r="T2055" s="153" t="s">
        <v>442</v>
      </c>
      <c r="U2055" s="153" t="s">
        <v>6973</v>
      </c>
      <c r="V2055" s="153" t="s">
        <v>2654</v>
      </c>
      <c r="W2055" s="155" t="s">
        <v>10381</v>
      </c>
      <c r="X2055" s="153" t="s">
        <v>3761</v>
      </c>
    </row>
    <row r="2056" spans="1:24" ht="60">
      <c r="A2056" s="151">
        <v>2055</v>
      </c>
      <c r="B2056" s="152">
        <v>2054027691</v>
      </c>
      <c r="C2056" s="153" t="s">
        <v>10449</v>
      </c>
      <c r="D2056" s="153" t="s">
        <v>3824</v>
      </c>
      <c r="E2056" s="154">
        <v>37567</v>
      </c>
      <c r="F2056" s="160" t="str">
        <f t="shared" si="32"/>
        <v>07/11/2002</v>
      </c>
      <c r="G2056" s="153" t="s">
        <v>6027</v>
      </c>
      <c r="H2056" s="153" t="s">
        <v>10450</v>
      </c>
      <c r="I2056" s="154">
        <v>43264</v>
      </c>
      <c r="J2056" s="153" t="s">
        <v>3344</v>
      </c>
      <c r="K2056" s="153" t="s">
        <v>10451</v>
      </c>
      <c r="L2056" s="153" t="s">
        <v>1263</v>
      </c>
      <c r="M2056" s="153" t="s">
        <v>1053</v>
      </c>
      <c r="N2056" s="153" t="s">
        <v>10452</v>
      </c>
      <c r="O2056" s="153" t="s">
        <v>10453</v>
      </c>
      <c r="P2056" s="153" t="s">
        <v>10454</v>
      </c>
      <c r="Q2056" s="153" t="s">
        <v>10455</v>
      </c>
      <c r="R2056" s="153" t="s">
        <v>10456</v>
      </c>
      <c r="S2056" s="153" t="s">
        <v>10374</v>
      </c>
      <c r="T2056" s="153" t="s">
        <v>442</v>
      </c>
      <c r="U2056" s="153" t="s">
        <v>6973</v>
      </c>
      <c r="V2056" s="153" t="s">
        <v>2654</v>
      </c>
      <c r="W2056" s="155" t="s">
        <v>10457</v>
      </c>
      <c r="X2056" s="153" t="s">
        <v>4273</v>
      </c>
    </row>
    <row r="2057" spans="1:24" ht="60">
      <c r="A2057" s="151">
        <v>2056</v>
      </c>
      <c r="B2057" s="152">
        <v>2054027864</v>
      </c>
      <c r="C2057" s="153" t="s">
        <v>344</v>
      </c>
      <c r="D2057" s="153" t="s">
        <v>3838</v>
      </c>
      <c r="E2057" s="154">
        <v>37383</v>
      </c>
      <c r="F2057" s="160" t="str">
        <f t="shared" si="32"/>
        <v>07/05/2002</v>
      </c>
      <c r="G2057" s="153" t="s">
        <v>1362</v>
      </c>
      <c r="H2057" s="153" t="s">
        <v>10458</v>
      </c>
      <c r="I2057" s="154"/>
      <c r="J2057" s="153"/>
      <c r="K2057" s="153" t="s">
        <v>10459</v>
      </c>
      <c r="L2057" s="153" t="s">
        <v>1263</v>
      </c>
      <c r="M2057" s="153" t="s">
        <v>985</v>
      </c>
      <c r="N2057" s="153"/>
      <c r="O2057" s="153" t="s">
        <v>10460</v>
      </c>
      <c r="P2057" s="153"/>
      <c r="Q2057" s="153" t="s">
        <v>1843</v>
      </c>
      <c r="R2057" s="153"/>
      <c r="S2057" s="153" t="s">
        <v>10374</v>
      </c>
      <c r="T2057" s="153" t="s">
        <v>442</v>
      </c>
      <c r="U2057" s="153" t="s">
        <v>6973</v>
      </c>
      <c r="V2057" s="153" t="s">
        <v>2654</v>
      </c>
      <c r="W2057" s="155" t="s">
        <v>10461</v>
      </c>
      <c r="X2057" s="153" t="s">
        <v>3761</v>
      </c>
    </row>
    <row r="2058" spans="1:24" ht="60">
      <c r="A2058" s="151">
        <v>2057</v>
      </c>
      <c r="B2058" s="152">
        <v>2054027775</v>
      </c>
      <c r="C2058" s="153" t="s">
        <v>10462</v>
      </c>
      <c r="D2058" s="153" t="s">
        <v>3824</v>
      </c>
      <c r="E2058" s="154">
        <v>37341</v>
      </c>
      <c r="F2058" s="160" t="str">
        <f t="shared" si="32"/>
        <v>26/03/2002</v>
      </c>
      <c r="G2058" s="153"/>
      <c r="H2058" s="153" t="s">
        <v>10463</v>
      </c>
      <c r="I2058" s="154">
        <v>43192</v>
      </c>
      <c r="J2058" s="153" t="s">
        <v>10464</v>
      </c>
      <c r="K2058" s="153"/>
      <c r="L2058" s="153" t="s">
        <v>894</v>
      </c>
      <c r="M2058" s="153" t="s">
        <v>5786</v>
      </c>
      <c r="N2058" s="153" t="s">
        <v>10465</v>
      </c>
      <c r="O2058" s="153"/>
      <c r="P2058" s="153"/>
      <c r="Q2058" s="153"/>
      <c r="R2058" s="153"/>
      <c r="S2058" s="153" t="s">
        <v>10374</v>
      </c>
      <c r="T2058" s="153" t="s">
        <v>442</v>
      </c>
      <c r="U2058" s="153" t="s">
        <v>6973</v>
      </c>
      <c r="V2058" s="153" t="s">
        <v>2654</v>
      </c>
      <c r="W2058" s="155" t="s">
        <v>10466</v>
      </c>
      <c r="X2058" s="153" t="s">
        <v>4196</v>
      </c>
    </row>
    <row r="2059" spans="1:24" ht="60">
      <c r="A2059" s="151">
        <v>2058</v>
      </c>
      <c r="B2059" s="152">
        <v>2054027648</v>
      </c>
      <c r="C2059" s="153" t="s">
        <v>10467</v>
      </c>
      <c r="D2059" s="153" t="s">
        <v>3838</v>
      </c>
      <c r="E2059" s="154">
        <v>37308</v>
      </c>
      <c r="F2059" s="160" t="str">
        <f t="shared" si="32"/>
        <v>21/02/2002</v>
      </c>
      <c r="G2059" s="153" t="s">
        <v>1379</v>
      </c>
      <c r="H2059" s="153" t="s">
        <v>10468</v>
      </c>
      <c r="I2059" s="154">
        <v>43670</v>
      </c>
      <c r="J2059" s="153" t="s">
        <v>1379</v>
      </c>
      <c r="K2059" s="153" t="s">
        <v>10469</v>
      </c>
      <c r="L2059" s="153" t="s">
        <v>1263</v>
      </c>
      <c r="M2059" s="153" t="s">
        <v>5786</v>
      </c>
      <c r="N2059" s="153" t="s">
        <v>10470</v>
      </c>
      <c r="O2059" s="153" t="s">
        <v>10471</v>
      </c>
      <c r="P2059" s="153" t="s">
        <v>10472</v>
      </c>
      <c r="Q2059" s="153" t="s">
        <v>10473</v>
      </c>
      <c r="R2059" s="153" t="s">
        <v>10474</v>
      </c>
      <c r="S2059" s="153" t="s">
        <v>10374</v>
      </c>
      <c r="T2059" s="153" t="s">
        <v>442</v>
      </c>
      <c r="U2059" s="153" t="s">
        <v>6973</v>
      </c>
      <c r="V2059" s="153" t="s">
        <v>2654</v>
      </c>
      <c r="W2059" s="155" t="s">
        <v>10384</v>
      </c>
      <c r="X2059" s="153" t="s">
        <v>3761</v>
      </c>
    </row>
    <row r="2060" spans="1:24" ht="30">
      <c r="A2060" s="151">
        <v>2059</v>
      </c>
      <c r="B2060" s="152">
        <v>2054027441</v>
      </c>
      <c r="C2060" s="153" t="s">
        <v>10475</v>
      </c>
      <c r="D2060" s="153" t="s">
        <v>3838</v>
      </c>
      <c r="E2060" s="154">
        <v>37370</v>
      </c>
      <c r="F2060" s="160" t="str">
        <f t="shared" si="32"/>
        <v>24/04/2002</v>
      </c>
      <c r="G2060" s="153" t="s">
        <v>1878</v>
      </c>
      <c r="H2060" s="153" t="s">
        <v>10476</v>
      </c>
      <c r="I2060" s="154"/>
      <c r="J2060" s="153"/>
      <c r="K2060" s="153" t="s">
        <v>10477</v>
      </c>
      <c r="L2060" s="153" t="s">
        <v>1263</v>
      </c>
      <c r="M2060" s="153"/>
      <c r="N2060" s="153" t="s">
        <v>10478</v>
      </c>
      <c r="O2060" s="153" t="s">
        <v>10479</v>
      </c>
      <c r="P2060" s="153"/>
      <c r="Q2060" s="153" t="s">
        <v>10480</v>
      </c>
      <c r="R2060" s="153"/>
      <c r="S2060" s="153" t="s">
        <v>10374</v>
      </c>
      <c r="T2060" s="153" t="s">
        <v>442</v>
      </c>
      <c r="U2060" s="153" t="s">
        <v>6973</v>
      </c>
      <c r="V2060" s="153" t="s">
        <v>2654</v>
      </c>
      <c r="W2060" s="155" t="s">
        <v>10481</v>
      </c>
      <c r="X2060" s="153" t="s">
        <v>3761</v>
      </c>
    </row>
    <row r="2061" spans="1:24" ht="30">
      <c r="A2061" s="151">
        <v>2060</v>
      </c>
      <c r="B2061" s="152">
        <v>2054027302</v>
      </c>
      <c r="C2061" s="153" t="s">
        <v>10482</v>
      </c>
      <c r="D2061" s="153" t="s">
        <v>3824</v>
      </c>
      <c r="E2061" s="154">
        <v>37057</v>
      </c>
      <c r="F2061" s="160" t="str">
        <f t="shared" si="32"/>
        <v>15/06/2001</v>
      </c>
      <c r="G2061" s="153" t="s">
        <v>1581</v>
      </c>
      <c r="H2061" s="153" t="s">
        <v>10483</v>
      </c>
      <c r="I2061" s="154"/>
      <c r="J2061" s="153"/>
      <c r="K2061" s="153" t="s">
        <v>10484</v>
      </c>
      <c r="L2061" s="153"/>
      <c r="M2061" s="153"/>
      <c r="N2061" s="153" t="s">
        <v>10485</v>
      </c>
      <c r="O2061" s="153"/>
      <c r="P2061" s="153"/>
      <c r="Q2061" s="153"/>
      <c r="R2061" s="153"/>
      <c r="S2061" s="153" t="s">
        <v>10486</v>
      </c>
      <c r="T2061" s="153" t="s">
        <v>500</v>
      </c>
      <c r="U2061" s="153" t="s">
        <v>6973</v>
      </c>
      <c r="V2061" s="153" t="s">
        <v>2654</v>
      </c>
      <c r="W2061" s="155" t="s">
        <v>10481</v>
      </c>
      <c r="X2061" s="153" t="s">
        <v>3761</v>
      </c>
    </row>
    <row r="2062" spans="1:24" ht="60">
      <c r="A2062" s="151">
        <v>2061</v>
      </c>
      <c r="B2062" s="152">
        <v>2054027680</v>
      </c>
      <c r="C2062" s="153" t="s">
        <v>10487</v>
      </c>
      <c r="D2062" s="153" t="s">
        <v>3824</v>
      </c>
      <c r="E2062" s="154">
        <v>37548</v>
      </c>
      <c r="F2062" s="160" t="str">
        <f t="shared" si="32"/>
        <v>19/10/2002</v>
      </c>
      <c r="G2062" s="153" t="s">
        <v>10488</v>
      </c>
      <c r="H2062" s="153" t="s">
        <v>10489</v>
      </c>
      <c r="I2062" s="154">
        <v>43388</v>
      </c>
      <c r="J2062" s="153" t="s">
        <v>10490</v>
      </c>
      <c r="K2062" s="153" t="s">
        <v>10491</v>
      </c>
      <c r="L2062" s="153" t="s">
        <v>1042</v>
      </c>
      <c r="M2062" s="153" t="s">
        <v>1270</v>
      </c>
      <c r="N2062" s="153" t="s">
        <v>10492</v>
      </c>
      <c r="O2062" s="153" t="s">
        <v>10493</v>
      </c>
      <c r="P2062" s="153" t="s">
        <v>10494</v>
      </c>
      <c r="Q2062" s="153" t="s">
        <v>10495</v>
      </c>
      <c r="R2062" s="153" t="s">
        <v>10496</v>
      </c>
      <c r="S2062" s="153" t="s">
        <v>10486</v>
      </c>
      <c r="T2062" s="153" t="s">
        <v>500</v>
      </c>
      <c r="U2062" s="153" t="s">
        <v>6973</v>
      </c>
      <c r="V2062" s="153" t="s">
        <v>2654</v>
      </c>
      <c r="W2062" s="155" t="s">
        <v>10497</v>
      </c>
      <c r="X2062" s="153" t="s">
        <v>3761</v>
      </c>
    </row>
    <row r="2063" spans="1:24" ht="60">
      <c r="A2063" s="151">
        <v>2062</v>
      </c>
      <c r="B2063" s="152">
        <v>2054021830</v>
      </c>
      <c r="C2063" s="153" t="s">
        <v>10498</v>
      </c>
      <c r="D2063" s="153" t="s">
        <v>3838</v>
      </c>
      <c r="E2063" s="154">
        <v>37173</v>
      </c>
      <c r="F2063" s="160" t="str">
        <f t="shared" si="32"/>
        <v>09/10/2001</v>
      </c>
      <c r="G2063" s="153"/>
      <c r="H2063" s="153" t="s">
        <v>10499</v>
      </c>
      <c r="I2063" s="154"/>
      <c r="J2063" s="153"/>
      <c r="K2063" s="153" t="s">
        <v>10500</v>
      </c>
      <c r="L2063" s="153"/>
      <c r="M2063" s="153"/>
      <c r="N2063" s="153" t="s">
        <v>10501</v>
      </c>
      <c r="O2063" s="153"/>
      <c r="P2063" s="153"/>
      <c r="Q2063" s="153"/>
      <c r="R2063" s="153"/>
      <c r="S2063" s="153" t="s">
        <v>10486</v>
      </c>
      <c r="T2063" s="153" t="s">
        <v>500</v>
      </c>
      <c r="U2063" s="153" t="s">
        <v>6973</v>
      </c>
      <c r="V2063" s="153" t="s">
        <v>2654</v>
      </c>
      <c r="W2063" s="155" t="s">
        <v>10502</v>
      </c>
      <c r="X2063" s="153" t="s">
        <v>3761</v>
      </c>
    </row>
    <row r="2064" spans="1:24" ht="60">
      <c r="A2064" s="151">
        <v>2063</v>
      </c>
      <c r="B2064" s="152">
        <v>2054027695</v>
      </c>
      <c r="C2064" s="153" t="s">
        <v>10503</v>
      </c>
      <c r="D2064" s="153" t="s">
        <v>3838</v>
      </c>
      <c r="E2064" s="154">
        <v>37509</v>
      </c>
      <c r="F2064" s="160" t="str">
        <f t="shared" si="32"/>
        <v>10/09/2002</v>
      </c>
      <c r="G2064" s="153" t="s">
        <v>10504</v>
      </c>
      <c r="H2064" s="153" t="s">
        <v>10505</v>
      </c>
      <c r="I2064" s="154"/>
      <c r="J2064" s="153"/>
      <c r="K2064" s="153"/>
      <c r="L2064" s="153" t="s">
        <v>1057</v>
      </c>
      <c r="M2064" s="153" t="s">
        <v>1057</v>
      </c>
      <c r="N2064" s="153"/>
      <c r="O2064" s="153"/>
      <c r="P2064" s="153"/>
      <c r="Q2064" s="153"/>
      <c r="R2064" s="153"/>
      <c r="S2064" s="153" t="s">
        <v>10486</v>
      </c>
      <c r="T2064" s="153" t="s">
        <v>500</v>
      </c>
      <c r="U2064" s="153" t="s">
        <v>6973</v>
      </c>
      <c r="V2064" s="153" t="s">
        <v>2654</v>
      </c>
      <c r="W2064" s="155" t="s">
        <v>10506</v>
      </c>
      <c r="X2064" s="153" t="s">
        <v>3761</v>
      </c>
    </row>
    <row r="2065" spans="1:24" ht="60">
      <c r="A2065" s="151">
        <v>2064</v>
      </c>
      <c r="B2065" s="152">
        <v>2054027649</v>
      </c>
      <c r="C2065" s="153" t="s">
        <v>10507</v>
      </c>
      <c r="D2065" s="153" t="s">
        <v>3838</v>
      </c>
      <c r="E2065" s="154">
        <v>37367</v>
      </c>
      <c r="F2065" s="160" t="str">
        <f t="shared" si="32"/>
        <v>21/04/2002</v>
      </c>
      <c r="G2065" s="153" t="s">
        <v>3350</v>
      </c>
      <c r="H2065" s="153" t="s">
        <v>10508</v>
      </c>
      <c r="I2065" s="154">
        <v>42933</v>
      </c>
      <c r="J2065" s="153" t="s">
        <v>10509</v>
      </c>
      <c r="K2065" s="153" t="s">
        <v>10510</v>
      </c>
      <c r="L2065" s="153" t="s">
        <v>1011</v>
      </c>
      <c r="M2065" s="153" t="s">
        <v>1011</v>
      </c>
      <c r="N2065" s="153" t="s">
        <v>10511</v>
      </c>
      <c r="O2065" s="153" t="s">
        <v>10512</v>
      </c>
      <c r="P2065" s="153" t="s">
        <v>10513</v>
      </c>
      <c r="Q2065" s="153" t="s">
        <v>10514</v>
      </c>
      <c r="R2065" s="153" t="s">
        <v>10515</v>
      </c>
      <c r="S2065" s="153" t="s">
        <v>10486</v>
      </c>
      <c r="T2065" s="153" t="s">
        <v>500</v>
      </c>
      <c r="U2065" s="153" t="s">
        <v>6973</v>
      </c>
      <c r="V2065" s="153" t="s">
        <v>2654</v>
      </c>
      <c r="W2065" s="155" t="s">
        <v>10502</v>
      </c>
      <c r="X2065" s="153" t="s">
        <v>3761</v>
      </c>
    </row>
    <row r="2066" spans="1:24" ht="60">
      <c r="A2066" s="151">
        <v>2065</v>
      </c>
      <c r="B2066" s="152">
        <v>2054027625</v>
      </c>
      <c r="C2066" s="153" t="s">
        <v>10516</v>
      </c>
      <c r="D2066" s="153" t="s">
        <v>3838</v>
      </c>
      <c r="E2066" s="154">
        <v>37324</v>
      </c>
      <c r="F2066" s="160" t="str">
        <f t="shared" si="32"/>
        <v>09/03/2002</v>
      </c>
      <c r="G2066" s="153" t="s">
        <v>10517</v>
      </c>
      <c r="H2066" s="153" t="s">
        <v>10518</v>
      </c>
      <c r="I2066" s="154">
        <v>43725</v>
      </c>
      <c r="J2066" s="153" t="s">
        <v>6646</v>
      </c>
      <c r="K2066" s="153" t="s">
        <v>10519</v>
      </c>
      <c r="L2066" s="153" t="s">
        <v>987</v>
      </c>
      <c r="M2066" s="153" t="s">
        <v>987</v>
      </c>
      <c r="N2066" s="153" t="s">
        <v>10520</v>
      </c>
      <c r="O2066" s="153" t="s">
        <v>1270</v>
      </c>
      <c r="P2066" s="153" t="s">
        <v>6736</v>
      </c>
      <c r="Q2066" s="153" t="s">
        <v>7083</v>
      </c>
      <c r="R2066" s="153" t="s">
        <v>10521</v>
      </c>
      <c r="S2066" s="153" t="s">
        <v>10486</v>
      </c>
      <c r="T2066" s="153" t="s">
        <v>500</v>
      </c>
      <c r="U2066" s="153" t="s">
        <v>6973</v>
      </c>
      <c r="V2066" s="153" t="s">
        <v>2654</v>
      </c>
      <c r="W2066" s="155" t="s">
        <v>10506</v>
      </c>
      <c r="X2066" s="153" t="s">
        <v>3761</v>
      </c>
    </row>
    <row r="2067" spans="1:24" ht="60">
      <c r="A2067" s="151">
        <v>2066</v>
      </c>
      <c r="B2067" s="152">
        <v>2054027671</v>
      </c>
      <c r="C2067" s="153" t="s">
        <v>63</v>
      </c>
      <c r="D2067" s="153" t="s">
        <v>3824</v>
      </c>
      <c r="E2067" s="154">
        <v>37457</v>
      </c>
      <c r="F2067" s="160" t="str">
        <f t="shared" si="32"/>
        <v>20/07/2002</v>
      </c>
      <c r="G2067" s="153" t="s">
        <v>10522</v>
      </c>
      <c r="H2067" s="153" t="s">
        <v>10523</v>
      </c>
      <c r="I2067" s="154"/>
      <c r="J2067" s="153"/>
      <c r="K2067" s="153"/>
      <c r="L2067" s="153" t="s">
        <v>1033</v>
      </c>
      <c r="M2067" s="153" t="s">
        <v>1033</v>
      </c>
      <c r="N2067" s="153"/>
      <c r="O2067" s="153"/>
      <c r="P2067" s="153"/>
      <c r="Q2067" s="153"/>
      <c r="R2067" s="153"/>
      <c r="S2067" s="153" t="s">
        <v>10486</v>
      </c>
      <c r="T2067" s="153" t="s">
        <v>500</v>
      </c>
      <c r="U2067" s="153" t="s">
        <v>6973</v>
      </c>
      <c r="V2067" s="153" t="s">
        <v>2654</v>
      </c>
      <c r="W2067" s="155" t="s">
        <v>10506</v>
      </c>
      <c r="X2067" s="153" t="s">
        <v>3761</v>
      </c>
    </row>
    <row r="2068" spans="1:24" ht="60">
      <c r="A2068" s="151">
        <v>2067</v>
      </c>
      <c r="B2068" s="152">
        <v>2054027646</v>
      </c>
      <c r="C2068" s="153" t="s">
        <v>472</v>
      </c>
      <c r="D2068" s="153" t="s">
        <v>3838</v>
      </c>
      <c r="E2068" s="154">
        <v>37315</v>
      </c>
      <c r="F2068" s="160" t="str">
        <f t="shared" si="32"/>
        <v>28/02/2002</v>
      </c>
      <c r="G2068" s="153" t="s">
        <v>10524</v>
      </c>
      <c r="H2068" s="153" t="s">
        <v>10525</v>
      </c>
      <c r="I2068" s="154">
        <v>43697</v>
      </c>
      <c r="J2068" s="153" t="s">
        <v>10526</v>
      </c>
      <c r="K2068" s="153" t="s">
        <v>10527</v>
      </c>
      <c r="L2068" s="153" t="s">
        <v>1008</v>
      </c>
      <c r="M2068" s="153" t="s">
        <v>1270</v>
      </c>
      <c r="N2068" s="153" t="s">
        <v>10528</v>
      </c>
      <c r="O2068" s="153" t="s">
        <v>10529</v>
      </c>
      <c r="P2068" s="153" t="s">
        <v>10530</v>
      </c>
      <c r="Q2068" s="153" t="s">
        <v>10531</v>
      </c>
      <c r="R2068" s="153" t="s">
        <v>10532</v>
      </c>
      <c r="S2068" s="153" t="s">
        <v>10486</v>
      </c>
      <c r="T2068" s="153" t="s">
        <v>500</v>
      </c>
      <c r="U2068" s="153" t="s">
        <v>6973</v>
      </c>
      <c r="V2068" s="153" t="s">
        <v>2654</v>
      </c>
      <c r="W2068" s="155" t="s">
        <v>10533</v>
      </c>
      <c r="X2068" s="153" t="s">
        <v>3761</v>
      </c>
    </row>
    <row r="2069" spans="1:24" ht="60">
      <c r="A2069" s="151">
        <v>2068</v>
      </c>
      <c r="B2069" s="152">
        <v>2054027328</v>
      </c>
      <c r="C2069" s="153" t="s">
        <v>10534</v>
      </c>
      <c r="D2069" s="153" t="s">
        <v>3824</v>
      </c>
      <c r="E2069" s="154">
        <v>37601</v>
      </c>
      <c r="F2069" s="160" t="str">
        <f t="shared" si="32"/>
        <v>11/12/2002</v>
      </c>
      <c r="G2069" s="153" t="s">
        <v>10535</v>
      </c>
      <c r="H2069" s="153" t="s">
        <v>10536</v>
      </c>
      <c r="I2069" s="154">
        <v>44088</v>
      </c>
      <c r="J2069" s="153" t="s">
        <v>10537</v>
      </c>
      <c r="K2069" s="153" t="s">
        <v>10538</v>
      </c>
      <c r="L2069" s="153"/>
      <c r="M2069" s="153" t="s">
        <v>1450</v>
      </c>
      <c r="N2069" s="153" t="s">
        <v>10539</v>
      </c>
      <c r="O2069" s="153" t="s">
        <v>10540</v>
      </c>
      <c r="P2069" s="153" t="s">
        <v>10541</v>
      </c>
      <c r="Q2069" s="153" t="s">
        <v>10542</v>
      </c>
      <c r="R2069" s="153" t="s">
        <v>10543</v>
      </c>
      <c r="S2069" s="153" t="s">
        <v>10486</v>
      </c>
      <c r="T2069" s="153" t="s">
        <v>500</v>
      </c>
      <c r="U2069" s="153" t="s">
        <v>6973</v>
      </c>
      <c r="V2069" s="153" t="s">
        <v>2654</v>
      </c>
      <c r="W2069" s="155" t="s">
        <v>10497</v>
      </c>
      <c r="X2069" s="153" t="s">
        <v>3761</v>
      </c>
    </row>
    <row r="2070" spans="1:24" ht="60">
      <c r="A2070" s="151">
        <v>2069</v>
      </c>
      <c r="B2070" s="152">
        <v>2054027778</v>
      </c>
      <c r="C2070" s="153" t="s">
        <v>10544</v>
      </c>
      <c r="D2070" s="153" t="s">
        <v>3838</v>
      </c>
      <c r="E2070" s="154">
        <v>37478</v>
      </c>
      <c r="F2070" s="160" t="str">
        <f t="shared" si="32"/>
        <v>10/08/2002</v>
      </c>
      <c r="G2070" s="153" t="s">
        <v>10545</v>
      </c>
      <c r="H2070" s="153" t="s">
        <v>10546</v>
      </c>
      <c r="I2070" s="154"/>
      <c r="J2070" s="153"/>
      <c r="K2070" s="153"/>
      <c r="L2070" s="153" t="s">
        <v>897</v>
      </c>
      <c r="M2070" s="153" t="s">
        <v>897</v>
      </c>
      <c r="N2070" s="153"/>
      <c r="O2070" s="153"/>
      <c r="P2070" s="153"/>
      <c r="Q2070" s="153"/>
      <c r="R2070" s="153"/>
      <c r="S2070" s="153" t="s">
        <v>10486</v>
      </c>
      <c r="T2070" s="153" t="s">
        <v>500</v>
      </c>
      <c r="U2070" s="153" t="s">
        <v>6973</v>
      </c>
      <c r="V2070" s="153" t="s">
        <v>2654</v>
      </c>
      <c r="W2070" s="155" t="s">
        <v>10502</v>
      </c>
      <c r="X2070" s="153" t="s">
        <v>3761</v>
      </c>
    </row>
    <row r="2071" spans="1:24" ht="75">
      <c r="A2071" s="151">
        <v>2070</v>
      </c>
      <c r="B2071" s="152">
        <v>2054027677</v>
      </c>
      <c r="C2071" s="153" t="s">
        <v>10547</v>
      </c>
      <c r="D2071" s="153" t="s">
        <v>3824</v>
      </c>
      <c r="E2071" s="154">
        <v>37301</v>
      </c>
      <c r="F2071" s="160" t="str">
        <f t="shared" si="32"/>
        <v>14/02/2002</v>
      </c>
      <c r="G2071" s="153" t="s">
        <v>10548</v>
      </c>
      <c r="H2071" s="153" t="s">
        <v>10549</v>
      </c>
      <c r="I2071" s="154">
        <v>42648</v>
      </c>
      <c r="J2071" s="153" t="s">
        <v>10548</v>
      </c>
      <c r="K2071" s="153" t="s">
        <v>10550</v>
      </c>
      <c r="L2071" s="153" t="s">
        <v>1263</v>
      </c>
      <c r="M2071" s="153" t="s">
        <v>1039</v>
      </c>
      <c r="N2071" s="153" t="s">
        <v>10551</v>
      </c>
      <c r="O2071" s="153" t="s">
        <v>10552</v>
      </c>
      <c r="P2071" s="153" t="s">
        <v>6736</v>
      </c>
      <c r="Q2071" s="153" t="s">
        <v>10553</v>
      </c>
      <c r="R2071" s="153" t="s">
        <v>10554</v>
      </c>
      <c r="S2071" s="153" t="s">
        <v>10486</v>
      </c>
      <c r="T2071" s="153" t="s">
        <v>500</v>
      </c>
      <c r="U2071" s="153" t="s">
        <v>6973</v>
      </c>
      <c r="V2071" s="153" t="s">
        <v>2654</v>
      </c>
      <c r="W2071" s="155" t="s">
        <v>10555</v>
      </c>
      <c r="X2071" s="153" t="s">
        <v>4475</v>
      </c>
    </row>
    <row r="2072" spans="1:24" ht="60">
      <c r="A2072" s="151">
        <v>2071</v>
      </c>
      <c r="B2072" s="152">
        <v>2054027607</v>
      </c>
      <c r="C2072" s="153" t="s">
        <v>10556</v>
      </c>
      <c r="D2072" s="153" t="s">
        <v>3838</v>
      </c>
      <c r="E2072" s="154">
        <v>37530</v>
      </c>
      <c r="F2072" s="160" t="str">
        <f t="shared" si="32"/>
        <v>01/10/2002</v>
      </c>
      <c r="G2072" s="153" t="s">
        <v>10557</v>
      </c>
      <c r="H2072" s="153" t="s">
        <v>10558</v>
      </c>
      <c r="I2072" s="154">
        <v>43661</v>
      </c>
      <c r="J2072" s="153" t="s">
        <v>1551</v>
      </c>
      <c r="K2072" s="153" t="s">
        <v>10559</v>
      </c>
      <c r="L2072" s="153" t="s">
        <v>1263</v>
      </c>
      <c r="M2072" s="153" t="s">
        <v>969</v>
      </c>
      <c r="N2072" s="153" t="s">
        <v>10560</v>
      </c>
      <c r="O2072" s="153" t="s">
        <v>10561</v>
      </c>
      <c r="P2072" s="153" t="s">
        <v>10562</v>
      </c>
      <c r="Q2072" s="153" t="s">
        <v>6640</v>
      </c>
      <c r="R2072" s="153" t="s">
        <v>10563</v>
      </c>
      <c r="S2072" s="153" t="s">
        <v>10486</v>
      </c>
      <c r="T2072" s="153" t="s">
        <v>500</v>
      </c>
      <c r="U2072" s="153" t="s">
        <v>6973</v>
      </c>
      <c r="V2072" s="153" t="s">
        <v>2654</v>
      </c>
      <c r="W2072" s="155" t="s">
        <v>10533</v>
      </c>
      <c r="X2072" s="153" t="s">
        <v>3761</v>
      </c>
    </row>
    <row r="2073" spans="1:24" ht="60">
      <c r="A2073" s="151">
        <v>2072</v>
      </c>
      <c r="B2073" s="152">
        <v>2054027702</v>
      </c>
      <c r="C2073" s="153" t="s">
        <v>10564</v>
      </c>
      <c r="D2073" s="153" t="s">
        <v>3824</v>
      </c>
      <c r="E2073" s="154">
        <v>37356</v>
      </c>
      <c r="F2073" s="160" t="str">
        <f t="shared" si="32"/>
        <v>10/04/2002</v>
      </c>
      <c r="G2073" s="153"/>
      <c r="H2073" s="153" t="s">
        <v>10565</v>
      </c>
      <c r="I2073" s="154"/>
      <c r="J2073" s="153"/>
      <c r="K2073" s="153"/>
      <c r="L2073" s="153" t="s">
        <v>1263</v>
      </c>
      <c r="M2073" s="153" t="s">
        <v>1064</v>
      </c>
      <c r="N2073" s="153"/>
      <c r="O2073" s="153" t="s">
        <v>10566</v>
      </c>
      <c r="P2073" s="153"/>
      <c r="Q2073" s="153" t="s">
        <v>10567</v>
      </c>
      <c r="R2073" s="153"/>
      <c r="S2073" s="153" t="s">
        <v>10486</v>
      </c>
      <c r="T2073" s="153" t="s">
        <v>500</v>
      </c>
      <c r="U2073" s="153" t="s">
        <v>6973</v>
      </c>
      <c r="V2073" s="153" t="s">
        <v>2654</v>
      </c>
      <c r="W2073" s="155" t="s">
        <v>10568</v>
      </c>
      <c r="X2073" s="153" t="s">
        <v>3761</v>
      </c>
    </row>
    <row r="2074" spans="1:24" ht="30">
      <c r="A2074" s="151">
        <v>2073</v>
      </c>
      <c r="B2074" s="152">
        <v>2054027857</v>
      </c>
      <c r="C2074" s="153" t="s">
        <v>10569</v>
      </c>
      <c r="D2074" s="153" t="s">
        <v>3824</v>
      </c>
      <c r="E2074" s="154">
        <v>37277</v>
      </c>
      <c r="F2074" s="160" t="str">
        <f t="shared" si="32"/>
        <v>21/01/2002</v>
      </c>
      <c r="G2074" s="153" t="s">
        <v>10570</v>
      </c>
      <c r="H2074" s="153" t="s">
        <v>10571</v>
      </c>
      <c r="I2074" s="154"/>
      <c r="J2074" s="153"/>
      <c r="K2074" s="153"/>
      <c r="L2074" s="153" t="s">
        <v>1263</v>
      </c>
      <c r="M2074" s="153" t="s">
        <v>978</v>
      </c>
      <c r="N2074" s="153"/>
      <c r="O2074" s="153" t="s">
        <v>10572</v>
      </c>
      <c r="P2074" s="153"/>
      <c r="Q2074" s="153" t="s">
        <v>7128</v>
      </c>
      <c r="R2074" s="153"/>
      <c r="S2074" s="153" t="s">
        <v>10486</v>
      </c>
      <c r="T2074" s="153" t="s">
        <v>500</v>
      </c>
      <c r="U2074" s="153" t="s">
        <v>6973</v>
      </c>
      <c r="V2074" s="153" t="s">
        <v>2654</v>
      </c>
      <c r="W2074" s="155" t="s">
        <v>10481</v>
      </c>
      <c r="X2074" s="153" t="s">
        <v>3761</v>
      </c>
    </row>
    <row r="2075" spans="1:24" ht="30">
      <c r="A2075" s="151">
        <v>2074</v>
      </c>
      <c r="B2075" s="152">
        <v>2054027840</v>
      </c>
      <c r="C2075" s="153" t="s">
        <v>10573</v>
      </c>
      <c r="D2075" s="153" t="s">
        <v>3824</v>
      </c>
      <c r="E2075" s="154">
        <v>37233</v>
      </c>
      <c r="F2075" s="160" t="str">
        <f t="shared" si="32"/>
        <v>08/12/2001</v>
      </c>
      <c r="G2075" s="153" t="s">
        <v>10574</v>
      </c>
      <c r="H2075" s="153" t="s">
        <v>10575</v>
      </c>
      <c r="I2075" s="154"/>
      <c r="J2075" s="153"/>
      <c r="K2075" s="153"/>
      <c r="L2075" s="153" t="s">
        <v>1263</v>
      </c>
      <c r="M2075" s="153" t="s">
        <v>961</v>
      </c>
      <c r="N2075" s="153"/>
      <c r="O2075" s="153" t="s">
        <v>10576</v>
      </c>
      <c r="P2075" s="153"/>
      <c r="Q2075" s="153" t="s">
        <v>10577</v>
      </c>
      <c r="R2075" s="153"/>
      <c r="S2075" s="153" t="s">
        <v>10486</v>
      </c>
      <c r="T2075" s="153" t="s">
        <v>500</v>
      </c>
      <c r="U2075" s="153" t="s">
        <v>6973</v>
      </c>
      <c r="V2075" s="153" t="s">
        <v>2654</v>
      </c>
      <c r="W2075" s="155" t="s">
        <v>10481</v>
      </c>
      <c r="X2075" s="153" t="s">
        <v>3761</v>
      </c>
    </row>
    <row r="2076" spans="1:24" ht="60">
      <c r="A2076" s="151">
        <v>2075</v>
      </c>
      <c r="B2076" s="152">
        <v>2054027618</v>
      </c>
      <c r="C2076" s="153" t="s">
        <v>10578</v>
      </c>
      <c r="D2076" s="153" t="s">
        <v>3838</v>
      </c>
      <c r="E2076" s="154">
        <v>37259</v>
      </c>
      <c r="F2076" s="160" t="str">
        <f t="shared" si="32"/>
        <v>03/01/2002</v>
      </c>
      <c r="G2076" s="153" t="s">
        <v>1440</v>
      </c>
      <c r="H2076" s="153" t="s">
        <v>10579</v>
      </c>
      <c r="I2076" s="154">
        <v>42773</v>
      </c>
      <c r="J2076" s="153" t="s">
        <v>1440</v>
      </c>
      <c r="K2076" s="153" t="s">
        <v>10580</v>
      </c>
      <c r="L2076" s="153" t="s">
        <v>1263</v>
      </c>
      <c r="M2076" s="153" t="s">
        <v>1270</v>
      </c>
      <c r="N2076" s="153" t="s">
        <v>10581</v>
      </c>
      <c r="O2076" s="153" t="s">
        <v>10582</v>
      </c>
      <c r="P2076" s="153" t="s">
        <v>10583</v>
      </c>
      <c r="Q2076" s="153" t="s">
        <v>10584</v>
      </c>
      <c r="R2076" s="153" t="s">
        <v>10585</v>
      </c>
      <c r="S2076" s="153" t="s">
        <v>10486</v>
      </c>
      <c r="T2076" s="153" t="s">
        <v>500</v>
      </c>
      <c r="U2076" s="153" t="s">
        <v>6973</v>
      </c>
      <c r="V2076" s="153" t="s">
        <v>2654</v>
      </c>
      <c r="W2076" s="155" t="s">
        <v>10502</v>
      </c>
      <c r="X2076" s="153" t="s">
        <v>3761</v>
      </c>
    </row>
    <row r="2077" spans="1:24" ht="30">
      <c r="A2077" s="151">
        <v>2076</v>
      </c>
      <c r="B2077" s="152">
        <v>2054027358</v>
      </c>
      <c r="C2077" s="153" t="s">
        <v>10586</v>
      </c>
      <c r="D2077" s="153" t="s">
        <v>3824</v>
      </c>
      <c r="E2077" s="154">
        <v>37454</v>
      </c>
      <c r="F2077" s="160" t="str">
        <f t="shared" si="32"/>
        <v>17/07/2002</v>
      </c>
      <c r="G2077" s="153"/>
      <c r="H2077" s="153" t="s">
        <v>10587</v>
      </c>
      <c r="I2077" s="154"/>
      <c r="J2077" s="153"/>
      <c r="K2077" s="153" t="s">
        <v>10588</v>
      </c>
      <c r="L2077" s="153"/>
      <c r="M2077" s="153"/>
      <c r="N2077" s="153" t="s">
        <v>10589</v>
      </c>
      <c r="O2077" s="153"/>
      <c r="P2077" s="153"/>
      <c r="Q2077" s="153"/>
      <c r="R2077" s="153"/>
      <c r="S2077" s="153" t="s">
        <v>10486</v>
      </c>
      <c r="T2077" s="153" t="s">
        <v>500</v>
      </c>
      <c r="U2077" s="153" t="s">
        <v>6973</v>
      </c>
      <c r="V2077" s="153" t="s">
        <v>2654</v>
      </c>
      <c r="W2077" s="155" t="s">
        <v>10481</v>
      </c>
      <c r="X2077" s="153" t="s">
        <v>3761</v>
      </c>
    </row>
    <row r="2078" spans="1:24" ht="30">
      <c r="A2078" s="151">
        <v>2077</v>
      </c>
      <c r="B2078" s="152">
        <v>2054027708</v>
      </c>
      <c r="C2078" s="153" t="s">
        <v>10590</v>
      </c>
      <c r="D2078" s="153" t="s">
        <v>3838</v>
      </c>
      <c r="E2078" s="154">
        <v>37499</v>
      </c>
      <c r="F2078" s="160" t="str">
        <f t="shared" si="32"/>
        <v>31/08/2002</v>
      </c>
      <c r="G2078" s="153" t="s">
        <v>7056</v>
      </c>
      <c r="H2078" s="153" t="s">
        <v>10591</v>
      </c>
      <c r="I2078" s="154"/>
      <c r="J2078" s="153"/>
      <c r="K2078" s="153"/>
      <c r="L2078" s="153" t="s">
        <v>1263</v>
      </c>
      <c r="M2078" s="153" t="s">
        <v>960</v>
      </c>
      <c r="N2078" s="153"/>
      <c r="O2078" s="153" t="s">
        <v>10592</v>
      </c>
      <c r="P2078" s="153"/>
      <c r="Q2078" s="153" t="s">
        <v>10593</v>
      </c>
      <c r="R2078" s="153"/>
      <c r="S2078" s="153" t="s">
        <v>10486</v>
      </c>
      <c r="T2078" s="153" t="s">
        <v>500</v>
      </c>
      <c r="U2078" s="153" t="s">
        <v>6973</v>
      </c>
      <c r="V2078" s="153" t="s">
        <v>2654</v>
      </c>
      <c r="W2078" s="155" t="s">
        <v>10481</v>
      </c>
      <c r="X2078" s="153" t="s">
        <v>3761</v>
      </c>
    </row>
    <row r="2079" spans="1:24" ht="60">
      <c r="A2079" s="151">
        <v>2078</v>
      </c>
      <c r="B2079" s="152">
        <v>2054027636</v>
      </c>
      <c r="C2079" s="153" t="s">
        <v>10594</v>
      </c>
      <c r="D2079" s="153" t="s">
        <v>3838</v>
      </c>
      <c r="E2079" s="154">
        <v>37474</v>
      </c>
      <c r="F2079" s="160" t="str">
        <f t="shared" si="32"/>
        <v>06/08/2002</v>
      </c>
      <c r="G2079" s="153" t="s">
        <v>1369</v>
      </c>
      <c r="H2079" s="153" t="s">
        <v>10595</v>
      </c>
      <c r="I2079" s="154"/>
      <c r="J2079" s="153"/>
      <c r="K2079" s="153" t="s">
        <v>10596</v>
      </c>
      <c r="L2079" s="153" t="s">
        <v>1263</v>
      </c>
      <c r="M2079" s="153" t="s">
        <v>998</v>
      </c>
      <c r="N2079" s="153"/>
      <c r="O2079" s="153" t="s">
        <v>10597</v>
      </c>
      <c r="P2079" s="153"/>
      <c r="Q2079" s="153" t="s">
        <v>10598</v>
      </c>
      <c r="R2079" s="153"/>
      <c r="S2079" s="153" t="s">
        <v>10486</v>
      </c>
      <c r="T2079" s="153" t="s">
        <v>500</v>
      </c>
      <c r="U2079" s="153" t="s">
        <v>6973</v>
      </c>
      <c r="V2079" s="153" t="s">
        <v>2654</v>
      </c>
      <c r="W2079" s="155" t="s">
        <v>10533</v>
      </c>
      <c r="X2079" s="153" t="s">
        <v>3761</v>
      </c>
    </row>
    <row r="2080" spans="1:24" ht="60">
      <c r="A2080" s="151">
        <v>2079</v>
      </c>
      <c r="B2080" s="152">
        <v>2054027832</v>
      </c>
      <c r="C2080" s="153" t="s">
        <v>10599</v>
      </c>
      <c r="D2080" s="153" t="s">
        <v>3838</v>
      </c>
      <c r="E2080" s="154">
        <v>37258</v>
      </c>
      <c r="F2080" s="160" t="str">
        <f t="shared" si="32"/>
        <v>02/01/2002</v>
      </c>
      <c r="G2080" s="153" t="s">
        <v>3350</v>
      </c>
      <c r="H2080" s="153" t="s">
        <v>10600</v>
      </c>
      <c r="I2080" s="154"/>
      <c r="J2080" s="153"/>
      <c r="K2080" s="153" t="s">
        <v>10601</v>
      </c>
      <c r="L2080" s="153" t="s">
        <v>1263</v>
      </c>
      <c r="M2080" s="153" t="s">
        <v>953</v>
      </c>
      <c r="N2080" s="153"/>
      <c r="O2080" s="153" t="s">
        <v>10602</v>
      </c>
      <c r="P2080" s="153"/>
      <c r="Q2080" s="153" t="s">
        <v>10603</v>
      </c>
      <c r="R2080" s="153"/>
      <c r="S2080" s="153" t="s">
        <v>10486</v>
      </c>
      <c r="T2080" s="153" t="s">
        <v>500</v>
      </c>
      <c r="U2080" s="153" t="s">
        <v>6973</v>
      </c>
      <c r="V2080" s="153" t="s">
        <v>2654</v>
      </c>
      <c r="W2080" s="155" t="s">
        <v>10533</v>
      </c>
      <c r="X2080" s="153" t="s">
        <v>3761</v>
      </c>
    </row>
    <row r="2081" spans="1:24" ht="90">
      <c r="A2081" s="151">
        <v>2080</v>
      </c>
      <c r="B2081" s="152">
        <v>2054037472</v>
      </c>
      <c r="C2081" s="153" t="s">
        <v>8364</v>
      </c>
      <c r="D2081" s="153" t="s">
        <v>3838</v>
      </c>
      <c r="E2081" s="154">
        <v>37050</v>
      </c>
      <c r="F2081" s="160" t="str">
        <f t="shared" si="32"/>
        <v>08/06/2001</v>
      </c>
      <c r="G2081" s="153" t="s">
        <v>10604</v>
      </c>
      <c r="H2081" s="153" t="s">
        <v>8366</v>
      </c>
      <c r="I2081" s="154"/>
      <c r="J2081" s="153"/>
      <c r="K2081" s="153" t="s">
        <v>10605</v>
      </c>
      <c r="L2081" s="153" t="s">
        <v>1263</v>
      </c>
      <c r="M2081" s="153"/>
      <c r="N2081" s="153" t="s">
        <v>10606</v>
      </c>
      <c r="O2081" s="153" t="s">
        <v>9308</v>
      </c>
      <c r="P2081" s="153"/>
      <c r="Q2081" s="153" t="s">
        <v>10607</v>
      </c>
      <c r="R2081" s="153"/>
      <c r="S2081" s="153" t="s">
        <v>10486</v>
      </c>
      <c r="T2081" s="153" t="s">
        <v>500</v>
      </c>
      <c r="U2081" s="153" t="s">
        <v>6973</v>
      </c>
      <c r="V2081" s="153" t="s">
        <v>2654</v>
      </c>
      <c r="W2081" s="155" t="s">
        <v>10608</v>
      </c>
      <c r="X2081" s="153" t="s">
        <v>3761</v>
      </c>
    </row>
    <row r="2082" spans="1:24" ht="60">
      <c r="A2082" s="151">
        <v>2081</v>
      </c>
      <c r="B2082" s="152">
        <v>2054027374</v>
      </c>
      <c r="C2082" s="153" t="s">
        <v>10609</v>
      </c>
      <c r="D2082" s="153" t="s">
        <v>3838</v>
      </c>
      <c r="E2082" s="154">
        <v>37510</v>
      </c>
      <c r="F2082" s="160" t="str">
        <f t="shared" si="32"/>
        <v>11/09/2002</v>
      </c>
      <c r="G2082" s="153" t="s">
        <v>10377</v>
      </c>
      <c r="H2082" s="153" t="s">
        <v>10610</v>
      </c>
      <c r="I2082" s="154"/>
      <c r="J2082" s="153"/>
      <c r="K2082" s="153" t="s">
        <v>10611</v>
      </c>
      <c r="L2082" s="153" t="s">
        <v>1263</v>
      </c>
      <c r="M2082" s="153"/>
      <c r="N2082" s="153" t="s">
        <v>10612</v>
      </c>
      <c r="O2082" s="153" t="s">
        <v>10613</v>
      </c>
      <c r="P2082" s="153"/>
      <c r="Q2082" s="153" t="s">
        <v>10614</v>
      </c>
      <c r="R2082" s="153"/>
      <c r="S2082" s="153" t="s">
        <v>10486</v>
      </c>
      <c r="T2082" s="153" t="s">
        <v>500</v>
      </c>
      <c r="U2082" s="153" t="s">
        <v>6973</v>
      </c>
      <c r="V2082" s="153" t="s">
        <v>2654</v>
      </c>
      <c r="W2082" s="155" t="s">
        <v>10502</v>
      </c>
      <c r="X2082" s="153" t="s">
        <v>3761</v>
      </c>
    </row>
    <row r="2083" spans="1:24" ht="60">
      <c r="A2083" s="151">
        <v>2082</v>
      </c>
      <c r="B2083" s="152">
        <v>2054027621</v>
      </c>
      <c r="C2083" s="153" t="s">
        <v>10615</v>
      </c>
      <c r="D2083" s="153" t="s">
        <v>3838</v>
      </c>
      <c r="E2083" s="154">
        <v>37585</v>
      </c>
      <c r="F2083" s="160" t="str">
        <f t="shared" si="32"/>
        <v>25/11/2002</v>
      </c>
      <c r="G2083" s="153" t="s">
        <v>10616</v>
      </c>
      <c r="H2083" s="153" t="s">
        <v>10617</v>
      </c>
      <c r="I2083" s="154">
        <v>42895</v>
      </c>
      <c r="J2083" s="153" t="s">
        <v>10618</v>
      </c>
      <c r="K2083" s="153" t="s">
        <v>10619</v>
      </c>
      <c r="L2083" s="153" t="s">
        <v>1263</v>
      </c>
      <c r="M2083" s="153" t="s">
        <v>1270</v>
      </c>
      <c r="N2083" s="153" t="s">
        <v>10620</v>
      </c>
      <c r="O2083" s="153" t="s">
        <v>10621</v>
      </c>
      <c r="P2083" s="153"/>
      <c r="Q2083" s="153" t="s">
        <v>10622</v>
      </c>
      <c r="R2083" s="153"/>
      <c r="S2083" s="153" t="s">
        <v>10486</v>
      </c>
      <c r="T2083" s="153" t="s">
        <v>500</v>
      </c>
      <c r="U2083" s="153" t="s">
        <v>6973</v>
      </c>
      <c r="V2083" s="153" t="s">
        <v>2654</v>
      </c>
      <c r="W2083" s="155" t="s">
        <v>10506</v>
      </c>
      <c r="X2083" s="153" t="s">
        <v>3761</v>
      </c>
    </row>
    <row r="2084" spans="1:24" ht="60">
      <c r="A2084" s="151">
        <v>2083</v>
      </c>
      <c r="B2084" s="152">
        <v>2054027846</v>
      </c>
      <c r="C2084" s="153" t="s">
        <v>10623</v>
      </c>
      <c r="D2084" s="153" t="s">
        <v>3824</v>
      </c>
      <c r="E2084" s="154">
        <v>37621</v>
      </c>
      <c r="F2084" s="160" t="str">
        <f t="shared" si="32"/>
        <v>31/12/2002</v>
      </c>
      <c r="G2084" s="153" t="s">
        <v>9420</v>
      </c>
      <c r="H2084" s="153" t="s">
        <v>10624</v>
      </c>
      <c r="I2084" s="154"/>
      <c r="J2084" s="153"/>
      <c r="K2084" s="153" t="s">
        <v>10625</v>
      </c>
      <c r="L2084" s="153" t="s">
        <v>1263</v>
      </c>
      <c r="M2084" s="153" t="s">
        <v>967</v>
      </c>
      <c r="N2084" s="153" t="s">
        <v>10626</v>
      </c>
      <c r="O2084" s="153" t="s">
        <v>10627</v>
      </c>
      <c r="P2084" s="153"/>
      <c r="Q2084" s="153" t="s">
        <v>10628</v>
      </c>
      <c r="R2084" s="153"/>
      <c r="S2084" s="153" t="s">
        <v>10486</v>
      </c>
      <c r="T2084" s="153" t="s">
        <v>500</v>
      </c>
      <c r="U2084" s="153" t="s">
        <v>6973</v>
      </c>
      <c r="V2084" s="153" t="s">
        <v>2654</v>
      </c>
      <c r="W2084" s="155" t="s">
        <v>10629</v>
      </c>
      <c r="X2084" s="153" t="s">
        <v>3761</v>
      </c>
    </row>
    <row r="2085" spans="1:24" ht="60">
      <c r="A2085" s="151">
        <v>2084</v>
      </c>
      <c r="B2085" s="152">
        <v>2054027375</v>
      </c>
      <c r="C2085" s="153" t="s">
        <v>10630</v>
      </c>
      <c r="D2085" s="153" t="s">
        <v>3838</v>
      </c>
      <c r="E2085" s="154">
        <v>37224</v>
      </c>
      <c r="F2085" s="160" t="str">
        <f t="shared" si="32"/>
        <v>29/11/2001</v>
      </c>
      <c r="G2085" s="153" t="s">
        <v>1878</v>
      </c>
      <c r="H2085" s="153" t="s">
        <v>10631</v>
      </c>
      <c r="I2085" s="154">
        <v>42877</v>
      </c>
      <c r="J2085" s="153" t="s">
        <v>1878</v>
      </c>
      <c r="K2085" s="153" t="s">
        <v>10632</v>
      </c>
      <c r="L2085" s="153" t="s">
        <v>1263</v>
      </c>
      <c r="M2085" s="153" t="s">
        <v>1310</v>
      </c>
      <c r="N2085" s="153" t="s">
        <v>10633</v>
      </c>
      <c r="O2085" s="153" t="s">
        <v>10634</v>
      </c>
      <c r="P2085" s="153" t="s">
        <v>10635</v>
      </c>
      <c r="Q2085" s="153" t="s">
        <v>6992</v>
      </c>
      <c r="R2085" s="153" t="s">
        <v>10636</v>
      </c>
      <c r="S2085" s="153" t="s">
        <v>10486</v>
      </c>
      <c r="T2085" s="153" t="s">
        <v>500</v>
      </c>
      <c r="U2085" s="153" t="s">
        <v>6973</v>
      </c>
      <c r="V2085" s="153" t="s">
        <v>2654</v>
      </c>
      <c r="W2085" s="155" t="s">
        <v>10533</v>
      </c>
      <c r="X2085" s="153" t="s">
        <v>3761</v>
      </c>
    </row>
    <row r="2086" spans="1:24" ht="60">
      <c r="A2086" s="151">
        <v>2085</v>
      </c>
      <c r="B2086" s="152">
        <v>2054027377</v>
      </c>
      <c r="C2086" s="153" t="s">
        <v>10637</v>
      </c>
      <c r="D2086" s="153" t="s">
        <v>3838</v>
      </c>
      <c r="E2086" s="154">
        <v>37447</v>
      </c>
      <c r="F2086" s="160" t="str">
        <f t="shared" si="32"/>
        <v>10/07/2002</v>
      </c>
      <c r="G2086" s="153" t="s">
        <v>1551</v>
      </c>
      <c r="H2086" s="153" t="s">
        <v>10638</v>
      </c>
      <c r="I2086" s="154"/>
      <c r="J2086" s="153"/>
      <c r="K2086" s="153" t="s">
        <v>10639</v>
      </c>
      <c r="L2086" s="153" t="s">
        <v>1263</v>
      </c>
      <c r="M2086" s="153"/>
      <c r="N2086" s="153" t="s">
        <v>10640</v>
      </c>
      <c r="O2086" s="153" t="s">
        <v>10641</v>
      </c>
      <c r="P2086" s="153"/>
      <c r="Q2086" s="153" t="s">
        <v>10642</v>
      </c>
      <c r="R2086" s="153"/>
      <c r="S2086" s="153" t="s">
        <v>10486</v>
      </c>
      <c r="T2086" s="153" t="s">
        <v>500</v>
      </c>
      <c r="U2086" s="153" t="s">
        <v>6973</v>
      </c>
      <c r="V2086" s="153" t="s">
        <v>2654</v>
      </c>
      <c r="W2086" s="155" t="s">
        <v>10533</v>
      </c>
      <c r="X2086" s="153" t="s">
        <v>3761</v>
      </c>
    </row>
    <row r="2087" spans="1:24" ht="60">
      <c r="A2087" s="151">
        <v>2086</v>
      </c>
      <c r="B2087" s="152">
        <v>2054027626</v>
      </c>
      <c r="C2087" s="153" t="s">
        <v>10643</v>
      </c>
      <c r="D2087" s="153" t="s">
        <v>3838</v>
      </c>
      <c r="E2087" s="154">
        <v>37307</v>
      </c>
      <c r="F2087" s="160" t="str">
        <f t="shared" si="32"/>
        <v>20/02/2002</v>
      </c>
      <c r="G2087" s="153" t="s">
        <v>1268</v>
      </c>
      <c r="H2087" s="153" t="s">
        <v>10644</v>
      </c>
      <c r="I2087" s="154">
        <v>-1</v>
      </c>
      <c r="J2087" s="153" t="s">
        <v>2267</v>
      </c>
      <c r="K2087" s="153" t="s">
        <v>10645</v>
      </c>
      <c r="L2087" s="153" t="s">
        <v>1263</v>
      </c>
      <c r="M2087" s="153" t="s">
        <v>988</v>
      </c>
      <c r="N2087" s="153" t="s">
        <v>10646</v>
      </c>
      <c r="O2087" s="153" t="s">
        <v>10647</v>
      </c>
      <c r="P2087" s="153"/>
      <c r="Q2087" s="153" t="s">
        <v>10648</v>
      </c>
      <c r="R2087" s="153"/>
      <c r="S2087" s="153" t="s">
        <v>10486</v>
      </c>
      <c r="T2087" s="153" t="s">
        <v>500</v>
      </c>
      <c r="U2087" s="153" t="s">
        <v>6973</v>
      </c>
      <c r="V2087" s="153" t="s">
        <v>2654</v>
      </c>
      <c r="W2087" s="155" t="s">
        <v>10506</v>
      </c>
      <c r="X2087" s="153" t="s">
        <v>3761</v>
      </c>
    </row>
    <row r="2088" spans="1:24" ht="60">
      <c r="A2088" s="151">
        <v>2087</v>
      </c>
      <c r="B2088" s="152">
        <v>2054027624</v>
      </c>
      <c r="C2088" s="153" t="s">
        <v>10649</v>
      </c>
      <c r="D2088" s="153" t="s">
        <v>3838</v>
      </c>
      <c r="E2088" s="154">
        <v>37339</v>
      </c>
      <c r="F2088" s="160" t="str">
        <f t="shared" si="32"/>
        <v>24/03/2002</v>
      </c>
      <c r="G2088" s="153" t="s">
        <v>10650</v>
      </c>
      <c r="H2088" s="153" t="s">
        <v>10651</v>
      </c>
      <c r="I2088" s="154">
        <v>42936</v>
      </c>
      <c r="J2088" s="153" t="s">
        <v>10652</v>
      </c>
      <c r="K2088" s="153" t="s">
        <v>10653</v>
      </c>
      <c r="L2088" s="153" t="s">
        <v>1263</v>
      </c>
      <c r="M2088" s="153" t="s">
        <v>986</v>
      </c>
      <c r="N2088" s="153" t="s">
        <v>10654</v>
      </c>
      <c r="O2088" s="153" t="s">
        <v>10655</v>
      </c>
      <c r="P2088" s="153" t="s">
        <v>10656</v>
      </c>
      <c r="Q2088" s="153" t="s">
        <v>10657</v>
      </c>
      <c r="R2088" s="153" t="s">
        <v>10658</v>
      </c>
      <c r="S2088" s="153" t="s">
        <v>10486</v>
      </c>
      <c r="T2088" s="153" t="s">
        <v>500</v>
      </c>
      <c r="U2088" s="153" t="s">
        <v>6973</v>
      </c>
      <c r="V2088" s="153" t="s">
        <v>2654</v>
      </c>
      <c r="W2088" s="155" t="s">
        <v>10497</v>
      </c>
      <c r="X2088" s="153" t="s">
        <v>3761</v>
      </c>
    </row>
    <row r="2089" spans="1:24" ht="60">
      <c r="A2089" s="151">
        <v>2088</v>
      </c>
      <c r="B2089" s="152">
        <v>2054027827</v>
      </c>
      <c r="C2089" s="153" t="s">
        <v>10659</v>
      </c>
      <c r="D2089" s="153" t="s">
        <v>3838</v>
      </c>
      <c r="E2089" s="154">
        <v>37330</v>
      </c>
      <c r="F2089" s="160" t="str">
        <f t="shared" si="32"/>
        <v>15/03/2002</v>
      </c>
      <c r="G2089" s="153" t="s">
        <v>10660</v>
      </c>
      <c r="H2089" s="153" t="s">
        <v>10661</v>
      </c>
      <c r="I2089" s="154"/>
      <c r="J2089" s="153"/>
      <c r="K2089" s="153" t="s">
        <v>10662</v>
      </c>
      <c r="L2089" s="153" t="s">
        <v>1263</v>
      </c>
      <c r="M2089" s="153" t="s">
        <v>948</v>
      </c>
      <c r="N2089" s="153"/>
      <c r="O2089" s="153" t="s">
        <v>10663</v>
      </c>
      <c r="P2089" s="153"/>
      <c r="Q2089" s="153" t="s">
        <v>9991</v>
      </c>
      <c r="R2089" s="153"/>
      <c r="S2089" s="153" t="s">
        <v>10486</v>
      </c>
      <c r="T2089" s="153" t="s">
        <v>500</v>
      </c>
      <c r="U2089" s="153" t="s">
        <v>6973</v>
      </c>
      <c r="V2089" s="153" t="s">
        <v>2654</v>
      </c>
      <c r="W2089" s="155" t="s">
        <v>10502</v>
      </c>
      <c r="X2089" s="153" t="s">
        <v>3761</v>
      </c>
    </row>
    <row r="2090" spans="1:24" ht="60">
      <c r="A2090" s="151">
        <v>2089</v>
      </c>
      <c r="B2090" s="152">
        <v>2054027849</v>
      </c>
      <c r="C2090" s="153" t="s">
        <v>10664</v>
      </c>
      <c r="D2090" s="153" t="s">
        <v>3824</v>
      </c>
      <c r="E2090" s="154">
        <v>37575</v>
      </c>
      <c r="F2090" s="160" t="str">
        <f t="shared" si="32"/>
        <v>15/11/2002</v>
      </c>
      <c r="G2090" s="153" t="s">
        <v>3345</v>
      </c>
      <c r="H2090" s="153" t="s">
        <v>10665</v>
      </c>
      <c r="I2090" s="154"/>
      <c r="J2090" s="153"/>
      <c r="K2090" s="153" t="s">
        <v>10666</v>
      </c>
      <c r="L2090" s="153" t="s">
        <v>1263</v>
      </c>
      <c r="M2090" s="153" t="s">
        <v>970</v>
      </c>
      <c r="N2090" s="153"/>
      <c r="O2090" s="153" t="s">
        <v>10667</v>
      </c>
      <c r="P2090" s="153"/>
      <c r="Q2090" s="153" t="s">
        <v>10668</v>
      </c>
      <c r="R2090" s="153"/>
      <c r="S2090" s="153" t="s">
        <v>10486</v>
      </c>
      <c r="T2090" s="153" t="s">
        <v>500</v>
      </c>
      <c r="U2090" s="153" t="s">
        <v>6973</v>
      </c>
      <c r="V2090" s="153" t="s">
        <v>2654</v>
      </c>
      <c r="W2090" s="155" t="s">
        <v>10497</v>
      </c>
      <c r="X2090" s="153" t="s">
        <v>3761</v>
      </c>
    </row>
    <row r="2091" spans="1:24" ht="60">
      <c r="A2091" s="151">
        <v>2090</v>
      </c>
      <c r="B2091" s="152">
        <v>2054027393</v>
      </c>
      <c r="C2091" s="153" t="s">
        <v>10669</v>
      </c>
      <c r="D2091" s="153" t="s">
        <v>3824</v>
      </c>
      <c r="E2091" s="154">
        <v>37554</v>
      </c>
      <c r="F2091" s="160" t="str">
        <f t="shared" si="32"/>
        <v>25/10/2002</v>
      </c>
      <c r="G2091" s="153" t="s">
        <v>10670</v>
      </c>
      <c r="H2091" s="153" t="s">
        <v>10671</v>
      </c>
      <c r="I2091" s="154">
        <v>44467</v>
      </c>
      <c r="J2091" s="153" t="s">
        <v>1623</v>
      </c>
      <c r="K2091" s="153" t="s">
        <v>10672</v>
      </c>
      <c r="L2091" s="153" t="s">
        <v>1263</v>
      </c>
      <c r="M2091" s="153" t="s">
        <v>1450</v>
      </c>
      <c r="N2091" s="153" t="s">
        <v>10673</v>
      </c>
      <c r="O2091" s="153" t="s">
        <v>257</v>
      </c>
      <c r="P2091" s="153" t="s">
        <v>10672</v>
      </c>
      <c r="Q2091" s="153" t="s">
        <v>10674</v>
      </c>
      <c r="R2091" s="153" t="s">
        <v>10675</v>
      </c>
      <c r="S2091" s="153" t="s">
        <v>10486</v>
      </c>
      <c r="T2091" s="153" t="s">
        <v>500</v>
      </c>
      <c r="U2091" s="153" t="s">
        <v>6973</v>
      </c>
      <c r="V2091" s="153" t="s">
        <v>2654</v>
      </c>
      <c r="W2091" s="155" t="s">
        <v>10506</v>
      </c>
      <c r="X2091" s="153" t="s">
        <v>3761</v>
      </c>
    </row>
    <row r="2092" spans="1:24" ht="60">
      <c r="A2092" s="151">
        <v>2091</v>
      </c>
      <c r="B2092" s="152">
        <v>2054027395</v>
      </c>
      <c r="C2092" s="153" t="s">
        <v>10676</v>
      </c>
      <c r="D2092" s="153" t="s">
        <v>3824</v>
      </c>
      <c r="E2092" s="154">
        <v>37406</v>
      </c>
      <c r="F2092" s="160" t="str">
        <f t="shared" si="32"/>
        <v>30/05/2002</v>
      </c>
      <c r="G2092" s="153" t="s">
        <v>1557</v>
      </c>
      <c r="H2092" s="153" t="s">
        <v>10677</v>
      </c>
      <c r="I2092" s="154">
        <v>44799</v>
      </c>
      <c r="J2092" s="153"/>
      <c r="K2092" s="153" t="s">
        <v>10678</v>
      </c>
      <c r="L2092" s="153" t="s">
        <v>1263</v>
      </c>
      <c r="M2092" s="153"/>
      <c r="N2092" s="153" t="s">
        <v>10679</v>
      </c>
      <c r="O2092" s="153" t="s">
        <v>10680</v>
      </c>
      <c r="P2092" s="153"/>
      <c r="Q2092" s="153" t="s">
        <v>10681</v>
      </c>
      <c r="R2092" s="153"/>
      <c r="S2092" s="153" t="s">
        <v>10486</v>
      </c>
      <c r="T2092" s="153" t="s">
        <v>500</v>
      </c>
      <c r="U2092" s="153" t="s">
        <v>6973</v>
      </c>
      <c r="V2092" s="153" t="s">
        <v>2654</v>
      </c>
      <c r="W2092" s="155" t="s">
        <v>10682</v>
      </c>
      <c r="X2092" s="153" t="s">
        <v>3761</v>
      </c>
    </row>
    <row r="2093" spans="1:24" ht="60">
      <c r="A2093" s="151">
        <v>2092</v>
      </c>
      <c r="B2093" s="152">
        <v>2054027396</v>
      </c>
      <c r="C2093" s="153" t="s">
        <v>10683</v>
      </c>
      <c r="D2093" s="153" t="s">
        <v>3824</v>
      </c>
      <c r="E2093" s="154">
        <v>37579</v>
      </c>
      <c r="F2093" s="160" t="str">
        <f t="shared" si="32"/>
        <v>19/11/2002</v>
      </c>
      <c r="G2093" s="153" t="s">
        <v>10684</v>
      </c>
      <c r="H2093" s="153" t="s">
        <v>10685</v>
      </c>
      <c r="I2093" s="154">
        <v>44348</v>
      </c>
      <c r="J2093" s="153" t="s">
        <v>10684</v>
      </c>
      <c r="K2093" s="153" t="s">
        <v>10686</v>
      </c>
      <c r="L2093" s="153"/>
      <c r="M2093" s="153" t="s">
        <v>1450</v>
      </c>
      <c r="N2093" s="153" t="s">
        <v>10687</v>
      </c>
      <c r="O2093" s="153" t="s">
        <v>10688</v>
      </c>
      <c r="P2093" s="153" t="s">
        <v>10686</v>
      </c>
      <c r="Q2093" s="153" t="s">
        <v>10689</v>
      </c>
      <c r="R2093" s="153" t="s">
        <v>10690</v>
      </c>
      <c r="S2093" s="153" t="s">
        <v>10486</v>
      </c>
      <c r="T2093" s="153" t="s">
        <v>500</v>
      </c>
      <c r="U2093" s="153" t="s">
        <v>6973</v>
      </c>
      <c r="V2093" s="153" t="s">
        <v>2654</v>
      </c>
      <c r="W2093" s="155" t="s">
        <v>10502</v>
      </c>
      <c r="X2093" s="153" t="s">
        <v>3761</v>
      </c>
    </row>
    <row r="2094" spans="1:24" ht="60">
      <c r="A2094" s="151">
        <v>2093</v>
      </c>
      <c r="B2094" s="152">
        <v>2054027804</v>
      </c>
      <c r="C2094" s="153" t="s">
        <v>10691</v>
      </c>
      <c r="D2094" s="153" t="s">
        <v>3824</v>
      </c>
      <c r="E2094" s="154">
        <v>37378</v>
      </c>
      <c r="F2094" s="160" t="str">
        <f t="shared" si="32"/>
        <v>02/05/2002</v>
      </c>
      <c r="G2094" s="153" t="s">
        <v>10692</v>
      </c>
      <c r="H2094" s="153" t="s">
        <v>10693</v>
      </c>
      <c r="I2094" s="154"/>
      <c r="J2094" s="153"/>
      <c r="K2094" s="153" t="s">
        <v>10694</v>
      </c>
      <c r="L2094" s="153" t="s">
        <v>1263</v>
      </c>
      <c r="M2094" s="153" t="s">
        <v>925</v>
      </c>
      <c r="N2094" s="153"/>
      <c r="O2094" s="153" t="s">
        <v>10695</v>
      </c>
      <c r="P2094" s="153"/>
      <c r="Q2094" s="153" t="s">
        <v>10696</v>
      </c>
      <c r="R2094" s="153"/>
      <c r="S2094" s="153" t="s">
        <v>10486</v>
      </c>
      <c r="T2094" s="153" t="s">
        <v>500</v>
      </c>
      <c r="U2094" s="153" t="s">
        <v>6973</v>
      </c>
      <c r="V2094" s="153" t="s">
        <v>2654</v>
      </c>
      <c r="W2094" s="155" t="s">
        <v>10533</v>
      </c>
      <c r="X2094" s="153" t="s">
        <v>3761</v>
      </c>
    </row>
    <row r="2095" spans="1:24" ht="30">
      <c r="A2095" s="151">
        <v>2094</v>
      </c>
      <c r="B2095" s="152">
        <v>2054027853</v>
      </c>
      <c r="C2095" s="153" t="s">
        <v>10697</v>
      </c>
      <c r="D2095" s="153" t="s">
        <v>3838</v>
      </c>
      <c r="E2095" s="154">
        <v>37549</v>
      </c>
      <c r="F2095" s="160" t="str">
        <f t="shared" si="32"/>
        <v>20/10/2002</v>
      </c>
      <c r="G2095" s="153"/>
      <c r="H2095" s="153" t="s">
        <v>10698</v>
      </c>
      <c r="I2095" s="154"/>
      <c r="J2095" s="153"/>
      <c r="K2095" s="153"/>
      <c r="L2095" s="153" t="s">
        <v>974</v>
      </c>
      <c r="M2095" s="153" t="s">
        <v>974</v>
      </c>
      <c r="N2095" s="153"/>
      <c r="O2095" s="153"/>
      <c r="P2095" s="153"/>
      <c r="Q2095" s="153"/>
      <c r="R2095" s="153"/>
      <c r="S2095" s="153" t="s">
        <v>10486</v>
      </c>
      <c r="T2095" s="153" t="s">
        <v>500</v>
      </c>
      <c r="U2095" s="153" t="s">
        <v>6973</v>
      </c>
      <c r="V2095" s="153" t="s">
        <v>2654</v>
      </c>
      <c r="W2095" s="155" t="s">
        <v>10481</v>
      </c>
      <c r="X2095" s="153" t="s">
        <v>3761</v>
      </c>
    </row>
    <row r="2096" spans="1:24" ht="60">
      <c r="A2096" s="151">
        <v>2095</v>
      </c>
      <c r="B2096" s="152">
        <v>2054027670</v>
      </c>
      <c r="C2096" s="153" t="s">
        <v>10699</v>
      </c>
      <c r="D2096" s="153" t="s">
        <v>3824</v>
      </c>
      <c r="E2096" s="154">
        <v>37289</v>
      </c>
      <c r="F2096" s="160" t="str">
        <f t="shared" si="32"/>
        <v>02/02/2002</v>
      </c>
      <c r="G2096" s="153" t="s">
        <v>1269</v>
      </c>
      <c r="H2096" s="153" t="s">
        <v>10700</v>
      </c>
      <c r="I2096" s="154">
        <v>42600</v>
      </c>
      <c r="J2096" s="153" t="s">
        <v>10701</v>
      </c>
      <c r="K2096" s="153" t="s">
        <v>10702</v>
      </c>
      <c r="L2096" s="153" t="s">
        <v>1263</v>
      </c>
      <c r="M2096" s="153" t="s">
        <v>1032</v>
      </c>
      <c r="N2096" s="153" t="s">
        <v>10703</v>
      </c>
      <c r="O2096" s="153" t="s">
        <v>9559</v>
      </c>
      <c r="P2096" s="153"/>
      <c r="Q2096" s="153" t="s">
        <v>10704</v>
      </c>
      <c r="R2096" s="153"/>
      <c r="S2096" s="153" t="s">
        <v>10486</v>
      </c>
      <c r="T2096" s="153" t="s">
        <v>500</v>
      </c>
      <c r="U2096" s="153" t="s">
        <v>6973</v>
      </c>
      <c r="V2096" s="153" t="s">
        <v>2654</v>
      </c>
      <c r="W2096" s="155" t="s">
        <v>10682</v>
      </c>
      <c r="X2096" s="153" t="s">
        <v>3761</v>
      </c>
    </row>
    <row r="2097" spans="1:24" ht="30">
      <c r="A2097" s="151">
        <v>2096</v>
      </c>
      <c r="B2097" s="152">
        <v>2054027826</v>
      </c>
      <c r="C2097" s="153" t="s">
        <v>10705</v>
      </c>
      <c r="D2097" s="153" t="s">
        <v>3824</v>
      </c>
      <c r="E2097" s="154">
        <v>37075</v>
      </c>
      <c r="F2097" s="160" t="str">
        <f t="shared" si="32"/>
        <v>03/07/2001</v>
      </c>
      <c r="G2097" s="153" t="s">
        <v>10706</v>
      </c>
      <c r="H2097" s="153" t="s">
        <v>10707</v>
      </c>
      <c r="I2097" s="154"/>
      <c r="J2097" s="153"/>
      <c r="K2097" s="153"/>
      <c r="L2097" s="153" t="s">
        <v>10265</v>
      </c>
      <c r="M2097" s="153"/>
      <c r="N2097" s="153" t="s">
        <v>3761</v>
      </c>
      <c r="O2097" s="153" t="s">
        <v>10708</v>
      </c>
      <c r="P2097" s="153"/>
      <c r="Q2097" s="153" t="s">
        <v>10709</v>
      </c>
      <c r="R2097" s="153"/>
      <c r="S2097" s="153" t="s">
        <v>10486</v>
      </c>
      <c r="T2097" s="153" t="s">
        <v>500</v>
      </c>
      <c r="U2097" s="153" t="s">
        <v>6973</v>
      </c>
      <c r="V2097" s="153" t="s">
        <v>2654</v>
      </c>
      <c r="W2097" s="155" t="s">
        <v>10481</v>
      </c>
      <c r="X2097" s="153" t="s">
        <v>3761</v>
      </c>
    </row>
    <row r="2098" spans="1:24" ht="60">
      <c r="A2098" s="151">
        <v>2097</v>
      </c>
      <c r="B2098" s="152">
        <v>2054027608</v>
      </c>
      <c r="C2098" s="153" t="s">
        <v>10710</v>
      </c>
      <c r="D2098" s="153" t="s">
        <v>3838</v>
      </c>
      <c r="E2098" s="154">
        <v>37578</v>
      </c>
      <c r="F2098" s="160" t="str">
        <f t="shared" si="32"/>
        <v>18/11/2002</v>
      </c>
      <c r="G2098" s="153" t="s">
        <v>1469</v>
      </c>
      <c r="H2098" s="153" t="s">
        <v>10711</v>
      </c>
      <c r="I2098" s="154">
        <v>42950</v>
      </c>
      <c r="J2098" s="153" t="s">
        <v>10712</v>
      </c>
      <c r="K2098" s="153" t="s">
        <v>10713</v>
      </c>
      <c r="L2098" s="153" t="s">
        <v>1263</v>
      </c>
      <c r="M2098" s="153" t="s">
        <v>1450</v>
      </c>
      <c r="N2098" s="153" t="s">
        <v>10714</v>
      </c>
      <c r="O2098" s="153" t="s">
        <v>10715</v>
      </c>
      <c r="P2098" s="153" t="s">
        <v>10716</v>
      </c>
      <c r="Q2098" s="153" t="s">
        <v>10717</v>
      </c>
      <c r="R2098" s="153" t="s">
        <v>10718</v>
      </c>
      <c r="S2098" s="153" t="s">
        <v>10486</v>
      </c>
      <c r="T2098" s="153" t="s">
        <v>500</v>
      </c>
      <c r="U2098" s="153" t="s">
        <v>6973</v>
      </c>
      <c r="V2098" s="153" t="s">
        <v>2654</v>
      </c>
      <c r="W2098" s="155" t="s">
        <v>10533</v>
      </c>
      <c r="X2098" s="153" t="s">
        <v>3761</v>
      </c>
    </row>
    <row r="2099" spans="1:24" ht="30">
      <c r="A2099" s="151">
        <v>2098</v>
      </c>
      <c r="B2099" s="152">
        <v>2054027631</v>
      </c>
      <c r="C2099" s="153" t="s">
        <v>10719</v>
      </c>
      <c r="D2099" s="153" t="s">
        <v>3838</v>
      </c>
      <c r="E2099" s="154">
        <v>37297</v>
      </c>
      <c r="F2099" s="160" t="str">
        <f t="shared" si="32"/>
        <v>10/02/2002</v>
      </c>
      <c r="G2099" s="153" t="s">
        <v>10720</v>
      </c>
      <c r="H2099" s="153" t="s">
        <v>10721</v>
      </c>
      <c r="I2099" s="154">
        <v>42944</v>
      </c>
      <c r="J2099" s="153" t="s">
        <v>6484</v>
      </c>
      <c r="K2099" s="153" t="s">
        <v>10722</v>
      </c>
      <c r="L2099" s="153" t="s">
        <v>1263</v>
      </c>
      <c r="M2099" s="153" t="s">
        <v>1450</v>
      </c>
      <c r="N2099" s="153" t="s">
        <v>10723</v>
      </c>
      <c r="O2099" s="153" t="s">
        <v>10724</v>
      </c>
      <c r="P2099" s="153" t="s">
        <v>10725</v>
      </c>
      <c r="Q2099" s="153" t="s">
        <v>10726</v>
      </c>
      <c r="R2099" s="153" t="s">
        <v>10727</v>
      </c>
      <c r="S2099" s="153" t="s">
        <v>10486</v>
      </c>
      <c r="T2099" s="153" t="s">
        <v>500</v>
      </c>
      <c r="U2099" s="153" t="s">
        <v>6973</v>
      </c>
      <c r="V2099" s="153" t="s">
        <v>2654</v>
      </c>
      <c r="W2099" s="155" t="s">
        <v>10481</v>
      </c>
      <c r="X2099" s="153" t="s">
        <v>3761</v>
      </c>
    </row>
    <row r="2100" spans="1:24" ht="60">
      <c r="A2100" s="151">
        <v>2099</v>
      </c>
      <c r="B2100" s="152">
        <v>2051017468</v>
      </c>
      <c r="C2100" s="153" t="s">
        <v>10728</v>
      </c>
      <c r="D2100" s="153" t="s">
        <v>3838</v>
      </c>
      <c r="E2100" s="154">
        <v>37507</v>
      </c>
      <c r="F2100" s="160" t="str">
        <f t="shared" si="32"/>
        <v>08/09/2002</v>
      </c>
      <c r="G2100" s="153" t="s">
        <v>1379</v>
      </c>
      <c r="H2100" s="153" t="s">
        <v>10729</v>
      </c>
      <c r="I2100" s="154"/>
      <c r="J2100" s="153"/>
      <c r="K2100" s="153"/>
      <c r="L2100" s="153" t="s">
        <v>1263</v>
      </c>
      <c r="M2100" s="153" t="s">
        <v>829</v>
      </c>
      <c r="N2100" s="153"/>
      <c r="O2100" s="153" t="s">
        <v>10730</v>
      </c>
      <c r="P2100" s="153"/>
      <c r="Q2100" s="153" t="s">
        <v>10731</v>
      </c>
      <c r="R2100" s="153"/>
      <c r="S2100" s="153" t="s">
        <v>10486</v>
      </c>
      <c r="T2100" s="153" t="s">
        <v>500</v>
      </c>
      <c r="U2100" s="153" t="s">
        <v>6973</v>
      </c>
      <c r="V2100" s="153" t="s">
        <v>2654</v>
      </c>
      <c r="W2100" s="155" t="s">
        <v>10732</v>
      </c>
      <c r="X2100" s="153" t="s">
        <v>10733</v>
      </c>
    </row>
    <row r="2101" spans="1:24" ht="60">
      <c r="A2101" s="151">
        <v>2100</v>
      </c>
      <c r="B2101" s="152">
        <v>2054027613</v>
      </c>
      <c r="C2101" s="153" t="s">
        <v>10734</v>
      </c>
      <c r="D2101" s="153" t="s">
        <v>3824</v>
      </c>
      <c r="E2101" s="154">
        <v>37473</v>
      </c>
      <c r="F2101" s="160" t="str">
        <f t="shared" si="32"/>
        <v>05/08/2002</v>
      </c>
      <c r="G2101" s="153" t="s">
        <v>10735</v>
      </c>
      <c r="H2101" s="153" t="s">
        <v>10736</v>
      </c>
      <c r="I2101" s="154">
        <v>43255</v>
      </c>
      <c r="J2101" s="153" t="s">
        <v>2497</v>
      </c>
      <c r="K2101" s="153" t="s">
        <v>10737</v>
      </c>
      <c r="L2101" s="153" t="s">
        <v>1263</v>
      </c>
      <c r="M2101" s="153" t="s">
        <v>1270</v>
      </c>
      <c r="N2101" s="153" t="s">
        <v>10738</v>
      </c>
      <c r="O2101" s="153" t="s">
        <v>10739</v>
      </c>
      <c r="P2101" s="153" t="s">
        <v>10740</v>
      </c>
      <c r="Q2101" s="153" t="s">
        <v>10741</v>
      </c>
      <c r="R2101" s="153" t="s">
        <v>10742</v>
      </c>
      <c r="S2101" s="153" t="s">
        <v>10486</v>
      </c>
      <c r="T2101" s="153" t="s">
        <v>500</v>
      </c>
      <c r="U2101" s="153" t="s">
        <v>6973</v>
      </c>
      <c r="V2101" s="153" t="s">
        <v>2654</v>
      </c>
      <c r="W2101" s="155" t="s">
        <v>10506</v>
      </c>
      <c r="X2101" s="153" t="s">
        <v>3761</v>
      </c>
    </row>
    <row r="2102" spans="1:24" ht="60">
      <c r="A2102" s="151">
        <v>2101</v>
      </c>
      <c r="B2102" s="152">
        <v>2054027409</v>
      </c>
      <c r="C2102" s="153" t="s">
        <v>10743</v>
      </c>
      <c r="D2102" s="153" t="s">
        <v>3824</v>
      </c>
      <c r="E2102" s="154">
        <v>37500</v>
      </c>
      <c r="F2102" s="160" t="str">
        <f t="shared" si="32"/>
        <v>01/09/2002</v>
      </c>
      <c r="G2102" s="153" t="s">
        <v>10744</v>
      </c>
      <c r="H2102" s="153" t="s">
        <v>10745</v>
      </c>
      <c r="I2102" s="154">
        <v>42784</v>
      </c>
      <c r="J2102" s="153" t="s">
        <v>10746</v>
      </c>
      <c r="K2102" s="153" t="s">
        <v>10747</v>
      </c>
      <c r="L2102" s="153" t="s">
        <v>1263</v>
      </c>
      <c r="M2102" s="153" t="s">
        <v>1450</v>
      </c>
      <c r="N2102" s="153" t="s">
        <v>10748</v>
      </c>
      <c r="O2102" s="153" t="s">
        <v>10748</v>
      </c>
      <c r="P2102" s="153" t="s">
        <v>10749</v>
      </c>
      <c r="Q2102" s="153" t="s">
        <v>10750</v>
      </c>
      <c r="R2102" s="153" t="s">
        <v>10751</v>
      </c>
      <c r="S2102" s="153" t="s">
        <v>10486</v>
      </c>
      <c r="T2102" s="153" t="s">
        <v>500</v>
      </c>
      <c r="U2102" s="153" t="s">
        <v>6973</v>
      </c>
      <c r="V2102" s="153" t="s">
        <v>2654</v>
      </c>
      <c r="W2102" s="155" t="s">
        <v>10497</v>
      </c>
      <c r="X2102" s="153" t="s">
        <v>3761</v>
      </c>
    </row>
    <row r="2103" spans="1:24" ht="60">
      <c r="A2103" s="151">
        <v>2102</v>
      </c>
      <c r="B2103" s="152">
        <v>2054027411</v>
      </c>
      <c r="C2103" s="153" t="s">
        <v>10752</v>
      </c>
      <c r="D2103" s="153" t="s">
        <v>3824</v>
      </c>
      <c r="E2103" s="154">
        <v>36965</v>
      </c>
      <c r="F2103" s="160" t="str">
        <f t="shared" si="32"/>
        <v>15/03/2001</v>
      </c>
      <c r="G2103" s="153" t="s">
        <v>1393</v>
      </c>
      <c r="H2103" s="153" t="s">
        <v>10753</v>
      </c>
      <c r="I2103" s="154"/>
      <c r="J2103" s="153"/>
      <c r="K2103" s="153" t="s">
        <v>10754</v>
      </c>
      <c r="L2103" s="153" t="s">
        <v>1263</v>
      </c>
      <c r="M2103" s="153"/>
      <c r="N2103" s="153" t="s">
        <v>10755</v>
      </c>
      <c r="O2103" s="153" t="s">
        <v>10756</v>
      </c>
      <c r="P2103" s="153"/>
      <c r="Q2103" s="153" t="s">
        <v>10757</v>
      </c>
      <c r="R2103" s="153"/>
      <c r="S2103" s="153" t="s">
        <v>10486</v>
      </c>
      <c r="T2103" s="153" t="s">
        <v>500</v>
      </c>
      <c r="U2103" s="153" t="s">
        <v>6973</v>
      </c>
      <c r="V2103" s="153" t="s">
        <v>2654</v>
      </c>
      <c r="W2103" s="155" t="s">
        <v>10506</v>
      </c>
      <c r="X2103" s="153" t="s">
        <v>3761</v>
      </c>
    </row>
    <row r="2104" spans="1:24" ht="60">
      <c r="A2104" s="151">
        <v>2103</v>
      </c>
      <c r="B2104" s="152">
        <v>2054027793</v>
      </c>
      <c r="C2104" s="153" t="s">
        <v>10758</v>
      </c>
      <c r="D2104" s="153" t="s">
        <v>3838</v>
      </c>
      <c r="E2104" s="154">
        <v>37321</v>
      </c>
      <c r="F2104" s="160" t="str">
        <f t="shared" si="32"/>
        <v>06/03/2002</v>
      </c>
      <c r="G2104" s="153" t="s">
        <v>1269</v>
      </c>
      <c r="H2104" s="153" t="s">
        <v>10759</v>
      </c>
      <c r="I2104" s="154"/>
      <c r="J2104" s="153"/>
      <c r="K2104" s="153"/>
      <c r="L2104" s="153" t="s">
        <v>1263</v>
      </c>
      <c r="M2104" s="153" t="s">
        <v>913</v>
      </c>
      <c r="N2104" s="153"/>
      <c r="O2104" s="153" t="s">
        <v>10760</v>
      </c>
      <c r="P2104" s="153"/>
      <c r="Q2104" s="153" t="s">
        <v>10761</v>
      </c>
      <c r="R2104" s="153"/>
      <c r="S2104" s="153" t="s">
        <v>10486</v>
      </c>
      <c r="T2104" s="153" t="s">
        <v>500</v>
      </c>
      <c r="U2104" s="153" t="s">
        <v>6973</v>
      </c>
      <c r="V2104" s="153" t="s">
        <v>2654</v>
      </c>
      <c r="W2104" s="155" t="s">
        <v>10502</v>
      </c>
      <c r="X2104" s="153" t="s">
        <v>3761</v>
      </c>
    </row>
    <row r="2105" spans="1:24" ht="105">
      <c r="A2105" s="151">
        <v>2104</v>
      </c>
      <c r="B2105" s="152">
        <v>2054027623</v>
      </c>
      <c r="C2105" s="153" t="s">
        <v>10762</v>
      </c>
      <c r="D2105" s="153" t="s">
        <v>3838</v>
      </c>
      <c r="E2105" s="154">
        <v>37497</v>
      </c>
      <c r="F2105" s="160" t="str">
        <f t="shared" si="32"/>
        <v>29/08/2002</v>
      </c>
      <c r="G2105" s="153" t="s">
        <v>10763</v>
      </c>
      <c r="H2105" s="153" t="s">
        <v>10764</v>
      </c>
      <c r="I2105" s="154">
        <v>43014</v>
      </c>
      <c r="J2105" s="153" t="s">
        <v>10765</v>
      </c>
      <c r="K2105" s="153" t="s">
        <v>10766</v>
      </c>
      <c r="L2105" s="153" t="s">
        <v>1263</v>
      </c>
      <c r="M2105" s="153" t="s">
        <v>5786</v>
      </c>
      <c r="N2105" s="153" t="s">
        <v>10767</v>
      </c>
      <c r="O2105" s="153" t="s">
        <v>10768</v>
      </c>
      <c r="P2105" s="153" t="s">
        <v>10769</v>
      </c>
      <c r="Q2105" s="153" t="s">
        <v>10770</v>
      </c>
      <c r="R2105" s="153" t="s">
        <v>10771</v>
      </c>
      <c r="S2105" s="153" t="s">
        <v>10486</v>
      </c>
      <c r="T2105" s="153" t="s">
        <v>500</v>
      </c>
      <c r="U2105" s="153" t="s">
        <v>6973</v>
      </c>
      <c r="V2105" s="153" t="s">
        <v>2654</v>
      </c>
      <c r="W2105" s="155" t="s">
        <v>10772</v>
      </c>
      <c r="X2105" s="153" t="s">
        <v>3761</v>
      </c>
    </row>
    <row r="2106" spans="1:24" ht="60">
      <c r="A2106" s="151">
        <v>2105</v>
      </c>
      <c r="B2106" s="152">
        <v>2054027651</v>
      </c>
      <c r="C2106" s="153" t="s">
        <v>10773</v>
      </c>
      <c r="D2106" s="153" t="s">
        <v>3838</v>
      </c>
      <c r="E2106" s="154">
        <v>37527</v>
      </c>
      <c r="F2106" s="160" t="str">
        <f t="shared" si="32"/>
        <v>28/09/2002</v>
      </c>
      <c r="G2106" s="153" t="s">
        <v>10774</v>
      </c>
      <c r="H2106" s="153" t="s">
        <v>10775</v>
      </c>
      <c r="I2106" s="154">
        <v>43273</v>
      </c>
      <c r="J2106" s="153" t="s">
        <v>10776</v>
      </c>
      <c r="K2106" s="153" t="s">
        <v>10777</v>
      </c>
      <c r="L2106" s="153" t="s">
        <v>1263</v>
      </c>
      <c r="M2106" s="153" t="s">
        <v>1013</v>
      </c>
      <c r="N2106" s="153" t="s">
        <v>10778</v>
      </c>
      <c r="O2106" s="153" t="s">
        <v>10779</v>
      </c>
      <c r="P2106" s="153" t="s">
        <v>10780</v>
      </c>
      <c r="Q2106" s="153" t="s">
        <v>10781</v>
      </c>
      <c r="R2106" s="153" t="s">
        <v>10782</v>
      </c>
      <c r="S2106" s="153" t="s">
        <v>10486</v>
      </c>
      <c r="T2106" s="153" t="s">
        <v>500</v>
      </c>
      <c r="U2106" s="153" t="s">
        <v>6973</v>
      </c>
      <c r="V2106" s="153" t="s">
        <v>2654</v>
      </c>
      <c r="W2106" s="155" t="s">
        <v>10533</v>
      </c>
      <c r="X2106" s="153" t="s">
        <v>3761</v>
      </c>
    </row>
    <row r="2107" spans="1:24" ht="60">
      <c r="A2107" s="151">
        <v>2106</v>
      </c>
      <c r="B2107" s="152">
        <v>2054027420</v>
      </c>
      <c r="C2107" s="153" t="s">
        <v>10783</v>
      </c>
      <c r="D2107" s="153" t="s">
        <v>3838</v>
      </c>
      <c r="E2107" s="154">
        <v>37350</v>
      </c>
      <c r="F2107" s="160" t="str">
        <f t="shared" si="32"/>
        <v>04/04/2002</v>
      </c>
      <c r="G2107" s="153" t="s">
        <v>10545</v>
      </c>
      <c r="H2107" s="153" t="s">
        <v>10784</v>
      </c>
      <c r="I2107" s="154"/>
      <c r="J2107" s="153"/>
      <c r="K2107" s="153" t="s">
        <v>10785</v>
      </c>
      <c r="L2107" s="153" t="s">
        <v>1263</v>
      </c>
      <c r="M2107" s="153"/>
      <c r="N2107" s="153" t="s">
        <v>10786</v>
      </c>
      <c r="O2107" s="153" t="s">
        <v>10787</v>
      </c>
      <c r="P2107" s="153"/>
      <c r="Q2107" s="153" t="s">
        <v>10788</v>
      </c>
      <c r="R2107" s="153"/>
      <c r="S2107" s="153" t="s">
        <v>10486</v>
      </c>
      <c r="T2107" s="153" t="s">
        <v>500</v>
      </c>
      <c r="U2107" s="153" t="s">
        <v>6973</v>
      </c>
      <c r="V2107" s="153" t="s">
        <v>2654</v>
      </c>
      <c r="W2107" s="155" t="s">
        <v>10497</v>
      </c>
      <c r="X2107" s="153" t="s">
        <v>3761</v>
      </c>
    </row>
    <row r="2108" spans="1:24" ht="60">
      <c r="A2108" s="151">
        <v>2107</v>
      </c>
      <c r="B2108" s="152">
        <v>2054027611</v>
      </c>
      <c r="C2108" s="153" t="s">
        <v>221</v>
      </c>
      <c r="D2108" s="153" t="s">
        <v>3838</v>
      </c>
      <c r="E2108" s="154">
        <v>37265</v>
      </c>
      <c r="F2108" s="160" t="str">
        <f t="shared" si="32"/>
        <v>09/01/2002</v>
      </c>
      <c r="G2108" s="153" t="s">
        <v>10789</v>
      </c>
      <c r="H2108" s="153" t="s">
        <v>10790</v>
      </c>
      <c r="I2108" s="154">
        <v>43278</v>
      </c>
      <c r="J2108" s="153" t="s">
        <v>10791</v>
      </c>
      <c r="K2108" s="153" t="s">
        <v>10792</v>
      </c>
      <c r="L2108" s="153" t="s">
        <v>1263</v>
      </c>
      <c r="M2108" s="153" t="s">
        <v>7966</v>
      </c>
      <c r="N2108" s="153" t="s">
        <v>10793</v>
      </c>
      <c r="O2108" s="153" t="s">
        <v>10794</v>
      </c>
      <c r="P2108" s="153" t="s">
        <v>10792</v>
      </c>
      <c r="Q2108" s="153" t="s">
        <v>10795</v>
      </c>
      <c r="R2108" s="153" t="s">
        <v>10796</v>
      </c>
      <c r="S2108" s="153" t="s">
        <v>10486</v>
      </c>
      <c r="T2108" s="153" t="s">
        <v>500</v>
      </c>
      <c r="U2108" s="153" t="s">
        <v>6973</v>
      </c>
      <c r="V2108" s="153" t="s">
        <v>2654</v>
      </c>
      <c r="W2108" s="155" t="s">
        <v>10797</v>
      </c>
      <c r="X2108" s="153" t="s">
        <v>4196</v>
      </c>
    </row>
    <row r="2109" spans="1:24" ht="60">
      <c r="A2109" s="151">
        <v>2108</v>
      </c>
      <c r="B2109" s="152">
        <v>2054027872</v>
      </c>
      <c r="C2109" s="153" t="s">
        <v>10798</v>
      </c>
      <c r="D2109" s="153" t="s">
        <v>3838</v>
      </c>
      <c r="E2109" s="154">
        <v>36839</v>
      </c>
      <c r="F2109" s="160" t="str">
        <f t="shared" si="32"/>
        <v>09/11/2000</v>
      </c>
      <c r="G2109" s="153"/>
      <c r="H2109" s="153" t="s">
        <v>10799</v>
      </c>
      <c r="I2109" s="154"/>
      <c r="J2109" s="153"/>
      <c r="K2109" s="153"/>
      <c r="L2109" s="153" t="s">
        <v>993</v>
      </c>
      <c r="M2109" s="153" t="s">
        <v>993</v>
      </c>
      <c r="N2109" s="153"/>
      <c r="O2109" s="153"/>
      <c r="P2109" s="153"/>
      <c r="Q2109" s="153"/>
      <c r="R2109" s="153"/>
      <c r="S2109" s="153" t="s">
        <v>10486</v>
      </c>
      <c r="T2109" s="153" t="s">
        <v>500</v>
      </c>
      <c r="U2109" s="153" t="s">
        <v>6973</v>
      </c>
      <c r="V2109" s="153" t="s">
        <v>2654</v>
      </c>
      <c r="W2109" s="155" t="s">
        <v>10800</v>
      </c>
      <c r="X2109" s="153" t="s">
        <v>3761</v>
      </c>
    </row>
    <row r="2110" spans="1:24" ht="60">
      <c r="A2110" s="151">
        <v>2109</v>
      </c>
      <c r="B2110" s="152">
        <v>2054027647</v>
      </c>
      <c r="C2110" s="153" t="s">
        <v>10801</v>
      </c>
      <c r="D2110" s="153" t="s">
        <v>3838</v>
      </c>
      <c r="E2110" s="154">
        <v>37530</v>
      </c>
      <c r="F2110" s="160" t="str">
        <f t="shared" si="32"/>
        <v>01/10/2002</v>
      </c>
      <c r="G2110" s="153" t="s">
        <v>10802</v>
      </c>
      <c r="H2110" s="153" t="s">
        <v>10803</v>
      </c>
      <c r="I2110" s="154"/>
      <c r="J2110" s="153"/>
      <c r="K2110" s="153"/>
      <c r="L2110" s="153" t="s">
        <v>1263</v>
      </c>
      <c r="M2110" s="153" t="s">
        <v>1009</v>
      </c>
      <c r="N2110" s="153"/>
      <c r="O2110" s="153" t="s">
        <v>8550</v>
      </c>
      <c r="P2110" s="153"/>
      <c r="Q2110" s="153" t="s">
        <v>10804</v>
      </c>
      <c r="R2110" s="153"/>
      <c r="S2110" s="153" t="s">
        <v>10486</v>
      </c>
      <c r="T2110" s="153" t="s">
        <v>500</v>
      </c>
      <c r="U2110" s="153" t="s">
        <v>6973</v>
      </c>
      <c r="V2110" s="153" t="s">
        <v>2654</v>
      </c>
      <c r="W2110" s="155" t="s">
        <v>10506</v>
      </c>
      <c r="X2110" s="153" t="s">
        <v>3761</v>
      </c>
    </row>
    <row r="2111" spans="1:24" ht="30">
      <c r="A2111" s="151">
        <v>2110</v>
      </c>
      <c r="B2111" s="152">
        <v>2054027645</v>
      </c>
      <c r="C2111" s="153" t="s">
        <v>5428</v>
      </c>
      <c r="D2111" s="153" t="s">
        <v>3838</v>
      </c>
      <c r="E2111" s="154">
        <v>37449</v>
      </c>
      <c r="F2111" s="160" t="str">
        <f t="shared" si="32"/>
        <v>12/07/2002</v>
      </c>
      <c r="G2111" s="153" t="s">
        <v>10432</v>
      </c>
      <c r="H2111" s="153" t="s">
        <v>10805</v>
      </c>
      <c r="I2111" s="154">
        <v>43887</v>
      </c>
      <c r="J2111" s="153" t="s">
        <v>10806</v>
      </c>
      <c r="K2111" s="153" t="s">
        <v>10807</v>
      </c>
      <c r="L2111" s="153" t="s">
        <v>1263</v>
      </c>
      <c r="M2111" s="153" t="s">
        <v>7966</v>
      </c>
      <c r="N2111" s="153" t="s">
        <v>10808</v>
      </c>
      <c r="O2111" s="153" t="s">
        <v>10809</v>
      </c>
      <c r="P2111" s="153" t="s">
        <v>10810</v>
      </c>
      <c r="Q2111" s="153" t="s">
        <v>10811</v>
      </c>
      <c r="R2111" s="153" t="s">
        <v>10812</v>
      </c>
      <c r="S2111" s="153" t="s">
        <v>10486</v>
      </c>
      <c r="T2111" s="153" t="s">
        <v>500</v>
      </c>
      <c r="U2111" s="153" t="s">
        <v>6973</v>
      </c>
      <c r="V2111" s="153" t="s">
        <v>2654</v>
      </c>
      <c r="W2111" s="155" t="s">
        <v>10481</v>
      </c>
      <c r="X2111" s="153" t="s">
        <v>3761</v>
      </c>
    </row>
    <row r="2112" spans="1:24" ht="60">
      <c r="A2112" s="151">
        <v>2111</v>
      </c>
      <c r="B2112" s="152">
        <v>2054027423</v>
      </c>
      <c r="C2112" s="153" t="s">
        <v>10813</v>
      </c>
      <c r="D2112" s="153" t="s">
        <v>3838</v>
      </c>
      <c r="E2112" s="154">
        <v>37139</v>
      </c>
      <c r="F2112" s="160" t="str">
        <f t="shared" si="32"/>
        <v>05/09/2001</v>
      </c>
      <c r="G2112" s="153" t="s">
        <v>1440</v>
      </c>
      <c r="H2112" s="153" t="s">
        <v>10814</v>
      </c>
      <c r="I2112" s="154"/>
      <c r="J2112" s="153"/>
      <c r="K2112" s="153" t="s">
        <v>10815</v>
      </c>
      <c r="L2112" s="153" t="s">
        <v>1263</v>
      </c>
      <c r="M2112" s="153"/>
      <c r="N2112" s="153"/>
      <c r="O2112" s="153" t="s">
        <v>10816</v>
      </c>
      <c r="P2112" s="153"/>
      <c r="Q2112" s="153" t="s">
        <v>10817</v>
      </c>
      <c r="R2112" s="153"/>
      <c r="S2112" s="153" t="s">
        <v>10486</v>
      </c>
      <c r="T2112" s="153" t="s">
        <v>500</v>
      </c>
      <c r="U2112" s="153" t="s">
        <v>6973</v>
      </c>
      <c r="V2112" s="153" t="s">
        <v>2654</v>
      </c>
      <c r="W2112" s="155" t="s">
        <v>10818</v>
      </c>
      <c r="X2112" s="153" t="s">
        <v>3761</v>
      </c>
    </row>
    <row r="2113" spans="1:24" ht="60">
      <c r="A2113" s="151">
        <v>2112</v>
      </c>
      <c r="B2113" s="152">
        <v>2054027628</v>
      </c>
      <c r="C2113" s="153" t="s">
        <v>10819</v>
      </c>
      <c r="D2113" s="153" t="s">
        <v>3838</v>
      </c>
      <c r="E2113" s="154">
        <v>37411</v>
      </c>
      <c r="F2113" s="160" t="str">
        <f t="shared" si="32"/>
        <v>04/06/2002</v>
      </c>
      <c r="G2113" s="153" t="s">
        <v>1379</v>
      </c>
      <c r="H2113" s="153" t="s">
        <v>10820</v>
      </c>
      <c r="I2113" s="154"/>
      <c r="J2113" s="153"/>
      <c r="K2113" s="153" t="s">
        <v>10821</v>
      </c>
      <c r="L2113" s="153" t="s">
        <v>1263</v>
      </c>
      <c r="M2113" s="153" t="s">
        <v>990</v>
      </c>
      <c r="N2113" s="153"/>
      <c r="O2113" s="153" t="s">
        <v>10822</v>
      </c>
      <c r="P2113" s="153"/>
      <c r="Q2113" s="153" t="s">
        <v>10823</v>
      </c>
      <c r="R2113" s="153"/>
      <c r="S2113" s="153" t="s">
        <v>10486</v>
      </c>
      <c r="T2113" s="153" t="s">
        <v>500</v>
      </c>
      <c r="U2113" s="153" t="s">
        <v>6973</v>
      </c>
      <c r="V2113" s="153" t="s">
        <v>2654</v>
      </c>
      <c r="W2113" s="155" t="s">
        <v>10506</v>
      </c>
      <c r="X2113" s="153" t="s">
        <v>3761</v>
      </c>
    </row>
    <row r="2114" spans="1:24" ht="60">
      <c r="A2114" s="151">
        <v>2113</v>
      </c>
      <c r="B2114" s="152">
        <v>2054027861</v>
      </c>
      <c r="C2114" s="153" t="s">
        <v>10824</v>
      </c>
      <c r="D2114" s="153" t="s">
        <v>3838</v>
      </c>
      <c r="E2114" s="154">
        <v>37301</v>
      </c>
      <c r="F2114" s="160" t="str">
        <f t="shared" si="32"/>
        <v>14/02/2002</v>
      </c>
      <c r="G2114" s="153" t="s">
        <v>1342</v>
      </c>
      <c r="H2114" s="153" t="s">
        <v>10825</v>
      </c>
      <c r="I2114" s="154"/>
      <c r="J2114" s="153"/>
      <c r="K2114" s="153" t="s">
        <v>10826</v>
      </c>
      <c r="L2114" s="153" t="s">
        <v>1263</v>
      </c>
      <c r="M2114" s="153" t="s">
        <v>982</v>
      </c>
      <c r="N2114" s="153"/>
      <c r="O2114" s="153" t="s">
        <v>10827</v>
      </c>
      <c r="P2114" s="153"/>
      <c r="Q2114" s="153" t="s">
        <v>10828</v>
      </c>
      <c r="R2114" s="153"/>
      <c r="S2114" s="153" t="s">
        <v>10486</v>
      </c>
      <c r="T2114" s="153" t="s">
        <v>500</v>
      </c>
      <c r="U2114" s="153" t="s">
        <v>6973</v>
      </c>
      <c r="V2114" s="153" t="s">
        <v>2654</v>
      </c>
      <c r="W2114" s="155" t="s">
        <v>10533</v>
      </c>
      <c r="X2114" s="153" t="s">
        <v>3761</v>
      </c>
    </row>
    <row r="2115" spans="1:24" ht="60">
      <c r="A2115" s="151">
        <v>2114</v>
      </c>
      <c r="B2115" s="152">
        <v>2054027429</v>
      </c>
      <c r="C2115" s="153" t="s">
        <v>1843</v>
      </c>
      <c r="D2115" s="153" t="s">
        <v>3838</v>
      </c>
      <c r="E2115" s="154">
        <v>37343</v>
      </c>
      <c r="F2115" s="160" t="str">
        <f t="shared" ref="F2115:F2178" si="33">TEXT(E2115,"dd/mm/yyyy")</f>
        <v>28/03/2002</v>
      </c>
      <c r="G2115" s="153" t="s">
        <v>2527</v>
      </c>
      <c r="H2115" s="153" t="s">
        <v>10829</v>
      </c>
      <c r="I2115" s="154"/>
      <c r="J2115" s="153"/>
      <c r="K2115" s="153" t="s">
        <v>10830</v>
      </c>
      <c r="L2115" s="153" t="s">
        <v>1263</v>
      </c>
      <c r="M2115" s="153"/>
      <c r="N2115" s="153" t="s">
        <v>10831</v>
      </c>
      <c r="O2115" s="153" t="s">
        <v>10832</v>
      </c>
      <c r="P2115" s="153"/>
      <c r="Q2115" s="153" t="s">
        <v>10833</v>
      </c>
      <c r="R2115" s="153"/>
      <c r="S2115" s="153" t="s">
        <v>10486</v>
      </c>
      <c r="T2115" s="153" t="s">
        <v>500</v>
      </c>
      <c r="U2115" s="153" t="s">
        <v>6973</v>
      </c>
      <c r="V2115" s="153" t="s">
        <v>2654</v>
      </c>
      <c r="W2115" s="155" t="s">
        <v>10533</v>
      </c>
      <c r="X2115" s="153" t="s">
        <v>3761</v>
      </c>
    </row>
    <row r="2116" spans="1:24" ht="90">
      <c r="A2116" s="151">
        <v>2115</v>
      </c>
      <c r="B2116" s="152">
        <v>2054027428</v>
      </c>
      <c r="C2116" s="153" t="s">
        <v>10834</v>
      </c>
      <c r="D2116" s="153" t="s">
        <v>3838</v>
      </c>
      <c r="E2116" s="154">
        <v>37558</v>
      </c>
      <c r="F2116" s="160" t="str">
        <f t="shared" si="33"/>
        <v>29/10/2002</v>
      </c>
      <c r="G2116" s="153" t="s">
        <v>1323</v>
      </c>
      <c r="H2116" s="153" t="s">
        <v>10835</v>
      </c>
      <c r="I2116" s="154">
        <v>44089</v>
      </c>
      <c r="J2116" s="153" t="s">
        <v>10836</v>
      </c>
      <c r="K2116" s="153" t="s">
        <v>10837</v>
      </c>
      <c r="L2116" s="153" t="s">
        <v>1263</v>
      </c>
      <c r="M2116" s="153" t="s">
        <v>1450</v>
      </c>
      <c r="N2116" s="153" t="s">
        <v>10838</v>
      </c>
      <c r="O2116" s="153" t="s">
        <v>10839</v>
      </c>
      <c r="P2116" s="153" t="s">
        <v>10840</v>
      </c>
      <c r="Q2116" s="153" t="s">
        <v>10841</v>
      </c>
      <c r="R2116" s="153" t="s">
        <v>10842</v>
      </c>
      <c r="S2116" s="153" t="s">
        <v>10486</v>
      </c>
      <c r="T2116" s="153" t="s">
        <v>500</v>
      </c>
      <c r="U2116" s="153" t="s">
        <v>6973</v>
      </c>
      <c r="V2116" s="153" t="s">
        <v>2654</v>
      </c>
      <c r="W2116" s="155" t="s">
        <v>10843</v>
      </c>
      <c r="X2116" s="153" t="s">
        <v>4302</v>
      </c>
    </row>
    <row r="2117" spans="1:24" ht="60">
      <c r="A2117" s="151">
        <v>2116</v>
      </c>
      <c r="B2117" s="152">
        <v>2054027643</v>
      </c>
      <c r="C2117" s="153" t="s">
        <v>10844</v>
      </c>
      <c r="D2117" s="153" t="s">
        <v>3824</v>
      </c>
      <c r="E2117" s="154">
        <v>37475</v>
      </c>
      <c r="F2117" s="160" t="str">
        <f t="shared" si="33"/>
        <v>07/08/2002</v>
      </c>
      <c r="G2117" s="153" t="s">
        <v>10304</v>
      </c>
      <c r="H2117" s="153" t="s">
        <v>10845</v>
      </c>
      <c r="I2117" s="154">
        <v>42835</v>
      </c>
      <c r="J2117" s="153" t="s">
        <v>7294</v>
      </c>
      <c r="K2117" s="153" t="s">
        <v>10846</v>
      </c>
      <c r="L2117" s="153" t="s">
        <v>1263</v>
      </c>
      <c r="M2117" s="153" t="s">
        <v>7966</v>
      </c>
      <c r="N2117" s="153" t="s">
        <v>10847</v>
      </c>
      <c r="O2117" s="153" t="s">
        <v>10848</v>
      </c>
      <c r="P2117" s="153" t="s">
        <v>10849</v>
      </c>
      <c r="Q2117" s="153" t="s">
        <v>10850</v>
      </c>
      <c r="R2117" s="153" t="s">
        <v>10851</v>
      </c>
      <c r="S2117" s="153" t="s">
        <v>10486</v>
      </c>
      <c r="T2117" s="153" t="s">
        <v>500</v>
      </c>
      <c r="U2117" s="153" t="s">
        <v>6973</v>
      </c>
      <c r="V2117" s="153" t="s">
        <v>2654</v>
      </c>
      <c r="W2117" s="155" t="s">
        <v>10818</v>
      </c>
      <c r="X2117" s="153" t="s">
        <v>3761</v>
      </c>
    </row>
    <row r="2118" spans="1:24" ht="30">
      <c r="A2118" s="151">
        <v>2117</v>
      </c>
      <c r="B2118" s="152">
        <v>2054027753</v>
      </c>
      <c r="C2118" s="153" t="s">
        <v>10852</v>
      </c>
      <c r="D2118" s="153" t="s">
        <v>3824</v>
      </c>
      <c r="E2118" s="154">
        <v>37542</v>
      </c>
      <c r="F2118" s="160" t="str">
        <f t="shared" si="33"/>
        <v>13/10/2002</v>
      </c>
      <c r="G2118" s="153" t="s">
        <v>1473</v>
      </c>
      <c r="H2118" s="153" t="s">
        <v>10853</v>
      </c>
      <c r="I2118" s="154"/>
      <c r="J2118" s="153"/>
      <c r="K2118" s="153"/>
      <c r="L2118" s="153" t="s">
        <v>1263</v>
      </c>
      <c r="M2118" s="153" t="s">
        <v>10854</v>
      </c>
      <c r="N2118" s="153"/>
      <c r="O2118" s="153" t="s">
        <v>10855</v>
      </c>
      <c r="P2118" s="153"/>
      <c r="Q2118" s="153" t="s">
        <v>10856</v>
      </c>
      <c r="R2118" s="153"/>
      <c r="S2118" s="153" t="s">
        <v>10486</v>
      </c>
      <c r="T2118" s="153" t="s">
        <v>500</v>
      </c>
      <c r="U2118" s="153" t="s">
        <v>6973</v>
      </c>
      <c r="V2118" s="153" t="s">
        <v>2654</v>
      </c>
      <c r="W2118" s="155" t="s">
        <v>10481</v>
      </c>
      <c r="X2118" s="153" t="s">
        <v>3761</v>
      </c>
    </row>
    <row r="2119" spans="1:24" ht="60">
      <c r="A2119" s="151">
        <v>2118</v>
      </c>
      <c r="B2119" s="152">
        <v>2054027629</v>
      </c>
      <c r="C2119" s="153" t="s">
        <v>10857</v>
      </c>
      <c r="D2119" s="153" t="s">
        <v>3824</v>
      </c>
      <c r="E2119" s="154">
        <v>37262</v>
      </c>
      <c r="F2119" s="160" t="str">
        <f t="shared" si="33"/>
        <v>06/01/2002</v>
      </c>
      <c r="G2119" s="153" t="s">
        <v>1277</v>
      </c>
      <c r="H2119" s="153" t="s">
        <v>10858</v>
      </c>
      <c r="I2119" s="154"/>
      <c r="J2119" s="153"/>
      <c r="K2119" s="153" t="s">
        <v>10859</v>
      </c>
      <c r="L2119" s="153" t="s">
        <v>1263</v>
      </c>
      <c r="M2119" s="153" t="s">
        <v>991</v>
      </c>
      <c r="N2119" s="153"/>
      <c r="O2119" s="153" t="s">
        <v>10860</v>
      </c>
      <c r="P2119" s="153"/>
      <c r="Q2119" s="153" t="s">
        <v>10861</v>
      </c>
      <c r="R2119" s="153"/>
      <c r="S2119" s="153" t="s">
        <v>10486</v>
      </c>
      <c r="T2119" s="153" t="s">
        <v>500</v>
      </c>
      <c r="U2119" s="153" t="s">
        <v>6973</v>
      </c>
      <c r="V2119" s="153" t="s">
        <v>2654</v>
      </c>
      <c r="W2119" s="155" t="s">
        <v>10862</v>
      </c>
      <c r="X2119" s="153" t="s">
        <v>4196</v>
      </c>
    </row>
    <row r="2120" spans="1:24" ht="30">
      <c r="A2120" s="151">
        <v>2119</v>
      </c>
      <c r="B2120" s="152">
        <v>2054027435</v>
      </c>
      <c r="C2120" s="153" t="s">
        <v>10863</v>
      </c>
      <c r="D2120" s="153" t="s">
        <v>3824</v>
      </c>
      <c r="E2120" s="154">
        <v>37594</v>
      </c>
      <c r="F2120" s="160" t="str">
        <f t="shared" si="33"/>
        <v>04/12/2002</v>
      </c>
      <c r="G2120" s="153" t="s">
        <v>9907</v>
      </c>
      <c r="H2120" s="153" t="s">
        <v>10864</v>
      </c>
      <c r="I2120" s="154">
        <v>43326</v>
      </c>
      <c r="J2120" s="153" t="s">
        <v>4732</v>
      </c>
      <c r="K2120" s="153" t="s">
        <v>10865</v>
      </c>
      <c r="L2120" s="153" t="s">
        <v>1263</v>
      </c>
      <c r="M2120" s="153" t="s">
        <v>7611</v>
      </c>
      <c r="N2120" s="153" t="s">
        <v>10866</v>
      </c>
      <c r="O2120" s="153" t="s">
        <v>10867</v>
      </c>
      <c r="P2120" s="153"/>
      <c r="Q2120" s="153" t="s">
        <v>7938</v>
      </c>
      <c r="R2120" s="153"/>
      <c r="S2120" s="153" t="s">
        <v>10486</v>
      </c>
      <c r="T2120" s="153" t="s">
        <v>500</v>
      </c>
      <c r="U2120" s="153" t="s">
        <v>6973</v>
      </c>
      <c r="V2120" s="153" t="s">
        <v>2654</v>
      </c>
      <c r="W2120" s="155" t="s">
        <v>10481</v>
      </c>
      <c r="X2120" s="153" t="s">
        <v>3761</v>
      </c>
    </row>
    <row r="2121" spans="1:24" ht="60">
      <c r="A2121" s="151">
        <v>2120</v>
      </c>
      <c r="B2121" s="152">
        <v>2054027780</v>
      </c>
      <c r="C2121" s="153" t="s">
        <v>10868</v>
      </c>
      <c r="D2121" s="153" t="s">
        <v>3838</v>
      </c>
      <c r="E2121" s="154">
        <v>37552</v>
      </c>
      <c r="F2121" s="160" t="str">
        <f t="shared" si="33"/>
        <v>23/10/2002</v>
      </c>
      <c r="G2121" s="153" t="s">
        <v>1362</v>
      </c>
      <c r="H2121" s="153" t="s">
        <v>10869</v>
      </c>
      <c r="I2121" s="154"/>
      <c r="J2121" s="153"/>
      <c r="K2121" s="153"/>
      <c r="L2121" s="153" t="s">
        <v>1263</v>
      </c>
      <c r="M2121" s="153" t="s">
        <v>899</v>
      </c>
      <c r="N2121" s="153"/>
      <c r="O2121" s="153" t="s">
        <v>10870</v>
      </c>
      <c r="P2121" s="153"/>
      <c r="Q2121" s="153" t="s">
        <v>10871</v>
      </c>
      <c r="R2121" s="153"/>
      <c r="S2121" s="153" t="s">
        <v>10486</v>
      </c>
      <c r="T2121" s="153" t="s">
        <v>500</v>
      </c>
      <c r="U2121" s="153" t="s">
        <v>6973</v>
      </c>
      <c r="V2121" s="153" t="s">
        <v>2654</v>
      </c>
      <c r="W2121" s="155" t="s">
        <v>10497</v>
      </c>
      <c r="X2121" s="153" t="s">
        <v>3761</v>
      </c>
    </row>
    <row r="2122" spans="1:24" ht="60">
      <c r="A2122" s="151">
        <v>2121</v>
      </c>
      <c r="B2122" s="152">
        <v>2054027632</v>
      </c>
      <c r="C2122" s="153" t="s">
        <v>10872</v>
      </c>
      <c r="D2122" s="153" t="s">
        <v>3838</v>
      </c>
      <c r="E2122" s="154">
        <v>37549</v>
      </c>
      <c r="F2122" s="160" t="str">
        <f t="shared" si="33"/>
        <v>20/10/2002</v>
      </c>
      <c r="G2122" s="153" t="s">
        <v>1655</v>
      </c>
      <c r="H2122" s="153" t="s">
        <v>10873</v>
      </c>
      <c r="I2122" s="154">
        <v>42710</v>
      </c>
      <c r="J2122" s="153" t="s">
        <v>10874</v>
      </c>
      <c r="K2122" s="153" t="s">
        <v>10875</v>
      </c>
      <c r="L2122" s="153" t="s">
        <v>1263</v>
      </c>
      <c r="M2122" s="153" t="s">
        <v>1270</v>
      </c>
      <c r="N2122" s="153" t="s">
        <v>10876</v>
      </c>
      <c r="O2122" s="153" t="s">
        <v>10877</v>
      </c>
      <c r="P2122" s="153" t="s">
        <v>10878</v>
      </c>
      <c r="Q2122" s="153" t="s">
        <v>10879</v>
      </c>
      <c r="R2122" s="153" t="s">
        <v>10880</v>
      </c>
      <c r="S2122" s="153" t="s">
        <v>10486</v>
      </c>
      <c r="T2122" s="153" t="s">
        <v>500</v>
      </c>
      <c r="U2122" s="153" t="s">
        <v>6973</v>
      </c>
      <c r="V2122" s="153" t="s">
        <v>2654</v>
      </c>
      <c r="W2122" s="155" t="s">
        <v>10502</v>
      </c>
      <c r="X2122" s="153" t="s">
        <v>3761</v>
      </c>
    </row>
    <row r="2123" spans="1:24" ht="60">
      <c r="A2123" s="151">
        <v>2122</v>
      </c>
      <c r="B2123" s="152">
        <v>2054027817</v>
      </c>
      <c r="C2123" s="153" t="s">
        <v>10881</v>
      </c>
      <c r="D2123" s="153" t="s">
        <v>3838</v>
      </c>
      <c r="E2123" s="154">
        <v>37452</v>
      </c>
      <c r="F2123" s="160" t="str">
        <f t="shared" si="33"/>
        <v>15/07/2002</v>
      </c>
      <c r="G2123" s="153" t="s">
        <v>1277</v>
      </c>
      <c r="H2123" s="153" t="s">
        <v>10882</v>
      </c>
      <c r="I2123" s="154"/>
      <c r="J2123" s="153"/>
      <c r="K2123" s="153"/>
      <c r="L2123" s="153" t="s">
        <v>1263</v>
      </c>
      <c r="M2123" s="153" t="s">
        <v>938</v>
      </c>
      <c r="N2123" s="153"/>
      <c r="O2123" s="153" t="s">
        <v>10883</v>
      </c>
      <c r="P2123" s="153"/>
      <c r="Q2123" s="153" t="s">
        <v>9153</v>
      </c>
      <c r="R2123" s="153"/>
      <c r="S2123" s="153" t="s">
        <v>10486</v>
      </c>
      <c r="T2123" s="153" t="s">
        <v>500</v>
      </c>
      <c r="U2123" s="153" t="s">
        <v>6973</v>
      </c>
      <c r="V2123" s="153" t="s">
        <v>2654</v>
      </c>
      <c r="W2123" s="155" t="s">
        <v>10533</v>
      </c>
      <c r="X2123" s="153" t="s">
        <v>3761</v>
      </c>
    </row>
    <row r="2124" spans="1:24" ht="60">
      <c r="A2124" s="151">
        <v>2123</v>
      </c>
      <c r="B2124" s="152">
        <v>2054027863</v>
      </c>
      <c r="C2124" s="153" t="s">
        <v>10884</v>
      </c>
      <c r="D2124" s="153" t="s">
        <v>3838</v>
      </c>
      <c r="E2124" s="154">
        <v>37388</v>
      </c>
      <c r="F2124" s="160" t="str">
        <f t="shared" si="33"/>
        <v>12/05/2002</v>
      </c>
      <c r="G2124" s="153" t="s">
        <v>1878</v>
      </c>
      <c r="H2124" s="153" t="s">
        <v>10885</v>
      </c>
      <c r="I2124" s="154"/>
      <c r="J2124" s="153"/>
      <c r="K2124" s="153" t="s">
        <v>10886</v>
      </c>
      <c r="L2124" s="153" t="s">
        <v>1263</v>
      </c>
      <c r="M2124" s="153" t="s">
        <v>984</v>
      </c>
      <c r="N2124" s="153"/>
      <c r="O2124" s="153" t="s">
        <v>10887</v>
      </c>
      <c r="P2124" s="153"/>
      <c r="Q2124" s="153" t="s">
        <v>10888</v>
      </c>
      <c r="R2124" s="153"/>
      <c r="S2124" s="153" t="s">
        <v>10486</v>
      </c>
      <c r="T2124" s="153" t="s">
        <v>500</v>
      </c>
      <c r="U2124" s="153" t="s">
        <v>6973</v>
      </c>
      <c r="V2124" s="153" t="s">
        <v>2654</v>
      </c>
      <c r="W2124" s="155" t="s">
        <v>10497</v>
      </c>
      <c r="X2124" s="153" t="s">
        <v>3761</v>
      </c>
    </row>
    <row r="2125" spans="1:24" ht="60">
      <c r="A2125" s="151">
        <v>2124</v>
      </c>
      <c r="B2125" s="152">
        <v>2054027678</v>
      </c>
      <c r="C2125" s="153" t="s">
        <v>10889</v>
      </c>
      <c r="D2125" s="153" t="s">
        <v>3838</v>
      </c>
      <c r="E2125" s="154">
        <v>37112</v>
      </c>
      <c r="F2125" s="160" t="str">
        <f t="shared" si="33"/>
        <v>09/08/2001</v>
      </c>
      <c r="G2125" s="153" t="s">
        <v>7924</v>
      </c>
      <c r="H2125" s="153" t="s">
        <v>10890</v>
      </c>
      <c r="I2125" s="154">
        <v>42501</v>
      </c>
      <c r="J2125" s="153" t="s">
        <v>7924</v>
      </c>
      <c r="K2125" s="153" t="s">
        <v>10891</v>
      </c>
      <c r="L2125" s="153" t="s">
        <v>1263</v>
      </c>
      <c r="M2125" s="153" t="s">
        <v>1040</v>
      </c>
      <c r="N2125" s="153" t="s">
        <v>10892</v>
      </c>
      <c r="O2125" s="153" t="s">
        <v>10893</v>
      </c>
      <c r="P2125" s="153" t="s">
        <v>10891</v>
      </c>
      <c r="Q2125" s="153" t="s">
        <v>10894</v>
      </c>
      <c r="R2125" s="153" t="s">
        <v>10895</v>
      </c>
      <c r="S2125" s="153" t="s">
        <v>10486</v>
      </c>
      <c r="T2125" s="153" t="s">
        <v>500</v>
      </c>
      <c r="U2125" s="153" t="s">
        <v>6973</v>
      </c>
      <c r="V2125" s="153" t="s">
        <v>2654</v>
      </c>
      <c r="W2125" s="155" t="s">
        <v>10896</v>
      </c>
      <c r="X2125" s="153" t="s">
        <v>4196</v>
      </c>
    </row>
    <row r="2126" spans="1:24" ht="60">
      <c r="A2126" s="151">
        <v>2125</v>
      </c>
      <c r="B2126" s="152">
        <v>2054027612</v>
      </c>
      <c r="C2126" s="153" t="s">
        <v>10897</v>
      </c>
      <c r="D2126" s="153" t="s">
        <v>3824</v>
      </c>
      <c r="E2126" s="154">
        <v>37335</v>
      </c>
      <c r="F2126" s="160" t="str">
        <f t="shared" si="33"/>
        <v>20/03/2002</v>
      </c>
      <c r="G2126" s="153" t="s">
        <v>1277</v>
      </c>
      <c r="H2126" s="153" t="s">
        <v>10898</v>
      </c>
      <c r="I2126" s="154"/>
      <c r="J2126" s="153"/>
      <c r="K2126" s="153" t="s">
        <v>10899</v>
      </c>
      <c r="L2126" s="153" t="s">
        <v>1263</v>
      </c>
      <c r="M2126" s="153" t="s">
        <v>974</v>
      </c>
      <c r="N2126" s="153"/>
      <c r="O2126" s="153" t="s">
        <v>10900</v>
      </c>
      <c r="P2126" s="153"/>
      <c r="Q2126" s="153" t="s">
        <v>10901</v>
      </c>
      <c r="R2126" s="153"/>
      <c r="S2126" s="153" t="s">
        <v>10486</v>
      </c>
      <c r="T2126" s="153" t="s">
        <v>500</v>
      </c>
      <c r="U2126" s="153" t="s">
        <v>6973</v>
      </c>
      <c r="V2126" s="153" t="s">
        <v>2654</v>
      </c>
      <c r="W2126" s="155" t="s">
        <v>10800</v>
      </c>
      <c r="X2126" s="153" t="s">
        <v>3761</v>
      </c>
    </row>
    <row r="2127" spans="1:24" ht="60">
      <c r="A2127" s="151">
        <v>2126</v>
      </c>
      <c r="B2127" s="152">
        <v>2054027440</v>
      </c>
      <c r="C2127" s="153" t="s">
        <v>10902</v>
      </c>
      <c r="D2127" s="153" t="s">
        <v>3838</v>
      </c>
      <c r="E2127" s="154">
        <v>37502</v>
      </c>
      <c r="F2127" s="160" t="str">
        <f t="shared" si="33"/>
        <v>03/09/2002</v>
      </c>
      <c r="G2127" s="153" t="s">
        <v>10432</v>
      </c>
      <c r="H2127" s="153" t="s">
        <v>10903</v>
      </c>
      <c r="I2127" s="154">
        <v>43607</v>
      </c>
      <c r="J2127" s="153" t="s">
        <v>8993</v>
      </c>
      <c r="K2127" s="153" t="s">
        <v>10904</v>
      </c>
      <c r="L2127" s="153" t="s">
        <v>1263</v>
      </c>
      <c r="M2127" s="153" t="s">
        <v>1450</v>
      </c>
      <c r="N2127" s="153" t="s">
        <v>10905</v>
      </c>
      <c r="O2127" s="153" t="s">
        <v>10906</v>
      </c>
      <c r="P2127" s="153" t="s">
        <v>10907</v>
      </c>
      <c r="Q2127" s="153" t="s">
        <v>10908</v>
      </c>
      <c r="R2127" s="153" t="s">
        <v>10909</v>
      </c>
      <c r="S2127" s="153" t="s">
        <v>10486</v>
      </c>
      <c r="T2127" s="153" t="s">
        <v>500</v>
      </c>
      <c r="U2127" s="153" t="s">
        <v>6973</v>
      </c>
      <c r="V2127" s="153" t="s">
        <v>2654</v>
      </c>
      <c r="W2127" s="155" t="s">
        <v>10533</v>
      </c>
      <c r="X2127" s="153" t="s">
        <v>3761</v>
      </c>
    </row>
    <row r="2128" spans="1:24" ht="60">
      <c r="A2128" s="151">
        <v>2127</v>
      </c>
      <c r="B2128" s="152">
        <v>2054027442</v>
      </c>
      <c r="C2128" s="153" t="s">
        <v>10910</v>
      </c>
      <c r="D2128" s="153" t="s">
        <v>3824</v>
      </c>
      <c r="E2128" s="154">
        <v>37006</v>
      </c>
      <c r="F2128" s="160" t="str">
        <f t="shared" si="33"/>
        <v>25/04/2001</v>
      </c>
      <c r="G2128" s="153" t="s">
        <v>1655</v>
      </c>
      <c r="H2128" s="153" t="s">
        <v>10911</v>
      </c>
      <c r="I2128" s="154">
        <v>43648</v>
      </c>
      <c r="J2128" s="153" t="s">
        <v>7991</v>
      </c>
      <c r="K2128" s="153" t="s">
        <v>10912</v>
      </c>
      <c r="L2128" s="153" t="s">
        <v>1524</v>
      </c>
      <c r="M2128" s="153" t="s">
        <v>1270</v>
      </c>
      <c r="N2128" s="153" t="s">
        <v>10913</v>
      </c>
      <c r="O2128" s="153" t="s">
        <v>10914</v>
      </c>
      <c r="P2128" s="153" t="s">
        <v>10915</v>
      </c>
      <c r="Q2128" s="153" t="s">
        <v>10916</v>
      </c>
      <c r="R2128" s="153" t="s">
        <v>10917</v>
      </c>
      <c r="S2128" s="153" t="s">
        <v>10486</v>
      </c>
      <c r="T2128" s="153" t="s">
        <v>500</v>
      </c>
      <c r="U2128" s="153" t="s">
        <v>6973</v>
      </c>
      <c r="V2128" s="153" t="s">
        <v>2654</v>
      </c>
      <c r="W2128" s="155" t="s">
        <v>10497</v>
      </c>
      <c r="X2128" s="153" t="s">
        <v>3761</v>
      </c>
    </row>
    <row r="2129" spans="1:24" ht="60">
      <c r="A2129" s="151">
        <v>2128</v>
      </c>
      <c r="B2129" s="152">
        <v>2054027616</v>
      </c>
      <c r="C2129" s="153" t="s">
        <v>10918</v>
      </c>
      <c r="D2129" s="153" t="s">
        <v>3838</v>
      </c>
      <c r="E2129" s="154">
        <v>37346</v>
      </c>
      <c r="F2129" s="160" t="str">
        <f t="shared" si="33"/>
        <v>31/03/2002</v>
      </c>
      <c r="G2129" s="153" t="s">
        <v>10919</v>
      </c>
      <c r="H2129" s="153" t="s">
        <v>10920</v>
      </c>
      <c r="I2129" s="154">
        <v>43476</v>
      </c>
      <c r="J2129" s="153" t="s">
        <v>10921</v>
      </c>
      <c r="K2129" s="153" t="s">
        <v>10922</v>
      </c>
      <c r="L2129" s="153" t="s">
        <v>1263</v>
      </c>
      <c r="M2129" s="153" t="s">
        <v>1270</v>
      </c>
      <c r="N2129" s="153" t="s">
        <v>10923</v>
      </c>
      <c r="O2129" s="153" t="s">
        <v>10924</v>
      </c>
      <c r="P2129" s="153" t="s">
        <v>10925</v>
      </c>
      <c r="Q2129" s="153" t="s">
        <v>10926</v>
      </c>
      <c r="R2129" s="153" t="s">
        <v>10927</v>
      </c>
      <c r="S2129" s="153" t="s">
        <v>10486</v>
      </c>
      <c r="T2129" s="153" t="s">
        <v>500</v>
      </c>
      <c r="U2129" s="153" t="s">
        <v>6973</v>
      </c>
      <c r="V2129" s="153" t="s">
        <v>2654</v>
      </c>
      <c r="W2129" s="155" t="s">
        <v>10533</v>
      </c>
      <c r="X2129" s="153" t="s">
        <v>3761</v>
      </c>
    </row>
    <row r="2130" spans="1:24" ht="30">
      <c r="A2130" s="151">
        <v>2129</v>
      </c>
      <c r="B2130" s="152">
        <v>2054027653</v>
      </c>
      <c r="C2130" s="153" t="s">
        <v>10928</v>
      </c>
      <c r="D2130" s="153" t="s">
        <v>3838</v>
      </c>
      <c r="E2130" s="154">
        <v>37341</v>
      </c>
      <c r="F2130" s="160" t="str">
        <f t="shared" si="33"/>
        <v>26/03/2002</v>
      </c>
      <c r="G2130" s="153" t="s">
        <v>1551</v>
      </c>
      <c r="H2130" s="153" t="s">
        <v>10929</v>
      </c>
      <c r="I2130" s="154"/>
      <c r="J2130" s="153"/>
      <c r="K2130" s="153"/>
      <c r="L2130" s="153" t="s">
        <v>1263</v>
      </c>
      <c r="M2130" s="153" t="s">
        <v>1015</v>
      </c>
      <c r="N2130" s="153"/>
      <c r="O2130" s="153" t="s">
        <v>10930</v>
      </c>
      <c r="P2130" s="153"/>
      <c r="Q2130" s="153" t="s">
        <v>10931</v>
      </c>
      <c r="R2130" s="153"/>
      <c r="S2130" s="153" t="s">
        <v>10486</v>
      </c>
      <c r="T2130" s="153" t="s">
        <v>500</v>
      </c>
      <c r="U2130" s="153" t="s">
        <v>6973</v>
      </c>
      <c r="V2130" s="153" t="s">
        <v>2654</v>
      </c>
      <c r="W2130" s="155" t="s">
        <v>10481</v>
      </c>
      <c r="X2130" s="153" t="s">
        <v>3761</v>
      </c>
    </row>
    <row r="2131" spans="1:24" ht="60">
      <c r="A2131" s="151">
        <v>2130</v>
      </c>
      <c r="B2131" s="152">
        <v>2054027694</v>
      </c>
      <c r="C2131" s="153" t="s">
        <v>10932</v>
      </c>
      <c r="D2131" s="153" t="s">
        <v>3838</v>
      </c>
      <c r="E2131" s="154">
        <v>37257</v>
      </c>
      <c r="F2131" s="160" t="str">
        <f t="shared" si="33"/>
        <v>01/01/2002</v>
      </c>
      <c r="G2131" s="153" t="s">
        <v>1878</v>
      </c>
      <c r="H2131" s="153" t="s">
        <v>10933</v>
      </c>
      <c r="I2131" s="154"/>
      <c r="J2131" s="153"/>
      <c r="K2131" s="153" t="s">
        <v>10934</v>
      </c>
      <c r="L2131" s="153" t="s">
        <v>1263</v>
      </c>
      <c r="M2131" s="153" t="s">
        <v>1056</v>
      </c>
      <c r="N2131" s="153"/>
      <c r="O2131" s="153" t="s">
        <v>10935</v>
      </c>
      <c r="P2131" s="153"/>
      <c r="Q2131" s="153" t="s">
        <v>10936</v>
      </c>
      <c r="R2131" s="153"/>
      <c r="S2131" s="153" t="s">
        <v>10486</v>
      </c>
      <c r="T2131" s="153" t="s">
        <v>500</v>
      </c>
      <c r="U2131" s="153" t="s">
        <v>6973</v>
      </c>
      <c r="V2131" s="153" t="s">
        <v>2654</v>
      </c>
      <c r="W2131" s="155" t="s">
        <v>10862</v>
      </c>
      <c r="X2131" s="153" t="s">
        <v>4196</v>
      </c>
    </row>
    <row r="2132" spans="1:24" ht="30">
      <c r="A2132" s="151">
        <v>2131</v>
      </c>
      <c r="B2132" s="152">
        <v>2051067525</v>
      </c>
      <c r="C2132" s="153" t="s">
        <v>10937</v>
      </c>
      <c r="D2132" s="153" t="s">
        <v>3838</v>
      </c>
      <c r="E2132" s="154">
        <v>37179</v>
      </c>
      <c r="F2132" s="160" t="str">
        <f t="shared" si="33"/>
        <v>15/10/2001</v>
      </c>
      <c r="G2132" s="153" t="s">
        <v>1627</v>
      </c>
      <c r="H2132" s="153" t="s">
        <v>10938</v>
      </c>
      <c r="I2132" s="154">
        <v>42471</v>
      </c>
      <c r="J2132" s="153" t="s">
        <v>10939</v>
      </c>
      <c r="K2132" s="153" t="s">
        <v>10940</v>
      </c>
      <c r="L2132" s="153" t="s">
        <v>1263</v>
      </c>
      <c r="M2132" s="153" t="s">
        <v>1270</v>
      </c>
      <c r="N2132" s="153" t="s">
        <v>10941</v>
      </c>
      <c r="O2132" s="153" t="s">
        <v>10942</v>
      </c>
      <c r="P2132" s="153" t="s">
        <v>10940</v>
      </c>
      <c r="Q2132" s="153" t="s">
        <v>10399</v>
      </c>
      <c r="R2132" s="153" t="s">
        <v>10943</v>
      </c>
      <c r="S2132" s="153" t="s">
        <v>16</v>
      </c>
      <c r="T2132" s="153" t="s">
        <v>14</v>
      </c>
      <c r="U2132" s="153" t="s">
        <v>5447</v>
      </c>
      <c r="V2132" s="153" t="s">
        <v>2654</v>
      </c>
      <c r="W2132" s="155" t="s">
        <v>4412</v>
      </c>
      <c r="X2132" s="153" t="s">
        <v>3761</v>
      </c>
    </row>
    <row r="2133" spans="1:24" ht="30">
      <c r="A2133" s="151">
        <v>2132</v>
      </c>
      <c r="B2133" s="152">
        <v>2051067526</v>
      </c>
      <c r="C2133" s="153" t="s">
        <v>10944</v>
      </c>
      <c r="D2133" s="153" t="s">
        <v>3838</v>
      </c>
      <c r="E2133" s="154">
        <v>37278</v>
      </c>
      <c r="F2133" s="160" t="str">
        <f t="shared" si="33"/>
        <v>22/01/2002</v>
      </c>
      <c r="G2133" s="153" t="s">
        <v>1581</v>
      </c>
      <c r="H2133" s="153" t="s">
        <v>10945</v>
      </c>
      <c r="I2133" s="154">
        <v>42971</v>
      </c>
      <c r="J2133" s="153" t="s">
        <v>10946</v>
      </c>
      <c r="K2133" s="153" t="s">
        <v>10947</v>
      </c>
      <c r="L2133" s="153" t="s">
        <v>1263</v>
      </c>
      <c r="M2133" s="153" t="s">
        <v>1270</v>
      </c>
      <c r="N2133" s="153" t="s">
        <v>10948</v>
      </c>
      <c r="O2133" s="153" t="s">
        <v>10949</v>
      </c>
      <c r="P2133" s="153" t="s">
        <v>10950</v>
      </c>
      <c r="Q2133" s="153" t="s">
        <v>10951</v>
      </c>
      <c r="R2133" s="153" t="s">
        <v>10952</v>
      </c>
      <c r="S2133" s="153" t="s">
        <v>16</v>
      </c>
      <c r="T2133" s="153" t="s">
        <v>14</v>
      </c>
      <c r="U2133" s="153" t="s">
        <v>5447</v>
      </c>
      <c r="V2133" s="153" t="s">
        <v>2654</v>
      </c>
      <c r="W2133" s="155" t="s">
        <v>4246</v>
      </c>
      <c r="X2133" s="153" t="s">
        <v>3761</v>
      </c>
    </row>
    <row r="2134" spans="1:24" ht="30">
      <c r="A2134" s="151">
        <v>2133</v>
      </c>
      <c r="B2134" s="152">
        <v>2051067884</v>
      </c>
      <c r="C2134" s="153" t="s">
        <v>10953</v>
      </c>
      <c r="D2134" s="153" t="s">
        <v>3824</v>
      </c>
      <c r="E2134" s="154">
        <v>37565</v>
      </c>
      <c r="F2134" s="160" t="str">
        <f t="shared" si="33"/>
        <v>05/11/2002</v>
      </c>
      <c r="G2134" s="153" t="s">
        <v>10954</v>
      </c>
      <c r="H2134" s="153" t="s">
        <v>10955</v>
      </c>
      <c r="I2134" s="154">
        <v>44192</v>
      </c>
      <c r="J2134" s="153" t="s">
        <v>7229</v>
      </c>
      <c r="K2134" s="153" t="s">
        <v>10956</v>
      </c>
      <c r="L2134" s="153" t="s">
        <v>1263</v>
      </c>
      <c r="M2134" s="153" t="s">
        <v>1270</v>
      </c>
      <c r="N2134" s="153" t="s">
        <v>10957</v>
      </c>
      <c r="O2134" s="153" t="s">
        <v>10958</v>
      </c>
      <c r="P2134" s="153" t="s">
        <v>10959</v>
      </c>
      <c r="Q2134" s="153" t="s">
        <v>10960</v>
      </c>
      <c r="R2134" s="153" t="s">
        <v>10961</v>
      </c>
      <c r="S2134" s="153" t="s">
        <v>16</v>
      </c>
      <c r="T2134" s="153" t="s">
        <v>14</v>
      </c>
      <c r="U2134" s="153" t="s">
        <v>5447</v>
      </c>
      <c r="V2134" s="153" t="s">
        <v>2654</v>
      </c>
      <c r="W2134" s="155" t="s">
        <v>4412</v>
      </c>
      <c r="X2134" s="153" t="s">
        <v>3761</v>
      </c>
    </row>
    <row r="2135" spans="1:24" ht="30">
      <c r="A2135" s="151">
        <v>2134</v>
      </c>
      <c r="B2135" s="152">
        <v>2051067135</v>
      </c>
      <c r="C2135" s="153" t="s">
        <v>10962</v>
      </c>
      <c r="D2135" s="153" t="s">
        <v>3824</v>
      </c>
      <c r="E2135" s="154">
        <v>36917</v>
      </c>
      <c r="F2135" s="160" t="str">
        <f t="shared" si="33"/>
        <v>26/01/2001</v>
      </c>
      <c r="G2135" s="153" t="s">
        <v>1651</v>
      </c>
      <c r="H2135" s="153" t="s">
        <v>10963</v>
      </c>
      <c r="I2135" s="154">
        <v>44510</v>
      </c>
      <c r="J2135" s="153" t="s">
        <v>10964</v>
      </c>
      <c r="K2135" s="153" t="s">
        <v>10965</v>
      </c>
      <c r="L2135" s="153" t="s">
        <v>1263</v>
      </c>
      <c r="M2135" s="153" t="s">
        <v>906</v>
      </c>
      <c r="N2135" s="153" t="s">
        <v>10966</v>
      </c>
      <c r="O2135" s="153" t="s">
        <v>10967</v>
      </c>
      <c r="P2135" s="153" t="s">
        <v>10552</v>
      </c>
      <c r="Q2135" s="153" t="s">
        <v>10968</v>
      </c>
      <c r="R2135" s="153" t="s">
        <v>10969</v>
      </c>
      <c r="S2135" s="153" t="s">
        <v>16</v>
      </c>
      <c r="T2135" s="153" t="s">
        <v>14</v>
      </c>
      <c r="U2135" s="153" t="s">
        <v>5447</v>
      </c>
      <c r="V2135" s="153" t="s">
        <v>2654</v>
      </c>
      <c r="W2135" s="155" t="s">
        <v>4246</v>
      </c>
      <c r="X2135" s="153" t="s">
        <v>3761</v>
      </c>
    </row>
    <row r="2136" spans="1:24">
      <c r="A2136" s="151">
        <v>2135</v>
      </c>
      <c r="B2136" s="152">
        <v>2051067522</v>
      </c>
      <c r="C2136" s="153" t="s">
        <v>15</v>
      </c>
      <c r="D2136" s="153" t="s">
        <v>3824</v>
      </c>
      <c r="E2136" s="154">
        <v>37612</v>
      </c>
      <c r="F2136" s="160" t="str">
        <f t="shared" si="33"/>
        <v>22/12/2002</v>
      </c>
      <c r="G2136" s="153" t="s">
        <v>10970</v>
      </c>
      <c r="H2136" s="153" t="s">
        <v>10971</v>
      </c>
      <c r="I2136" s="154">
        <v>42850</v>
      </c>
      <c r="J2136" s="153" t="s">
        <v>10972</v>
      </c>
      <c r="K2136" s="153" t="s">
        <v>10973</v>
      </c>
      <c r="L2136" s="153" t="s">
        <v>882</v>
      </c>
      <c r="M2136" s="153" t="s">
        <v>1450</v>
      </c>
      <c r="N2136" s="153" t="s">
        <v>10974</v>
      </c>
      <c r="O2136" s="153" t="s">
        <v>10975</v>
      </c>
      <c r="P2136" s="153" t="s">
        <v>10976</v>
      </c>
      <c r="Q2136" s="153" t="s">
        <v>10977</v>
      </c>
      <c r="R2136" s="153" t="s">
        <v>10978</v>
      </c>
      <c r="S2136" s="153" t="s">
        <v>16</v>
      </c>
      <c r="T2136" s="153" t="s">
        <v>14</v>
      </c>
      <c r="U2136" s="153" t="s">
        <v>5447</v>
      </c>
      <c r="V2136" s="153" t="s">
        <v>2654</v>
      </c>
      <c r="W2136" s="155" t="s">
        <v>3761</v>
      </c>
      <c r="X2136" s="153" t="s">
        <v>3761</v>
      </c>
    </row>
    <row r="2137" spans="1:24">
      <c r="A2137" s="151">
        <v>2136</v>
      </c>
      <c r="B2137" s="152">
        <v>2051067143</v>
      </c>
      <c r="C2137" s="153" t="s">
        <v>10979</v>
      </c>
      <c r="D2137" s="153" t="s">
        <v>3824</v>
      </c>
      <c r="E2137" s="154">
        <v>37420</v>
      </c>
      <c r="F2137" s="160" t="str">
        <f t="shared" si="33"/>
        <v>13/06/2002</v>
      </c>
      <c r="G2137" s="153" t="s">
        <v>1369</v>
      </c>
      <c r="H2137" s="153" t="s">
        <v>10980</v>
      </c>
      <c r="I2137" s="154">
        <v>44419</v>
      </c>
      <c r="J2137" s="153"/>
      <c r="K2137" s="153" t="s">
        <v>10981</v>
      </c>
      <c r="L2137" s="153" t="s">
        <v>1263</v>
      </c>
      <c r="M2137" s="153"/>
      <c r="N2137" s="153" t="s">
        <v>10982</v>
      </c>
      <c r="O2137" s="153" t="s">
        <v>10983</v>
      </c>
      <c r="P2137" s="153"/>
      <c r="Q2137" s="153" t="s">
        <v>10984</v>
      </c>
      <c r="R2137" s="153"/>
      <c r="S2137" s="153" t="s">
        <v>16</v>
      </c>
      <c r="T2137" s="153" t="s">
        <v>14</v>
      </c>
      <c r="U2137" s="153" t="s">
        <v>5447</v>
      </c>
      <c r="V2137" s="153" t="s">
        <v>2654</v>
      </c>
      <c r="W2137" s="155" t="s">
        <v>3761</v>
      </c>
      <c r="X2137" s="153" t="s">
        <v>3761</v>
      </c>
    </row>
    <row r="2138" spans="1:24" ht="30">
      <c r="A2138" s="151">
        <v>2137</v>
      </c>
      <c r="B2138" s="152">
        <v>2051067144</v>
      </c>
      <c r="C2138" s="153" t="s">
        <v>10985</v>
      </c>
      <c r="D2138" s="153" t="s">
        <v>3824</v>
      </c>
      <c r="E2138" s="154">
        <v>37614</v>
      </c>
      <c r="F2138" s="160" t="str">
        <f t="shared" si="33"/>
        <v>24/12/2002</v>
      </c>
      <c r="G2138" s="153"/>
      <c r="H2138" s="153" t="s">
        <v>10986</v>
      </c>
      <c r="I2138" s="154"/>
      <c r="J2138" s="153"/>
      <c r="K2138" s="153" t="s">
        <v>10987</v>
      </c>
      <c r="L2138" s="153"/>
      <c r="M2138" s="153"/>
      <c r="N2138" s="153" t="s">
        <v>10988</v>
      </c>
      <c r="O2138" s="153"/>
      <c r="P2138" s="153"/>
      <c r="Q2138" s="153"/>
      <c r="R2138" s="153"/>
      <c r="S2138" s="153" t="s">
        <v>16</v>
      </c>
      <c r="T2138" s="153" t="s">
        <v>14</v>
      </c>
      <c r="U2138" s="153" t="s">
        <v>5447</v>
      </c>
      <c r="V2138" s="153" t="s">
        <v>2654</v>
      </c>
      <c r="W2138" s="155" t="s">
        <v>4272</v>
      </c>
      <c r="X2138" s="153" t="s">
        <v>4273</v>
      </c>
    </row>
    <row r="2139" spans="1:24" ht="30">
      <c r="A2139" s="151">
        <v>2138</v>
      </c>
      <c r="B2139" s="152">
        <v>2051067147</v>
      </c>
      <c r="C2139" s="153" t="s">
        <v>5347</v>
      </c>
      <c r="D2139" s="153" t="s">
        <v>3824</v>
      </c>
      <c r="E2139" s="154">
        <v>37038</v>
      </c>
      <c r="F2139" s="160" t="str">
        <f t="shared" si="33"/>
        <v>27/05/2001</v>
      </c>
      <c r="G2139" s="153" t="s">
        <v>1269</v>
      </c>
      <c r="H2139" s="153" t="s">
        <v>10989</v>
      </c>
      <c r="I2139" s="154"/>
      <c r="J2139" s="153"/>
      <c r="K2139" s="153" t="s">
        <v>10990</v>
      </c>
      <c r="L2139" s="153" t="s">
        <v>1263</v>
      </c>
      <c r="M2139" s="153"/>
      <c r="N2139" s="153" t="s">
        <v>10991</v>
      </c>
      <c r="O2139" s="153" t="s">
        <v>10992</v>
      </c>
      <c r="P2139" s="153"/>
      <c r="Q2139" s="153" t="s">
        <v>6441</v>
      </c>
      <c r="R2139" s="153"/>
      <c r="S2139" s="153" t="s">
        <v>16</v>
      </c>
      <c r="T2139" s="153" t="s">
        <v>14</v>
      </c>
      <c r="U2139" s="153" t="s">
        <v>5447</v>
      </c>
      <c r="V2139" s="153" t="s">
        <v>2654</v>
      </c>
      <c r="W2139" s="155" t="s">
        <v>4948</v>
      </c>
      <c r="X2139" s="153" t="s">
        <v>4196</v>
      </c>
    </row>
    <row r="2140" spans="1:24" ht="30">
      <c r="A2140" s="151">
        <v>2139</v>
      </c>
      <c r="B2140" s="152">
        <v>2051067145</v>
      </c>
      <c r="C2140" s="153" t="s">
        <v>10993</v>
      </c>
      <c r="D2140" s="153" t="s">
        <v>3824</v>
      </c>
      <c r="E2140" s="154">
        <v>37381</v>
      </c>
      <c r="F2140" s="160" t="str">
        <f t="shared" si="33"/>
        <v>05/05/2002</v>
      </c>
      <c r="G2140" s="153"/>
      <c r="H2140" s="153" t="s">
        <v>10994</v>
      </c>
      <c r="I2140" s="154"/>
      <c r="J2140" s="153"/>
      <c r="K2140" s="153" t="s">
        <v>10995</v>
      </c>
      <c r="L2140" s="153"/>
      <c r="M2140" s="153"/>
      <c r="N2140" s="153" t="s">
        <v>10996</v>
      </c>
      <c r="O2140" s="153"/>
      <c r="P2140" s="153"/>
      <c r="Q2140" s="153"/>
      <c r="R2140" s="153"/>
      <c r="S2140" s="153" t="s">
        <v>16</v>
      </c>
      <c r="T2140" s="153" t="s">
        <v>14</v>
      </c>
      <c r="U2140" s="153" t="s">
        <v>5447</v>
      </c>
      <c r="V2140" s="153" t="s">
        <v>2654</v>
      </c>
      <c r="W2140" s="155" t="s">
        <v>10997</v>
      </c>
      <c r="X2140" s="153" t="s">
        <v>4475</v>
      </c>
    </row>
    <row r="2141" spans="1:24" ht="30">
      <c r="A2141" s="151">
        <v>2140</v>
      </c>
      <c r="B2141" s="152">
        <v>2051067150</v>
      </c>
      <c r="C2141" s="153" t="s">
        <v>8188</v>
      </c>
      <c r="D2141" s="153" t="s">
        <v>3838</v>
      </c>
      <c r="E2141" s="154">
        <v>37574</v>
      </c>
      <c r="F2141" s="160" t="str">
        <f t="shared" si="33"/>
        <v>14/11/2002</v>
      </c>
      <c r="G2141" s="153" t="s">
        <v>10684</v>
      </c>
      <c r="H2141" s="153" t="s">
        <v>10998</v>
      </c>
      <c r="I2141" s="154">
        <v>43693</v>
      </c>
      <c r="J2141" s="153" t="s">
        <v>5939</v>
      </c>
      <c r="K2141" s="153" t="s">
        <v>10999</v>
      </c>
      <c r="L2141" s="153" t="s">
        <v>1263</v>
      </c>
      <c r="M2141" s="153" t="s">
        <v>2397</v>
      </c>
      <c r="N2141" s="153" t="s">
        <v>11000</v>
      </c>
      <c r="O2141" s="153" t="s">
        <v>11001</v>
      </c>
      <c r="P2141" s="153" t="s">
        <v>11002</v>
      </c>
      <c r="Q2141" s="153" t="s">
        <v>11003</v>
      </c>
      <c r="R2141" s="153" t="s">
        <v>11004</v>
      </c>
      <c r="S2141" s="153" t="s">
        <v>16</v>
      </c>
      <c r="T2141" s="153" t="s">
        <v>14</v>
      </c>
      <c r="U2141" s="153" t="s">
        <v>5447</v>
      </c>
      <c r="V2141" s="153" t="s">
        <v>2654</v>
      </c>
      <c r="W2141" s="155" t="s">
        <v>4246</v>
      </c>
      <c r="X2141" s="153" t="s">
        <v>3761</v>
      </c>
    </row>
    <row r="2142" spans="1:24" ht="30">
      <c r="A2142" s="151">
        <v>2141</v>
      </c>
      <c r="B2142" s="152">
        <v>2051067153</v>
      </c>
      <c r="C2142" s="153" t="s">
        <v>11005</v>
      </c>
      <c r="D2142" s="153" t="s">
        <v>3824</v>
      </c>
      <c r="E2142" s="154">
        <v>37384</v>
      </c>
      <c r="F2142" s="160" t="str">
        <f t="shared" si="33"/>
        <v>08/05/2002</v>
      </c>
      <c r="G2142" s="153" t="s">
        <v>1878</v>
      </c>
      <c r="H2142" s="153" t="s">
        <v>11006</v>
      </c>
      <c r="I2142" s="154"/>
      <c r="J2142" s="153"/>
      <c r="K2142" s="153" t="s">
        <v>11007</v>
      </c>
      <c r="L2142" s="153" t="s">
        <v>1263</v>
      </c>
      <c r="M2142" s="153" t="s">
        <v>917</v>
      </c>
      <c r="N2142" s="153" t="s">
        <v>11008</v>
      </c>
      <c r="O2142" s="153" t="s">
        <v>11009</v>
      </c>
      <c r="P2142" s="153"/>
      <c r="Q2142" s="153" t="s">
        <v>11010</v>
      </c>
      <c r="R2142" s="153"/>
      <c r="S2142" s="153" t="s">
        <v>16</v>
      </c>
      <c r="T2142" s="153" t="s">
        <v>14</v>
      </c>
      <c r="U2142" s="153" t="s">
        <v>5447</v>
      </c>
      <c r="V2142" s="153" t="s">
        <v>2654</v>
      </c>
      <c r="W2142" s="155" t="s">
        <v>4246</v>
      </c>
      <c r="X2142" s="153" t="s">
        <v>3761</v>
      </c>
    </row>
    <row r="2143" spans="1:24" ht="30">
      <c r="A2143" s="151">
        <v>2142</v>
      </c>
      <c r="B2143" s="152">
        <v>2051067158</v>
      </c>
      <c r="C2143" s="153" t="s">
        <v>11011</v>
      </c>
      <c r="D2143" s="153" t="s">
        <v>3824</v>
      </c>
      <c r="E2143" s="154">
        <v>37537</v>
      </c>
      <c r="F2143" s="160" t="str">
        <f t="shared" si="33"/>
        <v>08/10/2002</v>
      </c>
      <c r="G2143" s="153" t="s">
        <v>1269</v>
      </c>
      <c r="H2143" s="153" t="s">
        <v>11012</v>
      </c>
      <c r="I2143" s="154"/>
      <c r="J2143" s="153"/>
      <c r="K2143" s="153" t="s">
        <v>11013</v>
      </c>
      <c r="L2143" s="153" t="s">
        <v>1263</v>
      </c>
      <c r="M2143" s="153"/>
      <c r="N2143" s="153" t="s">
        <v>11014</v>
      </c>
      <c r="O2143" s="153" t="s">
        <v>11015</v>
      </c>
      <c r="P2143" s="153"/>
      <c r="Q2143" s="153" t="s">
        <v>11016</v>
      </c>
      <c r="R2143" s="153"/>
      <c r="S2143" s="153" t="s">
        <v>16</v>
      </c>
      <c r="T2143" s="153" t="s">
        <v>14</v>
      </c>
      <c r="U2143" s="153" t="s">
        <v>5447</v>
      </c>
      <c r="V2143" s="153" t="s">
        <v>2654</v>
      </c>
      <c r="W2143" s="155" t="s">
        <v>4246</v>
      </c>
      <c r="X2143" s="153" t="s">
        <v>3761</v>
      </c>
    </row>
    <row r="2144" spans="1:24" ht="30">
      <c r="A2144" s="151">
        <v>2143</v>
      </c>
      <c r="B2144" s="152">
        <v>2051067559</v>
      </c>
      <c r="C2144" s="153" t="s">
        <v>11017</v>
      </c>
      <c r="D2144" s="153" t="s">
        <v>3824</v>
      </c>
      <c r="E2144" s="154">
        <v>37492</v>
      </c>
      <c r="F2144" s="160" t="str">
        <f t="shared" si="33"/>
        <v>24/08/2002</v>
      </c>
      <c r="G2144" s="153" t="s">
        <v>2527</v>
      </c>
      <c r="H2144" s="153" t="s">
        <v>11018</v>
      </c>
      <c r="I2144" s="154">
        <v>43631</v>
      </c>
      <c r="J2144" s="153" t="s">
        <v>9507</v>
      </c>
      <c r="K2144" s="153" t="s">
        <v>11019</v>
      </c>
      <c r="L2144" s="153" t="s">
        <v>921</v>
      </c>
      <c r="M2144" s="153" t="s">
        <v>921</v>
      </c>
      <c r="N2144" s="153" t="s">
        <v>11020</v>
      </c>
      <c r="O2144" s="153" t="s">
        <v>5900</v>
      </c>
      <c r="P2144" s="153" t="s">
        <v>11019</v>
      </c>
      <c r="Q2144" s="153" t="s">
        <v>11021</v>
      </c>
      <c r="R2144" s="153" t="s">
        <v>11022</v>
      </c>
      <c r="S2144" s="153" t="s">
        <v>16</v>
      </c>
      <c r="T2144" s="153" t="s">
        <v>14</v>
      </c>
      <c r="U2144" s="153" t="s">
        <v>5447</v>
      </c>
      <c r="V2144" s="153" t="s">
        <v>2654</v>
      </c>
      <c r="W2144" s="155" t="s">
        <v>4412</v>
      </c>
      <c r="X2144" s="153" t="s">
        <v>3761</v>
      </c>
    </row>
    <row r="2145" spans="1:24" ht="30">
      <c r="A2145" s="151">
        <v>2144</v>
      </c>
      <c r="B2145" s="152">
        <v>2051067534</v>
      </c>
      <c r="C2145" s="153" t="s">
        <v>11023</v>
      </c>
      <c r="D2145" s="153" t="s">
        <v>3824</v>
      </c>
      <c r="E2145" s="154">
        <v>37370</v>
      </c>
      <c r="F2145" s="160" t="str">
        <f t="shared" si="33"/>
        <v>24/04/2002</v>
      </c>
      <c r="G2145" s="153" t="s">
        <v>1878</v>
      </c>
      <c r="H2145" s="153" t="s">
        <v>11024</v>
      </c>
      <c r="I2145" s="154">
        <v>43311</v>
      </c>
      <c r="J2145" s="153" t="s">
        <v>9679</v>
      </c>
      <c r="K2145" s="153" t="s">
        <v>11025</v>
      </c>
      <c r="L2145" s="153" t="s">
        <v>1524</v>
      </c>
      <c r="M2145" s="153" t="s">
        <v>1310</v>
      </c>
      <c r="N2145" s="153" t="s">
        <v>11026</v>
      </c>
      <c r="O2145" s="153" t="s">
        <v>11027</v>
      </c>
      <c r="P2145" s="153" t="s">
        <v>11028</v>
      </c>
      <c r="Q2145" s="153" t="s">
        <v>118</v>
      </c>
      <c r="R2145" s="153" t="s">
        <v>11029</v>
      </c>
      <c r="S2145" s="153" t="s">
        <v>16</v>
      </c>
      <c r="T2145" s="153" t="s">
        <v>14</v>
      </c>
      <c r="U2145" s="153" t="s">
        <v>5447</v>
      </c>
      <c r="V2145" s="153" t="s">
        <v>2654</v>
      </c>
      <c r="W2145" s="155" t="s">
        <v>4412</v>
      </c>
      <c r="X2145" s="153" t="s">
        <v>3761</v>
      </c>
    </row>
    <row r="2146" spans="1:24" ht="30">
      <c r="A2146" s="151">
        <v>2145</v>
      </c>
      <c r="B2146" s="152">
        <v>2051067782</v>
      </c>
      <c r="C2146" s="153" t="s">
        <v>11030</v>
      </c>
      <c r="D2146" s="153" t="s">
        <v>3824</v>
      </c>
      <c r="E2146" s="154">
        <v>37247</v>
      </c>
      <c r="F2146" s="160" t="str">
        <f t="shared" si="33"/>
        <v>22/12/2001</v>
      </c>
      <c r="G2146" s="153" t="s">
        <v>1379</v>
      </c>
      <c r="H2146" s="153" t="s">
        <v>11031</v>
      </c>
      <c r="I2146" s="154"/>
      <c r="J2146" s="153"/>
      <c r="K2146" s="153" t="s">
        <v>11032</v>
      </c>
      <c r="L2146" s="153" t="s">
        <v>1263</v>
      </c>
      <c r="M2146" s="153" t="s">
        <v>901</v>
      </c>
      <c r="N2146" s="153"/>
      <c r="O2146" s="153" t="s">
        <v>11033</v>
      </c>
      <c r="P2146" s="153"/>
      <c r="Q2146" s="153" t="s">
        <v>11034</v>
      </c>
      <c r="R2146" s="153"/>
      <c r="S2146" s="153" t="s">
        <v>16</v>
      </c>
      <c r="T2146" s="153" t="s">
        <v>14</v>
      </c>
      <c r="U2146" s="153" t="s">
        <v>5447</v>
      </c>
      <c r="V2146" s="153" t="s">
        <v>2654</v>
      </c>
      <c r="W2146" s="155" t="s">
        <v>5617</v>
      </c>
      <c r="X2146" s="153" t="s">
        <v>3761</v>
      </c>
    </row>
    <row r="2147" spans="1:24" ht="30">
      <c r="A2147" s="151">
        <v>2146</v>
      </c>
      <c r="B2147" s="152">
        <v>2051067758</v>
      </c>
      <c r="C2147" s="153" t="s">
        <v>11035</v>
      </c>
      <c r="D2147" s="153" t="s">
        <v>3824</v>
      </c>
      <c r="E2147" s="154">
        <v>37366</v>
      </c>
      <c r="F2147" s="160" t="str">
        <f t="shared" si="33"/>
        <v>20/04/2002</v>
      </c>
      <c r="G2147" s="153"/>
      <c r="H2147" s="153" t="s">
        <v>11036</v>
      </c>
      <c r="I2147" s="154"/>
      <c r="J2147" s="153"/>
      <c r="K2147" s="153"/>
      <c r="L2147" s="153" t="s">
        <v>877</v>
      </c>
      <c r="M2147" s="153" t="s">
        <v>877</v>
      </c>
      <c r="N2147" s="153"/>
      <c r="O2147" s="153"/>
      <c r="P2147" s="153"/>
      <c r="Q2147" s="153"/>
      <c r="R2147" s="153"/>
      <c r="S2147" s="153" t="s">
        <v>16</v>
      </c>
      <c r="T2147" s="153" t="s">
        <v>14</v>
      </c>
      <c r="U2147" s="153" t="s">
        <v>5447</v>
      </c>
      <c r="V2147" s="153" t="s">
        <v>2654</v>
      </c>
      <c r="W2147" s="155" t="s">
        <v>4272</v>
      </c>
      <c r="X2147" s="153" t="s">
        <v>4273</v>
      </c>
    </row>
    <row r="2148" spans="1:24" ht="30">
      <c r="A2148" s="151">
        <v>2147</v>
      </c>
      <c r="B2148" s="152">
        <v>2051067527</v>
      </c>
      <c r="C2148" s="153" t="s">
        <v>11037</v>
      </c>
      <c r="D2148" s="153" t="s">
        <v>3824</v>
      </c>
      <c r="E2148" s="154">
        <v>37421</v>
      </c>
      <c r="F2148" s="160" t="str">
        <f t="shared" si="33"/>
        <v>14/06/2002</v>
      </c>
      <c r="G2148" s="153" t="s">
        <v>2527</v>
      </c>
      <c r="H2148" s="153" t="s">
        <v>11038</v>
      </c>
      <c r="I2148" s="154">
        <v>44347</v>
      </c>
      <c r="J2148" s="153" t="s">
        <v>11039</v>
      </c>
      <c r="K2148" s="153" t="s">
        <v>11040</v>
      </c>
      <c r="L2148" s="153" t="s">
        <v>1263</v>
      </c>
      <c r="M2148" s="153" t="s">
        <v>1270</v>
      </c>
      <c r="N2148" s="153" t="s">
        <v>11041</v>
      </c>
      <c r="O2148" s="153" t="s">
        <v>11042</v>
      </c>
      <c r="P2148" s="153" t="s">
        <v>11043</v>
      </c>
      <c r="Q2148" s="153" t="s">
        <v>11044</v>
      </c>
      <c r="R2148" s="153" t="s">
        <v>11045</v>
      </c>
      <c r="S2148" s="153" t="s">
        <v>16</v>
      </c>
      <c r="T2148" s="153" t="s">
        <v>14</v>
      </c>
      <c r="U2148" s="153" t="s">
        <v>5447</v>
      </c>
      <c r="V2148" s="153" t="s">
        <v>2654</v>
      </c>
      <c r="W2148" s="155" t="s">
        <v>4246</v>
      </c>
      <c r="X2148" s="153" t="s">
        <v>3761</v>
      </c>
    </row>
    <row r="2149" spans="1:24" ht="30">
      <c r="A2149" s="151">
        <v>2148</v>
      </c>
      <c r="B2149" s="152">
        <v>2051067161</v>
      </c>
      <c r="C2149" s="153" t="s">
        <v>11046</v>
      </c>
      <c r="D2149" s="153" t="s">
        <v>3824</v>
      </c>
      <c r="E2149" s="154">
        <v>37147</v>
      </c>
      <c r="F2149" s="160" t="str">
        <f t="shared" si="33"/>
        <v>13/09/2001</v>
      </c>
      <c r="G2149" s="153"/>
      <c r="H2149" s="153" t="s">
        <v>11047</v>
      </c>
      <c r="I2149" s="154"/>
      <c r="J2149" s="153"/>
      <c r="K2149" s="153" t="s">
        <v>11048</v>
      </c>
      <c r="L2149" s="153" t="s">
        <v>923</v>
      </c>
      <c r="M2149" s="153" t="s">
        <v>923</v>
      </c>
      <c r="N2149" s="153" t="s">
        <v>11049</v>
      </c>
      <c r="O2149" s="153"/>
      <c r="P2149" s="153"/>
      <c r="Q2149" s="153"/>
      <c r="R2149" s="153"/>
      <c r="S2149" s="153" t="s">
        <v>16</v>
      </c>
      <c r="T2149" s="153" t="s">
        <v>14</v>
      </c>
      <c r="U2149" s="153" t="s">
        <v>5447</v>
      </c>
      <c r="V2149" s="153" t="s">
        <v>2654</v>
      </c>
      <c r="W2149" s="155" t="s">
        <v>4272</v>
      </c>
      <c r="X2149" s="153" t="s">
        <v>4273</v>
      </c>
    </row>
    <row r="2150" spans="1:24">
      <c r="A2150" s="151">
        <v>2149</v>
      </c>
      <c r="B2150" s="152">
        <v>2051067575</v>
      </c>
      <c r="C2150" s="153" t="s">
        <v>11050</v>
      </c>
      <c r="D2150" s="153" t="s">
        <v>3824</v>
      </c>
      <c r="E2150" s="154">
        <v>37431</v>
      </c>
      <c r="F2150" s="160" t="str">
        <f t="shared" si="33"/>
        <v>24/06/2002</v>
      </c>
      <c r="G2150" s="153" t="s">
        <v>1557</v>
      </c>
      <c r="H2150" s="153" t="s">
        <v>11051</v>
      </c>
      <c r="I2150" s="154">
        <v>42886</v>
      </c>
      <c r="J2150" s="153" t="s">
        <v>11052</v>
      </c>
      <c r="K2150" s="153" t="s">
        <v>11053</v>
      </c>
      <c r="L2150" s="153" t="s">
        <v>1263</v>
      </c>
      <c r="M2150" s="153" t="s">
        <v>1270</v>
      </c>
      <c r="N2150" s="153" t="s">
        <v>11054</v>
      </c>
      <c r="O2150" s="153" t="s">
        <v>11055</v>
      </c>
      <c r="P2150" s="153"/>
      <c r="Q2150" s="153" t="s">
        <v>11056</v>
      </c>
      <c r="R2150" s="153"/>
      <c r="S2150" s="153" t="s">
        <v>16</v>
      </c>
      <c r="T2150" s="153" t="s">
        <v>14</v>
      </c>
      <c r="U2150" s="153" t="s">
        <v>5447</v>
      </c>
      <c r="V2150" s="153" t="s">
        <v>2654</v>
      </c>
      <c r="W2150" s="155" t="s">
        <v>3761</v>
      </c>
      <c r="X2150" s="153" t="s">
        <v>3761</v>
      </c>
    </row>
    <row r="2151" spans="1:24">
      <c r="A2151" s="151">
        <v>2150</v>
      </c>
      <c r="B2151" s="152">
        <v>2051067773</v>
      </c>
      <c r="C2151" s="153" t="s">
        <v>11057</v>
      </c>
      <c r="D2151" s="153" t="s">
        <v>3824</v>
      </c>
      <c r="E2151" s="154">
        <v>37608</v>
      </c>
      <c r="F2151" s="160" t="str">
        <f t="shared" si="33"/>
        <v>18/12/2002</v>
      </c>
      <c r="G2151" s="153" t="s">
        <v>11058</v>
      </c>
      <c r="H2151" s="153" t="s">
        <v>11059</v>
      </c>
      <c r="I2151" s="154"/>
      <c r="J2151" s="153"/>
      <c r="K2151" s="153"/>
      <c r="L2151" s="153" t="s">
        <v>1263</v>
      </c>
      <c r="M2151" s="153" t="s">
        <v>892</v>
      </c>
      <c r="N2151" s="153"/>
      <c r="O2151" s="153" t="s">
        <v>8164</v>
      </c>
      <c r="P2151" s="153"/>
      <c r="Q2151" s="153" t="s">
        <v>11060</v>
      </c>
      <c r="R2151" s="153"/>
      <c r="S2151" s="153" t="s">
        <v>16</v>
      </c>
      <c r="T2151" s="153" t="s">
        <v>14</v>
      </c>
      <c r="U2151" s="153" t="s">
        <v>5447</v>
      </c>
      <c r="V2151" s="153" t="s">
        <v>2654</v>
      </c>
      <c r="W2151" s="155" t="s">
        <v>3761</v>
      </c>
      <c r="X2151" s="153" t="s">
        <v>3761</v>
      </c>
    </row>
    <row r="2152" spans="1:24">
      <c r="A2152" s="151">
        <v>2151</v>
      </c>
      <c r="B2152" s="152">
        <v>2051067571</v>
      </c>
      <c r="C2152" s="153" t="s">
        <v>11061</v>
      </c>
      <c r="D2152" s="153" t="s">
        <v>3824</v>
      </c>
      <c r="E2152" s="154">
        <v>37575</v>
      </c>
      <c r="F2152" s="160" t="str">
        <f t="shared" si="33"/>
        <v>15/11/2002</v>
      </c>
      <c r="G2152" s="153" t="s">
        <v>1398</v>
      </c>
      <c r="H2152" s="153" t="s">
        <v>11062</v>
      </c>
      <c r="I2152" s="154"/>
      <c r="J2152" s="153"/>
      <c r="K2152" s="153" t="s">
        <v>11063</v>
      </c>
      <c r="L2152" s="153" t="s">
        <v>1263</v>
      </c>
      <c r="M2152" s="153" t="s">
        <v>933</v>
      </c>
      <c r="N2152" s="153"/>
      <c r="O2152" s="153" t="s">
        <v>11064</v>
      </c>
      <c r="P2152" s="153"/>
      <c r="Q2152" s="153" t="s">
        <v>11065</v>
      </c>
      <c r="R2152" s="153"/>
      <c r="S2152" s="153" t="s">
        <v>16</v>
      </c>
      <c r="T2152" s="153" t="s">
        <v>14</v>
      </c>
      <c r="U2152" s="153" t="s">
        <v>5447</v>
      </c>
      <c r="V2152" s="153" t="s">
        <v>2654</v>
      </c>
      <c r="W2152" s="155" t="s">
        <v>3761</v>
      </c>
      <c r="X2152" s="153" t="s">
        <v>3761</v>
      </c>
    </row>
    <row r="2153" spans="1:24" ht="60">
      <c r="A2153" s="151">
        <v>2152</v>
      </c>
      <c r="B2153" s="152">
        <v>2051067539</v>
      </c>
      <c r="C2153" s="153" t="s">
        <v>11066</v>
      </c>
      <c r="D2153" s="153" t="s">
        <v>3824</v>
      </c>
      <c r="E2153" s="154">
        <v>37373</v>
      </c>
      <c r="F2153" s="160" t="str">
        <f t="shared" si="33"/>
        <v>27/04/2002</v>
      </c>
      <c r="G2153" s="153" t="s">
        <v>1621</v>
      </c>
      <c r="H2153" s="153" t="s">
        <v>11067</v>
      </c>
      <c r="I2153" s="154">
        <v>42909</v>
      </c>
      <c r="J2153" s="153" t="s">
        <v>11068</v>
      </c>
      <c r="K2153" s="153" t="s">
        <v>11069</v>
      </c>
      <c r="L2153" s="153" t="s">
        <v>1263</v>
      </c>
      <c r="M2153" s="153" t="s">
        <v>1270</v>
      </c>
      <c r="N2153" s="153" t="s">
        <v>11070</v>
      </c>
      <c r="O2153" s="153" t="s">
        <v>3761</v>
      </c>
      <c r="P2153" s="153" t="s">
        <v>11071</v>
      </c>
      <c r="Q2153" s="153" t="s">
        <v>11072</v>
      </c>
      <c r="R2153" s="153" t="s">
        <v>11073</v>
      </c>
      <c r="S2153" s="153" t="s">
        <v>16</v>
      </c>
      <c r="T2153" s="153" t="s">
        <v>14</v>
      </c>
      <c r="U2153" s="153" t="s">
        <v>5447</v>
      </c>
      <c r="V2153" s="153" t="s">
        <v>2654</v>
      </c>
      <c r="W2153" s="155" t="s">
        <v>11074</v>
      </c>
      <c r="X2153" s="153" t="s">
        <v>4492</v>
      </c>
    </row>
    <row r="2154" spans="1:24" ht="30">
      <c r="A2154" s="151">
        <v>2153</v>
      </c>
      <c r="B2154" s="152">
        <v>2051067165</v>
      </c>
      <c r="C2154" s="153" t="s">
        <v>11075</v>
      </c>
      <c r="D2154" s="153" t="s">
        <v>3838</v>
      </c>
      <c r="E2154" s="154">
        <v>37477</v>
      </c>
      <c r="F2154" s="160" t="str">
        <f t="shared" si="33"/>
        <v>09/08/2002</v>
      </c>
      <c r="G2154" s="153" t="s">
        <v>1878</v>
      </c>
      <c r="H2154" s="153" t="s">
        <v>11076</v>
      </c>
      <c r="I2154" s="154"/>
      <c r="J2154" s="153"/>
      <c r="K2154" s="153" t="s">
        <v>11077</v>
      </c>
      <c r="L2154" s="153" t="s">
        <v>1263</v>
      </c>
      <c r="M2154" s="153"/>
      <c r="N2154" s="153" t="s">
        <v>11078</v>
      </c>
      <c r="O2154" s="153" t="s">
        <v>11079</v>
      </c>
      <c r="P2154" s="153"/>
      <c r="Q2154" s="153" t="s">
        <v>11080</v>
      </c>
      <c r="R2154" s="153"/>
      <c r="S2154" s="153" t="s">
        <v>16</v>
      </c>
      <c r="T2154" s="153" t="s">
        <v>14</v>
      </c>
      <c r="U2154" s="153" t="s">
        <v>5447</v>
      </c>
      <c r="V2154" s="153" t="s">
        <v>2654</v>
      </c>
      <c r="W2154" s="155" t="s">
        <v>4246</v>
      </c>
      <c r="X2154" s="153" t="s">
        <v>3761</v>
      </c>
    </row>
    <row r="2155" spans="1:24" ht="75">
      <c r="A2155" s="151">
        <v>2154</v>
      </c>
      <c r="B2155" s="152">
        <v>2051067521</v>
      </c>
      <c r="C2155" s="153" t="s">
        <v>11081</v>
      </c>
      <c r="D2155" s="153" t="s">
        <v>3824</v>
      </c>
      <c r="E2155" s="154">
        <v>37374</v>
      </c>
      <c r="F2155" s="160" t="str">
        <f t="shared" si="33"/>
        <v>28/04/2002</v>
      </c>
      <c r="G2155" s="153" t="s">
        <v>10432</v>
      </c>
      <c r="H2155" s="153" t="s">
        <v>11082</v>
      </c>
      <c r="I2155" s="154">
        <v>42934</v>
      </c>
      <c r="J2155" s="153" t="s">
        <v>7568</v>
      </c>
      <c r="K2155" s="153" t="s">
        <v>11083</v>
      </c>
      <c r="L2155" s="153" t="s">
        <v>1263</v>
      </c>
      <c r="M2155" s="153" t="s">
        <v>881</v>
      </c>
      <c r="N2155" s="153" t="s">
        <v>11084</v>
      </c>
      <c r="O2155" s="153" t="s">
        <v>11085</v>
      </c>
      <c r="P2155" s="153" t="s">
        <v>11086</v>
      </c>
      <c r="Q2155" s="153" t="s">
        <v>11087</v>
      </c>
      <c r="R2155" s="153" t="s">
        <v>11088</v>
      </c>
      <c r="S2155" s="153" t="s">
        <v>16</v>
      </c>
      <c r="T2155" s="153" t="s">
        <v>14</v>
      </c>
      <c r="U2155" s="153" t="s">
        <v>5447</v>
      </c>
      <c r="V2155" s="153" t="s">
        <v>2654</v>
      </c>
      <c r="W2155" s="155" t="s">
        <v>11089</v>
      </c>
      <c r="X2155" s="153" t="s">
        <v>3761</v>
      </c>
    </row>
    <row r="2156" spans="1:24">
      <c r="A2156" s="151">
        <v>2155</v>
      </c>
      <c r="B2156" s="152">
        <v>2051067532</v>
      </c>
      <c r="C2156" s="153" t="s">
        <v>11090</v>
      </c>
      <c r="D2156" s="153" t="s">
        <v>3824</v>
      </c>
      <c r="E2156" s="154">
        <v>37531</v>
      </c>
      <c r="F2156" s="160" t="str">
        <f t="shared" si="33"/>
        <v>02/10/2002</v>
      </c>
      <c r="G2156" s="153" t="s">
        <v>1309</v>
      </c>
      <c r="H2156" s="153" t="s">
        <v>11091</v>
      </c>
      <c r="I2156" s="154">
        <v>44527</v>
      </c>
      <c r="J2156" s="153" t="s">
        <v>11092</v>
      </c>
      <c r="K2156" s="153" t="s">
        <v>11093</v>
      </c>
      <c r="L2156" s="153" t="s">
        <v>1263</v>
      </c>
      <c r="M2156" s="153" t="s">
        <v>3885</v>
      </c>
      <c r="N2156" s="153" t="s">
        <v>11094</v>
      </c>
      <c r="O2156" s="153" t="s">
        <v>11095</v>
      </c>
      <c r="P2156" s="153"/>
      <c r="Q2156" s="153" t="s">
        <v>11096</v>
      </c>
      <c r="R2156" s="153" t="s">
        <v>11093</v>
      </c>
      <c r="S2156" s="153" t="s">
        <v>16</v>
      </c>
      <c r="T2156" s="153" t="s">
        <v>14</v>
      </c>
      <c r="U2156" s="153" t="s">
        <v>5447</v>
      </c>
      <c r="V2156" s="153" t="s">
        <v>2654</v>
      </c>
      <c r="W2156" s="155" t="s">
        <v>3761</v>
      </c>
      <c r="X2156" s="153" t="s">
        <v>3761</v>
      </c>
    </row>
    <row r="2157" spans="1:24" ht="30">
      <c r="A2157" s="151">
        <v>2156</v>
      </c>
      <c r="B2157" s="152">
        <v>2051067550</v>
      </c>
      <c r="C2157" s="153" t="s">
        <v>11097</v>
      </c>
      <c r="D2157" s="153" t="s">
        <v>3824</v>
      </c>
      <c r="E2157" s="154">
        <v>37548</v>
      </c>
      <c r="F2157" s="160" t="str">
        <f t="shared" si="33"/>
        <v>19/10/2002</v>
      </c>
      <c r="G2157" s="153" t="s">
        <v>9420</v>
      </c>
      <c r="H2157" s="153" t="s">
        <v>11098</v>
      </c>
      <c r="I2157" s="154">
        <v>44579</v>
      </c>
      <c r="J2157" s="153" t="s">
        <v>11099</v>
      </c>
      <c r="K2157" s="153" t="s">
        <v>11100</v>
      </c>
      <c r="L2157" s="153" t="s">
        <v>1263</v>
      </c>
      <c r="M2157" s="153" t="s">
        <v>2397</v>
      </c>
      <c r="N2157" s="153" t="s">
        <v>11101</v>
      </c>
      <c r="O2157" s="153" t="s">
        <v>11102</v>
      </c>
      <c r="P2157" s="153" t="s">
        <v>11103</v>
      </c>
      <c r="Q2157" s="153" t="s">
        <v>11104</v>
      </c>
      <c r="R2157" s="153" t="s">
        <v>11105</v>
      </c>
      <c r="S2157" s="153" t="s">
        <v>16</v>
      </c>
      <c r="T2157" s="153" t="s">
        <v>14</v>
      </c>
      <c r="U2157" s="153" t="s">
        <v>5447</v>
      </c>
      <c r="V2157" s="153" t="s">
        <v>2654</v>
      </c>
      <c r="W2157" s="155" t="s">
        <v>4412</v>
      </c>
      <c r="X2157" s="153" t="s">
        <v>3761</v>
      </c>
    </row>
    <row r="2158" spans="1:24" ht="30">
      <c r="A2158" s="151">
        <v>2157</v>
      </c>
      <c r="B2158" s="152">
        <v>2051067574</v>
      </c>
      <c r="C2158" s="153" t="s">
        <v>11106</v>
      </c>
      <c r="D2158" s="153" t="s">
        <v>3838</v>
      </c>
      <c r="E2158" s="154">
        <v>37473</v>
      </c>
      <c r="F2158" s="160" t="str">
        <f t="shared" si="33"/>
        <v>05/08/2002</v>
      </c>
      <c r="G2158" s="153"/>
      <c r="H2158" s="153" t="s">
        <v>11107</v>
      </c>
      <c r="I2158" s="154"/>
      <c r="J2158" s="153"/>
      <c r="K2158" s="153"/>
      <c r="L2158" s="153" t="s">
        <v>936</v>
      </c>
      <c r="M2158" s="153" t="s">
        <v>936</v>
      </c>
      <c r="N2158" s="153"/>
      <c r="O2158" s="153"/>
      <c r="P2158" s="153"/>
      <c r="Q2158" s="153"/>
      <c r="R2158" s="153"/>
      <c r="S2158" s="153" t="s">
        <v>16</v>
      </c>
      <c r="T2158" s="153" t="s">
        <v>14</v>
      </c>
      <c r="U2158" s="153" t="s">
        <v>5447</v>
      </c>
      <c r="V2158" s="153" t="s">
        <v>2654</v>
      </c>
      <c r="W2158" s="155" t="s">
        <v>10049</v>
      </c>
      <c r="X2158" s="153" t="s">
        <v>4273</v>
      </c>
    </row>
    <row r="2159" spans="1:24" ht="45">
      <c r="A2159" s="151">
        <v>2158</v>
      </c>
      <c r="B2159" s="152">
        <v>2051067570</v>
      </c>
      <c r="C2159" s="153" t="s">
        <v>11108</v>
      </c>
      <c r="D2159" s="153" t="s">
        <v>3824</v>
      </c>
      <c r="E2159" s="154">
        <v>37454</v>
      </c>
      <c r="F2159" s="160" t="str">
        <f t="shared" si="33"/>
        <v>17/07/2002</v>
      </c>
      <c r="G2159" s="153"/>
      <c r="H2159" s="153" t="s">
        <v>11109</v>
      </c>
      <c r="I2159" s="154"/>
      <c r="J2159" s="153"/>
      <c r="K2159" s="153"/>
      <c r="L2159" s="153" t="s">
        <v>932</v>
      </c>
      <c r="M2159" s="153" t="s">
        <v>932</v>
      </c>
      <c r="N2159" s="153"/>
      <c r="O2159" s="153"/>
      <c r="P2159" s="153"/>
      <c r="Q2159" s="153"/>
      <c r="R2159" s="153"/>
      <c r="S2159" s="153" t="s">
        <v>16</v>
      </c>
      <c r="T2159" s="153" t="s">
        <v>14</v>
      </c>
      <c r="U2159" s="153" t="s">
        <v>5447</v>
      </c>
      <c r="V2159" s="153" t="s">
        <v>2654</v>
      </c>
      <c r="W2159" s="155" t="s">
        <v>11110</v>
      </c>
      <c r="X2159" s="153" t="s">
        <v>4475</v>
      </c>
    </row>
    <row r="2160" spans="1:24" ht="30">
      <c r="A2160" s="151">
        <v>2159</v>
      </c>
      <c r="B2160" s="152">
        <v>2051067547</v>
      </c>
      <c r="C2160" s="153" t="s">
        <v>11111</v>
      </c>
      <c r="D2160" s="153" t="s">
        <v>3824</v>
      </c>
      <c r="E2160" s="154">
        <v>37474</v>
      </c>
      <c r="F2160" s="160" t="str">
        <f t="shared" si="33"/>
        <v>06/08/2002</v>
      </c>
      <c r="G2160" s="153" t="s">
        <v>9420</v>
      </c>
      <c r="H2160" s="153" t="s">
        <v>11112</v>
      </c>
      <c r="I2160" s="154">
        <v>44869</v>
      </c>
      <c r="J2160" s="153" t="s">
        <v>1268</v>
      </c>
      <c r="K2160" s="153" t="s">
        <v>11113</v>
      </c>
      <c r="L2160" s="153" t="s">
        <v>1263</v>
      </c>
      <c r="M2160" s="153" t="s">
        <v>1270</v>
      </c>
      <c r="N2160" s="153" t="s">
        <v>11114</v>
      </c>
      <c r="O2160" s="153" t="s">
        <v>11115</v>
      </c>
      <c r="P2160" s="153" t="s">
        <v>1270</v>
      </c>
      <c r="Q2160" s="153" t="s">
        <v>11116</v>
      </c>
      <c r="R2160" s="153" t="s">
        <v>11117</v>
      </c>
      <c r="S2160" s="153" t="s">
        <v>16</v>
      </c>
      <c r="T2160" s="153" t="s">
        <v>14</v>
      </c>
      <c r="U2160" s="153" t="s">
        <v>5447</v>
      </c>
      <c r="V2160" s="153" t="s">
        <v>2654</v>
      </c>
      <c r="W2160" s="155" t="s">
        <v>4246</v>
      </c>
      <c r="X2160" s="153" t="s">
        <v>3761</v>
      </c>
    </row>
    <row r="2161" spans="1:24" ht="30">
      <c r="A2161" s="151">
        <v>2160</v>
      </c>
      <c r="B2161" s="152">
        <v>2051067552</v>
      </c>
      <c r="C2161" s="153" t="s">
        <v>11118</v>
      </c>
      <c r="D2161" s="153" t="s">
        <v>3824</v>
      </c>
      <c r="E2161" s="154">
        <v>37550</v>
      </c>
      <c r="F2161" s="160" t="str">
        <f t="shared" si="33"/>
        <v>21/10/2002</v>
      </c>
      <c r="G2161" s="153" t="s">
        <v>11119</v>
      </c>
      <c r="H2161" s="153" t="s">
        <v>11120</v>
      </c>
      <c r="I2161" s="154">
        <v>39290</v>
      </c>
      <c r="J2161" s="153" t="s">
        <v>11121</v>
      </c>
      <c r="K2161" s="153" t="s">
        <v>11122</v>
      </c>
      <c r="L2161" s="153" t="s">
        <v>1263</v>
      </c>
      <c r="M2161" s="153" t="s">
        <v>913</v>
      </c>
      <c r="N2161" s="153" t="s">
        <v>11123</v>
      </c>
      <c r="O2161" s="153" t="s">
        <v>11124</v>
      </c>
      <c r="P2161" s="153" t="s">
        <v>11125</v>
      </c>
      <c r="Q2161" s="153" t="s">
        <v>6387</v>
      </c>
      <c r="R2161" s="153" t="s">
        <v>11126</v>
      </c>
      <c r="S2161" s="153" t="s">
        <v>16</v>
      </c>
      <c r="T2161" s="153" t="s">
        <v>14</v>
      </c>
      <c r="U2161" s="153" t="s">
        <v>5447</v>
      </c>
      <c r="V2161" s="153" t="s">
        <v>2654</v>
      </c>
      <c r="W2161" s="155" t="s">
        <v>4393</v>
      </c>
      <c r="X2161" s="153" t="s">
        <v>3761</v>
      </c>
    </row>
    <row r="2162" spans="1:24" ht="30">
      <c r="A2162" s="151">
        <v>2161</v>
      </c>
      <c r="B2162" s="152">
        <v>2051067184</v>
      </c>
      <c r="C2162" s="153" t="s">
        <v>11127</v>
      </c>
      <c r="D2162" s="153" t="s">
        <v>3824</v>
      </c>
      <c r="E2162" s="154">
        <v>37332</v>
      </c>
      <c r="F2162" s="160" t="str">
        <f t="shared" si="33"/>
        <v>17/03/2002</v>
      </c>
      <c r="G2162" s="153" t="s">
        <v>1309</v>
      </c>
      <c r="H2162" s="153" t="s">
        <v>11128</v>
      </c>
      <c r="I2162" s="154">
        <v>45125</v>
      </c>
      <c r="J2162" s="153" t="s">
        <v>5595</v>
      </c>
      <c r="K2162" s="153" t="s">
        <v>11129</v>
      </c>
      <c r="L2162" s="153" t="s">
        <v>1263</v>
      </c>
      <c r="M2162" s="153" t="s">
        <v>1270</v>
      </c>
      <c r="N2162" s="153" t="s">
        <v>11130</v>
      </c>
      <c r="O2162" s="153" t="s">
        <v>11131</v>
      </c>
      <c r="P2162" s="153" t="s">
        <v>11132</v>
      </c>
      <c r="Q2162" s="153" t="s">
        <v>11133</v>
      </c>
      <c r="R2162" s="153" t="s">
        <v>11129</v>
      </c>
      <c r="S2162" s="153" t="s">
        <v>16</v>
      </c>
      <c r="T2162" s="153" t="s">
        <v>14</v>
      </c>
      <c r="U2162" s="153" t="s">
        <v>5447</v>
      </c>
      <c r="V2162" s="153" t="s">
        <v>2654</v>
      </c>
      <c r="W2162" s="155" t="s">
        <v>4246</v>
      </c>
      <c r="X2162" s="153" t="s">
        <v>3761</v>
      </c>
    </row>
    <row r="2163" spans="1:24" ht="30">
      <c r="A2163" s="151">
        <v>2162</v>
      </c>
      <c r="B2163" s="152">
        <v>2051067528</v>
      </c>
      <c r="C2163" s="153" t="s">
        <v>11134</v>
      </c>
      <c r="D2163" s="153" t="s">
        <v>3824</v>
      </c>
      <c r="E2163" s="154">
        <v>37415</v>
      </c>
      <c r="F2163" s="160" t="str">
        <f t="shared" si="33"/>
        <v>08/06/2002</v>
      </c>
      <c r="G2163" s="153" t="s">
        <v>3353</v>
      </c>
      <c r="H2163" s="153" t="s">
        <v>11135</v>
      </c>
      <c r="I2163" s="154">
        <v>43178</v>
      </c>
      <c r="J2163" s="153" t="s">
        <v>7294</v>
      </c>
      <c r="K2163" s="153" t="s">
        <v>11136</v>
      </c>
      <c r="L2163" s="153" t="s">
        <v>1263</v>
      </c>
      <c r="M2163" s="153" t="s">
        <v>888</v>
      </c>
      <c r="N2163" s="153" t="s">
        <v>11137</v>
      </c>
      <c r="O2163" s="153" t="s">
        <v>11138</v>
      </c>
      <c r="P2163" s="153" t="s">
        <v>11139</v>
      </c>
      <c r="Q2163" s="153" t="s">
        <v>11140</v>
      </c>
      <c r="R2163" s="153" t="s">
        <v>11141</v>
      </c>
      <c r="S2163" s="153" t="s">
        <v>16</v>
      </c>
      <c r="T2163" s="153" t="s">
        <v>14</v>
      </c>
      <c r="U2163" s="153" t="s">
        <v>5447</v>
      </c>
      <c r="V2163" s="153" t="s">
        <v>2654</v>
      </c>
      <c r="W2163" s="155" t="s">
        <v>4393</v>
      </c>
      <c r="X2163" s="153" t="s">
        <v>3761</v>
      </c>
    </row>
    <row r="2164" spans="1:24" ht="30">
      <c r="A2164" s="151">
        <v>2163</v>
      </c>
      <c r="B2164" s="152">
        <v>2051067807</v>
      </c>
      <c r="C2164" s="153" t="s">
        <v>11142</v>
      </c>
      <c r="D2164" s="153" t="s">
        <v>3824</v>
      </c>
      <c r="E2164" s="154">
        <v>37481</v>
      </c>
      <c r="F2164" s="160" t="str">
        <f t="shared" si="33"/>
        <v>13/08/2002</v>
      </c>
      <c r="G2164" s="153" t="s">
        <v>11143</v>
      </c>
      <c r="H2164" s="153" t="s">
        <v>11144</v>
      </c>
      <c r="I2164" s="154">
        <v>43626</v>
      </c>
      <c r="J2164" s="153" t="s">
        <v>2787</v>
      </c>
      <c r="K2164" s="153" t="s">
        <v>11145</v>
      </c>
      <c r="L2164" s="153" t="s">
        <v>1263</v>
      </c>
      <c r="M2164" s="153" t="s">
        <v>1270</v>
      </c>
      <c r="N2164" s="153" t="s">
        <v>11146</v>
      </c>
      <c r="O2164" s="153" t="s">
        <v>11147</v>
      </c>
      <c r="P2164" s="153" t="s">
        <v>11148</v>
      </c>
      <c r="Q2164" s="153" t="s">
        <v>11149</v>
      </c>
      <c r="R2164" s="153" t="s">
        <v>11150</v>
      </c>
      <c r="S2164" s="153" t="s">
        <v>16</v>
      </c>
      <c r="T2164" s="153" t="s">
        <v>14</v>
      </c>
      <c r="U2164" s="153" t="s">
        <v>5447</v>
      </c>
      <c r="V2164" s="153" t="s">
        <v>2654</v>
      </c>
      <c r="W2164" s="155" t="s">
        <v>4246</v>
      </c>
      <c r="X2164" s="153" t="s">
        <v>3761</v>
      </c>
    </row>
    <row r="2165" spans="1:24" ht="30">
      <c r="A2165" s="151">
        <v>2164</v>
      </c>
      <c r="B2165" s="152">
        <v>2051067822</v>
      </c>
      <c r="C2165" s="153" t="s">
        <v>11151</v>
      </c>
      <c r="D2165" s="153" t="s">
        <v>3824</v>
      </c>
      <c r="E2165" s="154">
        <v>37608</v>
      </c>
      <c r="F2165" s="160" t="str">
        <f t="shared" si="33"/>
        <v>18/12/2002</v>
      </c>
      <c r="G2165" s="153" t="s">
        <v>1369</v>
      </c>
      <c r="H2165" s="153" t="s">
        <v>11152</v>
      </c>
      <c r="I2165" s="154">
        <v>42839</v>
      </c>
      <c r="J2165" s="153" t="s">
        <v>1369</v>
      </c>
      <c r="K2165" s="153" t="s">
        <v>11153</v>
      </c>
      <c r="L2165" s="153" t="s">
        <v>1263</v>
      </c>
      <c r="M2165" s="153" t="s">
        <v>5786</v>
      </c>
      <c r="N2165" s="153" t="s">
        <v>11154</v>
      </c>
      <c r="O2165" s="153" t="s">
        <v>11155</v>
      </c>
      <c r="P2165" s="153"/>
      <c r="Q2165" s="153" t="s">
        <v>11156</v>
      </c>
      <c r="R2165" s="153"/>
      <c r="S2165" s="153" t="s">
        <v>16</v>
      </c>
      <c r="T2165" s="153" t="s">
        <v>14</v>
      </c>
      <c r="U2165" s="153" t="s">
        <v>5447</v>
      </c>
      <c r="V2165" s="153" t="s">
        <v>2654</v>
      </c>
      <c r="W2165" s="155" t="s">
        <v>4393</v>
      </c>
      <c r="X2165" s="153" t="s">
        <v>3761</v>
      </c>
    </row>
    <row r="2166" spans="1:24" ht="75">
      <c r="A2166" s="151">
        <v>2165</v>
      </c>
      <c r="B2166" s="152">
        <v>2051067551</v>
      </c>
      <c r="C2166" s="153" t="s">
        <v>11157</v>
      </c>
      <c r="D2166" s="153" t="s">
        <v>3824</v>
      </c>
      <c r="E2166" s="154">
        <v>37601</v>
      </c>
      <c r="F2166" s="160" t="str">
        <f t="shared" si="33"/>
        <v>11/12/2002</v>
      </c>
      <c r="G2166" s="153" t="s">
        <v>9420</v>
      </c>
      <c r="H2166" s="153" t="s">
        <v>11158</v>
      </c>
      <c r="I2166" s="154"/>
      <c r="J2166" s="153"/>
      <c r="K2166" s="153" t="s">
        <v>11159</v>
      </c>
      <c r="L2166" s="153" t="s">
        <v>1263</v>
      </c>
      <c r="M2166" s="153" t="s">
        <v>911</v>
      </c>
      <c r="N2166" s="153"/>
      <c r="O2166" s="153" t="s">
        <v>11160</v>
      </c>
      <c r="P2166" s="153"/>
      <c r="Q2166" s="153" t="s">
        <v>11161</v>
      </c>
      <c r="R2166" s="153"/>
      <c r="S2166" s="153" t="s">
        <v>16</v>
      </c>
      <c r="T2166" s="153" t="s">
        <v>14</v>
      </c>
      <c r="U2166" s="153" t="s">
        <v>5447</v>
      </c>
      <c r="V2166" s="153" t="s">
        <v>2654</v>
      </c>
      <c r="W2166" s="155" t="s">
        <v>11162</v>
      </c>
      <c r="X2166" s="153" t="s">
        <v>4196</v>
      </c>
    </row>
    <row r="2167" spans="1:24" ht="30">
      <c r="A2167" s="151">
        <v>2166</v>
      </c>
      <c r="B2167" s="152">
        <v>2051067520</v>
      </c>
      <c r="C2167" s="153" t="s">
        <v>11163</v>
      </c>
      <c r="D2167" s="153" t="s">
        <v>3824</v>
      </c>
      <c r="E2167" s="154">
        <v>37507</v>
      </c>
      <c r="F2167" s="160" t="str">
        <f t="shared" si="33"/>
        <v>08/09/2002</v>
      </c>
      <c r="G2167" s="153" t="s">
        <v>11164</v>
      </c>
      <c r="H2167" s="153" t="s">
        <v>11165</v>
      </c>
      <c r="I2167" s="154">
        <v>43283</v>
      </c>
      <c r="J2167" s="153" t="s">
        <v>9785</v>
      </c>
      <c r="K2167" s="153" t="s">
        <v>11166</v>
      </c>
      <c r="L2167" s="153" t="s">
        <v>1263</v>
      </c>
      <c r="M2167" s="153" t="s">
        <v>8313</v>
      </c>
      <c r="N2167" s="153" t="s">
        <v>11167</v>
      </c>
      <c r="O2167" s="153" t="s">
        <v>11168</v>
      </c>
      <c r="P2167" s="153" t="s">
        <v>11166</v>
      </c>
      <c r="Q2167" s="153" t="s">
        <v>11169</v>
      </c>
      <c r="R2167" s="153" t="s">
        <v>11170</v>
      </c>
      <c r="S2167" s="153" t="s">
        <v>16</v>
      </c>
      <c r="T2167" s="153" t="s">
        <v>14</v>
      </c>
      <c r="U2167" s="153" t="s">
        <v>5447</v>
      </c>
      <c r="V2167" s="153" t="s">
        <v>2654</v>
      </c>
      <c r="W2167" s="155" t="s">
        <v>4195</v>
      </c>
      <c r="X2167" s="153" t="s">
        <v>4196</v>
      </c>
    </row>
    <row r="2168" spans="1:24" ht="30">
      <c r="A2168" s="151">
        <v>2167</v>
      </c>
      <c r="B2168" s="152">
        <v>2051067572</v>
      </c>
      <c r="C2168" s="153" t="s">
        <v>11171</v>
      </c>
      <c r="D2168" s="153" t="s">
        <v>3824</v>
      </c>
      <c r="E2168" s="154">
        <v>36949</v>
      </c>
      <c r="F2168" s="160" t="str">
        <f t="shared" si="33"/>
        <v>27/02/2001</v>
      </c>
      <c r="G2168" s="153" t="s">
        <v>1277</v>
      </c>
      <c r="H2168" s="153" t="s">
        <v>11172</v>
      </c>
      <c r="I2168" s="154"/>
      <c r="J2168" s="153"/>
      <c r="K2168" s="153"/>
      <c r="L2168" s="153" t="s">
        <v>1263</v>
      </c>
      <c r="M2168" s="153" t="s">
        <v>934</v>
      </c>
      <c r="N2168" s="153"/>
      <c r="O2168" s="153" t="s">
        <v>11173</v>
      </c>
      <c r="P2168" s="153"/>
      <c r="Q2168" s="153" t="s">
        <v>11174</v>
      </c>
      <c r="R2168" s="153"/>
      <c r="S2168" s="153" t="s">
        <v>16</v>
      </c>
      <c r="T2168" s="153" t="s">
        <v>14</v>
      </c>
      <c r="U2168" s="153" t="s">
        <v>5447</v>
      </c>
      <c r="V2168" s="153" t="s">
        <v>2654</v>
      </c>
      <c r="W2168" s="155" t="s">
        <v>4231</v>
      </c>
      <c r="X2168" s="153" t="s">
        <v>4196</v>
      </c>
    </row>
    <row r="2169" spans="1:24" ht="30">
      <c r="A2169" s="151">
        <v>2168</v>
      </c>
      <c r="B2169" s="152">
        <v>2051067543</v>
      </c>
      <c r="C2169" s="153" t="s">
        <v>11175</v>
      </c>
      <c r="D2169" s="153" t="s">
        <v>3824</v>
      </c>
      <c r="E2169" s="154">
        <v>37431</v>
      </c>
      <c r="F2169" s="160" t="str">
        <f t="shared" si="33"/>
        <v>24/06/2002</v>
      </c>
      <c r="G2169" s="153" t="s">
        <v>2267</v>
      </c>
      <c r="H2169" s="153" t="s">
        <v>11176</v>
      </c>
      <c r="I2169" s="154"/>
      <c r="J2169" s="153"/>
      <c r="K2169" s="153"/>
      <c r="L2169" s="153" t="s">
        <v>1263</v>
      </c>
      <c r="M2169" s="153" t="s">
        <v>873</v>
      </c>
      <c r="N2169" s="153"/>
      <c r="O2169" s="153" t="s">
        <v>11177</v>
      </c>
      <c r="P2169" s="153"/>
      <c r="Q2169" s="153" t="s">
        <v>11178</v>
      </c>
      <c r="R2169" s="153"/>
      <c r="S2169" s="153" t="s">
        <v>16</v>
      </c>
      <c r="T2169" s="153" t="s">
        <v>14</v>
      </c>
      <c r="U2169" s="153" t="s">
        <v>5447</v>
      </c>
      <c r="V2169" s="153" t="s">
        <v>2654</v>
      </c>
      <c r="W2169" s="155" t="s">
        <v>11179</v>
      </c>
      <c r="X2169" s="153" t="s">
        <v>4492</v>
      </c>
    </row>
    <row r="2170" spans="1:24" ht="30">
      <c r="A2170" s="151">
        <v>2169</v>
      </c>
      <c r="B2170" s="152">
        <v>2051067569</v>
      </c>
      <c r="C2170" s="153" t="s">
        <v>11180</v>
      </c>
      <c r="D2170" s="153" t="s">
        <v>3824</v>
      </c>
      <c r="E2170" s="154">
        <v>37411</v>
      </c>
      <c r="F2170" s="160" t="str">
        <f t="shared" si="33"/>
        <v>04/06/2002</v>
      </c>
      <c r="G2170" s="153" t="s">
        <v>11181</v>
      </c>
      <c r="H2170" s="153" t="s">
        <v>11182</v>
      </c>
      <c r="I2170" s="154">
        <v>43255</v>
      </c>
      <c r="J2170" s="153" t="s">
        <v>11183</v>
      </c>
      <c r="K2170" s="153" t="s">
        <v>11184</v>
      </c>
      <c r="L2170" s="153" t="s">
        <v>1263</v>
      </c>
      <c r="M2170" s="153" t="s">
        <v>931</v>
      </c>
      <c r="N2170" s="153" t="s">
        <v>11185</v>
      </c>
      <c r="O2170" s="153" t="s">
        <v>11186</v>
      </c>
      <c r="P2170" s="153" t="s">
        <v>11187</v>
      </c>
      <c r="Q2170" s="153" t="s">
        <v>11188</v>
      </c>
      <c r="R2170" s="153" t="s">
        <v>11189</v>
      </c>
      <c r="S2170" s="153" t="s">
        <v>16</v>
      </c>
      <c r="T2170" s="153" t="s">
        <v>14</v>
      </c>
      <c r="U2170" s="153" t="s">
        <v>5447</v>
      </c>
      <c r="V2170" s="153" t="s">
        <v>2654</v>
      </c>
      <c r="W2170" s="155" t="s">
        <v>4195</v>
      </c>
      <c r="X2170" s="153" t="s">
        <v>4196</v>
      </c>
    </row>
    <row r="2171" spans="1:24" ht="30">
      <c r="A2171" s="151">
        <v>2170</v>
      </c>
      <c r="B2171" s="152">
        <v>2051067806</v>
      </c>
      <c r="C2171" s="153" t="s">
        <v>11190</v>
      </c>
      <c r="D2171" s="153" t="s">
        <v>3824</v>
      </c>
      <c r="E2171" s="154">
        <v>37579</v>
      </c>
      <c r="F2171" s="160" t="str">
        <f t="shared" si="33"/>
        <v>19/11/2002</v>
      </c>
      <c r="G2171" s="153" t="s">
        <v>1309</v>
      </c>
      <c r="H2171" s="153" t="s">
        <v>11191</v>
      </c>
      <c r="I2171" s="154">
        <v>44557</v>
      </c>
      <c r="J2171" s="153" t="s">
        <v>1309</v>
      </c>
      <c r="K2171" s="153" t="s">
        <v>11192</v>
      </c>
      <c r="L2171" s="153" t="s">
        <v>1263</v>
      </c>
      <c r="M2171" s="153" t="s">
        <v>1270</v>
      </c>
      <c r="N2171" s="153" t="s">
        <v>11193</v>
      </c>
      <c r="O2171" s="153" t="s">
        <v>11194</v>
      </c>
      <c r="P2171" s="153" t="s">
        <v>11195</v>
      </c>
      <c r="Q2171" s="153" t="s">
        <v>11196</v>
      </c>
      <c r="R2171" s="153" t="s">
        <v>11197</v>
      </c>
      <c r="S2171" s="153" t="s">
        <v>16</v>
      </c>
      <c r="T2171" s="153" t="s">
        <v>14</v>
      </c>
      <c r="U2171" s="153" t="s">
        <v>5447</v>
      </c>
      <c r="V2171" s="153" t="s">
        <v>2654</v>
      </c>
      <c r="W2171" s="155" t="s">
        <v>4215</v>
      </c>
      <c r="X2171" s="153" t="s">
        <v>3761</v>
      </c>
    </row>
    <row r="2172" spans="1:24" ht="30">
      <c r="A2172" s="151">
        <v>2171</v>
      </c>
      <c r="B2172" s="152">
        <v>2051067563</v>
      </c>
      <c r="C2172" s="153" t="s">
        <v>11198</v>
      </c>
      <c r="D2172" s="153" t="s">
        <v>3824</v>
      </c>
      <c r="E2172" s="154">
        <v>36951</v>
      </c>
      <c r="F2172" s="160" t="str">
        <f t="shared" si="33"/>
        <v>01/03/2001</v>
      </c>
      <c r="G2172" s="153" t="s">
        <v>9534</v>
      </c>
      <c r="H2172" s="153" t="s">
        <v>11199</v>
      </c>
      <c r="I2172" s="154">
        <v>42670</v>
      </c>
      <c r="J2172" s="153" t="s">
        <v>6484</v>
      </c>
      <c r="K2172" s="153" t="s">
        <v>11200</v>
      </c>
      <c r="L2172" s="153" t="s">
        <v>1263</v>
      </c>
      <c r="M2172" s="153" t="s">
        <v>925</v>
      </c>
      <c r="N2172" s="153" t="s">
        <v>11201</v>
      </c>
      <c r="O2172" s="153" t="s">
        <v>11202</v>
      </c>
      <c r="P2172" s="153" t="s">
        <v>11203</v>
      </c>
      <c r="Q2172" s="153" t="s">
        <v>11204</v>
      </c>
      <c r="R2172" s="153" t="s">
        <v>11205</v>
      </c>
      <c r="S2172" s="153" t="s">
        <v>16</v>
      </c>
      <c r="T2172" s="153" t="s">
        <v>14</v>
      </c>
      <c r="U2172" s="153" t="s">
        <v>5447</v>
      </c>
      <c r="V2172" s="153" t="s">
        <v>2654</v>
      </c>
      <c r="W2172" s="155" t="s">
        <v>4231</v>
      </c>
      <c r="X2172" s="153" t="s">
        <v>4196</v>
      </c>
    </row>
    <row r="2173" spans="1:24" ht="60">
      <c r="A2173" s="151">
        <v>2172</v>
      </c>
      <c r="B2173" s="152">
        <v>2051067523</v>
      </c>
      <c r="C2173" s="153" t="s">
        <v>11206</v>
      </c>
      <c r="D2173" s="153" t="s">
        <v>3824</v>
      </c>
      <c r="E2173" s="154">
        <v>37503</v>
      </c>
      <c r="F2173" s="160" t="str">
        <f t="shared" si="33"/>
        <v>04/09/2002</v>
      </c>
      <c r="G2173" s="153" t="s">
        <v>1323</v>
      </c>
      <c r="H2173" s="153" t="s">
        <v>11207</v>
      </c>
      <c r="I2173" s="154">
        <v>42942</v>
      </c>
      <c r="J2173" s="153" t="s">
        <v>1323</v>
      </c>
      <c r="K2173" s="153" t="s">
        <v>11208</v>
      </c>
      <c r="L2173" s="153" t="s">
        <v>1263</v>
      </c>
      <c r="M2173" s="153" t="s">
        <v>3885</v>
      </c>
      <c r="N2173" s="153" t="s">
        <v>11209</v>
      </c>
      <c r="O2173" s="153" t="s">
        <v>11210</v>
      </c>
      <c r="P2173" s="153" t="s">
        <v>11211</v>
      </c>
      <c r="Q2173" s="153" t="s">
        <v>11212</v>
      </c>
      <c r="R2173" s="153" t="s">
        <v>11213</v>
      </c>
      <c r="S2173" s="153" t="s">
        <v>16</v>
      </c>
      <c r="T2173" s="153" t="s">
        <v>14</v>
      </c>
      <c r="U2173" s="153" t="s">
        <v>5447</v>
      </c>
      <c r="V2173" s="153" t="s">
        <v>2654</v>
      </c>
      <c r="W2173" s="155" t="s">
        <v>11214</v>
      </c>
      <c r="X2173" s="153" t="s">
        <v>4302</v>
      </c>
    </row>
    <row r="2174" spans="1:24" ht="30">
      <c r="A2174" s="151">
        <v>2173</v>
      </c>
      <c r="B2174" s="152">
        <v>2051067856</v>
      </c>
      <c r="C2174" s="153" t="s">
        <v>11215</v>
      </c>
      <c r="D2174" s="153" t="s">
        <v>3824</v>
      </c>
      <c r="E2174" s="154">
        <v>37451</v>
      </c>
      <c r="F2174" s="160" t="str">
        <f t="shared" si="33"/>
        <v>14/07/2002</v>
      </c>
      <c r="G2174" s="153" t="s">
        <v>1655</v>
      </c>
      <c r="H2174" s="153" t="s">
        <v>11216</v>
      </c>
      <c r="I2174" s="154"/>
      <c r="J2174" s="153"/>
      <c r="K2174" s="153"/>
      <c r="L2174" s="153" t="s">
        <v>1263</v>
      </c>
      <c r="M2174" s="153" t="s">
        <v>977</v>
      </c>
      <c r="N2174" s="153"/>
      <c r="O2174" s="153" t="s">
        <v>11217</v>
      </c>
      <c r="P2174" s="153"/>
      <c r="Q2174" s="153" t="s">
        <v>11218</v>
      </c>
      <c r="R2174" s="153"/>
      <c r="S2174" s="153" t="s">
        <v>16</v>
      </c>
      <c r="T2174" s="153" t="s">
        <v>14</v>
      </c>
      <c r="U2174" s="153" t="s">
        <v>5447</v>
      </c>
      <c r="V2174" s="153" t="s">
        <v>2654</v>
      </c>
      <c r="W2174" s="155" t="s">
        <v>4246</v>
      </c>
      <c r="X2174" s="153" t="s">
        <v>3761</v>
      </c>
    </row>
    <row r="2175" spans="1:24" ht="30">
      <c r="A2175" s="151">
        <v>2174</v>
      </c>
      <c r="B2175" s="152">
        <v>2051067845</v>
      </c>
      <c r="C2175" s="153" t="s">
        <v>11219</v>
      </c>
      <c r="D2175" s="153" t="s">
        <v>3838</v>
      </c>
      <c r="E2175" s="154">
        <v>37366</v>
      </c>
      <c r="F2175" s="160" t="str">
        <f t="shared" si="33"/>
        <v>20/04/2002</v>
      </c>
      <c r="G2175" s="153" t="s">
        <v>1309</v>
      </c>
      <c r="H2175" s="153" t="s">
        <v>11220</v>
      </c>
      <c r="I2175" s="154">
        <v>44552</v>
      </c>
      <c r="J2175" s="153" t="s">
        <v>11221</v>
      </c>
      <c r="K2175" s="153" t="s">
        <v>11222</v>
      </c>
      <c r="L2175" s="153" t="s">
        <v>1263</v>
      </c>
      <c r="M2175" s="153" t="s">
        <v>3885</v>
      </c>
      <c r="N2175" s="153" t="s">
        <v>11223</v>
      </c>
      <c r="O2175" s="153"/>
      <c r="P2175" s="153"/>
      <c r="Q2175" s="153" t="s">
        <v>8307</v>
      </c>
      <c r="R2175" s="153" t="s">
        <v>11224</v>
      </c>
      <c r="S2175" s="153" t="s">
        <v>16</v>
      </c>
      <c r="T2175" s="153" t="s">
        <v>14</v>
      </c>
      <c r="U2175" s="153" t="s">
        <v>5447</v>
      </c>
      <c r="V2175" s="153" t="s">
        <v>2654</v>
      </c>
      <c r="W2175" s="155" t="s">
        <v>4246</v>
      </c>
      <c r="X2175" s="153" t="s">
        <v>3761</v>
      </c>
    </row>
    <row r="2176" spans="1:24" ht="30">
      <c r="A2176" s="151">
        <v>2175</v>
      </c>
      <c r="B2176" s="152">
        <v>2051067200</v>
      </c>
      <c r="C2176" s="153" t="s">
        <v>11225</v>
      </c>
      <c r="D2176" s="153" t="s">
        <v>3824</v>
      </c>
      <c r="E2176" s="154">
        <v>37494</v>
      </c>
      <c r="F2176" s="160" t="str">
        <f t="shared" si="33"/>
        <v>26/08/2002</v>
      </c>
      <c r="G2176" s="153" t="s">
        <v>1369</v>
      </c>
      <c r="H2176" s="153" t="s">
        <v>11226</v>
      </c>
      <c r="I2176" s="154">
        <v>42654</v>
      </c>
      <c r="J2176" s="153" t="s">
        <v>2048</v>
      </c>
      <c r="K2176" s="153" t="s">
        <v>11227</v>
      </c>
      <c r="L2176" s="153" t="s">
        <v>1263</v>
      </c>
      <c r="M2176" s="153" t="s">
        <v>10084</v>
      </c>
      <c r="N2176" s="153" t="s">
        <v>11228</v>
      </c>
      <c r="O2176" s="153" t="s">
        <v>11229</v>
      </c>
      <c r="P2176" s="153" t="s">
        <v>11230</v>
      </c>
      <c r="Q2176" s="153" t="s">
        <v>11231</v>
      </c>
      <c r="R2176" s="153" t="s">
        <v>11232</v>
      </c>
      <c r="S2176" s="153" t="s">
        <v>16</v>
      </c>
      <c r="T2176" s="153" t="s">
        <v>14</v>
      </c>
      <c r="U2176" s="153" t="s">
        <v>5447</v>
      </c>
      <c r="V2176" s="153" t="s">
        <v>2654</v>
      </c>
      <c r="W2176" s="155" t="s">
        <v>4412</v>
      </c>
      <c r="X2176" s="153" t="s">
        <v>3761</v>
      </c>
    </row>
    <row r="2177" spans="1:24" ht="30">
      <c r="A2177" s="151">
        <v>2176</v>
      </c>
      <c r="B2177" s="152">
        <v>2051067201</v>
      </c>
      <c r="C2177" s="153" t="s">
        <v>11233</v>
      </c>
      <c r="D2177" s="153" t="s">
        <v>3824</v>
      </c>
      <c r="E2177" s="154">
        <v>36875</v>
      </c>
      <c r="F2177" s="160" t="str">
        <f t="shared" si="33"/>
        <v>15/12/2000</v>
      </c>
      <c r="G2177" s="153"/>
      <c r="H2177" s="153" t="s">
        <v>11234</v>
      </c>
      <c r="I2177" s="154"/>
      <c r="J2177" s="153"/>
      <c r="K2177" s="153" t="s">
        <v>11235</v>
      </c>
      <c r="L2177" s="153" t="s">
        <v>929</v>
      </c>
      <c r="M2177" s="153" t="s">
        <v>929</v>
      </c>
      <c r="N2177" s="153" t="s">
        <v>11236</v>
      </c>
      <c r="O2177" s="153"/>
      <c r="P2177" s="153"/>
      <c r="Q2177" s="153"/>
      <c r="R2177" s="153"/>
      <c r="S2177" s="153" t="s">
        <v>16</v>
      </c>
      <c r="T2177" s="153" t="s">
        <v>14</v>
      </c>
      <c r="U2177" s="153" t="s">
        <v>5447</v>
      </c>
      <c r="V2177" s="153" t="s">
        <v>2654</v>
      </c>
      <c r="W2177" s="155" t="s">
        <v>10049</v>
      </c>
      <c r="X2177" s="153" t="s">
        <v>4273</v>
      </c>
    </row>
    <row r="2178" spans="1:24" ht="30">
      <c r="A2178" s="151">
        <v>2177</v>
      </c>
      <c r="B2178" s="152">
        <v>2051067203</v>
      </c>
      <c r="C2178" s="153" t="s">
        <v>11237</v>
      </c>
      <c r="D2178" s="153" t="s">
        <v>3838</v>
      </c>
      <c r="E2178" s="154">
        <v>37497</v>
      </c>
      <c r="F2178" s="160" t="str">
        <f t="shared" si="33"/>
        <v>29/08/2002</v>
      </c>
      <c r="G2178" s="153" t="s">
        <v>1621</v>
      </c>
      <c r="H2178" s="153" t="s">
        <v>11238</v>
      </c>
      <c r="I2178" s="154">
        <v>43283</v>
      </c>
      <c r="J2178" s="153" t="s">
        <v>8376</v>
      </c>
      <c r="K2178" s="153" t="s">
        <v>11239</v>
      </c>
      <c r="L2178" s="153" t="s">
        <v>1263</v>
      </c>
      <c r="M2178" s="153" t="s">
        <v>8313</v>
      </c>
      <c r="N2178" s="153" t="s">
        <v>11240</v>
      </c>
      <c r="O2178" s="153" t="s">
        <v>11241</v>
      </c>
      <c r="P2178" s="153" t="s">
        <v>11242</v>
      </c>
      <c r="Q2178" s="153" t="s">
        <v>11243</v>
      </c>
      <c r="R2178" s="153" t="s">
        <v>11244</v>
      </c>
      <c r="S2178" s="153" t="s">
        <v>16</v>
      </c>
      <c r="T2178" s="153" t="s">
        <v>14</v>
      </c>
      <c r="U2178" s="153" t="s">
        <v>5447</v>
      </c>
      <c r="V2178" s="153" t="s">
        <v>2654</v>
      </c>
      <c r="W2178" s="155" t="s">
        <v>4745</v>
      </c>
      <c r="X2178" s="153" t="s">
        <v>4196</v>
      </c>
    </row>
    <row r="2179" spans="1:24" ht="60">
      <c r="A2179" s="151">
        <v>2178</v>
      </c>
      <c r="B2179" s="152">
        <v>2054037481</v>
      </c>
      <c r="C2179" s="153" t="s">
        <v>649</v>
      </c>
      <c r="D2179" s="153" t="s">
        <v>3838</v>
      </c>
      <c r="E2179" s="154">
        <v>37544</v>
      </c>
      <c r="F2179" s="160" t="str">
        <f t="shared" ref="F2179:F2242" si="34">TEXT(E2179,"dd/mm/yyyy")</f>
        <v>15/10/2002</v>
      </c>
      <c r="G2179" s="153" t="s">
        <v>2497</v>
      </c>
      <c r="H2179" s="153" t="s">
        <v>11245</v>
      </c>
      <c r="I2179" s="154">
        <v>44550</v>
      </c>
      <c r="J2179" s="153" t="s">
        <v>11246</v>
      </c>
      <c r="K2179" s="153" t="s">
        <v>11247</v>
      </c>
      <c r="L2179" s="153" t="s">
        <v>1263</v>
      </c>
      <c r="M2179" s="153" t="s">
        <v>1450</v>
      </c>
      <c r="N2179" s="153" t="s">
        <v>11248</v>
      </c>
      <c r="O2179" s="153" t="s">
        <v>11249</v>
      </c>
      <c r="P2179" s="153" t="s">
        <v>11250</v>
      </c>
      <c r="Q2179" s="153" t="s">
        <v>11251</v>
      </c>
      <c r="R2179" s="153" t="s">
        <v>11252</v>
      </c>
      <c r="S2179" s="153" t="s">
        <v>16</v>
      </c>
      <c r="T2179" s="153" t="s">
        <v>14</v>
      </c>
      <c r="U2179" s="153" t="s">
        <v>5447</v>
      </c>
      <c r="V2179" s="153" t="s">
        <v>2654</v>
      </c>
      <c r="W2179" s="155" t="s">
        <v>11253</v>
      </c>
      <c r="X2179" s="153" t="s">
        <v>3761</v>
      </c>
    </row>
    <row r="2180" spans="1:24" ht="30">
      <c r="A2180" s="151">
        <v>2179</v>
      </c>
      <c r="B2180" s="152">
        <v>2051067524</v>
      </c>
      <c r="C2180" s="153" t="s">
        <v>11254</v>
      </c>
      <c r="D2180" s="153" t="s">
        <v>3824</v>
      </c>
      <c r="E2180" s="154">
        <v>37513</v>
      </c>
      <c r="F2180" s="160" t="str">
        <f t="shared" si="34"/>
        <v>14/09/2002</v>
      </c>
      <c r="G2180" s="153" t="s">
        <v>1362</v>
      </c>
      <c r="H2180" s="153" t="s">
        <v>11255</v>
      </c>
      <c r="I2180" s="154">
        <v>43774</v>
      </c>
      <c r="J2180" s="153" t="s">
        <v>1362</v>
      </c>
      <c r="K2180" s="153" t="s">
        <v>11256</v>
      </c>
      <c r="L2180" s="153" t="s">
        <v>1263</v>
      </c>
      <c r="M2180" s="153" t="s">
        <v>884</v>
      </c>
      <c r="N2180" s="153" t="s">
        <v>11257</v>
      </c>
      <c r="O2180" s="153" t="s">
        <v>11258</v>
      </c>
      <c r="P2180" s="153" t="s">
        <v>11259</v>
      </c>
      <c r="Q2180" s="153" t="s">
        <v>11260</v>
      </c>
      <c r="R2180" s="153" t="s">
        <v>11261</v>
      </c>
      <c r="S2180" s="153" t="s">
        <v>16</v>
      </c>
      <c r="T2180" s="153" t="s">
        <v>14</v>
      </c>
      <c r="U2180" s="153" t="s">
        <v>5447</v>
      </c>
      <c r="V2180" s="153" t="s">
        <v>2654</v>
      </c>
      <c r="W2180" s="155" t="s">
        <v>4246</v>
      </c>
      <c r="X2180" s="153" t="s">
        <v>3761</v>
      </c>
    </row>
    <row r="2181" spans="1:24" ht="30">
      <c r="A2181" s="151">
        <v>2180</v>
      </c>
      <c r="B2181" s="152">
        <v>2051067529</v>
      </c>
      <c r="C2181" s="153" t="s">
        <v>11262</v>
      </c>
      <c r="D2181" s="153" t="s">
        <v>3824</v>
      </c>
      <c r="E2181" s="154">
        <v>37361</v>
      </c>
      <c r="F2181" s="160" t="str">
        <f t="shared" si="34"/>
        <v>15/04/2002</v>
      </c>
      <c r="G2181" s="153" t="s">
        <v>1587</v>
      </c>
      <c r="H2181" s="153" t="s">
        <v>11263</v>
      </c>
      <c r="I2181" s="154">
        <v>42949</v>
      </c>
      <c r="J2181" s="153" t="s">
        <v>1587</v>
      </c>
      <c r="K2181" s="153" t="s">
        <v>11264</v>
      </c>
      <c r="L2181" s="153" t="s">
        <v>889</v>
      </c>
      <c r="M2181" s="153" t="s">
        <v>1270</v>
      </c>
      <c r="N2181" s="153" t="s">
        <v>11265</v>
      </c>
      <c r="O2181" s="153" t="s">
        <v>11266</v>
      </c>
      <c r="P2181" s="153" t="s">
        <v>11267</v>
      </c>
      <c r="Q2181" s="153" t="s">
        <v>7115</v>
      </c>
      <c r="R2181" s="153" t="s">
        <v>11268</v>
      </c>
      <c r="S2181" s="153" t="s">
        <v>16</v>
      </c>
      <c r="T2181" s="153" t="s">
        <v>14</v>
      </c>
      <c r="U2181" s="153" t="s">
        <v>5447</v>
      </c>
      <c r="V2181" s="153" t="s">
        <v>2654</v>
      </c>
      <c r="W2181" s="155" t="s">
        <v>4272</v>
      </c>
      <c r="X2181" s="153" t="s">
        <v>4273</v>
      </c>
    </row>
    <row r="2182" spans="1:24" ht="30">
      <c r="A2182" s="151">
        <v>2181</v>
      </c>
      <c r="B2182" s="152">
        <v>2051067533</v>
      </c>
      <c r="C2182" s="153" t="s">
        <v>11269</v>
      </c>
      <c r="D2182" s="153" t="s">
        <v>3824</v>
      </c>
      <c r="E2182" s="154">
        <v>37377</v>
      </c>
      <c r="F2182" s="160" t="str">
        <f t="shared" si="34"/>
        <v>01/05/2002</v>
      </c>
      <c r="G2182" s="153" t="s">
        <v>1309</v>
      </c>
      <c r="H2182" s="153" t="s">
        <v>11270</v>
      </c>
      <c r="I2182" s="154">
        <v>42935</v>
      </c>
      <c r="J2182" s="153" t="s">
        <v>7294</v>
      </c>
      <c r="K2182" s="153" t="s">
        <v>11271</v>
      </c>
      <c r="L2182" s="153" t="s">
        <v>1263</v>
      </c>
      <c r="M2182" s="153" t="s">
        <v>3885</v>
      </c>
      <c r="N2182" s="153" t="s">
        <v>11272</v>
      </c>
      <c r="O2182" s="153" t="s">
        <v>11273</v>
      </c>
      <c r="P2182" s="153" t="s">
        <v>11274</v>
      </c>
      <c r="Q2182" s="153" t="s">
        <v>11275</v>
      </c>
      <c r="R2182" s="153" t="s">
        <v>11276</v>
      </c>
      <c r="S2182" s="153" t="s">
        <v>16</v>
      </c>
      <c r="T2182" s="153" t="s">
        <v>14</v>
      </c>
      <c r="U2182" s="153" t="s">
        <v>5447</v>
      </c>
      <c r="V2182" s="153" t="s">
        <v>2654</v>
      </c>
      <c r="W2182" s="155" t="s">
        <v>4246</v>
      </c>
      <c r="X2182" s="153" t="s">
        <v>3761</v>
      </c>
    </row>
    <row r="2183" spans="1:24">
      <c r="A2183" s="151">
        <v>2182</v>
      </c>
      <c r="B2183" s="152">
        <v>2051067854</v>
      </c>
      <c r="C2183" s="153" t="s">
        <v>11277</v>
      </c>
      <c r="D2183" s="153" t="s">
        <v>3824</v>
      </c>
      <c r="E2183" s="154">
        <v>37267</v>
      </c>
      <c r="F2183" s="160" t="str">
        <f t="shared" si="34"/>
        <v>11/01/2002</v>
      </c>
      <c r="G2183" s="153" t="s">
        <v>1277</v>
      </c>
      <c r="H2183" s="153" t="s">
        <v>11278</v>
      </c>
      <c r="I2183" s="154">
        <v>44371</v>
      </c>
      <c r="J2183" s="153"/>
      <c r="K2183" s="153"/>
      <c r="L2183" s="153" t="s">
        <v>1263</v>
      </c>
      <c r="M2183" s="153" t="s">
        <v>975</v>
      </c>
      <c r="N2183" s="153"/>
      <c r="O2183" s="153" t="s">
        <v>11279</v>
      </c>
      <c r="P2183" s="153"/>
      <c r="Q2183" s="153" t="s">
        <v>11280</v>
      </c>
      <c r="R2183" s="153"/>
      <c r="S2183" s="153" t="s">
        <v>16</v>
      </c>
      <c r="T2183" s="153" t="s">
        <v>14</v>
      </c>
      <c r="U2183" s="153" t="s">
        <v>5447</v>
      </c>
      <c r="V2183" s="153" t="s">
        <v>2654</v>
      </c>
      <c r="W2183" s="155" t="s">
        <v>3761</v>
      </c>
      <c r="X2183" s="153" t="s">
        <v>3761</v>
      </c>
    </row>
    <row r="2184" spans="1:24">
      <c r="A2184" s="151">
        <v>2183</v>
      </c>
      <c r="B2184" s="152">
        <v>2051067855</v>
      </c>
      <c r="C2184" s="153" t="s">
        <v>11281</v>
      </c>
      <c r="D2184" s="153" t="s">
        <v>3824</v>
      </c>
      <c r="E2184" s="154">
        <v>37267</v>
      </c>
      <c r="F2184" s="160" t="str">
        <f t="shared" si="34"/>
        <v>11/01/2002</v>
      </c>
      <c r="G2184" s="153" t="s">
        <v>1277</v>
      </c>
      <c r="H2184" s="153" t="s">
        <v>11282</v>
      </c>
      <c r="I2184" s="154"/>
      <c r="J2184" s="153"/>
      <c r="K2184" s="153"/>
      <c r="L2184" s="153" t="s">
        <v>1263</v>
      </c>
      <c r="M2184" s="153" t="s">
        <v>976</v>
      </c>
      <c r="N2184" s="153"/>
      <c r="O2184" s="153" t="s">
        <v>11279</v>
      </c>
      <c r="P2184" s="153"/>
      <c r="Q2184" s="153" t="s">
        <v>11280</v>
      </c>
      <c r="R2184" s="153"/>
      <c r="S2184" s="153" t="s">
        <v>16</v>
      </c>
      <c r="T2184" s="153" t="s">
        <v>14</v>
      </c>
      <c r="U2184" s="153" t="s">
        <v>5447</v>
      </c>
      <c r="V2184" s="153" t="s">
        <v>2654</v>
      </c>
      <c r="W2184" s="155" t="s">
        <v>3761</v>
      </c>
      <c r="X2184" s="153" t="s">
        <v>3761</v>
      </c>
    </row>
    <row r="2185" spans="1:24" ht="30">
      <c r="A2185" s="151">
        <v>2184</v>
      </c>
      <c r="B2185" s="152">
        <v>2051067212</v>
      </c>
      <c r="C2185" s="153" t="s">
        <v>11283</v>
      </c>
      <c r="D2185" s="153" t="s">
        <v>3824</v>
      </c>
      <c r="E2185" s="154">
        <v>37340</v>
      </c>
      <c r="F2185" s="160" t="str">
        <f t="shared" si="34"/>
        <v>25/03/2002</v>
      </c>
      <c r="G2185" s="153" t="s">
        <v>1878</v>
      </c>
      <c r="H2185" s="153" t="s">
        <v>11284</v>
      </c>
      <c r="I2185" s="154"/>
      <c r="J2185" s="153"/>
      <c r="K2185" s="153" t="s">
        <v>11285</v>
      </c>
      <c r="L2185" s="153" t="s">
        <v>1263</v>
      </c>
      <c r="M2185" s="153" t="s">
        <v>901</v>
      </c>
      <c r="N2185" s="153" t="s">
        <v>11286</v>
      </c>
      <c r="O2185" s="153" t="s">
        <v>11287</v>
      </c>
      <c r="P2185" s="153"/>
      <c r="Q2185" s="153" t="s">
        <v>6640</v>
      </c>
      <c r="R2185" s="153"/>
      <c r="S2185" s="153" t="s">
        <v>16</v>
      </c>
      <c r="T2185" s="153" t="s">
        <v>14</v>
      </c>
      <c r="U2185" s="153" t="s">
        <v>5447</v>
      </c>
      <c r="V2185" s="153" t="s">
        <v>2654</v>
      </c>
      <c r="W2185" s="155" t="s">
        <v>4412</v>
      </c>
      <c r="X2185" s="153" t="s">
        <v>3761</v>
      </c>
    </row>
    <row r="2186" spans="1:24" ht="30">
      <c r="A2186" s="151">
        <v>2185</v>
      </c>
      <c r="B2186" s="152">
        <v>2051067214</v>
      </c>
      <c r="C2186" s="153" t="s">
        <v>11288</v>
      </c>
      <c r="D2186" s="153" t="s">
        <v>3824</v>
      </c>
      <c r="E2186" s="154">
        <v>37345</v>
      </c>
      <c r="F2186" s="160" t="str">
        <f t="shared" si="34"/>
        <v>30/03/2002</v>
      </c>
      <c r="G2186" s="153" t="s">
        <v>11289</v>
      </c>
      <c r="H2186" s="153" t="s">
        <v>11290</v>
      </c>
      <c r="I2186" s="154">
        <v>43418</v>
      </c>
      <c r="J2186" s="153" t="s">
        <v>11291</v>
      </c>
      <c r="K2186" s="153" t="s">
        <v>11292</v>
      </c>
      <c r="L2186" s="153"/>
      <c r="M2186" s="153" t="s">
        <v>1310</v>
      </c>
      <c r="N2186" s="153" t="s">
        <v>11293</v>
      </c>
      <c r="O2186" s="153" t="s">
        <v>11294</v>
      </c>
      <c r="P2186" s="153" t="s">
        <v>11295</v>
      </c>
      <c r="Q2186" s="153" t="s">
        <v>11296</v>
      </c>
      <c r="R2186" s="153" t="s">
        <v>11295</v>
      </c>
      <c r="S2186" s="153" t="s">
        <v>16</v>
      </c>
      <c r="T2186" s="153" t="s">
        <v>14</v>
      </c>
      <c r="U2186" s="153" t="s">
        <v>5447</v>
      </c>
      <c r="V2186" s="153" t="s">
        <v>2654</v>
      </c>
      <c r="W2186" s="155" t="s">
        <v>5678</v>
      </c>
      <c r="X2186" s="153" t="s">
        <v>4273</v>
      </c>
    </row>
    <row r="2187" spans="1:24" ht="30">
      <c r="A2187" s="151">
        <v>2186</v>
      </c>
      <c r="B2187" s="152">
        <v>2051067217</v>
      </c>
      <c r="C2187" s="153" t="s">
        <v>11297</v>
      </c>
      <c r="D2187" s="153" t="s">
        <v>3824</v>
      </c>
      <c r="E2187" s="154">
        <v>37409</v>
      </c>
      <c r="F2187" s="160" t="str">
        <f t="shared" si="34"/>
        <v>02/06/2002</v>
      </c>
      <c r="G2187" s="153" t="s">
        <v>10537</v>
      </c>
      <c r="H2187" s="153" t="s">
        <v>11298</v>
      </c>
      <c r="I2187" s="154">
        <v>43131</v>
      </c>
      <c r="J2187" s="153" t="s">
        <v>10537</v>
      </c>
      <c r="K2187" s="153" t="s">
        <v>11299</v>
      </c>
      <c r="L2187" s="153" t="s">
        <v>1263</v>
      </c>
      <c r="M2187" s="153" t="s">
        <v>1450</v>
      </c>
      <c r="N2187" s="153" t="s">
        <v>11300</v>
      </c>
      <c r="O2187" s="153" t="s">
        <v>11301</v>
      </c>
      <c r="P2187" s="153" t="s">
        <v>11302</v>
      </c>
      <c r="Q2187" s="153" t="s">
        <v>8888</v>
      </c>
      <c r="R2187" s="153" t="s">
        <v>11303</v>
      </c>
      <c r="S2187" s="153" t="s">
        <v>16</v>
      </c>
      <c r="T2187" s="153" t="s">
        <v>14</v>
      </c>
      <c r="U2187" s="153" t="s">
        <v>5447</v>
      </c>
      <c r="V2187" s="153" t="s">
        <v>2654</v>
      </c>
      <c r="W2187" s="155" t="s">
        <v>4412</v>
      </c>
      <c r="X2187" s="153" t="s">
        <v>3761</v>
      </c>
    </row>
    <row r="2188" spans="1:24">
      <c r="A2188" s="151">
        <v>2187</v>
      </c>
      <c r="B2188" s="152">
        <v>2051067759</v>
      </c>
      <c r="C2188" s="153" t="s">
        <v>11304</v>
      </c>
      <c r="D2188" s="153" t="s">
        <v>3824</v>
      </c>
      <c r="E2188" s="154">
        <v>37519</v>
      </c>
      <c r="F2188" s="160" t="str">
        <f t="shared" si="34"/>
        <v>20/09/2002</v>
      </c>
      <c r="G2188" s="153" t="s">
        <v>1342</v>
      </c>
      <c r="H2188" s="153" t="s">
        <v>11305</v>
      </c>
      <c r="I2188" s="154"/>
      <c r="J2188" s="153"/>
      <c r="K2188" s="153"/>
      <c r="L2188" s="153" t="s">
        <v>1263</v>
      </c>
      <c r="M2188" s="153" t="s">
        <v>878</v>
      </c>
      <c r="N2188" s="153"/>
      <c r="O2188" s="153" t="s">
        <v>3984</v>
      </c>
      <c r="P2188" s="153"/>
      <c r="Q2188" s="153" t="s">
        <v>11306</v>
      </c>
      <c r="R2188" s="153"/>
      <c r="S2188" s="153" t="s">
        <v>16</v>
      </c>
      <c r="T2188" s="153" t="s">
        <v>14</v>
      </c>
      <c r="U2188" s="153" t="s">
        <v>5447</v>
      </c>
      <c r="V2188" s="153" t="s">
        <v>2654</v>
      </c>
      <c r="W2188" s="155" t="s">
        <v>3761</v>
      </c>
      <c r="X2188" s="153" t="s">
        <v>3761</v>
      </c>
    </row>
    <row r="2189" spans="1:24" ht="30">
      <c r="A2189" s="151">
        <v>2188</v>
      </c>
      <c r="B2189" s="152">
        <v>2051067557</v>
      </c>
      <c r="C2189" s="153" t="s">
        <v>11307</v>
      </c>
      <c r="D2189" s="153" t="s">
        <v>3824</v>
      </c>
      <c r="E2189" s="154">
        <v>37605</v>
      </c>
      <c r="F2189" s="160" t="str">
        <f t="shared" si="34"/>
        <v>15/12/2002</v>
      </c>
      <c r="G2189" s="153" t="s">
        <v>1309</v>
      </c>
      <c r="H2189" s="153" t="s">
        <v>11308</v>
      </c>
      <c r="I2189" s="154">
        <v>44550</v>
      </c>
      <c r="J2189" s="153" t="s">
        <v>11309</v>
      </c>
      <c r="K2189" s="153" t="s">
        <v>11310</v>
      </c>
      <c r="L2189" s="153" t="s">
        <v>1263</v>
      </c>
      <c r="M2189" s="153" t="s">
        <v>5786</v>
      </c>
      <c r="N2189" s="153" t="s">
        <v>11311</v>
      </c>
      <c r="O2189" s="153" t="s">
        <v>11312</v>
      </c>
      <c r="P2189" s="153" t="s">
        <v>11313</v>
      </c>
      <c r="Q2189" s="153" t="s">
        <v>11314</v>
      </c>
      <c r="R2189" s="153" t="s">
        <v>11315</v>
      </c>
      <c r="S2189" s="153" t="s">
        <v>16</v>
      </c>
      <c r="T2189" s="153" t="s">
        <v>14</v>
      </c>
      <c r="U2189" s="153" t="s">
        <v>5447</v>
      </c>
      <c r="V2189" s="153" t="s">
        <v>2654</v>
      </c>
      <c r="W2189" s="155" t="s">
        <v>4246</v>
      </c>
      <c r="X2189" s="153" t="s">
        <v>3761</v>
      </c>
    </row>
    <row r="2190" spans="1:24">
      <c r="A2190" s="151">
        <v>2189</v>
      </c>
      <c r="B2190" s="152">
        <v>2051067538</v>
      </c>
      <c r="C2190" s="153" t="s">
        <v>11316</v>
      </c>
      <c r="D2190" s="153" t="s">
        <v>3824</v>
      </c>
      <c r="E2190" s="154">
        <v>37427</v>
      </c>
      <c r="F2190" s="160" t="str">
        <f t="shared" si="34"/>
        <v>20/06/2002</v>
      </c>
      <c r="G2190" s="153" t="s">
        <v>9420</v>
      </c>
      <c r="H2190" s="153" t="s">
        <v>11317</v>
      </c>
      <c r="I2190" s="154"/>
      <c r="J2190" s="153"/>
      <c r="K2190" s="153" t="s">
        <v>11318</v>
      </c>
      <c r="L2190" s="153" t="s">
        <v>1263</v>
      </c>
      <c r="M2190" s="153" t="s">
        <v>898</v>
      </c>
      <c r="N2190" s="153"/>
      <c r="O2190" s="153" t="s">
        <v>11319</v>
      </c>
      <c r="P2190" s="153"/>
      <c r="Q2190" s="153" t="s">
        <v>11320</v>
      </c>
      <c r="R2190" s="153"/>
      <c r="S2190" s="153" t="s">
        <v>16</v>
      </c>
      <c r="T2190" s="153" t="s">
        <v>14</v>
      </c>
      <c r="U2190" s="153" t="s">
        <v>5447</v>
      </c>
      <c r="V2190" s="153" t="s">
        <v>2654</v>
      </c>
      <c r="W2190" s="155" t="s">
        <v>3761</v>
      </c>
      <c r="X2190" s="153" t="s">
        <v>3761</v>
      </c>
    </row>
    <row r="2191" spans="1:24" ht="30">
      <c r="A2191" s="151">
        <v>2190</v>
      </c>
      <c r="B2191" s="152">
        <v>2051067808</v>
      </c>
      <c r="C2191" s="153" t="s">
        <v>11321</v>
      </c>
      <c r="D2191" s="153" t="s">
        <v>3824</v>
      </c>
      <c r="E2191" s="154">
        <v>37536</v>
      </c>
      <c r="F2191" s="160" t="str">
        <f t="shared" si="34"/>
        <v>07/10/2002</v>
      </c>
      <c r="G2191" s="153"/>
      <c r="H2191" s="153" t="s">
        <v>11322</v>
      </c>
      <c r="I2191" s="154"/>
      <c r="J2191" s="153"/>
      <c r="K2191" s="153"/>
      <c r="L2191" s="153" t="s">
        <v>929</v>
      </c>
      <c r="M2191" s="153" t="s">
        <v>929</v>
      </c>
      <c r="N2191" s="153"/>
      <c r="O2191" s="153"/>
      <c r="P2191" s="153"/>
      <c r="Q2191" s="153"/>
      <c r="R2191" s="153"/>
      <c r="S2191" s="153" t="s">
        <v>16</v>
      </c>
      <c r="T2191" s="153" t="s">
        <v>14</v>
      </c>
      <c r="U2191" s="153" t="s">
        <v>5447</v>
      </c>
      <c r="V2191" s="153" t="s">
        <v>2654</v>
      </c>
      <c r="W2191" s="155" t="s">
        <v>4393</v>
      </c>
      <c r="X2191" s="153" t="s">
        <v>3761</v>
      </c>
    </row>
    <row r="2192" spans="1:24" ht="60">
      <c r="A2192" s="151">
        <v>2191</v>
      </c>
      <c r="B2192" s="152">
        <v>2054027642</v>
      </c>
      <c r="C2192" s="153" t="s">
        <v>11323</v>
      </c>
      <c r="D2192" s="153" t="s">
        <v>3838</v>
      </c>
      <c r="E2192" s="154">
        <v>37604</v>
      </c>
      <c r="F2192" s="160" t="str">
        <f t="shared" si="34"/>
        <v>14/12/2002</v>
      </c>
      <c r="G2192" s="153" t="s">
        <v>1988</v>
      </c>
      <c r="H2192" s="153" t="s">
        <v>11324</v>
      </c>
      <c r="I2192" s="154">
        <v>43273</v>
      </c>
      <c r="J2192" s="153" t="s">
        <v>11325</v>
      </c>
      <c r="K2192" s="153" t="s">
        <v>11326</v>
      </c>
      <c r="L2192" s="153" t="s">
        <v>1263</v>
      </c>
      <c r="M2192" s="153" t="s">
        <v>2397</v>
      </c>
      <c r="N2192" s="153" t="s">
        <v>11327</v>
      </c>
      <c r="O2192" s="153" t="s">
        <v>11328</v>
      </c>
      <c r="P2192" s="153" t="s">
        <v>11329</v>
      </c>
      <c r="Q2192" s="153" t="s">
        <v>11330</v>
      </c>
      <c r="R2192" s="153" t="s">
        <v>11329</v>
      </c>
      <c r="S2192" s="153" t="s">
        <v>16</v>
      </c>
      <c r="T2192" s="153" t="s">
        <v>14</v>
      </c>
      <c r="U2192" s="153" t="s">
        <v>5447</v>
      </c>
      <c r="V2192" s="153" t="s">
        <v>2654</v>
      </c>
      <c r="W2192" s="155" t="s">
        <v>11331</v>
      </c>
      <c r="X2192" s="153" t="s">
        <v>3761</v>
      </c>
    </row>
    <row r="2193" spans="1:24" ht="30">
      <c r="A2193" s="151">
        <v>2192</v>
      </c>
      <c r="B2193" s="152">
        <v>2051067536</v>
      </c>
      <c r="C2193" s="153" t="s">
        <v>11332</v>
      </c>
      <c r="D2193" s="153" t="s">
        <v>3824</v>
      </c>
      <c r="E2193" s="154">
        <v>37604</v>
      </c>
      <c r="F2193" s="160" t="str">
        <f t="shared" si="34"/>
        <v>14/12/2002</v>
      </c>
      <c r="G2193" s="153" t="s">
        <v>1398</v>
      </c>
      <c r="H2193" s="153" t="s">
        <v>11333</v>
      </c>
      <c r="I2193" s="154">
        <v>43069</v>
      </c>
      <c r="J2193" s="153" t="s">
        <v>1398</v>
      </c>
      <c r="K2193" s="153" t="s">
        <v>11334</v>
      </c>
      <c r="L2193" s="153" t="s">
        <v>896</v>
      </c>
      <c r="M2193" s="153" t="s">
        <v>896</v>
      </c>
      <c r="N2193" s="153" t="s">
        <v>4066</v>
      </c>
      <c r="O2193" s="153" t="s">
        <v>11335</v>
      </c>
      <c r="P2193" s="153" t="s">
        <v>11336</v>
      </c>
      <c r="Q2193" s="153" t="s">
        <v>11337</v>
      </c>
      <c r="R2193" s="153" t="s">
        <v>11338</v>
      </c>
      <c r="S2193" s="153" t="s">
        <v>16</v>
      </c>
      <c r="T2193" s="153" t="s">
        <v>14</v>
      </c>
      <c r="U2193" s="153" t="s">
        <v>5447</v>
      </c>
      <c r="V2193" s="153" t="s">
        <v>2654</v>
      </c>
      <c r="W2193" s="155" t="s">
        <v>4272</v>
      </c>
      <c r="X2193" s="153" t="s">
        <v>4273</v>
      </c>
    </row>
    <row r="2194" spans="1:24" ht="30">
      <c r="A2194" s="151">
        <v>2193</v>
      </c>
      <c r="B2194" s="152">
        <v>2051067583</v>
      </c>
      <c r="C2194" s="153" t="s">
        <v>11339</v>
      </c>
      <c r="D2194" s="153" t="s">
        <v>3824</v>
      </c>
      <c r="E2194" s="154">
        <v>37414</v>
      </c>
      <c r="F2194" s="160" t="str">
        <f t="shared" si="34"/>
        <v>07/06/2002</v>
      </c>
      <c r="G2194" s="153" t="s">
        <v>1363</v>
      </c>
      <c r="H2194" s="153" t="s">
        <v>11340</v>
      </c>
      <c r="I2194" s="154">
        <v>42915</v>
      </c>
      <c r="J2194" s="153" t="s">
        <v>11341</v>
      </c>
      <c r="K2194" s="153" t="s">
        <v>11342</v>
      </c>
      <c r="L2194" s="153" t="s">
        <v>1263</v>
      </c>
      <c r="M2194" s="153" t="s">
        <v>1270</v>
      </c>
      <c r="N2194" s="153" t="s">
        <v>11343</v>
      </c>
      <c r="O2194" s="153" t="s">
        <v>11344</v>
      </c>
      <c r="P2194" s="153"/>
      <c r="Q2194" s="153" t="s">
        <v>11345</v>
      </c>
      <c r="R2194" s="153"/>
      <c r="S2194" s="153" t="s">
        <v>16</v>
      </c>
      <c r="T2194" s="153" t="s">
        <v>14</v>
      </c>
      <c r="U2194" s="153" t="s">
        <v>5447</v>
      </c>
      <c r="V2194" s="153" t="s">
        <v>2654</v>
      </c>
      <c r="W2194" s="155" t="s">
        <v>4215</v>
      </c>
      <c r="X2194" s="153" t="s">
        <v>3761</v>
      </c>
    </row>
    <row r="2195" spans="1:24" ht="30">
      <c r="A2195" s="151">
        <v>2194</v>
      </c>
      <c r="B2195" s="152">
        <v>2051067560</v>
      </c>
      <c r="C2195" s="153" t="s">
        <v>11346</v>
      </c>
      <c r="D2195" s="153" t="s">
        <v>3824</v>
      </c>
      <c r="E2195" s="154">
        <v>37410</v>
      </c>
      <c r="F2195" s="160" t="str">
        <f t="shared" si="34"/>
        <v>03/06/2002</v>
      </c>
      <c r="G2195" s="153" t="s">
        <v>1623</v>
      </c>
      <c r="H2195" s="153" t="s">
        <v>11347</v>
      </c>
      <c r="I2195" s="154">
        <v>44522.041666666664</v>
      </c>
      <c r="J2195" s="153" t="s">
        <v>7294</v>
      </c>
      <c r="K2195" s="153" t="s">
        <v>11348</v>
      </c>
      <c r="L2195" s="153" t="s">
        <v>1263</v>
      </c>
      <c r="M2195" s="153" t="s">
        <v>922</v>
      </c>
      <c r="N2195" s="153" t="s">
        <v>11349</v>
      </c>
      <c r="O2195" s="153" t="s">
        <v>11350</v>
      </c>
      <c r="P2195" s="153" t="s">
        <v>11351</v>
      </c>
      <c r="Q2195" s="153" t="s">
        <v>11352</v>
      </c>
      <c r="R2195" s="153" t="s">
        <v>11351</v>
      </c>
      <c r="S2195" s="153" t="s">
        <v>16</v>
      </c>
      <c r="T2195" s="153" t="s">
        <v>14</v>
      </c>
      <c r="U2195" s="153" t="s">
        <v>5447</v>
      </c>
      <c r="V2195" s="153" t="s">
        <v>2654</v>
      </c>
      <c r="W2195" s="155" t="s">
        <v>4412</v>
      </c>
      <c r="X2195" s="153" t="s">
        <v>3761</v>
      </c>
    </row>
    <row r="2196" spans="1:24">
      <c r="A2196" s="151">
        <v>2195</v>
      </c>
      <c r="B2196" s="152">
        <v>2051067230</v>
      </c>
      <c r="C2196" s="153" t="s">
        <v>11353</v>
      </c>
      <c r="D2196" s="153" t="s">
        <v>3824</v>
      </c>
      <c r="E2196" s="154">
        <v>37341</v>
      </c>
      <c r="F2196" s="160" t="str">
        <f t="shared" si="34"/>
        <v>26/03/2002</v>
      </c>
      <c r="G2196" s="153" t="s">
        <v>1363</v>
      </c>
      <c r="H2196" s="153" t="s">
        <v>11354</v>
      </c>
      <c r="I2196" s="154"/>
      <c r="J2196" s="153"/>
      <c r="K2196" s="153" t="s">
        <v>11355</v>
      </c>
      <c r="L2196" s="153" t="s">
        <v>1263</v>
      </c>
      <c r="M2196" s="153"/>
      <c r="N2196" s="153" t="s">
        <v>11356</v>
      </c>
      <c r="O2196" s="153" t="s">
        <v>11357</v>
      </c>
      <c r="P2196" s="153"/>
      <c r="Q2196" s="153" t="s">
        <v>11358</v>
      </c>
      <c r="R2196" s="153"/>
      <c r="S2196" s="153" t="s">
        <v>16</v>
      </c>
      <c r="T2196" s="153" t="s">
        <v>14</v>
      </c>
      <c r="U2196" s="153" t="s">
        <v>5447</v>
      </c>
      <c r="V2196" s="153" t="s">
        <v>2654</v>
      </c>
      <c r="W2196" s="155" t="s">
        <v>3761</v>
      </c>
      <c r="X2196" s="153" t="s">
        <v>3761</v>
      </c>
    </row>
    <row r="2197" spans="1:24" ht="30">
      <c r="A2197" s="151">
        <v>2196</v>
      </c>
      <c r="B2197" s="152">
        <v>2051067228</v>
      </c>
      <c r="C2197" s="153" t="s">
        <v>5802</v>
      </c>
      <c r="D2197" s="153" t="s">
        <v>3824</v>
      </c>
      <c r="E2197" s="154">
        <v>37410</v>
      </c>
      <c r="F2197" s="160" t="str">
        <f t="shared" si="34"/>
        <v>03/06/2002</v>
      </c>
      <c r="G2197" s="153" t="s">
        <v>9420</v>
      </c>
      <c r="H2197" s="153" t="s">
        <v>11359</v>
      </c>
      <c r="I2197" s="154">
        <v>42907</v>
      </c>
      <c r="J2197" s="153" t="s">
        <v>5969</v>
      </c>
      <c r="K2197" s="153" t="s">
        <v>11360</v>
      </c>
      <c r="L2197" s="153" t="s">
        <v>1263</v>
      </c>
      <c r="M2197" s="153" t="s">
        <v>1450</v>
      </c>
      <c r="N2197" s="153" t="s">
        <v>11361</v>
      </c>
      <c r="O2197" s="153" t="s">
        <v>443</v>
      </c>
      <c r="P2197" s="153" t="s">
        <v>11362</v>
      </c>
      <c r="Q2197" s="153" t="s">
        <v>11363</v>
      </c>
      <c r="R2197" s="153" t="s">
        <v>11364</v>
      </c>
      <c r="S2197" s="153" t="s">
        <v>16</v>
      </c>
      <c r="T2197" s="153" t="s">
        <v>14</v>
      </c>
      <c r="U2197" s="153" t="s">
        <v>5447</v>
      </c>
      <c r="V2197" s="153" t="s">
        <v>2654</v>
      </c>
      <c r="W2197" s="155" t="s">
        <v>4393</v>
      </c>
      <c r="X2197" s="153" t="s">
        <v>3761</v>
      </c>
    </row>
    <row r="2198" spans="1:24">
      <c r="A2198" s="151">
        <v>2197</v>
      </c>
      <c r="B2198" s="152">
        <v>2051067231</v>
      </c>
      <c r="C2198" s="153" t="s">
        <v>11365</v>
      </c>
      <c r="D2198" s="153" t="s">
        <v>3824</v>
      </c>
      <c r="E2198" s="154">
        <v>37613</v>
      </c>
      <c r="F2198" s="160" t="str">
        <f t="shared" si="34"/>
        <v>23/12/2002</v>
      </c>
      <c r="G2198" s="153" t="s">
        <v>1878</v>
      </c>
      <c r="H2198" s="153" t="s">
        <v>11366</v>
      </c>
      <c r="I2198" s="154"/>
      <c r="J2198" s="153"/>
      <c r="K2198" s="153" t="s">
        <v>11367</v>
      </c>
      <c r="L2198" s="153" t="s">
        <v>1263</v>
      </c>
      <c r="M2198" s="153"/>
      <c r="N2198" s="153" t="s">
        <v>11368</v>
      </c>
      <c r="O2198" s="153" t="s">
        <v>11369</v>
      </c>
      <c r="P2198" s="153"/>
      <c r="Q2198" s="153" t="s">
        <v>11370</v>
      </c>
      <c r="R2198" s="153"/>
      <c r="S2198" s="153" t="s">
        <v>16</v>
      </c>
      <c r="T2198" s="153" t="s">
        <v>14</v>
      </c>
      <c r="U2198" s="153" t="s">
        <v>5447</v>
      </c>
      <c r="V2198" s="153" t="s">
        <v>2654</v>
      </c>
      <c r="W2198" s="155" t="s">
        <v>3761</v>
      </c>
      <c r="X2198" s="153" t="s">
        <v>3761</v>
      </c>
    </row>
    <row r="2199" spans="1:24">
      <c r="A2199" s="151">
        <v>2198</v>
      </c>
      <c r="B2199" s="152">
        <v>2051067548</v>
      </c>
      <c r="C2199" s="153" t="s">
        <v>11371</v>
      </c>
      <c r="D2199" s="153" t="s">
        <v>3824</v>
      </c>
      <c r="E2199" s="154">
        <v>37447</v>
      </c>
      <c r="F2199" s="160" t="str">
        <f t="shared" si="34"/>
        <v>10/07/2002</v>
      </c>
      <c r="G2199" s="153" t="s">
        <v>1282</v>
      </c>
      <c r="H2199" s="153" t="s">
        <v>11372</v>
      </c>
      <c r="I2199" s="154">
        <v>42877</v>
      </c>
      <c r="J2199" s="153" t="s">
        <v>7294</v>
      </c>
      <c r="K2199" s="153" t="s">
        <v>11373</v>
      </c>
      <c r="L2199" s="153" t="s">
        <v>1263</v>
      </c>
      <c r="M2199" s="153" t="s">
        <v>3885</v>
      </c>
      <c r="N2199" s="153" t="s">
        <v>11374</v>
      </c>
      <c r="O2199" s="153" t="s">
        <v>11375</v>
      </c>
      <c r="P2199" s="153" t="s">
        <v>11376</v>
      </c>
      <c r="Q2199" s="153" t="s">
        <v>11377</v>
      </c>
      <c r="R2199" s="153" t="s">
        <v>11378</v>
      </c>
      <c r="S2199" s="153" t="s">
        <v>16</v>
      </c>
      <c r="T2199" s="153" t="s">
        <v>14</v>
      </c>
      <c r="U2199" s="153" t="s">
        <v>5447</v>
      </c>
      <c r="V2199" s="153" t="s">
        <v>2654</v>
      </c>
      <c r="W2199" s="155" t="s">
        <v>3761</v>
      </c>
      <c r="X2199" s="153" t="s">
        <v>3761</v>
      </c>
    </row>
    <row r="2200" spans="1:24" ht="30">
      <c r="A2200" s="151">
        <v>2199</v>
      </c>
      <c r="B2200" s="152">
        <v>2051067819</v>
      </c>
      <c r="C2200" s="153" t="s">
        <v>11379</v>
      </c>
      <c r="D2200" s="153" t="s">
        <v>3824</v>
      </c>
      <c r="E2200" s="154">
        <v>37598</v>
      </c>
      <c r="F2200" s="160" t="str">
        <f t="shared" si="34"/>
        <v>08/12/2002</v>
      </c>
      <c r="G2200" s="153" t="s">
        <v>1485</v>
      </c>
      <c r="H2200" s="153" t="s">
        <v>11380</v>
      </c>
      <c r="I2200" s="154">
        <v>43958</v>
      </c>
      <c r="J2200" s="153" t="s">
        <v>11381</v>
      </c>
      <c r="K2200" s="153" t="s">
        <v>11382</v>
      </c>
      <c r="L2200" s="153" t="s">
        <v>1263</v>
      </c>
      <c r="M2200" s="153" t="s">
        <v>1270</v>
      </c>
      <c r="N2200" s="153" t="s">
        <v>11383</v>
      </c>
      <c r="O2200" s="153" t="s">
        <v>11384</v>
      </c>
      <c r="P2200" s="153" t="s">
        <v>11385</v>
      </c>
      <c r="Q2200" s="153" t="s">
        <v>11386</v>
      </c>
      <c r="R2200" s="153" t="s">
        <v>11387</v>
      </c>
      <c r="S2200" s="153" t="s">
        <v>16</v>
      </c>
      <c r="T2200" s="153" t="s">
        <v>14</v>
      </c>
      <c r="U2200" s="153" t="s">
        <v>5447</v>
      </c>
      <c r="V2200" s="153" t="s">
        <v>2654</v>
      </c>
      <c r="W2200" s="155" t="s">
        <v>4393</v>
      </c>
      <c r="X2200" s="153" t="s">
        <v>3761</v>
      </c>
    </row>
    <row r="2201" spans="1:24" ht="30">
      <c r="A2201" s="151">
        <v>2200</v>
      </c>
      <c r="B2201" s="152">
        <v>2051067844</v>
      </c>
      <c r="C2201" s="153" t="s">
        <v>11388</v>
      </c>
      <c r="D2201" s="153" t="s">
        <v>3824</v>
      </c>
      <c r="E2201" s="154">
        <v>37582</v>
      </c>
      <c r="F2201" s="160" t="str">
        <f t="shared" si="34"/>
        <v>22/11/2002</v>
      </c>
      <c r="G2201" s="153" t="s">
        <v>2527</v>
      </c>
      <c r="H2201" s="153" t="s">
        <v>11389</v>
      </c>
      <c r="I2201" s="154"/>
      <c r="J2201" s="153"/>
      <c r="K2201" s="153"/>
      <c r="L2201" s="153" t="s">
        <v>1263</v>
      </c>
      <c r="M2201" s="153" t="s">
        <v>965</v>
      </c>
      <c r="N2201" s="153"/>
      <c r="O2201" s="153" t="s">
        <v>11390</v>
      </c>
      <c r="P2201" s="153"/>
      <c r="Q2201" s="153" t="s">
        <v>11391</v>
      </c>
      <c r="R2201" s="153"/>
      <c r="S2201" s="153" t="s">
        <v>16</v>
      </c>
      <c r="T2201" s="153" t="s">
        <v>14</v>
      </c>
      <c r="U2201" s="153" t="s">
        <v>5447</v>
      </c>
      <c r="V2201" s="153" t="s">
        <v>2654</v>
      </c>
      <c r="W2201" s="155" t="s">
        <v>4246</v>
      </c>
      <c r="X2201" s="153" t="s">
        <v>3761</v>
      </c>
    </row>
    <row r="2202" spans="1:24">
      <c r="A2202" s="151">
        <v>2201</v>
      </c>
      <c r="B2202" s="152">
        <v>2051067540</v>
      </c>
      <c r="C2202" s="153" t="s">
        <v>11392</v>
      </c>
      <c r="D2202" s="153" t="s">
        <v>3824</v>
      </c>
      <c r="E2202" s="154">
        <v>37598</v>
      </c>
      <c r="F2202" s="160" t="str">
        <f t="shared" si="34"/>
        <v>08/12/2002</v>
      </c>
      <c r="G2202" s="153" t="s">
        <v>9420</v>
      </c>
      <c r="H2202" s="153" t="s">
        <v>11393</v>
      </c>
      <c r="I2202" s="154">
        <v>43283</v>
      </c>
      <c r="J2202" s="153" t="s">
        <v>1651</v>
      </c>
      <c r="K2202" s="153" t="s">
        <v>11394</v>
      </c>
      <c r="L2202" s="153" t="s">
        <v>1263</v>
      </c>
      <c r="M2202" s="153" t="s">
        <v>1310</v>
      </c>
      <c r="N2202" s="153" t="s">
        <v>11395</v>
      </c>
      <c r="O2202" s="153" t="s">
        <v>11396</v>
      </c>
      <c r="P2202" s="153" t="s">
        <v>11397</v>
      </c>
      <c r="Q2202" s="153" t="s">
        <v>11398</v>
      </c>
      <c r="R2202" s="153" t="s">
        <v>11399</v>
      </c>
      <c r="S2202" s="153" t="s">
        <v>16</v>
      </c>
      <c r="T2202" s="153" t="s">
        <v>14</v>
      </c>
      <c r="U2202" s="153" t="s">
        <v>5447</v>
      </c>
      <c r="V2202" s="153" t="s">
        <v>2654</v>
      </c>
      <c r="W2202" s="155" t="s">
        <v>11400</v>
      </c>
      <c r="X2202" s="153" t="s">
        <v>7500</v>
      </c>
    </row>
    <row r="2203" spans="1:24" ht="30">
      <c r="A2203" s="151">
        <v>2202</v>
      </c>
      <c r="B2203" s="152">
        <v>2051067234</v>
      </c>
      <c r="C2203" s="153" t="s">
        <v>11401</v>
      </c>
      <c r="D2203" s="153" t="s">
        <v>3838</v>
      </c>
      <c r="E2203" s="154">
        <v>37444</v>
      </c>
      <c r="F2203" s="160" t="str">
        <f t="shared" si="34"/>
        <v>07/07/2002</v>
      </c>
      <c r="G2203" s="153"/>
      <c r="H2203" s="153" t="s">
        <v>11402</v>
      </c>
      <c r="I2203" s="154"/>
      <c r="J2203" s="153"/>
      <c r="K2203" s="153" t="s">
        <v>11403</v>
      </c>
      <c r="L2203" s="153"/>
      <c r="M2203" s="153"/>
      <c r="N2203" s="153" t="s">
        <v>11404</v>
      </c>
      <c r="O2203" s="153"/>
      <c r="P2203" s="153"/>
      <c r="Q2203" s="153"/>
      <c r="R2203" s="153"/>
      <c r="S2203" s="153" t="s">
        <v>16</v>
      </c>
      <c r="T2203" s="153" t="s">
        <v>14</v>
      </c>
      <c r="U2203" s="153" t="s">
        <v>5447</v>
      </c>
      <c r="V2203" s="153" t="s">
        <v>2654</v>
      </c>
      <c r="W2203" s="155" t="s">
        <v>5678</v>
      </c>
      <c r="X2203" s="153" t="s">
        <v>4273</v>
      </c>
    </row>
    <row r="2204" spans="1:24" ht="30">
      <c r="A2204" s="151">
        <v>2203</v>
      </c>
      <c r="B2204" s="152">
        <v>2051067236</v>
      </c>
      <c r="C2204" s="153" t="s">
        <v>11405</v>
      </c>
      <c r="D2204" s="153" t="s">
        <v>3824</v>
      </c>
      <c r="E2204" s="154">
        <v>37226</v>
      </c>
      <c r="F2204" s="160" t="str">
        <f t="shared" si="34"/>
        <v>01/12/2001</v>
      </c>
      <c r="G2204" s="153" t="s">
        <v>11406</v>
      </c>
      <c r="H2204" s="153" t="s">
        <v>11407</v>
      </c>
      <c r="I2204" s="154">
        <v>42919</v>
      </c>
      <c r="J2204" s="153" t="s">
        <v>11408</v>
      </c>
      <c r="K2204" s="153" t="s">
        <v>11409</v>
      </c>
      <c r="L2204" s="153"/>
      <c r="M2204" s="153" t="s">
        <v>2397</v>
      </c>
      <c r="N2204" s="153" t="s">
        <v>11410</v>
      </c>
      <c r="O2204" s="153" t="s">
        <v>11411</v>
      </c>
      <c r="P2204" s="153" t="s">
        <v>11409</v>
      </c>
      <c r="Q2204" s="153" t="s">
        <v>11412</v>
      </c>
      <c r="R2204" s="153" t="s">
        <v>11409</v>
      </c>
      <c r="S2204" s="153" t="s">
        <v>16</v>
      </c>
      <c r="T2204" s="153" t="s">
        <v>14</v>
      </c>
      <c r="U2204" s="153" t="s">
        <v>5447</v>
      </c>
      <c r="V2204" s="153" t="s">
        <v>2654</v>
      </c>
      <c r="W2204" s="155" t="s">
        <v>4272</v>
      </c>
      <c r="X2204" s="153" t="s">
        <v>4273</v>
      </c>
    </row>
    <row r="2205" spans="1:24" ht="30">
      <c r="A2205" s="151">
        <v>2204</v>
      </c>
      <c r="B2205" s="152">
        <v>2051067237</v>
      </c>
      <c r="C2205" s="153" t="s">
        <v>11413</v>
      </c>
      <c r="D2205" s="153" t="s">
        <v>3824</v>
      </c>
      <c r="E2205" s="154">
        <v>36982</v>
      </c>
      <c r="F2205" s="160" t="str">
        <f t="shared" si="34"/>
        <v>01/04/2001</v>
      </c>
      <c r="G2205" s="153" t="s">
        <v>3344</v>
      </c>
      <c r="H2205" s="153" t="s">
        <v>11414</v>
      </c>
      <c r="I2205" s="154"/>
      <c r="J2205" s="153"/>
      <c r="K2205" s="153" t="s">
        <v>11415</v>
      </c>
      <c r="L2205" s="153" t="s">
        <v>1263</v>
      </c>
      <c r="M2205" s="153"/>
      <c r="N2205" s="153" t="s">
        <v>11416</v>
      </c>
      <c r="O2205" s="153" t="s">
        <v>11417</v>
      </c>
      <c r="P2205" s="153"/>
      <c r="Q2205" s="153" t="s">
        <v>11418</v>
      </c>
      <c r="R2205" s="153"/>
      <c r="S2205" s="153" t="s">
        <v>16</v>
      </c>
      <c r="T2205" s="153" t="s">
        <v>14</v>
      </c>
      <c r="U2205" s="153" t="s">
        <v>5447</v>
      </c>
      <c r="V2205" s="153" t="s">
        <v>2654</v>
      </c>
      <c r="W2205" s="155" t="s">
        <v>4195</v>
      </c>
      <c r="X2205" s="153" t="s">
        <v>4196</v>
      </c>
    </row>
    <row r="2206" spans="1:24" ht="30">
      <c r="A2206" s="151">
        <v>2205</v>
      </c>
      <c r="B2206" s="152">
        <v>2051067239</v>
      </c>
      <c r="C2206" s="153" t="s">
        <v>11419</v>
      </c>
      <c r="D2206" s="153" t="s">
        <v>3838</v>
      </c>
      <c r="E2206" s="154">
        <v>37504</v>
      </c>
      <c r="F2206" s="160" t="str">
        <f t="shared" si="34"/>
        <v>05/09/2002</v>
      </c>
      <c r="G2206" s="153" t="s">
        <v>1621</v>
      </c>
      <c r="H2206" s="153" t="s">
        <v>11420</v>
      </c>
      <c r="I2206" s="154">
        <v>43728</v>
      </c>
      <c r="J2206" s="153" t="s">
        <v>1268</v>
      </c>
      <c r="K2206" s="153" t="s">
        <v>11421</v>
      </c>
      <c r="L2206" s="153" t="s">
        <v>1263</v>
      </c>
      <c r="M2206" s="153" t="s">
        <v>1270</v>
      </c>
      <c r="N2206" s="153" t="s">
        <v>11422</v>
      </c>
      <c r="O2206" s="153" t="s">
        <v>11423</v>
      </c>
      <c r="P2206" s="153" t="s">
        <v>11424</v>
      </c>
      <c r="Q2206" s="153" t="s">
        <v>11425</v>
      </c>
      <c r="R2206" s="153" t="s">
        <v>11424</v>
      </c>
      <c r="S2206" s="153" t="s">
        <v>16</v>
      </c>
      <c r="T2206" s="153" t="s">
        <v>14</v>
      </c>
      <c r="U2206" s="153" t="s">
        <v>5447</v>
      </c>
      <c r="V2206" s="153" t="s">
        <v>2654</v>
      </c>
      <c r="W2206" s="155" t="s">
        <v>4246</v>
      </c>
      <c r="X2206" s="153" t="s">
        <v>3761</v>
      </c>
    </row>
    <row r="2207" spans="1:24" ht="30">
      <c r="A2207" s="151">
        <v>2206</v>
      </c>
      <c r="B2207" s="152">
        <v>2051067816</v>
      </c>
      <c r="C2207" s="153" t="s">
        <v>11426</v>
      </c>
      <c r="D2207" s="153" t="s">
        <v>3838</v>
      </c>
      <c r="E2207" s="154">
        <v>37497</v>
      </c>
      <c r="F2207" s="160" t="str">
        <f t="shared" si="34"/>
        <v>29/08/2002</v>
      </c>
      <c r="G2207" s="153" t="s">
        <v>9420</v>
      </c>
      <c r="H2207" s="153" t="s">
        <v>11427</v>
      </c>
      <c r="I2207" s="154">
        <v>44326</v>
      </c>
      <c r="J2207" s="153" t="s">
        <v>11428</v>
      </c>
      <c r="K2207" s="153" t="s">
        <v>11429</v>
      </c>
      <c r="L2207" s="153" t="s">
        <v>1263</v>
      </c>
      <c r="M2207" s="153" t="s">
        <v>1270</v>
      </c>
      <c r="N2207" s="153" t="s">
        <v>11430</v>
      </c>
      <c r="O2207" s="153" t="s">
        <v>5829</v>
      </c>
      <c r="P2207" s="153"/>
      <c r="Q2207" s="153" t="s">
        <v>11431</v>
      </c>
      <c r="R2207" s="153"/>
      <c r="S2207" s="153" t="s">
        <v>16</v>
      </c>
      <c r="T2207" s="153" t="s">
        <v>14</v>
      </c>
      <c r="U2207" s="153" t="s">
        <v>5447</v>
      </c>
      <c r="V2207" s="153" t="s">
        <v>2654</v>
      </c>
      <c r="W2207" s="155" t="s">
        <v>4246</v>
      </c>
      <c r="X2207" s="153" t="s">
        <v>3761</v>
      </c>
    </row>
    <row r="2208" spans="1:24" ht="30">
      <c r="A2208" s="151">
        <v>2207</v>
      </c>
      <c r="B2208" s="152">
        <v>2051067837</v>
      </c>
      <c r="C2208" s="153" t="s">
        <v>11432</v>
      </c>
      <c r="D2208" s="153" t="s">
        <v>3824</v>
      </c>
      <c r="E2208" s="154">
        <v>37289</v>
      </c>
      <c r="F2208" s="160" t="str">
        <f t="shared" si="34"/>
        <v>02/02/2002</v>
      </c>
      <c r="G2208" s="153" t="s">
        <v>1323</v>
      </c>
      <c r="H2208" s="153" t="s">
        <v>11433</v>
      </c>
      <c r="I2208" s="154"/>
      <c r="J2208" s="153"/>
      <c r="K2208" s="153" t="s">
        <v>11434</v>
      </c>
      <c r="L2208" s="153" t="s">
        <v>1263</v>
      </c>
      <c r="M2208" s="153" t="s">
        <v>958</v>
      </c>
      <c r="N2208" s="153"/>
      <c r="O2208" s="153" t="s">
        <v>11435</v>
      </c>
      <c r="P2208" s="153"/>
      <c r="Q2208" s="153" t="s">
        <v>11436</v>
      </c>
      <c r="R2208" s="153"/>
      <c r="S2208" s="153" t="s">
        <v>16</v>
      </c>
      <c r="T2208" s="153" t="s">
        <v>14</v>
      </c>
      <c r="U2208" s="153" t="s">
        <v>5447</v>
      </c>
      <c r="V2208" s="153" t="s">
        <v>2654</v>
      </c>
      <c r="W2208" s="155" t="s">
        <v>4246</v>
      </c>
      <c r="X2208" s="153" t="s">
        <v>3761</v>
      </c>
    </row>
    <row r="2209" spans="1:24" ht="60">
      <c r="A2209" s="151">
        <v>2208</v>
      </c>
      <c r="B2209" s="152">
        <v>2054037820</v>
      </c>
      <c r="C2209" s="153" t="s">
        <v>11437</v>
      </c>
      <c r="D2209" s="153" t="s">
        <v>3838</v>
      </c>
      <c r="E2209" s="154">
        <v>37613</v>
      </c>
      <c r="F2209" s="160" t="str">
        <f t="shared" si="34"/>
        <v>23/12/2002</v>
      </c>
      <c r="G2209" s="153" t="s">
        <v>7384</v>
      </c>
      <c r="H2209" s="153" t="s">
        <v>11438</v>
      </c>
      <c r="I2209" s="154">
        <v>43916</v>
      </c>
      <c r="J2209" s="153" t="s">
        <v>11439</v>
      </c>
      <c r="K2209" s="153" t="s">
        <v>11440</v>
      </c>
      <c r="L2209" s="153" t="s">
        <v>1263</v>
      </c>
      <c r="M2209" s="153" t="s">
        <v>1270</v>
      </c>
      <c r="N2209" s="153" t="s">
        <v>11441</v>
      </c>
      <c r="O2209" s="153" t="s">
        <v>3761</v>
      </c>
      <c r="P2209" s="153"/>
      <c r="Q2209" s="153" t="s">
        <v>11442</v>
      </c>
      <c r="R2209" s="153" t="s">
        <v>11443</v>
      </c>
      <c r="S2209" s="153" t="s">
        <v>16</v>
      </c>
      <c r="T2209" s="153" t="s">
        <v>14</v>
      </c>
      <c r="U2209" s="153" t="s">
        <v>5447</v>
      </c>
      <c r="V2209" s="153" t="s">
        <v>2654</v>
      </c>
      <c r="W2209" s="155" t="s">
        <v>11444</v>
      </c>
      <c r="X2209" s="153" t="s">
        <v>3761</v>
      </c>
    </row>
    <row r="2210" spans="1:24" ht="30">
      <c r="A2210" s="151">
        <v>2209</v>
      </c>
      <c r="B2210" s="152">
        <v>2051067556</v>
      </c>
      <c r="C2210" s="153" t="s">
        <v>11445</v>
      </c>
      <c r="D2210" s="153" t="s">
        <v>3824</v>
      </c>
      <c r="E2210" s="154">
        <v>37445</v>
      </c>
      <c r="F2210" s="160" t="str">
        <f t="shared" si="34"/>
        <v>08/07/2002</v>
      </c>
      <c r="G2210" s="153" t="s">
        <v>1878</v>
      </c>
      <c r="H2210" s="153" t="s">
        <v>11446</v>
      </c>
      <c r="I2210" s="154">
        <v>42755</v>
      </c>
      <c r="J2210" s="153" t="s">
        <v>11447</v>
      </c>
      <c r="K2210" s="153" t="s">
        <v>11448</v>
      </c>
      <c r="L2210" s="153" t="s">
        <v>1263</v>
      </c>
      <c r="M2210" s="153" t="s">
        <v>1310</v>
      </c>
      <c r="N2210" s="153" t="s">
        <v>11449</v>
      </c>
      <c r="O2210" s="153" t="s">
        <v>11450</v>
      </c>
      <c r="P2210" s="153" t="s">
        <v>11451</v>
      </c>
      <c r="Q2210" s="153" t="s">
        <v>11452</v>
      </c>
      <c r="R2210" s="153" t="s">
        <v>11453</v>
      </c>
      <c r="S2210" s="153" t="s">
        <v>16</v>
      </c>
      <c r="T2210" s="153" t="s">
        <v>14</v>
      </c>
      <c r="U2210" s="153" t="s">
        <v>5447</v>
      </c>
      <c r="V2210" s="153" t="s">
        <v>2654</v>
      </c>
      <c r="W2210" s="155" t="s">
        <v>4231</v>
      </c>
      <c r="X2210" s="153" t="s">
        <v>4196</v>
      </c>
    </row>
    <row r="2211" spans="1:24" ht="30">
      <c r="A2211" s="151">
        <v>2210</v>
      </c>
      <c r="B2211" s="152">
        <v>2051067535</v>
      </c>
      <c r="C2211" s="153" t="s">
        <v>11454</v>
      </c>
      <c r="D2211" s="153" t="s">
        <v>3824</v>
      </c>
      <c r="E2211" s="154">
        <v>37283</v>
      </c>
      <c r="F2211" s="160" t="str">
        <f t="shared" si="34"/>
        <v>27/01/2002</v>
      </c>
      <c r="G2211" s="153" t="s">
        <v>2527</v>
      </c>
      <c r="H2211" s="153" t="s">
        <v>11455</v>
      </c>
      <c r="I2211" s="154">
        <v>43196</v>
      </c>
      <c r="J2211" s="153" t="s">
        <v>11456</v>
      </c>
      <c r="K2211" s="153" t="s">
        <v>11457</v>
      </c>
      <c r="L2211" s="153" t="s">
        <v>1263</v>
      </c>
      <c r="M2211" s="153" t="s">
        <v>5997</v>
      </c>
      <c r="N2211" s="153" t="s">
        <v>11458</v>
      </c>
      <c r="O2211" s="153" t="s">
        <v>11459</v>
      </c>
      <c r="P2211" s="153" t="s">
        <v>11460</v>
      </c>
      <c r="Q2211" s="153" t="s">
        <v>11461</v>
      </c>
      <c r="R2211" s="153" t="s">
        <v>11460</v>
      </c>
      <c r="S2211" s="153" t="s">
        <v>16</v>
      </c>
      <c r="T2211" s="153" t="s">
        <v>14</v>
      </c>
      <c r="U2211" s="153" t="s">
        <v>5447</v>
      </c>
      <c r="V2211" s="153" t="s">
        <v>2654</v>
      </c>
      <c r="W2211" s="155" t="s">
        <v>4412</v>
      </c>
      <c r="X2211" s="153" t="s">
        <v>3761</v>
      </c>
    </row>
    <row r="2212" spans="1:24" ht="30">
      <c r="A2212" s="151">
        <v>2211</v>
      </c>
      <c r="B2212" s="152">
        <v>2051067542</v>
      </c>
      <c r="C2212" s="153" t="s">
        <v>11462</v>
      </c>
      <c r="D2212" s="153" t="s">
        <v>3824</v>
      </c>
      <c r="E2212" s="154">
        <v>37278</v>
      </c>
      <c r="F2212" s="160" t="str">
        <f t="shared" si="34"/>
        <v>22/01/2002</v>
      </c>
      <c r="G2212" s="153"/>
      <c r="H2212" s="153" t="s">
        <v>11463</v>
      </c>
      <c r="I2212" s="154"/>
      <c r="J2212" s="153"/>
      <c r="K2212" s="153"/>
      <c r="L2212" s="153" t="s">
        <v>902</v>
      </c>
      <c r="M2212" s="153" t="s">
        <v>902</v>
      </c>
      <c r="N2212" s="153"/>
      <c r="O2212" s="153"/>
      <c r="P2212" s="153"/>
      <c r="Q2212" s="153"/>
      <c r="R2212" s="153"/>
      <c r="S2212" s="153" t="s">
        <v>16</v>
      </c>
      <c r="T2212" s="153" t="s">
        <v>14</v>
      </c>
      <c r="U2212" s="153" t="s">
        <v>5447</v>
      </c>
      <c r="V2212" s="153" t="s">
        <v>2654</v>
      </c>
      <c r="W2212" s="155" t="s">
        <v>4272</v>
      </c>
      <c r="X2212" s="153" t="s">
        <v>4273</v>
      </c>
    </row>
    <row r="2213" spans="1:24" ht="30">
      <c r="A2213" s="151">
        <v>2212</v>
      </c>
      <c r="B2213" s="152">
        <v>2051067874</v>
      </c>
      <c r="C2213" s="153" t="s">
        <v>11464</v>
      </c>
      <c r="D2213" s="153" t="s">
        <v>3824</v>
      </c>
      <c r="E2213" s="154">
        <v>37406</v>
      </c>
      <c r="F2213" s="160" t="str">
        <f t="shared" si="34"/>
        <v>30/05/2002</v>
      </c>
      <c r="G2213" s="153"/>
      <c r="H2213" s="153" t="s">
        <v>11465</v>
      </c>
      <c r="I2213" s="154"/>
      <c r="J2213" s="153"/>
      <c r="K2213" s="153"/>
      <c r="L2213" s="153"/>
      <c r="M2213" s="153"/>
      <c r="N2213" s="153"/>
      <c r="O2213" s="153"/>
      <c r="P2213" s="153"/>
      <c r="Q2213" s="153"/>
      <c r="R2213" s="153"/>
      <c r="S2213" s="153" t="s">
        <v>16</v>
      </c>
      <c r="T2213" s="153" t="s">
        <v>14</v>
      </c>
      <c r="U2213" s="153" t="s">
        <v>5447</v>
      </c>
      <c r="V2213" s="153" t="s">
        <v>2654</v>
      </c>
      <c r="W2213" s="155" t="s">
        <v>4298</v>
      </c>
      <c r="X2213" s="153" t="s">
        <v>4196</v>
      </c>
    </row>
    <row r="2214" spans="1:24" ht="30">
      <c r="A2214" s="151">
        <v>2213</v>
      </c>
      <c r="B2214" s="152">
        <v>2051067576</v>
      </c>
      <c r="C2214" s="153" t="s">
        <v>11466</v>
      </c>
      <c r="D2214" s="153" t="s">
        <v>3824</v>
      </c>
      <c r="E2214" s="154">
        <v>37338</v>
      </c>
      <c r="F2214" s="160" t="str">
        <f t="shared" si="34"/>
        <v>23/03/2002</v>
      </c>
      <c r="G2214" s="153" t="s">
        <v>11467</v>
      </c>
      <c r="H2214" s="153" t="s">
        <v>11468</v>
      </c>
      <c r="I2214" s="154">
        <v>43889</v>
      </c>
      <c r="J2214" s="153" t="s">
        <v>11469</v>
      </c>
      <c r="K2214" s="153" t="s">
        <v>11470</v>
      </c>
      <c r="L2214" s="153" t="s">
        <v>938</v>
      </c>
      <c r="M2214" s="153" t="s">
        <v>938</v>
      </c>
      <c r="N2214" s="153" t="s">
        <v>11471</v>
      </c>
      <c r="O2214" s="153" t="s">
        <v>11472</v>
      </c>
      <c r="P2214" s="153" t="s">
        <v>11470</v>
      </c>
      <c r="Q2214" s="153" t="s">
        <v>11473</v>
      </c>
      <c r="R2214" s="153" t="s">
        <v>11474</v>
      </c>
      <c r="S2214" s="153" t="s">
        <v>16</v>
      </c>
      <c r="T2214" s="153" t="s">
        <v>14</v>
      </c>
      <c r="U2214" s="153" t="s">
        <v>5447</v>
      </c>
      <c r="V2214" s="153" t="s">
        <v>2654</v>
      </c>
      <c r="W2214" s="155" t="s">
        <v>4272</v>
      </c>
      <c r="X2214" s="153" t="s">
        <v>4273</v>
      </c>
    </row>
    <row r="2215" spans="1:24" ht="30">
      <c r="A2215" s="151">
        <v>2214</v>
      </c>
      <c r="B2215" s="152">
        <v>2051067519</v>
      </c>
      <c r="C2215" s="153" t="s">
        <v>11475</v>
      </c>
      <c r="D2215" s="153" t="s">
        <v>3824</v>
      </c>
      <c r="E2215" s="154">
        <v>37595</v>
      </c>
      <c r="F2215" s="160" t="str">
        <f t="shared" si="34"/>
        <v>05/12/2002</v>
      </c>
      <c r="G2215" s="153" t="s">
        <v>1363</v>
      </c>
      <c r="H2215" s="153" t="s">
        <v>11476</v>
      </c>
      <c r="I2215" s="154"/>
      <c r="J2215" s="153"/>
      <c r="K2215" s="153"/>
      <c r="L2215" s="153" t="s">
        <v>1263</v>
      </c>
      <c r="M2215" s="153" t="s">
        <v>879</v>
      </c>
      <c r="N2215" s="153"/>
      <c r="O2215" s="153" t="s">
        <v>11477</v>
      </c>
      <c r="P2215" s="153"/>
      <c r="Q2215" s="153" t="s">
        <v>11478</v>
      </c>
      <c r="R2215" s="153"/>
      <c r="S2215" s="153" t="s">
        <v>16</v>
      </c>
      <c r="T2215" s="153" t="s">
        <v>14</v>
      </c>
      <c r="U2215" s="153" t="s">
        <v>5447</v>
      </c>
      <c r="V2215" s="153" t="s">
        <v>2654</v>
      </c>
      <c r="W2215" s="155" t="s">
        <v>4412</v>
      </c>
      <c r="X2215" s="153" t="s">
        <v>3761</v>
      </c>
    </row>
    <row r="2216" spans="1:24" ht="30">
      <c r="A2216" s="151">
        <v>2215</v>
      </c>
      <c r="B2216" s="152">
        <v>2051067250</v>
      </c>
      <c r="C2216" s="153" t="s">
        <v>11479</v>
      </c>
      <c r="D2216" s="153" t="s">
        <v>3824</v>
      </c>
      <c r="E2216" s="154">
        <v>37313</v>
      </c>
      <c r="F2216" s="160" t="str">
        <f t="shared" si="34"/>
        <v>26/02/2002</v>
      </c>
      <c r="G2216" s="153" t="s">
        <v>1878</v>
      </c>
      <c r="H2216" s="153" t="s">
        <v>11480</v>
      </c>
      <c r="I2216" s="154"/>
      <c r="J2216" s="153"/>
      <c r="K2216" s="153" t="s">
        <v>11481</v>
      </c>
      <c r="L2216" s="153" t="s">
        <v>1263</v>
      </c>
      <c r="M2216" s="153"/>
      <c r="N2216" s="153" t="s">
        <v>11482</v>
      </c>
      <c r="O2216" s="153" t="s">
        <v>11483</v>
      </c>
      <c r="P2216" s="153"/>
      <c r="Q2216" s="153" t="s">
        <v>11484</v>
      </c>
      <c r="R2216" s="153"/>
      <c r="S2216" s="153" t="s">
        <v>16</v>
      </c>
      <c r="T2216" s="153" t="s">
        <v>14</v>
      </c>
      <c r="U2216" s="153" t="s">
        <v>5447</v>
      </c>
      <c r="V2216" s="153" t="s">
        <v>2654</v>
      </c>
      <c r="W2216" s="155" t="s">
        <v>4246</v>
      </c>
      <c r="X2216" s="153" t="s">
        <v>3761</v>
      </c>
    </row>
    <row r="2217" spans="1:24">
      <c r="A2217" s="151">
        <v>2216</v>
      </c>
      <c r="B2217" s="152">
        <v>2151017000</v>
      </c>
      <c r="C2217" s="153" t="s">
        <v>11485</v>
      </c>
      <c r="D2217" s="153" t="s">
        <v>3824</v>
      </c>
      <c r="E2217" s="154">
        <v>37868</v>
      </c>
      <c r="F2217" s="160" t="str">
        <f t="shared" si="34"/>
        <v>04/09/2003</v>
      </c>
      <c r="G2217" s="153" t="s">
        <v>11486</v>
      </c>
      <c r="H2217" s="153" t="s">
        <v>11487</v>
      </c>
      <c r="I2217" s="154"/>
      <c r="J2217" s="153"/>
      <c r="K2217" s="153" t="s">
        <v>11488</v>
      </c>
      <c r="L2217" s="153" t="s">
        <v>1263</v>
      </c>
      <c r="M2217" s="153" t="s">
        <v>11489</v>
      </c>
      <c r="N2217" s="153" t="s">
        <v>11490</v>
      </c>
      <c r="O2217" s="153"/>
      <c r="P2217" s="153"/>
      <c r="Q2217" s="153"/>
      <c r="R2217" s="153"/>
      <c r="S2217" s="153" t="s">
        <v>691</v>
      </c>
      <c r="T2217" s="153" t="s">
        <v>687</v>
      </c>
      <c r="U2217" s="153" t="s">
        <v>3829</v>
      </c>
      <c r="V2217" s="153" t="s">
        <v>2655</v>
      </c>
      <c r="W2217" s="155" t="s">
        <v>3761</v>
      </c>
      <c r="X2217" s="153" t="s">
        <v>3761</v>
      </c>
    </row>
    <row r="2218" spans="1:24">
      <c r="A2218" s="151">
        <v>2217</v>
      </c>
      <c r="B2218" s="152">
        <v>2151067373</v>
      </c>
      <c r="C2218" s="153" t="s">
        <v>11491</v>
      </c>
      <c r="D2218" s="153" t="s">
        <v>3824</v>
      </c>
      <c r="E2218" s="154">
        <v>37877</v>
      </c>
      <c r="F2218" s="160" t="str">
        <f t="shared" si="34"/>
        <v>13/09/2003</v>
      </c>
      <c r="G2218" s="153" t="s">
        <v>1473</v>
      </c>
      <c r="H2218" s="153" t="s">
        <v>11492</v>
      </c>
      <c r="I2218" s="154"/>
      <c r="J2218" s="153"/>
      <c r="K2218" s="153" t="s">
        <v>11493</v>
      </c>
      <c r="L2218" s="153" t="s">
        <v>1263</v>
      </c>
      <c r="M2218" s="153" t="s">
        <v>845</v>
      </c>
      <c r="N2218" s="153" t="s">
        <v>11494</v>
      </c>
      <c r="O2218" s="153" t="s">
        <v>11495</v>
      </c>
      <c r="P2218" s="153"/>
      <c r="Q2218" s="153" t="s">
        <v>11496</v>
      </c>
      <c r="R2218" s="153"/>
      <c r="S2218" s="153" t="s">
        <v>691</v>
      </c>
      <c r="T2218" s="153" t="s">
        <v>687</v>
      </c>
      <c r="U2218" s="153" t="s">
        <v>3829</v>
      </c>
      <c r="V2218" s="153" t="s">
        <v>2655</v>
      </c>
      <c r="W2218" s="155" t="s">
        <v>3761</v>
      </c>
      <c r="X2218" s="153" t="s">
        <v>3761</v>
      </c>
    </row>
    <row r="2219" spans="1:24" ht="30">
      <c r="A2219" s="151">
        <v>2218</v>
      </c>
      <c r="B2219" s="152">
        <v>2151017355</v>
      </c>
      <c r="C2219" s="153" t="s">
        <v>11497</v>
      </c>
      <c r="D2219" s="153" t="s">
        <v>3824</v>
      </c>
      <c r="E2219" s="154">
        <v>37813</v>
      </c>
      <c r="F2219" s="160" t="str">
        <f t="shared" si="34"/>
        <v>11/07/2003</v>
      </c>
      <c r="G2219" s="153"/>
      <c r="H2219" s="153" t="s">
        <v>11498</v>
      </c>
      <c r="I2219" s="154"/>
      <c r="J2219" s="153"/>
      <c r="K2219" s="153" t="s">
        <v>11499</v>
      </c>
      <c r="L2219" s="153" t="s">
        <v>827</v>
      </c>
      <c r="M2219" s="153" t="s">
        <v>827</v>
      </c>
      <c r="N2219" s="153" t="s">
        <v>11500</v>
      </c>
      <c r="O2219" s="153"/>
      <c r="P2219" s="153"/>
      <c r="Q2219" s="153"/>
      <c r="R2219" s="153"/>
      <c r="S2219" s="153" t="s">
        <v>691</v>
      </c>
      <c r="T2219" s="153" t="s">
        <v>687</v>
      </c>
      <c r="U2219" s="153" t="s">
        <v>3829</v>
      </c>
      <c r="V2219" s="153" t="s">
        <v>2655</v>
      </c>
      <c r="W2219" s="155" t="s">
        <v>6402</v>
      </c>
      <c r="X2219" s="153" t="s">
        <v>4273</v>
      </c>
    </row>
    <row r="2220" spans="1:24">
      <c r="A2220" s="151">
        <v>2219</v>
      </c>
      <c r="B2220" s="152">
        <v>2151017351</v>
      </c>
      <c r="C2220" s="153" t="s">
        <v>11501</v>
      </c>
      <c r="D2220" s="153" t="s">
        <v>3824</v>
      </c>
      <c r="E2220" s="154">
        <v>37982</v>
      </c>
      <c r="F2220" s="160" t="str">
        <f t="shared" si="34"/>
        <v>27/12/2003</v>
      </c>
      <c r="G2220" s="153" t="s">
        <v>1379</v>
      </c>
      <c r="H2220" s="153" t="s">
        <v>11502</v>
      </c>
      <c r="I2220" s="154"/>
      <c r="J2220" s="153"/>
      <c r="K2220" s="153" t="s">
        <v>11503</v>
      </c>
      <c r="L2220" s="153" t="s">
        <v>1263</v>
      </c>
      <c r="M2220" s="153" t="s">
        <v>823</v>
      </c>
      <c r="N2220" s="153" t="s">
        <v>11504</v>
      </c>
      <c r="O2220" s="153"/>
      <c r="P2220" s="153"/>
      <c r="Q2220" s="153"/>
      <c r="R2220" s="153"/>
      <c r="S2220" s="153" t="s">
        <v>691</v>
      </c>
      <c r="T2220" s="153" t="s">
        <v>687</v>
      </c>
      <c r="U2220" s="153" t="s">
        <v>3829</v>
      </c>
      <c r="V2220" s="153" t="s">
        <v>2655</v>
      </c>
      <c r="W2220" s="155" t="s">
        <v>3761</v>
      </c>
      <c r="X2220" s="153" t="s">
        <v>3761</v>
      </c>
    </row>
    <row r="2221" spans="1:24" ht="60">
      <c r="A2221" s="151">
        <v>2220</v>
      </c>
      <c r="B2221" s="152">
        <v>2151017001</v>
      </c>
      <c r="C2221" s="153" t="s">
        <v>11505</v>
      </c>
      <c r="D2221" s="153" t="s">
        <v>3824</v>
      </c>
      <c r="E2221" s="154">
        <v>37913</v>
      </c>
      <c r="F2221" s="160" t="str">
        <f t="shared" si="34"/>
        <v>19/10/2003</v>
      </c>
      <c r="G2221" s="153" t="s">
        <v>1262</v>
      </c>
      <c r="H2221" s="153" t="s">
        <v>11506</v>
      </c>
      <c r="I2221" s="154"/>
      <c r="J2221" s="153"/>
      <c r="K2221" s="153" t="s">
        <v>11507</v>
      </c>
      <c r="L2221" s="153" t="s">
        <v>1263</v>
      </c>
      <c r="M2221" s="153" t="s">
        <v>1364</v>
      </c>
      <c r="N2221" s="153" t="s">
        <v>11508</v>
      </c>
      <c r="O2221" s="153"/>
      <c r="P2221" s="153"/>
      <c r="Q2221" s="153"/>
      <c r="R2221" s="153"/>
      <c r="S2221" s="153" t="s">
        <v>691</v>
      </c>
      <c r="T2221" s="153" t="s">
        <v>687</v>
      </c>
      <c r="U2221" s="153" t="s">
        <v>3829</v>
      </c>
      <c r="V2221" s="153" t="s">
        <v>2655</v>
      </c>
      <c r="W2221" s="155" t="s">
        <v>11509</v>
      </c>
      <c r="X2221" s="153" t="s">
        <v>4302</v>
      </c>
    </row>
    <row r="2222" spans="1:24">
      <c r="A2222" s="151">
        <v>2221</v>
      </c>
      <c r="B2222" s="152">
        <v>2151017208</v>
      </c>
      <c r="C2222" s="153" t="s">
        <v>11510</v>
      </c>
      <c r="D2222" s="153" t="s">
        <v>3824</v>
      </c>
      <c r="E2222" s="154">
        <v>37983</v>
      </c>
      <c r="F2222" s="160" t="str">
        <f t="shared" si="34"/>
        <v>28/12/2003</v>
      </c>
      <c r="G2222" s="153" t="s">
        <v>2403</v>
      </c>
      <c r="H2222" s="153" t="s">
        <v>11511</v>
      </c>
      <c r="I2222" s="154"/>
      <c r="J2222" s="153"/>
      <c r="K2222" s="153" t="s">
        <v>11512</v>
      </c>
      <c r="L2222" s="153" t="s">
        <v>1263</v>
      </c>
      <c r="M2222" s="153" t="s">
        <v>11513</v>
      </c>
      <c r="N2222" s="153" t="s">
        <v>11514</v>
      </c>
      <c r="O2222" s="153" t="s">
        <v>11515</v>
      </c>
      <c r="P2222" s="153"/>
      <c r="Q2222" s="153" t="s">
        <v>5434</v>
      </c>
      <c r="R2222" s="153"/>
      <c r="S2222" s="153" t="s">
        <v>691</v>
      </c>
      <c r="T2222" s="153" t="s">
        <v>687</v>
      </c>
      <c r="U2222" s="153" t="s">
        <v>3829</v>
      </c>
      <c r="V2222" s="153" t="s">
        <v>2655</v>
      </c>
      <c r="W2222" s="155" t="s">
        <v>3761</v>
      </c>
      <c r="X2222" s="153" t="s">
        <v>3761</v>
      </c>
    </row>
    <row r="2223" spans="1:24" ht="30">
      <c r="A2223" s="151">
        <v>2222</v>
      </c>
      <c r="B2223" s="152">
        <v>2151017365</v>
      </c>
      <c r="C2223" s="153" t="s">
        <v>5347</v>
      </c>
      <c r="D2223" s="153" t="s">
        <v>3824</v>
      </c>
      <c r="E2223" s="154">
        <v>37915</v>
      </c>
      <c r="F2223" s="160" t="str">
        <f t="shared" si="34"/>
        <v>21/10/2003</v>
      </c>
      <c r="G2223" s="153" t="s">
        <v>1262</v>
      </c>
      <c r="H2223" s="153" t="s">
        <v>11516</v>
      </c>
      <c r="I2223" s="154"/>
      <c r="J2223" s="153"/>
      <c r="K2223" s="153" t="s">
        <v>11517</v>
      </c>
      <c r="L2223" s="153" t="s">
        <v>1263</v>
      </c>
      <c r="M2223" s="153" t="s">
        <v>837</v>
      </c>
      <c r="N2223" s="153" t="s">
        <v>11518</v>
      </c>
      <c r="O2223" s="153" t="s">
        <v>11519</v>
      </c>
      <c r="P2223" s="153"/>
      <c r="Q2223" s="153" t="s">
        <v>11520</v>
      </c>
      <c r="R2223" s="153"/>
      <c r="S2223" s="153" t="s">
        <v>691</v>
      </c>
      <c r="T2223" s="153" t="s">
        <v>687</v>
      </c>
      <c r="U2223" s="153" t="s">
        <v>3829</v>
      </c>
      <c r="V2223" s="153" t="s">
        <v>2655</v>
      </c>
      <c r="W2223" s="155" t="s">
        <v>4298</v>
      </c>
      <c r="X2223" s="153" t="s">
        <v>4196</v>
      </c>
    </row>
    <row r="2224" spans="1:24" ht="30">
      <c r="A2224" s="151">
        <v>2223</v>
      </c>
      <c r="B2224" s="152">
        <v>2151017209</v>
      </c>
      <c r="C2224" s="153" t="s">
        <v>11521</v>
      </c>
      <c r="D2224" s="153" t="s">
        <v>3824</v>
      </c>
      <c r="E2224" s="154">
        <v>37752</v>
      </c>
      <c r="F2224" s="160" t="str">
        <f t="shared" si="34"/>
        <v>11/05/2003</v>
      </c>
      <c r="G2224" s="153" t="s">
        <v>1269</v>
      </c>
      <c r="H2224" s="153" t="s">
        <v>11522</v>
      </c>
      <c r="I2224" s="154"/>
      <c r="J2224" s="153"/>
      <c r="K2224" s="153" t="s">
        <v>11523</v>
      </c>
      <c r="L2224" s="153" t="s">
        <v>1263</v>
      </c>
      <c r="M2224" s="153" t="s">
        <v>11524</v>
      </c>
      <c r="N2224" s="153" t="s">
        <v>11525</v>
      </c>
      <c r="O2224" s="153" t="s">
        <v>11526</v>
      </c>
      <c r="P2224" s="153"/>
      <c r="Q2224" s="153" t="s">
        <v>11527</v>
      </c>
      <c r="R2224" s="153"/>
      <c r="S2224" s="153" t="s">
        <v>691</v>
      </c>
      <c r="T2224" s="153" t="s">
        <v>687</v>
      </c>
      <c r="U2224" s="153" t="s">
        <v>3829</v>
      </c>
      <c r="V2224" s="153" t="s">
        <v>2655</v>
      </c>
      <c r="W2224" s="155" t="s">
        <v>4215</v>
      </c>
      <c r="X2224" s="153" t="s">
        <v>3761</v>
      </c>
    </row>
    <row r="2225" spans="1:24">
      <c r="A2225" s="151">
        <v>2224</v>
      </c>
      <c r="B2225" s="152">
        <v>2151017003</v>
      </c>
      <c r="C2225" s="153" t="s">
        <v>11528</v>
      </c>
      <c r="D2225" s="153" t="s">
        <v>3824</v>
      </c>
      <c r="E2225" s="154">
        <v>37660</v>
      </c>
      <c r="F2225" s="160" t="str">
        <f t="shared" si="34"/>
        <v>08/02/2003</v>
      </c>
      <c r="G2225" s="153" t="s">
        <v>1369</v>
      </c>
      <c r="H2225" s="153" t="s">
        <v>11529</v>
      </c>
      <c r="I2225" s="154"/>
      <c r="J2225" s="153"/>
      <c r="K2225" s="153" t="s">
        <v>11530</v>
      </c>
      <c r="L2225" s="153" t="s">
        <v>1263</v>
      </c>
      <c r="M2225" s="153" t="s">
        <v>11531</v>
      </c>
      <c r="N2225" s="153" t="s">
        <v>11532</v>
      </c>
      <c r="O2225" s="153" t="s">
        <v>11533</v>
      </c>
      <c r="P2225" s="153"/>
      <c r="Q2225" s="153" t="s">
        <v>11534</v>
      </c>
      <c r="R2225" s="153"/>
      <c r="S2225" s="153" t="s">
        <v>691</v>
      </c>
      <c r="T2225" s="153" t="s">
        <v>687</v>
      </c>
      <c r="U2225" s="153" t="s">
        <v>3829</v>
      </c>
      <c r="V2225" s="153" t="s">
        <v>2655</v>
      </c>
      <c r="W2225" s="155" t="s">
        <v>3761</v>
      </c>
      <c r="X2225" s="153" t="s">
        <v>3761</v>
      </c>
    </row>
    <row r="2226" spans="1:24">
      <c r="A2226" s="151">
        <v>2225</v>
      </c>
      <c r="B2226" s="152">
        <v>2151017004</v>
      </c>
      <c r="C2226" s="153" t="s">
        <v>698</v>
      </c>
      <c r="D2226" s="153" t="s">
        <v>3824</v>
      </c>
      <c r="E2226" s="154">
        <v>37955</v>
      </c>
      <c r="F2226" s="160" t="str">
        <f t="shared" si="34"/>
        <v>30/11/2003</v>
      </c>
      <c r="G2226" s="153" t="s">
        <v>1581</v>
      </c>
      <c r="H2226" s="153" t="s">
        <v>11535</v>
      </c>
      <c r="I2226" s="154"/>
      <c r="J2226" s="153"/>
      <c r="K2226" s="153" t="s">
        <v>11536</v>
      </c>
      <c r="L2226" s="153" t="s">
        <v>1263</v>
      </c>
      <c r="M2226" s="153" t="s">
        <v>11537</v>
      </c>
      <c r="N2226" s="153" t="s">
        <v>11538</v>
      </c>
      <c r="O2226" s="153" t="s">
        <v>9806</v>
      </c>
      <c r="P2226" s="153"/>
      <c r="Q2226" s="153" t="s">
        <v>11539</v>
      </c>
      <c r="R2226" s="153"/>
      <c r="S2226" s="153" t="s">
        <v>691</v>
      </c>
      <c r="T2226" s="153" t="s">
        <v>687</v>
      </c>
      <c r="U2226" s="153" t="s">
        <v>3829</v>
      </c>
      <c r="V2226" s="153" t="s">
        <v>2655</v>
      </c>
      <c r="W2226" s="155" t="s">
        <v>3761</v>
      </c>
      <c r="X2226" s="153" t="s">
        <v>3761</v>
      </c>
    </row>
    <row r="2227" spans="1:24">
      <c r="A2227" s="151">
        <v>2226</v>
      </c>
      <c r="B2227" s="152">
        <v>2151017005</v>
      </c>
      <c r="C2227" s="153" t="s">
        <v>11540</v>
      </c>
      <c r="D2227" s="153" t="s">
        <v>3824</v>
      </c>
      <c r="E2227" s="154">
        <v>37771</v>
      </c>
      <c r="F2227" s="160" t="str">
        <f t="shared" si="34"/>
        <v>30/05/2003</v>
      </c>
      <c r="G2227" s="153" t="s">
        <v>1369</v>
      </c>
      <c r="H2227" s="153" t="s">
        <v>11541</v>
      </c>
      <c r="I2227" s="154"/>
      <c r="J2227" s="153"/>
      <c r="K2227" s="153" t="s">
        <v>11542</v>
      </c>
      <c r="L2227" s="153" t="s">
        <v>1263</v>
      </c>
      <c r="M2227" s="153" t="s">
        <v>11543</v>
      </c>
      <c r="N2227" s="153" t="s">
        <v>11544</v>
      </c>
      <c r="O2227" s="153" t="s">
        <v>11545</v>
      </c>
      <c r="P2227" s="153"/>
      <c r="Q2227" s="153" t="s">
        <v>11546</v>
      </c>
      <c r="R2227" s="153"/>
      <c r="S2227" s="153" t="s">
        <v>691</v>
      </c>
      <c r="T2227" s="153" t="s">
        <v>687</v>
      </c>
      <c r="U2227" s="153" t="s">
        <v>3829</v>
      </c>
      <c r="V2227" s="153" t="s">
        <v>2655</v>
      </c>
      <c r="W2227" s="155" t="s">
        <v>3761</v>
      </c>
      <c r="X2227" s="153" t="s">
        <v>3761</v>
      </c>
    </row>
    <row r="2228" spans="1:24" ht="30">
      <c r="A2228" s="151">
        <v>2227</v>
      </c>
      <c r="B2228" s="152">
        <v>2151017006</v>
      </c>
      <c r="C2228" s="153" t="s">
        <v>11547</v>
      </c>
      <c r="D2228" s="153" t="s">
        <v>3838</v>
      </c>
      <c r="E2228" s="154">
        <v>37773</v>
      </c>
      <c r="F2228" s="160" t="str">
        <f t="shared" si="34"/>
        <v>01/06/2003</v>
      </c>
      <c r="G2228" s="153" t="s">
        <v>1342</v>
      </c>
      <c r="H2228" s="153" t="s">
        <v>11548</v>
      </c>
      <c r="I2228" s="154"/>
      <c r="J2228" s="153"/>
      <c r="K2228" s="153" t="s">
        <v>11549</v>
      </c>
      <c r="L2228" s="153" t="s">
        <v>1263</v>
      </c>
      <c r="M2228" s="153" t="s">
        <v>11550</v>
      </c>
      <c r="N2228" s="153" t="s">
        <v>11551</v>
      </c>
      <c r="O2228" s="153" t="s">
        <v>11552</v>
      </c>
      <c r="P2228" s="153"/>
      <c r="Q2228" s="153" t="s">
        <v>11553</v>
      </c>
      <c r="R2228" s="153"/>
      <c r="S2228" s="153" t="s">
        <v>691</v>
      </c>
      <c r="T2228" s="153" t="s">
        <v>687</v>
      </c>
      <c r="U2228" s="153" t="s">
        <v>3829</v>
      </c>
      <c r="V2228" s="153" t="s">
        <v>2655</v>
      </c>
      <c r="W2228" s="155" t="s">
        <v>4215</v>
      </c>
      <c r="X2228" s="153" t="s">
        <v>3761</v>
      </c>
    </row>
    <row r="2229" spans="1:24" ht="30">
      <c r="A2229" s="151">
        <v>2228</v>
      </c>
      <c r="B2229" s="152">
        <v>2151017210</v>
      </c>
      <c r="C2229" s="153" t="s">
        <v>11554</v>
      </c>
      <c r="D2229" s="153" t="s">
        <v>3824</v>
      </c>
      <c r="E2229" s="154">
        <v>37629</v>
      </c>
      <c r="F2229" s="160" t="str">
        <f t="shared" si="34"/>
        <v>08/01/2003</v>
      </c>
      <c r="G2229" s="153"/>
      <c r="H2229" s="153" t="s">
        <v>11555</v>
      </c>
      <c r="I2229" s="154"/>
      <c r="J2229" s="153"/>
      <c r="K2229" s="153" t="s">
        <v>11556</v>
      </c>
      <c r="L2229" s="153" t="s">
        <v>11557</v>
      </c>
      <c r="M2229" s="153" t="s">
        <v>11557</v>
      </c>
      <c r="N2229" s="153" t="s">
        <v>11558</v>
      </c>
      <c r="O2229" s="153"/>
      <c r="P2229" s="153"/>
      <c r="Q2229" s="153"/>
      <c r="R2229" s="153"/>
      <c r="S2229" s="153" t="s">
        <v>691</v>
      </c>
      <c r="T2229" s="153" t="s">
        <v>687</v>
      </c>
      <c r="U2229" s="153" t="s">
        <v>3829</v>
      </c>
      <c r="V2229" s="153" t="s">
        <v>2655</v>
      </c>
      <c r="W2229" s="155" t="s">
        <v>6402</v>
      </c>
      <c r="X2229" s="153" t="s">
        <v>4273</v>
      </c>
    </row>
    <row r="2230" spans="1:24">
      <c r="A2230" s="151">
        <v>2229</v>
      </c>
      <c r="B2230" s="152">
        <v>2151017007</v>
      </c>
      <c r="C2230" s="153" t="s">
        <v>11559</v>
      </c>
      <c r="D2230" s="153" t="s">
        <v>3824</v>
      </c>
      <c r="E2230" s="154">
        <v>37776</v>
      </c>
      <c r="F2230" s="160" t="str">
        <f t="shared" si="34"/>
        <v>04/06/2003</v>
      </c>
      <c r="G2230" s="153" t="s">
        <v>1473</v>
      </c>
      <c r="H2230" s="153" t="s">
        <v>11560</v>
      </c>
      <c r="I2230" s="154"/>
      <c r="J2230" s="153"/>
      <c r="K2230" s="153" t="s">
        <v>11561</v>
      </c>
      <c r="L2230" s="153" t="s">
        <v>1263</v>
      </c>
      <c r="M2230" s="153" t="s">
        <v>11562</v>
      </c>
      <c r="N2230" s="153" t="s">
        <v>11563</v>
      </c>
      <c r="O2230" s="153" t="s">
        <v>11564</v>
      </c>
      <c r="P2230" s="153"/>
      <c r="Q2230" s="153" t="s">
        <v>10731</v>
      </c>
      <c r="R2230" s="153"/>
      <c r="S2230" s="153" t="s">
        <v>691</v>
      </c>
      <c r="T2230" s="153" t="s">
        <v>687</v>
      </c>
      <c r="U2230" s="153" t="s">
        <v>3829</v>
      </c>
      <c r="V2230" s="153" t="s">
        <v>2655</v>
      </c>
      <c r="W2230" s="155" t="s">
        <v>3761</v>
      </c>
      <c r="X2230" s="153" t="s">
        <v>3761</v>
      </c>
    </row>
    <row r="2231" spans="1:24" ht="30">
      <c r="A2231" s="151">
        <v>2230</v>
      </c>
      <c r="B2231" s="152">
        <v>2151017008</v>
      </c>
      <c r="C2231" s="153" t="s">
        <v>9279</v>
      </c>
      <c r="D2231" s="153" t="s">
        <v>3824</v>
      </c>
      <c r="E2231" s="154">
        <v>37832</v>
      </c>
      <c r="F2231" s="160" t="str">
        <f t="shared" si="34"/>
        <v>30/07/2003</v>
      </c>
      <c r="G2231" s="153" t="s">
        <v>11565</v>
      </c>
      <c r="H2231" s="153" t="s">
        <v>11566</v>
      </c>
      <c r="I2231" s="154"/>
      <c r="J2231" s="153"/>
      <c r="K2231" s="153" t="s">
        <v>11567</v>
      </c>
      <c r="L2231" s="153" t="s">
        <v>1263</v>
      </c>
      <c r="M2231" s="153" t="s">
        <v>11568</v>
      </c>
      <c r="N2231" s="153" t="s">
        <v>11569</v>
      </c>
      <c r="O2231" s="153" t="s">
        <v>11570</v>
      </c>
      <c r="P2231" s="153"/>
      <c r="Q2231" s="153" t="s">
        <v>11571</v>
      </c>
      <c r="R2231" s="153"/>
      <c r="S2231" s="153" t="s">
        <v>691</v>
      </c>
      <c r="T2231" s="153" t="s">
        <v>687</v>
      </c>
      <c r="U2231" s="153" t="s">
        <v>3829</v>
      </c>
      <c r="V2231" s="153" t="s">
        <v>2655</v>
      </c>
      <c r="W2231" s="155" t="s">
        <v>4215</v>
      </c>
      <c r="X2231" s="153" t="s">
        <v>3761</v>
      </c>
    </row>
    <row r="2232" spans="1:24" ht="30">
      <c r="A2232" s="151">
        <v>2231</v>
      </c>
      <c r="B2232" s="152">
        <v>2151017352</v>
      </c>
      <c r="C2232" s="153" t="s">
        <v>11572</v>
      </c>
      <c r="D2232" s="153" t="s">
        <v>3824</v>
      </c>
      <c r="E2232" s="154">
        <v>37426</v>
      </c>
      <c r="F2232" s="160" t="str">
        <f t="shared" si="34"/>
        <v>19/06/2002</v>
      </c>
      <c r="G2232" s="153"/>
      <c r="H2232" s="153" t="s">
        <v>11573</v>
      </c>
      <c r="I2232" s="154"/>
      <c r="J2232" s="153"/>
      <c r="K2232" s="153" t="s">
        <v>11574</v>
      </c>
      <c r="L2232" s="153" t="s">
        <v>824</v>
      </c>
      <c r="M2232" s="153" t="s">
        <v>824</v>
      </c>
      <c r="N2232" s="153" t="s">
        <v>11575</v>
      </c>
      <c r="O2232" s="153"/>
      <c r="P2232" s="153"/>
      <c r="Q2232" s="153"/>
      <c r="R2232" s="153"/>
      <c r="S2232" s="153" t="s">
        <v>691</v>
      </c>
      <c r="T2232" s="153" t="s">
        <v>687</v>
      </c>
      <c r="U2232" s="153" t="s">
        <v>3829</v>
      </c>
      <c r="V2232" s="153" t="s">
        <v>2655</v>
      </c>
      <c r="W2232" s="155" t="s">
        <v>4272</v>
      </c>
      <c r="X2232" s="153" t="s">
        <v>4273</v>
      </c>
    </row>
    <row r="2233" spans="1:24" ht="30">
      <c r="A2233" s="151">
        <v>2232</v>
      </c>
      <c r="B2233" s="152">
        <v>2151017346</v>
      </c>
      <c r="C2233" s="153" t="s">
        <v>11576</v>
      </c>
      <c r="D2233" s="153" t="s">
        <v>3824</v>
      </c>
      <c r="E2233" s="154">
        <v>37965</v>
      </c>
      <c r="F2233" s="160" t="str">
        <f t="shared" si="34"/>
        <v>10/12/2003</v>
      </c>
      <c r="G2233" s="153"/>
      <c r="H2233" s="153" t="s">
        <v>11577</v>
      </c>
      <c r="I2233" s="154"/>
      <c r="J2233" s="153"/>
      <c r="K2233" s="153" t="s">
        <v>11578</v>
      </c>
      <c r="L2233" s="153" t="s">
        <v>818</v>
      </c>
      <c r="M2233" s="153" t="s">
        <v>818</v>
      </c>
      <c r="N2233" s="153" t="s">
        <v>11579</v>
      </c>
      <c r="O2233" s="153"/>
      <c r="P2233" s="153"/>
      <c r="Q2233" s="153"/>
      <c r="R2233" s="153"/>
      <c r="S2233" s="153" t="s">
        <v>691</v>
      </c>
      <c r="T2233" s="153" t="s">
        <v>687</v>
      </c>
      <c r="U2233" s="153" t="s">
        <v>3829</v>
      </c>
      <c r="V2233" s="153" t="s">
        <v>2655</v>
      </c>
      <c r="W2233" s="155" t="s">
        <v>4272</v>
      </c>
      <c r="X2233" s="153" t="s">
        <v>4273</v>
      </c>
    </row>
    <row r="2234" spans="1:24" ht="105">
      <c r="A2234" s="151">
        <v>2233</v>
      </c>
      <c r="B2234" s="152">
        <v>2151017009</v>
      </c>
      <c r="C2234" s="153" t="s">
        <v>11580</v>
      </c>
      <c r="D2234" s="153" t="s">
        <v>3824</v>
      </c>
      <c r="E2234" s="154">
        <v>37690</v>
      </c>
      <c r="F2234" s="160" t="str">
        <f t="shared" si="34"/>
        <v>10/03/2003</v>
      </c>
      <c r="G2234" s="153" t="s">
        <v>1369</v>
      </c>
      <c r="H2234" s="153" t="s">
        <v>11581</v>
      </c>
      <c r="I2234" s="154">
        <v>44317</v>
      </c>
      <c r="J2234" s="153"/>
      <c r="K2234" s="153" t="s">
        <v>11582</v>
      </c>
      <c r="L2234" s="153" t="s">
        <v>1263</v>
      </c>
      <c r="M2234" s="153" t="s">
        <v>11583</v>
      </c>
      <c r="N2234" s="153" t="s">
        <v>11584</v>
      </c>
      <c r="O2234" s="153" t="s">
        <v>11585</v>
      </c>
      <c r="P2234" s="153"/>
      <c r="Q2234" s="153" t="s">
        <v>11586</v>
      </c>
      <c r="R2234" s="153"/>
      <c r="S2234" s="153" t="s">
        <v>691</v>
      </c>
      <c r="T2234" s="153" t="s">
        <v>687</v>
      </c>
      <c r="U2234" s="153" t="s">
        <v>3829</v>
      </c>
      <c r="V2234" s="153" t="s">
        <v>2655</v>
      </c>
      <c r="W2234" s="155" t="s">
        <v>11587</v>
      </c>
      <c r="X2234" s="153" t="s">
        <v>4302</v>
      </c>
    </row>
    <row r="2235" spans="1:24">
      <c r="A2235" s="151">
        <v>2234</v>
      </c>
      <c r="B2235" s="152">
        <v>2151017010</v>
      </c>
      <c r="C2235" s="153" t="s">
        <v>702</v>
      </c>
      <c r="D2235" s="153" t="s">
        <v>3824</v>
      </c>
      <c r="E2235" s="154">
        <v>37882</v>
      </c>
      <c r="F2235" s="160" t="str">
        <f t="shared" si="34"/>
        <v>18/09/2003</v>
      </c>
      <c r="G2235" s="153" t="s">
        <v>1628</v>
      </c>
      <c r="H2235" s="153" t="s">
        <v>3370</v>
      </c>
      <c r="I2235" s="154"/>
      <c r="J2235" s="153"/>
      <c r="K2235" s="153" t="s">
        <v>3155</v>
      </c>
      <c r="L2235" s="153" t="s">
        <v>1263</v>
      </c>
      <c r="M2235" s="153" t="s">
        <v>11588</v>
      </c>
      <c r="N2235" s="153" t="s">
        <v>11589</v>
      </c>
      <c r="O2235" s="153" t="s">
        <v>11590</v>
      </c>
      <c r="P2235" s="153"/>
      <c r="Q2235" s="153" t="s">
        <v>11591</v>
      </c>
      <c r="R2235" s="153"/>
      <c r="S2235" s="153" t="s">
        <v>691</v>
      </c>
      <c r="T2235" s="153" t="s">
        <v>687</v>
      </c>
      <c r="U2235" s="153" t="s">
        <v>3829</v>
      </c>
      <c r="V2235" s="153" t="s">
        <v>2655</v>
      </c>
      <c r="W2235" s="155" t="s">
        <v>3761</v>
      </c>
      <c r="X2235" s="153" t="s">
        <v>3761</v>
      </c>
    </row>
    <row r="2236" spans="1:24" ht="60">
      <c r="A2236" s="151">
        <v>2235</v>
      </c>
      <c r="B2236" s="152">
        <v>2151017011</v>
      </c>
      <c r="C2236" s="153" t="s">
        <v>11592</v>
      </c>
      <c r="D2236" s="153" t="s">
        <v>3824</v>
      </c>
      <c r="E2236" s="154">
        <v>37696</v>
      </c>
      <c r="F2236" s="160" t="str">
        <f t="shared" si="34"/>
        <v>16/03/2003</v>
      </c>
      <c r="G2236" s="153" t="s">
        <v>1551</v>
      </c>
      <c r="H2236" s="153" t="s">
        <v>11593</v>
      </c>
      <c r="I2236" s="154"/>
      <c r="J2236" s="153"/>
      <c r="K2236" s="153" t="s">
        <v>11594</v>
      </c>
      <c r="L2236" s="153" t="s">
        <v>1263</v>
      </c>
      <c r="M2236" s="153" t="s">
        <v>11595</v>
      </c>
      <c r="N2236" s="153" t="s">
        <v>11596</v>
      </c>
      <c r="O2236" s="153" t="s">
        <v>11597</v>
      </c>
      <c r="P2236" s="153"/>
      <c r="Q2236" s="153" t="s">
        <v>11598</v>
      </c>
      <c r="R2236" s="153"/>
      <c r="S2236" s="153" t="s">
        <v>691</v>
      </c>
      <c r="T2236" s="153" t="s">
        <v>687</v>
      </c>
      <c r="U2236" s="153" t="s">
        <v>3829</v>
      </c>
      <c r="V2236" s="153" t="s">
        <v>2655</v>
      </c>
      <c r="W2236" s="155" t="s">
        <v>11599</v>
      </c>
      <c r="X2236" s="153" t="s">
        <v>4302</v>
      </c>
    </row>
    <row r="2237" spans="1:24">
      <c r="A2237" s="151">
        <v>2236</v>
      </c>
      <c r="B2237" s="152">
        <v>2151017012</v>
      </c>
      <c r="C2237" s="153" t="s">
        <v>11600</v>
      </c>
      <c r="D2237" s="153" t="s">
        <v>3824</v>
      </c>
      <c r="E2237" s="154">
        <v>37858</v>
      </c>
      <c r="F2237" s="160" t="str">
        <f t="shared" si="34"/>
        <v>25/08/2003</v>
      </c>
      <c r="G2237" s="153" t="s">
        <v>1342</v>
      </c>
      <c r="H2237" s="153" t="s">
        <v>11601</v>
      </c>
      <c r="I2237" s="154">
        <v>44445</v>
      </c>
      <c r="J2237" s="153"/>
      <c r="K2237" s="153" t="s">
        <v>11602</v>
      </c>
      <c r="L2237" s="153" t="s">
        <v>1263</v>
      </c>
      <c r="M2237" s="153" t="s">
        <v>11603</v>
      </c>
      <c r="N2237" s="153" t="s">
        <v>11604</v>
      </c>
      <c r="O2237" s="153" t="s">
        <v>11605</v>
      </c>
      <c r="P2237" s="153"/>
      <c r="Q2237" s="153" t="s">
        <v>11606</v>
      </c>
      <c r="R2237" s="153"/>
      <c r="S2237" s="153" t="s">
        <v>691</v>
      </c>
      <c r="T2237" s="153" t="s">
        <v>687</v>
      </c>
      <c r="U2237" s="153" t="s">
        <v>3829</v>
      </c>
      <c r="V2237" s="153" t="s">
        <v>2655</v>
      </c>
      <c r="W2237" s="155" t="s">
        <v>3761</v>
      </c>
      <c r="X2237" s="153" t="s">
        <v>3761</v>
      </c>
    </row>
    <row r="2238" spans="1:24">
      <c r="A2238" s="151">
        <v>2237</v>
      </c>
      <c r="B2238" s="152">
        <v>2151017505</v>
      </c>
      <c r="C2238" s="153" t="s">
        <v>690</v>
      </c>
      <c r="D2238" s="153" t="s">
        <v>3824</v>
      </c>
      <c r="E2238" s="154">
        <v>37722</v>
      </c>
      <c r="F2238" s="160" t="str">
        <f t="shared" si="34"/>
        <v>11/04/2003</v>
      </c>
      <c r="G2238" s="153" t="s">
        <v>1655</v>
      </c>
      <c r="H2238" s="153" t="s">
        <v>11607</v>
      </c>
      <c r="I2238" s="154"/>
      <c r="J2238" s="153"/>
      <c r="K2238" s="153" t="s">
        <v>11608</v>
      </c>
      <c r="L2238" s="153" t="s">
        <v>1263</v>
      </c>
      <c r="M2238" s="153" t="s">
        <v>816</v>
      </c>
      <c r="N2238" s="153" t="s">
        <v>11609</v>
      </c>
      <c r="O2238" s="153" t="s">
        <v>11610</v>
      </c>
      <c r="P2238" s="153"/>
      <c r="Q2238" s="153" t="s">
        <v>11611</v>
      </c>
      <c r="R2238" s="153"/>
      <c r="S2238" s="153" t="s">
        <v>691</v>
      </c>
      <c r="T2238" s="153" t="s">
        <v>687</v>
      </c>
      <c r="U2238" s="153" t="s">
        <v>3829</v>
      </c>
      <c r="V2238" s="153" t="s">
        <v>2655</v>
      </c>
      <c r="W2238" s="155" t="s">
        <v>3761</v>
      </c>
      <c r="X2238" s="153" t="s">
        <v>3761</v>
      </c>
    </row>
    <row r="2239" spans="1:24">
      <c r="A2239" s="151">
        <v>2238</v>
      </c>
      <c r="B2239" s="152">
        <v>2151017340</v>
      </c>
      <c r="C2239" s="153" t="s">
        <v>11612</v>
      </c>
      <c r="D2239" s="153" t="s">
        <v>3824</v>
      </c>
      <c r="E2239" s="154">
        <v>36235</v>
      </c>
      <c r="F2239" s="160" t="str">
        <f t="shared" si="34"/>
        <v>16/03/1999</v>
      </c>
      <c r="G2239" s="153" t="s">
        <v>1398</v>
      </c>
      <c r="H2239" s="153" t="s">
        <v>11613</v>
      </c>
      <c r="I2239" s="154"/>
      <c r="J2239" s="153"/>
      <c r="K2239" s="153" t="s">
        <v>11614</v>
      </c>
      <c r="L2239" s="153" t="s">
        <v>1263</v>
      </c>
      <c r="M2239" s="153" t="s">
        <v>812</v>
      </c>
      <c r="N2239" s="153" t="s">
        <v>11615</v>
      </c>
      <c r="O2239" s="153" t="s">
        <v>11616</v>
      </c>
      <c r="P2239" s="153"/>
      <c r="Q2239" s="153" t="s">
        <v>8954</v>
      </c>
      <c r="R2239" s="153"/>
      <c r="S2239" s="153" t="s">
        <v>691</v>
      </c>
      <c r="T2239" s="153" t="s">
        <v>687</v>
      </c>
      <c r="U2239" s="153" t="s">
        <v>3829</v>
      </c>
      <c r="V2239" s="153" t="s">
        <v>2655</v>
      </c>
      <c r="W2239" s="155" t="s">
        <v>3761</v>
      </c>
      <c r="X2239" s="153" t="s">
        <v>3761</v>
      </c>
    </row>
    <row r="2240" spans="1:24" ht="30">
      <c r="A2240" s="151">
        <v>2239</v>
      </c>
      <c r="B2240" s="152">
        <v>2154077881</v>
      </c>
      <c r="C2240" s="153" t="s">
        <v>11617</v>
      </c>
      <c r="D2240" s="153" t="s">
        <v>3824</v>
      </c>
      <c r="E2240" s="154">
        <v>37641</v>
      </c>
      <c r="F2240" s="160" t="str">
        <f t="shared" si="34"/>
        <v>20/01/2003</v>
      </c>
      <c r="G2240" s="153" t="s">
        <v>1611</v>
      </c>
      <c r="H2240" s="153" t="s">
        <v>11618</v>
      </c>
      <c r="I2240" s="154"/>
      <c r="J2240" s="153"/>
      <c r="K2240" s="153" t="s">
        <v>11619</v>
      </c>
      <c r="L2240" s="153" t="s">
        <v>1263</v>
      </c>
      <c r="M2240" s="153" t="s">
        <v>11620</v>
      </c>
      <c r="N2240" s="153" t="s">
        <v>11621</v>
      </c>
      <c r="O2240" s="153" t="s">
        <v>11622</v>
      </c>
      <c r="P2240" s="153"/>
      <c r="Q2240" s="153" t="s">
        <v>7413</v>
      </c>
      <c r="R2240" s="153"/>
      <c r="S2240" s="153" t="s">
        <v>691</v>
      </c>
      <c r="T2240" s="153" t="s">
        <v>687</v>
      </c>
      <c r="U2240" s="153" t="s">
        <v>3829</v>
      </c>
      <c r="V2240" s="153" t="s">
        <v>2655</v>
      </c>
      <c r="W2240" s="155" t="s">
        <v>4215</v>
      </c>
      <c r="X2240" s="153" t="s">
        <v>3761</v>
      </c>
    </row>
    <row r="2241" spans="1:24">
      <c r="A2241" s="151">
        <v>2240</v>
      </c>
      <c r="B2241" s="152">
        <v>2151017507</v>
      </c>
      <c r="C2241" s="153" t="s">
        <v>700</v>
      </c>
      <c r="D2241" s="153" t="s">
        <v>3824</v>
      </c>
      <c r="E2241" s="154">
        <v>37783</v>
      </c>
      <c r="F2241" s="160" t="str">
        <f t="shared" si="34"/>
        <v>11/06/2003</v>
      </c>
      <c r="G2241" s="153" t="s">
        <v>11623</v>
      </c>
      <c r="H2241" s="153" t="s">
        <v>11624</v>
      </c>
      <c r="I2241" s="154"/>
      <c r="J2241" s="153"/>
      <c r="K2241" s="153" t="s">
        <v>11625</v>
      </c>
      <c r="L2241" s="153" t="s">
        <v>1263</v>
      </c>
      <c r="M2241" s="153" t="s">
        <v>818</v>
      </c>
      <c r="N2241" s="153" t="s">
        <v>11626</v>
      </c>
      <c r="O2241" s="153" t="s">
        <v>11627</v>
      </c>
      <c r="P2241" s="153"/>
      <c r="Q2241" s="153" t="s">
        <v>10628</v>
      </c>
      <c r="R2241" s="153"/>
      <c r="S2241" s="153" t="s">
        <v>691</v>
      </c>
      <c r="T2241" s="153" t="s">
        <v>687</v>
      </c>
      <c r="U2241" s="153" t="s">
        <v>3829</v>
      </c>
      <c r="V2241" s="153" t="s">
        <v>2655</v>
      </c>
      <c r="W2241" s="155" t="s">
        <v>3761</v>
      </c>
      <c r="X2241" s="153" t="s">
        <v>3761</v>
      </c>
    </row>
    <row r="2242" spans="1:24">
      <c r="A2242" s="151">
        <v>2241</v>
      </c>
      <c r="B2242" s="152">
        <v>2151017014</v>
      </c>
      <c r="C2242" s="153" t="s">
        <v>5082</v>
      </c>
      <c r="D2242" s="153" t="s">
        <v>3824</v>
      </c>
      <c r="E2242" s="154">
        <v>37827</v>
      </c>
      <c r="F2242" s="160" t="str">
        <f t="shared" si="34"/>
        <v>25/07/2003</v>
      </c>
      <c r="G2242" s="153" t="s">
        <v>1362</v>
      </c>
      <c r="H2242" s="153" t="s">
        <v>11628</v>
      </c>
      <c r="I2242" s="154"/>
      <c r="J2242" s="153"/>
      <c r="K2242" s="153" t="s">
        <v>11629</v>
      </c>
      <c r="L2242" s="153" t="s">
        <v>1263</v>
      </c>
      <c r="M2242" s="153" t="s">
        <v>11630</v>
      </c>
      <c r="N2242" s="153" t="s">
        <v>11631</v>
      </c>
      <c r="O2242" s="153" t="s">
        <v>11632</v>
      </c>
      <c r="P2242" s="153"/>
      <c r="Q2242" s="153" t="s">
        <v>11633</v>
      </c>
      <c r="R2242" s="153"/>
      <c r="S2242" s="153" t="s">
        <v>691</v>
      </c>
      <c r="T2242" s="153" t="s">
        <v>687</v>
      </c>
      <c r="U2242" s="153" t="s">
        <v>3829</v>
      </c>
      <c r="V2242" s="153" t="s">
        <v>2655</v>
      </c>
      <c r="W2242" s="155" t="s">
        <v>3761</v>
      </c>
      <c r="X2242" s="153" t="s">
        <v>3761</v>
      </c>
    </row>
    <row r="2243" spans="1:24" ht="30">
      <c r="A2243" s="151">
        <v>2242</v>
      </c>
      <c r="B2243" s="152">
        <v>2151017212</v>
      </c>
      <c r="C2243" s="153" t="s">
        <v>11634</v>
      </c>
      <c r="D2243" s="153" t="s">
        <v>3824</v>
      </c>
      <c r="E2243" s="154">
        <v>37686</v>
      </c>
      <c r="F2243" s="160" t="str">
        <f t="shared" ref="F2243:F2306" si="35">TEXT(E2243,"dd/mm/yyyy")</f>
        <v>06/03/2003</v>
      </c>
      <c r="G2243" s="153" t="s">
        <v>1379</v>
      </c>
      <c r="H2243" s="153" t="s">
        <v>11635</v>
      </c>
      <c r="I2243" s="154"/>
      <c r="J2243" s="153"/>
      <c r="K2243" s="153" t="s">
        <v>11636</v>
      </c>
      <c r="L2243" s="153" t="s">
        <v>11637</v>
      </c>
      <c r="M2243" s="153" t="s">
        <v>11637</v>
      </c>
      <c r="N2243" s="153" t="s">
        <v>11638</v>
      </c>
      <c r="O2243" s="153" t="s">
        <v>11639</v>
      </c>
      <c r="P2243" s="153"/>
      <c r="Q2243" s="153" t="s">
        <v>11640</v>
      </c>
      <c r="R2243" s="153"/>
      <c r="S2243" s="153" t="s">
        <v>691</v>
      </c>
      <c r="T2243" s="153" t="s">
        <v>687</v>
      </c>
      <c r="U2243" s="153" t="s">
        <v>3829</v>
      </c>
      <c r="V2243" s="153" t="s">
        <v>2655</v>
      </c>
      <c r="W2243" s="155" t="s">
        <v>4215</v>
      </c>
      <c r="X2243" s="153" t="s">
        <v>3761</v>
      </c>
    </row>
    <row r="2244" spans="1:24">
      <c r="A2244" s="151">
        <v>2243</v>
      </c>
      <c r="B2244" s="152">
        <v>2151017213</v>
      </c>
      <c r="C2244" s="153" t="s">
        <v>11641</v>
      </c>
      <c r="D2244" s="153" t="s">
        <v>3824</v>
      </c>
      <c r="E2244" s="154">
        <v>37699</v>
      </c>
      <c r="F2244" s="160" t="str">
        <f t="shared" si="35"/>
        <v>19/03/2003</v>
      </c>
      <c r="G2244" s="153" t="s">
        <v>1269</v>
      </c>
      <c r="H2244" s="153" t="s">
        <v>11642</v>
      </c>
      <c r="I2244" s="154"/>
      <c r="J2244" s="153"/>
      <c r="K2244" s="153" t="s">
        <v>11643</v>
      </c>
      <c r="L2244" s="153" t="s">
        <v>1263</v>
      </c>
      <c r="M2244" s="153" t="s">
        <v>11644</v>
      </c>
      <c r="N2244" s="153" t="s">
        <v>11645</v>
      </c>
      <c r="O2244" s="153" t="s">
        <v>11646</v>
      </c>
      <c r="P2244" s="153"/>
      <c r="Q2244" s="153" t="s">
        <v>11647</v>
      </c>
      <c r="R2244" s="153"/>
      <c r="S2244" s="153" t="s">
        <v>691</v>
      </c>
      <c r="T2244" s="153" t="s">
        <v>687</v>
      </c>
      <c r="U2244" s="153" t="s">
        <v>3829</v>
      </c>
      <c r="V2244" s="153" t="s">
        <v>2655</v>
      </c>
      <c r="W2244" s="155" t="s">
        <v>3761</v>
      </c>
      <c r="X2244" s="153" t="s">
        <v>3761</v>
      </c>
    </row>
    <row r="2245" spans="1:24" ht="30">
      <c r="A2245" s="151">
        <v>2244</v>
      </c>
      <c r="B2245" s="152">
        <v>2151017363</v>
      </c>
      <c r="C2245" s="153" t="s">
        <v>11648</v>
      </c>
      <c r="D2245" s="153" t="s">
        <v>3824</v>
      </c>
      <c r="E2245" s="154">
        <v>37966</v>
      </c>
      <c r="F2245" s="160" t="str">
        <f t="shared" si="35"/>
        <v>11/12/2003</v>
      </c>
      <c r="G2245" s="153" t="s">
        <v>1379</v>
      </c>
      <c r="H2245" s="153" t="s">
        <v>11649</v>
      </c>
      <c r="I2245" s="154"/>
      <c r="J2245" s="153"/>
      <c r="K2245" s="153" t="s">
        <v>11650</v>
      </c>
      <c r="L2245" s="153" t="s">
        <v>1263</v>
      </c>
      <c r="M2245" s="153" t="s">
        <v>835</v>
      </c>
      <c r="N2245" s="153" t="s">
        <v>11651</v>
      </c>
      <c r="O2245" s="153" t="s">
        <v>11652</v>
      </c>
      <c r="P2245" s="153"/>
      <c r="Q2245" s="153" t="s">
        <v>11653</v>
      </c>
      <c r="R2245" s="153"/>
      <c r="S2245" s="153" t="s">
        <v>691</v>
      </c>
      <c r="T2245" s="153" t="s">
        <v>687</v>
      </c>
      <c r="U2245" s="153" t="s">
        <v>3829</v>
      </c>
      <c r="V2245" s="153" t="s">
        <v>2655</v>
      </c>
      <c r="W2245" s="155" t="s">
        <v>6466</v>
      </c>
      <c r="X2245" s="153" t="s">
        <v>4273</v>
      </c>
    </row>
    <row r="2246" spans="1:24" ht="30">
      <c r="A2246" s="151">
        <v>2245</v>
      </c>
      <c r="B2246" s="152">
        <v>2154027267</v>
      </c>
      <c r="C2246" s="153" t="s">
        <v>11654</v>
      </c>
      <c r="D2246" s="153" t="s">
        <v>3824</v>
      </c>
      <c r="E2246" s="154">
        <v>37699</v>
      </c>
      <c r="F2246" s="160" t="str">
        <f t="shared" si="35"/>
        <v>19/03/2003</v>
      </c>
      <c r="G2246" s="153" t="s">
        <v>1277</v>
      </c>
      <c r="H2246" s="153" t="s">
        <v>11655</v>
      </c>
      <c r="I2246" s="154"/>
      <c r="J2246" s="153"/>
      <c r="K2246" s="153" t="s">
        <v>11656</v>
      </c>
      <c r="L2246" s="153" t="s">
        <v>1263</v>
      </c>
      <c r="M2246" s="153" t="s">
        <v>11657</v>
      </c>
      <c r="N2246" s="153" t="s">
        <v>11658</v>
      </c>
      <c r="O2246" s="153" t="s">
        <v>11659</v>
      </c>
      <c r="P2246" s="153"/>
      <c r="Q2246" s="153" t="s">
        <v>9292</v>
      </c>
      <c r="R2246" s="153"/>
      <c r="S2246" s="153" t="s">
        <v>691</v>
      </c>
      <c r="T2246" s="153" t="s">
        <v>687</v>
      </c>
      <c r="U2246" s="153" t="s">
        <v>3829</v>
      </c>
      <c r="V2246" s="153" t="s">
        <v>2655</v>
      </c>
      <c r="W2246" s="155" t="s">
        <v>4948</v>
      </c>
      <c r="X2246" s="153" t="s">
        <v>4196</v>
      </c>
    </row>
    <row r="2247" spans="1:24">
      <c r="A2247" s="151">
        <v>2246</v>
      </c>
      <c r="B2247" s="152">
        <v>2151017508</v>
      </c>
      <c r="C2247" s="153" t="s">
        <v>11660</v>
      </c>
      <c r="D2247" s="153" t="s">
        <v>3824</v>
      </c>
      <c r="E2247" s="154">
        <v>37820</v>
      </c>
      <c r="F2247" s="160" t="str">
        <f t="shared" si="35"/>
        <v>18/07/2003</v>
      </c>
      <c r="G2247" s="153" t="s">
        <v>11661</v>
      </c>
      <c r="H2247" s="153" t="s">
        <v>11662</v>
      </c>
      <c r="I2247" s="154"/>
      <c r="J2247" s="153"/>
      <c r="K2247" s="153" t="s">
        <v>11663</v>
      </c>
      <c r="L2247" s="153" t="s">
        <v>10042</v>
      </c>
      <c r="M2247" s="153" t="s">
        <v>819</v>
      </c>
      <c r="N2247" s="153" t="s">
        <v>11664</v>
      </c>
      <c r="O2247" s="153" t="s">
        <v>11665</v>
      </c>
      <c r="P2247" s="153"/>
      <c r="Q2247" s="153" t="s">
        <v>11666</v>
      </c>
      <c r="R2247" s="153"/>
      <c r="S2247" s="153" t="s">
        <v>691</v>
      </c>
      <c r="T2247" s="153" t="s">
        <v>687</v>
      </c>
      <c r="U2247" s="153" t="s">
        <v>3829</v>
      </c>
      <c r="V2247" s="153" t="s">
        <v>2655</v>
      </c>
      <c r="W2247" s="155" t="s">
        <v>3761</v>
      </c>
      <c r="X2247" s="153" t="s">
        <v>3761</v>
      </c>
    </row>
    <row r="2248" spans="1:24" ht="30">
      <c r="A2248" s="151">
        <v>2247</v>
      </c>
      <c r="B2248" s="152">
        <v>2151017509</v>
      </c>
      <c r="C2248" s="153" t="s">
        <v>11667</v>
      </c>
      <c r="D2248" s="153" t="s">
        <v>3824</v>
      </c>
      <c r="E2248" s="154">
        <v>37908</v>
      </c>
      <c r="F2248" s="160" t="str">
        <f t="shared" si="35"/>
        <v>14/10/2003</v>
      </c>
      <c r="G2248" s="153" t="s">
        <v>1262</v>
      </c>
      <c r="H2248" s="153" t="s">
        <v>11668</v>
      </c>
      <c r="I2248" s="154"/>
      <c r="J2248" s="153"/>
      <c r="K2248" s="153" t="s">
        <v>11669</v>
      </c>
      <c r="L2248" s="153" t="s">
        <v>1263</v>
      </c>
      <c r="M2248" s="153" t="s">
        <v>820</v>
      </c>
      <c r="N2248" s="153" t="s">
        <v>11670</v>
      </c>
      <c r="O2248" s="153" t="s">
        <v>11671</v>
      </c>
      <c r="P2248" s="153"/>
      <c r="Q2248" s="153" t="s">
        <v>11672</v>
      </c>
      <c r="R2248" s="153"/>
      <c r="S2248" s="153" t="s">
        <v>691</v>
      </c>
      <c r="T2248" s="153" t="s">
        <v>687</v>
      </c>
      <c r="U2248" s="153" t="s">
        <v>3829</v>
      </c>
      <c r="V2248" s="153" t="s">
        <v>2655</v>
      </c>
      <c r="W2248" s="155" t="s">
        <v>4215</v>
      </c>
      <c r="X2248" s="153" t="s">
        <v>3761</v>
      </c>
    </row>
    <row r="2249" spans="1:24" ht="30">
      <c r="A2249" s="151">
        <v>2248</v>
      </c>
      <c r="B2249" s="152">
        <v>2151017359</v>
      </c>
      <c r="C2249" s="153" t="s">
        <v>11673</v>
      </c>
      <c r="D2249" s="153" t="s">
        <v>3824</v>
      </c>
      <c r="E2249" s="154">
        <v>37923</v>
      </c>
      <c r="F2249" s="160" t="str">
        <f t="shared" si="35"/>
        <v>29/10/2003</v>
      </c>
      <c r="G2249" s="153"/>
      <c r="H2249" s="153" t="s">
        <v>11674</v>
      </c>
      <c r="I2249" s="154"/>
      <c r="J2249" s="153"/>
      <c r="K2249" s="153" t="s">
        <v>11675</v>
      </c>
      <c r="L2249" s="153" t="s">
        <v>831</v>
      </c>
      <c r="M2249" s="153" t="s">
        <v>831</v>
      </c>
      <c r="N2249" s="153" t="s">
        <v>11676</v>
      </c>
      <c r="O2249" s="153"/>
      <c r="P2249" s="153"/>
      <c r="Q2249" s="153"/>
      <c r="R2249" s="153"/>
      <c r="S2249" s="153" t="s">
        <v>691</v>
      </c>
      <c r="T2249" s="153" t="s">
        <v>687</v>
      </c>
      <c r="U2249" s="153" t="s">
        <v>3829</v>
      </c>
      <c r="V2249" s="153" t="s">
        <v>2655</v>
      </c>
      <c r="W2249" s="155" t="s">
        <v>4948</v>
      </c>
      <c r="X2249" s="153" t="s">
        <v>4196</v>
      </c>
    </row>
    <row r="2250" spans="1:24">
      <c r="A2250" s="151">
        <v>2249</v>
      </c>
      <c r="B2250" s="152">
        <v>2151017018</v>
      </c>
      <c r="C2250" s="153" t="s">
        <v>11677</v>
      </c>
      <c r="D2250" s="153" t="s">
        <v>3824</v>
      </c>
      <c r="E2250" s="154">
        <v>37738</v>
      </c>
      <c r="F2250" s="160" t="str">
        <f t="shared" si="35"/>
        <v>27/04/2003</v>
      </c>
      <c r="G2250" s="153" t="s">
        <v>1369</v>
      </c>
      <c r="H2250" s="153" t="s">
        <v>11678</v>
      </c>
      <c r="I2250" s="154"/>
      <c r="J2250" s="153"/>
      <c r="K2250" s="153" t="s">
        <v>11679</v>
      </c>
      <c r="L2250" s="153" t="s">
        <v>1263</v>
      </c>
      <c r="M2250" s="153" t="s">
        <v>11680</v>
      </c>
      <c r="N2250" s="153" t="s">
        <v>11532</v>
      </c>
      <c r="O2250" s="153" t="s">
        <v>11681</v>
      </c>
      <c r="P2250" s="153"/>
      <c r="Q2250" s="153" t="s">
        <v>11682</v>
      </c>
      <c r="R2250" s="153"/>
      <c r="S2250" s="153" t="s">
        <v>691</v>
      </c>
      <c r="T2250" s="153" t="s">
        <v>687</v>
      </c>
      <c r="U2250" s="153" t="s">
        <v>3829</v>
      </c>
      <c r="V2250" s="153" t="s">
        <v>2655</v>
      </c>
      <c r="W2250" s="155" t="s">
        <v>3761</v>
      </c>
      <c r="X2250" s="153" t="s">
        <v>3761</v>
      </c>
    </row>
    <row r="2251" spans="1:24" ht="75">
      <c r="A2251" s="151">
        <v>2250</v>
      </c>
      <c r="B2251" s="152">
        <v>2151017512</v>
      </c>
      <c r="C2251" s="153" t="s">
        <v>11683</v>
      </c>
      <c r="D2251" s="153" t="s">
        <v>3824</v>
      </c>
      <c r="E2251" s="154">
        <v>37953</v>
      </c>
      <c r="F2251" s="160" t="str">
        <f t="shared" si="35"/>
        <v>28/11/2003</v>
      </c>
      <c r="G2251" s="153" t="s">
        <v>9383</v>
      </c>
      <c r="H2251" s="153" t="s">
        <v>11684</v>
      </c>
      <c r="I2251" s="154"/>
      <c r="J2251" s="153"/>
      <c r="K2251" s="153" t="s">
        <v>11685</v>
      </c>
      <c r="L2251" s="153" t="s">
        <v>1263</v>
      </c>
      <c r="M2251" s="153" t="s">
        <v>823</v>
      </c>
      <c r="N2251" s="153" t="s">
        <v>11686</v>
      </c>
      <c r="O2251" s="153" t="s">
        <v>11687</v>
      </c>
      <c r="P2251" s="153"/>
      <c r="Q2251" s="153" t="s">
        <v>11553</v>
      </c>
      <c r="R2251" s="153"/>
      <c r="S2251" s="153" t="s">
        <v>691</v>
      </c>
      <c r="T2251" s="153" t="s">
        <v>687</v>
      </c>
      <c r="U2251" s="153" t="s">
        <v>3829</v>
      </c>
      <c r="V2251" s="153" t="s">
        <v>2655</v>
      </c>
      <c r="W2251" s="155" t="s">
        <v>11688</v>
      </c>
      <c r="X2251" s="153" t="s">
        <v>4475</v>
      </c>
    </row>
    <row r="2252" spans="1:24" ht="30">
      <c r="A2252" s="151">
        <v>2251</v>
      </c>
      <c r="B2252" s="152">
        <v>2151017513</v>
      </c>
      <c r="C2252" s="153" t="s">
        <v>11689</v>
      </c>
      <c r="D2252" s="153" t="s">
        <v>3838</v>
      </c>
      <c r="E2252" s="154">
        <v>37771</v>
      </c>
      <c r="F2252" s="160" t="str">
        <f t="shared" si="35"/>
        <v>30/05/2003</v>
      </c>
      <c r="G2252" s="153" t="s">
        <v>1581</v>
      </c>
      <c r="H2252" s="153" t="s">
        <v>11690</v>
      </c>
      <c r="I2252" s="154"/>
      <c r="J2252" s="153"/>
      <c r="K2252" s="153" t="s">
        <v>11691</v>
      </c>
      <c r="L2252" s="153" t="s">
        <v>1263</v>
      </c>
      <c r="M2252" s="153" t="s">
        <v>824</v>
      </c>
      <c r="N2252" s="153" t="s">
        <v>11692</v>
      </c>
      <c r="O2252" s="153" t="s">
        <v>11693</v>
      </c>
      <c r="P2252" s="153"/>
      <c r="Q2252" s="153" t="s">
        <v>7590</v>
      </c>
      <c r="R2252" s="153"/>
      <c r="S2252" s="153" t="s">
        <v>691</v>
      </c>
      <c r="T2252" s="153" t="s">
        <v>687</v>
      </c>
      <c r="U2252" s="153" t="s">
        <v>3829</v>
      </c>
      <c r="V2252" s="153" t="s">
        <v>2655</v>
      </c>
      <c r="W2252" s="155" t="s">
        <v>4215</v>
      </c>
      <c r="X2252" s="153" t="s">
        <v>3761</v>
      </c>
    </row>
    <row r="2253" spans="1:24" ht="30">
      <c r="A2253" s="151">
        <v>2252</v>
      </c>
      <c r="B2253" s="152">
        <v>2151017019</v>
      </c>
      <c r="C2253" s="153" t="s">
        <v>11694</v>
      </c>
      <c r="D2253" s="153" t="s">
        <v>3838</v>
      </c>
      <c r="E2253" s="154">
        <v>37796</v>
      </c>
      <c r="F2253" s="160" t="str">
        <f t="shared" si="35"/>
        <v>24/06/2003</v>
      </c>
      <c r="G2253" s="153" t="s">
        <v>9097</v>
      </c>
      <c r="H2253" s="153" t="s">
        <v>11695</v>
      </c>
      <c r="I2253" s="154"/>
      <c r="J2253" s="153"/>
      <c r="K2253" s="153" t="s">
        <v>11696</v>
      </c>
      <c r="L2253" s="153" t="s">
        <v>1263</v>
      </c>
      <c r="M2253" s="153" t="s">
        <v>11697</v>
      </c>
      <c r="N2253" s="153" t="s">
        <v>11698</v>
      </c>
      <c r="O2253" s="153" t="s">
        <v>11699</v>
      </c>
      <c r="P2253" s="153"/>
      <c r="Q2253" s="153" t="s">
        <v>11700</v>
      </c>
      <c r="R2253" s="153"/>
      <c r="S2253" s="153" t="s">
        <v>691</v>
      </c>
      <c r="T2253" s="153" t="s">
        <v>687</v>
      </c>
      <c r="U2253" s="153" t="s">
        <v>3829</v>
      </c>
      <c r="V2253" s="153" t="s">
        <v>2655</v>
      </c>
      <c r="W2253" s="155" t="s">
        <v>4215</v>
      </c>
      <c r="X2253" s="153" t="s">
        <v>3761</v>
      </c>
    </row>
    <row r="2254" spans="1:24" ht="60">
      <c r="A2254" s="151">
        <v>2253</v>
      </c>
      <c r="B2254" s="152">
        <v>2154077186</v>
      </c>
      <c r="C2254" s="153" t="s">
        <v>11701</v>
      </c>
      <c r="D2254" s="153" t="s">
        <v>3824</v>
      </c>
      <c r="E2254" s="154">
        <v>37928</v>
      </c>
      <c r="F2254" s="160" t="str">
        <f t="shared" si="35"/>
        <v>03/11/2003</v>
      </c>
      <c r="G2254" s="153" t="s">
        <v>11702</v>
      </c>
      <c r="H2254" s="153" t="s">
        <v>11703</v>
      </c>
      <c r="I2254" s="154"/>
      <c r="J2254" s="153"/>
      <c r="K2254" s="153" t="s">
        <v>11704</v>
      </c>
      <c r="L2254" s="153" t="s">
        <v>1263</v>
      </c>
      <c r="M2254" s="153" t="s">
        <v>11705</v>
      </c>
      <c r="N2254" s="153" t="s">
        <v>11706</v>
      </c>
      <c r="O2254" s="153" t="s">
        <v>11707</v>
      </c>
      <c r="P2254" s="153"/>
      <c r="Q2254" s="153" t="s">
        <v>11708</v>
      </c>
      <c r="R2254" s="153"/>
      <c r="S2254" s="153" t="s">
        <v>691</v>
      </c>
      <c r="T2254" s="153" t="s">
        <v>687</v>
      </c>
      <c r="U2254" s="153" t="s">
        <v>3829</v>
      </c>
      <c r="V2254" s="153" t="s">
        <v>2655</v>
      </c>
      <c r="W2254" s="155" t="s">
        <v>11709</v>
      </c>
      <c r="X2254" s="153" t="s">
        <v>4302</v>
      </c>
    </row>
    <row r="2255" spans="1:24" ht="30">
      <c r="A2255" s="151">
        <v>2254</v>
      </c>
      <c r="B2255" s="152">
        <v>2151017020</v>
      </c>
      <c r="C2255" s="153" t="s">
        <v>11710</v>
      </c>
      <c r="D2255" s="153" t="s">
        <v>3824</v>
      </c>
      <c r="E2255" s="154">
        <v>37690</v>
      </c>
      <c r="F2255" s="160" t="str">
        <f t="shared" si="35"/>
        <v>10/03/2003</v>
      </c>
      <c r="G2255" s="153" t="s">
        <v>2527</v>
      </c>
      <c r="H2255" s="153" t="s">
        <v>11711</v>
      </c>
      <c r="I2255" s="154"/>
      <c r="J2255" s="153"/>
      <c r="K2255" s="153" t="s">
        <v>11712</v>
      </c>
      <c r="L2255" s="153" t="s">
        <v>1263</v>
      </c>
      <c r="M2255" s="153" t="s">
        <v>11713</v>
      </c>
      <c r="N2255" s="153" t="s">
        <v>11714</v>
      </c>
      <c r="O2255" s="153" t="s">
        <v>11715</v>
      </c>
      <c r="P2255" s="153"/>
      <c r="Q2255" s="153" t="s">
        <v>11716</v>
      </c>
      <c r="R2255" s="153"/>
      <c r="S2255" s="153" t="s">
        <v>691</v>
      </c>
      <c r="T2255" s="153" t="s">
        <v>687</v>
      </c>
      <c r="U2255" s="153" t="s">
        <v>3829</v>
      </c>
      <c r="V2255" s="153" t="s">
        <v>2655</v>
      </c>
      <c r="W2255" s="155" t="s">
        <v>9670</v>
      </c>
      <c r="X2255" s="153" t="s">
        <v>4273</v>
      </c>
    </row>
    <row r="2256" spans="1:24">
      <c r="A2256" s="151">
        <v>2255</v>
      </c>
      <c r="B2256" s="152">
        <v>2151017514</v>
      </c>
      <c r="C2256" s="153" t="s">
        <v>11717</v>
      </c>
      <c r="D2256" s="153" t="s">
        <v>3824</v>
      </c>
      <c r="E2256" s="154">
        <v>37921</v>
      </c>
      <c r="F2256" s="160" t="str">
        <f t="shared" si="35"/>
        <v>27/10/2003</v>
      </c>
      <c r="G2256" s="153" t="s">
        <v>11718</v>
      </c>
      <c r="H2256" s="153" t="s">
        <v>11719</v>
      </c>
      <c r="I2256" s="154">
        <v>43196</v>
      </c>
      <c r="J2256" s="153" t="s">
        <v>7882</v>
      </c>
      <c r="K2256" s="153" t="s">
        <v>11720</v>
      </c>
      <c r="L2256" s="153" t="s">
        <v>1263</v>
      </c>
      <c r="M2256" s="153" t="s">
        <v>1270</v>
      </c>
      <c r="N2256" s="153" t="s">
        <v>11721</v>
      </c>
      <c r="O2256" s="153" t="s">
        <v>11722</v>
      </c>
      <c r="P2256" s="153" t="s">
        <v>11723</v>
      </c>
      <c r="Q2256" s="153" t="s">
        <v>11724</v>
      </c>
      <c r="R2256" s="153" t="s">
        <v>11725</v>
      </c>
      <c r="S2256" s="153" t="s">
        <v>691</v>
      </c>
      <c r="T2256" s="153" t="s">
        <v>687</v>
      </c>
      <c r="U2256" s="153" t="s">
        <v>3829</v>
      </c>
      <c r="V2256" s="153" t="s">
        <v>2655</v>
      </c>
      <c r="W2256" s="155" t="s">
        <v>3761</v>
      </c>
      <c r="X2256" s="153" t="s">
        <v>3761</v>
      </c>
    </row>
    <row r="2257" spans="1:24" ht="30">
      <c r="A2257" s="151">
        <v>2256</v>
      </c>
      <c r="B2257" s="152">
        <v>2151017021</v>
      </c>
      <c r="C2257" s="153" t="s">
        <v>11726</v>
      </c>
      <c r="D2257" s="153" t="s">
        <v>3824</v>
      </c>
      <c r="E2257" s="154">
        <v>37882</v>
      </c>
      <c r="F2257" s="160" t="str">
        <f t="shared" si="35"/>
        <v>18/09/2003</v>
      </c>
      <c r="G2257" s="153" t="s">
        <v>11727</v>
      </c>
      <c r="H2257" s="153" t="s">
        <v>11728</v>
      </c>
      <c r="I2257" s="154"/>
      <c r="J2257" s="153"/>
      <c r="K2257" s="153" t="s">
        <v>11729</v>
      </c>
      <c r="L2257" s="153" t="s">
        <v>1263</v>
      </c>
      <c r="M2257" s="153" t="s">
        <v>11730</v>
      </c>
      <c r="N2257" s="153" t="s">
        <v>11731</v>
      </c>
      <c r="O2257" s="153" t="s">
        <v>11732</v>
      </c>
      <c r="P2257" s="153"/>
      <c r="Q2257" s="153" t="s">
        <v>11733</v>
      </c>
      <c r="R2257" s="153"/>
      <c r="S2257" s="153" t="s">
        <v>691</v>
      </c>
      <c r="T2257" s="153" t="s">
        <v>687</v>
      </c>
      <c r="U2257" s="153" t="s">
        <v>3829</v>
      </c>
      <c r="V2257" s="153" t="s">
        <v>2655</v>
      </c>
      <c r="W2257" s="155" t="s">
        <v>4215</v>
      </c>
      <c r="X2257" s="153" t="s">
        <v>3761</v>
      </c>
    </row>
    <row r="2258" spans="1:24" ht="30">
      <c r="A2258" s="151">
        <v>2257</v>
      </c>
      <c r="B2258" s="152">
        <v>2151017022</v>
      </c>
      <c r="C2258" s="153" t="s">
        <v>11734</v>
      </c>
      <c r="D2258" s="153" t="s">
        <v>3838</v>
      </c>
      <c r="E2258" s="154">
        <v>37970</v>
      </c>
      <c r="F2258" s="160" t="str">
        <f t="shared" si="35"/>
        <v>15/12/2003</v>
      </c>
      <c r="G2258" s="153" t="s">
        <v>1369</v>
      </c>
      <c r="H2258" s="153" t="s">
        <v>11735</v>
      </c>
      <c r="I2258" s="154"/>
      <c r="J2258" s="153"/>
      <c r="K2258" s="153" t="s">
        <v>11736</v>
      </c>
      <c r="L2258" s="153" t="s">
        <v>1263</v>
      </c>
      <c r="M2258" s="153" t="s">
        <v>11737</v>
      </c>
      <c r="N2258" s="153" t="s">
        <v>11738</v>
      </c>
      <c r="O2258" s="153" t="s">
        <v>11739</v>
      </c>
      <c r="P2258" s="153"/>
      <c r="Q2258" s="153" t="s">
        <v>5841</v>
      </c>
      <c r="R2258" s="153"/>
      <c r="S2258" s="153" t="s">
        <v>691</v>
      </c>
      <c r="T2258" s="153" t="s">
        <v>687</v>
      </c>
      <c r="U2258" s="153" t="s">
        <v>3829</v>
      </c>
      <c r="V2258" s="153" t="s">
        <v>2655</v>
      </c>
      <c r="W2258" s="155" t="s">
        <v>4215</v>
      </c>
      <c r="X2258" s="153" t="s">
        <v>3761</v>
      </c>
    </row>
    <row r="2259" spans="1:24">
      <c r="A2259" s="151">
        <v>2258</v>
      </c>
      <c r="B2259" s="152">
        <v>2151017023</v>
      </c>
      <c r="C2259" s="153" t="s">
        <v>11740</v>
      </c>
      <c r="D2259" s="153" t="s">
        <v>3824</v>
      </c>
      <c r="E2259" s="154">
        <v>37907</v>
      </c>
      <c r="F2259" s="160" t="str">
        <f t="shared" si="35"/>
        <v>13/10/2003</v>
      </c>
      <c r="G2259" s="153" t="s">
        <v>1379</v>
      </c>
      <c r="H2259" s="153" t="s">
        <v>11741</v>
      </c>
      <c r="I2259" s="154"/>
      <c r="J2259" s="153"/>
      <c r="K2259" s="153" t="s">
        <v>11742</v>
      </c>
      <c r="L2259" s="153" t="s">
        <v>1263</v>
      </c>
      <c r="M2259" s="153" t="s">
        <v>11743</v>
      </c>
      <c r="N2259" s="153" t="s">
        <v>11744</v>
      </c>
      <c r="O2259" s="153" t="s">
        <v>11745</v>
      </c>
      <c r="P2259" s="153"/>
      <c r="Q2259" s="153" t="s">
        <v>4133</v>
      </c>
      <c r="R2259" s="153"/>
      <c r="S2259" s="153" t="s">
        <v>691</v>
      </c>
      <c r="T2259" s="153" t="s">
        <v>687</v>
      </c>
      <c r="U2259" s="153" t="s">
        <v>3829</v>
      </c>
      <c r="V2259" s="153" t="s">
        <v>2655</v>
      </c>
      <c r="W2259" s="155" t="s">
        <v>3761</v>
      </c>
      <c r="X2259" s="153" t="s">
        <v>3761</v>
      </c>
    </row>
    <row r="2260" spans="1:24" ht="30">
      <c r="A2260" s="151">
        <v>2259</v>
      </c>
      <c r="B2260" s="152">
        <v>2151017215</v>
      </c>
      <c r="C2260" s="153" t="s">
        <v>5802</v>
      </c>
      <c r="D2260" s="153" t="s">
        <v>3824</v>
      </c>
      <c r="E2260" s="154">
        <v>37565</v>
      </c>
      <c r="F2260" s="160" t="str">
        <f t="shared" si="35"/>
        <v>05/11/2002</v>
      </c>
      <c r="G2260" s="153" t="s">
        <v>11746</v>
      </c>
      <c r="H2260" s="153" t="s">
        <v>11747</v>
      </c>
      <c r="I2260" s="154"/>
      <c r="J2260" s="153"/>
      <c r="K2260" s="153" t="s">
        <v>11748</v>
      </c>
      <c r="L2260" s="153" t="s">
        <v>1263</v>
      </c>
      <c r="M2260" s="153" t="s">
        <v>11749</v>
      </c>
      <c r="N2260" s="153" t="s">
        <v>11750</v>
      </c>
      <c r="O2260" s="153" t="s">
        <v>11751</v>
      </c>
      <c r="P2260" s="153"/>
      <c r="Q2260" s="153" t="s">
        <v>11752</v>
      </c>
      <c r="R2260" s="153"/>
      <c r="S2260" s="153" t="s">
        <v>691</v>
      </c>
      <c r="T2260" s="153" t="s">
        <v>687</v>
      </c>
      <c r="U2260" s="153" t="s">
        <v>3829</v>
      </c>
      <c r="V2260" s="153" t="s">
        <v>2655</v>
      </c>
      <c r="W2260" s="155" t="s">
        <v>11753</v>
      </c>
      <c r="X2260" s="153" t="s">
        <v>4273</v>
      </c>
    </row>
    <row r="2261" spans="1:24" ht="30">
      <c r="A2261" s="151">
        <v>2260</v>
      </c>
      <c r="B2261" s="152">
        <v>2151017515</v>
      </c>
      <c r="C2261" s="153" t="s">
        <v>11754</v>
      </c>
      <c r="D2261" s="153" t="s">
        <v>3824</v>
      </c>
      <c r="E2261" s="154">
        <v>37903</v>
      </c>
      <c r="F2261" s="160" t="str">
        <f t="shared" si="35"/>
        <v>09/10/2003</v>
      </c>
      <c r="G2261" s="153" t="s">
        <v>1449</v>
      </c>
      <c r="H2261" s="153" t="s">
        <v>11755</v>
      </c>
      <c r="I2261" s="154"/>
      <c r="J2261" s="153"/>
      <c r="K2261" s="153" t="s">
        <v>11756</v>
      </c>
      <c r="L2261" s="153" t="s">
        <v>1263</v>
      </c>
      <c r="M2261" s="153" t="s">
        <v>826</v>
      </c>
      <c r="N2261" s="153" t="s">
        <v>11757</v>
      </c>
      <c r="O2261" s="153" t="s">
        <v>11758</v>
      </c>
      <c r="P2261" s="153"/>
      <c r="Q2261" s="153" t="s">
        <v>11759</v>
      </c>
      <c r="R2261" s="153"/>
      <c r="S2261" s="153" t="s">
        <v>691</v>
      </c>
      <c r="T2261" s="153" t="s">
        <v>687</v>
      </c>
      <c r="U2261" s="153" t="s">
        <v>3829</v>
      </c>
      <c r="V2261" s="153" t="s">
        <v>2655</v>
      </c>
      <c r="W2261" s="155" t="s">
        <v>4215</v>
      </c>
      <c r="X2261" s="153" t="s">
        <v>3761</v>
      </c>
    </row>
    <row r="2262" spans="1:24" ht="30">
      <c r="A2262" s="151">
        <v>2261</v>
      </c>
      <c r="B2262" s="152">
        <v>2151017357</v>
      </c>
      <c r="C2262" s="153" t="s">
        <v>11760</v>
      </c>
      <c r="D2262" s="153" t="s">
        <v>3824</v>
      </c>
      <c r="E2262" s="154">
        <v>37219</v>
      </c>
      <c r="F2262" s="160" t="str">
        <f t="shared" si="35"/>
        <v>24/11/2001</v>
      </c>
      <c r="G2262" s="153"/>
      <c r="H2262" s="153" t="s">
        <v>11761</v>
      </c>
      <c r="I2262" s="154"/>
      <c r="J2262" s="153"/>
      <c r="K2262" s="153" t="s">
        <v>11762</v>
      </c>
      <c r="L2262" s="153" t="s">
        <v>829</v>
      </c>
      <c r="M2262" s="153" t="s">
        <v>829</v>
      </c>
      <c r="N2262" s="153" t="s">
        <v>11763</v>
      </c>
      <c r="O2262" s="153"/>
      <c r="P2262" s="153"/>
      <c r="Q2262" s="153"/>
      <c r="R2262" s="153"/>
      <c r="S2262" s="153" t="s">
        <v>691</v>
      </c>
      <c r="T2262" s="153" t="s">
        <v>687</v>
      </c>
      <c r="U2262" s="153" t="s">
        <v>3829</v>
      </c>
      <c r="V2262" s="153" t="s">
        <v>2655</v>
      </c>
      <c r="W2262" s="155" t="s">
        <v>4231</v>
      </c>
      <c r="X2262" s="153" t="s">
        <v>4196</v>
      </c>
    </row>
    <row r="2263" spans="1:24" ht="30">
      <c r="A2263" s="151">
        <v>2262</v>
      </c>
      <c r="B2263" s="152">
        <v>2151017517</v>
      </c>
      <c r="C2263" s="153" t="s">
        <v>11764</v>
      </c>
      <c r="D2263" s="153" t="s">
        <v>3824</v>
      </c>
      <c r="E2263" s="154">
        <v>37700</v>
      </c>
      <c r="F2263" s="160" t="str">
        <f t="shared" si="35"/>
        <v>20/03/2003</v>
      </c>
      <c r="G2263" s="153" t="s">
        <v>11765</v>
      </c>
      <c r="H2263" s="153" t="s">
        <v>11766</v>
      </c>
      <c r="I2263" s="154"/>
      <c r="J2263" s="153"/>
      <c r="K2263" s="153" t="s">
        <v>11767</v>
      </c>
      <c r="L2263" s="153" t="s">
        <v>1263</v>
      </c>
      <c r="M2263" s="153" t="s">
        <v>828</v>
      </c>
      <c r="N2263" s="153" t="s">
        <v>11768</v>
      </c>
      <c r="O2263" s="153" t="s">
        <v>8850</v>
      </c>
      <c r="P2263" s="153"/>
      <c r="Q2263" s="153" t="s">
        <v>11769</v>
      </c>
      <c r="R2263" s="153"/>
      <c r="S2263" s="153" t="s">
        <v>691</v>
      </c>
      <c r="T2263" s="153" t="s">
        <v>687</v>
      </c>
      <c r="U2263" s="153" t="s">
        <v>3829</v>
      </c>
      <c r="V2263" s="153" t="s">
        <v>2655</v>
      </c>
      <c r="W2263" s="155" t="s">
        <v>11770</v>
      </c>
      <c r="X2263" s="153" t="s">
        <v>4492</v>
      </c>
    </row>
    <row r="2264" spans="1:24" ht="30">
      <c r="A2264" s="151">
        <v>2263</v>
      </c>
      <c r="B2264" s="152">
        <v>2151017518</v>
      </c>
      <c r="C2264" s="153" t="s">
        <v>11771</v>
      </c>
      <c r="D2264" s="153" t="s">
        <v>3824</v>
      </c>
      <c r="E2264" s="154">
        <v>37850</v>
      </c>
      <c r="F2264" s="160" t="str">
        <f t="shared" si="35"/>
        <v>17/08/2003</v>
      </c>
      <c r="G2264" s="153" t="s">
        <v>2527</v>
      </c>
      <c r="H2264" s="153" t="s">
        <v>11772</v>
      </c>
      <c r="I2264" s="154"/>
      <c r="J2264" s="153"/>
      <c r="K2264" s="153" t="s">
        <v>11773</v>
      </c>
      <c r="L2264" s="153" t="s">
        <v>1263</v>
      </c>
      <c r="M2264" s="153" t="s">
        <v>829</v>
      </c>
      <c r="N2264" s="153" t="s">
        <v>11774</v>
      </c>
      <c r="O2264" s="153" t="s">
        <v>11775</v>
      </c>
      <c r="P2264" s="153"/>
      <c r="Q2264" s="153" t="s">
        <v>11776</v>
      </c>
      <c r="R2264" s="153"/>
      <c r="S2264" s="153" t="s">
        <v>691</v>
      </c>
      <c r="T2264" s="153" t="s">
        <v>687</v>
      </c>
      <c r="U2264" s="153" t="s">
        <v>3829</v>
      </c>
      <c r="V2264" s="153" t="s">
        <v>2655</v>
      </c>
      <c r="W2264" s="155" t="s">
        <v>4215</v>
      </c>
      <c r="X2264" s="153" t="s">
        <v>3761</v>
      </c>
    </row>
    <row r="2265" spans="1:24" ht="30">
      <c r="A2265" s="151">
        <v>2264</v>
      </c>
      <c r="B2265" s="152">
        <v>2151017216</v>
      </c>
      <c r="C2265" s="153" t="s">
        <v>11771</v>
      </c>
      <c r="D2265" s="153" t="s">
        <v>3824</v>
      </c>
      <c r="E2265" s="154">
        <v>37850</v>
      </c>
      <c r="F2265" s="160" t="str">
        <f t="shared" si="35"/>
        <v>17/08/2003</v>
      </c>
      <c r="G2265" s="153"/>
      <c r="H2265" s="153" t="s">
        <v>11772</v>
      </c>
      <c r="I2265" s="154"/>
      <c r="J2265" s="153"/>
      <c r="K2265" s="153" t="s">
        <v>11777</v>
      </c>
      <c r="L2265" s="153" t="s">
        <v>11778</v>
      </c>
      <c r="M2265" s="153" t="s">
        <v>11778</v>
      </c>
      <c r="N2265" s="153" t="s">
        <v>11779</v>
      </c>
      <c r="O2265" s="153"/>
      <c r="P2265" s="153"/>
      <c r="Q2265" s="153"/>
      <c r="R2265" s="153"/>
      <c r="S2265" s="153" t="s">
        <v>691</v>
      </c>
      <c r="T2265" s="153" t="s">
        <v>687</v>
      </c>
      <c r="U2265" s="153" t="s">
        <v>3829</v>
      </c>
      <c r="V2265" s="153" t="s">
        <v>2655</v>
      </c>
      <c r="W2265" s="155" t="s">
        <v>4272</v>
      </c>
      <c r="X2265" s="153" t="s">
        <v>4273</v>
      </c>
    </row>
    <row r="2266" spans="1:24" ht="30">
      <c r="A2266" s="151">
        <v>2265</v>
      </c>
      <c r="B2266" s="152">
        <v>2151017354</v>
      </c>
      <c r="C2266" s="153" t="s">
        <v>11780</v>
      </c>
      <c r="D2266" s="153" t="s">
        <v>3824</v>
      </c>
      <c r="E2266" s="154">
        <v>37690</v>
      </c>
      <c r="F2266" s="160" t="str">
        <f t="shared" si="35"/>
        <v>10/03/2003</v>
      </c>
      <c r="G2266" s="153"/>
      <c r="H2266" s="153" t="s">
        <v>11781</v>
      </c>
      <c r="I2266" s="154"/>
      <c r="J2266" s="153"/>
      <c r="K2266" s="153" t="s">
        <v>11782</v>
      </c>
      <c r="L2266" s="153" t="s">
        <v>826</v>
      </c>
      <c r="M2266" s="153" t="s">
        <v>826</v>
      </c>
      <c r="N2266" s="153" t="s">
        <v>11783</v>
      </c>
      <c r="O2266" s="153"/>
      <c r="P2266" s="153"/>
      <c r="Q2266" s="153"/>
      <c r="R2266" s="153"/>
      <c r="S2266" s="153" t="s">
        <v>691</v>
      </c>
      <c r="T2266" s="153" t="s">
        <v>687</v>
      </c>
      <c r="U2266" s="153" t="s">
        <v>3829</v>
      </c>
      <c r="V2266" s="153" t="s">
        <v>2655</v>
      </c>
      <c r="W2266" s="155" t="s">
        <v>4272</v>
      </c>
      <c r="X2266" s="153" t="s">
        <v>4273</v>
      </c>
    </row>
    <row r="2267" spans="1:24" ht="120">
      <c r="A2267" s="151">
        <v>2266</v>
      </c>
      <c r="B2267" s="152">
        <v>2151017360</v>
      </c>
      <c r="C2267" s="153" t="s">
        <v>11784</v>
      </c>
      <c r="D2267" s="153" t="s">
        <v>3824</v>
      </c>
      <c r="E2267" s="154">
        <v>37701</v>
      </c>
      <c r="F2267" s="160" t="str">
        <f t="shared" si="35"/>
        <v>21/03/2003</v>
      </c>
      <c r="G2267" s="153" t="s">
        <v>1369</v>
      </c>
      <c r="H2267" s="153" t="s">
        <v>11785</v>
      </c>
      <c r="I2267" s="154"/>
      <c r="J2267" s="153"/>
      <c r="K2267" s="153" t="s">
        <v>11786</v>
      </c>
      <c r="L2267" s="153" t="s">
        <v>1263</v>
      </c>
      <c r="M2267" s="153" t="s">
        <v>832</v>
      </c>
      <c r="N2267" s="153" t="s">
        <v>11787</v>
      </c>
      <c r="O2267" s="153" t="s">
        <v>11788</v>
      </c>
      <c r="P2267" s="153"/>
      <c r="Q2267" s="153" t="s">
        <v>11789</v>
      </c>
      <c r="R2267" s="153"/>
      <c r="S2267" s="153" t="s">
        <v>691</v>
      </c>
      <c r="T2267" s="153" t="s">
        <v>687</v>
      </c>
      <c r="U2267" s="153" t="s">
        <v>3829</v>
      </c>
      <c r="V2267" s="153" t="s">
        <v>2655</v>
      </c>
      <c r="W2267" s="155" t="s">
        <v>11790</v>
      </c>
      <c r="X2267" s="153" t="s">
        <v>4196</v>
      </c>
    </row>
    <row r="2268" spans="1:24" ht="30">
      <c r="A2268" s="151">
        <v>2267</v>
      </c>
      <c r="B2268" s="152">
        <v>2151017024</v>
      </c>
      <c r="C2268" s="153" t="s">
        <v>11791</v>
      </c>
      <c r="D2268" s="153" t="s">
        <v>3838</v>
      </c>
      <c r="E2268" s="154">
        <v>37895</v>
      </c>
      <c r="F2268" s="160" t="str">
        <f t="shared" si="35"/>
        <v>01/10/2003</v>
      </c>
      <c r="G2268" s="153"/>
      <c r="H2268" s="153" t="s">
        <v>11792</v>
      </c>
      <c r="I2268" s="154"/>
      <c r="J2268" s="153"/>
      <c r="K2268" s="153" t="s">
        <v>11793</v>
      </c>
      <c r="L2268" s="153" t="s">
        <v>11794</v>
      </c>
      <c r="M2268" s="153" t="s">
        <v>11794</v>
      </c>
      <c r="N2268" s="153" t="s">
        <v>11795</v>
      </c>
      <c r="O2268" s="153"/>
      <c r="P2268" s="153"/>
      <c r="Q2268" s="153"/>
      <c r="R2268" s="153"/>
      <c r="S2268" s="153" t="s">
        <v>691</v>
      </c>
      <c r="T2268" s="153" t="s">
        <v>687</v>
      </c>
      <c r="U2268" s="153" t="s">
        <v>3829</v>
      </c>
      <c r="V2268" s="153" t="s">
        <v>2655</v>
      </c>
      <c r="W2268" s="155" t="s">
        <v>4272</v>
      </c>
      <c r="X2268" s="153" t="s">
        <v>4273</v>
      </c>
    </row>
    <row r="2269" spans="1:24" ht="30">
      <c r="A2269" s="151">
        <v>2268</v>
      </c>
      <c r="B2269" s="152">
        <v>2151017523</v>
      </c>
      <c r="C2269" s="153" t="s">
        <v>11796</v>
      </c>
      <c r="D2269" s="153" t="s">
        <v>3824</v>
      </c>
      <c r="E2269" s="154">
        <v>37630</v>
      </c>
      <c r="F2269" s="160" t="str">
        <f t="shared" si="35"/>
        <v>09/01/2003</v>
      </c>
      <c r="G2269" s="153"/>
      <c r="H2269" s="153" t="s">
        <v>11797</v>
      </c>
      <c r="I2269" s="154"/>
      <c r="J2269" s="153"/>
      <c r="K2269" s="153" t="s">
        <v>11798</v>
      </c>
      <c r="L2269" s="153" t="s">
        <v>1263</v>
      </c>
      <c r="M2269" s="153" t="s">
        <v>834</v>
      </c>
      <c r="N2269" s="153" t="s">
        <v>11799</v>
      </c>
      <c r="O2269" s="153" t="s">
        <v>11800</v>
      </c>
      <c r="P2269" s="153"/>
      <c r="Q2269" s="153" t="s">
        <v>11801</v>
      </c>
      <c r="R2269" s="153"/>
      <c r="S2269" s="153" t="s">
        <v>691</v>
      </c>
      <c r="T2269" s="153" t="s">
        <v>687</v>
      </c>
      <c r="U2269" s="153" t="s">
        <v>3829</v>
      </c>
      <c r="V2269" s="153" t="s">
        <v>2655</v>
      </c>
      <c r="W2269" s="155" t="s">
        <v>11802</v>
      </c>
      <c r="X2269" s="153" t="s">
        <v>4475</v>
      </c>
    </row>
    <row r="2270" spans="1:24" ht="30">
      <c r="A2270" s="151">
        <v>2269</v>
      </c>
      <c r="B2270" s="152">
        <v>2151017364</v>
      </c>
      <c r="C2270" s="153" t="s">
        <v>11803</v>
      </c>
      <c r="D2270" s="153" t="s">
        <v>3824</v>
      </c>
      <c r="E2270" s="154">
        <v>37891</v>
      </c>
      <c r="F2270" s="160" t="str">
        <f t="shared" si="35"/>
        <v>27/09/2003</v>
      </c>
      <c r="G2270" s="153" t="s">
        <v>11804</v>
      </c>
      <c r="H2270" s="153" t="s">
        <v>11805</v>
      </c>
      <c r="I2270" s="154"/>
      <c r="J2270" s="153"/>
      <c r="K2270" s="153" t="s">
        <v>11806</v>
      </c>
      <c r="L2270" s="153" t="s">
        <v>1263</v>
      </c>
      <c r="M2270" s="153" t="s">
        <v>836</v>
      </c>
      <c r="N2270" s="153" t="s">
        <v>11807</v>
      </c>
      <c r="O2270" s="153" t="s">
        <v>11808</v>
      </c>
      <c r="P2270" s="153"/>
      <c r="Q2270" s="153" t="s">
        <v>11809</v>
      </c>
      <c r="R2270" s="153"/>
      <c r="S2270" s="153" t="s">
        <v>691</v>
      </c>
      <c r="T2270" s="153" t="s">
        <v>687</v>
      </c>
      <c r="U2270" s="153" t="s">
        <v>3829</v>
      </c>
      <c r="V2270" s="153" t="s">
        <v>2655</v>
      </c>
      <c r="W2270" s="155" t="s">
        <v>9670</v>
      </c>
      <c r="X2270" s="153" t="s">
        <v>4273</v>
      </c>
    </row>
    <row r="2271" spans="1:24" ht="30">
      <c r="A2271" s="151">
        <v>2270</v>
      </c>
      <c r="B2271" s="152">
        <v>2151017025</v>
      </c>
      <c r="C2271" s="153" t="s">
        <v>6890</v>
      </c>
      <c r="D2271" s="153" t="s">
        <v>3824</v>
      </c>
      <c r="E2271" s="154">
        <v>37948</v>
      </c>
      <c r="F2271" s="160" t="str">
        <f t="shared" si="35"/>
        <v>23/11/2003</v>
      </c>
      <c r="G2271" s="153" t="s">
        <v>1342</v>
      </c>
      <c r="H2271" s="153" t="s">
        <v>11810</v>
      </c>
      <c r="I2271" s="154"/>
      <c r="J2271" s="153"/>
      <c r="K2271" s="153" t="s">
        <v>11811</v>
      </c>
      <c r="L2271" s="153" t="s">
        <v>1263</v>
      </c>
      <c r="M2271" s="153" t="s">
        <v>11812</v>
      </c>
      <c r="N2271" s="153" t="s">
        <v>11813</v>
      </c>
      <c r="O2271" s="153" t="s">
        <v>11814</v>
      </c>
      <c r="P2271" s="153"/>
      <c r="Q2271" s="153" t="s">
        <v>11815</v>
      </c>
      <c r="R2271" s="153"/>
      <c r="S2271" s="153" t="s">
        <v>691</v>
      </c>
      <c r="T2271" s="153" t="s">
        <v>687</v>
      </c>
      <c r="U2271" s="153" t="s">
        <v>3829</v>
      </c>
      <c r="V2271" s="153" t="s">
        <v>2655</v>
      </c>
      <c r="W2271" s="155" t="s">
        <v>4215</v>
      </c>
      <c r="X2271" s="153" t="s">
        <v>3761</v>
      </c>
    </row>
    <row r="2272" spans="1:24" ht="30">
      <c r="A2272" s="151">
        <v>2271</v>
      </c>
      <c r="B2272" s="152">
        <v>2151017218</v>
      </c>
      <c r="C2272" s="153" t="s">
        <v>11816</v>
      </c>
      <c r="D2272" s="153" t="s">
        <v>3838</v>
      </c>
      <c r="E2272" s="154">
        <v>36514</v>
      </c>
      <c r="F2272" s="160" t="str">
        <f t="shared" si="35"/>
        <v>20/12/1999</v>
      </c>
      <c r="G2272" s="153" t="s">
        <v>1262</v>
      </c>
      <c r="H2272" s="153" t="s">
        <v>11817</v>
      </c>
      <c r="I2272" s="154"/>
      <c r="J2272" s="153"/>
      <c r="K2272" s="153" t="s">
        <v>11818</v>
      </c>
      <c r="L2272" s="153" t="s">
        <v>1263</v>
      </c>
      <c r="M2272" s="153" t="s">
        <v>11819</v>
      </c>
      <c r="N2272" s="153" t="s">
        <v>11820</v>
      </c>
      <c r="O2272" s="153" t="s">
        <v>11821</v>
      </c>
      <c r="P2272" s="153"/>
      <c r="Q2272" s="153" t="s">
        <v>11822</v>
      </c>
      <c r="R2272" s="153"/>
      <c r="S2272" s="153" t="s">
        <v>691</v>
      </c>
      <c r="T2272" s="153" t="s">
        <v>687</v>
      </c>
      <c r="U2272" s="153" t="s">
        <v>3829</v>
      </c>
      <c r="V2272" s="153" t="s">
        <v>2655</v>
      </c>
      <c r="W2272" s="155" t="s">
        <v>4231</v>
      </c>
      <c r="X2272" s="153" t="s">
        <v>4196</v>
      </c>
    </row>
    <row r="2273" spans="1:24" ht="30">
      <c r="A2273" s="151">
        <v>2272</v>
      </c>
      <c r="B2273" s="152">
        <v>2151017526</v>
      </c>
      <c r="C2273" s="153" t="s">
        <v>11823</v>
      </c>
      <c r="D2273" s="153" t="s">
        <v>3824</v>
      </c>
      <c r="E2273" s="154">
        <v>37629</v>
      </c>
      <c r="F2273" s="160" t="str">
        <f t="shared" si="35"/>
        <v>08/01/2003</v>
      </c>
      <c r="G2273" s="153" t="s">
        <v>1379</v>
      </c>
      <c r="H2273" s="153" t="s">
        <v>11824</v>
      </c>
      <c r="I2273" s="154"/>
      <c r="J2273" s="153"/>
      <c r="K2273" s="153" t="s">
        <v>11825</v>
      </c>
      <c r="L2273" s="153" t="s">
        <v>1263</v>
      </c>
      <c r="M2273" s="153" t="s">
        <v>837</v>
      </c>
      <c r="N2273" s="153" t="s">
        <v>11826</v>
      </c>
      <c r="O2273" s="153" t="s">
        <v>11827</v>
      </c>
      <c r="P2273" s="153"/>
      <c r="Q2273" s="153" t="s">
        <v>11828</v>
      </c>
      <c r="R2273" s="153"/>
      <c r="S2273" s="153" t="s">
        <v>691</v>
      </c>
      <c r="T2273" s="153" t="s">
        <v>687</v>
      </c>
      <c r="U2273" s="153" t="s">
        <v>3829</v>
      </c>
      <c r="V2273" s="153" t="s">
        <v>2655</v>
      </c>
      <c r="W2273" s="155" t="s">
        <v>4948</v>
      </c>
      <c r="X2273" s="153" t="s">
        <v>4196</v>
      </c>
    </row>
    <row r="2274" spans="1:24">
      <c r="A2274" s="151">
        <v>2273</v>
      </c>
      <c r="B2274" s="152">
        <v>2151017529</v>
      </c>
      <c r="C2274" s="153" t="s">
        <v>694</v>
      </c>
      <c r="D2274" s="153" t="s">
        <v>3824</v>
      </c>
      <c r="E2274" s="154">
        <v>37637</v>
      </c>
      <c r="F2274" s="160" t="str">
        <f t="shared" si="35"/>
        <v>16/01/2003</v>
      </c>
      <c r="G2274" s="153" t="s">
        <v>1581</v>
      </c>
      <c r="H2274" s="153" t="s">
        <v>11829</v>
      </c>
      <c r="I2274" s="154"/>
      <c r="J2274" s="153"/>
      <c r="K2274" s="153" t="s">
        <v>11830</v>
      </c>
      <c r="L2274" s="153" t="s">
        <v>1263</v>
      </c>
      <c r="M2274" s="153" t="s">
        <v>840</v>
      </c>
      <c r="N2274" s="153" t="s">
        <v>11831</v>
      </c>
      <c r="O2274" s="153" t="s">
        <v>11832</v>
      </c>
      <c r="P2274" s="153"/>
      <c r="Q2274" s="153" t="s">
        <v>7413</v>
      </c>
      <c r="R2274" s="153"/>
      <c r="S2274" s="153" t="s">
        <v>691</v>
      </c>
      <c r="T2274" s="153" t="s">
        <v>687</v>
      </c>
      <c r="U2274" s="153" t="s">
        <v>3829</v>
      </c>
      <c r="V2274" s="153" t="s">
        <v>2655</v>
      </c>
      <c r="W2274" s="155" t="s">
        <v>3761</v>
      </c>
      <c r="X2274" s="153" t="s">
        <v>3761</v>
      </c>
    </row>
    <row r="2275" spans="1:24">
      <c r="A2275" s="151">
        <v>2274</v>
      </c>
      <c r="B2275" s="152">
        <v>2151017027</v>
      </c>
      <c r="C2275" s="153" t="s">
        <v>11833</v>
      </c>
      <c r="D2275" s="153" t="s">
        <v>3824</v>
      </c>
      <c r="E2275" s="154">
        <v>37685</v>
      </c>
      <c r="F2275" s="160" t="str">
        <f t="shared" si="35"/>
        <v>05/03/2003</v>
      </c>
      <c r="G2275" s="153" t="s">
        <v>1363</v>
      </c>
      <c r="H2275" s="153" t="s">
        <v>11834</v>
      </c>
      <c r="I2275" s="154"/>
      <c r="J2275" s="153"/>
      <c r="K2275" s="153" t="s">
        <v>11835</v>
      </c>
      <c r="L2275" s="153" t="s">
        <v>1263</v>
      </c>
      <c r="M2275" s="153" t="s">
        <v>11836</v>
      </c>
      <c r="N2275" s="153" t="s">
        <v>11837</v>
      </c>
      <c r="O2275" s="153" t="s">
        <v>11838</v>
      </c>
      <c r="P2275" s="153"/>
      <c r="Q2275" s="153" t="s">
        <v>11839</v>
      </c>
      <c r="R2275" s="153"/>
      <c r="S2275" s="153" t="s">
        <v>691</v>
      </c>
      <c r="T2275" s="153" t="s">
        <v>687</v>
      </c>
      <c r="U2275" s="153" t="s">
        <v>3829</v>
      </c>
      <c r="V2275" s="153" t="s">
        <v>2655</v>
      </c>
      <c r="W2275" s="155" t="s">
        <v>3761</v>
      </c>
      <c r="X2275" s="153" t="s">
        <v>3761</v>
      </c>
    </row>
    <row r="2276" spans="1:24" ht="30">
      <c r="A2276" s="151">
        <v>2275</v>
      </c>
      <c r="B2276" s="152">
        <v>2151017531</v>
      </c>
      <c r="C2276" s="153" t="s">
        <v>11840</v>
      </c>
      <c r="D2276" s="153" t="s">
        <v>3838</v>
      </c>
      <c r="E2276" s="154">
        <v>37861</v>
      </c>
      <c r="F2276" s="160" t="str">
        <f t="shared" si="35"/>
        <v>28/08/2003</v>
      </c>
      <c r="G2276" s="153" t="s">
        <v>1369</v>
      </c>
      <c r="H2276" s="153" t="s">
        <v>11841</v>
      </c>
      <c r="I2276" s="154"/>
      <c r="J2276" s="153"/>
      <c r="K2276" s="153" t="s">
        <v>11842</v>
      </c>
      <c r="L2276" s="153" t="s">
        <v>1263</v>
      </c>
      <c r="M2276" s="153" t="s">
        <v>842</v>
      </c>
      <c r="N2276" s="153" t="s">
        <v>11843</v>
      </c>
      <c r="O2276" s="153" t="s">
        <v>11844</v>
      </c>
      <c r="P2276" s="153"/>
      <c r="Q2276" s="153" t="s">
        <v>11845</v>
      </c>
      <c r="R2276" s="153"/>
      <c r="S2276" s="153" t="s">
        <v>691</v>
      </c>
      <c r="T2276" s="153" t="s">
        <v>687</v>
      </c>
      <c r="U2276" s="153" t="s">
        <v>3829</v>
      </c>
      <c r="V2276" s="153" t="s">
        <v>2655</v>
      </c>
      <c r="W2276" s="155" t="s">
        <v>4215</v>
      </c>
      <c r="X2276" s="153" t="s">
        <v>3761</v>
      </c>
    </row>
    <row r="2277" spans="1:24">
      <c r="A2277" s="151">
        <v>2276</v>
      </c>
      <c r="B2277" s="152">
        <v>2151067051</v>
      </c>
      <c r="C2277" s="153" t="s">
        <v>11846</v>
      </c>
      <c r="D2277" s="153" t="s">
        <v>3824</v>
      </c>
      <c r="E2277" s="154">
        <v>37601</v>
      </c>
      <c r="F2277" s="160" t="str">
        <f t="shared" si="35"/>
        <v>11/12/2002</v>
      </c>
      <c r="G2277" s="153" t="s">
        <v>1623</v>
      </c>
      <c r="H2277" s="153" t="s">
        <v>11847</v>
      </c>
      <c r="I2277" s="154">
        <v>45416</v>
      </c>
      <c r="J2277" s="153"/>
      <c r="K2277" s="153" t="s">
        <v>11848</v>
      </c>
      <c r="L2277" s="153" t="s">
        <v>1263</v>
      </c>
      <c r="M2277" s="153" t="s">
        <v>11849</v>
      </c>
      <c r="N2277" s="153" t="s">
        <v>11850</v>
      </c>
      <c r="O2277" s="153" t="s">
        <v>8684</v>
      </c>
      <c r="P2277" s="153"/>
      <c r="Q2277" s="153" t="s">
        <v>11851</v>
      </c>
      <c r="R2277" s="153"/>
      <c r="S2277" s="153" t="s">
        <v>20</v>
      </c>
      <c r="T2277" s="153" t="s">
        <v>14</v>
      </c>
      <c r="U2277" s="153" t="s">
        <v>5447</v>
      </c>
      <c r="V2277" s="153" t="s">
        <v>2655</v>
      </c>
      <c r="W2277" s="155" t="s">
        <v>3761</v>
      </c>
      <c r="X2277" s="153" t="s">
        <v>3761</v>
      </c>
    </row>
    <row r="2278" spans="1:24" ht="30">
      <c r="A2278" s="151">
        <v>2277</v>
      </c>
      <c r="B2278" s="152">
        <v>2154037292</v>
      </c>
      <c r="C2278" s="153" t="s">
        <v>11852</v>
      </c>
      <c r="D2278" s="153" t="s">
        <v>3824</v>
      </c>
      <c r="E2278" s="154">
        <v>37854</v>
      </c>
      <c r="F2278" s="160" t="str">
        <f t="shared" si="35"/>
        <v>21/08/2003</v>
      </c>
      <c r="G2278" s="153" t="s">
        <v>1268</v>
      </c>
      <c r="H2278" s="153" t="s">
        <v>11853</v>
      </c>
      <c r="I2278" s="154"/>
      <c r="J2278" s="153"/>
      <c r="K2278" s="153" t="s">
        <v>11854</v>
      </c>
      <c r="L2278" s="153" t="s">
        <v>1263</v>
      </c>
      <c r="M2278" s="153" t="s">
        <v>11855</v>
      </c>
      <c r="N2278" s="153" t="s">
        <v>11856</v>
      </c>
      <c r="O2278" s="153" t="s">
        <v>11857</v>
      </c>
      <c r="P2278" s="153"/>
      <c r="Q2278" s="153" t="s">
        <v>11858</v>
      </c>
      <c r="R2278" s="153"/>
      <c r="S2278" s="153" t="s">
        <v>20</v>
      </c>
      <c r="T2278" s="153" t="s">
        <v>14</v>
      </c>
      <c r="U2278" s="153" t="s">
        <v>5447</v>
      </c>
      <c r="V2278" s="153" t="s">
        <v>2655</v>
      </c>
      <c r="W2278" s="155" t="s">
        <v>4948</v>
      </c>
      <c r="X2278" s="153" t="s">
        <v>4196</v>
      </c>
    </row>
    <row r="2279" spans="1:24" ht="30">
      <c r="A2279" s="151">
        <v>2278</v>
      </c>
      <c r="B2279" s="152">
        <v>2151067052</v>
      </c>
      <c r="C2279" s="153" t="s">
        <v>11859</v>
      </c>
      <c r="D2279" s="153" t="s">
        <v>3824</v>
      </c>
      <c r="E2279" s="154">
        <v>37607</v>
      </c>
      <c r="F2279" s="160" t="str">
        <f t="shared" si="35"/>
        <v>17/12/2002</v>
      </c>
      <c r="G2279" s="153" t="s">
        <v>11860</v>
      </c>
      <c r="H2279" s="153" t="s">
        <v>11861</v>
      </c>
      <c r="I2279" s="154"/>
      <c r="J2279" s="153"/>
      <c r="K2279" s="153" t="s">
        <v>11862</v>
      </c>
      <c r="L2279" s="153" t="s">
        <v>1263</v>
      </c>
      <c r="M2279" s="153" t="s">
        <v>11863</v>
      </c>
      <c r="N2279" s="153" t="s">
        <v>11864</v>
      </c>
      <c r="O2279" s="153" t="s">
        <v>11865</v>
      </c>
      <c r="P2279" s="153"/>
      <c r="Q2279" s="153" t="s">
        <v>11866</v>
      </c>
      <c r="R2279" s="153"/>
      <c r="S2279" s="153" t="s">
        <v>20</v>
      </c>
      <c r="T2279" s="153" t="s">
        <v>14</v>
      </c>
      <c r="U2279" s="153" t="s">
        <v>5447</v>
      </c>
      <c r="V2279" s="153" t="s">
        <v>2655</v>
      </c>
      <c r="W2279" s="155" t="s">
        <v>5617</v>
      </c>
      <c r="X2279" s="153" t="s">
        <v>3761</v>
      </c>
    </row>
    <row r="2280" spans="1:24" ht="30">
      <c r="A2280" s="151">
        <v>2279</v>
      </c>
      <c r="B2280" s="152">
        <v>2151067595</v>
      </c>
      <c r="C2280" s="153" t="s">
        <v>11867</v>
      </c>
      <c r="D2280" s="153" t="s">
        <v>3824</v>
      </c>
      <c r="E2280" s="154">
        <v>37951</v>
      </c>
      <c r="F2280" s="160" t="str">
        <f t="shared" si="35"/>
        <v>26/11/2003</v>
      </c>
      <c r="G2280" s="153" t="s">
        <v>3353</v>
      </c>
      <c r="H2280" s="153" t="s">
        <v>11868</v>
      </c>
      <c r="I2280" s="154"/>
      <c r="J2280" s="153"/>
      <c r="K2280" s="153" t="s">
        <v>11869</v>
      </c>
      <c r="L2280" s="153" t="s">
        <v>1263</v>
      </c>
      <c r="M2280" s="153" t="s">
        <v>905</v>
      </c>
      <c r="N2280" s="153" t="s">
        <v>11870</v>
      </c>
      <c r="O2280" s="153" t="s">
        <v>7038</v>
      </c>
      <c r="P2280" s="153"/>
      <c r="Q2280" s="153" t="s">
        <v>11871</v>
      </c>
      <c r="R2280" s="153"/>
      <c r="S2280" s="153" t="s">
        <v>20</v>
      </c>
      <c r="T2280" s="153" t="s">
        <v>14</v>
      </c>
      <c r="U2280" s="153" t="s">
        <v>5447</v>
      </c>
      <c r="V2280" s="153" t="s">
        <v>2655</v>
      </c>
      <c r="W2280" s="155" t="s">
        <v>4363</v>
      </c>
      <c r="X2280" s="153" t="s">
        <v>4196</v>
      </c>
    </row>
    <row r="2281" spans="1:24">
      <c r="A2281" s="151">
        <v>2280</v>
      </c>
      <c r="B2281" s="152">
        <v>2151067597</v>
      </c>
      <c r="C2281" s="153" t="s">
        <v>11872</v>
      </c>
      <c r="D2281" s="153" t="s">
        <v>3824</v>
      </c>
      <c r="E2281" s="154">
        <v>37643</v>
      </c>
      <c r="F2281" s="160" t="str">
        <f t="shared" si="35"/>
        <v>22/01/2003</v>
      </c>
      <c r="G2281" s="153" t="s">
        <v>11873</v>
      </c>
      <c r="H2281" s="153" t="s">
        <v>11874</v>
      </c>
      <c r="I2281" s="154">
        <v>44467</v>
      </c>
      <c r="J2281" s="153" t="s">
        <v>11875</v>
      </c>
      <c r="K2281" s="153" t="s">
        <v>11876</v>
      </c>
      <c r="L2281" s="153" t="s">
        <v>1263</v>
      </c>
      <c r="M2281" s="153" t="s">
        <v>907</v>
      </c>
      <c r="N2281" s="153" t="s">
        <v>11877</v>
      </c>
      <c r="O2281" s="153" t="s">
        <v>11878</v>
      </c>
      <c r="P2281" s="153"/>
      <c r="Q2281" s="153" t="s">
        <v>489</v>
      </c>
      <c r="R2281" s="153"/>
      <c r="S2281" s="153" t="s">
        <v>20</v>
      </c>
      <c r="T2281" s="153" t="s">
        <v>14</v>
      </c>
      <c r="U2281" s="153" t="s">
        <v>5447</v>
      </c>
      <c r="V2281" s="153" t="s">
        <v>2655</v>
      </c>
      <c r="W2281" s="155" t="s">
        <v>3761</v>
      </c>
      <c r="X2281" s="153" t="s">
        <v>3761</v>
      </c>
    </row>
    <row r="2282" spans="1:24">
      <c r="A2282" s="151">
        <v>2281</v>
      </c>
      <c r="B2282" s="152">
        <v>2151017341</v>
      </c>
      <c r="C2282" s="153" t="s">
        <v>11879</v>
      </c>
      <c r="D2282" s="153" t="s">
        <v>3824</v>
      </c>
      <c r="E2282" s="154">
        <v>44455</v>
      </c>
      <c r="F2282" s="160" t="str">
        <f t="shared" si="35"/>
        <v>16/09/2021</v>
      </c>
      <c r="G2282" s="153" t="s">
        <v>11880</v>
      </c>
      <c r="H2282" s="153" t="s">
        <v>11881</v>
      </c>
      <c r="I2282" s="154"/>
      <c r="J2282" s="153"/>
      <c r="K2282" s="153" t="s">
        <v>11882</v>
      </c>
      <c r="L2282" s="153" t="s">
        <v>1263</v>
      </c>
      <c r="M2282" s="153" t="s">
        <v>813</v>
      </c>
      <c r="N2282" s="153" t="s">
        <v>11883</v>
      </c>
      <c r="O2282" s="153" t="s">
        <v>11884</v>
      </c>
      <c r="P2282" s="153"/>
      <c r="Q2282" s="153" t="s">
        <v>11885</v>
      </c>
      <c r="R2282" s="153"/>
      <c r="S2282" s="153" t="s">
        <v>20</v>
      </c>
      <c r="T2282" s="153" t="s">
        <v>14</v>
      </c>
      <c r="U2282" s="153" t="s">
        <v>5447</v>
      </c>
      <c r="V2282" s="153" t="s">
        <v>2655</v>
      </c>
      <c r="W2282" s="155" t="s">
        <v>3761</v>
      </c>
      <c r="X2282" s="153" t="s">
        <v>3761</v>
      </c>
    </row>
    <row r="2283" spans="1:24" ht="30">
      <c r="A2283" s="151">
        <v>2282</v>
      </c>
      <c r="B2283" s="152">
        <v>2151067643</v>
      </c>
      <c r="C2283" s="153" t="s">
        <v>11886</v>
      </c>
      <c r="D2283" s="153" t="s">
        <v>3824</v>
      </c>
      <c r="E2283" s="154">
        <v>37962</v>
      </c>
      <c r="F2283" s="160" t="str">
        <f t="shared" si="35"/>
        <v>07/12/2003</v>
      </c>
      <c r="G2283" s="153" t="s">
        <v>1572</v>
      </c>
      <c r="H2283" s="153" t="s">
        <v>11887</v>
      </c>
      <c r="I2283" s="154"/>
      <c r="J2283" s="153"/>
      <c r="K2283" s="153" t="s">
        <v>11888</v>
      </c>
      <c r="L2283" s="153" t="s">
        <v>1263</v>
      </c>
      <c r="M2283" s="153" t="s">
        <v>955</v>
      </c>
      <c r="N2283" s="153" t="s">
        <v>11889</v>
      </c>
      <c r="O2283" s="153" t="s">
        <v>11890</v>
      </c>
      <c r="P2283" s="153"/>
      <c r="Q2283" s="153" t="s">
        <v>11891</v>
      </c>
      <c r="R2283" s="153"/>
      <c r="S2283" s="153" t="s">
        <v>20</v>
      </c>
      <c r="T2283" s="153" t="s">
        <v>14</v>
      </c>
      <c r="U2283" s="153" t="s">
        <v>5447</v>
      </c>
      <c r="V2283" s="153" t="s">
        <v>2655</v>
      </c>
      <c r="W2283" s="155" t="s">
        <v>9670</v>
      </c>
      <c r="X2283" s="153" t="s">
        <v>4273</v>
      </c>
    </row>
    <row r="2284" spans="1:24" ht="30">
      <c r="A2284" s="151">
        <v>2283</v>
      </c>
      <c r="B2284" s="152">
        <v>2151067580</v>
      </c>
      <c r="C2284" s="153" t="s">
        <v>11892</v>
      </c>
      <c r="D2284" s="153" t="s">
        <v>3824</v>
      </c>
      <c r="E2284" s="154">
        <v>37976</v>
      </c>
      <c r="F2284" s="160" t="str">
        <f t="shared" si="35"/>
        <v>21/12/2003</v>
      </c>
      <c r="G2284" s="153" t="s">
        <v>3353</v>
      </c>
      <c r="H2284" s="153" t="s">
        <v>11893</v>
      </c>
      <c r="I2284" s="154"/>
      <c r="J2284" s="153"/>
      <c r="K2284" s="153" t="s">
        <v>11894</v>
      </c>
      <c r="L2284" s="153" t="s">
        <v>1263</v>
      </c>
      <c r="M2284" s="153" t="s">
        <v>890</v>
      </c>
      <c r="N2284" s="153" t="s">
        <v>11895</v>
      </c>
      <c r="O2284" s="153" t="s">
        <v>11896</v>
      </c>
      <c r="P2284" s="153"/>
      <c r="Q2284" s="153" t="s">
        <v>11897</v>
      </c>
      <c r="R2284" s="153"/>
      <c r="S2284" s="153" t="s">
        <v>20</v>
      </c>
      <c r="T2284" s="153" t="s">
        <v>14</v>
      </c>
      <c r="U2284" s="153" t="s">
        <v>5447</v>
      </c>
      <c r="V2284" s="153" t="s">
        <v>2655</v>
      </c>
      <c r="W2284" s="155" t="s">
        <v>4215</v>
      </c>
      <c r="X2284" s="153" t="s">
        <v>3761</v>
      </c>
    </row>
    <row r="2285" spans="1:24">
      <c r="A2285" s="151">
        <v>2284</v>
      </c>
      <c r="B2285" s="152">
        <v>2151067055</v>
      </c>
      <c r="C2285" s="153" t="s">
        <v>19</v>
      </c>
      <c r="D2285" s="153" t="s">
        <v>3824</v>
      </c>
      <c r="E2285" s="154">
        <v>37888</v>
      </c>
      <c r="F2285" s="160" t="str">
        <f t="shared" si="35"/>
        <v>24/09/2003</v>
      </c>
      <c r="G2285" s="153" t="s">
        <v>11898</v>
      </c>
      <c r="H2285" s="153" t="s">
        <v>11899</v>
      </c>
      <c r="I2285" s="154"/>
      <c r="J2285" s="153"/>
      <c r="K2285" s="153" t="s">
        <v>11900</v>
      </c>
      <c r="L2285" s="153" t="s">
        <v>1263</v>
      </c>
      <c r="M2285" s="153" t="s">
        <v>11901</v>
      </c>
      <c r="N2285" s="153" t="s">
        <v>11902</v>
      </c>
      <c r="O2285" s="153" t="s">
        <v>11903</v>
      </c>
      <c r="P2285" s="153"/>
      <c r="Q2285" s="153" t="s">
        <v>11904</v>
      </c>
      <c r="R2285" s="153"/>
      <c r="S2285" s="153" t="s">
        <v>20</v>
      </c>
      <c r="T2285" s="153" t="s">
        <v>14</v>
      </c>
      <c r="U2285" s="153" t="s">
        <v>5447</v>
      </c>
      <c r="V2285" s="153" t="s">
        <v>2655</v>
      </c>
      <c r="W2285" s="155" t="s">
        <v>3761</v>
      </c>
      <c r="X2285" s="153" t="s">
        <v>3761</v>
      </c>
    </row>
    <row r="2286" spans="1:24">
      <c r="A2286" s="151">
        <v>2285</v>
      </c>
      <c r="B2286" s="152">
        <v>2154027084</v>
      </c>
      <c r="C2286" s="153" t="s">
        <v>11905</v>
      </c>
      <c r="D2286" s="153" t="s">
        <v>3824</v>
      </c>
      <c r="E2286" s="154">
        <v>37907</v>
      </c>
      <c r="F2286" s="160" t="str">
        <f t="shared" si="35"/>
        <v>13/10/2003</v>
      </c>
      <c r="G2286" s="153" t="s">
        <v>1369</v>
      </c>
      <c r="H2286" s="153" t="s">
        <v>11906</v>
      </c>
      <c r="I2286" s="154"/>
      <c r="J2286" s="153"/>
      <c r="K2286" s="153" t="s">
        <v>11907</v>
      </c>
      <c r="L2286" s="153" t="s">
        <v>1263</v>
      </c>
      <c r="M2286" s="153" t="s">
        <v>11908</v>
      </c>
      <c r="N2286" s="153" t="s">
        <v>11909</v>
      </c>
      <c r="O2286" s="153" t="s">
        <v>11910</v>
      </c>
      <c r="P2286" s="153"/>
      <c r="Q2286" s="153" t="s">
        <v>11789</v>
      </c>
      <c r="R2286" s="153"/>
      <c r="S2286" s="153" t="s">
        <v>20</v>
      </c>
      <c r="T2286" s="153" t="s">
        <v>14</v>
      </c>
      <c r="U2286" s="153" t="s">
        <v>5447</v>
      </c>
      <c r="V2286" s="153" t="s">
        <v>2655</v>
      </c>
      <c r="W2286" s="155" t="s">
        <v>3761</v>
      </c>
      <c r="X2286" s="153" t="s">
        <v>3761</v>
      </c>
    </row>
    <row r="2287" spans="1:24" ht="30">
      <c r="A2287" s="151">
        <v>2286</v>
      </c>
      <c r="B2287" s="152">
        <v>2151067592</v>
      </c>
      <c r="C2287" s="153" t="s">
        <v>11911</v>
      </c>
      <c r="D2287" s="153" t="s">
        <v>3824</v>
      </c>
      <c r="E2287" s="154">
        <v>37918</v>
      </c>
      <c r="F2287" s="160" t="str">
        <f t="shared" si="35"/>
        <v>24/10/2003</v>
      </c>
      <c r="G2287" s="153" t="s">
        <v>2787</v>
      </c>
      <c r="H2287" s="153" t="s">
        <v>11912</v>
      </c>
      <c r="I2287" s="154"/>
      <c r="J2287" s="153"/>
      <c r="K2287" s="153" t="s">
        <v>11913</v>
      </c>
      <c r="L2287" s="153" t="s">
        <v>1263</v>
      </c>
      <c r="M2287" s="153" t="s">
        <v>902</v>
      </c>
      <c r="N2287" s="153" t="s">
        <v>11914</v>
      </c>
      <c r="O2287" s="153" t="s">
        <v>11915</v>
      </c>
      <c r="P2287" s="153"/>
      <c r="Q2287" s="153" t="s">
        <v>11916</v>
      </c>
      <c r="R2287" s="153"/>
      <c r="S2287" s="153" t="s">
        <v>20</v>
      </c>
      <c r="T2287" s="153" t="s">
        <v>14</v>
      </c>
      <c r="U2287" s="153" t="s">
        <v>5447</v>
      </c>
      <c r="V2287" s="153" t="s">
        <v>2655</v>
      </c>
      <c r="W2287" s="155" t="s">
        <v>5617</v>
      </c>
      <c r="X2287" s="153" t="s">
        <v>3761</v>
      </c>
    </row>
    <row r="2288" spans="1:24" ht="105">
      <c r="A2288" s="151">
        <v>2287</v>
      </c>
      <c r="B2288" s="152">
        <v>2151067582</v>
      </c>
      <c r="C2288" s="153" t="s">
        <v>3411</v>
      </c>
      <c r="D2288" s="153" t="s">
        <v>3824</v>
      </c>
      <c r="E2288" s="154">
        <v>37745</v>
      </c>
      <c r="F2288" s="160" t="str">
        <f t="shared" si="35"/>
        <v>04/05/2003</v>
      </c>
      <c r="G2288" s="153" t="s">
        <v>1369</v>
      </c>
      <c r="H2288" s="153" t="s">
        <v>11917</v>
      </c>
      <c r="I2288" s="154"/>
      <c r="J2288" s="153"/>
      <c r="K2288" s="153" t="s">
        <v>11918</v>
      </c>
      <c r="L2288" s="153" t="s">
        <v>1263</v>
      </c>
      <c r="M2288" s="153" t="s">
        <v>892</v>
      </c>
      <c r="N2288" s="153" t="s">
        <v>11919</v>
      </c>
      <c r="O2288" s="153" t="s">
        <v>11920</v>
      </c>
      <c r="P2288" s="153"/>
      <c r="Q2288" s="153" t="s">
        <v>11921</v>
      </c>
      <c r="R2288" s="153"/>
      <c r="S2288" s="153" t="s">
        <v>20</v>
      </c>
      <c r="T2288" s="153" t="s">
        <v>14</v>
      </c>
      <c r="U2288" s="153" t="s">
        <v>5447</v>
      </c>
      <c r="V2288" s="153" t="s">
        <v>2655</v>
      </c>
      <c r="W2288" s="155" t="s">
        <v>11922</v>
      </c>
      <c r="X2288" s="153" t="s">
        <v>4302</v>
      </c>
    </row>
    <row r="2289" spans="1:24" ht="60">
      <c r="A2289" s="151">
        <v>2288</v>
      </c>
      <c r="B2289" s="152">
        <v>2151067576</v>
      </c>
      <c r="C2289" s="153" t="s">
        <v>11923</v>
      </c>
      <c r="D2289" s="153" t="s">
        <v>3824</v>
      </c>
      <c r="E2289" s="154">
        <v>37628</v>
      </c>
      <c r="F2289" s="160" t="str">
        <f t="shared" si="35"/>
        <v>07/01/2003</v>
      </c>
      <c r="G2289" s="153" t="s">
        <v>1623</v>
      </c>
      <c r="H2289" s="153" t="s">
        <v>11924</v>
      </c>
      <c r="I2289" s="154"/>
      <c r="J2289" s="153"/>
      <c r="K2289" s="153" t="s">
        <v>11925</v>
      </c>
      <c r="L2289" s="153" t="s">
        <v>1263</v>
      </c>
      <c r="M2289" s="153" t="s">
        <v>886</v>
      </c>
      <c r="N2289" s="153" t="s">
        <v>11926</v>
      </c>
      <c r="O2289" s="153" t="s">
        <v>11927</v>
      </c>
      <c r="P2289" s="153"/>
      <c r="Q2289" s="153" t="s">
        <v>11928</v>
      </c>
      <c r="R2289" s="153"/>
      <c r="S2289" s="153" t="s">
        <v>20</v>
      </c>
      <c r="T2289" s="153" t="s">
        <v>14</v>
      </c>
      <c r="U2289" s="153" t="s">
        <v>5447</v>
      </c>
      <c r="V2289" s="153" t="s">
        <v>2655</v>
      </c>
      <c r="W2289" s="155" t="s">
        <v>11929</v>
      </c>
      <c r="X2289" s="153" t="s">
        <v>4302</v>
      </c>
    </row>
    <row r="2290" spans="1:24" ht="30">
      <c r="A2290" s="151">
        <v>2289</v>
      </c>
      <c r="B2290" s="152">
        <v>2151067590</v>
      </c>
      <c r="C2290" s="153" t="s">
        <v>11930</v>
      </c>
      <c r="D2290" s="153" t="s">
        <v>3824</v>
      </c>
      <c r="E2290" s="154">
        <v>37637</v>
      </c>
      <c r="F2290" s="160" t="str">
        <f t="shared" si="35"/>
        <v>16/01/2003</v>
      </c>
      <c r="G2290" s="153" t="s">
        <v>1363</v>
      </c>
      <c r="H2290" s="153" t="s">
        <v>11931</v>
      </c>
      <c r="I2290" s="154"/>
      <c r="J2290" s="153"/>
      <c r="K2290" s="153" t="s">
        <v>11932</v>
      </c>
      <c r="L2290" s="153" t="s">
        <v>1263</v>
      </c>
      <c r="M2290" s="153" t="s">
        <v>900</v>
      </c>
      <c r="N2290" s="153" t="s">
        <v>11933</v>
      </c>
      <c r="O2290" s="153" t="s">
        <v>11934</v>
      </c>
      <c r="P2290" s="153"/>
      <c r="Q2290" s="153" t="s">
        <v>11935</v>
      </c>
      <c r="R2290" s="153"/>
      <c r="S2290" s="153" t="s">
        <v>20</v>
      </c>
      <c r="T2290" s="153" t="s">
        <v>14</v>
      </c>
      <c r="U2290" s="153" t="s">
        <v>5447</v>
      </c>
      <c r="V2290" s="153" t="s">
        <v>2655</v>
      </c>
      <c r="W2290" s="155" t="s">
        <v>4393</v>
      </c>
      <c r="X2290" s="153" t="s">
        <v>3761</v>
      </c>
    </row>
    <row r="2291" spans="1:24" ht="30">
      <c r="A2291" s="151">
        <v>2290</v>
      </c>
      <c r="B2291" s="152">
        <v>2151067611</v>
      </c>
      <c r="C2291" s="153" t="s">
        <v>11936</v>
      </c>
      <c r="D2291" s="153" t="s">
        <v>3824</v>
      </c>
      <c r="E2291" s="154">
        <v>37720</v>
      </c>
      <c r="F2291" s="160" t="str">
        <f t="shared" si="35"/>
        <v>09/04/2003</v>
      </c>
      <c r="G2291" s="153" t="s">
        <v>1323</v>
      </c>
      <c r="H2291" s="153" t="s">
        <v>11937</v>
      </c>
      <c r="I2291" s="154"/>
      <c r="J2291" s="153"/>
      <c r="K2291" s="153" t="s">
        <v>11938</v>
      </c>
      <c r="L2291" s="153" t="s">
        <v>1263</v>
      </c>
      <c r="M2291" s="153" t="s">
        <v>923</v>
      </c>
      <c r="N2291" s="153" t="s">
        <v>11939</v>
      </c>
      <c r="O2291" s="153" t="s">
        <v>11940</v>
      </c>
      <c r="P2291" s="153"/>
      <c r="Q2291" s="153" t="s">
        <v>11941</v>
      </c>
      <c r="R2291" s="153"/>
      <c r="S2291" s="153" t="s">
        <v>20</v>
      </c>
      <c r="T2291" s="153" t="s">
        <v>14</v>
      </c>
      <c r="U2291" s="153" t="s">
        <v>5447</v>
      </c>
      <c r="V2291" s="153" t="s">
        <v>2655</v>
      </c>
      <c r="W2291" s="155" t="s">
        <v>5617</v>
      </c>
      <c r="X2291" s="153" t="s">
        <v>3761</v>
      </c>
    </row>
    <row r="2292" spans="1:24" ht="30">
      <c r="A2292" s="151">
        <v>2291</v>
      </c>
      <c r="B2292" s="152">
        <v>2151067236</v>
      </c>
      <c r="C2292" s="153" t="s">
        <v>11942</v>
      </c>
      <c r="D2292" s="153" t="s">
        <v>3824</v>
      </c>
      <c r="E2292" s="154">
        <v>37864</v>
      </c>
      <c r="F2292" s="160" t="str">
        <f t="shared" si="35"/>
        <v>31/08/2003</v>
      </c>
      <c r="G2292" s="153" t="s">
        <v>1581</v>
      </c>
      <c r="H2292" s="153" t="s">
        <v>11943</v>
      </c>
      <c r="I2292" s="154"/>
      <c r="J2292" s="153"/>
      <c r="K2292" s="153" t="s">
        <v>11944</v>
      </c>
      <c r="L2292" s="153" t="s">
        <v>1263</v>
      </c>
      <c r="M2292" s="153" t="s">
        <v>11945</v>
      </c>
      <c r="N2292" s="153" t="s">
        <v>11946</v>
      </c>
      <c r="O2292" s="153" t="s">
        <v>9005</v>
      </c>
      <c r="P2292" s="153"/>
      <c r="Q2292" s="153" t="s">
        <v>11947</v>
      </c>
      <c r="R2292" s="153"/>
      <c r="S2292" s="153" t="s">
        <v>20</v>
      </c>
      <c r="T2292" s="153" t="s">
        <v>14</v>
      </c>
      <c r="U2292" s="153" t="s">
        <v>5447</v>
      </c>
      <c r="V2292" s="153" t="s">
        <v>2655</v>
      </c>
      <c r="W2292" s="155" t="s">
        <v>11948</v>
      </c>
      <c r="X2292" s="153" t="s">
        <v>4475</v>
      </c>
    </row>
    <row r="2293" spans="1:24">
      <c r="A2293" s="151">
        <v>2292</v>
      </c>
      <c r="B2293" s="152">
        <v>2151067646</v>
      </c>
      <c r="C2293" s="153" t="s">
        <v>11949</v>
      </c>
      <c r="D2293" s="153" t="s">
        <v>3824</v>
      </c>
      <c r="E2293" s="154">
        <v>37966</v>
      </c>
      <c r="F2293" s="160" t="str">
        <f t="shared" si="35"/>
        <v>11/12/2003</v>
      </c>
      <c r="G2293" s="153" t="s">
        <v>11950</v>
      </c>
      <c r="H2293" s="153" t="s">
        <v>11951</v>
      </c>
      <c r="I2293" s="154"/>
      <c r="J2293" s="153"/>
      <c r="K2293" s="153" t="s">
        <v>11952</v>
      </c>
      <c r="L2293" s="153" t="s">
        <v>1263</v>
      </c>
      <c r="M2293" s="153" t="s">
        <v>958</v>
      </c>
      <c r="N2293" s="153" t="s">
        <v>11953</v>
      </c>
      <c r="O2293" s="153" t="s">
        <v>8015</v>
      </c>
      <c r="P2293" s="153"/>
      <c r="Q2293" s="153" t="s">
        <v>10567</v>
      </c>
      <c r="R2293" s="153"/>
      <c r="S2293" s="153" t="s">
        <v>20</v>
      </c>
      <c r="T2293" s="153" t="s">
        <v>14</v>
      </c>
      <c r="U2293" s="153" t="s">
        <v>5447</v>
      </c>
      <c r="V2293" s="153" t="s">
        <v>2655</v>
      </c>
      <c r="W2293" s="155" t="s">
        <v>3761</v>
      </c>
      <c r="X2293" s="153" t="s">
        <v>3761</v>
      </c>
    </row>
    <row r="2294" spans="1:24" ht="30">
      <c r="A2294" s="151">
        <v>2293</v>
      </c>
      <c r="B2294" s="152">
        <v>2151067603</v>
      </c>
      <c r="C2294" s="153" t="s">
        <v>11954</v>
      </c>
      <c r="D2294" s="153" t="s">
        <v>3824</v>
      </c>
      <c r="E2294" s="154">
        <v>37639</v>
      </c>
      <c r="F2294" s="160" t="str">
        <f t="shared" si="35"/>
        <v>18/01/2003</v>
      </c>
      <c r="G2294" s="153" t="s">
        <v>11860</v>
      </c>
      <c r="H2294" s="153" t="s">
        <v>11955</v>
      </c>
      <c r="I2294" s="154"/>
      <c r="J2294" s="153"/>
      <c r="K2294" s="153" t="s">
        <v>11956</v>
      </c>
      <c r="L2294" s="153" t="s">
        <v>8602</v>
      </c>
      <c r="M2294" s="153" t="s">
        <v>915</v>
      </c>
      <c r="N2294" s="153" t="s">
        <v>11957</v>
      </c>
      <c r="O2294" s="153" t="s">
        <v>11958</v>
      </c>
      <c r="P2294" s="153"/>
      <c r="Q2294" s="153" t="s">
        <v>11959</v>
      </c>
      <c r="R2294" s="153"/>
      <c r="S2294" s="153" t="s">
        <v>20</v>
      </c>
      <c r="T2294" s="153" t="s">
        <v>14</v>
      </c>
      <c r="U2294" s="153" t="s">
        <v>5447</v>
      </c>
      <c r="V2294" s="153" t="s">
        <v>2655</v>
      </c>
      <c r="W2294" s="155" t="s">
        <v>5617</v>
      </c>
      <c r="X2294" s="153" t="s">
        <v>3761</v>
      </c>
    </row>
    <row r="2295" spans="1:24" ht="30">
      <c r="A2295" s="151">
        <v>2294</v>
      </c>
      <c r="B2295" s="152">
        <v>2154037756</v>
      </c>
      <c r="C2295" s="153" t="s">
        <v>11960</v>
      </c>
      <c r="D2295" s="153" t="s">
        <v>3838</v>
      </c>
      <c r="E2295" s="154">
        <v>37738</v>
      </c>
      <c r="F2295" s="160" t="str">
        <f t="shared" si="35"/>
        <v>27/04/2003</v>
      </c>
      <c r="G2295" s="153" t="s">
        <v>1262</v>
      </c>
      <c r="H2295" s="153" t="s">
        <v>11961</v>
      </c>
      <c r="I2295" s="154"/>
      <c r="J2295" s="153"/>
      <c r="K2295" s="153" t="s">
        <v>11962</v>
      </c>
      <c r="L2295" s="153" t="s">
        <v>1263</v>
      </c>
      <c r="M2295" s="153" t="s">
        <v>1068</v>
      </c>
      <c r="N2295" s="153" t="s">
        <v>11963</v>
      </c>
      <c r="O2295" s="153" t="s">
        <v>11964</v>
      </c>
      <c r="P2295" s="153"/>
      <c r="Q2295" s="153" t="s">
        <v>11965</v>
      </c>
      <c r="R2295" s="153"/>
      <c r="S2295" s="153" t="s">
        <v>20</v>
      </c>
      <c r="T2295" s="153" t="s">
        <v>14</v>
      </c>
      <c r="U2295" s="153" t="s">
        <v>5447</v>
      </c>
      <c r="V2295" s="153" t="s">
        <v>2655</v>
      </c>
      <c r="W2295" s="155" t="s">
        <v>4215</v>
      </c>
      <c r="X2295" s="153" t="s">
        <v>3761</v>
      </c>
    </row>
    <row r="2296" spans="1:24" ht="30">
      <c r="A2296" s="151">
        <v>2295</v>
      </c>
      <c r="B2296" s="152">
        <v>2151067640</v>
      </c>
      <c r="C2296" s="153" t="s">
        <v>11966</v>
      </c>
      <c r="D2296" s="153" t="s">
        <v>3824</v>
      </c>
      <c r="E2296" s="154">
        <v>37929</v>
      </c>
      <c r="F2296" s="160" t="str">
        <f t="shared" si="35"/>
        <v>04/11/2003</v>
      </c>
      <c r="G2296" s="153" t="s">
        <v>1393</v>
      </c>
      <c r="H2296" s="153" t="s">
        <v>11967</v>
      </c>
      <c r="I2296" s="154"/>
      <c r="J2296" s="153"/>
      <c r="K2296" s="153" t="s">
        <v>11968</v>
      </c>
      <c r="L2296" s="153" t="s">
        <v>1263</v>
      </c>
      <c r="M2296" s="153" t="s">
        <v>952</v>
      </c>
      <c r="N2296" s="153" t="s">
        <v>11969</v>
      </c>
      <c r="O2296" s="153" t="s">
        <v>11970</v>
      </c>
      <c r="P2296" s="153"/>
      <c r="Q2296" s="153" t="s">
        <v>11971</v>
      </c>
      <c r="R2296" s="153"/>
      <c r="S2296" s="153" t="s">
        <v>20</v>
      </c>
      <c r="T2296" s="153" t="s">
        <v>14</v>
      </c>
      <c r="U2296" s="153" t="s">
        <v>5447</v>
      </c>
      <c r="V2296" s="153" t="s">
        <v>2655</v>
      </c>
      <c r="W2296" s="155" t="s">
        <v>6402</v>
      </c>
      <c r="X2296" s="153" t="s">
        <v>4273</v>
      </c>
    </row>
    <row r="2297" spans="1:24">
      <c r="A2297" s="151">
        <v>2296</v>
      </c>
      <c r="B2297" s="152">
        <v>2151067238</v>
      </c>
      <c r="C2297" s="153" t="s">
        <v>24</v>
      </c>
      <c r="D2297" s="153" t="s">
        <v>3824</v>
      </c>
      <c r="E2297" s="154">
        <v>37668</v>
      </c>
      <c r="F2297" s="160" t="str">
        <f t="shared" si="35"/>
        <v>16/02/2003</v>
      </c>
      <c r="G2297" s="153" t="s">
        <v>1369</v>
      </c>
      <c r="H2297" s="153" t="s">
        <v>11972</v>
      </c>
      <c r="I2297" s="154">
        <v>44347</v>
      </c>
      <c r="J2297" s="153"/>
      <c r="K2297" s="153" t="s">
        <v>11973</v>
      </c>
      <c r="L2297" s="153" t="s">
        <v>1263</v>
      </c>
      <c r="M2297" s="153" t="s">
        <v>11974</v>
      </c>
      <c r="N2297" s="153" t="s">
        <v>2746</v>
      </c>
      <c r="O2297" s="153" t="s">
        <v>11975</v>
      </c>
      <c r="P2297" s="153"/>
      <c r="Q2297" s="153" t="s">
        <v>11976</v>
      </c>
      <c r="R2297" s="153"/>
      <c r="S2297" s="153" t="s">
        <v>20</v>
      </c>
      <c r="T2297" s="153" t="s">
        <v>14</v>
      </c>
      <c r="U2297" s="153" t="s">
        <v>5447</v>
      </c>
      <c r="V2297" s="153" t="s">
        <v>2655</v>
      </c>
      <c r="W2297" s="155" t="s">
        <v>3761</v>
      </c>
      <c r="X2297" s="153" t="s">
        <v>3761</v>
      </c>
    </row>
    <row r="2298" spans="1:24" ht="30">
      <c r="A2298" s="151">
        <v>2297</v>
      </c>
      <c r="B2298" s="152">
        <v>2151067637</v>
      </c>
      <c r="C2298" s="153" t="s">
        <v>11977</v>
      </c>
      <c r="D2298" s="153" t="s">
        <v>3824</v>
      </c>
      <c r="E2298" s="154">
        <v>37909</v>
      </c>
      <c r="F2298" s="160" t="str">
        <f t="shared" si="35"/>
        <v>15/10/2003</v>
      </c>
      <c r="G2298" s="153" t="s">
        <v>1398</v>
      </c>
      <c r="H2298" s="153" t="s">
        <v>11978</v>
      </c>
      <c r="I2298" s="154"/>
      <c r="J2298" s="153"/>
      <c r="K2298" s="153" t="s">
        <v>11979</v>
      </c>
      <c r="L2298" s="153" t="s">
        <v>1263</v>
      </c>
      <c r="M2298" s="153" t="s">
        <v>949</v>
      </c>
      <c r="N2298" s="153" t="s">
        <v>11980</v>
      </c>
      <c r="O2298" s="153" t="s">
        <v>11981</v>
      </c>
      <c r="P2298" s="153"/>
      <c r="Q2298" s="153" t="s">
        <v>11976</v>
      </c>
      <c r="R2298" s="153"/>
      <c r="S2298" s="153" t="s">
        <v>20</v>
      </c>
      <c r="T2298" s="153" t="s">
        <v>14</v>
      </c>
      <c r="U2298" s="153" t="s">
        <v>5447</v>
      </c>
      <c r="V2298" s="153" t="s">
        <v>2655</v>
      </c>
      <c r="W2298" s="155" t="s">
        <v>4215</v>
      </c>
      <c r="X2298" s="153" t="s">
        <v>3761</v>
      </c>
    </row>
    <row r="2299" spans="1:24" ht="30">
      <c r="A2299" s="151">
        <v>2298</v>
      </c>
      <c r="B2299" s="152">
        <v>2151067578</v>
      </c>
      <c r="C2299" s="153" t="s">
        <v>11982</v>
      </c>
      <c r="D2299" s="153" t="s">
        <v>3824</v>
      </c>
      <c r="E2299" s="154">
        <v>37760</v>
      </c>
      <c r="F2299" s="160" t="str">
        <f t="shared" si="35"/>
        <v>19/05/2003</v>
      </c>
      <c r="G2299" s="153" t="s">
        <v>1269</v>
      </c>
      <c r="H2299" s="153" t="s">
        <v>11983</v>
      </c>
      <c r="I2299" s="154">
        <v>44382</v>
      </c>
      <c r="J2299" s="153"/>
      <c r="K2299" s="153" t="s">
        <v>11984</v>
      </c>
      <c r="L2299" s="153" t="s">
        <v>1263</v>
      </c>
      <c r="M2299" s="153" t="s">
        <v>888</v>
      </c>
      <c r="N2299" s="153" t="s">
        <v>11985</v>
      </c>
      <c r="O2299" s="153" t="s">
        <v>11986</v>
      </c>
      <c r="P2299" s="153"/>
      <c r="Q2299" s="153" t="s">
        <v>11987</v>
      </c>
      <c r="R2299" s="153"/>
      <c r="S2299" s="153" t="s">
        <v>20</v>
      </c>
      <c r="T2299" s="153" t="s">
        <v>14</v>
      </c>
      <c r="U2299" s="153" t="s">
        <v>5447</v>
      </c>
      <c r="V2299" s="153" t="s">
        <v>2655</v>
      </c>
      <c r="W2299" s="155" t="s">
        <v>5617</v>
      </c>
      <c r="X2299" s="153" t="s">
        <v>3761</v>
      </c>
    </row>
    <row r="2300" spans="1:24" ht="30">
      <c r="A2300" s="151">
        <v>2299</v>
      </c>
      <c r="B2300" s="152">
        <v>2151067586</v>
      </c>
      <c r="C2300" s="153" t="s">
        <v>11988</v>
      </c>
      <c r="D2300" s="153" t="s">
        <v>3824</v>
      </c>
      <c r="E2300" s="154">
        <v>37623</v>
      </c>
      <c r="F2300" s="160" t="str">
        <f t="shared" si="35"/>
        <v>02/01/2003</v>
      </c>
      <c r="G2300" s="153" t="s">
        <v>1342</v>
      </c>
      <c r="H2300" s="153" t="s">
        <v>11989</v>
      </c>
      <c r="I2300" s="154">
        <v>44253</v>
      </c>
      <c r="J2300" s="153"/>
      <c r="K2300" s="153" t="s">
        <v>11990</v>
      </c>
      <c r="L2300" s="153" t="s">
        <v>1263</v>
      </c>
      <c r="M2300" s="153" t="s">
        <v>896</v>
      </c>
      <c r="N2300" s="153" t="s">
        <v>11991</v>
      </c>
      <c r="O2300" s="153" t="s">
        <v>11992</v>
      </c>
      <c r="P2300" s="153"/>
      <c r="Q2300" s="153" t="s">
        <v>11993</v>
      </c>
      <c r="R2300" s="153"/>
      <c r="S2300" s="153" t="s">
        <v>20</v>
      </c>
      <c r="T2300" s="153" t="s">
        <v>14</v>
      </c>
      <c r="U2300" s="153" t="s">
        <v>5447</v>
      </c>
      <c r="V2300" s="153" t="s">
        <v>2655</v>
      </c>
      <c r="W2300" s="155" t="s">
        <v>5617</v>
      </c>
      <c r="X2300" s="153" t="s">
        <v>3761</v>
      </c>
    </row>
    <row r="2301" spans="1:24" ht="30">
      <c r="A2301" s="151">
        <v>2300</v>
      </c>
      <c r="B2301" s="152">
        <v>2151067058</v>
      </c>
      <c r="C2301" s="153" t="s">
        <v>11994</v>
      </c>
      <c r="D2301" s="153" t="s">
        <v>3824</v>
      </c>
      <c r="E2301" s="154">
        <v>37845</v>
      </c>
      <c r="F2301" s="160" t="str">
        <f t="shared" si="35"/>
        <v>12/08/2003</v>
      </c>
      <c r="G2301" s="153" t="s">
        <v>1323</v>
      </c>
      <c r="H2301" s="153" t="s">
        <v>11995</v>
      </c>
      <c r="I2301" s="154"/>
      <c r="J2301" s="153"/>
      <c r="K2301" s="153" t="s">
        <v>11996</v>
      </c>
      <c r="L2301" s="153" t="s">
        <v>1263</v>
      </c>
      <c r="M2301" s="153" t="s">
        <v>11997</v>
      </c>
      <c r="N2301" s="153" t="s">
        <v>11998</v>
      </c>
      <c r="O2301" s="153" t="s">
        <v>11999</v>
      </c>
      <c r="P2301" s="153"/>
      <c r="Q2301" s="153" t="s">
        <v>12000</v>
      </c>
      <c r="R2301" s="153"/>
      <c r="S2301" s="153" t="s">
        <v>20</v>
      </c>
      <c r="T2301" s="153" t="s">
        <v>14</v>
      </c>
      <c r="U2301" s="153" t="s">
        <v>5447</v>
      </c>
      <c r="V2301" s="153" t="s">
        <v>2655</v>
      </c>
      <c r="W2301" s="155" t="s">
        <v>4195</v>
      </c>
      <c r="X2301" s="153" t="s">
        <v>4196</v>
      </c>
    </row>
    <row r="2302" spans="1:24" ht="30">
      <c r="A2302" s="151">
        <v>2301</v>
      </c>
      <c r="B2302" s="152">
        <v>2154027099</v>
      </c>
      <c r="C2302" s="153" t="s">
        <v>12001</v>
      </c>
      <c r="D2302" s="153" t="s">
        <v>3824</v>
      </c>
      <c r="E2302" s="154">
        <v>37780</v>
      </c>
      <c r="F2302" s="160" t="str">
        <f t="shared" si="35"/>
        <v>08/06/2003</v>
      </c>
      <c r="G2302" s="153" t="s">
        <v>10545</v>
      </c>
      <c r="H2302" s="153" t="s">
        <v>12002</v>
      </c>
      <c r="I2302" s="154"/>
      <c r="J2302" s="153"/>
      <c r="K2302" s="153" t="s">
        <v>12003</v>
      </c>
      <c r="L2302" s="153" t="s">
        <v>1263</v>
      </c>
      <c r="M2302" s="153" t="s">
        <v>12004</v>
      </c>
      <c r="N2302" s="153" t="s">
        <v>12005</v>
      </c>
      <c r="O2302" s="153" t="s">
        <v>12006</v>
      </c>
      <c r="P2302" s="153"/>
      <c r="Q2302" s="153" t="s">
        <v>12007</v>
      </c>
      <c r="R2302" s="153"/>
      <c r="S2302" s="153" t="s">
        <v>20</v>
      </c>
      <c r="T2302" s="153" t="s">
        <v>14</v>
      </c>
      <c r="U2302" s="153" t="s">
        <v>5447</v>
      </c>
      <c r="V2302" s="153" t="s">
        <v>2655</v>
      </c>
      <c r="W2302" s="155" t="s">
        <v>4215</v>
      </c>
      <c r="X2302" s="153" t="s">
        <v>3761</v>
      </c>
    </row>
    <row r="2303" spans="1:24" ht="30">
      <c r="A2303" s="151">
        <v>2302</v>
      </c>
      <c r="B2303" s="152">
        <v>2151067240</v>
      </c>
      <c r="C2303" s="153" t="s">
        <v>12008</v>
      </c>
      <c r="D2303" s="153" t="s">
        <v>3824</v>
      </c>
      <c r="E2303" s="154">
        <v>37980</v>
      </c>
      <c r="F2303" s="160" t="str">
        <f t="shared" si="35"/>
        <v>25/12/2003</v>
      </c>
      <c r="G2303" s="153" t="s">
        <v>10441</v>
      </c>
      <c r="H2303" s="153" t="s">
        <v>12009</v>
      </c>
      <c r="I2303" s="154"/>
      <c r="J2303" s="153"/>
      <c r="K2303" s="153" t="s">
        <v>12010</v>
      </c>
      <c r="L2303" s="153" t="s">
        <v>1263</v>
      </c>
      <c r="M2303" s="153" t="s">
        <v>12011</v>
      </c>
      <c r="N2303" s="153" t="s">
        <v>12012</v>
      </c>
      <c r="O2303" s="153" t="s">
        <v>12013</v>
      </c>
      <c r="P2303" s="153"/>
      <c r="Q2303" s="153" t="s">
        <v>12014</v>
      </c>
      <c r="R2303" s="153"/>
      <c r="S2303" s="153" t="s">
        <v>20</v>
      </c>
      <c r="T2303" s="153" t="s">
        <v>14</v>
      </c>
      <c r="U2303" s="153" t="s">
        <v>5447</v>
      </c>
      <c r="V2303" s="153" t="s">
        <v>2655</v>
      </c>
      <c r="W2303" s="155" t="s">
        <v>4393</v>
      </c>
      <c r="X2303" s="153" t="s">
        <v>3761</v>
      </c>
    </row>
    <row r="2304" spans="1:24" ht="60">
      <c r="A2304" s="151">
        <v>2303</v>
      </c>
      <c r="B2304" s="152">
        <v>2151067588</v>
      </c>
      <c r="C2304" s="153" t="s">
        <v>12015</v>
      </c>
      <c r="D2304" s="153" t="s">
        <v>3824</v>
      </c>
      <c r="E2304" s="154">
        <v>37926</v>
      </c>
      <c r="F2304" s="160" t="str">
        <f t="shared" si="35"/>
        <v>01/11/2003</v>
      </c>
      <c r="G2304" s="153" t="s">
        <v>10304</v>
      </c>
      <c r="H2304" s="153" t="s">
        <v>12016</v>
      </c>
      <c r="I2304" s="154">
        <v>44551.625</v>
      </c>
      <c r="J2304" s="153" t="s">
        <v>12017</v>
      </c>
      <c r="K2304" s="153" t="s">
        <v>12018</v>
      </c>
      <c r="L2304" s="153" t="s">
        <v>898</v>
      </c>
      <c r="M2304" s="153" t="s">
        <v>898</v>
      </c>
      <c r="N2304" s="153" t="s">
        <v>12019</v>
      </c>
      <c r="O2304" s="153"/>
      <c r="P2304" s="153"/>
      <c r="Q2304" s="153"/>
      <c r="R2304" s="153"/>
      <c r="S2304" s="153" t="s">
        <v>20</v>
      </c>
      <c r="T2304" s="153" t="s">
        <v>14</v>
      </c>
      <c r="U2304" s="153" t="s">
        <v>5447</v>
      </c>
      <c r="V2304" s="153" t="s">
        <v>2655</v>
      </c>
      <c r="W2304" s="155" t="s">
        <v>10089</v>
      </c>
      <c r="X2304" s="153" t="s">
        <v>4302</v>
      </c>
    </row>
    <row r="2305" spans="1:24" ht="60">
      <c r="A2305" s="151">
        <v>2304</v>
      </c>
      <c r="B2305" s="152">
        <v>2151067627</v>
      </c>
      <c r="C2305" s="153" t="s">
        <v>12020</v>
      </c>
      <c r="D2305" s="153" t="s">
        <v>3824</v>
      </c>
      <c r="E2305" s="154">
        <v>37647</v>
      </c>
      <c r="F2305" s="160" t="str">
        <f t="shared" si="35"/>
        <v>26/01/2003</v>
      </c>
      <c r="G2305" s="153" t="s">
        <v>1363</v>
      </c>
      <c r="H2305" s="153" t="s">
        <v>12021</v>
      </c>
      <c r="I2305" s="154"/>
      <c r="J2305" s="153"/>
      <c r="K2305" s="153" t="s">
        <v>12022</v>
      </c>
      <c r="L2305" s="153" t="s">
        <v>1263</v>
      </c>
      <c r="M2305" s="153" t="s">
        <v>939</v>
      </c>
      <c r="N2305" s="153" t="s">
        <v>12023</v>
      </c>
      <c r="O2305" s="153" t="s">
        <v>12024</v>
      </c>
      <c r="P2305" s="153"/>
      <c r="Q2305" s="153" t="s">
        <v>12025</v>
      </c>
      <c r="R2305" s="153"/>
      <c r="S2305" s="153" t="s">
        <v>20</v>
      </c>
      <c r="T2305" s="153" t="s">
        <v>14</v>
      </c>
      <c r="U2305" s="153" t="s">
        <v>5447</v>
      </c>
      <c r="V2305" s="153" t="s">
        <v>2655</v>
      </c>
      <c r="W2305" s="155" t="s">
        <v>12026</v>
      </c>
      <c r="X2305" s="153" t="s">
        <v>4302</v>
      </c>
    </row>
    <row r="2306" spans="1:24" ht="30">
      <c r="A2306" s="151">
        <v>2305</v>
      </c>
      <c r="B2306" s="152">
        <v>2151067623</v>
      </c>
      <c r="C2306" s="153" t="s">
        <v>12027</v>
      </c>
      <c r="D2306" s="153" t="s">
        <v>3824</v>
      </c>
      <c r="E2306" s="154">
        <v>37858</v>
      </c>
      <c r="F2306" s="160" t="str">
        <f t="shared" si="35"/>
        <v>25/08/2003</v>
      </c>
      <c r="G2306" s="153" t="s">
        <v>1581</v>
      </c>
      <c r="H2306" s="153" t="s">
        <v>12028</v>
      </c>
      <c r="I2306" s="154"/>
      <c r="J2306" s="153"/>
      <c r="K2306" s="153" t="s">
        <v>12029</v>
      </c>
      <c r="L2306" s="153" t="s">
        <v>1263</v>
      </c>
      <c r="M2306" s="153" t="s">
        <v>935</v>
      </c>
      <c r="N2306" s="153" t="s">
        <v>12030</v>
      </c>
      <c r="O2306" s="153" t="s">
        <v>12031</v>
      </c>
      <c r="P2306" s="153"/>
      <c r="Q2306" s="153" t="s">
        <v>12032</v>
      </c>
      <c r="R2306" s="153"/>
      <c r="S2306" s="153" t="s">
        <v>20</v>
      </c>
      <c r="T2306" s="153" t="s">
        <v>14</v>
      </c>
      <c r="U2306" s="153" t="s">
        <v>5447</v>
      </c>
      <c r="V2306" s="153" t="s">
        <v>2655</v>
      </c>
      <c r="W2306" s="155" t="s">
        <v>4215</v>
      </c>
      <c r="X2306" s="153" t="s">
        <v>3761</v>
      </c>
    </row>
    <row r="2307" spans="1:24" ht="30">
      <c r="A2307" s="151">
        <v>2306</v>
      </c>
      <c r="B2307" s="152">
        <v>2154027260</v>
      </c>
      <c r="C2307" s="153" t="s">
        <v>12033</v>
      </c>
      <c r="D2307" s="153" t="s">
        <v>3824</v>
      </c>
      <c r="E2307" s="154">
        <v>37946</v>
      </c>
      <c r="F2307" s="160" t="str">
        <f t="shared" ref="F2307:F2370" si="36">TEXT(E2307,"dd/mm/yyyy")</f>
        <v>21/11/2003</v>
      </c>
      <c r="G2307" s="153" t="s">
        <v>6985</v>
      </c>
      <c r="H2307" s="153" t="s">
        <v>12034</v>
      </c>
      <c r="I2307" s="154"/>
      <c r="J2307" s="153"/>
      <c r="K2307" s="153" t="s">
        <v>12035</v>
      </c>
      <c r="L2307" s="153" t="s">
        <v>1263</v>
      </c>
      <c r="M2307" s="153" t="s">
        <v>12036</v>
      </c>
      <c r="N2307" s="153" t="s">
        <v>12037</v>
      </c>
      <c r="O2307" s="153" t="s">
        <v>12038</v>
      </c>
      <c r="P2307" s="153"/>
      <c r="Q2307" s="153" t="s">
        <v>12039</v>
      </c>
      <c r="R2307" s="153"/>
      <c r="S2307" s="153" t="s">
        <v>20</v>
      </c>
      <c r="T2307" s="153" t="s">
        <v>14</v>
      </c>
      <c r="U2307" s="153" t="s">
        <v>5447</v>
      </c>
      <c r="V2307" s="153" t="s">
        <v>2655</v>
      </c>
      <c r="W2307" s="155" t="s">
        <v>4215</v>
      </c>
      <c r="X2307" s="153" t="s">
        <v>3761</v>
      </c>
    </row>
    <row r="2308" spans="1:24">
      <c r="A2308" s="151">
        <v>2307</v>
      </c>
      <c r="B2308" s="152">
        <v>2151067242</v>
      </c>
      <c r="C2308" s="153" t="s">
        <v>12040</v>
      </c>
      <c r="D2308" s="153" t="s">
        <v>3824</v>
      </c>
      <c r="E2308" s="154">
        <v>37677</v>
      </c>
      <c r="F2308" s="160" t="str">
        <f t="shared" si="36"/>
        <v>25/02/2003</v>
      </c>
      <c r="G2308" s="153" t="s">
        <v>1627</v>
      </c>
      <c r="H2308" s="153" t="s">
        <v>12041</v>
      </c>
      <c r="I2308" s="154"/>
      <c r="J2308" s="153"/>
      <c r="K2308" s="153" t="s">
        <v>12042</v>
      </c>
      <c r="L2308" s="153" t="s">
        <v>1263</v>
      </c>
      <c r="M2308" s="153" t="s">
        <v>12043</v>
      </c>
      <c r="N2308" s="153" t="s">
        <v>12044</v>
      </c>
      <c r="O2308" s="153" t="s">
        <v>12045</v>
      </c>
      <c r="P2308" s="153"/>
      <c r="Q2308" s="153" t="s">
        <v>12046</v>
      </c>
      <c r="R2308" s="153"/>
      <c r="S2308" s="153" t="s">
        <v>20</v>
      </c>
      <c r="T2308" s="153" t="s">
        <v>14</v>
      </c>
      <c r="U2308" s="153" t="s">
        <v>5447</v>
      </c>
      <c r="V2308" s="153" t="s">
        <v>2655</v>
      </c>
      <c r="W2308" s="155" t="s">
        <v>3761</v>
      </c>
      <c r="X2308" s="153" t="s">
        <v>3761</v>
      </c>
    </row>
    <row r="2309" spans="1:24" ht="30">
      <c r="A2309" s="151">
        <v>2308</v>
      </c>
      <c r="B2309" s="152">
        <v>2151067594</v>
      </c>
      <c r="C2309" s="153" t="s">
        <v>12047</v>
      </c>
      <c r="D2309" s="153" t="s">
        <v>3824</v>
      </c>
      <c r="E2309" s="154">
        <v>37757</v>
      </c>
      <c r="F2309" s="160" t="str">
        <f t="shared" si="36"/>
        <v>16/05/2003</v>
      </c>
      <c r="G2309" s="153" t="s">
        <v>1362</v>
      </c>
      <c r="H2309" s="153" t="s">
        <v>12048</v>
      </c>
      <c r="I2309" s="154"/>
      <c r="J2309" s="153"/>
      <c r="K2309" s="153" t="s">
        <v>12049</v>
      </c>
      <c r="L2309" s="153" t="s">
        <v>1263</v>
      </c>
      <c r="M2309" s="153" t="s">
        <v>904</v>
      </c>
      <c r="N2309" s="153" t="s">
        <v>12050</v>
      </c>
      <c r="O2309" s="153" t="s">
        <v>12051</v>
      </c>
      <c r="P2309" s="153"/>
      <c r="Q2309" s="153" t="s">
        <v>12052</v>
      </c>
      <c r="R2309" s="153"/>
      <c r="S2309" s="153" t="s">
        <v>20</v>
      </c>
      <c r="T2309" s="153" t="s">
        <v>14</v>
      </c>
      <c r="U2309" s="153" t="s">
        <v>5447</v>
      </c>
      <c r="V2309" s="153" t="s">
        <v>2655</v>
      </c>
      <c r="W2309" s="155" t="s">
        <v>5617</v>
      </c>
      <c r="X2309" s="153" t="s">
        <v>3761</v>
      </c>
    </row>
    <row r="2310" spans="1:24">
      <c r="A2310" s="151">
        <v>2309</v>
      </c>
      <c r="B2310" s="152">
        <v>2151067060</v>
      </c>
      <c r="C2310" s="153" t="s">
        <v>22</v>
      </c>
      <c r="D2310" s="153" t="s">
        <v>3824</v>
      </c>
      <c r="E2310" s="154">
        <v>37928</v>
      </c>
      <c r="F2310" s="160" t="str">
        <f t="shared" si="36"/>
        <v>03/11/2003</v>
      </c>
      <c r="G2310" s="153" t="s">
        <v>1277</v>
      </c>
      <c r="H2310" s="153" t="s">
        <v>12053</v>
      </c>
      <c r="I2310" s="154"/>
      <c r="J2310" s="153"/>
      <c r="K2310" s="153" t="s">
        <v>12054</v>
      </c>
      <c r="L2310" s="153" t="s">
        <v>1263</v>
      </c>
      <c r="M2310" s="153" t="s">
        <v>12055</v>
      </c>
      <c r="N2310" s="153" t="s">
        <v>12056</v>
      </c>
      <c r="O2310" s="153" t="s">
        <v>12057</v>
      </c>
      <c r="P2310" s="153"/>
      <c r="Q2310" s="153" t="s">
        <v>12058</v>
      </c>
      <c r="R2310" s="153"/>
      <c r="S2310" s="153" t="s">
        <v>20</v>
      </c>
      <c r="T2310" s="153" t="s">
        <v>14</v>
      </c>
      <c r="U2310" s="153" t="s">
        <v>5447</v>
      </c>
      <c r="V2310" s="153" t="s">
        <v>2655</v>
      </c>
      <c r="W2310" s="155" t="s">
        <v>3761</v>
      </c>
      <c r="X2310" s="153" t="s">
        <v>3761</v>
      </c>
    </row>
    <row r="2311" spans="1:24" ht="30">
      <c r="A2311" s="151">
        <v>2310</v>
      </c>
      <c r="B2311" s="152">
        <v>2151067615</v>
      </c>
      <c r="C2311" s="153" t="s">
        <v>12059</v>
      </c>
      <c r="D2311" s="153" t="s">
        <v>3824</v>
      </c>
      <c r="E2311" s="154">
        <v>37706</v>
      </c>
      <c r="F2311" s="160" t="str">
        <f t="shared" si="36"/>
        <v>26/03/2003</v>
      </c>
      <c r="G2311" s="153"/>
      <c r="H2311" s="153" t="s">
        <v>12060</v>
      </c>
      <c r="I2311" s="154"/>
      <c r="J2311" s="153"/>
      <c r="K2311" s="153" t="s">
        <v>12061</v>
      </c>
      <c r="L2311" s="153" t="s">
        <v>927</v>
      </c>
      <c r="M2311" s="153" t="s">
        <v>927</v>
      </c>
      <c r="N2311" s="153" t="s">
        <v>12062</v>
      </c>
      <c r="O2311" s="153"/>
      <c r="P2311" s="153"/>
      <c r="Q2311" s="153"/>
      <c r="R2311" s="153"/>
      <c r="S2311" s="153" t="s">
        <v>20</v>
      </c>
      <c r="T2311" s="153" t="s">
        <v>14</v>
      </c>
      <c r="U2311" s="153" t="s">
        <v>5447</v>
      </c>
      <c r="V2311" s="153" t="s">
        <v>2655</v>
      </c>
      <c r="W2311" s="155" t="s">
        <v>4231</v>
      </c>
      <c r="X2311" s="153" t="s">
        <v>4196</v>
      </c>
    </row>
    <row r="2312" spans="1:24" ht="75">
      <c r="A2312" s="151">
        <v>2311</v>
      </c>
      <c r="B2312" s="152">
        <v>2154027111</v>
      </c>
      <c r="C2312" s="153" t="s">
        <v>12063</v>
      </c>
      <c r="D2312" s="153" t="s">
        <v>3824</v>
      </c>
      <c r="E2312" s="154">
        <v>37869</v>
      </c>
      <c r="F2312" s="160" t="str">
        <f t="shared" si="36"/>
        <v>05/09/2003</v>
      </c>
      <c r="G2312" s="153" t="s">
        <v>1262</v>
      </c>
      <c r="H2312" s="153" t="s">
        <v>12064</v>
      </c>
      <c r="I2312" s="154"/>
      <c r="J2312" s="153"/>
      <c r="K2312" s="153" t="s">
        <v>12065</v>
      </c>
      <c r="L2312" s="153" t="s">
        <v>1263</v>
      </c>
      <c r="M2312" s="153" t="s">
        <v>12066</v>
      </c>
      <c r="N2312" s="153" t="s">
        <v>12067</v>
      </c>
      <c r="O2312" s="153" t="s">
        <v>12068</v>
      </c>
      <c r="P2312" s="153"/>
      <c r="Q2312" s="153" t="s">
        <v>12069</v>
      </c>
      <c r="R2312" s="153"/>
      <c r="S2312" s="153" t="s">
        <v>20</v>
      </c>
      <c r="T2312" s="153" t="s">
        <v>14</v>
      </c>
      <c r="U2312" s="153" t="s">
        <v>5447</v>
      </c>
      <c r="V2312" s="153" t="s">
        <v>2655</v>
      </c>
      <c r="W2312" s="155" t="s">
        <v>12070</v>
      </c>
      <c r="X2312" s="153" t="s">
        <v>4492</v>
      </c>
    </row>
    <row r="2313" spans="1:24" ht="30">
      <c r="A2313" s="151">
        <v>2312</v>
      </c>
      <c r="B2313" s="152">
        <v>2151067062</v>
      </c>
      <c r="C2313" s="153" t="s">
        <v>12071</v>
      </c>
      <c r="D2313" s="153" t="s">
        <v>3838</v>
      </c>
      <c r="E2313" s="154">
        <v>37704</v>
      </c>
      <c r="F2313" s="160" t="str">
        <f t="shared" si="36"/>
        <v>24/03/2003</v>
      </c>
      <c r="G2313" s="153" t="s">
        <v>1362</v>
      </c>
      <c r="H2313" s="153" t="s">
        <v>12072</v>
      </c>
      <c r="I2313" s="154"/>
      <c r="J2313" s="153"/>
      <c r="K2313" s="153" t="s">
        <v>12073</v>
      </c>
      <c r="L2313" s="153" t="s">
        <v>1263</v>
      </c>
      <c r="M2313" s="153" t="s">
        <v>12074</v>
      </c>
      <c r="N2313" s="153" t="s">
        <v>12075</v>
      </c>
      <c r="O2313" s="153" t="s">
        <v>12076</v>
      </c>
      <c r="P2313" s="153"/>
      <c r="Q2313" s="153" t="s">
        <v>12077</v>
      </c>
      <c r="R2313" s="153"/>
      <c r="S2313" s="153" t="s">
        <v>20</v>
      </c>
      <c r="T2313" s="153" t="s">
        <v>14</v>
      </c>
      <c r="U2313" s="153" t="s">
        <v>5447</v>
      </c>
      <c r="V2313" s="153" t="s">
        <v>2655</v>
      </c>
      <c r="W2313" s="155" t="s">
        <v>5617</v>
      </c>
      <c r="X2313" s="153" t="s">
        <v>3761</v>
      </c>
    </row>
    <row r="2314" spans="1:24" ht="30">
      <c r="A2314" s="151">
        <v>2313</v>
      </c>
      <c r="B2314" s="152">
        <v>2151067641</v>
      </c>
      <c r="C2314" s="153" t="s">
        <v>12078</v>
      </c>
      <c r="D2314" s="153" t="s">
        <v>3838</v>
      </c>
      <c r="E2314" s="154">
        <v>37931</v>
      </c>
      <c r="F2314" s="160" t="str">
        <f t="shared" si="36"/>
        <v>06/11/2003</v>
      </c>
      <c r="G2314" s="153" t="s">
        <v>2527</v>
      </c>
      <c r="H2314" s="153" t="s">
        <v>12079</v>
      </c>
      <c r="I2314" s="154"/>
      <c r="J2314" s="153"/>
      <c r="K2314" s="153" t="s">
        <v>12080</v>
      </c>
      <c r="L2314" s="153" t="s">
        <v>1263</v>
      </c>
      <c r="M2314" s="153" t="s">
        <v>953</v>
      </c>
      <c r="N2314" s="153" t="s">
        <v>11957</v>
      </c>
      <c r="O2314" s="153" t="s">
        <v>8776</v>
      </c>
      <c r="P2314" s="153"/>
      <c r="Q2314" s="153" t="s">
        <v>8778</v>
      </c>
      <c r="R2314" s="153"/>
      <c r="S2314" s="153" t="s">
        <v>20</v>
      </c>
      <c r="T2314" s="153" t="s">
        <v>14</v>
      </c>
      <c r="U2314" s="153" t="s">
        <v>5447</v>
      </c>
      <c r="V2314" s="153" t="s">
        <v>2655</v>
      </c>
      <c r="W2314" s="155" t="s">
        <v>5617</v>
      </c>
      <c r="X2314" s="153" t="s">
        <v>3761</v>
      </c>
    </row>
    <row r="2315" spans="1:24" ht="30">
      <c r="A2315" s="151">
        <v>2314</v>
      </c>
      <c r="B2315" s="152">
        <v>2151067371</v>
      </c>
      <c r="C2315" s="153" t="s">
        <v>12081</v>
      </c>
      <c r="D2315" s="153" t="s">
        <v>3824</v>
      </c>
      <c r="E2315" s="154">
        <v>37936</v>
      </c>
      <c r="F2315" s="160" t="str">
        <f t="shared" si="36"/>
        <v>11/11/2003</v>
      </c>
      <c r="G2315" s="153" t="s">
        <v>1398</v>
      </c>
      <c r="H2315" s="153" t="s">
        <v>12082</v>
      </c>
      <c r="I2315" s="154"/>
      <c r="J2315" s="153"/>
      <c r="K2315" s="153" t="s">
        <v>12083</v>
      </c>
      <c r="L2315" s="153" t="s">
        <v>1263</v>
      </c>
      <c r="M2315" s="153" t="s">
        <v>843</v>
      </c>
      <c r="N2315" s="153" t="s">
        <v>12084</v>
      </c>
      <c r="O2315" s="153" t="s">
        <v>12085</v>
      </c>
      <c r="P2315" s="153"/>
      <c r="Q2315" s="153" t="s">
        <v>12086</v>
      </c>
      <c r="R2315" s="153"/>
      <c r="S2315" s="153" t="s">
        <v>20</v>
      </c>
      <c r="T2315" s="153" t="s">
        <v>14</v>
      </c>
      <c r="U2315" s="153" t="s">
        <v>5447</v>
      </c>
      <c r="V2315" s="153" t="s">
        <v>2655</v>
      </c>
      <c r="W2315" s="155" t="s">
        <v>4215</v>
      </c>
      <c r="X2315" s="153" t="s">
        <v>3761</v>
      </c>
    </row>
    <row r="2316" spans="1:24" ht="60">
      <c r="A2316" s="151">
        <v>2315</v>
      </c>
      <c r="B2316" s="152">
        <v>2151067598</v>
      </c>
      <c r="C2316" s="153" t="s">
        <v>12087</v>
      </c>
      <c r="D2316" s="153" t="s">
        <v>3824</v>
      </c>
      <c r="E2316" s="154">
        <v>37645</v>
      </c>
      <c r="F2316" s="160" t="str">
        <f t="shared" si="36"/>
        <v>24/01/2003</v>
      </c>
      <c r="G2316" s="153" t="s">
        <v>1269</v>
      </c>
      <c r="H2316" s="153" t="s">
        <v>12088</v>
      </c>
      <c r="I2316" s="154"/>
      <c r="J2316" s="153"/>
      <c r="K2316" s="153" t="s">
        <v>12089</v>
      </c>
      <c r="L2316" s="153" t="s">
        <v>1263</v>
      </c>
      <c r="M2316" s="153" t="s">
        <v>908</v>
      </c>
      <c r="N2316" s="153" t="s">
        <v>12090</v>
      </c>
      <c r="O2316" s="153" t="s">
        <v>12091</v>
      </c>
      <c r="P2316" s="153"/>
      <c r="Q2316" s="153" t="s">
        <v>12092</v>
      </c>
      <c r="R2316" s="153"/>
      <c r="S2316" s="153" t="s">
        <v>20</v>
      </c>
      <c r="T2316" s="153" t="s">
        <v>14</v>
      </c>
      <c r="U2316" s="153" t="s">
        <v>5447</v>
      </c>
      <c r="V2316" s="153" t="s">
        <v>2655</v>
      </c>
      <c r="W2316" s="155" t="s">
        <v>12093</v>
      </c>
      <c r="X2316" s="153" t="s">
        <v>4302</v>
      </c>
    </row>
    <row r="2317" spans="1:24" ht="30">
      <c r="A2317" s="151">
        <v>2316</v>
      </c>
      <c r="B2317" s="152">
        <v>2151067064</v>
      </c>
      <c r="C2317" s="153" t="s">
        <v>12094</v>
      </c>
      <c r="D2317" s="153" t="s">
        <v>3824</v>
      </c>
      <c r="E2317" s="154">
        <v>37766</v>
      </c>
      <c r="F2317" s="160" t="str">
        <f t="shared" si="36"/>
        <v>25/05/2003</v>
      </c>
      <c r="G2317" s="153" t="s">
        <v>1323</v>
      </c>
      <c r="H2317" s="153" t="s">
        <v>12095</v>
      </c>
      <c r="I2317" s="154"/>
      <c r="J2317" s="153"/>
      <c r="K2317" s="153" t="s">
        <v>12096</v>
      </c>
      <c r="L2317" s="153" t="s">
        <v>1263</v>
      </c>
      <c r="M2317" s="153" t="s">
        <v>12097</v>
      </c>
      <c r="N2317" s="153" t="s">
        <v>12098</v>
      </c>
      <c r="O2317" s="153" t="s">
        <v>12099</v>
      </c>
      <c r="P2317" s="153"/>
      <c r="Q2317" s="153" t="s">
        <v>12100</v>
      </c>
      <c r="R2317" s="153"/>
      <c r="S2317" s="153" t="s">
        <v>20</v>
      </c>
      <c r="T2317" s="153" t="s">
        <v>14</v>
      </c>
      <c r="U2317" s="153" t="s">
        <v>5447</v>
      </c>
      <c r="V2317" s="153" t="s">
        <v>2655</v>
      </c>
      <c r="W2317" s="155" t="s">
        <v>5617</v>
      </c>
      <c r="X2317" s="153" t="s">
        <v>3761</v>
      </c>
    </row>
    <row r="2318" spans="1:24" ht="30">
      <c r="A2318" s="151">
        <v>2317</v>
      </c>
      <c r="B2318" s="152">
        <v>2151067066</v>
      </c>
      <c r="C2318" s="153" t="s">
        <v>12101</v>
      </c>
      <c r="D2318" s="153" t="s">
        <v>3838</v>
      </c>
      <c r="E2318" s="154">
        <v>37652</v>
      </c>
      <c r="F2318" s="160" t="str">
        <f t="shared" si="36"/>
        <v>31/01/2003</v>
      </c>
      <c r="G2318" s="153" t="s">
        <v>1262</v>
      </c>
      <c r="H2318" s="153" t="s">
        <v>12102</v>
      </c>
      <c r="I2318" s="154"/>
      <c r="J2318" s="153"/>
      <c r="K2318" s="153" t="s">
        <v>12103</v>
      </c>
      <c r="L2318" s="153" t="s">
        <v>1263</v>
      </c>
      <c r="M2318" s="153" t="s">
        <v>12104</v>
      </c>
      <c r="N2318" s="153" t="s">
        <v>12105</v>
      </c>
      <c r="O2318" s="153" t="s">
        <v>12106</v>
      </c>
      <c r="P2318" s="153"/>
      <c r="Q2318" s="153" t="s">
        <v>12107</v>
      </c>
      <c r="R2318" s="153"/>
      <c r="S2318" s="153" t="s">
        <v>20</v>
      </c>
      <c r="T2318" s="153" t="s">
        <v>14</v>
      </c>
      <c r="U2318" s="153" t="s">
        <v>5447</v>
      </c>
      <c r="V2318" s="153" t="s">
        <v>2655</v>
      </c>
      <c r="W2318" s="155" t="s">
        <v>5617</v>
      </c>
      <c r="X2318" s="153" t="s">
        <v>3761</v>
      </c>
    </row>
    <row r="2319" spans="1:24" ht="30">
      <c r="A2319" s="151">
        <v>2318</v>
      </c>
      <c r="B2319" s="152">
        <v>2151067318</v>
      </c>
      <c r="C2319" s="153" t="s">
        <v>12108</v>
      </c>
      <c r="D2319" s="153" t="s">
        <v>3824</v>
      </c>
      <c r="E2319" s="154">
        <v>37969</v>
      </c>
      <c r="F2319" s="160" t="str">
        <f t="shared" si="36"/>
        <v>14/12/2003</v>
      </c>
      <c r="G2319" s="153" t="s">
        <v>1262</v>
      </c>
      <c r="H2319" s="153" t="s">
        <v>12109</v>
      </c>
      <c r="I2319" s="154"/>
      <c r="J2319" s="153"/>
      <c r="K2319" s="153" t="s">
        <v>12110</v>
      </c>
      <c r="L2319" s="153" t="s">
        <v>1263</v>
      </c>
      <c r="M2319" s="153" t="s">
        <v>12111</v>
      </c>
      <c r="N2319" s="153" t="s">
        <v>12112</v>
      </c>
      <c r="O2319" s="153" t="s">
        <v>12113</v>
      </c>
      <c r="P2319" s="153"/>
      <c r="Q2319" s="153" t="s">
        <v>12114</v>
      </c>
      <c r="R2319" s="153"/>
      <c r="S2319" s="153" t="s">
        <v>20</v>
      </c>
      <c r="T2319" s="153" t="s">
        <v>14</v>
      </c>
      <c r="U2319" s="153" t="s">
        <v>5447</v>
      </c>
      <c r="V2319" s="153" t="s">
        <v>2655</v>
      </c>
      <c r="W2319" s="155" t="s">
        <v>5617</v>
      </c>
      <c r="X2319" s="153" t="s">
        <v>3761</v>
      </c>
    </row>
    <row r="2320" spans="1:24" ht="30">
      <c r="A2320" s="151">
        <v>2319</v>
      </c>
      <c r="B2320" s="152">
        <v>2154027117</v>
      </c>
      <c r="C2320" s="153" t="s">
        <v>12115</v>
      </c>
      <c r="D2320" s="153" t="s">
        <v>3824</v>
      </c>
      <c r="E2320" s="154">
        <v>37316</v>
      </c>
      <c r="F2320" s="160" t="str">
        <f t="shared" si="36"/>
        <v>01/03/2002</v>
      </c>
      <c r="G2320" s="153"/>
      <c r="H2320" s="153" t="s">
        <v>12116</v>
      </c>
      <c r="I2320" s="154"/>
      <c r="J2320" s="153"/>
      <c r="K2320" s="153" t="s">
        <v>12117</v>
      </c>
      <c r="L2320" s="153" t="s">
        <v>12118</v>
      </c>
      <c r="M2320" s="153" t="s">
        <v>12118</v>
      </c>
      <c r="N2320" s="153" t="s">
        <v>12119</v>
      </c>
      <c r="O2320" s="153"/>
      <c r="P2320" s="153"/>
      <c r="Q2320" s="153"/>
      <c r="R2320" s="153"/>
      <c r="S2320" s="153" t="s">
        <v>20</v>
      </c>
      <c r="T2320" s="153" t="s">
        <v>14</v>
      </c>
      <c r="U2320" s="153" t="s">
        <v>5447</v>
      </c>
      <c r="V2320" s="153" t="s">
        <v>2655</v>
      </c>
      <c r="W2320" s="155" t="s">
        <v>4231</v>
      </c>
      <c r="X2320" s="153" t="s">
        <v>4196</v>
      </c>
    </row>
    <row r="2321" spans="1:24" ht="30">
      <c r="A2321" s="151">
        <v>2320</v>
      </c>
      <c r="B2321" s="152">
        <v>2151067372</v>
      </c>
      <c r="C2321" s="153" t="s">
        <v>12120</v>
      </c>
      <c r="D2321" s="153" t="s">
        <v>3838</v>
      </c>
      <c r="E2321" s="154">
        <v>37985</v>
      </c>
      <c r="F2321" s="160" t="str">
        <f t="shared" si="36"/>
        <v>30/12/2003</v>
      </c>
      <c r="G2321" s="153" t="s">
        <v>1269</v>
      </c>
      <c r="H2321" s="153" t="s">
        <v>12121</v>
      </c>
      <c r="I2321" s="154"/>
      <c r="J2321" s="153"/>
      <c r="K2321" s="153" t="s">
        <v>12122</v>
      </c>
      <c r="L2321" s="153" t="s">
        <v>1263</v>
      </c>
      <c r="M2321" s="153" t="s">
        <v>844</v>
      </c>
      <c r="N2321" s="153" t="s">
        <v>12123</v>
      </c>
      <c r="O2321" s="153" t="s">
        <v>12124</v>
      </c>
      <c r="P2321" s="153"/>
      <c r="Q2321" s="153" t="s">
        <v>12125</v>
      </c>
      <c r="R2321" s="153"/>
      <c r="S2321" s="153" t="s">
        <v>20</v>
      </c>
      <c r="T2321" s="153" t="s">
        <v>14</v>
      </c>
      <c r="U2321" s="153" t="s">
        <v>5447</v>
      </c>
      <c r="V2321" s="153" t="s">
        <v>2655</v>
      </c>
      <c r="W2321" s="155" t="s">
        <v>5617</v>
      </c>
      <c r="X2321" s="153" t="s">
        <v>3761</v>
      </c>
    </row>
    <row r="2322" spans="1:24">
      <c r="A2322" s="151">
        <v>2321</v>
      </c>
      <c r="B2322" s="152">
        <v>2151067631</v>
      </c>
      <c r="C2322" s="153" t="s">
        <v>12126</v>
      </c>
      <c r="D2322" s="153" t="s">
        <v>3824</v>
      </c>
      <c r="E2322" s="154">
        <v>37740</v>
      </c>
      <c r="F2322" s="160" t="str">
        <f t="shared" si="36"/>
        <v>29/04/2003</v>
      </c>
      <c r="G2322" s="153" t="s">
        <v>1369</v>
      </c>
      <c r="H2322" s="153" t="s">
        <v>12127</v>
      </c>
      <c r="I2322" s="154"/>
      <c r="J2322" s="153"/>
      <c r="K2322" s="153" t="s">
        <v>12128</v>
      </c>
      <c r="L2322" s="153" t="s">
        <v>1263</v>
      </c>
      <c r="M2322" s="153" t="s">
        <v>943</v>
      </c>
      <c r="N2322" s="153" t="s">
        <v>12129</v>
      </c>
      <c r="O2322" s="153" t="s">
        <v>10582</v>
      </c>
      <c r="P2322" s="153"/>
      <c r="Q2322" s="153" t="s">
        <v>12130</v>
      </c>
      <c r="R2322" s="153"/>
      <c r="S2322" s="153" t="s">
        <v>20</v>
      </c>
      <c r="T2322" s="153" t="s">
        <v>14</v>
      </c>
      <c r="U2322" s="153" t="s">
        <v>5447</v>
      </c>
      <c r="V2322" s="153" t="s">
        <v>2655</v>
      </c>
      <c r="W2322" s="155" t="s">
        <v>3761</v>
      </c>
      <c r="X2322" s="153" t="s">
        <v>3761</v>
      </c>
    </row>
    <row r="2323" spans="1:24" ht="30">
      <c r="A2323" s="151">
        <v>2322</v>
      </c>
      <c r="B2323" s="152">
        <v>2151067619</v>
      </c>
      <c r="C2323" s="153" t="s">
        <v>12131</v>
      </c>
      <c r="D2323" s="153" t="s">
        <v>3824</v>
      </c>
      <c r="E2323" s="154">
        <v>37756</v>
      </c>
      <c r="F2323" s="160" t="str">
        <f t="shared" si="36"/>
        <v>15/05/2003</v>
      </c>
      <c r="G2323" s="153" t="s">
        <v>1262</v>
      </c>
      <c r="H2323" s="153" t="s">
        <v>12132</v>
      </c>
      <c r="I2323" s="154"/>
      <c r="J2323" s="153"/>
      <c r="K2323" s="153" t="s">
        <v>12133</v>
      </c>
      <c r="L2323" s="153" t="s">
        <v>1263</v>
      </c>
      <c r="M2323" s="153" t="s">
        <v>931</v>
      </c>
      <c r="N2323" s="153" t="s">
        <v>12134</v>
      </c>
      <c r="O2323" s="153" t="s">
        <v>12135</v>
      </c>
      <c r="P2323" s="153"/>
      <c r="Q2323" s="153" t="s">
        <v>12136</v>
      </c>
      <c r="R2323" s="153"/>
      <c r="S2323" s="153" t="s">
        <v>20</v>
      </c>
      <c r="T2323" s="153" t="s">
        <v>14</v>
      </c>
      <c r="U2323" s="153" t="s">
        <v>5447</v>
      </c>
      <c r="V2323" s="153" t="s">
        <v>2655</v>
      </c>
      <c r="W2323" s="155" t="s">
        <v>4393</v>
      </c>
      <c r="X2323" s="153" t="s">
        <v>3761</v>
      </c>
    </row>
    <row r="2324" spans="1:24">
      <c r="A2324" s="151">
        <v>2323</v>
      </c>
      <c r="B2324" s="152">
        <v>2151067607</v>
      </c>
      <c r="C2324" s="153" t="s">
        <v>12137</v>
      </c>
      <c r="D2324" s="153" t="s">
        <v>3824</v>
      </c>
      <c r="E2324" s="154">
        <v>37774</v>
      </c>
      <c r="F2324" s="160" t="str">
        <f t="shared" si="36"/>
        <v>02/06/2003</v>
      </c>
      <c r="G2324" s="153" t="s">
        <v>1269</v>
      </c>
      <c r="H2324" s="153" t="s">
        <v>12138</v>
      </c>
      <c r="I2324" s="154"/>
      <c r="J2324" s="153"/>
      <c r="K2324" s="153" t="s">
        <v>12139</v>
      </c>
      <c r="L2324" s="153" t="s">
        <v>1263</v>
      </c>
      <c r="M2324" s="153" t="s">
        <v>919</v>
      </c>
      <c r="N2324" s="153" t="s">
        <v>12140</v>
      </c>
      <c r="O2324" s="153" t="s">
        <v>12141</v>
      </c>
      <c r="P2324" s="153"/>
      <c r="Q2324" s="153" t="s">
        <v>12142</v>
      </c>
      <c r="R2324" s="153"/>
      <c r="S2324" s="153" t="s">
        <v>20</v>
      </c>
      <c r="T2324" s="153" t="s">
        <v>14</v>
      </c>
      <c r="U2324" s="153" t="s">
        <v>5447</v>
      </c>
      <c r="V2324" s="153" t="s">
        <v>2655</v>
      </c>
      <c r="W2324" s="155" t="s">
        <v>3761</v>
      </c>
      <c r="X2324" s="153" t="s">
        <v>3761</v>
      </c>
    </row>
    <row r="2325" spans="1:24" ht="30">
      <c r="A2325" s="151">
        <v>2324</v>
      </c>
      <c r="B2325" s="152">
        <v>2151067645</v>
      </c>
      <c r="C2325" s="153" t="s">
        <v>12143</v>
      </c>
      <c r="D2325" s="153" t="s">
        <v>3824</v>
      </c>
      <c r="E2325" s="154">
        <v>37840</v>
      </c>
      <c r="F2325" s="160" t="str">
        <f t="shared" si="36"/>
        <v>07/08/2003</v>
      </c>
      <c r="G2325" s="153" t="s">
        <v>1262</v>
      </c>
      <c r="H2325" s="153" t="s">
        <v>12144</v>
      </c>
      <c r="I2325" s="154"/>
      <c r="J2325" s="153"/>
      <c r="K2325" s="153" t="s">
        <v>12145</v>
      </c>
      <c r="L2325" s="153" t="s">
        <v>1263</v>
      </c>
      <c r="M2325" s="153" t="s">
        <v>957</v>
      </c>
      <c r="N2325" s="153" t="s">
        <v>12146</v>
      </c>
      <c r="O2325" s="153" t="s">
        <v>12147</v>
      </c>
      <c r="P2325" s="153"/>
      <c r="Q2325" s="153" t="s">
        <v>12148</v>
      </c>
      <c r="R2325" s="153"/>
      <c r="S2325" s="153" t="s">
        <v>20</v>
      </c>
      <c r="T2325" s="153" t="s">
        <v>14</v>
      </c>
      <c r="U2325" s="153" t="s">
        <v>5447</v>
      </c>
      <c r="V2325" s="153" t="s">
        <v>2655</v>
      </c>
      <c r="W2325" s="155" t="s">
        <v>4215</v>
      </c>
      <c r="X2325" s="153" t="s">
        <v>3761</v>
      </c>
    </row>
    <row r="2326" spans="1:24" ht="30">
      <c r="A2326" s="151">
        <v>2325</v>
      </c>
      <c r="B2326" s="152">
        <v>2151067069</v>
      </c>
      <c r="C2326" s="153" t="s">
        <v>12149</v>
      </c>
      <c r="D2326" s="153" t="s">
        <v>3824</v>
      </c>
      <c r="E2326" s="154">
        <v>37843</v>
      </c>
      <c r="F2326" s="160" t="str">
        <f t="shared" si="36"/>
        <v>10/08/2003</v>
      </c>
      <c r="G2326" s="153" t="s">
        <v>11623</v>
      </c>
      <c r="H2326" s="153" t="s">
        <v>12150</v>
      </c>
      <c r="I2326" s="154"/>
      <c r="J2326" s="153"/>
      <c r="K2326" s="153" t="s">
        <v>12151</v>
      </c>
      <c r="L2326" s="153" t="s">
        <v>1263</v>
      </c>
      <c r="M2326" s="153" t="s">
        <v>12152</v>
      </c>
      <c r="N2326" s="153" t="s">
        <v>12153</v>
      </c>
      <c r="O2326" s="153" t="s">
        <v>12154</v>
      </c>
      <c r="P2326" s="153"/>
      <c r="Q2326" s="153" t="s">
        <v>12155</v>
      </c>
      <c r="R2326" s="153"/>
      <c r="S2326" s="153" t="s">
        <v>20</v>
      </c>
      <c r="T2326" s="153" t="s">
        <v>14</v>
      </c>
      <c r="U2326" s="153" t="s">
        <v>5447</v>
      </c>
      <c r="V2326" s="153" t="s">
        <v>2655</v>
      </c>
      <c r="W2326" s="155" t="s">
        <v>4215</v>
      </c>
      <c r="X2326" s="153" t="s">
        <v>3761</v>
      </c>
    </row>
    <row r="2327" spans="1:24" ht="30">
      <c r="A2327" s="151">
        <v>2326</v>
      </c>
      <c r="B2327" s="152">
        <v>2151067639</v>
      </c>
      <c r="C2327" s="153" t="s">
        <v>12156</v>
      </c>
      <c r="D2327" s="153" t="s">
        <v>3824</v>
      </c>
      <c r="E2327" s="154">
        <v>37753</v>
      </c>
      <c r="F2327" s="160" t="str">
        <f t="shared" si="36"/>
        <v>12/05/2003</v>
      </c>
      <c r="G2327" s="153" t="s">
        <v>1473</v>
      </c>
      <c r="H2327" s="153" t="s">
        <v>12157</v>
      </c>
      <c r="I2327" s="154"/>
      <c r="J2327" s="153"/>
      <c r="K2327" s="153" t="s">
        <v>12158</v>
      </c>
      <c r="L2327" s="153" t="s">
        <v>1263</v>
      </c>
      <c r="M2327" s="153" t="s">
        <v>951</v>
      </c>
      <c r="N2327" s="153" t="s">
        <v>12159</v>
      </c>
      <c r="O2327" s="153" t="s">
        <v>12160</v>
      </c>
      <c r="P2327" s="153"/>
      <c r="Q2327" s="153" t="s">
        <v>12161</v>
      </c>
      <c r="R2327" s="153"/>
      <c r="S2327" s="153" t="s">
        <v>20</v>
      </c>
      <c r="T2327" s="153" t="s">
        <v>14</v>
      </c>
      <c r="U2327" s="153" t="s">
        <v>5447</v>
      </c>
      <c r="V2327" s="153" t="s">
        <v>2655</v>
      </c>
      <c r="W2327" s="155" t="s">
        <v>4215</v>
      </c>
      <c r="X2327" s="153" t="s">
        <v>3761</v>
      </c>
    </row>
    <row r="2328" spans="1:24" ht="30">
      <c r="A2328" s="151">
        <v>2327</v>
      </c>
      <c r="B2328" s="152">
        <v>2151067246</v>
      </c>
      <c r="C2328" s="153" t="s">
        <v>12162</v>
      </c>
      <c r="D2328" s="153" t="s">
        <v>3824</v>
      </c>
      <c r="E2328" s="154">
        <v>37697</v>
      </c>
      <c r="F2328" s="160" t="str">
        <f t="shared" si="36"/>
        <v>17/03/2003</v>
      </c>
      <c r="G2328" s="153" t="s">
        <v>1262</v>
      </c>
      <c r="H2328" s="153" t="s">
        <v>12163</v>
      </c>
      <c r="I2328" s="154">
        <v>44288</v>
      </c>
      <c r="J2328" s="153"/>
      <c r="K2328" s="153" t="s">
        <v>12164</v>
      </c>
      <c r="L2328" s="153" t="s">
        <v>1263</v>
      </c>
      <c r="M2328" s="153" t="s">
        <v>12165</v>
      </c>
      <c r="N2328" s="153" t="s">
        <v>12166</v>
      </c>
      <c r="O2328" s="153" t="s">
        <v>12167</v>
      </c>
      <c r="P2328" s="153"/>
      <c r="Q2328" s="153" t="s">
        <v>12168</v>
      </c>
      <c r="R2328" s="153"/>
      <c r="S2328" s="153" t="s">
        <v>20</v>
      </c>
      <c r="T2328" s="153" t="s">
        <v>14</v>
      </c>
      <c r="U2328" s="153" t="s">
        <v>5447</v>
      </c>
      <c r="V2328" s="153" t="s">
        <v>2655</v>
      </c>
      <c r="W2328" s="155" t="s">
        <v>6402</v>
      </c>
      <c r="X2328" s="153" t="s">
        <v>4273</v>
      </c>
    </row>
    <row r="2329" spans="1:24" ht="30">
      <c r="A2329" s="151">
        <v>2328</v>
      </c>
      <c r="B2329" s="152">
        <v>2151067071</v>
      </c>
      <c r="C2329" s="153" t="s">
        <v>12169</v>
      </c>
      <c r="D2329" s="153" t="s">
        <v>3824</v>
      </c>
      <c r="E2329" s="154">
        <v>37840</v>
      </c>
      <c r="F2329" s="160" t="str">
        <f t="shared" si="36"/>
        <v>07/08/2003</v>
      </c>
      <c r="G2329" s="153" t="s">
        <v>1398</v>
      </c>
      <c r="H2329" s="153" t="s">
        <v>12170</v>
      </c>
      <c r="I2329" s="154"/>
      <c r="J2329" s="153"/>
      <c r="K2329" s="153" t="s">
        <v>12171</v>
      </c>
      <c r="L2329" s="153" t="s">
        <v>1263</v>
      </c>
      <c r="M2329" s="153" t="s">
        <v>12172</v>
      </c>
      <c r="N2329" s="153" t="s">
        <v>12173</v>
      </c>
      <c r="O2329" s="153" t="s">
        <v>12174</v>
      </c>
      <c r="P2329" s="153"/>
      <c r="Q2329" s="153" t="s">
        <v>12175</v>
      </c>
      <c r="R2329" s="153"/>
      <c r="S2329" s="153" t="s">
        <v>20</v>
      </c>
      <c r="T2329" s="153" t="s">
        <v>14</v>
      </c>
      <c r="U2329" s="153" t="s">
        <v>5447</v>
      </c>
      <c r="V2329" s="153" t="s">
        <v>2655</v>
      </c>
      <c r="W2329" s="155" t="s">
        <v>5617</v>
      </c>
      <c r="X2329" s="153" t="s">
        <v>3761</v>
      </c>
    </row>
    <row r="2330" spans="1:24" ht="30">
      <c r="A2330" s="151">
        <v>2329</v>
      </c>
      <c r="B2330" s="152">
        <v>2154077310</v>
      </c>
      <c r="C2330" s="153" t="s">
        <v>12176</v>
      </c>
      <c r="D2330" s="153" t="s">
        <v>3824</v>
      </c>
      <c r="E2330" s="154">
        <v>37730</v>
      </c>
      <c r="F2330" s="160" t="str">
        <f t="shared" si="36"/>
        <v>19/04/2003</v>
      </c>
      <c r="G2330" s="153" t="s">
        <v>2787</v>
      </c>
      <c r="H2330" s="153" t="s">
        <v>12177</v>
      </c>
      <c r="I2330" s="154"/>
      <c r="J2330" s="153"/>
      <c r="K2330" s="153" t="s">
        <v>12178</v>
      </c>
      <c r="L2330" s="153" t="s">
        <v>1263</v>
      </c>
      <c r="M2330" s="153" t="s">
        <v>12179</v>
      </c>
      <c r="N2330" s="153" t="s">
        <v>12180</v>
      </c>
      <c r="O2330" s="153" t="s">
        <v>12181</v>
      </c>
      <c r="P2330" s="153"/>
      <c r="Q2330" s="153" t="s">
        <v>7413</v>
      </c>
      <c r="R2330" s="153"/>
      <c r="S2330" s="153" t="s">
        <v>20</v>
      </c>
      <c r="T2330" s="153" t="s">
        <v>14</v>
      </c>
      <c r="U2330" s="153" t="s">
        <v>5447</v>
      </c>
      <c r="V2330" s="153" t="s">
        <v>2655</v>
      </c>
      <c r="W2330" s="155" t="s">
        <v>4393</v>
      </c>
      <c r="X2330" s="153" t="s">
        <v>3761</v>
      </c>
    </row>
    <row r="2331" spans="1:24" ht="30">
      <c r="A2331" s="151">
        <v>2330</v>
      </c>
      <c r="B2331" s="152">
        <v>2154077311</v>
      </c>
      <c r="C2331" s="153" t="s">
        <v>12182</v>
      </c>
      <c r="D2331" s="153" t="s">
        <v>3824</v>
      </c>
      <c r="E2331" s="154">
        <v>37851</v>
      </c>
      <c r="F2331" s="160" t="str">
        <f t="shared" si="36"/>
        <v>18/08/2003</v>
      </c>
      <c r="G2331" s="153" t="s">
        <v>12183</v>
      </c>
      <c r="H2331" s="153" t="s">
        <v>12184</v>
      </c>
      <c r="I2331" s="154"/>
      <c r="J2331" s="153"/>
      <c r="K2331" s="153" t="s">
        <v>12185</v>
      </c>
      <c r="L2331" s="153" t="s">
        <v>1263</v>
      </c>
      <c r="M2331" s="153" t="s">
        <v>12186</v>
      </c>
      <c r="N2331" s="153" t="s">
        <v>12187</v>
      </c>
      <c r="O2331" s="153" t="s">
        <v>12188</v>
      </c>
      <c r="P2331" s="153"/>
      <c r="Q2331" s="153" t="s">
        <v>12189</v>
      </c>
      <c r="R2331" s="153"/>
      <c r="S2331" s="153" t="s">
        <v>20</v>
      </c>
      <c r="T2331" s="153" t="s">
        <v>14</v>
      </c>
      <c r="U2331" s="153" t="s">
        <v>5447</v>
      </c>
      <c r="V2331" s="153" t="s">
        <v>2655</v>
      </c>
      <c r="W2331" s="155" t="s">
        <v>5617</v>
      </c>
      <c r="X2331" s="153" t="s">
        <v>3761</v>
      </c>
    </row>
    <row r="2332" spans="1:24" ht="30">
      <c r="A2332" s="151">
        <v>2331</v>
      </c>
      <c r="B2332" s="152">
        <v>2154027746</v>
      </c>
      <c r="C2332" s="153" t="s">
        <v>12190</v>
      </c>
      <c r="D2332" s="153" t="s">
        <v>3824</v>
      </c>
      <c r="E2332" s="154">
        <v>37929</v>
      </c>
      <c r="F2332" s="160" t="str">
        <f t="shared" si="36"/>
        <v>04/11/2003</v>
      </c>
      <c r="G2332" s="153"/>
      <c r="H2332" s="153" t="s">
        <v>12191</v>
      </c>
      <c r="I2332" s="154"/>
      <c r="J2332" s="153"/>
      <c r="K2332" s="153" t="s">
        <v>12192</v>
      </c>
      <c r="L2332" s="153" t="s">
        <v>1058</v>
      </c>
      <c r="M2332" s="153" t="s">
        <v>1058</v>
      </c>
      <c r="N2332" s="153" t="s">
        <v>12193</v>
      </c>
      <c r="O2332" s="153"/>
      <c r="P2332" s="153"/>
      <c r="Q2332" s="153"/>
      <c r="R2332" s="153"/>
      <c r="S2332" s="153" t="s">
        <v>20</v>
      </c>
      <c r="T2332" s="153" t="s">
        <v>14</v>
      </c>
      <c r="U2332" s="153" t="s">
        <v>5447</v>
      </c>
      <c r="V2332" s="153" t="s">
        <v>2655</v>
      </c>
      <c r="W2332" s="155" t="s">
        <v>4948</v>
      </c>
      <c r="X2332" s="153" t="s">
        <v>4196</v>
      </c>
    </row>
    <row r="2333" spans="1:24" ht="30">
      <c r="A2333" s="151">
        <v>2332</v>
      </c>
      <c r="B2333" s="152">
        <v>2151067329</v>
      </c>
      <c r="C2333" s="153" t="s">
        <v>12194</v>
      </c>
      <c r="D2333" s="153" t="s">
        <v>3824</v>
      </c>
      <c r="E2333" s="154">
        <v>37824</v>
      </c>
      <c r="F2333" s="160" t="str">
        <f t="shared" si="36"/>
        <v>22/07/2003</v>
      </c>
      <c r="G2333" s="153" t="s">
        <v>12183</v>
      </c>
      <c r="H2333" s="153" t="s">
        <v>12195</v>
      </c>
      <c r="I2333" s="154"/>
      <c r="J2333" s="153"/>
      <c r="K2333" s="153" t="s">
        <v>12196</v>
      </c>
      <c r="L2333" s="153" t="s">
        <v>1263</v>
      </c>
      <c r="M2333" s="153" t="s">
        <v>862</v>
      </c>
      <c r="N2333" s="153" t="s">
        <v>12197</v>
      </c>
      <c r="O2333" s="153" t="s">
        <v>12198</v>
      </c>
      <c r="P2333" s="153"/>
      <c r="Q2333" s="153" t="s">
        <v>12199</v>
      </c>
      <c r="R2333" s="153"/>
      <c r="S2333" s="153" t="s">
        <v>20</v>
      </c>
      <c r="T2333" s="153" t="s">
        <v>14</v>
      </c>
      <c r="U2333" s="153" t="s">
        <v>5447</v>
      </c>
      <c r="V2333" s="153" t="s">
        <v>2655</v>
      </c>
      <c r="W2333" s="155" t="s">
        <v>6402</v>
      </c>
      <c r="X2333" s="153" t="s">
        <v>4273</v>
      </c>
    </row>
    <row r="2334" spans="1:24" ht="30">
      <c r="A2334" s="151">
        <v>2333</v>
      </c>
      <c r="B2334" s="152">
        <v>2151067073</v>
      </c>
      <c r="C2334" s="153" t="s">
        <v>12200</v>
      </c>
      <c r="D2334" s="153" t="s">
        <v>3824</v>
      </c>
      <c r="E2334" s="154">
        <v>37898</v>
      </c>
      <c r="F2334" s="160" t="str">
        <f t="shared" si="36"/>
        <v>04/10/2003</v>
      </c>
      <c r="G2334" s="153" t="s">
        <v>1277</v>
      </c>
      <c r="H2334" s="153" t="s">
        <v>12201</v>
      </c>
      <c r="I2334" s="154"/>
      <c r="J2334" s="153"/>
      <c r="K2334" s="153" t="s">
        <v>12202</v>
      </c>
      <c r="L2334" s="153" t="s">
        <v>1263</v>
      </c>
      <c r="M2334" s="153" t="s">
        <v>12203</v>
      </c>
      <c r="N2334" s="153" t="s">
        <v>12204</v>
      </c>
      <c r="O2334" s="153" t="s">
        <v>12205</v>
      </c>
      <c r="P2334" s="153"/>
      <c r="Q2334" s="153" t="s">
        <v>10614</v>
      </c>
      <c r="R2334" s="153"/>
      <c r="S2334" s="153" t="s">
        <v>20</v>
      </c>
      <c r="T2334" s="153" t="s">
        <v>14</v>
      </c>
      <c r="U2334" s="153" t="s">
        <v>5447</v>
      </c>
      <c r="V2334" s="153" t="s">
        <v>2655</v>
      </c>
      <c r="W2334" s="155" t="s">
        <v>12206</v>
      </c>
      <c r="X2334" s="153" t="s">
        <v>4492</v>
      </c>
    </row>
    <row r="2335" spans="1:24">
      <c r="A2335" s="151">
        <v>2334</v>
      </c>
      <c r="B2335" s="152">
        <v>2151067075</v>
      </c>
      <c r="C2335" s="153" t="s">
        <v>12207</v>
      </c>
      <c r="D2335" s="153" t="s">
        <v>3824</v>
      </c>
      <c r="E2335" s="154">
        <v>37828</v>
      </c>
      <c r="F2335" s="160" t="str">
        <f t="shared" si="36"/>
        <v>26/07/2003</v>
      </c>
      <c r="G2335" s="153" t="s">
        <v>1262</v>
      </c>
      <c r="H2335" s="153" t="s">
        <v>12208</v>
      </c>
      <c r="I2335" s="154">
        <v>44697</v>
      </c>
      <c r="J2335" s="153"/>
      <c r="K2335" s="153" t="s">
        <v>12209</v>
      </c>
      <c r="L2335" s="153" t="s">
        <v>1263</v>
      </c>
      <c r="M2335" s="153" t="s">
        <v>12210</v>
      </c>
      <c r="N2335" s="153" t="s">
        <v>12211</v>
      </c>
      <c r="O2335" s="153" t="s">
        <v>12212</v>
      </c>
      <c r="P2335" s="153"/>
      <c r="Q2335" s="153" t="s">
        <v>12213</v>
      </c>
      <c r="R2335" s="153"/>
      <c r="S2335" s="153" t="s">
        <v>20</v>
      </c>
      <c r="T2335" s="153" t="s">
        <v>14</v>
      </c>
      <c r="U2335" s="153" t="s">
        <v>5447</v>
      </c>
      <c r="V2335" s="153" t="s">
        <v>2655</v>
      </c>
      <c r="W2335" s="155" t="s">
        <v>3761</v>
      </c>
      <c r="X2335" s="153" t="s">
        <v>3761</v>
      </c>
    </row>
    <row r="2336" spans="1:24">
      <c r="A2336" s="151">
        <v>2335</v>
      </c>
      <c r="B2336" s="152">
        <v>2151067632</v>
      </c>
      <c r="C2336" s="153" t="s">
        <v>12214</v>
      </c>
      <c r="D2336" s="153" t="s">
        <v>3824</v>
      </c>
      <c r="E2336" s="154">
        <v>37730</v>
      </c>
      <c r="F2336" s="160" t="str">
        <f t="shared" si="36"/>
        <v>19/04/2003</v>
      </c>
      <c r="G2336" s="153" t="s">
        <v>1369</v>
      </c>
      <c r="H2336" s="153" t="s">
        <v>12215</v>
      </c>
      <c r="I2336" s="154">
        <v>45500</v>
      </c>
      <c r="J2336" s="153"/>
      <c r="K2336" s="153" t="s">
        <v>12216</v>
      </c>
      <c r="L2336" s="153" t="s">
        <v>1263</v>
      </c>
      <c r="M2336" s="153" t="s">
        <v>944</v>
      </c>
      <c r="N2336" s="153" t="s">
        <v>12217</v>
      </c>
      <c r="O2336" s="153" t="s">
        <v>12218</v>
      </c>
      <c r="P2336" s="153"/>
      <c r="Q2336" s="153" t="s">
        <v>12219</v>
      </c>
      <c r="R2336" s="153"/>
      <c r="S2336" s="153" t="s">
        <v>20</v>
      </c>
      <c r="T2336" s="153" t="s">
        <v>14</v>
      </c>
      <c r="U2336" s="153" t="s">
        <v>5447</v>
      </c>
      <c r="V2336" s="153" t="s">
        <v>2655</v>
      </c>
      <c r="W2336" s="155" t="s">
        <v>3761</v>
      </c>
      <c r="X2336" s="153" t="s">
        <v>3761</v>
      </c>
    </row>
    <row r="2337" spans="1:24" ht="30">
      <c r="A2337" s="151">
        <v>2336</v>
      </c>
      <c r="B2337" s="152">
        <v>2151067248</v>
      </c>
      <c r="C2337" s="153" t="s">
        <v>12220</v>
      </c>
      <c r="D2337" s="153" t="s">
        <v>3824</v>
      </c>
      <c r="E2337" s="154">
        <v>37909</v>
      </c>
      <c r="F2337" s="160" t="str">
        <f t="shared" si="36"/>
        <v>15/10/2003</v>
      </c>
      <c r="G2337" s="153" t="s">
        <v>1262</v>
      </c>
      <c r="H2337" s="153" t="s">
        <v>12221</v>
      </c>
      <c r="I2337" s="154"/>
      <c r="J2337" s="153"/>
      <c r="K2337" s="153" t="s">
        <v>12222</v>
      </c>
      <c r="L2337" s="153" t="s">
        <v>1263</v>
      </c>
      <c r="M2337" s="153" t="s">
        <v>12223</v>
      </c>
      <c r="N2337" s="153" t="s">
        <v>12224</v>
      </c>
      <c r="O2337" s="153" t="s">
        <v>12225</v>
      </c>
      <c r="P2337" s="153"/>
      <c r="Q2337" s="153" t="s">
        <v>10281</v>
      </c>
      <c r="R2337" s="153"/>
      <c r="S2337" s="153" t="s">
        <v>20</v>
      </c>
      <c r="T2337" s="153" t="s">
        <v>14</v>
      </c>
      <c r="U2337" s="153" t="s">
        <v>5447</v>
      </c>
      <c r="V2337" s="153" t="s">
        <v>2655</v>
      </c>
      <c r="W2337" s="155" t="s">
        <v>4298</v>
      </c>
      <c r="X2337" s="153" t="s">
        <v>4196</v>
      </c>
    </row>
    <row r="2338" spans="1:24" ht="30">
      <c r="A2338" s="151">
        <v>2337</v>
      </c>
      <c r="B2338" s="152">
        <v>2151067584</v>
      </c>
      <c r="C2338" s="153" t="s">
        <v>12226</v>
      </c>
      <c r="D2338" s="153" t="s">
        <v>3824</v>
      </c>
      <c r="E2338" s="154">
        <v>37639</v>
      </c>
      <c r="F2338" s="160" t="str">
        <f t="shared" si="36"/>
        <v>18/01/2003</v>
      </c>
      <c r="G2338" s="153" t="s">
        <v>1363</v>
      </c>
      <c r="H2338" s="153" t="s">
        <v>12227</v>
      </c>
      <c r="I2338" s="154"/>
      <c r="J2338" s="153"/>
      <c r="K2338" s="153" t="s">
        <v>12228</v>
      </c>
      <c r="L2338" s="153" t="s">
        <v>1263</v>
      </c>
      <c r="M2338" s="153" t="s">
        <v>894</v>
      </c>
      <c r="N2338" s="153" t="s">
        <v>12229</v>
      </c>
      <c r="O2338" s="153" t="s">
        <v>12230</v>
      </c>
      <c r="P2338" s="153"/>
      <c r="Q2338" s="153" t="s">
        <v>12231</v>
      </c>
      <c r="R2338" s="153"/>
      <c r="S2338" s="153" t="s">
        <v>20</v>
      </c>
      <c r="T2338" s="153" t="s">
        <v>14</v>
      </c>
      <c r="U2338" s="153" t="s">
        <v>5447</v>
      </c>
      <c r="V2338" s="153" t="s">
        <v>2655</v>
      </c>
      <c r="W2338" s="155" t="s">
        <v>4393</v>
      </c>
      <c r="X2338" s="153" t="s">
        <v>3761</v>
      </c>
    </row>
    <row r="2339" spans="1:24" ht="30">
      <c r="A2339" s="151">
        <v>2338</v>
      </c>
      <c r="B2339" s="152">
        <v>2151067250</v>
      </c>
      <c r="C2339" s="153" t="s">
        <v>12232</v>
      </c>
      <c r="D2339" s="153" t="s">
        <v>3824</v>
      </c>
      <c r="E2339" s="154">
        <v>37787</v>
      </c>
      <c r="F2339" s="160" t="str">
        <f t="shared" si="36"/>
        <v>15/06/2003</v>
      </c>
      <c r="G2339" s="153"/>
      <c r="H2339" s="153" t="s">
        <v>12233</v>
      </c>
      <c r="I2339" s="154"/>
      <c r="J2339" s="153"/>
      <c r="K2339" s="153" t="s">
        <v>12234</v>
      </c>
      <c r="L2339" s="153" t="s">
        <v>12235</v>
      </c>
      <c r="M2339" s="153" t="s">
        <v>12235</v>
      </c>
      <c r="N2339" s="153" t="s">
        <v>12236</v>
      </c>
      <c r="O2339" s="153"/>
      <c r="P2339" s="153"/>
      <c r="Q2339" s="153"/>
      <c r="R2339" s="153"/>
      <c r="S2339" s="153" t="s">
        <v>20</v>
      </c>
      <c r="T2339" s="153" t="s">
        <v>14</v>
      </c>
      <c r="U2339" s="153" t="s">
        <v>5447</v>
      </c>
      <c r="V2339" s="153" t="s">
        <v>2655</v>
      </c>
      <c r="W2339" s="155" t="s">
        <v>4231</v>
      </c>
      <c r="X2339" s="153" t="s">
        <v>4196</v>
      </c>
    </row>
    <row r="2340" spans="1:24" ht="30">
      <c r="A2340" s="151">
        <v>2339</v>
      </c>
      <c r="B2340" s="152">
        <v>2151067078</v>
      </c>
      <c r="C2340" s="153" t="s">
        <v>12237</v>
      </c>
      <c r="D2340" s="153" t="s">
        <v>3838</v>
      </c>
      <c r="E2340" s="154">
        <v>37889</v>
      </c>
      <c r="F2340" s="160" t="str">
        <f t="shared" si="36"/>
        <v>25/09/2003</v>
      </c>
      <c r="G2340" s="153"/>
      <c r="H2340" s="153" t="s">
        <v>12238</v>
      </c>
      <c r="I2340" s="154"/>
      <c r="J2340" s="153"/>
      <c r="K2340" s="153" t="s">
        <v>12239</v>
      </c>
      <c r="L2340" s="153" t="s">
        <v>12240</v>
      </c>
      <c r="M2340" s="153" t="s">
        <v>12240</v>
      </c>
      <c r="N2340" s="153" t="s">
        <v>7305</v>
      </c>
      <c r="O2340" s="153"/>
      <c r="P2340" s="153"/>
      <c r="Q2340" s="153"/>
      <c r="R2340" s="153"/>
      <c r="S2340" s="153" t="s">
        <v>20</v>
      </c>
      <c r="T2340" s="153" t="s">
        <v>14</v>
      </c>
      <c r="U2340" s="153" t="s">
        <v>5447</v>
      </c>
      <c r="V2340" s="153" t="s">
        <v>2655</v>
      </c>
      <c r="W2340" s="155" t="s">
        <v>12241</v>
      </c>
      <c r="X2340" s="153" t="s">
        <v>4475</v>
      </c>
    </row>
    <row r="2341" spans="1:24" ht="30">
      <c r="A2341" s="151">
        <v>2340</v>
      </c>
      <c r="B2341" s="152">
        <v>2151067638</v>
      </c>
      <c r="C2341" s="153" t="s">
        <v>12242</v>
      </c>
      <c r="D2341" s="153" t="s">
        <v>3824</v>
      </c>
      <c r="E2341" s="154">
        <v>37914</v>
      </c>
      <c r="F2341" s="160" t="str">
        <f t="shared" si="36"/>
        <v>20/10/2003</v>
      </c>
      <c r="G2341" s="153" t="s">
        <v>1262</v>
      </c>
      <c r="H2341" s="153" t="s">
        <v>12243</v>
      </c>
      <c r="I2341" s="154">
        <v>44326</v>
      </c>
      <c r="J2341" s="153"/>
      <c r="K2341" s="153" t="s">
        <v>12244</v>
      </c>
      <c r="L2341" s="153" t="s">
        <v>1263</v>
      </c>
      <c r="M2341" s="153" t="s">
        <v>950</v>
      </c>
      <c r="N2341" s="153" t="s">
        <v>12245</v>
      </c>
      <c r="O2341" s="153" t="s">
        <v>12246</v>
      </c>
      <c r="P2341" s="153"/>
      <c r="Q2341" s="153" t="s">
        <v>12247</v>
      </c>
      <c r="R2341" s="153"/>
      <c r="S2341" s="153" t="s">
        <v>20</v>
      </c>
      <c r="T2341" s="153" t="s">
        <v>14</v>
      </c>
      <c r="U2341" s="153" t="s">
        <v>5447</v>
      </c>
      <c r="V2341" s="153" t="s">
        <v>2655</v>
      </c>
      <c r="W2341" s="155" t="s">
        <v>4393</v>
      </c>
      <c r="X2341" s="153" t="s">
        <v>3761</v>
      </c>
    </row>
    <row r="2342" spans="1:24" ht="30">
      <c r="A2342" s="151">
        <v>2341</v>
      </c>
      <c r="B2342" s="152">
        <v>2151067080</v>
      </c>
      <c r="C2342" s="153" t="s">
        <v>12248</v>
      </c>
      <c r="D2342" s="153" t="s">
        <v>3824</v>
      </c>
      <c r="E2342" s="154">
        <v>37726</v>
      </c>
      <c r="F2342" s="160" t="str">
        <f t="shared" si="36"/>
        <v>15/04/2003</v>
      </c>
      <c r="G2342" s="153" t="s">
        <v>1262</v>
      </c>
      <c r="H2342" s="153" t="s">
        <v>12249</v>
      </c>
      <c r="I2342" s="154"/>
      <c r="J2342" s="153"/>
      <c r="K2342" s="153" t="s">
        <v>12250</v>
      </c>
      <c r="L2342" s="153" t="s">
        <v>1263</v>
      </c>
      <c r="M2342" s="153" t="s">
        <v>12251</v>
      </c>
      <c r="N2342" s="153" t="s">
        <v>12252</v>
      </c>
      <c r="O2342" s="153" t="s">
        <v>12253</v>
      </c>
      <c r="P2342" s="153"/>
      <c r="Q2342" s="153" t="s">
        <v>12254</v>
      </c>
      <c r="R2342" s="153"/>
      <c r="S2342" s="153" t="s">
        <v>20</v>
      </c>
      <c r="T2342" s="153" t="s">
        <v>14</v>
      </c>
      <c r="U2342" s="153" t="s">
        <v>5447</v>
      </c>
      <c r="V2342" s="153" t="s">
        <v>2655</v>
      </c>
      <c r="W2342" s="155" t="s">
        <v>4393</v>
      </c>
      <c r="X2342" s="153" t="s">
        <v>3761</v>
      </c>
    </row>
    <row r="2343" spans="1:24" ht="30">
      <c r="A2343" s="151">
        <v>2342</v>
      </c>
      <c r="B2343" s="152">
        <v>2151067600</v>
      </c>
      <c r="C2343" s="153" t="s">
        <v>12255</v>
      </c>
      <c r="D2343" s="153" t="s">
        <v>3824</v>
      </c>
      <c r="E2343" s="154">
        <v>37857</v>
      </c>
      <c r="F2343" s="160" t="str">
        <f t="shared" si="36"/>
        <v>24/08/2003</v>
      </c>
      <c r="G2343" s="153" t="s">
        <v>1262</v>
      </c>
      <c r="H2343" s="153" t="s">
        <v>12256</v>
      </c>
      <c r="I2343" s="154"/>
      <c r="J2343" s="153"/>
      <c r="K2343" s="153" t="s">
        <v>12257</v>
      </c>
      <c r="L2343" s="153" t="s">
        <v>1263</v>
      </c>
      <c r="M2343" s="153" t="s">
        <v>910</v>
      </c>
      <c r="N2343" s="153" t="s">
        <v>12258</v>
      </c>
      <c r="O2343" s="153" t="s">
        <v>3908</v>
      </c>
      <c r="P2343" s="153"/>
      <c r="Q2343" s="153" t="s">
        <v>9991</v>
      </c>
      <c r="R2343" s="153"/>
      <c r="S2343" s="153" t="s">
        <v>20</v>
      </c>
      <c r="T2343" s="153" t="s">
        <v>14</v>
      </c>
      <c r="U2343" s="153" t="s">
        <v>5447</v>
      </c>
      <c r="V2343" s="153" t="s">
        <v>2655</v>
      </c>
      <c r="W2343" s="155" t="s">
        <v>4215</v>
      </c>
      <c r="X2343" s="153" t="s">
        <v>3761</v>
      </c>
    </row>
    <row r="2344" spans="1:24" ht="30">
      <c r="A2344" s="151">
        <v>2343</v>
      </c>
      <c r="B2344" s="152">
        <v>2151047234</v>
      </c>
      <c r="C2344" s="153" t="s">
        <v>12259</v>
      </c>
      <c r="D2344" s="153" t="s">
        <v>3824</v>
      </c>
      <c r="E2344" s="154">
        <v>37854</v>
      </c>
      <c r="F2344" s="160" t="str">
        <f t="shared" si="36"/>
        <v>21/08/2003</v>
      </c>
      <c r="G2344" s="153" t="s">
        <v>1623</v>
      </c>
      <c r="H2344" s="153" t="s">
        <v>12260</v>
      </c>
      <c r="I2344" s="154"/>
      <c r="J2344" s="153"/>
      <c r="K2344" s="153" t="s">
        <v>12261</v>
      </c>
      <c r="L2344" s="153" t="s">
        <v>1263</v>
      </c>
      <c r="M2344" s="153" t="s">
        <v>12262</v>
      </c>
      <c r="N2344" s="153" t="s">
        <v>12263</v>
      </c>
      <c r="O2344" s="153" t="s">
        <v>5923</v>
      </c>
      <c r="P2344" s="153"/>
      <c r="Q2344" s="153" t="s">
        <v>12264</v>
      </c>
      <c r="R2344" s="153"/>
      <c r="S2344" s="153" t="s">
        <v>20</v>
      </c>
      <c r="T2344" s="153" t="s">
        <v>14</v>
      </c>
      <c r="U2344" s="153" t="s">
        <v>5447</v>
      </c>
      <c r="V2344" s="153" t="s">
        <v>2655</v>
      </c>
      <c r="W2344" s="155" t="s">
        <v>4745</v>
      </c>
      <c r="X2344" s="153" t="s">
        <v>4196</v>
      </c>
    </row>
    <row r="2345" spans="1:24" ht="30">
      <c r="A2345" s="151">
        <v>2344</v>
      </c>
      <c r="B2345" s="152">
        <v>2154027145</v>
      </c>
      <c r="C2345" s="153" t="s">
        <v>12265</v>
      </c>
      <c r="D2345" s="153" t="s">
        <v>3838</v>
      </c>
      <c r="E2345" s="154">
        <v>37715</v>
      </c>
      <c r="F2345" s="160" t="str">
        <f t="shared" si="36"/>
        <v>04/04/2003</v>
      </c>
      <c r="G2345" s="153"/>
      <c r="H2345" s="153" t="s">
        <v>12266</v>
      </c>
      <c r="I2345" s="154"/>
      <c r="J2345" s="153"/>
      <c r="K2345" s="153" t="s">
        <v>12267</v>
      </c>
      <c r="L2345" s="153" t="s">
        <v>12268</v>
      </c>
      <c r="M2345" s="153" t="s">
        <v>12268</v>
      </c>
      <c r="N2345" s="153" t="s">
        <v>12269</v>
      </c>
      <c r="O2345" s="153"/>
      <c r="P2345" s="153"/>
      <c r="Q2345" s="153"/>
      <c r="R2345" s="153"/>
      <c r="S2345" s="153" t="s">
        <v>20</v>
      </c>
      <c r="T2345" s="153" t="s">
        <v>14</v>
      </c>
      <c r="U2345" s="153" t="s">
        <v>5447</v>
      </c>
      <c r="V2345" s="153" t="s">
        <v>2655</v>
      </c>
      <c r="W2345" s="155" t="s">
        <v>4231</v>
      </c>
      <c r="X2345" s="153" t="s">
        <v>4196</v>
      </c>
    </row>
    <row r="2346" spans="1:24" ht="30">
      <c r="A2346" s="151">
        <v>2345</v>
      </c>
      <c r="B2346" s="152">
        <v>2151067642</v>
      </c>
      <c r="C2346" s="153" t="s">
        <v>12270</v>
      </c>
      <c r="D2346" s="153" t="s">
        <v>3824</v>
      </c>
      <c r="E2346" s="154">
        <v>37935</v>
      </c>
      <c r="F2346" s="160" t="str">
        <f t="shared" si="36"/>
        <v>10/11/2003</v>
      </c>
      <c r="G2346" s="153" t="s">
        <v>3350</v>
      </c>
      <c r="H2346" s="153" t="s">
        <v>12271</v>
      </c>
      <c r="I2346" s="154"/>
      <c r="J2346" s="153"/>
      <c r="K2346" s="153" t="s">
        <v>12272</v>
      </c>
      <c r="L2346" s="153" t="s">
        <v>1263</v>
      </c>
      <c r="M2346" s="153" t="s">
        <v>954</v>
      </c>
      <c r="N2346" s="153" t="s">
        <v>12273</v>
      </c>
      <c r="O2346" s="153" t="s">
        <v>12274</v>
      </c>
      <c r="P2346" s="153"/>
      <c r="Q2346" s="153" t="s">
        <v>4014</v>
      </c>
      <c r="R2346" s="153"/>
      <c r="S2346" s="153" t="s">
        <v>20</v>
      </c>
      <c r="T2346" s="153" t="s">
        <v>14</v>
      </c>
      <c r="U2346" s="153" t="s">
        <v>5447</v>
      </c>
      <c r="V2346" s="153" t="s">
        <v>2655</v>
      </c>
      <c r="W2346" s="155" t="s">
        <v>4298</v>
      </c>
      <c r="X2346" s="153" t="s">
        <v>4196</v>
      </c>
    </row>
    <row r="2347" spans="1:24" ht="30">
      <c r="A2347" s="151">
        <v>2346</v>
      </c>
      <c r="B2347" s="152">
        <v>2151067602</v>
      </c>
      <c r="C2347" s="153" t="s">
        <v>8519</v>
      </c>
      <c r="D2347" s="153" t="s">
        <v>3824</v>
      </c>
      <c r="E2347" s="154">
        <v>37403</v>
      </c>
      <c r="F2347" s="160" t="str">
        <f t="shared" si="36"/>
        <v>27/05/2002</v>
      </c>
      <c r="G2347" s="153" t="s">
        <v>12275</v>
      </c>
      <c r="H2347" s="153" t="s">
        <v>12276</v>
      </c>
      <c r="I2347" s="154"/>
      <c r="J2347" s="153"/>
      <c r="K2347" s="153" t="s">
        <v>12277</v>
      </c>
      <c r="L2347" s="153" t="s">
        <v>1263</v>
      </c>
      <c r="M2347" s="153" t="s">
        <v>913</v>
      </c>
      <c r="N2347" s="153" t="s">
        <v>12278</v>
      </c>
      <c r="O2347" s="153" t="s">
        <v>12279</v>
      </c>
      <c r="P2347" s="153"/>
      <c r="Q2347" s="153" t="s">
        <v>12280</v>
      </c>
      <c r="R2347" s="153"/>
      <c r="S2347" s="153" t="s">
        <v>28</v>
      </c>
      <c r="T2347" s="153" t="s">
        <v>14</v>
      </c>
      <c r="U2347" s="153" t="s">
        <v>5447</v>
      </c>
      <c r="V2347" s="153" t="s">
        <v>2655</v>
      </c>
      <c r="W2347" s="155" t="s">
        <v>4215</v>
      </c>
      <c r="X2347" s="153" t="s">
        <v>3761</v>
      </c>
    </row>
    <row r="2348" spans="1:24" ht="30">
      <c r="A2348" s="151">
        <v>2347</v>
      </c>
      <c r="B2348" s="152">
        <v>2151067633</v>
      </c>
      <c r="C2348" s="153" t="s">
        <v>12281</v>
      </c>
      <c r="D2348" s="153" t="s">
        <v>3824</v>
      </c>
      <c r="E2348" s="154">
        <v>37964</v>
      </c>
      <c r="F2348" s="160" t="str">
        <f t="shared" si="36"/>
        <v>09/12/2003</v>
      </c>
      <c r="G2348" s="153" t="s">
        <v>3344</v>
      </c>
      <c r="H2348" s="153" t="s">
        <v>12282</v>
      </c>
      <c r="I2348" s="154"/>
      <c r="J2348" s="153"/>
      <c r="K2348" s="153" t="s">
        <v>12283</v>
      </c>
      <c r="L2348" s="153" t="s">
        <v>1263</v>
      </c>
      <c r="M2348" s="153" t="s">
        <v>945</v>
      </c>
      <c r="N2348" s="153" t="s">
        <v>12284</v>
      </c>
      <c r="O2348" s="153" t="s">
        <v>12285</v>
      </c>
      <c r="P2348" s="153"/>
      <c r="Q2348" s="153" t="s">
        <v>12286</v>
      </c>
      <c r="R2348" s="153"/>
      <c r="S2348" s="153" t="s">
        <v>28</v>
      </c>
      <c r="T2348" s="153" t="s">
        <v>14</v>
      </c>
      <c r="U2348" s="153" t="s">
        <v>5447</v>
      </c>
      <c r="V2348" s="153" t="s">
        <v>2655</v>
      </c>
      <c r="W2348" s="155" t="s">
        <v>4393</v>
      </c>
      <c r="X2348" s="153" t="s">
        <v>3761</v>
      </c>
    </row>
    <row r="2349" spans="1:24">
      <c r="A2349" s="151">
        <v>2348</v>
      </c>
      <c r="B2349" s="152">
        <v>2151067053</v>
      </c>
      <c r="C2349" s="153" t="s">
        <v>39</v>
      </c>
      <c r="D2349" s="153" t="s">
        <v>3838</v>
      </c>
      <c r="E2349" s="154">
        <v>37884</v>
      </c>
      <c r="F2349" s="160" t="str">
        <f t="shared" si="36"/>
        <v>20/09/2003</v>
      </c>
      <c r="G2349" s="153" t="s">
        <v>1623</v>
      </c>
      <c r="H2349" s="153" t="s">
        <v>12287</v>
      </c>
      <c r="I2349" s="154"/>
      <c r="J2349" s="153"/>
      <c r="K2349" s="153" t="s">
        <v>12288</v>
      </c>
      <c r="L2349" s="153" t="s">
        <v>1263</v>
      </c>
      <c r="M2349" s="153" t="s">
        <v>12289</v>
      </c>
      <c r="N2349" s="153" t="s">
        <v>12290</v>
      </c>
      <c r="O2349" s="153" t="s">
        <v>12291</v>
      </c>
      <c r="P2349" s="153"/>
      <c r="Q2349" s="153" t="s">
        <v>12292</v>
      </c>
      <c r="R2349" s="153"/>
      <c r="S2349" s="153" t="s">
        <v>28</v>
      </c>
      <c r="T2349" s="153" t="s">
        <v>14</v>
      </c>
      <c r="U2349" s="153" t="s">
        <v>5447</v>
      </c>
      <c r="V2349" s="153" t="s">
        <v>2655</v>
      </c>
      <c r="W2349" s="155" t="s">
        <v>3761</v>
      </c>
      <c r="X2349" s="153" t="s">
        <v>3761</v>
      </c>
    </row>
    <row r="2350" spans="1:24" ht="30">
      <c r="A2350" s="151">
        <v>2349</v>
      </c>
      <c r="B2350" s="152">
        <v>2151067054</v>
      </c>
      <c r="C2350" s="153" t="s">
        <v>12293</v>
      </c>
      <c r="D2350" s="153" t="s">
        <v>3824</v>
      </c>
      <c r="E2350" s="154">
        <v>37769</v>
      </c>
      <c r="F2350" s="160" t="str">
        <f t="shared" si="36"/>
        <v>28/05/2003</v>
      </c>
      <c r="G2350" s="153" t="s">
        <v>12294</v>
      </c>
      <c r="H2350" s="153" t="s">
        <v>12295</v>
      </c>
      <c r="I2350" s="154"/>
      <c r="J2350" s="153"/>
      <c r="K2350" s="153" t="s">
        <v>12296</v>
      </c>
      <c r="L2350" s="153" t="s">
        <v>1263</v>
      </c>
      <c r="M2350" s="153" t="s">
        <v>12297</v>
      </c>
      <c r="N2350" s="153" t="s">
        <v>12298</v>
      </c>
      <c r="O2350" s="153" t="s">
        <v>12299</v>
      </c>
      <c r="P2350" s="153"/>
      <c r="Q2350" s="153" t="s">
        <v>9896</v>
      </c>
      <c r="R2350" s="153"/>
      <c r="S2350" s="153" t="s">
        <v>28</v>
      </c>
      <c r="T2350" s="153" t="s">
        <v>14</v>
      </c>
      <c r="U2350" s="153" t="s">
        <v>5447</v>
      </c>
      <c r="V2350" s="153" t="s">
        <v>2655</v>
      </c>
      <c r="W2350" s="155" t="s">
        <v>5617</v>
      </c>
      <c r="X2350" s="153" t="s">
        <v>3761</v>
      </c>
    </row>
    <row r="2351" spans="1:24" ht="30">
      <c r="A2351" s="151">
        <v>2350</v>
      </c>
      <c r="B2351" s="152">
        <v>2151067581</v>
      </c>
      <c r="C2351" s="153" t="s">
        <v>12300</v>
      </c>
      <c r="D2351" s="153" t="s">
        <v>3824</v>
      </c>
      <c r="E2351" s="154">
        <v>37825</v>
      </c>
      <c r="F2351" s="160" t="str">
        <f t="shared" si="36"/>
        <v>23/07/2003</v>
      </c>
      <c r="G2351" s="153" t="s">
        <v>8427</v>
      </c>
      <c r="H2351" s="153" t="s">
        <v>12301</v>
      </c>
      <c r="I2351" s="154"/>
      <c r="J2351" s="153"/>
      <c r="K2351" s="153" t="s">
        <v>12302</v>
      </c>
      <c r="L2351" s="153" t="s">
        <v>1263</v>
      </c>
      <c r="M2351" s="153" t="s">
        <v>891</v>
      </c>
      <c r="N2351" s="153" t="s">
        <v>12303</v>
      </c>
      <c r="O2351" s="153" t="s">
        <v>12304</v>
      </c>
      <c r="P2351" s="153"/>
      <c r="Q2351" s="153" t="s">
        <v>12305</v>
      </c>
      <c r="R2351" s="153"/>
      <c r="S2351" s="153" t="s">
        <v>28</v>
      </c>
      <c r="T2351" s="153" t="s">
        <v>14</v>
      </c>
      <c r="U2351" s="153" t="s">
        <v>5447</v>
      </c>
      <c r="V2351" s="153" t="s">
        <v>2655</v>
      </c>
      <c r="W2351" s="155" t="s">
        <v>4215</v>
      </c>
      <c r="X2351" s="153" t="s">
        <v>3761</v>
      </c>
    </row>
    <row r="2352" spans="1:24" ht="60">
      <c r="A2352" s="151">
        <v>2351</v>
      </c>
      <c r="B2352" s="152">
        <v>2151067630</v>
      </c>
      <c r="C2352" s="153" t="s">
        <v>27</v>
      </c>
      <c r="D2352" s="153" t="s">
        <v>3824</v>
      </c>
      <c r="E2352" s="154">
        <v>37851</v>
      </c>
      <c r="F2352" s="160" t="str">
        <f t="shared" si="36"/>
        <v>18/08/2003</v>
      </c>
      <c r="G2352" s="153" t="s">
        <v>1551</v>
      </c>
      <c r="H2352" s="153" t="s">
        <v>12306</v>
      </c>
      <c r="I2352" s="154"/>
      <c r="J2352" s="153"/>
      <c r="K2352" s="153" t="s">
        <v>1678</v>
      </c>
      <c r="L2352" s="153" t="s">
        <v>1263</v>
      </c>
      <c r="M2352" s="153" t="s">
        <v>942</v>
      </c>
      <c r="N2352" s="153" t="s">
        <v>12307</v>
      </c>
      <c r="O2352" s="153" t="s">
        <v>12308</v>
      </c>
      <c r="P2352" s="153"/>
      <c r="Q2352" s="153" t="s">
        <v>12309</v>
      </c>
      <c r="R2352" s="153"/>
      <c r="S2352" s="153" t="s">
        <v>28</v>
      </c>
      <c r="T2352" s="153" t="s">
        <v>14</v>
      </c>
      <c r="U2352" s="153" t="s">
        <v>5447</v>
      </c>
      <c r="V2352" s="153" t="s">
        <v>2655</v>
      </c>
      <c r="W2352" s="155" t="s">
        <v>12310</v>
      </c>
      <c r="X2352" s="153" t="s">
        <v>4302</v>
      </c>
    </row>
    <row r="2353" spans="1:24" ht="30">
      <c r="A2353" s="151">
        <v>2352</v>
      </c>
      <c r="B2353" s="152">
        <v>2151067056</v>
      </c>
      <c r="C2353" s="153" t="s">
        <v>12311</v>
      </c>
      <c r="D2353" s="153" t="s">
        <v>3824</v>
      </c>
      <c r="E2353" s="154">
        <v>37972</v>
      </c>
      <c r="F2353" s="160" t="str">
        <f t="shared" si="36"/>
        <v>17/12/2003</v>
      </c>
      <c r="G2353" s="153"/>
      <c r="H2353" s="153" t="s">
        <v>12312</v>
      </c>
      <c r="I2353" s="154"/>
      <c r="J2353" s="153"/>
      <c r="K2353" s="153" t="s">
        <v>12313</v>
      </c>
      <c r="L2353" s="153" t="s">
        <v>12314</v>
      </c>
      <c r="M2353" s="153" t="s">
        <v>12314</v>
      </c>
      <c r="N2353" s="153" t="s">
        <v>12315</v>
      </c>
      <c r="O2353" s="153"/>
      <c r="P2353" s="153"/>
      <c r="Q2353" s="153"/>
      <c r="R2353" s="153"/>
      <c r="S2353" s="153" t="s">
        <v>28</v>
      </c>
      <c r="T2353" s="153" t="s">
        <v>14</v>
      </c>
      <c r="U2353" s="153" t="s">
        <v>5447</v>
      </c>
      <c r="V2353" s="153" t="s">
        <v>2655</v>
      </c>
      <c r="W2353" s="155" t="s">
        <v>9670</v>
      </c>
      <c r="X2353" s="153" t="s">
        <v>4273</v>
      </c>
    </row>
    <row r="2354" spans="1:24" ht="30">
      <c r="A2354" s="151">
        <v>2353</v>
      </c>
      <c r="B2354" s="152">
        <v>2151067057</v>
      </c>
      <c r="C2354" s="153" t="s">
        <v>12316</v>
      </c>
      <c r="D2354" s="153" t="s">
        <v>3824</v>
      </c>
      <c r="E2354" s="154">
        <v>37867</v>
      </c>
      <c r="F2354" s="160" t="str">
        <f t="shared" si="36"/>
        <v>03/09/2003</v>
      </c>
      <c r="G2354" s="153" t="s">
        <v>1342</v>
      </c>
      <c r="H2354" s="153" t="s">
        <v>12317</v>
      </c>
      <c r="I2354" s="154"/>
      <c r="J2354" s="153"/>
      <c r="K2354" s="153" t="s">
        <v>12318</v>
      </c>
      <c r="L2354" s="153" t="s">
        <v>1263</v>
      </c>
      <c r="M2354" s="153" t="s">
        <v>12319</v>
      </c>
      <c r="N2354" s="153" t="s">
        <v>12320</v>
      </c>
      <c r="O2354" s="153" t="s">
        <v>12321</v>
      </c>
      <c r="P2354" s="153"/>
      <c r="Q2354" s="153" t="s">
        <v>12322</v>
      </c>
      <c r="R2354" s="153"/>
      <c r="S2354" s="153" t="s">
        <v>28</v>
      </c>
      <c r="T2354" s="153" t="s">
        <v>14</v>
      </c>
      <c r="U2354" s="153" t="s">
        <v>5447</v>
      </c>
      <c r="V2354" s="153" t="s">
        <v>2655</v>
      </c>
      <c r="W2354" s="155" t="s">
        <v>4393</v>
      </c>
      <c r="X2354" s="153" t="s">
        <v>3761</v>
      </c>
    </row>
    <row r="2355" spans="1:24" ht="30">
      <c r="A2355" s="151">
        <v>2354</v>
      </c>
      <c r="B2355" s="152">
        <v>2151067237</v>
      </c>
      <c r="C2355" s="153" t="s">
        <v>12323</v>
      </c>
      <c r="D2355" s="153" t="s">
        <v>3824</v>
      </c>
      <c r="E2355" s="154">
        <v>37889</v>
      </c>
      <c r="F2355" s="160" t="str">
        <f t="shared" si="36"/>
        <v>25/09/2003</v>
      </c>
      <c r="G2355" s="153" t="s">
        <v>1262</v>
      </c>
      <c r="H2355" s="153" t="s">
        <v>12324</v>
      </c>
      <c r="I2355" s="154">
        <v>45076</v>
      </c>
      <c r="J2355" s="153" t="s">
        <v>12325</v>
      </c>
      <c r="K2355" s="153" t="s">
        <v>12326</v>
      </c>
      <c r="L2355" s="153" t="s">
        <v>1263</v>
      </c>
      <c r="M2355" s="153" t="s">
        <v>12327</v>
      </c>
      <c r="N2355" s="153" t="s">
        <v>12328</v>
      </c>
      <c r="O2355" s="153" t="s">
        <v>12329</v>
      </c>
      <c r="P2355" s="153"/>
      <c r="Q2355" s="153" t="s">
        <v>12330</v>
      </c>
      <c r="R2355" s="153"/>
      <c r="S2355" s="153" t="s">
        <v>28</v>
      </c>
      <c r="T2355" s="153" t="s">
        <v>14</v>
      </c>
      <c r="U2355" s="153" t="s">
        <v>5447</v>
      </c>
      <c r="V2355" s="153" t="s">
        <v>2655</v>
      </c>
      <c r="W2355" s="155" t="s">
        <v>5617</v>
      </c>
      <c r="X2355" s="153" t="s">
        <v>3761</v>
      </c>
    </row>
    <row r="2356" spans="1:24" ht="30">
      <c r="A2356" s="151">
        <v>2355</v>
      </c>
      <c r="B2356" s="152">
        <v>2151067583</v>
      </c>
      <c r="C2356" s="153" t="s">
        <v>12331</v>
      </c>
      <c r="D2356" s="153" t="s">
        <v>3824</v>
      </c>
      <c r="E2356" s="154">
        <v>37894</v>
      </c>
      <c r="F2356" s="160" t="str">
        <f t="shared" si="36"/>
        <v>30/09/2003</v>
      </c>
      <c r="G2356" s="153" t="s">
        <v>1262</v>
      </c>
      <c r="H2356" s="153" t="s">
        <v>12332</v>
      </c>
      <c r="I2356" s="154">
        <v>44376</v>
      </c>
      <c r="J2356" s="153"/>
      <c r="K2356" s="153" t="s">
        <v>12333</v>
      </c>
      <c r="L2356" s="153" t="s">
        <v>1263</v>
      </c>
      <c r="M2356" s="153" t="s">
        <v>893</v>
      </c>
      <c r="N2356" s="153" t="s">
        <v>12334</v>
      </c>
      <c r="O2356" s="153" t="s">
        <v>12335</v>
      </c>
      <c r="P2356" s="153"/>
      <c r="Q2356" s="153" t="s">
        <v>12336</v>
      </c>
      <c r="R2356" s="153"/>
      <c r="S2356" s="153" t="s">
        <v>28</v>
      </c>
      <c r="T2356" s="153" t="s">
        <v>14</v>
      </c>
      <c r="U2356" s="153" t="s">
        <v>5447</v>
      </c>
      <c r="V2356" s="153" t="s">
        <v>2655</v>
      </c>
      <c r="W2356" s="155" t="s">
        <v>4215</v>
      </c>
      <c r="X2356" s="153" t="s">
        <v>3761</v>
      </c>
    </row>
    <row r="2357" spans="1:24" ht="30">
      <c r="A2357" s="151">
        <v>2356</v>
      </c>
      <c r="B2357" s="152">
        <v>2151067629</v>
      </c>
      <c r="C2357" s="153" t="s">
        <v>5063</v>
      </c>
      <c r="D2357" s="153" t="s">
        <v>3824</v>
      </c>
      <c r="E2357" s="154">
        <v>37798</v>
      </c>
      <c r="F2357" s="160" t="str">
        <f t="shared" si="36"/>
        <v>26/06/2003</v>
      </c>
      <c r="G2357" s="153" t="s">
        <v>1369</v>
      </c>
      <c r="H2357" s="153" t="s">
        <v>12337</v>
      </c>
      <c r="I2357" s="154">
        <v>44326</v>
      </c>
      <c r="J2357" s="153"/>
      <c r="K2357" s="153" t="s">
        <v>12338</v>
      </c>
      <c r="L2357" s="153" t="s">
        <v>1263</v>
      </c>
      <c r="M2357" s="153" t="s">
        <v>941</v>
      </c>
      <c r="N2357" s="153" t="s">
        <v>12339</v>
      </c>
      <c r="O2357" s="153" t="s">
        <v>12340</v>
      </c>
      <c r="P2357" s="153"/>
      <c r="Q2357" s="153" t="s">
        <v>12341</v>
      </c>
      <c r="R2357" s="153"/>
      <c r="S2357" s="153" t="s">
        <v>28</v>
      </c>
      <c r="T2357" s="153" t="s">
        <v>14</v>
      </c>
      <c r="U2357" s="153" t="s">
        <v>5447</v>
      </c>
      <c r="V2357" s="153" t="s">
        <v>2655</v>
      </c>
      <c r="W2357" s="155" t="s">
        <v>5617</v>
      </c>
      <c r="X2357" s="153" t="s">
        <v>3761</v>
      </c>
    </row>
    <row r="2358" spans="1:24">
      <c r="A2358" s="151">
        <v>2357</v>
      </c>
      <c r="B2358" s="152">
        <v>2151067617</v>
      </c>
      <c r="C2358" s="153" t="s">
        <v>12342</v>
      </c>
      <c r="D2358" s="153" t="s">
        <v>3824</v>
      </c>
      <c r="E2358" s="154">
        <v>37908</v>
      </c>
      <c r="F2358" s="160" t="str">
        <f t="shared" si="36"/>
        <v>14/10/2003</v>
      </c>
      <c r="G2358" s="153" t="s">
        <v>3344</v>
      </c>
      <c r="H2358" s="153" t="s">
        <v>12343</v>
      </c>
      <c r="I2358" s="154"/>
      <c r="J2358" s="153"/>
      <c r="K2358" s="153" t="s">
        <v>12344</v>
      </c>
      <c r="L2358" s="153" t="s">
        <v>1263</v>
      </c>
      <c r="M2358" s="153" t="s">
        <v>929</v>
      </c>
      <c r="N2358" s="153" t="s">
        <v>12345</v>
      </c>
      <c r="O2358" s="153" t="s">
        <v>12346</v>
      </c>
      <c r="P2358" s="153"/>
      <c r="Q2358" s="153" t="s">
        <v>12347</v>
      </c>
      <c r="R2358" s="153"/>
      <c r="S2358" s="153" t="s">
        <v>28</v>
      </c>
      <c r="T2358" s="153" t="s">
        <v>14</v>
      </c>
      <c r="U2358" s="153" t="s">
        <v>5447</v>
      </c>
      <c r="V2358" s="153" t="s">
        <v>2655</v>
      </c>
      <c r="W2358" s="155" t="s">
        <v>3761</v>
      </c>
      <c r="X2358" s="153" t="s">
        <v>3761</v>
      </c>
    </row>
    <row r="2359" spans="1:24">
      <c r="A2359" s="151">
        <v>2358</v>
      </c>
      <c r="B2359" s="152">
        <v>2151067601</v>
      </c>
      <c r="C2359" s="153" t="s">
        <v>12348</v>
      </c>
      <c r="D2359" s="153" t="s">
        <v>3824</v>
      </c>
      <c r="E2359" s="154">
        <v>37625</v>
      </c>
      <c r="F2359" s="160" t="str">
        <f t="shared" si="36"/>
        <v>04/01/2003</v>
      </c>
      <c r="G2359" s="153" t="s">
        <v>1342</v>
      </c>
      <c r="H2359" s="153" t="s">
        <v>12349</v>
      </c>
      <c r="I2359" s="154">
        <v>44455</v>
      </c>
      <c r="J2359" s="153"/>
      <c r="K2359" s="153" t="s">
        <v>12350</v>
      </c>
      <c r="L2359" s="153" t="s">
        <v>1263</v>
      </c>
      <c r="M2359" s="153" t="s">
        <v>911</v>
      </c>
      <c r="N2359" s="153" t="s">
        <v>12351</v>
      </c>
      <c r="O2359" s="153" t="s">
        <v>12352</v>
      </c>
      <c r="P2359" s="153"/>
      <c r="Q2359" s="153" t="s">
        <v>12353</v>
      </c>
      <c r="R2359" s="153"/>
      <c r="S2359" s="153" t="s">
        <v>28</v>
      </c>
      <c r="T2359" s="153" t="s">
        <v>14</v>
      </c>
      <c r="U2359" s="153" t="s">
        <v>5447</v>
      </c>
      <c r="V2359" s="153" t="s">
        <v>2655</v>
      </c>
      <c r="W2359" s="155" t="s">
        <v>3761</v>
      </c>
      <c r="X2359" s="153" t="s">
        <v>3761</v>
      </c>
    </row>
    <row r="2360" spans="1:24" ht="30">
      <c r="A2360" s="151">
        <v>2359</v>
      </c>
      <c r="B2360" s="152">
        <v>2151067636</v>
      </c>
      <c r="C2360" s="153" t="s">
        <v>12354</v>
      </c>
      <c r="D2360" s="153" t="s">
        <v>3824</v>
      </c>
      <c r="E2360" s="154">
        <v>37658</v>
      </c>
      <c r="F2360" s="160" t="str">
        <f t="shared" si="36"/>
        <v>06/02/2003</v>
      </c>
      <c r="G2360" s="153"/>
      <c r="H2360" s="153" t="s">
        <v>12355</v>
      </c>
      <c r="I2360" s="154"/>
      <c r="J2360" s="153"/>
      <c r="K2360" s="153" t="s">
        <v>12356</v>
      </c>
      <c r="L2360" s="153" t="s">
        <v>948</v>
      </c>
      <c r="M2360" s="153" t="s">
        <v>948</v>
      </c>
      <c r="N2360" s="153" t="s">
        <v>12357</v>
      </c>
      <c r="O2360" s="153"/>
      <c r="P2360" s="153"/>
      <c r="Q2360" s="153"/>
      <c r="R2360" s="153"/>
      <c r="S2360" s="153" t="s">
        <v>28</v>
      </c>
      <c r="T2360" s="153" t="s">
        <v>14</v>
      </c>
      <c r="U2360" s="153" t="s">
        <v>5447</v>
      </c>
      <c r="V2360" s="153" t="s">
        <v>2655</v>
      </c>
      <c r="W2360" s="155" t="s">
        <v>4231</v>
      </c>
      <c r="X2360" s="153" t="s">
        <v>4196</v>
      </c>
    </row>
    <row r="2361" spans="1:24">
      <c r="A2361" s="151">
        <v>2360</v>
      </c>
      <c r="B2361" s="152">
        <v>2151067239</v>
      </c>
      <c r="C2361" s="153" t="s">
        <v>41</v>
      </c>
      <c r="D2361" s="153" t="s">
        <v>3824</v>
      </c>
      <c r="E2361" s="154">
        <v>37711</v>
      </c>
      <c r="F2361" s="160" t="str">
        <f t="shared" si="36"/>
        <v>31/03/2003</v>
      </c>
      <c r="G2361" s="153" t="s">
        <v>1262</v>
      </c>
      <c r="H2361" s="153" t="s">
        <v>3713</v>
      </c>
      <c r="I2361" s="154">
        <v>44776.583333333336</v>
      </c>
      <c r="J2361" s="153" t="s">
        <v>12358</v>
      </c>
      <c r="K2361" s="153" t="s">
        <v>3158</v>
      </c>
      <c r="L2361" s="153" t="s">
        <v>1263</v>
      </c>
      <c r="M2361" s="153" t="s">
        <v>12359</v>
      </c>
      <c r="N2361" s="153" t="s">
        <v>12360</v>
      </c>
      <c r="O2361" s="153" t="s">
        <v>12361</v>
      </c>
      <c r="P2361" s="153"/>
      <c r="Q2361" s="153" t="s">
        <v>12362</v>
      </c>
      <c r="R2361" s="153"/>
      <c r="S2361" s="153" t="s">
        <v>28</v>
      </c>
      <c r="T2361" s="153" t="s">
        <v>14</v>
      </c>
      <c r="U2361" s="153" t="s">
        <v>5447</v>
      </c>
      <c r="V2361" s="153" t="s">
        <v>2655</v>
      </c>
      <c r="W2361" s="155" t="s">
        <v>3761</v>
      </c>
      <c r="X2361" s="153" t="s">
        <v>3761</v>
      </c>
    </row>
    <row r="2362" spans="1:24" ht="30">
      <c r="A2362" s="151">
        <v>2361</v>
      </c>
      <c r="B2362" s="152">
        <v>2151067575</v>
      </c>
      <c r="C2362" s="153" t="s">
        <v>12363</v>
      </c>
      <c r="D2362" s="153" t="s">
        <v>3824</v>
      </c>
      <c r="E2362" s="154">
        <v>37906</v>
      </c>
      <c r="F2362" s="160" t="str">
        <f t="shared" si="36"/>
        <v>12/10/2003</v>
      </c>
      <c r="G2362" s="153" t="s">
        <v>12364</v>
      </c>
      <c r="H2362" s="153" t="s">
        <v>12365</v>
      </c>
      <c r="I2362" s="154"/>
      <c r="J2362" s="153"/>
      <c r="K2362" s="153" t="s">
        <v>12366</v>
      </c>
      <c r="L2362" s="153" t="s">
        <v>1263</v>
      </c>
      <c r="M2362" s="153" t="s">
        <v>885</v>
      </c>
      <c r="N2362" s="153" t="s">
        <v>11926</v>
      </c>
      <c r="O2362" s="153" t="s">
        <v>12367</v>
      </c>
      <c r="P2362" s="153"/>
      <c r="Q2362" s="153" t="s">
        <v>12368</v>
      </c>
      <c r="R2362" s="153"/>
      <c r="S2362" s="153" t="s">
        <v>28</v>
      </c>
      <c r="T2362" s="153" t="s">
        <v>14</v>
      </c>
      <c r="U2362" s="153" t="s">
        <v>5447</v>
      </c>
      <c r="V2362" s="153" t="s">
        <v>2655</v>
      </c>
      <c r="W2362" s="155" t="s">
        <v>4215</v>
      </c>
      <c r="X2362" s="153" t="s">
        <v>3761</v>
      </c>
    </row>
    <row r="2363" spans="1:24" ht="30">
      <c r="A2363" s="151">
        <v>2362</v>
      </c>
      <c r="B2363" s="152">
        <v>2151067625</v>
      </c>
      <c r="C2363" s="153" t="s">
        <v>12369</v>
      </c>
      <c r="D2363" s="153" t="s">
        <v>3824</v>
      </c>
      <c r="E2363" s="154">
        <v>37782</v>
      </c>
      <c r="F2363" s="160" t="str">
        <f t="shared" si="36"/>
        <v>10/06/2003</v>
      </c>
      <c r="G2363" s="153"/>
      <c r="H2363" s="153" t="s">
        <v>12370</v>
      </c>
      <c r="I2363" s="154"/>
      <c r="J2363" s="153"/>
      <c r="K2363" s="153" t="s">
        <v>12371</v>
      </c>
      <c r="L2363" s="153" t="s">
        <v>937</v>
      </c>
      <c r="M2363" s="153" t="s">
        <v>937</v>
      </c>
      <c r="N2363" s="153" t="s">
        <v>12372</v>
      </c>
      <c r="O2363" s="153"/>
      <c r="P2363" s="153"/>
      <c r="Q2363" s="153"/>
      <c r="R2363" s="153"/>
      <c r="S2363" s="153" t="s">
        <v>28</v>
      </c>
      <c r="T2363" s="153" t="s">
        <v>14</v>
      </c>
      <c r="U2363" s="153" t="s">
        <v>5447</v>
      </c>
      <c r="V2363" s="153" t="s">
        <v>2655</v>
      </c>
      <c r="W2363" s="155" t="s">
        <v>4231</v>
      </c>
      <c r="X2363" s="153" t="s">
        <v>4196</v>
      </c>
    </row>
    <row r="2364" spans="1:24" ht="30">
      <c r="A2364" s="151">
        <v>2363</v>
      </c>
      <c r="B2364" s="152">
        <v>2151067612</v>
      </c>
      <c r="C2364" s="153" t="s">
        <v>12373</v>
      </c>
      <c r="D2364" s="153" t="s">
        <v>3824</v>
      </c>
      <c r="E2364" s="154">
        <v>37813</v>
      </c>
      <c r="F2364" s="160" t="str">
        <f t="shared" si="36"/>
        <v>11/07/2003</v>
      </c>
      <c r="G2364" s="153" t="s">
        <v>1440</v>
      </c>
      <c r="H2364" s="153" t="s">
        <v>12374</v>
      </c>
      <c r="I2364" s="154"/>
      <c r="J2364" s="153"/>
      <c r="K2364" s="153" t="s">
        <v>12375</v>
      </c>
      <c r="L2364" s="153" t="s">
        <v>1263</v>
      </c>
      <c r="M2364" s="153" t="s">
        <v>924</v>
      </c>
      <c r="N2364" s="153" t="s">
        <v>12376</v>
      </c>
      <c r="O2364" s="153" t="s">
        <v>12377</v>
      </c>
      <c r="P2364" s="153"/>
      <c r="Q2364" s="153" t="s">
        <v>12378</v>
      </c>
      <c r="R2364" s="153"/>
      <c r="S2364" s="153" t="s">
        <v>28</v>
      </c>
      <c r="T2364" s="153" t="s">
        <v>14</v>
      </c>
      <c r="U2364" s="153" t="s">
        <v>5447</v>
      </c>
      <c r="V2364" s="153" t="s">
        <v>2655</v>
      </c>
      <c r="W2364" s="155" t="s">
        <v>4215</v>
      </c>
      <c r="X2364" s="153" t="s">
        <v>3761</v>
      </c>
    </row>
    <row r="2365" spans="1:24" ht="105">
      <c r="A2365" s="151">
        <v>2364</v>
      </c>
      <c r="B2365" s="152">
        <v>2154077899</v>
      </c>
      <c r="C2365" s="153" t="s">
        <v>12379</v>
      </c>
      <c r="D2365" s="153" t="s">
        <v>3824</v>
      </c>
      <c r="E2365" s="154">
        <v>37901</v>
      </c>
      <c r="F2365" s="160" t="str">
        <f t="shared" si="36"/>
        <v>07/10/2003</v>
      </c>
      <c r="G2365" s="153" t="s">
        <v>1262</v>
      </c>
      <c r="H2365" s="153" t="s">
        <v>12380</v>
      </c>
      <c r="I2365" s="154"/>
      <c r="J2365" s="153"/>
      <c r="K2365" s="153" t="s">
        <v>12381</v>
      </c>
      <c r="L2365" s="153" t="s">
        <v>1263</v>
      </c>
      <c r="M2365" s="153" t="s">
        <v>12382</v>
      </c>
      <c r="N2365" s="153" t="s">
        <v>12383</v>
      </c>
      <c r="O2365" s="153" t="s">
        <v>12384</v>
      </c>
      <c r="P2365" s="153"/>
      <c r="Q2365" s="153" t="s">
        <v>12385</v>
      </c>
      <c r="R2365" s="153"/>
      <c r="S2365" s="153" t="s">
        <v>28</v>
      </c>
      <c r="T2365" s="153" t="s">
        <v>14</v>
      </c>
      <c r="U2365" s="153" t="s">
        <v>5447</v>
      </c>
      <c r="V2365" s="153" t="s">
        <v>2655</v>
      </c>
      <c r="W2365" s="155" t="s">
        <v>12386</v>
      </c>
      <c r="X2365" s="153" t="s">
        <v>4302</v>
      </c>
    </row>
    <row r="2366" spans="1:24">
      <c r="A2366" s="151">
        <v>2365</v>
      </c>
      <c r="B2366" s="152">
        <v>2151067635</v>
      </c>
      <c r="C2366" s="153" t="s">
        <v>12387</v>
      </c>
      <c r="D2366" s="153" t="s">
        <v>3824</v>
      </c>
      <c r="E2366" s="154">
        <v>37679</v>
      </c>
      <c r="F2366" s="160" t="str">
        <f t="shared" si="36"/>
        <v>27/02/2003</v>
      </c>
      <c r="G2366" s="153" t="s">
        <v>12388</v>
      </c>
      <c r="H2366" s="153" t="s">
        <v>12389</v>
      </c>
      <c r="I2366" s="154"/>
      <c r="J2366" s="153"/>
      <c r="K2366" s="153" t="s">
        <v>12390</v>
      </c>
      <c r="L2366" s="153" t="s">
        <v>1263</v>
      </c>
      <c r="M2366" s="153" t="s">
        <v>947</v>
      </c>
      <c r="N2366" s="153" t="s">
        <v>12391</v>
      </c>
      <c r="O2366" s="153" t="s">
        <v>12392</v>
      </c>
      <c r="P2366" s="153"/>
      <c r="Q2366" s="153" t="s">
        <v>11231</v>
      </c>
      <c r="R2366" s="153"/>
      <c r="S2366" s="153" t="s">
        <v>28</v>
      </c>
      <c r="T2366" s="153" t="s">
        <v>14</v>
      </c>
      <c r="U2366" s="153" t="s">
        <v>5447</v>
      </c>
      <c r="V2366" s="153" t="s">
        <v>2655</v>
      </c>
      <c r="W2366" s="155" t="s">
        <v>3761</v>
      </c>
      <c r="X2366" s="153" t="s">
        <v>3761</v>
      </c>
    </row>
    <row r="2367" spans="1:24" ht="30">
      <c r="A2367" s="151">
        <v>2366</v>
      </c>
      <c r="B2367" s="152">
        <v>2151067624</v>
      </c>
      <c r="C2367" s="153" t="s">
        <v>12393</v>
      </c>
      <c r="D2367" s="153" t="s">
        <v>3824</v>
      </c>
      <c r="E2367" s="154">
        <v>37765</v>
      </c>
      <c r="F2367" s="160" t="str">
        <f t="shared" si="36"/>
        <v>24/05/2003</v>
      </c>
      <c r="G2367" s="153" t="s">
        <v>1262</v>
      </c>
      <c r="H2367" s="153" t="s">
        <v>12394</v>
      </c>
      <c r="I2367" s="154"/>
      <c r="J2367" s="153"/>
      <c r="K2367" s="153" t="s">
        <v>12395</v>
      </c>
      <c r="L2367" s="153" t="s">
        <v>1263</v>
      </c>
      <c r="M2367" s="153" t="s">
        <v>936</v>
      </c>
      <c r="N2367" s="153" t="s">
        <v>12396</v>
      </c>
      <c r="O2367" s="153"/>
      <c r="P2367" s="153"/>
      <c r="Q2367" s="153" t="s">
        <v>12397</v>
      </c>
      <c r="R2367" s="153"/>
      <c r="S2367" s="153" t="s">
        <v>28</v>
      </c>
      <c r="T2367" s="153" t="s">
        <v>14</v>
      </c>
      <c r="U2367" s="153" t="s">
        <v>5447</v>
      </c>
      <c r="V2367" s="153" t="s">
        <v>2655</v>
      </c>
      <c r="W2367" s="155" t="s">
        <v>4948</v>
      </c>
      <c r="X2367" s="153" t="s">
        <v>4196</v>
      </c>
    </row>
    <row r="2368" spans="1:24" ht="30">
      <c r="A2368" s="151">
        <v>2367</v>
      </c>
      <c r="B2368" s="152">
        <v>2151067579</v>
      </c>
      <c r="C2368" s="153" t="s">
        <v>12398</v>
      </c>
      <c r="D2368" s="153" t="s">
        <v>3824</v>
      </c>
      <c r="E2368" s="154">
        <v>37631</v>
      </c>
      <c r="F2368" s="160" t="str">
        <f t="shared" si="36"/>
        <v>10/01/2003</v>
      </c>
      <c r="G2368" s="153" t="s">
        <v>1262</v>
      </c>
      <c r="H2368" s="153" t="s">
        <v>12399</v>
      </c>
      <c r="I2368" s="154"/>
      <c r="J2368" s="153"/>
      <c r="K2368" s="153" t="s">
        <v>12400</v>
      </c>
      <c r="L2368" s="153" t="s">
        <v>1263</v>
      </c>
      <c r="M2368" s="153" t="s">
        <v>889</v>
      </c>
      <c r="N2368" s="153" t="s">
        <v>12401</v>
      </c>
      <c r="O2368" s="153" t="s">
        <v>9005</v>
      </c>
      <c r="P2368" s="153"/>
      <c r="Q2368" s="153" t="s">
        <v>12402</v>
      </c>
      <c r="R2368" s="153"/>
      <c r="S2368" s="153" t="s">
        <v>28</v>
      </c>
      <c r="T2368" s="153" t="s">
        <v>14</v>
      </c>
      <c r="U2368" s="153" t="s">
        <v>5447</v>
      </c>
      <c r="V2368" s="153" t="s">
        <v>2655</v>
      </c>
      <c r="W2368" s="155" t="s">
        <v>4393</v>
      </c>
      <c r="X2368" s="153" t="s">
        <v>3761</v>
      </c>
    </row>
    <row r="2369" spans="1:24" ht="30">
      <c r="A2369" s="151">
        <v>2368</v>
      </c>
      <c r="B2369" s="152">
        <v>2151067241</v>
      </c>
      <c r="C2369" s="153" t="s">
        <v>12403</v>
      </c>
      <c r="D2369" s="153" t="s">
        <v>3838</v>
      </c>
      <c r="E2369" s="154">
        <v>37714</v>
      </c>
      <c r="F2369" s="160" t="str">
        <f t="shared" si="36"/>
        <v>03/04/2003</v>
      </c>
      <c r="G2369" s="153" t="s">
        <v>1623</v>
      </c>
      <c r="H2369" s="153" t="s">
        <v>12404</v>
      </c>
      <c r="I2369" s="154"/>
      <c r="J2369" s="153"/>
      <c r="K2369" s="153" t="s">
        <v>12405</v>
      </c>
      <c r="L2369" s="153" t="s">
        <v>1263</v>
      </c>
      <c r="M2369" s="153" t="s">
        <v>12406</v>
      </c>
      <c r="N2369" s="153" t="s">
        <v>12407</v>
      </c>
      <c r="O2369" s="153" t="s">
        <v>7472</v>
      </c>
      <c r="P2369" s="153"/>
      <c r="Q2369" s="153" t="s">
        <v>12101</v>
      </c>
      <c r="R2369" s="153"/>
      <c r="S2369" s="153" t="s">
        <v>28</v>
      </c>
      <c r="T2369" s="153" t="s">
        <v>14</v>
      </c>
      <c r="U2369" s="153" t="s">
        <v>5447</v>
      </c>
      <c r="V2369" s="153" t="s">
        <v>2655</v>
      </c>
      <c r="W2369" s="155" t="s">
        <v>5617</v>
      </c>
      <c r="X2369" s="153" t="s">
        <v>3761</v>
      </c>
    </row>
    <row r="2370" spans="1:24" ht="30">
      <c r="A2370" s="151">
        <v>2369</v>
      </c>
      <c r="B2370" s="152">
        <v>2151067613</v>
      </c>
      <c r="C2370" s="153" t="s">
        <v>12408</v>
      </c>
      <c r="D2370" s="153" t="s">
        <v>3824</v>
      </c>
      <c r="E2370" s="154">
        <v>37672</v>
      </c>
      <c r="F2370" s="160" t="str">
        <f t="shared" si="36"/>
        <v>20/02/2003</v>
      </c>
      <c r="G2370" s="153" t="s">
        <v>1262</v>
      </c>
      <c r="H2370" s="153" t="s">
        <v>12409</v>
      </c>
      <c r="I2370" s="154"/>
      <c r="J2370" s="153"/>
      <c r="K2370" s="153" t="s">
        <v>12410</v>
      </c>
      <c r="L2370" s="153" t="s">
        <v>1263</v>
      </c>
      <c r="M2370" s="153" t="s">
        <v>925</v>
      </c>
      <c r="N2370" s="153" t="s">
        <v>12411</v>
      </c>
      <c r="O2370" s="153" t="s">
        <v>12412</v>
      </c>
      <c r="P2370" s="153"/>
      <c r="Q2370" s="153" t="s">
        <v>12413</v>
      </c>
      <c r="R2370" s="153"/>
      <c r="S2370" s="153" t="s">
        <v>28</v>
      </c>
      <c r="T2370" s="153" t="s">
        <v>14</v>
      </c>
      <c r="U2370" s="153" t="s">
        <v>5447</v>
      </c>
      <c r="V2370" s="153" t="s">
        <v>2655</v>
      </c>
      <c r="W2370" s="155" t="s">
        <v>12414</v>
      </c>
      <c r="X2370" s="153" t="s">
        <v>4492</v>
      </c>
    </row>
    <row r="2371" spans="1:24" ht="30">
      <c r="A2371" s="151">
        <v>2370</v>
      </c>
      <c r="B2371" s="152">
        <v>2151067059</v>
      </c>
      <c r="C2371" s="153" t="s">
        <v>12415</v>
      </c>
      <c r="D2371" s="153" t="s">
        <v>3824</v>
      </c>
      <c r="E2371" s="154">
        <v>37282</v>
      </c>
      <c r="F2371" s="160" t="str">
        <f t="shared" ref="F2371:F2434" si="37">TEXT(E2371,"dd/mm/yyyy")</f>
        <v>26/01/2002</v>
      </c>
      <c r="G2371" s="153" t="s">
        <v>1262</v>
      </c>
      <c r="H2371" s="153" t="s">
        <v>12416</v>
      </c>
      <c r="I2371" s="154"/>
      <c r="J2371" s="153"/>
      <c r="K2371" s="153" t="s">
        <v>12417</v>
      </c>
      <c r="L2371" s="153" t="s">
        <v>1263</v>
      </c>
      <c r="M2371" s="153" t="s">
        <v>12418</v>
      </c>
      <c r="N2371" s="153" t="s">
        <v>12419</v>
      </c>
      <c r="O2371" s="153" t="s">
        <v>12420</v>
      </c>
      <c r="P2371" s="153"/>
      <c r="Q2371" s="153" t="s">
        <v>12421</v>
      </c>
      <c r="R2371" s="153"/>
      <c r="S2371" s="153" t="s">
        <v>28</v>
      </c>
      <c r="T2371" s="153" t="s">
        <v>14</v>
      </c>
      <c r="U2371" s="153" t="s">
        <v>5447</v>
      </c>
      <c r="V2371" s="153" t="s">
        <v>2655</v>
      </c>
      <c r="W2371" s="155" t="s">
        <v>12422</v>
      </c>
      <c r="X2371" s="153" t="s">
        <v>4475</v>
      </c>
    </row>
    <row r="2372" spans="1:24" ht="30">
      <c r="A2372" s="151">
        <v>2371</v>
      </c>
      <c r="B2372" s="152">
        <v>2151067589</v>
      </c>
      <c r="C2372" s="153" t="s">
        <v>12423</v>
      </c>
      <c r="D2372" s="153" t="s">
        <v>3824</v>
      </c>
      <c r="E2372" s="154">
        <v>37951</v>
      </c>
      <c r="F2372" s="160" t="str">
        <f t="shared" si="37"/>
        <v>26/11/2003</v>
      </c>
      <c r="G2372" s="153" t="s">
        <v>1323</v>
      </c>
      <c r="H2372" s="153" t="s">
        <v>12424</v>
      </c>
      <c r="I2372" s="154"/>
      <c r="J2372" s="153"/>
      <c r="K2372" s="153" t="s">
        <v>12425</v>
      </c>
      <c r="L2372" s="153" t="s">
        <v>1263</v>
      </c>
      <c r="M2372" s="153" t="s">
        <v>899</v>
      </c>
      <c r="N2372" s="153" t="s">
        <v>12426</v>
      </c>
      <c r="O2372" s="153" t="s">
        <v>12427</v>
      </c>
      <c r="P2372" s="153"/>
      <c r="Q2372" s="153" t="s">
        <v>12428</v>
      </c>
      <c r="R2372" s="153"/>
      <c r="S2372" s="153" t="s">
        <v>28</v>
      </c>
      <c r="T2372" s="153" t="s">
        <v>14</v>
      </c>
      <c r="U2372" s="153" t="s">
        <v>5447</v>
      </c>
      <c r="V2372" s="153" t="s">
        <v>2655</v>
      </c>
      <c r="W2372" s="155" t="s">
        <v>4363</v>
      </c>
      <c r="X2372" s="153" t="s">
        <v>4196</v>
      </c>
    </row>
    <row r="2373" spans="1:24">
      <c r="A2373" s="151">
        <v>2372</v>
      </c>
      <c r="B2373" s="152">
        <v>2151067610</v>
      </c>
      <c r="C2373" s="153" t="s">
        <v>33</v>
      </c>
      <c r="D2373" s="153" t="s">
        <v>3824</v>
      </c>
      <c r="E2373" s="154">
        <v>37744</v>
      </c>
      <c r="F2373" s="160" t="str">
        <f t="shared" si="37"/>
        <v>03/05/2003</v>
      </c>
      <c r="G2373" s="153" t="s">
        <v>1262</v>
      </c>
      <c r="H2373" s="153" t="s">
        <v>3788</v>
      </c>
      <c r="I2373" s="154"/>
      <c r="J2373" s="153"/>
      <c r="K2373" s="153" t="s">
        <v>1527</v>
      </c>
      <c r="L2373" s="153" t="s">
        <v>1263</v>
      </c>
      <c r="M2373" s="153" t="s">
        <v>922</v>
      </c>
      <c r="N2373" s="153" t="s">
        <v>12429</v>
      </c>
      <c r="O2373" s="153" t="s">
        <v>12430</v>
      </c>
      <c r="P2373" s="153"/>
      <c r="Q2373" s="153" t="s">
        <v>12431</v>
      </c>
      <c r="R2373" s="153"/>
      <c r="S2373" s="153" t="s">
        <v>28</v>
      </c>
      <c r="T2373" s="153" t="s">
        <v>14</v>
      </c>
      <c r="U2373" s="153" t="s">
        <v>5447</v>
      </c>
      <c r="V2373" s="153" t="s">
        <v>2655</v>
      </c>
      <c r="W2373" s="155" t="s">
        <v>3761</v>
      </c>
      <c r="X2373" s="153" t="s">
        <v>3761</v>
      </c>
    </row>
    <row r="2374" spans="1:24" ht="30">
      <c r="A2374" s="151">
        <v>2373</v>
      </c>
      <c r="B2374" s="152">
        <v>2151067609</v>
      </c>
      <c r="C2374" s="153" t="s">
        <v>12432</v>
      </c>
      <c r="D2374" s="153" t="s">
        <v>3824</v>
      </c>
      <c r="E2374" s="154">
        <v>37735</v>
      </c>
      <c r="F2374" s="160" t="str">
        <f t="shared" si="37"/>
        <v>24/04/2003</v>
      </c>
      <c r="G2374" s="153" t="s">
        <v>8874</v>
      </c>
      <c r="H2374" s="153" t="s">
        <v>12433</v>
      </c>
      <c r="I2374" s="154"/>
      <c r="J2374" s="153"/>
      <c r="K2374" s="153" t="s">
        <v>12434</v>
      </c>
      <c r="L2374" s="153" t="s">
        <v>1263</v>
      </c>
      <c r="M2374" s="153" t="s">
        <v>921</v>
      </c>
      <c r="N2374" s="153" t="s">
        <v>12435</v>
      </c>
      <c r="O2374" s="153" t="s">
        <v>12436</v>
      </c>
      <c r="P2374" s="153"/>
      <c r="Q2374" s="153" t="s">
        <v>12437</v>
      </c>
      <c r="R2374" s="153"/>
      <c r="S2374" s="153" t="s">
        <v>28</v>
      </c>
      <c r="T2374" s="153" t="s">
        <v>14</v>
      </c>
      <c r="U2374" s="153" t="s">
        <v>5447</v>
      </c>
      <c r="V2374" s="153" t="s">
        <v>2655</v>
      </c>
      <c r="W2374" s="155" t="s">
        <v>4363</v>
      </c>
      <c r="X2374" s="153" t="s">
        <v>4196</v>
      </c>
    </row>
    <row r="2375" spans="1:24">
      <c r="A2375" s="151">
        <v>2374</v>
      </c>
      <c r="B2375" s="152">
        <v>2151067628</v>
      </c>
      <c r="C2375" s="153" t="s">
        <v>12438</v>
      </c>
      <c r="D2375" s="153" t="s">
        <v>3838</v>
      </c>
      <c r="E2375" s="154">
        <v>37962</v>
      </c>
      <c r="F2375" s="160" t="str">
        <f t="shared" si="37"/>
        <v>07/12/2003</v>
      </c>
      <c r="G2375" s="153" t="s">
        <v>1262</v>
      </c>
      <c r="H2375" s="153" t="s">
        <v>12439</v>
      </c>
      <c r="I2375" s="154"/>
      <c r="J2375" s="153"/>
      <c r="K2375" s="153" t="s">
        <v>12440</v>
      </c>
      <c r="L2375" s="153" t="s">
        <v>1263</v>
      </c>
      <c r="M2375" s="153" t="s">
        <v>940</v>
      </c>
      <c r="N2375" s="153" t="s">
        <v>12441</v>
      </c>
      <c r="O2375" s="153" t="s">
        <v>12442</v>
      </c>
      <c r="P2375" s="153"/>
      <c r="Q2375" s="153" t="s">
        <v>12443</v>
      </c>
      <c r="R2375" s="153"/>
      <c r="S2375" s="153" t="s">
        <v>28</v>
      </c>
      <c r="T2375" s="153" t="s">
        <v>14</v>
      </c>
      <c r="U2375" s="153" t="s">
        <v>5447</v>
      </c>
      <c r="V2375" s="153" t="s">
        <v>2655</v>
      </c>
      <c r="W2375" s="155" t="s">
        <v>3761</v>
      </c>
      <c r="X2375" s="153" t="s">
        <v>3761</v>
      </c>
    </row>
    <row r="2376" spans="1:24" ht="30">
      <c r="A2376" s="151">
        <v>2375</v>
      </c>
      <c r="B2376" s="152">
        <v>2151067061</v>
      </c>
      <c r="C2376" s="153" t="s">
        <v>12444</v>
      </c>
      <c r="D2376" s="153" t="s">
        <v>3838</v>
      </c>
      <c r="E2376" s="154">
        <v>37916</v>
      </c>
      <c r="F2376" s="160" t="str">
        <f t="shared" si="37"/>
        <v>22/10/2003</v>
      </c>
      <c r="G2376" s="153" t="s">
        <v>11860</v>
      </c>
      <c r="H2376" s="153" t="s">
        <v>12445</v>
      </c>
      <c r="I2376" s="154"/>
      <c r="J2376" s="153"/>
      <c r="K2376" s="153" t="s">
        <v>12446</v>
      </c>
      <c r="L2376" s="153" t="s">
        <v>1263</v>
      </c>
      <c r="M2376" s="153" t="s">
        <v>12447</v>
      </c>
      <c r="N2376" s="153" t="s">
        <v>12448</v>
      </c>
      <c r="O2376" s="153" t="s">
        <v>12449</v>
      </c>
      <c r="P2376" s="153"/>
      <c r="Q2376" s="153" t="s">
        <v>12450</v>
      </c>
      <c r="R2376" s="153"/>
      <c r="S2376" s="153" t="s">
        <v>28</v>
      </c>
      <c r="T2376" s="153" t="s">
        <v>14</v>
      </c>
      <c r="U2376" s="153" t="s">
        <v>5447</v>
      </c>
      <c r="V2376" s="153" t="s">
        <v>2655</v>
      </c>
      <c r="W2376" s="155" t="s">
        <v>5617</v>
      </c>
      <c r="X2376" s="153" t="s">
        <v>3761</v>
      </c>
    </row>
    <row r="2377" spans="1:24" ht="30">
      <c r="A2377" s="151">
        <v>2376</v>
      </c>
      <c r="B2377" s="152">
        <v>2151067243</v>
      </c>
      <c r="C2377" s="153" t="s">
        <v>12451</v>
      </c>
      <c r="D2377" s="153" t="s">
        <v>3824</v>
      </c>
      <c r="E2377" s="154">
        <v>37924</v>
      </c>
      <c r="F2377" s="160" t="str">
        <f t="shared" si="37"/>
        <v>30/10/2003</v>
      </c>
      <c r="G2377" s="153" t="s">
        <v>1262</v>
      </c>
      <c r="H2377" s="153" t="s">
        <v>12452</v>
      </c>
      <c r="I2377" s="154"/>
      <c r="J2377" s="153"/>
      <c r="K2377" s="153" t="s">
        <v>12453</v>
      </c>
      <c r="L2377" s="153" t="s">
        <v>1263</v>
      </c>
      <c r="M2377" s="153" t="s">
        <v>12454</v>
      </c>
      <c r="N2377" s="153" t="s">
        <v>12455</v>
      </c>
      <c r="O2377" s="153" t="s">
        <v>12456</v>
      </c>
      <c r="P2377" s="153"/>
      <c r="Q2377" s="153" t="s">
        <v>12457</v>
      </c>
      <c r="R2377" s="153"/>
      <c r="S2377" s="153" t="s">
        <v>28</v>
      </c>
      <c r="T2377" s="153" t="s">
        <v>14</v>
      </c>
      <c r="U2377" s="153" t="s">
        <v>5447</v>
      </c>
      <c r="V2377" s="153" t="s">
        <v>2655</v>
      </c>
      <c r="W2377" s="155" t="s">
        <v>5617</v>
      </c>
      <c r="X2377" s="153" t="s">
        <v>3761</v>
      </c>
    </row>
    <row r="2378" spans="1:24" ht="30">
      <c r="A2378" s="151">
        <v>2377</v>
      </c>
      <c r="B2378" s="152">
        <v>2151067616</v>
      </c>
      <c r="C2378" s="153" t="s">
        <v>4867</v>
      </c>
      <c r="D2378" s="153" t="s">
        <v>3824</v>
      </c>
      <c r="E2378" s="154">
        <v>37767</v>
      </c>
      <c r="F2378" s="160" t="str">
        <f t="shared" si="37"/>
        <v>26/05/2003</v>
      </c>
      <c r="G2378" s="153" t="s">
        <v>1262</v>
      </c>
      <c r="H2378" s="153" t="s">
        <v>12458</v>
      </c>
      <c r="I2378" s="154"/>
      <c r="J2378" s="153"/>
      <c r="K2378" s="153" t="s">
        <v>12459</v>
      </c>
      <c r="L2378" s="153" t="s">
        <v>1263</v>
      </c>
      <c r="M2378" s="153" t="s">
        <v>928</v>
      </c>
      <c r="N2378" s="153" t="s">
        <v>12460</v>
      </c>
      <c r="O2378" s="153" t="s">
        <v>12461</v>
      </c>
      <c r="P2378" s="153"/>
      <c r="Q2378" s="153" t="s">
        <v>12462</v>
      </c>
      <c r="R2378" s="153"/>
      <c r="S2378" s="153" t="s">
        <v>28</v>
      </c>
      <c r="T2378" s="153" t="s">
        <v>14</v>
      </c>
      <c r="U2378" s="153" t="s">
        <v>5447</v>
      </c>
      <c r="V2378" s="153" t="s">
        <v>2655</v>
      </c>
      <c r="W2378" s="155" t="s">
        <v>4298</v>
      </c>
      <c r="X2378" s="153" t="s">
        <v>4196</v>
      </c>
    </row>
    <row r="2379" spans="1:24">
      <c r="A2379" s="151">
        <v>2378</v>
      </c>
      <c r="B2379" s="152">
        <v>2151067063</v>
      </c>
      <c r="C2379" s="153" t="s">
        <v>12463</v>
      </c>
      <c r="D2379" s="153" t="s">
        <v>3824</v>
      </c>
      <c r="E2379" s="154">
        <v>37817</v>
      </c>
      <c r="F2379" s="160" t="str">
        <f t="shared" si="37"/>
        <v>15/07/2003</v>
      </c>
      <c r="G2379" s="153" t="s">
        <v>1379</v>
      </c>
      <c r="H2379" s="153" t="s">
        <v>12464</v>
      </c>
      <c r="I2379" s="154"/>
      <c r="J2379" s="153"/>
      <c r="K2379" s="153" t="s">
        <v>12465</v>
      </c>
      <c r="L2379" s="153" t="s">
        <v>1263</v>
      </c>
      <c r="M2379" s="153" t="s">
        <v>12466</v>
      </c>
      <c r="N2379" s="153" t="s">
        <v>12467</v>
      </c>
      <c r="O2379" s="153" t="s">
        <v>12468</v>
      </c>
      <c r="P2379" s="153"/>
      <c r="Q2379" s="153" t="s">
        <v>12469</v>
      </c>
      <c r="R2379" s="153"/>
      <c r="S2379" s="153" t="s">
        <v>28</v>
      </c>
      <c r="T2379" s="153" t="s">
        <v>14</v>
      </c>
      <c r="U2379" s="153" t="s">
        <v>5447</v>
      </c>
      <c r="V2379" s="153" t="s">
        <v>2655</v>
      </c>
      <c r="W2379" s="155" t="s">
        <v>3761</v>
      </c>
      <c r="X2379" s="153" t="s">
        <v>3761</v>
      </c>
    </row>
    <row r="2380" spans="1:24">
      <c r="A2380" s="151">
        <v>2379</v>
      </c>
      <c r="B2380" s="152">
        <v>2151067614</v>
      </c>
      <c r="C2380" s="153" t="s">
        <v>12470</v>
      </c>
      <c r="D2380" s="153" t="s">
        <v>3824</v>
      </c>
      <c r="E2380" s="154">
        <v>37921</v>
      </c>
      <c r="F2380" s="160" t="str">
        <f t="shared" si="37"/>
        <v>27/10/2003</v>
      </c>
      <c r="G2380" s="153" t="s">
        <v>2403</v>
      </c>
      <c r="H2380" s="153" t="s">
        <v>12471</v>
      </c>
      <c r="I2380" s="154"/>
      <c r="J2380" s="153"/>
      <c r="K2380" s="153" t="s">
        <v>12472</v>
      </c>
      <c r="L2380" s="153" t="s">
        <v>1263</v>
      </c>
      <c r="M2380" s="153" t="s">
        <v>926</v>
      </c>
      <c r="N2380" s="153" t="s">
        <v>12473</v>
      </c>
      <c r="O2380" s="153" t="s">
        <v>12474</v>
      </c>
      <c r="P2380" s="153"/>
      <c r="Q2380" s="153" t="s">
        <v>12475</v>
      </c>
      <c r="R2380" s="153"/>
      <c r="S2380" s="153" t="s">
        <v>28</v>
      </c>
      <c r="T2380" s="153" t="s">
        <v>14</v>
      </c>
      <c r="U2380" s="153" t="s">
        <v>5447</v>
      </c>
      <c r="V2380" s="153" t="s">
        <v>2655</v>
      </c>
      <c r="W2380" s="155" t="s">
        <v>3761</v>
      </c>
      <c r="X2380" s="153" t="s">
        <v>3761</v>
      </c>
    </row>
    <row r="2381" spans="1:24" ht="30">
      <c r="A2381" s="151">
        <v>2380</v>
      </c>
      <c r="B2381" s="152">
        <v>2151067065</v>
      </c>
      <c r="C2381" s="153" t="s">
        <v>12476</v>
      </c>
      <c r="D2381" s="153" t="s">
        <v>3824</v>
      </c>
      <c r="E2381" s="154">
        <v>37838</v>
      </c>
      <c r="F2381" s="160" t="str">
        <f t="shared" si="37"/>
        <v>05/08/2003</v>
      </c>
      <c r="G2381" s="153" t="s">
        <v>1262</v>
      </c>
      <c r="H2381" s="153" t="s">
        <v>12477</v>
      </c>
      <c r="I2381" s="154"/>
      <c r="J2381" s="153"/>
      <c r="K2381" s="153" t="s">
        <v>12478</v>
      </c>
      <c r="L2381" s="153" t="s">
        <v>1263</v>
      </c>
      <c r="M2381" s="153" t="s">
        <v>12479</v>
      </c>
      <c r="N2381" s="153" t="s">
        <v>12480</v>
      </c>
      <c r="O2381" s="153" t="s">
        <v>12481</v>
      </c>
      <c r="P2381" s="153"/>
      <c r="Q2381" s="153" t="s">
        <v>12482</v>
      </c>
      <c r="R2381" s="153"/>
      <c r="S2381" s="153" t="s">
        <v>28</v>
      </c>
      <c r="T2381" s="153" t="s">
        <v>14</v>
      </c>
      <c r="U2381" s="153" t="s">
        <v>5447</v>
      </c>
      <c r="V2381" s="153" t="s">
        <v>2655</v>
      </c>
      <c r="W2381" s="155" t="s">
        <v>12483</v>
      </c>
      <c r="X2381" s="153" t="s">
        <v>4492</v>
      </c>
    </row>
    <row r="2382" spans="1:24" ht="30">
      <c r="A2382" s="151">
        <v>2381</v>
      </c>
      <c r="B2382" s="152">
        <v>2151067599</v>
      </c>
      <c r="C2382" s="153" t="s">
        <v>12484</v>
      </c>
      <c r="D2382" s="153" t="s">
        <v>3824</v>
      </c>
      <c r="E2382" s="154">
        <v>37837</v>
      </c>
      <c r="F2382" s="160" t="str">
        <f t="shared" si="37"/>
        <v>04/08/2003</v>
      </c>
      <c r="G2382" s="153" t="s">
        <v>1362</v>
      </c>
      <c r="H2382" s="153" t="s">
        <v>12485</v>
      </c>
      <c r="I2382" s="154"/>
      <c r="J2382" s="153"/>
      <c r="K2382" s="153" t="s">
        <v>12486</v>
      </c>
      <c r="L2382" s="153" t="s">
        <v>1263</v>
      </c>
      <c r="M2382" s="153" t="s">
        <v>909</v>
      </c>
      <c r="N2382" s="153" t="s">
        <v>12487</v>
      </c>
      <c r="O2382" s="153" t="s">
        <v>12488</v>
      </c>
      <c r="P2382" s="153"/>
      <c r="Q2382" s="153" t="s">
        <v>12175</v>
      </c>
      <c r="R2382" s="153"/>
      <c r="S2382" s="153" t="s">
        <v>28</v>
      </c>
      <c r="T2382" s="153" t="s">
        <v>14</v>
      </c>
      <c r="U2382" s="153" t="s">
        <v>5447</v>
      </c>
      <c r="V2382" s="153" t="s">
        <v>2655</v>
      </c>
      <c r="W2382" s="155" t="s">
        <v>5617</v>
      </c>
      <c r="X2382" s="153" t="s">
        <v>3761</v>
      </c>
    </row>
    <row r="2383" spans="1:24">
      <c r="A2383" s="151">
        <v>2382</v>
      </c>
      <c r="B2383" s="152">
        <v>2151067620</v>
      </c>
      <c r="C2383" s="153" t="s">
        <v>31</v>
      </c>
      <c r="D2383" s="153" t="s">
        <v>3824</v>
      </c>
      <c r="E2383" s="154">
        <v>37675</v>
      </c>
      <c r="F2383" s="160" t="str">
        <f t="shared" si="37"/>
        <v>23/02/2003</v>
      </c>
      <c r="G2383" s="153" t="s">
        <v>1262</v>
      </c>
      <c r="H2383" s="153" t="s">
        <v>12489</v>
      </c>
      <c r="I2383" s="154"/>
      <c r="J2383" s="153"/>
      <c r="K2383" s="153" t="s">
        <v>12490</v>
      </c>
      <c r="L2383" s="153" t="s">
        <v>1263</v>
      </c>
      <c r="M2383" s="153" t="s">
        <v>932</v>
      </c>
      <c r="N2383" s="153" t="s">
        <v>12491</v>
      </c>
      <c r="O2383" s="153" t="s">
        <v>12492</v>
      </c>
      <c r="P2383" s="153"/>
      <c r="Q2383" s="153" t="s">
        <v>6481</v>
      </c>
      <c r="R2383" s="153"/>
      <c r="S2383" s="153" t="s">
        <v>28</v>
      </c>
      <c r="T2383" s="153" t="s">
        <v>14</v>
      </c>
      <c r="U2383" s="153" t="s">
        <v>5447</v>
      </c>
      <c r="V2383" s="153" t="s">
        <v>2655</v>
      </c>
      <c r="W2383" s="155" t="s">
        <v>3761</v>
      </c>
      <c r="X2383" s="153" t="s">
        <v>3761</v>
      </c>
    </row>
    <row r="2384" spans="1:24" ht="30">
      <c r="A2384" s="151">
        <v>2383</v>
      </c>
      <c r="B2384" s="152">
        <v>2151067244</v>
      </c>
      <c r="C2384" s="153" t="s">
        <v>9298</v>
      </c>
      <c r="D2384" s="153" t="s">
        <v>3824</v>
      </c>
      <c r="E2384" s="154">
        <v>37824</v>
      </c>
      <c r="F2384" s="160" t="str">
        <f t="shared" si="37"/>
        <v>22/07/2003</v>
      </c>
      <c r="G2384" s="153" t="s">
        <v>1379</v>
      </c>
      <c r="H2384" s="153" t="s">
        <v>12493</v>
      </c>
      <c r="I2384" s="154"/>
      <c r="J2384" s="153"/>
      <c r="K2384" s="153" t="s">
        <v>12494</v>
      </c>
      <c r="L2384" s="153" t="s">
        <v>1263</v>
      </c>
      <c r="M2384" s="153" t="s">
        <v>12495</v>
      </c>
      <c r="N2384" s="153" t="s">
        <v>12496</v>
      </c>
      <c r="O2384" s="153" t="s">
        <v>5788</v>
      </c>
      <c r="P2384" s="153"/>
      <c r="Q2384" s="153" t="s">
        <v>12497</v>
      </c>
      <c r="R2384" s="153"/>
      <c r="S2384" s="153" t="s">
        <v>28</v>
      </c>
      <c r="T2384" s="153" t="s">
        <v>14</v>
      </c>
      <c r="U2384" s="153" t="s">
        <v>5447</v>
      </c>
      <c r="V2384" s="153" t="s">
        <v>2655</v>
      </c>
      <c r="W2384" s="155" t="s">
        <v>11753</v>
      </c>
      <c r="X2384" s="153" t="s">
        <v>4273</v>
      </c>
    </row>
    <row r="2385" spans="1:24" ht="30">
      <c r="A2385" s="151">
        <v>2384</v>
      </c>
      <c r="B2385" s="152">
        <v>2151067068</v>
      </c>
      <c r="C2385" s="153" t="s">
        <v>12498</v>
      </c>
      <c r="D2385" s="153" t="s">
        <v>3824</v>
      </c>
      <c r="E2385" s="154">
        <v>37880</v>
      </c>
      <c r="F2385" s="160" t="str">
        <f t="shared" si="37"/>
        <v>16/09/2003</v>
      </c>
      <c r="G2385" s="153" t="s">
        <v>1323</v>
      </c>
      <c r="H2385" s="153" t="s">
        <v>12499</v>
      </c>
      <c r="I2385" s="154"/>
      <c r="J2385" s="153"/>
      <c r="K2385" s="153" t="s">
        <v>12500</v>
      </c>
      <c r="L2385" s="153" t="s">
        <v>1263</v>
      </c>
      <c r="M2385" s="153" t="s">
        <v>12501</v>
      </c>
      <c r="N2385" s="153" t="s">
        <v>12502</v>
      </c>
      <c r="O2385" s="153" t="s">
        <v>12503</v>
      </c>
      <c r="P2385" s="153"/>
      <c r="Q2385" s="153" t="s">
        <v>12504</v>
      </c>
      <c r="R2385" s="153"/>
      <c r="S2385" s="153" t="s">
        <v>28</v>
      </c>
      <c r="T2385" s="153" t="s">
        <v>14</v>
      </c>
      <c r="U2385" s="153" t="s">
        <v>5447</v>
      </c>
      <c r="V2385" s="153" t="s">
        <v>2655</v>
      </c>
      <c r="W2385" s="155" t="s">
        <v>6402</v>
      </c>
      <c r="X2385" s="153" t="s">
        <v>4273</v>
      </c>
    </row>
    <row r="2386" spans="1:24" ht="30">
      <c r="A2386" s="151">
        <v>2385</v>
      </c>
      <c r="B2386" s="152">
        <v>2151067634</v>
      </c>
      <c r="C2386" s="153" t="s">
        <v>12505</v>
      </c>
      <c r="D2386" s="153" t="s">
        <v>3824</v>
      </c>
      <c r="E2386" s="154">
        <v>37986</v>
      </c>
      <c r="F2386" s="160" t="str">
        <f t="shared" si="37"/>
        <v>31/12/2003</v>
      </c>
      <c r="G2386" s="153" t="s">
        <v>1262</v>
      </c>
      <c r="H2386" s="153" t="s">
        <v>12506</v>
      </c>
      <c r="I2386" s="154"/>
      <c r="J2386" s="153"/>
      <c r="K2386" s="153" t="s">
        <v>12507</v>
      </c>
      <c r="L2386" s="153" t="s">
        <v>1263</v>
      </c>
      <c r="M2386" s="153" t="s">
        <v>946</v>
      </c>
      <c r="N2386" s="153" t="s">
        <v>12508</v>
      </c>
      <c r="O2386" s="153" t="s">
        <v>12509</v>
      </c>
      <c r="P2386" s="153"/>
      <c r="Q2386" s="153" t="s">
        <v>12510</v>
      </c>
      <c r="R2386" s="153"/>
      <c r="S2386" s="153" t="s">
        <v>28</v>
      </c>
      <c r="T2386" s="153" t="s">
        <v>14</v>
      </c>
      <c r="U2386" s="153" t="s">
        <v>5447</v>
      </c>
      <c r="V2386" s="153" t="s">
        <v>2655</v>
      </c>
      <c r="W2386" s="155" t="s">
        <v>12511</v>
      </c>
      <c r="X2386" s="153" t="s">
        <v>4196</v>
      </c>
    </row>
    <row r="2387" spans="1:24" ht="30">
      <c r="A2387" s="151">
        <v>2386</v>
      </c>
      <c r="B2387" s="152">
        <v>2151067644</v>
      </c>
      <c r="C2387" s="153" t="s">
        <v>12512</v>
      </c>
      <c r="D2387" s="153" t="s">
        <v>3824</v>
      </c>
      <c r="E2387" s="154">
        <v>37702</v>
      </c>
      <c r="F2387" s="160" t="str">
        <f t="shared" si="37"/>
        <v>22/03/2003</v>
      </c>
      <c r="G2387" s="153" t="s">
        <v>1262</v>
      </c>
      <c r="H2387" s="153" t="s">
        <v>12513</v>
      </c>
      <c r="I2387" s="154"/>
      <c r="J2387" s="153"/>
      <c r="K2387" s="153" t="s">
        <v>12514</v>
      </c>
      <c r="L2387" s="153" t="s">
        <v>1263</v>
      </c>
      <c r="M2387" s="153" t="s">
        <v>956</v>
      </c>
      <c r="N2387" s="153" t="s">
        <v>12515</v>
      </c>
      <c r="O2387" s="153" t="s">
        <v>12516</v>
      </c>
      <c r="P2387" s="153"/>
      <c r="Q2387" s="153" t="s">
        <v>12517</v>
      </c>
      <c r="R2387" s="153"/>
      <c r="S2387" s="153" t="s">
        <v>28</v>
      </c>
      <c r="T2387" s="153" t="s">
        <v>14</v>
      </c>
      <c r="U2387" s="153" t="s">
        <v>5447</v>
      </c>
      <c r="V2387" s="153" t="s">
        <v>2655</v>
      </c>
      <c r="W2387" s="155" t="s">
        <v>4948</v>
      </c>
      <c r="X2387" s="153" t="s">
        <v>4196</v>
      </c>
    </row>
    <row r="2388" spans="1:24">
      <c r="A2388" s="151">
        <v>2387</v>
      </c>
      <c r="B2388" s="152">
        <v>2151067245</v>
      </c>
      <c r="C2388" s="153" t="s">
        <v>12518</v>
      </c>
      <c r="D2388" s="153" t="s">
        <v>3824</v>
      </c>
      <c r="E2388" s="154">
        <v>37492</v>
      </c>
      <c r="F2388" s="160" t="str">
        <f t="shared" si="37"/>
        <v>24/08/2002</v>
      </c>
      <c r="G2388" s="153" t="s">
        <v>1323</v>
      </c>
      <c r="H2388" s="153" t="s">
        <v>12519</v>
      </c>
      <c r="I2388" s="154">
        <v>44329</v>
      </c>
      <c r="J2388" s="153" t="s">
        <v>1323</v>
      </c>
      <c r="K2388" s="153" t="s">
        <v>12520</v>
      </c>
      <c r="L2388" s="153" t="s">
        <v>1263</v>
      </c>
      <c r="M2388" s="153" t="s">
        <v>12521</v>
      </c>
      <c r="N2388" s="153" t="s">
        <v>12522</v>
      </c>
      <c r="O2388" s="153" t="s">
        <v>12523</v>
      </c>
      <c r="P2388" s="153" t="s">
        <v>12524</v>
      </c>
      <c r="Q2388" s="153" t="s">
        <v>12525</v>
      </c>
      <c r="R2388" s="153" t="s">
        <v>12520</v>
      </c>
      <c r="S2388" s="153" t="s">
        <v>28</v>
      </c>
      <c r="T2388" s="153" t="s">
        <v>14</v>
      </c>
      <c r="U2388" s="153" t="s">
        <v>5447</v>
      </c>
      <c r="V2388" s="153" t="s">
        <v>2655</v>
      </c>
      <c r="W2388" s="155" t="s">
        <v>3761</v>
      </c>
      <c r="X2388" s="153" t="s">
        <v>3761</v>
      </c>
    </row>
    <row r="2389" spans="1:24" ht="30">
      <c r="A2389" s="151">
        <v>2388</v>
      </c>
      <c r="B2389" s="152">
        <v>2151067070</v>
      </c>
      <c r="C2389" s="153" t="s">
        <v>12526</v>
      </c>
      <c r="D2389" s="153" t="s">
        <v>3838</v>
      </c>
      <c r="E2389" s="154">
        <v>37941</v>
      </c>
      <c r="F2389" s="160" t="str">
        <f t="shared" si="37"/>
        <v>16/11/2003</v>
      </c>
      <c r="G2389" s="153"/>
      <c r="H2389" s="153" t="s">
        <v>12527</v>
      </c>
      <c r="I2389" s="154"/>
      <c r="J2389" s="153"/>
      <c r="K2389" s="153" t="s">
        <v>12528</v>
      </c>
      <c r="L2389" s="153" t="s">
        <v>12529</v>
      </c>
      <c r="M2389" s="153" t="s">
        <v>12529</v>
      </c>
      <c r="N2389" s="153" t="s">
        <v>12530</v>
      </c>
      <c r="O2389" s="153"/>
      <c r="P2389" s="153"/>
      <c r="Q2389" s="153"/>
      <c r="R2389" s="153"/>
      <c r="S2389" s="153" t="s">
        <v>28</v>
      </c>
      <c r="T2389" s="153" t="s">
        <v>14</v>
      </c>
      <c r="U2389" s="153" t="s">
        <v>5447</v>
      </c>
      <c r="V2389" s="153" t="s">
        <v>2655</v>
      </c>
      <c r="W2389" s="155" t="s">
        <v>12531</v>
      </c>
      <c r="X2389" s="153" t="s">
        <v>4475</v>
      </c>
    </row>
    <row r="2390" spans="1:24" ht="30">
      <c r="A2390" s="151">
        <v>2389</v>
      </c>
      <c r="B2390" s="152">
        <v>2151067593</v>
      </c>
      <c r="C2390" s="153" t="s">
        <v>12532</v>
      </c>
      <c r="D2390" s="153" t="s">
        <v>3824</v>
      </c>
      <c r="E2390" s="154">
        <v>37902</v>
      </c>
      <c r="F2390" s="160" t="str">
        <f t="shared" si="37"/>
        <v>08/10/2003</v>
      </c>
      <c r="G2390" s="153" t="s">
        <v>12183</v>
      </c>
      <c r="H2390" s="153" t="s">
        <v>12533</v>
      </c>
      <c r="I2390" s="154"/>
      <c r="J2390" s="153"/>
      <c r="K2390" s="153" t="s">
        <v>12534</v>
      </c>
      <c r="L2390" s="153" t="s">
        <v>1263</v>
      </c>
      <c r="M2390" s="153" t="s">
        <v>903</v>
      </c>
      <c r="N2390" s="153" t="s">
        <v>12535</v>
      </c>
      <c r="O2390" s="153" t="s">
        <v>6509</v>
      </c>
      <c r="P2390" s="153"/>
      <c r="Q2390" s="153" t="s">
        <v>12536</v>
      </c>
      <c r="R2390" s="153"/>
      <c r="S2390" s="153" t="s">
        <v>28</v>
      </c>
      <c r="T2390" s="153" t="s">
        <v>14</v>
      </c>
      <c r="U2390" s="153" t="s">
        <v>5447</v>
      </c>
      <c r="V2390" s="153" t="s">
        <v>2655</v>
      </c>
      <c r="W2390" s="155" t="s">
        <v>4215</v>
      </c>
      <c r="X2390" s="153" t="s">
        <v>3761</v>
      </c>
    </row>
    <row r="2391" spans="1:24" ht="30">
      <c r="A2391" s="151">
        <v>2390</v>
      </c>
      <c r="B2391" s="152">
        <v>2151067621</v>
      </c>
      <c r="C2391" s="153" t="s">
        <v>12537</v>
      </c>
      <c r="D2391" s="153" t="s">
        <v>3824</v>
      </c>
      <c r="E2391" s="154">
        <v>37920</v>
      </c>
      <c r="F2391" s="160" t="str">
        <f t="shared" si="37"/>
        <v>26/10/2003</v>
      </c>
      <c r="G2391" s="153" t="s">
        <v>12538</v>
      </c>
      <c r="H2391" s="153" t="s">
        <v>12539</v>
      </c>
      <c r="I2391" s="154"/>
      <c r="J2391" s="153"/>
      <c r="K2391" s="153" t="s">
        <v>12540</v>
      </c>
      <c r="L2391" s="153" t="s">
        <v>1263</v>
      </c>
      <c r="M2391" s="153" t="s">
        <v>933</v>
      </c>
      <c r="N2391" s="153" t="s">
        <v>12541</v>
      </c>
      <c r="O2391" s="153" t="s">
        <v>12542</v>
      </c>
      <c r="P2391" s="153"/>
      <c r="Q2391" s="153" t="s">
        <v>12543</v>
      </c>
      <c r="R2391" s="153"/>
      <c r="S2391" s="153" t="s">
        <v>28</v>
      </c>
      <c r="T2391" s="153" t="s">
        <v>14</v>
      </c>
      <c r="U2391" s="153" t="s">
        <v>5447</v>
      </c>
      <c r="V2391" s="153" t="s">
        <v>2655</v>
      </c>
      <c r="W2391" s="155" t="s">
        <v>4298</v>
      </c>
      <c r="X2391" s="153" t="s">
        <v>4196</v>
      </c>
    </row>
    <row r="2392" spans="1:24">
      <c r="A2392" s="151">
        <v>2391</v>
      </c>
      <c r="B2392" s="152">
        <v>2151067072</v>
      </c>
      <c r="C2392" s="153" t="s">
        <v>36</v>
      </c>
      <c r="D2392" s="153" t="s">
        <v>3824</v>
      </c>
      <c r="E2392" s="154">
        <v>37644</v>
      </c>
      <c r="F2392" s="160" t="str">
        <f t="shared" si="37"/>
        <v>23/01/2003</v>
      </c>
      <c r="G2392" s="153" t="s">
        <v>1268</v>
      </c>
      <c r="H2392" s="153" t="s">
        <v>3660</v>
      </c>
      <c r="I2392" s="154">
        <v>44305</v>
      </c>
      <c r="J2392" s="153" t="s">
        <v>4732</v>
      </c>
      <c r="K2392" s="153" t="s">
        <v>12544</v>
      </c>
      <c r="L2392" s="153" t="s">
        <v>1524</v>
      </c>
      <c r="M2392" s="153" t="s">
        <v>12545</v>
      </c>
      <c r="N2392" s="153" t="s">
        <v>12546</v>
      </c>
      <c r="O2392" s="153" t="s">
        <v>12547</v>
      </c>
      <c r="P2392" s="153"/>
      <c r="Q2392" s="153" t="s">
        <v>12548</v>
      </c>
      <c r="R2392" s="153"/>
      <c r="S2392" s="153" t="s">
        <v>28</v>
      </c>
      <c r="T2392" s="153" t="s">
        <v>14</v>
      </c>
      <c r="U2392" s="153" t="s">
        <v>5447</v>
      </c>
      <c r="V2392" s="153" t="s">
        <v>2655</v>
      </c>
      <c r="W2392" s="155" t="s">
        <v>3761</v>
      </c>
      <c r="X2392" s="153" t="s">
        <v>3761</v>
      </c>
    </row>
    <row r="2393" spans="1:24">
      <c r="A2393" s="151">
        <v>2392</v>
      </c>
      <c r="B2393" s="152">
        <v>2151067622</v>
      </c>
      <c r="C2393" s="153" t="s">
        <v>12549</v>
      </c>
      <c r="D2393" s="153" t="s">
        <v>3824</v>
      </c>
      <c r="E2393" s="154">
        <v>37866</v>
      </c>
      <c r="F2393" s="160" t="str">
        <f t="shared" si="37"/>
        <v>02/09/2003</v>
      </c>
      <c r="G2393" s="153" t="s">
        <v>1379</v>
      </c>
      <c r="H2393" s="153" t="s">
        <v>12550</v>
      </c>
      <c r="I2393" s="154"/>
      <c r="J2393" s="153"/>
      <c r="K2393" s="153" t="s">
        <v>12551</v>
      </c>
      <c r="L2393" s="153" t="s">
        <v>1263</v>
      </c>
      <c r="M2393" s="153" t="s">
        <v>934</v>
      </c>
      <c r="N2393" s="153" t="s">
        <v>12552</v>
      </c>
      <c r="O2393" s="153" t="s">
        <v>12553</v>
      </c>
      <c r="P2393" s="153"/>
      <c r="Q2393" s="153" t="s">
        <v>12554</v>
      </c>
      <c r="R2393" s="153"/>
      <c r="S2393" s="153" t="s">
        <v>28</v>
      </c>
      <c r="T2393" s="153" t="s">
        <v>14</v>
      </c>
      <c r="U2393" s="153" t="s">
        <v>5447</v>
      </c>
      <c r="V2393" s="153" t="s">
        <v>2655</v>
      </c>
      <c r="W2393" s="155" t="s">
        <v>3761</v>
      </c>
      <c r="X2393" s="153" t="s">
        <v>3761</v>
      </c>
    </row>
    <row r="2394" spans="1:24">
      <c r="A2394" s="151">
        <v>2393</v>
      </c>
      <c r="B2394" s="152">
        <v>2151067587</v>
      </c>
      <c r="C2394" s="153" t="s">
        <v>12555</v>
      </c>
      <c r="D2394" s="153" t="s">
        <v>3824</v>
      </c>
      <c r="E2394" s="154">
        <v>37953</v>
      </c>
      <c r="F2394" s="160" t="str">
        <f t="shared" si="37"/>
        <v>28/11/2003</v>
      </c>
      <c r="G2394" s="153" t="s">
        <v>1262</v>
      </c>
      <c r="H2394" s="153" t="s">
        <v>12556</v>
      </c>
      <c r="I2394" s="154"/>
      <c r="J2394" s="153"/>
      <c r="K2394" s="153" t="s">
        <v>12557</v>
      </c>
      <c r="L2394" s="153" t="s">
        <v>1263</v>
      </c>
      <c r="M2394" s="153" t="s">
        <v>897</v>
      </c>
      <c r="N2394" s="153" t="s">
        <v>12558</v>
      </c>
      <c r="O2394" s="153" t="s">
        <v>12559</v>
      </c>
      <c r="P2394" s="153"/>
      <c r="Q2394" s="153" t="s">
        <v>12560</v>
      </c>
      <c r="R2394" s="153"/>
      <c r="S2394" s="153" t="s">
        <v>28</v>
      </c>
      <c r="T2394" s="153" t="s">
        <v>14</v>
      </c>
      <c r="U2394" s="153" t="s">
        <v>5447</v>
      </c>
      <c r="V2394" s="153" t="s">
        <v>2655</v>
      </c>
      <c r="W2394" s="155" t="s">
        <v>3761</v>
      </c>
      <c r="X2394" s="153" t="s">
        <v>3761</v>
      </c>
    </row>
    <row r="2395" spans="1:24" ht="30">
      <c r="A2395" s="151">
        <v>2394</v>
      </c>
      <c r="B2395" s="152">
        <v>2151067247</v>
      </c>
      <c r="C2395" s="153" t="s">
        <v>12561</v>
      </c>
      <c r="D2395" s="153" t="s">
        <v>3824</v>
      </c>
      <c r="E2395" s="154">
        <v>37278</v>
      </c>
      <c r="F2395" s="160" t="str">
        <f t="shared" si="37"/>
        <v>22/01/2002</v>
      </c>
      <c r="G2395" s="153" t="s">
        <v>1581</v>
      </c>
      <c r="H2395" s="153" t="s">
        <v>12562</v>
      </c>
      <c r="I2395" s="154">
        <v>44329</v>
      </c>
      <c r="J2395" s="153"/>
      <c r="K2395" s="153" t="s">
        <v>12563</v>
      </c>
      <c r="L2395" s="153" t="s">
        <v>1263</v>
      </c>
      <c r="M2395" s="153" t="s">
        <v>12564</v>
      </c>
      <c r="N2395" s="153" t="s">
        <v>12565</v>
      </c>
      <c r="O2395" s="153" t="s">
        <v>12566</v>
      </c>
      <c r="P2395" s="153"/>
      <c r="Q2395" s="153" t="s">
        <v>6387</v>
      </c>
      <c r="R2395" s="153"/>
      <c r="S2395" s="153" t="s">
        <v>28</v>
      </c>
      <c r="T2395" s="153" t="s">
        <v>14</v>
      </c>
      <c r="U2395" s="153" t="s">
        <v>5447</v>
      </c>
      <c r="V2395" s="153" t="s">
        <v>2655</v>
      </c>
      <c r="W2395" s="155" t="s">
        <v>5617</v>
      </c>
      <c r="X2395" s="153" t="s">
        <v>3761</v>
      </c>
    </row>
    <row r="2396" spans="1:24">
      <c r="A2396" s="151">
        <v>2395</v>
      </c>
      <c r="B2396" s="152">
        <v>2151067074</v>
      </c>
      <c r="C2396" s="153" t="s">
        <v>12567</v>
      </c>
      <c r="D2396" s="153" t="s">
        <v>3824</v>
      </c>
      <c r="E2396" s="154">
        <v>37571</v>
      </c>
      <c r="F2396" s="160" t="str">
        <f t="shared" si="37"/>
        <v>11/11/2002</v>
      </c>
      <c r="G2396" s="153" t="s">
        <v>5793</v>
      </c>
      <c r="H2396" s="153" t="s">
        <v>12568</v>
      </c>
      <c r="I2396" s="154"/>
      <c r="J2396" s="153"/>
      <c r="K2396" s="153" t="s">
        <v>12569</v>
      </c>
      <c r="L2396" s="153" t="s">
        <v>1263</v>
      </c>
      <c r="M2396" s="153" t="s">
        <v>12570</v>
      </c>
      <c r="N2396" s="153" t="s">
        <v>12571</v>
      </c>
      <c r="O2396" s="153" t="s">
        <v>12572</v>
      </c>
      <c r="P2396" s="153"/>
      <c r="Q2396" s="153" t="s">
        <v>12573</v>
      </c>
      <c r="R2396" s="153"/>
      <c r="S2396" s="153" t="s">
        <v>28</v>
      </c>
      <c r="T2396" s="153" t="s">
        <v>14</v>
      </c>
      <c r="U2396" s="153" t="s">
        <v>5447</v>
      </c>
      <c r="V2396" s="153" t="s">
        <v>2655</v>
      </c>
      <c r="W2396" s="155" t="s">
        <v>3761</v>
      </c>
      <c r="X2396" s="153" t="s">
        <v>3761</v>
      </c>
    </row>
    <row r="2397" spans="1:24">
      <c r="A2397" s="151">
        <v>2396</v>
      </c>
      <c r="B2397" s="152">
        <v>2151067618</v>
      </c>
      <c r="C2397" s="153" t="s">
        <v>12574</v>
      </c>
      <c r="D2397" s="153" t="s">
        <v>3824</v>
      </c>
      <c r="E2397" s="154">
        <v>37664</v>
      </c>
      <c r="F2397" s="160" t="str">
        <f t="shared" si="37"/>
        <v>12/02/2003</v>
      </c>
      <c r="G2397" s="153" t="s">
        <v>1398</v>
      </c>
      <c r="H2397" s="153" t="s">
        <v>12575</v>
      </c>
      <c r="I2397" s="154"/>
      <c r="J2397" s="153"/>
      <c r="K2397" s="153" t="s">
        <v>12576</v>
      </c>
      <c r="L2397" s="153" t="s">
        <v>1263</v>
      </c>
      <c r="M2397" s="153" t="s">
        <v>930</v>
      </c>
      <c r="N2397" s="153" t="s">
        <v>12577</v>
      </c>
      <c r="O2397" s="153" t="s">
        <v>12578</v>
      </c>
      <c r="P2397" s="153"/>
      <c r="Q2397" s="153" t="s">
        <v>12579</v>
      </c>
      <c r="R2397" s="153"/>
      <c r="S2397" s="153" t="s">
        <v>28</v>
      </c>
      <c r="T2397" s="153" t="s">
        <v>14</v>
      </c>
      <c r="U2397" s="153" t="s">
        <v>5447</v>
      </c>
      <c r="V2397" s="153" t="s">
        <v>2655</v>
      </c>
      <c r="W2397" s="155" t="s">
        <v>3761</v>
      </c>
      <c r="X2397" s="153" t="s">
        <v>3761</v>
      </c>
    </row>
    <row r="2398" spans="1:24" ht="30">
      <c r="A2398" s="151">
        <v>2397</v>
      </c>
      <c r="B2398" s="152">
        <v>2151067608</v>
      </c>
      <c r="C2398" s="153" t="s">
        <v>12580</v>
      </c>
      <c r="D2398" s="153" t="s">
        <v>3824</v>
      </c>
      <c r="E2398" s="154">
        <v>37846</v>
      </c>
      <c r="F2398" s="160" t="str">
        <f t="shared" si="37"/>
        <v>13/08/2003</v>
      </c>
      <c r="G2398" s="153" t="s">
        <v>1469</v>
      </c>
      <c r="H2398" s="153" t="s">
        <v>12581</v>
      </c>
      <c r="I2398" s="154">
        <v>44329</v>
      </c>
      <c r="J2398" s="153"/>
      <c r="K2398" s="153" t="s">
        <v>12582</v>
      </c>
      <c r="L2398" s="153" t="s">
        <v>1263</v>
      </c>
      <c r="M2398" s="153" t="s">
        <v>920</v>
      </c>
      <c r="N2398" s="153" t="s">
        <v>12583</v>
      </c>
      <c r="O2398" s="153" t="s">
        <v>12584</v>
      </c>
      <c r="P2398" s="153"/>
      <c r="Q2398" s="153" t="s">
        <v>12585</v>
      </c>
      <c r="R2398" s="153"/>
      <c r="S2398" s="153" t="s">
        <v>28</v>
      </c>
      <c r="T2398" s="153" t="s">
        <v>14</v>
      </c>
      <c r="U2398" s="153" t="s">
        <v>5447</v>
      </c>
      <c r="V2398" s="153" t="s">
        <v>2655</v>
      </c>
      <c r="W2398" s="155" t="s">
        <v>5617</v>
      </c>
      <c r="X2398" s="153" t="s">
        <v>3761</v>
      </c>
    </row>
    <row r="2399" spans="1:24" ht="30">
      <c r="A2399" s="151">
        <v>2398</v>
      </c>
      <c r="B2399" s="152">
        <v>2151067585</v>
      </c>
      <c r="C2399" s="153" t="s">
        <v>12586</v>
      </c>
      <c r="D2399" s="153" t="s">
        <v>3824</v>
      </c>
      <c r="E2399" s="154">
        <v>37752</v>
      </c>
      <c r="F2399" s="160" t="str">
        <f t="shared" si="37"/>
        <v>11/05/2003</v>
      </c>
      <c r="G2399" s="153" t="s">
        <v>12587</v>
      </c>
      <c r="H2399" s="153" t="s">
        <v>12588</v>
      </c>
      <c r="I2399" s="154"/>
      <c r="J2399" s="153"/>
      <c r="K2399" s="153" t="s">
        <v>12589</v>
      </c>
      <c r="L2399" s="153" t="s">
        <v>1263</v>
      </c>
      <c r="M2399" s="153" t="s">
        <v>895</v>
      </c>
      <c r="N2399" s="153" t="s">
        <v>12217</v>
      </c>
      <c r="O2399" s="153" t="s">
        <v>12590</v>
      </c>
      <c r="P2399" s="153"/>
      <c r="Q2399" s="153" t="s">
        <v>12591</v>
      </c>
      <c r="R2399" s="153"/>
      <c r="S2399" s="153" t="s">
        <v>28</v>
      </c>
      <c r="T2399" s="153" t="s">
        <v>14</v>
      </c>
      <c r="U2399" s="153" t="s">
        <v>5447</v>
      </c>
      <c r="V2399" s="153" t="s">
        <v>2655</v>
      </c>
      <c r="W2399" s="155" t="s">
        <v>4215</v>
      </c>
      <c r="X2399" s="153" t="s">
        <v>3761</v>
      </c>
    </row>
    <row r="2400" spans="1:24" ht="30">
      <c r="A2400" s="151">
        <v>2399</v>
      </c>
      <c r="B2400" s="152">
        <v>2151067076</v>
      </c>
      <c r="C2400" s="153" t="s">
        <v>12592</v>
      </c>
      <c r="D2400" s="153" t="s">
        <v>3824</v>
      </c>
      <c r="E2400" s="154">
        <v>37841</v>
      </c>
      <c r="F2400" s="160" t="str">
        <f t="shared" si="37"/>
        <v>08/08/2003</v>
      </c>
      <c r="G2400" s="153" t="s">
        <v>3344</v>
      </c>
      <c r="H2400" s="153" t="s">
        <v>12593</v>
      </c>
      <c r="I2400" s="154"/>
      <c r="J2400" s="153"/>
      <c r="K2400" s="153" t="s">
        <v>12594</v>
      </c>
      <c r="L2400" s="153" t="s">
        <v>1263</v>
      </c>
      <c r="M2400" s="153" t="s">
        <v>12595</v>
      </c>
      <c r="N2400" s="153" t="s">
        <v>12596</v>
      </c>
      <c r="O2400" s="153" t="s">
        <v>12597</v>
      </c>
      <c r="P2400" s="153"/>
      <c r="Q2400" s="153" t="s">
        <v>12598</v>
      </c>
      <c r="R2400" s="153"/>
      <c r="S2400" s="153" t="s">
        <v>28</v>
      </c>
      <c r="T2400" s="153" t="s">
        <v>14</v>
      </c>
      <c r="U2400" s="153" t="s">
        <v>5447</v>
      </c>
      <c r="V2400" s="153" t="s">
        <v>2655</v>
      </c>
      <c r="W2400" s="155" t="s">
        <v>4215</v>
      </c>
      <c r="X2400" s="153" t="s">
        <v>3761</v>
      </c>
    </row>
    <row r="2401" spans="1:24" ht="30">
      <c r="A2401" s="151">
        <v>2400</v>
      </c>
      <c r="B2401" s="152">
        <v>2151067249</v>
      </c>
      <c r="C2401" s="153" t="s">
        <v>12599</v>
      </c>
      <c r="D2401" s="153" t="s">
        <v>3824</v>
      </c>
      <c r="E2401" s="154">
        <v>37969</v>
      </c>
      <c r="F2401" s="160" t="str">
        <f t="shared" si="37"/>
        <v>14/12/2003</v>
      </c>
      <c r="G2401" s="153" t="s">
        <v>1398</v>
      </c>
      <c r="H2401" s="153" t="s">
        <v>12600</v>
      </c>
      <c r="I2401" s="154"/>
      <c r="J2401" s="153"/>
      <c r="K2401" s="153" t="s">
        <v>12601</v>
      </c>
      <c r="L2401" s="153" t="s">
        <v>1263</v>
      </c>
      <c r="M2401" s="153" t="s">
        <v>12602</v>
      </c>
      <c r="N2401" s="153" t="s">
        <v>12603</v>
      </c>
      <c r="O2401" s="153" t="s">
        <v>12604</v>
      </c>
      <c r="P2401" s="153"/>
      <c r="Q2401" s="153" t="s">
        <v>12605</v>
      </c>
      <c r="R2401" s="153"/>
      <c r="S2401" s="153" t="s">
        <v>28</v>
      </c>
      <c r="T2401" s="153" t="s">
        <v>14</v>
      </c>
      <c r="U2401" s="153" t="s">
        <v>5447</v>
      </c>
      <c r="V2401" s="153" t="s">
        <v>2655</v>
      </c>
      <c r="W2401" s="155" t="s">
        <v>5617</v>
      </c>
      <c r="X2401" s="153" t="s">
        <v>3761</v>
      </c>
    </row>
    <row r="2402" spans="1:24" ht="30">
      <c r="A2402" s="151">
        <v>2401</v>
      </c>
      <c r="B2402" s="152">
        <v>2151067626</v>
      </c>
      <c r="C2402" s="153" t="s">
        <v>12606</v>
      </c>
      <c r="D2402" s="153" t="s">
        <v>3824</v>
      </c>
      <c r="E2402" s="154">
        <v>37864</v>
      </c>
      <c r="F2402" s="160" t="str">
        <f t="shared" si="37"/>
        <v>31/08/2003</v>
      </c>
      <c r="G2402" s="153" t="s">
        <v>1262</v>
      </c>
      <c r="H2402" s="153" t="s">
        <v>12607</v>
      </c>
      <c r="I2402" s="154"/>
      <c r="J2402" s="153"/>
      <c r="K2402" s="153" t="s">
        <v>12608</v>
      </c>
      <c r="L2402" s="153" t="s">
        <v>1524</v>
      </c>
      <c r="M2402" s="153" t="s">
        <v>938</v>
      </c>
      <c r="N2402" s="153" t="s">
        <v>12609</v>
      </c>
      <c r="O2402" s="153" t="s">
        <v>12610</v>
      </c>
      <c r="P2402" s="153"/>
      <c r="Q2402" s="153" t="s">
        <v>12611</v>
      </c>
      <c r="R2402" s="153"/>
      <c r="S2402" s="153" t="s">
        <v>28</v>
      </c>
      <c r="T2402" s="153" t="s">
        <v>14</v>
      </c>
      <c r="U2402" s="153" t="s">
        <v>5447</v>
      </c>
      <c r="V2402" s="153" t="s">
        <v>2655</v>
      </c>
      <c r="W2402" s="155" t="s">
        <v>12612</v>
      </c>
      <c r="X2402" s="153" t="s">
        <v>4475</v>
      </c>
    </row>
    <row r="2403" spans="1:24" ht="30">
      <c r="A2403" s="151">
        <v>2402</v>
      </c>
      <c r="B2403" s="152">
        <v>2151067577</v>
      </c>
      <c r="C2403" s="153" t="s">
        <v>12613</v>
      </c>
      <c r="D2403" s="153" t="s">
        <v>3824</v>
      </c>
      <c r="E2403" s="154">
        <v>37911</v>
      </c>
      <c r="F2403" s="160" t="str">
        <f t="shared" si="37"/>
        <v>17/10/2003</v>
      </c>
      <c r="G2403" s="153" t="s">
        <v>1398</v>
      </c>
      <c r="H2403" s="153" t="s">
        <v>12614</v>
      </c>
      <c r="I2403" s="154"/>
      <c r="J2403" s="153"/>
      <c r="K2403" s="153" t="s">
        <v>12615</v>
      </c>
      <c r="L2403" s="153" t="s">
        <v>1263</v>
      </c>
      <c r="M2403" s="153" t="s">
        <v>887</v>
      </c>
      <c r="N2403" s="153" t="s">
        <v>12616</v>
      </c>
      <c r="O2403" s="153" t="s">
        <v>12617</v>
      </c>
      <c r="P2403" s="153"/>
      <c r="Q2403" s="153" t="s">
        <v>12618</v>
      </c>
      <c r="R2403" s="153"/>
      <c r="S2403" s="153" t="s">
        <v>28</v>
      </c>
      <c r="T2403" s="153" t="s">
        <v>14</v>
      </c>
      <c r="U2403" s="153" t="s">
        <v>5447</v>
      </c>
      <c r="V2403" s="153" t="s">
        <v>2655</v>
      </c>
      <c r="W2403" s="155" t="s">
        <v>5617</v>
      </c>
      <c r="X2403" s="153" t="s">
        <v>3761</v>
      </c>
    </row>
    <row r="2404" spans="1:24">
      <c r="A2404" s="151">
        <v>2403</v>
      </c>
      <c r="B2404" s="152">
        <v>2151067077</v>
      </c>
      <c r="C2404" s="153" t="s">
        <v>12619</v>
      </c>
      <c r="D2404" s="153" t="s">
        <v>3824</v>
      </c>
      <c r="E2404" s="154">
        <v>37875</v>
      </c>
      <c r="F2404" s="160" t="str">
        <f t="shared" si="37"/>
        <v>11/09/2003</v>
      </c>
      <c r="G2404" s="153" t="s">
        <v>1342</v>
      </c>
      <c r="H2404" s="153" t="s">
        <v>12620</v>
      </c>
      <c r="I2404" s="154">
        <v>44320</v>
      </c>
      <c r="J2404" s="153"/>
      <c r="K2404" s="153" t="s">
        <v>12621</v>
      </c>
      <c r="L2404" s="153" t="s">
        <v>1263</v>
      </c>
      <c r="M2404" s="153" t="s">
        <v>12622</v>
      </c>
      <c r="N2404" s="153" t="s">
        <v>12623</v>
      </c>
      <c r="O2404" s="153" t="s">
        <v>12624</v>
      </c>
      <c r="P2404" s="153"/>
      <c r="Q2404" s="153" t="s">
        <v>12625</v>
      </c>
      <c r="R2404" s="153"/>
      <c r="S2404" s="153" t="s">
        <v>28</v>
      </c>
      <c r="T2404" s="153" t="s">
        <v>14</v>
      </c>
      <c r="U2404" s="153" t="s">
        <v>5447</v>
      </c>
      <c r="V2404" s="153" t="s">
        <v>2655</v>
      </c>
      <c r="W2404" s="155" t="s">
        <v>3761</v>
      </c>
      <c r="X2404" s="153" t="s">
        <v>3761</v>
      </c>
    </row>
    <row r="2405" spans="1:24">
      <c r="A2405" s="151">
        <v>2404</v>
      </c>
      <c r="B2405" s="152">
        <v>2151067251</v>
      </c>
      <c r="C2405" s="153" t="s">
        <v>12626</v>
      </c>
      <c r="D2405" s="153" t="s">
        <v>3824</v>
      </c>
      <c r="E2405" s="154">
        <v>37572</v>
      </c>
      <c r="F2405" s="160" t="str">
        <f t="shared" si="37"/>
        <v>12/11/2002</v>
      </c>
      <c r="G2405" s="153" t="s">
        <v>1262</v>
      </c>
      <c r="H2405" s="153" t="s">
        <v>12627</v>
      </c>
      <c r="I2405" s="154"/>
      <c r="J2405" s="153"/>
      <c r="K2405" s="153" t="s">
        <v>12628</v>
      </c>
      <c r="L2405" s="153" t="s">
        <v>1263</v>
      </c>
      <c r="M2405" s="153" t="s">
        <v>12629</v>
      </c>
      <c r="N2405" s="153" t="s">
        <v>12630</v>
      </c>
      <c r="O2405" s="153" t="s">
        <v>12631</v>
      </c>
      <c r="P2405" s="153"/>
      <c r="Q2405" s="153" t="s">
        <v>12632</v>
      </c>
      <c r="R2405" s="153"/>
      <c r="S2405" s="153" t="s">
        <v>28</v>
      </c>
      <c r="T2405" s="153" t="s">
        <v>14</v>
      </c>
      <c r="U2405" s="153" t="s">
        <v>5447</v>
      </c>
      <c r="V2405" s="153" t="s">
        <v>2655</v>
      </c>
      <c r="W2405" s="155" t="s">
        <v>3761</v>
      </c>
      <c r="X2405" s="153" t="s">
        <v>3761</v>
      </c>
    </row>
    <row r="2406" spans="1:24" ht="30">
      <c r="A2406" s="151">
        <v>2405</v>
      </c>
      <c r="B2406" s="152">
        <v>2151067079</v>
      </c>
      <c r="C2406" s="153" t="s">
        <v>12633</v>
      </c>
      <c r="D2406" s="153" t="s">
        <v>3838</v>
      </c>
      <c r="E2406" s="154">
        <v>36832</v>
      </c>
      <c r="F2406" s="160" t="str">
        <f t="shared" si="37"/>
        <v>02/11/2000</v>
      </c>
      <c r="G2406" s="153" t="s">
        <v>1262</v>
      </c>
      <c r="H2406" s="153" t="s">
        <v>12634</v>
      </c>
      <c r="I2406" s="154"/>
      <c r="J2406" s="153"/>
      <c r="K2406" s="153" t="s">
        <v>12635</v>
      </c>
      <c r="L2406" s="153" t="s">
        <v>1263</v>
      </c>
      <c r="M2406" s="153" t="s">
        <v>12636</v>
      </c>
      <c r="N2406" s="153" t="s">
        <v>12637</v>
      </c>
      <c r="O2406" s="153" t="s">
        <v>6194</v>
      </c>
      <c r="P2406" s="153"/>
      <c r="Q2406" s="153" t="s">
        <v>12309</v>
      </c>
      <c r="R2406" s="153"/>
      <c r="S2406" s="153" t="s">
        <v>28</v>
      </c>
      <c r="T2406" s="153" t="s">
        <v>14</v>
      </c>
      <c r="U2406" s="153" t="s">
        <v>5447</v>
      </c>
      <c r="V2406" s="153" t="s">
        <v>2655</v>
      </c>
      <c r="W2406" s="155" t="s">
        <v>5617</v>
      </c>
      <c r="X2406" s="153" t="s">
        <v>3761</v>
      </c>
    </row>
    <row r="2407" spans="1:24" ht="30">
      <c r="A2407" s="151">
        <v>2406</v>
      </c>
      <c r="B2407" s="152">
        <v>2151067081</v>
      </c>
      <c r="C2407" s="153" t="s">
        <v>12638</v>
      </c>
      <c r="D2407" s="153" t="s">
        <v>3824</v>
      </c>
      <c r="E2407" s="154">
        <v>37962</v>
      </c>
      <c r="F2407" s="160" t="str">
        <f t="shared" si="37"/>
        <v>07/12/2003</v>
      </c>
      <c r="G2407" s="153"/>
      <c r="H2407" s="153" t="s">
        <v>12639</v>
      </c>
      <c r="I2407" s="154"/>
      <c r="J2407" s="153"/>
      <c r="K2407" s="153" t="s">
        <v>12640</v>
      </c>
      <c r="L2407" s="153" t="s">
        <v>12641</v>
      </c>
      <c r="M2407" s="153" t="s">
        <v>12641</v>
      </c>
      <c r="N2407" s="153" t="s">
        <v>12642</v>
      </c>
      <c r="O2407" s="153"/>
      <c r="P2407" s="153"/>
      <c r="Q2407" s="153"/>
      <c r="R2407" s="153"/>
      <c r="S2407" s="153" t="s">
        <v>28</v>
      </c>
      <c r="T2407" s="153" t="s">
        <v>14</v>
      </c>
      <c r="U2407" s="153" t="s">
        <v>5447</v>
      </c>
      <c r="V2407" s="153" t="s">
        <v>2655</v>
      </c>
      <c r="W2407" s="155" t="s">
        <v>4231</v>
      </c>
      <c r="X2407" s="153" t="s">
        <v>4196</v>
      </c>
    </row>
    <row r="2408" spans="1:24" ht="30">
      <c r="A2408" s="151">
        <v>2407</v>
      </c>
      <c r="B2408" s="152">
        <v>2151067591</v>
      </c>
      <c r="C2408" s="153" t="s">
        <v>12643</v>
      </c>
      <c r="D2408" s="153" t="s">
        <v>3838</v>
      </c>
      <c r="E2408" s="154">
        <v>37713</v>
      </c>
      <c r="F2408" s="160" t="str">
        <f t="shared" si="37"/>
        <v>02/04/2003</v>
      </c>
      <c r="G2408" s="153" t="s">
        <v>1581</v>
      </c>
      <c r="H2408" s="153" t="s">
        <v>12644</v>
      </c>
      <c r="I2408" s="154"/>
      <c r="J2408" s="153"/>
      <c r="K2408" s="153" t="s">
        <v>12645</v>
      </c>
      <c r="L2408" s="153" t="s">
        <v>1263</v>
      </c>
      <c r="M2408" s="153" t="s">
        <v>901</v>
      </c>
      <c r="N2408" s="153" t="s">
        <v>12646</v>
      </c>
      <c r="O2408" s="153" t="s">
        <v>12647</v>
      </c>
      <c r="P2408" s="153"/>
      <c r="Q2408" s="153" t="s">
        <v>12648</v>
      </c>
      <c r="R2408" s="153"/>
      <c r="S2408" s="153" t="s">
        <v>28</v>
      </c>
      <c r="T2408" s="153" t="s">
        <v>14</v>
      </c>
      <c r="U2408" s="153" t="s">
        <v>5447</v>
      </c>
      <c r="V2408" s="153" t="s">
        <v>2655</v>
      </c>
      <c r="W2408" s="155" t="s">
        <v>5617</v>
      </c>
      <c r="X2408" s="153" t="s">
        <v>3761</v>
      </c>
    </row>
    <row r="2409" spans="1:24" ht="30">
      <c r="A2409" s="151">
        <v>2408</v>
      </c>
      <c r="B2409" s="152">
        <v>2151067596</v>
      </c>
      <c r="C2409" s="153" t="s">
        <v>12649</v>
      </c>
      <c r="D2409" s="153" t="s">
        <v>3824</v>
      </c>
      <c r="E2409" s="154">
        <v>37447</v>
      </c>
      <c r="F2409" s="160" t="str">
        <f t="shared" si="37"/>
        <v>10/07/2002</v>
      </c>
      <c r="G2409" s="153" t="s">
        <v>11623</v>
      </c>
      <c r="H2409" s="153" t="s">
        <v>12650</v>
      </c>
      <c r="I2409" s="154"/>
      <c r="J2409" s="153"/>
      <c r="K2409" s="153" t="s">
        <v>12651</v>
      </c>
      <c r="L2409" s="153" t="s">
        <v>1263</v>
      </c>
      <c r="M2409" s="153" t="s">
        <v>906</v>
      </c>
      <c r="N2409" s="153" t="s">
        <v>12652</v>
      </c>
      <c r="O2409" s="153" t="s">
        <v>12653</v>
      </c>
      <c r="P2409" s="153"/>
      <c r="Q2409" s="153" t="s">
        <v>12654</v>
      </c>
      <c r="R2409" s="153"/>
      <c r="S2409" s="153" t="s">
        <v>28</v>
      </c>
      <c r="T2409" s="153" t="s">
        <v>14</v>
      </c>
      <c r="U2409" s="153" t="s">
        <v>5447</v>
      </c>
      <c r="V2409" s="153" t="s">
        <v>2655</v>
      </c>
      <c r="W2409" s="155" t="s">
        <v>11948</v>
      </c>
      <c r="X2409" s="153" t="s">
        <v>4475</v>
      </c>
    </row>
    <row r="2410" spans="1:24" ht="30">
      <c r="A2410" s="151">
        <v>2409</v>
      </c>
      <c r="B2410" s="152">
        <v>2151067604</v>
      </c>
      <c r="C2410" s="153" t="s">
        <v>12655</v>
      </c>
      <c r="D2410" s="153" t="s">
        <v>3824</v>
      </c>
      <c r="E2410" s="154">
        <v>37828</v>
      </c>
      <c r="F2410" s="160" t="str">
        <f t="shared" si="37"/>
        <v>26/07/2003</v>
      </c>
      <c r="G2410" s="153" t="s">
        <v>3353</v>
      </c>
      <c r="H2410" s="153" t="s">
        <v>12656</v>
      </c>
      <c r="I2410" s="154"/>
      <c r="J2410" s="153"/>
      <c r="K2410" s="153" t="s">
        <v>12657</v>
      </c>
      <c r="L2410" s="153" t="s">
        <v>1263</v>
      </c>
      <c r="M2410" s="153" t="s">
        <v>916</v>
      </c>
      <c r="N2410" s="153" t="s">
        <v>12658</v>
      </c>
      <c r="O2410" s="153" t="s">
        <v>12659</v>
      </c>
      <c r="P2410" s="153"/>
      <c r="Q2410" s="153" t="s">
        <v>12660</v>
      </c>
      <c r="R2410" s="153"/>
      <c r="S2410" s="153" t="s">
        <v>28</v>
      </c>
      <c r="T2410" s="153" t="s">
        <v>14</v>
      </c>
      <c r="U2410" s="153" t="s">
        <v>5447</v>
      </c>
      <c r="V2410" s="153" t="s">
        <v>2655</v>
      </c>
      <c r="W2410" s="155" t="s">
        <v>5617</v>
      </c>
      <c r="X2410" s="153" t="s">
        <v>3761</v>
      </c>
    </row>
    <row r="2411" spans="1:24" ht="30">
      <c r="A2411" s="151">
        <v>2410</v>
      </c>
      <c r="B2411" s="152">
        <v>2151067606</v>
      </c>
      <c r="C2411" s="153" t="s">
        <v>12661</v>
      </c>
      <c r="D2411" s="153" t="s">
        <v>3824</v>
      </c>
      <c r="E2411" s="154">
        <v>37750</v>
      </c>
      <c r="F2411" s="160" t="str">
        <f t="shared" si="37"/>
        <v>09/05/2003</v>
      </c>
      <c r="G2411" s="153" t="s">
        <v>1262</v>
      </c>
      <c r="H2411" s="153" t="s">
        <v>12662</v>
      </c>
      <c r="I2411" s="154"/>
      <c r="J2411" s="153"/>
      <c r="K2411" s="153" t="s">
        <v>12663</v>
      </c>
      <c r="L2411" s="153" t="s">
        <v>1263</v>
      </c>
      <c r="M2411" s="153" t="s">
        <v>918</v>
      </c>
      <c r="N2411" s="153" t="s">
        <v>12664</v>
      </c>
      <c r="O2411" s="153" t="s">
        <v>12665</v>
      </c>
      <c r="P2411" s="153"/>
      <c r="Q2411" s="153" t="s">
        <v>12666</v>
      </c>
      <c r="R2411" s="153"/>
      <c r="S2411" s="153" t="s">
        <v>28</v>
      </c>
      <c r="T2411" s="153" t="s">
        <v>14</v>
      </c>
      <c r="U2411" s="153" t="s">
        <v>5447</v>
      </c>
      <c r="V2411" s="153" t="s">
        <v>2655</v>
      </c>
      <c r="W2411" s="155" t="s">
        <v>4393</v>
      </c>
      <c r="X2411" s="153" t="s">
        <v>3761</v>
      </c>
    </row>
    <row r="2412" spans="1:24" ht="60">
      <c r="A2412" s="151">
        <v>2411</v>
      </c>
      <c r="B2412" s="152">
        <v>2151017530</v>
      </c>
      <c r="C2412" s="153" t="s">
        <v>12667</v>
      </c>
      <c r="D2412" s="153" t="s">
        <v>3824</v>
      </c>
      <c r="E2412" s="154">
        <v>37823</v>
      </c>
      <c r="F2412" s="160" t="str">
        <f t="shared" si="37"/>
        <v>21/07/2003</v>
      </c>
      <c r="G2412" s="153" t="s">
        <v>12668</v>
      </c>
      <c r="H2412" s="153" t="s">
        <v>12669</v>
      </c>
      <c r="I2412" s="154"/>
      <c r="J2412" s="153"/>
      <c r="K2412" s="153" t="s">
        <v>12670</v>
      </c>
      <c r="L2412" s="153" t="s">
        <v>1263</v>
      </c>
      <c r="M2412" s="153" t="s">
        <v>841</v>
      </c>
      <c r="N2412" s="153" t="s">
        <v>12671</v>
      </c>
      <c r="O2412" s="153" t="s">
        <v>12672</v>
      </c>
      <c r="P2412" s="153"/>
      <c r="Q2412" s="153" t="s">
        <v>12673</v>
      </c>
      <c r="R2412" s="153"/>
      <c r="S2412" s="153" t="s">
        <v>28</v>
      </c>
      <c r="T2412" s="153" t="s">
        <v>14</v>
      </c>
      <c r="U2412" s="153" t="s">
        <v>5447</v>
      </c>
      <c r="V2412" s="153" t="s">
        <v>2655</v>
      </c>
      <c r="W2412" s="155" t="s">
        <v>12674</v>
      </c>
      <c r="X2412" s="153" t="s">
        <v>4273</v>
      </c>
    </row>
    <row r="2413" spans="1:24" ht="30">
      <c r="A2413" s="151">
        <v>2412</v>
      </c>
      <c r="B2413" s="152">
        <v>2151067605</v>
      </c>
      <c r="C2413" s="153" t="s">
        <v>12675</v>
      </c>
      <c r="D2413" s="153" t="s">
        <v>3824</v>
      </c>
      <c r="E2413" s="154">
        <v>37855</v>
      </c>
      <c r="F2413" s="160" t="str">
        <f t="shared" si="37"/>
        <v>22/08/2003</v>
      </c>
      <c r="G2413" s="153" t="s">
        <v>1342</v>
      </c>
      <c r="H2413" s="153" t="s">
        <v>12676</v>
      </c>
      <c r="I2413" s="154">
        <v>44299</v>
      </c>
      <c r="J2413" s="153"/>
      <c r="K2413" s="153" t="s">
        <v>12677</v>
      </c>
      <c r="L2413" s="153" t="s">
        <v>1263</v>
      </c>
      <c r="M2413" s="153" t="s">
        <v>917</v>
      </c>
      <c r="N2413" s="153" t="s">
        <v>12678</v>
      </c>
      <c r="O2413" s="153" t="s">
        <v>12679</v>
      </c>
      <c r="P2413" s="153"/>
      <c r="Q2413" s="153" t="s">
        <v>12680</v>
      </c>
      <c r="R2413" s="153"/>
      <c r="S2413" s="153" t="s">
        <v>28</v>
      </c>
      <c r="T2413" s="153" t="s">
        <v>14</v>
      </c>
      <c r="U2413" s="153" t="s">
        <v>5447</v>
      </c>
      <c r="V2413" s="153" t="s">
        <v>2655</v>
      </c>
      <c r="W2413" s="155" t="s">
        <v>4215</v>
      </c>
      <c r="X2413" s="153" t="s">
        <v>3761</v>
      </c>
    </row>
    <row r="2414" spans="1:24" ht="105">
      <c r="A2414" s="151">
        <v>2413</v>
      </c>
      <c r="B2414" s="152">
        <v>2151017349</v>
      </c>
      <c r="C2414" s="153" t="s">
        <v>12681</v>
      </c>
      <c r="D2414" s="153" t="s">
        <v>3824</v>
      </c>
      <c r="E2414" s="154">
        <v>37738</v>
      </c>
      <c r="F2414" s="160" t="str">
        <f t="shared" si="37"/>
        <v>27/04/2003</v>
      </c>
      <c r="G2414" s="153" t="s">
        <v>12682</v>
      </c>
      <c r="H2414" s="153" t="s">
        <v>12683</v>
      </c>
      <c r="I2414" s="154">
        <v>44573</v>
      </c>
      <c r="J2414" s="153"/>
      <c r="K2414" s="153" t="s">
        <v>12684</v>
      </c>
      <c r="L2414" s="153" t="s">
        <v>1263</v>
      </c>
      <c r="M2414" s="153" t="s">
        <v>821</v>
      </c>
      <c r="N2414" s="153" t="s">
        <v>12685</v>
      </c>
      <c r="O2414" s="153" t="s">
        <v>12686</v>
      </c>
      <c r="P2414" s="153"/>
      <c r="Q2414" s="153" t="s">
        <v>7634</v>
      </c>
      <c r="R2414" s="153"/>
      <c r="S2414" s="153" t="s">
        <v>660</v>
      </c>
      <c r="T2414" s="153" t="s">
        <v>663</v>
      </c>
      <c r="U2414" s="153" t="s">
        <v>3829</v>
      </c>
      <c r="V2414" s="153" t="s">
        <v>2655</v>
      </c>
      <c r="W2414" s="155" t="s">
        <v>12687</v>
      </c>
      <c r="X2414" s="153" t="s">
        <v>4302</v>
      </c>
    </row>
    <row r="2415" spans="1:24" ht="195">
      <c r="A2415" s="151">
        <v>2414</v>
      </c>
      <c r="B2415" s="152">
        <v>2151047535</v>
      </c>
      <c r="C2415" s="153" t="s">
        <v>12688</v>
      </c>
      <c r="D2415" s="153" t="s">
        <v>3824</v>
      </c>
      <c r="E2415" s="154">
        <v>37412</v>
      </c>
      <c r="F2415" s="160" t="str">
        <f t="shared" si="37"/>
        <v>05/06/2002</v>
      </c>
      <c r="G2415" s="153" t="s">
        <v>10441</v>
      </c>
      <c r="H2415" s="153" t="s">
        <v>12689</v>
      </c>
      <c r="I2415" s="154">
        <v>44827.583333333336</v>
      </c>
      <c r="J2415" s="153" t="s">
        <v>10270</v>
      </c>
      <c r="K2415" s="153" t="s">
        <v>12690</v>
      </c>
      <c r="L2415" s="153" t="s">
        <v>1524</v>
      </c>
      <c r="M2415" s="153" t="s">
        <v>846</v>
      </c>
      <c r="N2415" s="153" t="s">
        <v>12691</v>
      </c>
      <c r="O2415" s="153" t="s">
        <v>12692</v>
      </c>
      <c r="P2415" s="153"/>
      <c r="Q2415" s="153" t="s">
        <v>12693</v>
      </c>
      <c r="R2415" s="153"/>
      <c r="S2415" s="153" t="s">
        <v>660</v>
      </c>
      <c r="T2415" s="153" t="s">
        <v>663</v>
      </c>
      <c r="U2415" s="153" t="s">
        <v>3829</v>
      </c>
      <c r="V2415" s="153" t="s">
        <v>2655</v>
      </c>
      <c r="W2415" s="155" t="s">
        <v>12694</v>
      </c>
      <c r="X2415" s="153" t="s">
        <v>4302</v>
      </c>
    </row>
    <row r="2416" spans="1:24" ht="30">
      <c r="A2416" s="151">
        <v>2415</v>
      </c>
      <c r="B2416" s="152">
        <v>2151017207</v>
      </c>
      <c r="C2416" s="153" t="s">
        <v>659</v>
      </c>
      <c r="D2416" s="153" t="s">
        <v>3824</v>
      </c>
      <c r="E2416" s="154">
        <v>37637</v>
      </c>
      <c r="F2416" s="160" t="str">
        <f t="shared" si="37"/>
        <v>16/01/2003</v>
      </c>
      <c r="G2416" s="153" t="s">
        <v>1363</v>
      </c>
      <c r="H2416" s="153" t="s">
        <v>12695</v>
      </c>
      <c r="I2416" s="154"/>
      <c r="J2416" s="153"/>
      <c r="K2416" s="153" t="s">
        <v>12696</v>
      </c>
      <c r="L2416" s="153" t="s">
        <v>1263</v>
      </c>
      <c r="M2416" s="153" t="s">
        <v>12697</v>
      </c>
      <c r="N2416" s="153" t="s">
        <v>12698</v>
      </c>
      <c r="O2416" s="153" t="s">
        <v>12699</v>
      </c>
      <c r="P2416" s="153"/>
      <c r="Q2416" s="153" t="s">
        <v>12700</v>
      </c>
      <c r="R2416" s="153"/>
      <c r="S2416" s="153" t="s">
        <v>660</v>
      </c>
      <c r="T2416" s="153" t="s">
        <v>663</v>
      </c>
      <c r="U2416" s="153" t="s">
        <v>3829</v>
      </c>
      <c r="V2416" s="153" t="s">
        <v>2655</v>
      </c>
      <c r="W2416" s="155" t="s">
        <v>12701</v>
      </c>
      <c r="X2416" s="153" t="s">
        <v>3761</v>
      </c>
    </row>
    <row r="2417" spans="1:24" ht="30">
      <c r="A2417" s="151">
        <v>2416</v>
      </c>
      <c r="B2417" s="152">
        <v>2151017350</v>
      </c>
      <c r="C2417" s="153" t="s">
        <v>7053</v>
      </c>
      <c r="D2417" s="153" t="s">
        <v>3838</v>
      </c>
      <c r="E2417" s="154">
        <v>37706</v>
      </c>
      <c r="F2417" s="160" t="str">
        <f t="shared" si="37"/>
        <v>26/03/2003</v>
      </c>
      <c r="G2417" s="153" t="s">
        <v>1369</v>
      </c>
      <c r="H2417" s="153" t="s">
        <v>12702</v>
      </c>
      <c r="I2417" s="154"/>
      <c r="J2417" s="153"/>
      <c r="K2417" s="153" t="s">
        <v>12703</v>
      </c>
      <c r="L2417" s="153" t="s">
        <v>1263</v>
      </c>
      <c r="M2417" s="153" t="s">
        <v>822</v>
      </c>
      <c r="N2417" s="153" t="s">
        <v>12704</v>
      </c>
      <c r="O2417" s="153" t="s">
        <v>12705</v>
      </c>
      <c r="P2417" s="153"/>
      <c r="Q2417" s="153" t="s">
        <v>12625</v>
      </c>
      <c r="R2417" s="153"/>
      <c r="S2417" s="153" t="s">
        <v>660</v>
      </c>
      <c r="T2417" s="153" t="s">
        <v>663</v>
      </c>
      <c r="U2417" s="153" t="s">
        <v>3829</v>
      </c>
      <c r="V2417" s="153" t="s">
        <v>2655</v>
      </c>
      <c r="W2417" s="155" t="s">
        <v>12701</v>
      </c>
      <c r="X2417" s="153" t="s">
        <v>3761</v>
      </c>
    </row>
    <row r="2418" spans="1:24" ht="30">
      <c r="A2418" s="151">
        <v>2417</v>
      </c>
      <c r="B2418" s="152">
        <v>2151017506</v>
      </c>
      <c r="C2418" s="153" t="s">
        <v>12706</v>
      </c>
      <c r="D2418" s="153" t="s">
        <v>3824</v>
      </c>
      <c r="E2418" s="154">
        <v>37691</v>
      </c>
      <c r="F2418" s="160" t="str">
        <f t="shared" si="37"/>
        <v>11/03/2003</v>
      </c>
      <c r="G2418" s="153" t="s">
        <v>10120</v>
      </c>
      <c r="H2418" s="153" t="s">
        <v>12707</v>
      </c>
      <c r="I2418" s="154"/>
      <c r="J2418" s="153"/>
      <c r="K2418" s="153" t="s">
        <v>12708</v>
      </c>
      <c r="L2418" s="153" t="s">
        <v>1263</v>
      </c>
      <c r="M2418" s="153" t="s">
        <v>817</v>
      </c>
      <c r="N2418" s="153" t="s">
        <v>12709</v>
      </c>
      <c r="O2418" s="153" t="s">
        <v>12710</v>
      </c>
      <c r="P2418" s="153"/>
      <c r="Q2418" s="153" t="s">
        <v>12711</v>
      </c>
      <c r="R2418" s="153"/>
      <c r="S2418" s="153" t="s">
        <v>660</v>
      </c>
      <c r="T2418" s="153" t="s">
        <v>663</v>
      </c>
      <c r="U2418" s="153" t="s">
        <v>3829</v>
      </c>
      <c r="V2418" s="153" t="s">
        <v>2655</v>
      </c>
      <c r="W2418" s="155" t="s">
        <v>12701</v>
      </c>
      <c r="X2418" s="153" t="s">
        <v>3761</v>
      </c>
    </row>
    <row r="2419" spans="1:24" ht="60">
      <c r="A2419" s="151">
        <v>2418</v>
      </c>
      <c r="B2419" s="152">
        <v>2151017358</v>
      </c>
      <c r="C2419" s="153" t="s">
        <v>3245</v>
      </c>
      <c r="D2419" s="153" t="s">
        <v>3824</v>
      </c>
      <c r="E2419" s="154">
        <v>37892</v>
      </c>
      <c r="F2419" s="160" t="str">
        <f t="shared" si="37"/>
        <v>28/09/2003</v>
      </c>
      <c r="G2419" s="153" t="s">
        <v>1262</v>
      </c>
      <c r="H2419" s="153" t="s">
        <v>12712</v>
      </c>
      <c r="I2419" s="154"/>
      <c r="J2419" s="153"/>
      <c r="K2419" s="153" t="s">
        <v>12713</v>
      </c>
      <c r="L2419" s="153" t="s">
        <v>1263</v>
      </c>
      <c r="M2419" s="153" t="s">
        <v>830</v>
      </c>
      <c r="N2419" s="153" t="s">
        <v>12714</v>
      </c>
      <c r="O2419" s="153" t="s">
        <v>12715</v>
      </c>
      <c r="P2419" s="153"/>
      <c r="Q2419" s="153" t="s">
        <v>12716</v>
      </c>
      <c r="R2419" s="153"/>
      <c r="S2419" s="153" t="s">
        <v>660</v>
      </c>
      <c r="T2419" s="153" t="s">
        <v>663</v>
      </c>
      <c r="U2419" s="153" t="s">
        <v>3829</v>
      </c>
      <c r="V2419" s="153" t="s">
        <v>2655</v>
      </c>
      <c r="W2419" s="155" t="s">
        <v>12717</v>
      </c>
      <c r="X2419" s="153" t="s">
        <v>4273</v>
      </c>
    </row>
    <row r="2420" spans="1:24" ht="60">
      <c r="A2420" s="151">
        <v>2419</v>
      </c>
      <c r="B2420" s="152">
        <v>2151017013</v>
      </c>
      <c r="C2420" s="153" t="s">
        <v>12718</v>
      </c>
      <c r="D2420" s="153" t="s">
        <v>3824</v>
      </c>
      <c r="E2420" s="154">
        <v>37933</v>
      </c>
      <c r="F2420" s="160" t="str">
        <f t="shared" si="37"/>
        <v>08/11/2003</v>
      </c>
      <c r="G2420" s="153" t="s">
        <v>1363</v>
      </c>
      <c r="H2420" s="153" t="s">
        <v>12719</v>
      </c>
      <c r="I2420" s="154"/>
      <c r="J2420" s="153"/>
      <c r="K2420" s="153" t="s">
        <v>12720</v>
      </c>
      <c r="L2420" s="153" t="s">
        <v>1263</v>
      </c>
      <c r="M2420" s="153" t="s">
        <v>12721</v>
      </c>
      <c r="N2420" s="153" t="s">
        <v>12722</v>
      </c>
      <c r="O2420" s="153" t="s">
        <v>12723</v>
      </c>
      <c r="P2420" s="153"/>
      <c r="Q2420" s="153" t="s">
        <v>12724</v>
      </c>
      <c r="R2420" s="153"/>
      <c r="S2420" s="153" t="s">
        <v>660</v>
      </c>
      <c r="T2420" s="153" t="s">
        <v>663</v>
      </c>
      <c r="U2420" s="153" t="s">
        <v>3829</v>
      </c>
      <c r="V2420" s="153" t="s">
        <v>2655</v>
      </c>
      <c r="W2420" s="155" t="s">
        <v>12725</v>
      </c>
      <c r="X2420" s="153" t="s">
        <v>4196</v>
      </c>
    </row>
    <row r="2421" spans="1:24" ht="195">
      <c r="A2421" s="151">
        <v>2420</v>
      </c>
      <c r="B2421" s="152">
        <v>2151017017</v>
      </c>
      <c r="C2421" s="153" t="s">
        <v>12726</v>
      </c>
      <c r="D2421" s="153" t="s">
        <v>3824</v>
      </c>
      <c r="E2421" s="154">
        <v>37625</v>
      </c>
      <c r="F2421" s="160" t="str">
        <f t="shared" si="37"/>
        <v>04/01/2003</v>
      </c>
      <c r="G2421" s="153"/>
      <c r="H2421" s="153" t="s">
        <v>12727</v>
      </c>
      <c r="I2421" s="154"/>
      <c r="J2421" s="153"/>
      <c r="K2421" s="153" t="s">
        <v>12728</v>
      </c>
      <c r="L2421" s="153" t="s">
        <v>12729</v>
      </c>
      <c r="M2421" s="153" t="s">
        <v>12729</v>
      </c>
      <c r="N2421" s="153" t="s">
        <v>12730</v>
      </c>
      <c r="O2421" s="153"/>
      <c r="P2421" s="153"/>
      <c r="Q2421" s="153"/>
      <c r="R2421" s="153"/>
      <c r="S2421" s="153" t="s">
        <v>660</v>
      </c>
      <c r="T2421" s="153" t="s">
        <v>663</v>
      </c>
      <c r="U2421" s="153" t="s">
        <v>3829</v>
      </c>
      <c r="V2421" s="153" t="s">
        <v>2655</v>
      </c>
      <c r="W2421" s="155" t="s">
        <v>12731</v>
      </c>
      <c r="X2421" s="153" t="s">
        <v>4302</v>
      </c>
    </row>
    <row r="2422" spans="1:24" ht="30">
      <c r="A2422" s="151">
        <v>2421</v>
      </c>
      <c r="B2422" s="152">
        <v>2151017511</v>
      </c>
      <c r="C2422" s="153" t="s">
        <v>12732</v>
      </c>
      <c r="D2422" s="153" t="s">
        <v>3824</v>
      </c>
      <c r="E2422" s="154">
        <v>37906</v>
      </c>
      <c r="F2422" s="160" t="str">
        <f t="shared" si="37"/>
        <v>12/10/2003</v>
      </c>
      <c r="G2422" s="153" t="s">
        <v>1262</v>
      </c>
      <c r="H2422" s="153" t="s">
        <v>12733</v>
      </c>
      <c r="I2422" s="154"/>
      <c r="J2422" s="153"/>
      <c r="K2422" s="153" t="s">
        <v>12734</v>
      </c>
      <c r="L2422" s="153" t="s">
        <v>1263</v>
      </c>
      <c r="M2422" s="153" t="s">
        <v>822</v>
      </c>
      <c r="N2422" s="153" t="s">
        <v>12735</v>
      </c>
      <c r="O2422" s="153"/>
      <c r="P2422" s="153"/>
      <c r="Q2422" s="153" t="s">
        <v>12736</v>
      </c>
      <c r="R2422" s="153"/>
      <c r="S2422" s="153" t="s">
        <v>660</v>
      </c>
      <c r="T2422" s="153" t="s">
        <v>663</v>
      </c>
      <c r="U2422" s="153" t="s">
        <v>3829</v>
      </c>
      <c r="V2422" s="153" t="s">
        <v>2655</v>
      </c>
      <c r="W2422" s="155" t="s">
        <v>12701</v>
      </c>
      <c r="X2422" s="153" t="s">
        <v>3761</v>
      </c>
    </row>
    <row r="2423" spans="1:24" ht="60">
      <c r="A2423" s="151">
        <v>2422</v>
      </c>
      <c r="B2423" s="152">
        <v>2151017361</v>
      </c>
      <c r="C2423" s="153" t="s">
        <v>12737</v>
      </c>
      <c r="D2423" s="153" t="s">
        <v>3824</v>
      </c>
      <c r="E2423" s="154">
        <v>37865</v>
      </c>
      <c r="F2423" s="160" t="str">
        <f t="shared" si="37"/>
        <v>01/09/2003</v>
      </c>
      <c r="G2423" s="153" t="s">
        <v>1581</v>
      </c>
      <c r="H2423" s="153" t="s">
        <v>12738</v>
      </c>
      <c r="I2423" s="154"/>
      <c r="J2423" s="153"/>
      <c r="K2423" s="153" t="s">
        <v>12739</v>
      </c>
      <c r="L2423" s="153" t="s">
        <v>1263</v>
      </c>
      <c r="M2423" s="153" t="s">
        <v>833</v>
      </c>
      <c r="N2423" s="153" t="s">
        <v>12740</v>
      </c>
      <c r="O2423" s="153" t="s">
        <v>12741</v>
      </c>
      <c r="P2423" s="153"/>
      <c r="Q2423" s="153" t="s">
        <v>12742</v>
      </c>
      <c r="R2423" s="153"/>
      <c r="S2423" s="153" t="s">
        <v>660</v>
      </c>
      <c r="T2423" s="153" t="s">
        <v>663</v>
      </c>
      <c r="U2423" s="153" t="s">
        <v>3829</v>
      </c>
      <c r="V2423" s="153" t="s">
        <v>2655</v>
      </c>
      <c r="W2423" s="155" t="s">
        <v>12743</v>
      </c>
      <c r="X2423" s="153" t="s">
        <v>3761</v>
      </c>
    </row>
    <row r="2424" spans="1:24" ht="135">
      <c r="A2424" s="151">
        <v>2423</v>
      </c>
      <c r="B2424" s="152">
        <v>2151017519</v>
      </c>
      <c r="C2424" s="153" t="s">
        <v>12744</v>
      </c>
      <c r="D2424" s="153" t="s">
        <v>3824</v>
      </c>
      <c r="E2424" s="154">
        <v>37974</v>
      </c>
      <c r="F2424" s="160" t="str">
        <f t="shared" si="37"/>
        <v>19/12/2003</v>
      </c>
      <c r="G2424" s="153" t="s">
        <v>12745</v>
      </c>
      <c r="H2424" s="153" t="s">
        <v>12746</v>
      </c>
      <c r="I2424" s="154"/>
      <c r="J2424" s="153"/>
      <c r="K2424" s="153" t="s">
        <v>12747</v>
      </c>
      <c r="L2424" s="153" t="s">
        <v>1263</v>
      </c>
      <c r="M2424" s="153" t="s">
        <v>830</v>
      </c>
      <c r="N2424" s="153" t="s">
        <v>12748</v>
      </c>
      <c r="O2424" s="153" t="s">
        <v>12749</v>
      </c>
      <c r="P2424" s="153"/>
      <c r="Q2424" s="153" t="s">
        <v>12750</v>
      </c>
      <c r="R2424" s="153"/>
      <c r="S2424" s="153" t="s">
        <v>660</v>
      </c>
      <c r="T2424" s="153" t="s">
        <v>663</v>
      </c>
      <c r="U2424" s="153" t="s">
        <v>3829</v>
      </c>
      <c r="V2424" s="153" t="s">
        <v>2655</v>
      </c>
      <c r="W2424" s="155" t="s">
        <v>12751</v>
      </c>
      <c r="X2424" s="153" t="s">
        <v>4302</v>
      </c>
    </row>
    <row r="2425" spans="1:24" ht="135">
      <c r="A2425" s="151">
        <v>2424</v>
      </c>
      <c r="B2425" s="152">
        <v>2151017521</v>
      </c>
      <c r="C2425" s="153" t="s">
        <v>12752</v>
      </c>
      <c r="D2425" s="153" t="s">
        <v>3824</v>
      </c>
      <c r="E2425" s="154">
        <v>37985</v>
      </c>
      <c r="F2425" s="160" t="str">
        <f t="shared" si="37"/>
        <v>30/12/2003</v>
      </c>
      <c r="G2425" s="153" t="s">
        <v>1623</v>
      </c>
      <c r="H2425" s="153" t="s">
        <v>12753</v>
      </c>
      <c r="I2425" s="154"/>
      <c r="J2425" s="153"/>
      <c r="K2425" s="153" t="s">
        <v>12754</v>
      </c>
      <c r="L2425" s="153" t="s">
        <v>1263</v>
      </c>
      <c r="M2425" s="153" t="s">
        <v>832</v>
      </c>
      <c r="N2425" s="153" t="s">
        <v>12755</v>
      </c>
      <c r="O2425" s="153" t="s">
        <v>12756</v>
      </c>
      <c r="P2425" s="153" t="s">
        <v>12757</v>
      </c>
      <c r="Q2425" s="153" t="s">
        <v>12758</v>
      </c>
      <c r="R2425" s="153" t="s">
        <v>12759</v>
      </c>
      <c r="S2425" s="153" t="s">
        <v>660</v>
      </c>
      <c r="T2425" s="153" t="s">
        <v>663</v>
      </c>
      <c r="U2425" s="153" t="s">
        <v>3829</v>
      </c>
      <c r="V2425" s="153" t="s">
        <v>2655</v>
      </c>
      <c r="W2425" s="155" t="s">
        <v>12760</v>
      </c>
      <c r="X2425" s="153" t="s">
        <v>4302</v>
      </c>
    </row>
    <row r="2426" spans="1:24" ht="105">
      <c r="A2426" s="151">
        <v>2425</v>
      </c>
      <c r="B2426" s="152">
        <v>2151017348</v>
      </c>
      <c r="C2426" s="153" t="s">
        <v>8519</v>
      </c>
      <c r="D2426" s="153" t="s">
        <v>3824</v>
      </c>
      <c r="E2426" s="154">
        <v>37956</v>
      </c>
      <c r="F2426" s="160" t="str">
        <f t="shared" si="37"/>
        <v>01/12/2003</v>
      </c>
      <c r="G2426" s="153" t="s">
        <v>3353</v>
      </c>
      <c r="H2426" s="153" t="s">
        <v>12761</v>
      </c>
      <c r="I2426" s="154"/>
      <c r="J2426" s="153"/>
      <c r="K2426" s="153" t="s">
        <v>12762</v>
      </c>
      <c r="L2426" s="153" t="s">
        <v>1263</v>
      </c>
      <c r="M2426" s="153" t="s">
        <v>820</v>
      </c>
      <c r="N2426" s="153" t="s">
        <v>12763</v>
      </c>
      <c r="O2426" s="153" t="s">
        <v>12764</v>
      </c>
      <c r="P2426" s="153"/>
      <c r="Q2426" s="153" t="s">
        <v>12765</v>
      </c>
      <c r="R2426" s="153"/>
      <c r="S2426" s="153" t="s">
        <v>705</v>
      </c>
      <c r="T2426" s="153" t="s">
        <v>708</v>
      </c>
      <c r="U2426" s="153" t="s">
        <v>4540</v>
      </c>
      <c r="V2426" s="153" t="s">
        <v>2655</v>
      </c>
      <c r="W2426" s="155" t="s">
        <v>12766</v>
      </c>
      <c r="X2426" s="153" t="s">
        <v>4273</v>
      </c>
    </row>
    <row r="2427" spans="1:24" ht="30">
      <c r="A2427" s="151">
        <v>2426</v>
      </c>
      <c r="B2427" s="152">
        <v>2151017500</v>
      </c>
      <c r="C2427" s="153" t="s">
        <v>6329</v>
      </c>
      <c r="D2427" s="153" t="s">
        <v>3824</v>
      </c>
      <c r="E2427" s="154">
        <v>37817</v>
      </c>
      <c r="F2427" s="160" t="str">
        <f t="shared" si="37"/>
        <v>15/07/2003</v>
      </c>
      <c r="G2427" s="153" t="s">
        <v>5793</v>
      </c>
      <c r="H2427" s="153" t="s">
        <v>12767</v>
      </c>
      <c r="I2427" s="154"/>
      <c r="J2427" s="153"/>
      <c r="K2427" s="153" t="s">
        <v>12768</v>
      </c>
      <c r="L2427" s="153" t="s">
        <v>1263</v>
      </c>
      <c r="M2427" s="153" t="s">
        <v>808</v>
      </c>
      <c r="N2427" s="153" t="s">
        <v>12769</v>
      </c>
      <c r="O2427" s="153" t="s">
        <v>12770</v>
      </c>
      <c r="P2427" s="153"/>
      <c r="Q2427" s="153" t="s">
        <v>12771</v>
      </c>
      <c r="R2427" s="153"/>
      <c r="S2427" s="153" t="s">
        <v>705</v>
      </c>
      <c r="T2427" s="153" t="s">
        <v>708</v>
      </c>
      <c r="U2427" s="153" t="s">
        <v>4540</v>
      </c>
      <c r="V2427" s="153" t="s">
        <v>2655</v>
      </c>
      <c r="W2427" s="155" t="s">
        <v>12701</v>
      </c>
      <c r="X2427" s="153" t="s">
        <v>3761</v>
      </c>
    </row>
    <row r="2428" spans="1:24" ht="30">
      <c r="A2428" s="151">
        <v>2427</v>
      </c>
      <c r="B2428" s="152">
        <v>2151017501</v>
      </c>
      <c r="C2428" s="153" t="s">
        <v>5662</v>
      </c>
      <c r="D2428" s="153" t="s">
        <v>3824</v>
      </c>
      <c r="E2428" s="154">
        <v>37984</v>
      </c>
      <c r="F2428" s="160" t="str">
        <f t="shared" si="37"/>
        <v>29/12/2003</v>
      </c>
      <c r="G2428" s="153" t="s">
        <v>1581</v>
      </c>
      <c r="H2428" s="153" t="s">
        <v>12772</v>
      </c>
      <c r="I2428" s="154"/>
      <c r="J2428" s="153"/>
      <c r="K2428" s="153" t="s">
        <v>12773</v>
      </c>
      <c r="L2428" s="153" t="s">
        <v>1263</v>
      </c>
      <c r="M2428" s="153" t="s">
        <v>812</v>
      </c>
      <c r="N2428" s="153" t="s">
        <v>12774</v>
      </c>
      <c r="O2428" s="153" t="s">
        <v>12775</v>
      </c>
      <c r="P2428" s="153"/>
      <c r="Q2428" s="153" t="s">
        <v>12776</v>
      </c>
      <c r="R2428" s="153"/>
      <c r="S2428" s="153" t="s">
        <v>705</v>
      </c>
      <c r="T2428" s="153" t="s">
        <v>708</v>
      </c>
      <c r="U2428" s="153" t="s">
        <v>4540</v>
      </c>
      <c r="V2428" s="153" t="s">
        <v>2655</v>
      </c>
      <c r="W2428" s="155" t="s">
        <v>12701</v>
      </c>
      <c r="X2428" s="153" t="s">
        <v>3761</v>
      </c>
    </row>
    <row r="2429" spans="1:24" ht="60">
      <c r="A2429" s="151">
        <v>2428</v>
      </c>
      <c r="B2429" s="152">
        <v>2151017502</v>
      </c>
      <c r="C2429" s="153" t="s">
        <v>12777</v>
      </c>
      <c r="D2429" s="153" t="s">
        <v>3824</v>
      </c>
      <c r="E2429" s="154">
        <v>37726</v>
      </c>
      <c r="F2429" s="160" t="str">
        <f t="shared" si="37"/>
        <v>15/04/2003</v>
      </c>
      <c r="G2429" s="153" t="s">
        <v>12778</v>
      </c>
      <c r="H2429" s="153" t="s">
        <v>12779</v>
      </c>
      <c r="I2429" s="154"/>
      <c r="J2429" s="153"/>
      <c r="K2429" s="153" t="s">
        <v>12780</v>
      </c>
      <c r="L2429" s="153" t="s">
        <v>1263</v>
      </c>
      <c r="M2429" s="153" t="s">
        <v>813</v>
      </c>
      <c r="N2429" s="153" t="s">
        <v>12781</v>
      </c>
      <c r="O2429" s="153" t="s">
        <v>12782</v>
      </c>
      <c r="P2429" s="153"/>
      <c r="Q2429" s="153" t="s">
        <v>12783</v>
      </c>
      <c r="R2429" s="153"/>
      <c r="S2429" s="153" t="s">
        <v>705</v>
      </c>
      <c r="T2429" s="153" t="s">
        <v>708</v>
      </c>
      <c r="U2429" s="153" t="s">
        <v>4540</v>
      </c>
      <c r="V2429" s="153" t="s">
        <v>2655</v>
      </c>
      <c r="W2429" s="155" t="s">
        <v>12784</v>
      </c>
      <c r="X2429" s="153" t="s">
        <v>3761</v>
      </c>
    </row>
    <row r="2430" spans="1:24" ht="60">
      <c r="A2430" s="151">
        <v>2429</v>
      </c>
      <c r="B2430" s="152">
        <v>2151017504</v>
      </c>
      <c r="C2430" s="153" t="s">
        <v>12785</v>
      </c>
      <c r="D2430" s="153" t="s">
        <v>3824</v>
      </c>
      <c r="E2430" s="154">
        <v>37955</v>
      </c>
      <c r="F2430" s="160" t="str">
        <f t="shared" si="37"/>
        <v>30/11/2003</v>
      </c>
      <c r="G2430" s="153"/>
      <c r="H2430" s="153" t="s">
        <v>12786</v>
      </c>
      <c r="I2430" s="154"/>
      <c r="J2430" s="153"/>
      <c r="K2430" s="153" t="s">
        <v>12787</v>
      </c>
      <c r="L2430" s="153" t="s">
        <v>815</v>
      </c>
      <c r="M2430" s="153" t="s">
        <v>815</v>
      </c>
      <c r="N2430" s="153" t="s">
        <v>12788</v>
      </c>
      <c r="O2430" s="153"/>
      <c r="P2430" s="153"/>
      <c r="Q2430" s="153"/>
      <c r="R2430" s="153"/>
      <c r="S2430" s="153" t="s">
        <v>705</v>
      </c>
      <c r="T2430" s="153" t="s">
        <v>708</v>
      </c>
      <c r="U2430" s="153" t="s">
        <v>4540</v>
      </c>
      <c r="V2430" s="153" t="s">
        <v>2655</v>
      </c>
      <c r="W2430" s="155" t="s">
        <v>12789</v>
      </c>
      <c r="X2430" s="153" t="s">
        <v>4196</v>
      </c>
    </row>
    <row r="2431" spans="1:24" ht="60">
      <c r="A2431" s="151">
        <v>2430</v>
      </c>
      <c r="B2431" s="152">
        <v>2151017211</v>
      </c>
      <c r="C2431" s="153" t="s">
        <v>12790</v>
      </c>
      <c r="D2431" s="153" t="s">
        <v>3824</v>
      </c>
      <c r="E2431" s="154">
        <v>36298</v>
      </c>
      <c r="F2431" s="160" t="str">
        <f t="shared" si="37"/>
        <v>18/05/1999</v>
      </c>
      <c r="G2431" s="153" t="s">
        <v>1449</v>
      </c>
      <c r="H2431" s="153" t="s">
        <v>12791</v>
      </c>
      <c r="I2431" s="154"/>
      <c r="J2431" s="153"/>
      <c r="K2431" s="153" t="s">
        <v>12792</v>
      </c>
      <c r="L2431" s="153" t="s">
        <v>1263</v>
      </c>
      <c r="M2431" s="153" t="s">
        <v>12793</v>
      </c>
      <c r="N2431" s="153" t="s">
        <v>12794</v>
      </c>
      <c r="O2431" s="153" t="s">
        <v>12795</v>
      </c>
      <c r="P2431" s="153"/>
      <c r="Q2431" s="153" t="s">
        <v>12796</v>
      </c>
      <c r="R2431" s="153"/>
      <c r="S2431" s="153" t="s">
        <v>705</v>
      </c>
      <c r="T2431" s="153" t="s">
        <v>708</v>
      </c>
      <c r="U2431" s="153" t="s">
        <v>4540</v>
      </c>
      <c r="V2431" s="153" t="s">
        <v>2655</v>
      </c>
      <c r="W2431" s="155" t="s">
        <v>12784</v>
      </c>
      <c r="X2431" s="153" t="s">
        <v>3761</v>
      </c>
    </row>
    <row r="2432" spans="1:24" ht="60">
      <c r="A2432" s="151">
        <v>2431</v>
      </c>
      <c r="B2432" s="152">
        <v>2151017347</v>
      </c>
      <c r="C2432" s="153" t="s">
        <v>12797</v>
      </c>
      <c r="D2432" s="153" t="s">
        <v>3838</v>
      </c>
      <c r="E2432" s="154">
        <v>37802</v>
      </c>
      <c r="F2432" s="160" t="str">
        <f t="shared" si="37"/>
        <v>30/06/2003</v>
      </c>
      <c r="G2432" s="153" t="s">
        <v>1363</v>
      </c>
      <c r="H2432" s="153" t="s">
        <v>12798</v>
      </c>
      <c r="I2432" s="154"/>
      <c r="J2432" s="153"/>
      <c r="K2432" s="153" t="s">
        <v>12799</v>
      </c>
      <c r="L2432" s="153" t="s">
        <v>1263</v>
      </c>
      <c r="M2432" s="153" t="s">
        <v>819</v>
      </c>
      <c r="N2432" s="153" t="s">
        <v>12800</v>
      </c>
      <c r="O2432" s="153" t="s">
        <v>12801</v>
      </c>
      <c r="P2432" s="153"/>
      <c r="Q2432" s="153" t="s">
        <v>12802</v>
      </c>
      <c r="R2432" s="153"/>
      <c r="S2432" s="153" t="s">
        <v>705</v>
      </c>
      <c r="T2432" s="153" t="s">
        <v>708</v>
      </c>
      <c r="U2432" s="153" t="s">
        <v>4540</v>
      </c>
      <c r="V2432" s="153" t="s">
        <v>2655</v>
      </c>
      <c r="W2432" s="155" t="s">
        <v>12743</v>
      </c>
      <c r="X2432" s="153" t="s">
        <v>3761</v>
      </c>
    </row>
    <row r="2433" spans="1:24" ht="90">
      <c r="A2433" s="151">
        <v>2432</v>
      </c>
      <c r="B2433" s="152">
        <v>2151017015</v>
      </c>
      <c r="C2433" s="153" t="s">
        <v>12803</v>
      </c>
      <c r="D2433" s="153" t="s">
        <v>3824</v>
      </c>
      <c r="E2433" s="154">
        <v>37722</v>
      </c>
      <c r="F2433" s="160" t="str">
        <f t="shared" si="37"/>
        <v>11/04/2003</v>
      </c>
      <c r="G2433" s="153" t="s">
        <v>1262</v>
      </c>
      <c r="H2433" s="153" t="s">
        <v>12804</v>
      </c>
      <c r="I2433" s="154"/>
      <c r="J2433" s="153"/>
      <c r="K2433" s="153" t="s">
        <v>12805</v>
      </c>
      <c r="L2433" s="153" t="s">
        <v>1263</v>
      </c>
      <c r="M2433" s="153" t="s">
        <v>12806</v>
      </c>
      <c r="N2433" s="153" t="s">
        <v>12807</v>
      </c>
      <c r="O2433" s="153" t="s">
        <v>12808</v>
      </c>
      <c r="P2433" s="153"/>
      <c r="Q2433" s="153" t="s">
        <v>9214</v>
      </c>
      <c r="R2433" s="153"/>
      <c r="S2433" s="153" t="s">
        <v>705</v>
      </c>
      <c r="T2433" s="153" t="s">
        <v>708</v>
      </c>
      <c r="U2433" s="153" t="s">
        <v>4540</v>
      </c>
      <c r="V2433" s="153" t="s">
        <v>2655</v>
      </c>
      <c r="W2433" s="155" t="s">
        <v>12809</v>
      </c>
      <c r="X2433" s="153" t="s">
        <v>4302</v>
      </c>
    </row>
    <row r="2434" spans="1:24" ht="60">
      <c r="A2434" s="151">
        <v>2433</v>
      </c>
      <c r="B2434" s="152">
        <v>2151017214</v>
      </c>
      <c r="C2434" s="153" t="s">
        <v>12810</v>
      </c>
      <c r="D2434" s="153" t="s">
        <v>3838</v>
      </c>
      <c r="E2434" s="154">
        <v>37761</v>
      </c>
      <c r="F2434" s="160" t="str">
        <f t="shared" si="37"/>
        <v>20/05/2003</v>
      </c>
      <c r="G2434" s="153" t="s">
        <v>1269</v>
      </c>
      <c r="H2434" s="153" t="s">
        <v>12811</v>
      </c>
      <c r="I2434" s="154"/>
      <c r="J2434" s="153"/>
      <c r="K2434" s="153" t="s">
        <v>12812</v>
      </c>
      <c r="L2434" s="153" t="s">
        <v>1263</v>
      </c>
      <c r="M2434" s="153" t="s">
        <v>12813</v>
      </c>
      <c r="N2434" s="153" t="s">
        <v>12814</v>
      </c>
      <c r="O2434" s="153" t="s">
        <v>12815</v>
      </c>
      <c r="P2434" s="153"/>
      <c r="Q2434" s="153" t="s">
        <v>12816</v>
      </c>
      <c r="R2434" s="153"/>
      <c r="S2434" s="153" t="s">
        <v>705</v>
      </c>
      <c r="T2434" s="153" t="s">
        <v>708</v>
      </c>
      <c r="U2434" s="153" t="s">
        <v>4540</v>
      </c>
      <c r="V2434" s="153" t="s">
        <v>2655</v>
      </c>
      <c r="W2434" s="155" t="s">
        <v>12743</v>
      </c>
      <c r="X2434" s="153" t="s">
        <v>3761</v>
      </c>
    </row>
    <row r="2435" spans="1:24" ht="60">
      <c r="A2435" s="151">
        <v>2434</v>
      </c>
      <c r="B2435" s="152">
        <v>2154077856</v>
      </c>
      <c r="C2435" s="153" t="s">
        <v>10001</v>
      </c>
      <c r="D2435" s="153" t="s">
        <v>3838</v>
      </c>
      <c r="E2435" s="154">
        <v>37668</v>
      </c>
      <c r="F2435" s="160" t="str">
        <f t="shared" ref="F2435:F2498" si="38">TEXT(E2435,"dd/mm/yyyy")</f>
        <v>16/02/2003</v>
      </c>
      <c r="G2435" s="153" t="s">
        <v>1473</v>
      </c>
      <c r="H2435" s="153" t="s">
        <v>12817</v>
      </c>
      <c r="I2435" s="154"/>
      <c r="J2435" s="153"/>
      <c r="K2435" s="153" t="s">
        <v>12818</v>
      </c>
      <c r="L2435" s="153" t="s">
        <v>1263</v>
      </c>
      <c r="M2435" s="153" t="s">
        <v>12819</v>
      </c>
      <c r="N2435" s="153" t="s">
        <v>12820</v>
      </c>
      <c r="O2435" s="153" t="s">
        <v>12821</v>
      </c>
      <c r="P2435" s="153"/>
      <c r="Q2435" s="153" t="s">
        <v>12822</v>
      </c>
      <c r="R2435" s="153"/>
      <c r="S2435" s="153" t="s">
        <v>705</v>
      </c>
      <c r="T2435" s="153" t="s">
        <v>708</v>
      </c>
      <c r="U2435" s="153" t="s">
        <v>4540</v>
      </c>
      <c r="V2435" s="153" t="s">
        <v>2655</v>
      </c>
      <c r="W2435" s="155" t="s">
        <v>12784</v>
      </c>
      <c r="X2435" s="153" t="s">
        <v>3761</v>
      </c>
    </row>
    <row r="2436" spans="1:24" ht="60">
      <c r="A2436" s="151">
        <v>2435</v>
      </c>
      <c r="B2436" s="152">
        <v>2151017356</v>
      </c>
      <c r="C2436" s="153" t="s">
        <v>12823</v>
      </c>
      <c r="D2436" s="153" t="s">
        <v>3838</v>
      </c>
      <c r="E2436" s="154">
        <v>37058</v>
      </c>
      <c r="F2436" s="160" t="str">
        <f t="shared" si="38"/>
        <v>16/06/2001</v>
      </c>
      <c r="G2436" s="153" t="s">
        <v>1323</v>
      </c>
      <c r="H2436" s="153" t="s">
        <v>12824</v>
      </c>
      <c r="I2436" s="154"/>
      <c r="J2436" s="153"/>
      <c r="K2436" s="153" t="s">
        <v>12825</v>
      </c>
      <c r="L2436" s="153" t="s">
        <v>1263</v>
      </c>
      <c r="M2436" s="153" t="s">
        <v>828</v>
      </c>
      <c r="N2436" s="153" t="s">
        <v>12826</v>
      </c>
      <c r="O2436" s="153" t="s">
        <v>12827</v>
      </c>
      <c r="P2436" s="153"/>
      <c r="Q2436" s="153" t="s">
        <v>12828</v>
      </c>
      <c r="R2436" s="153"/>
      <c r="S2436" s="153" t="s">
        <v>705</v>
      </c>
      <c r="T2436" s="153" t="s">
        <v>708</v>
      </c>
      <c r="U2436" s="153" t="s">
        <v>4540</v>
      </c>
      <c r="V2436" s="153" t="s">
        <v>2655</v>
      </c>
      <c r="W2436" s="155" t="s">
        <v>12784</v>
      </c>
      <c r="X2436" s="153" t="s">
        <v>3761</v>
      </c>
    </row>
    <row r="2437" spans="1:24" ht="60">
      <c r="A2437" s="151">
        <v>2436</v>
      </c>
      <c r="B2437" s="152">
        <v>2151017516</v>
      </c>
      <c r="C2437" s="153" t="s">
        <v>12829</v>
      </c>
      <c r="D2437" s="153" t="s">
        <v>3824</v>
      </c>
      <c r="E2437" s="154">
        <v>37936</v>
      </c>
      <c r="F2437" s="160" t="str">
        <f t="shared" si="38"/>
        <v>11/11/2003</v>
      </c>
      <c r="G2437" s="153" t="s">
        <v>1269</v>
      </c>
      <c r="H2437" s="153" t="s">
        <v>12830</v>
      </c>
      <c r="I2437" s="154"/>
      <c r="J2437" s="153"/>
      <c r="K2437" s="153" t="s">
        <v>12831</v>
      </c>
      <c r="L2437" s="153" t="s">
        <v>1263</v>
      </c>
      <c r="M2437" s="153" t="s">
        <v>827</v>
      </c>
      <c r="N2437" s="153" t="s">
        <v>12832</v>
      </c>
      <c r="O2437" s="153" t="s">
        <v>12833</v>
      </c>
      <c r="P2437" s="153"/>
      <c r="Q2437" s="153" t="s">
        <v>9858</v>
      </c>
      <c r="R2437" s="153"/>
      <c r="S2437" s="153" t="s">
        <v>705</v>
      </c>
      <c r="T2437" s="153" t="s">
        <v>708</v>
      </c>
      <c r="U2437" s="153" t="s">
        <v>4540</v>
      </c>
      <c r="V2437" s="153" t="s">
        <v>2655</v>
      </c>
      <c r="W2437" s="155" t="s">
        <v>12834</v>
      </c>
      <c r="X2437" s="153" t="s">
        <v>4273</v>
      </c>
    </row>
    <row r="2438" spans="1:24" ht="30">
      <c r="A2438" s="151">
        <v>2437</v>
      </c>
      <c r="B2438" s="152">
        <v>2151017217</v>
      </c>
      <c r="C2438" s="153" t="s">
        <v>12835</v>
      </c>
      <c r="D2438" s="153" t="s">
        <v>3824</v>
      </c>
      <c r="E2438" s="154">
        <v>37742</v>
      </c>
      <c r="F2438" s="160" t="str">
        <f t="shared" si="38"/>
        <v>01/05/2003</v>
      </c>
      <c r="G2438" s="153" t="s">
        <v>1269</v>
      </c>
      <c r="H2438" s="153" t="s">
        <v>12836</v>
      </c>
      <c r="I2438" s="154"/>
      <c r="J2438" s="153"/>
      <c r="K2438" s="153" t="s">
        <v>12837</v>
      </c>
      <c r="L2438" s="153" t="s">
        <v>1263</v>
      </c>
      <c r="M2438" s="153" t="s">
        <v>12838</v>
      </c>
      <c r="N2438" s="153" t="s">
        <v>12839</v>
      </c>
      <c r="O2438" s="153" t="s">
        <v>12840</v>
      </c>
      <c r="P2438" s="153"/>
      <c r="Q2438" s="153" t="s">
        <v>12841</v>
      </c>
      <c r="R2438" s="153"/>
      <c r="S2438" s="153" t="s">
        <v>705</v>
      </c>
      <c r="T2438" s="153" t="s">
        <v>708</v>
      </c>
      <c r="U2438" s="153" t="s">
        <v>4540</v>
      </c>
      <c r="V2438" s="153" t="s">
        <v>2655</v>
      </c>
      <c r="W2438" s="155" t="s">
        <v>12701</v>
      </c>
      <c r="X2438" s="153" t="s">
        <v>3761</v>
      </c>
    </row>
    <row r="2439" spans="1:24" ht="30">
      <c r="A2439" s="151">
        <v>2438</v>
      </c>
      <c r="B2439" s="152">
        <v>2151017520</v>
      </c>
      <c r="C2439" s="153" t="s">
        <v>12842</v>
      </c>
      <c r="D2439" s="153" t="s">
        <v>3824</v>
      </c>
      <c r="E2439" s="154">
        <v>37853</v>
      </c>
      <c r="F2439" s="160" t="str">
        <f t="shared" si="38"/>
        <v>20/08/2003</v>
      </c>
      <c r="G2439" s="153" t="s">
        <v>1277</v>
      </c>
      <c r="H2439" s="153" t="s">
        <v>12843</v>
      </c>
      <c r="I2439" s="154">
        <v>44964</v>
      </c>
      <c r="J2439" s="153"/>
      <c r="K2439" s="153" t="s">
        <v>12844</v>
      </c>
      <c r="L2439" s="153" t="s">
        <v>1263</v>
      </c>
      <c r="M2439" s="153" t="s">
        <v>831</v>
      </c>
      <c r="N2439" s="153" t="s">
        <v>12845</v>
      </c>
      <c r="O2439" s="153" t="s">
        <v>12846</v>
      </c>
      <c r="P2439" s="153"/>
      <c r="Q2439" s="153" t="s">
        <v>12847</v>
      </c>
      <c r="R2439" s="153"/>
      <c r="S2439" s="153" t="s">
        <v>705</v>
      </c>
      <c r="T2439" s="153" t="s">
        <v>708</v>
      </c>
      <c r="U2439" s="153" t="s">
        <v>4540</v>
      </c>
      <c r="V2439" s="153" t="s">
        <v>2655</v>
      </c>
      <c r="W2439" s="155" t="s">
        <v>12701</v>
      </c>
      <c r="X2439" s="153" t="s">
        <v>3761</v>
      </c>
    </row>
    <row r="2440" spans="1:24" ht="30">
      <c r="A2440" s="151">
        <v>2439</v>
      </c>
      <c r="B2440" s="152">
        <v>2151017522</v>
      </c>
      <c r="C2440" s="153" t="s">
        <v>12848</v>
      </c>
      <c r="D2440" s="153" t="s">
        <v>3824</v>
      </c>
      <c r="E2440" s="154">
        <v>37930</v>
      </c>
      <c r="F2440" s="160" t="str">
        <f t="shared" si="38"/>
        <v>05/11/2003</v>
      </c>
      <c r="G2440" s="153" t="s">
        <v>11860</v>
      </c>
      <c r="H2440" s="153" t="s">
        <v>12849</v>
      </c>
      <c r="I2440" s="154"/>
      <c r="J2440" s="153"/>
      <c r="K2440" s="153" t="s">
        <v>12850</v>
      </c>
      <c r="L2440" s="153" t="s">
        <v>1263</v>
      </c>
      <c r="M2440" s="153" t="s">
        <v>833</v>
      </c>
      <c r="N2440" s="153" t="s">
        <v>12851</v>
      </c>
      <c r="O2440" s="153" t="s">
        <v>12852</v>
      </c>
      <c r="P2440" s="153"/>
      <c r="Q2440" s="153" t="s">
        <v>12853</v>
      </c>
      <c r="R2440" s="153"/>
      <c r="S2440" s="153" t="s">
        <v>705</v>
      </c>
      <c r="T2440" s="153" t="s">
        <v>708</v>
      </c>
      <c r="U2440" s="153" t="s">
        <v>4540</v>
      </c>
      <c r="V2440" s="153" t="s">
        <v>2655</v>
      </c>
      <c r="W2440" s="155" t="s">
        <v>12701</v>
      </c>
      <c r="X2440" s="153" t="s">
        <v>3761</v>
      </c>
    </row>
    <row r="2441" spans="1:24" ht="30">
      <c r="A2441" s="151">
        <v>2440</v>
      </c>
      <c r="B2441" s="152">
        <v>2151017525</v>
      </c>
      <c r="C2441" s="153" t="s">
        <v>12205</v>
      </c>
      <c r="D2441" s="153" t="s">
        <v>3824</v>
      </c>
      <c r="E2441" s="154">
        <v>37983</v>
      </c>
      <c r="F2441" s="160" t="str">
        <f t="shared" si="38"/>
        <v>28/12/2003</v>
      </c>
      <c r="G2441" s="153" t="s">
        <v>1581</v>
      </c>
      <c r="H2441" s="153" t="s">
        <v>12854</v>
      </c>
      <c r="I2441" s="154"/>
      <c r="J2441" s="153"/>
      <c r="K2441" s="153" t="s">
        <v>12855</v>
      </c>
      <c r="L2441" s="153" t="s">
        <v>1263</v>
      </c>
      <c r="M2441" s="153" t="s">
        <v>836</v>
      </c>
      <c r="N2441" s="153" t="s">
        <v>12030</v>
      </c>
      <c r="O2441" s="153" t="s">
        <v>12856</v>
      </c>
      <c r="P2441" s="153"/>
      <c r="Q2441" s="153" t="s">
        <v>8262</v>
      </c>
      <c r="R2441" s="153"/>
      <c r="S2441" s="153" t="s">
        <v>705</v>
      </c>
      <c r="T2441" s="153" t="s">
        <v>708</v>
      </c>
      <c r="U2441" s="153" t="s">
        <v>4540</v>
      </c>
      <c r="V2441" s="153" t="s">
        <v>2655</v>
      </c>
      <c r="W2441" s="155" t="s">
        <v>12701</v>
      </c>
      <c r="X2441" s="153" t="s">
        <v>3761</v>
      </c>
    </row>
    <row r="2442" spans="1:24" ht="135">
      <c r="A2442" s="151">
        <v>2441</v>
      </c>
      <c r="B2442" s="152">
        <v>2151017527</v>
      </c>
      <c r="C2442" s="153" t="s">
        <v>12857</v>
      </c>
      <c r="D2442" s="153" t="s">
        <v>3824</v>
      </c>
      <c r="E2442" s="154">
        <v>37969</v>
      </c>
      <c r="F2442" s="160" t="str">
        <f t="shared" si="38"/>
        <v>14/12/2003</v>
      </c>
      <c r="G2442" s="153" t="s">
        <v>1628</v>
      </c>
      <c r="H2442" s="153" t="s">
        <v>12858</v>
      </c>
      <c r="I2442" s="154"/>
      <c r="J2442" s="153"/>
      <c r="K2442" s="153" t="s">
        <v>12859</v>
      </c>
      <c r="L2442" s="153" t="s">
        <v>1263</v>
      </c>
      <c r="M2442" s="153" t="s">
        <v>838</v>
      </c>
      <c r="N2442" s="153" t="s">
        <v>12860</v>
      </c>
      <c r="O2442" s="153" t="s">
        <v>12861</v>
      </c>
      <c r="P2442" s="153"/>
      <c r="Q2442" s="153" t="s">
        <v>12862</v>
      </c>
      <c r="R2442" s="153"/>
      <c r="S2442" s="153" t="s">
        <v>705</v>
      </c>
      <c r="T2442" s="153" t="s">
        <v>708</v>
      </c>
      <c r="U2442" s="153" t="s">
        <v>4540</v>
      </c>
      <c r="V2442" s="153" t="s">
        <v>2655</v>
      </c>
      <c r="W2442" s="155" t="s">
        <v>12863</v>
      </c>
      <c r="X2442" s="153" t="s">
        <v>4302</v>
      </c>
    </row>
    <row r="2443" spans="1:24" ht="30">
      <c r="A2443" s="151">
        <v>2442</v>
      </c>
      <c r="B2443" s="152">
        <v>2151017528</v>
      </c>
      <c r="C2443" s="153" t="s">
        <v>12864</v>
      </c>
      <c r="D2443" s="153" t="s">
        <v>3824</v>
      </c>
      <c r="E2443" s="154">
        <v>37726</v>
      </c>
      <c r="F2443" s="160" t="str">
        <f t="shared" si="38"/>
        <v>15/04/2003</v>
      </c>
      <c r="G2443" s="153"/>
      <c r="H2443" s="153" t="s">
        <v>12865</v>
      </c>
      <c r="I2443" s="154"/>
      <c r="J2443" s="153"/>
      <c r="K2443" s="153" t="s">
        <v>12866</v>
      </c>
      <c r="L2443" s="153" t="s">
        <v>839</v>
      </c>
      <c r="M2443" s="153" t="s">
        <v>839</v>
      </c>
      <c r="N2443" s="153" t="s">
        <v>12867</v>
      </c>
      <c r="O2443" s="153"/>
      <c r="P2443" s="153"/>
      <c r="Q2443" s="153"/>
      <c r="R2443" s="153"/>
      <c r="S2443" s="153" t="s">
        <v>705</v>
      </c>
      <c r="T2443" s="153" t="s">
        <v>708</v>
      </c>
      <c r="U2443" s="153" t="s">
        <v>4540</v>
      </c>
      <c r="V2443" s="153" t="s">
        <v>2655</v>
      </c>
      <c r="W2443" s="155" t="s">
        <v>12701</v>
      </c>
      <c r="X2443" s="153" t="s">
        <v>3761</v>
      </c>
    </row>
    <row r="2444" spans="1:24" ht="30">
      <c r="A2444" s="151">
        <v>2443</v>
      </c>
      <c r="B2444" s="152">
        <v>2151017362</v>
      </c>
      <c r="C2444" s="153" t="s">
        <v>704</v>
      </c>
      <c r="D2444" s="153" t="s">
        <v>3824</v>
      </c>
      <c r="E2444" s="154">
        <v>37762</v>
      </c>
      <c r="F2444" s="160" t="str">
        <f t="shared" si="38"/>
        <v>21/05/2003</v>
      </c>
      <c r="G2444" s="153"/>
      <c r="H2444" s="153" t="s">
        <v>3531</v>
      </c>
      <c r="I2444" s="154">
        <v>44923</v>
      </c>
      <c r="J2444" s="153"/>
      <c r="K2444" s="153" t="s">
        <v>2950</v>
      </c>
      <c r="L2444" s="153" t="s">
        <v>834</v>
      </c>
      <c r="M2444" s="153" t="s">
        <v>834</v>
      </c>
      <c r="N2444" s="153" t="s">
        <v>12868</v>
      </c>
      <c r="O2444" s="153"/>
      <c r="P2444" s="153"/>
      <c r="Q2444" s="153"/>
      <c r="R2444" s="153"/>
      <c r="S2444" s="153" t="s">
        <v>705</v>
      </c>
      <c r="T2444" s="153" t="s">
        <v>708</v>
      </c>
      <c r="U2444" s="153" t="s">
        <v>4540</v>
      </c>
      <c r="V2444" s="153" t="s">
        <v>2655</v>
      </c>
      <c r="W2444" s="155" t="s">
        <v>12701</v>
      </c>
      <c r="X2444" s="153" t="s">
        <v>3761</v>
      </c>
    </row>
    <row r="2445" spans="1:24" ht="30">
      <c r="A2445" s="151">
        <v>2444</v>
      </c>
      <c r="B2445" s="152">
        <v>2151017220</v>
      </c>
      <c r="C2445" s="153" t="s">
        <v>12869</v>
      </c>
      <c r="D2445" s="153" t="s">
        <v>3824</v>
      </c>
      <c r="E2445" s="154">
        <v>37888</v>
      </c>
      <c r="F2445" s="160" t="str">
        <f t="shared" si="38"/>
        <v>24/09/2003</v>
      </c>
      <c r="G2445" s="153"/>
      <c r="H2445" s="153" t="s">
        <v>12870</v>
      </c>
      <c r="I2445" s="154">
        <v>44417</v>
      </c>
      <c r="J2445" s="153"/>
      <c r="K2445" s="153" t="s">
        <v>12871</v>
      </c>
      <c r="L2445" s="153" t="s">
        <v>12872</v>
      </c>
      <c r="M2445" s="153" t="s">
        <v>12872</v>
      </c>
      <c r="N2445" s="153" t="s">
        <v>12873</v>
      </c>
      <c r="O2445" s="153"/>
      <c r="P2445" s="153"/>
      <c r="Q2445" s="153"/>
      <c r="R2445" s="153"/>
      <c r="S2445" s="153" t="s">
        <v>705</v>
      </c>
      <c r="T2445" s="153" t="s">
        <v>708</v>
      </c>
      <c r="U2445" s="153" t="s">
        <v>4540</v>
      </c>
      <c r="V2445" s="153" t="s">
        <v>2655</v>
      </c>
      <c r="W2445" s="155" t="s">
        <v>12701</v>
      </c>
      <c r="X2445" s="153" t="s">
        <v>3761</v>
      </c>
    </row>
    <row r="2446" spans="1:24" ht="30">
      <c r="A2446" s="151">
        <v>2445</v>
      </c>
      <c r="B2446" s="152">
        <v>2151047221</v>
      </c>
      <c r="C2446" s="153" t="s">
        <v>12874</v>
      </c>
      <c r="D2446" s="153" t="s">
        <v>3824</v>
      </c>
      <c r="E2446" s="154">
        <v>37723</v>
      </c>
      <c r="F2446" s="160" t="str">
        <f t="shared" si="38"/>
        <v>12/04/2003</v>
      </c>
      <c r="G2446" s="153" t="s">
        <v>3344</v>
      </c>
      <c r="H2446" s="153" t="s">
        <v>12875</v>
      </c>
      <c r="I2446" s="154"/>
      <c r="J2446" s="153"/>
      <c r="K2446" s="153" t="s">
        <v>12876</v>
      </c>
      <c r="L2446" s="153" t="s">
        <v>1263</v>
      </c>
      <c r="M2446" s="153" t="s">
        <v>12877</v>
      </c>
      <c r="N2446" s="153" t="s">
        <v>12878</v>
      </c>
      <c r="O2446" s="153" t="s">
        <v>12879</v>
      </c>
      <c r="P2446" s="153"/>
      <c r="Q2446" s="153" t="s">
        <v>12880</v>
      </c>
      <c r="R2446" s="153"/>
      <c r="S2446" s="153" t="s">
        <v>671</v>
      </c>
      <c r="T2446" s="153" t="s">
        <v>669</v>
      </c>
      <c r="U2446" s="153" t="s">
        <v>3829</v>
      </c>
      <c r="V2446" s="153" t="s">
        <v>2655</v>
      </c>
      <c r="W2446" s="155" t="s">
        <v>4215</v>
      </c>
      <c r="X2446" s="153" t="s">
        <v>3761</v>
      </c>
    </row>
    <row r="2447" spans="1:24" ht="30">
      <c r="A2447" s="151">
        <v>2446</v>
      </c>
      <c r="B2447" s="152">
        <v>2151047370</v>
      </c>
      <c r="C2447" s="153" t="s">
        <v>12881</v>
      </c>
      <c r="D2447" s="153" t="s">
        <v>3824</v>
      </c>
      <c r="E2447" s="154">
        <v>37623</v>
      </c>
      <c r="F2447" s="160" t="str">
        <f t="shared" si="38"/>
        <v>02/01/2003</v>
      </c>
      <c r="G2447" s="153"/>
      <c r="H2447" s="153" t="s">
        <v>12882</v>
      </c>
      <c r="I2447" s="154"/>
      <c r="J2447" s="153"/>
      <c r="K2447" s="153" t="s">
        <v>12883</v>
      </c>
      <c r="L2447" s="153" t="s">
        <v>842</v>
      </c>
      <c r="M2447" s="153" t="s">
        <v>842</v>
      </c>
      <c r="N2447" s="153" t="s">
        <v>12884</v>
      </c>
      <c r="O2447" s="153"/>
      <c r="P2447" s="153"/>
      <c r="Q2447" s="153"/>
      <c r="R2447" s="153"/>
      <c r="S2447" s="153" t="s">
        <v>671</v>
      </c>
      <c r="T2447" s="153" t="s">
        <v>669</v>
      </c>
      <c r="U2447" s="153" t="s">
        <v>3829</v>
      </c>
      <c r="V2447" s="153" t="s">
        <v>2655</v>
      </c>
      <c r="W2447" s="155" t="s">
        <v>4272</v>
      </c>
      <c r="X2447" s="153" t="s">
        <v>4273</v>
      </c>
    </row>
    <row r="2448" spans="1:24" ht="30">
      <c r="A2448" s="151">
        <v>2447</v>
      </c>
      <c r="B2448" s="152">
        <v>2151017344</v>
      </c>
      <c r="C2448" s="153" t="s">
        <v>12885</v>
      </c>
      <c r="D2448" s="153" t="s">
        <v>3824</v>
      </c>
      <c r="E2448" s="154">
        <v>37623</v>
      </c>
      <c r="F2448" s="160" t="str">
        <f t="shared" si="38"/>
        <v>02/01/2003</v>
      </c>
      <c r="G2448" s="153" t="s">
        <v>1473</v>
      </c>
      <c r="H2448" s="153" t="s">
        <v>12886</v>
      </c>
      <c r="I2448" s="154"/>
      <c r="J2448" s="153"/>
      <c r="K2448" s="153" t="s">
        <v>12887</v>
      </c>
      <c r="L2448" s="153" t="s">
        <v>1263</v>
      </c>
      <c r="M2448" s="153" t="s">
        <v>816</v>
      </c>
      <c r="N2448" s="153" t="s">
        <v>12888</v>
      </c>
      <c r="O2448" s="153" t="s">
        <v>12889</v>
      </c>
      <c r="P2448" s="153"/>
      <c r="Q2448" s="153" t="s">
        <v>12890</v>
      </c>
      <c r="R2448" s="153"/>
      <c r="S2448" s="153" t="s">
        <v>671</v>
      </c>
      <c r="T2448" s="153" t="s">
        <v>669</v>
      </c>
      <c r="U2448" s="153" t="s">
        <v>3829</v>
      </c>
      <c r="V2448" s="153" t="s">
        <v>2655</v>
      </c>
      <c r="W2448" s="155" t="s">
        <v>4215</v>
      </c>
      <c r="X2448" s="153" t="s">
        <v>3761</v>
      </c>
    </row>
    <row r="2449" spans="1:24" ht="30">
      <c r="A2449" s="151">
        <v>2448</v>
      </c>
      <c r="B2449" s="152">
        <v>2151047532</v>
      </c>
      <c r="C2449" s="153" t="s">
        <v>12891</v>
      </c>
      <c r="D2449" s="153" t="s">
        <v>3838</v>
      </c>
      <c r="E2449" s="154">
        <v>37671</v>
      </c>
      <c r="F2449" s="160" t="str">
        <f t="shared" si="38"/>
        <v>19/02/2003</v>
      </c>
      <c r="G2449" s="153" t="s">
        <v>1655</v>
      </c>
      <c r="H2449" s="153" t="s">
        <v>12892</v>
      </c>
      <c r="I2449" s="154"/>
      <c r="J2449" s="153"/>
      <c r="K2449" s="153" t="s">
        <v>12893</v>
      </c>
      <c r="L2449" s="153" t="s">
        <v>1263</v>
      </c>
      <c r="M2449" s="153" t="s">
        <v>843</v>
      </c>
      <c r="N2449" s="153" t="s">
        <v>12894</v>
      </c>
      <c r="O2449" s="153"/>
      <c r="P2449" s="153"/>
      <c r="Q2449" s="153"/>
      <c r="R2449" s="153"/>
      <c r="S2449" s="153" t="s">
        <v>671</v>
      </c>
      <c r="T2449" s="153" t="s">
        <v>669</v>
      </c>
      <c r="U2449" s="153" t="s">
        <v>3829</v>
      </c>
      <c r="V2449" s="153" t="s">
        <v>2655</v>
      </c>
      <c r="W2449" s="155" t="s">
        <v>4215</v>
      </c>
      <c r="X2449" s="153" t="s">
        <v>3761</v>
      </c>
    </row>
    <row r="2450" spans="1:24" ht="30">
      <c r="A2450" s="151">
        <v>2449</v>
      </c>
      <c r="B2450" s="152">
        <v>2151047533</v>
      </c>
      <c r="C2450" s="153" t="s">
        <v>12895</v>
      </c>
      <c r="D2450" s="153" t="s">
        <v>3824</v>
      </c>
      <c r="E2450" s="154">
        <v>37938</v>
      </c>
      <c r="F2450" s="160" t="str">
        <f t="shared" si="38"/>
        <v>13/11/2003</v>
      </c>
      <c r="G2450" s="153" t="s">
        <v>3353</v>
      </c>
      <c r="H2450" s="153" t="s">
        <v>12896</v>
      </c>
      <c r="I2450" s="154"/>
      <c r="J2450" s="153"/>
      <c r="K2450" s="153" t="s">
        <v>12897</v>
      </c>
      <c r="L2450" s="153" t="s">
        <v>1263</v>
      </c>
      <c r="M2450" s="153" t="s">
        <v>844</v>
      </c>
      <c r="N2450" s="153" t="s">
        <v>12898</v>
      </c>
      <c r="O2450" s="153" t="s">
        <v>12899</v>
      </c>
      <c r="P2450" s="153"/>
      <c r="Q2450" s="153" t="s">
        <v>12900</v>
      </c>
      <c r="R2450" s="153"/>
      <c r="S2450" s="153" t="s">
        <v>671</v>
      </c>
      <c r="T2450" s="153" t="s">
        <v>669</v>
      </c>
      <c r="U2450" s="153" t="s">
        <v>3829</v>
      </c>
      <c r="V2450" s="153" t="s">
        <v>2655</v>
      </c>
      <c r="W2450" s="155" t="s">
        <v>4215</v>
      </c>
      <c r="X2450" s="153" t="s">
        <v>3761</v>
      </c>
    </row>
    <row r="2451" spans="1:24" ht="30">
      <c r="A2451" s="151">
        <v>2450</v>
      </c>
      <c r="B2451" s="152">
        <v>2151047534</v>
      </c>
      <c r="C2451" s="153" t="s">
        <v>12901</v>
      </c>
      <c r="D2451" s="153" t="s">
        <v>3824</v>
      </c>
      <c r="E2451" s="154">
        <v>37632</v>
      </c>
      <c r="F2451" s="160" t="str">
        <f t="shared" si="38"/>
        <v>11/01/2003</v>
      </c>
      <c r="G2451" s="153" t="s">
        <v>1581</v>
      </c>
      <c r="H2451" s="153" t="s">
        <v>12902</v>
      </c>
      <c r="I2451" s="154"/>
      <c r="J2451" s="153"/>
      <c r="K2451" s="153" t="s">
        <v>12903</v>
      </c>
      <c r="L2451" s="153" t="s">
        <v>1263</v>
      </c>
      <c r="M2451" s="153" t="s">
        <v>845</v>
      </c>
      <c r="N2451" s="153" t="s">
        <v>12904</v>
      </c>
      <c r="O2451" s="153" t="s">
        <v>12905</v>
      </c>
      <c r="P2451" s="153"/>
      <c r="Q2451" s="153" t="s">
        <v>12906</v>
      </c>
      <c r="R2451" s="153"/>
      <c r="S2451" s="153" t="s">
        <v>671</v>
      </c>
      <c r="T2451" s="153" t="s">
        <v>669</v>
      </c>
      <c r="U2451" s="153" t="s">
        <v>3829</v>
      </c>
      <c r="V2451" s="153" t="s">
        <v>2655</v>
      </c>
      <c r="W2451" s="155" t="s">
        <v>11753</v>
      </c>
      <c r="X2451" s="153" t="s">
        <v>4273</v>
      </c>
    </row>
    <row r="2452" spans="1:24" ht="30">
      <c r="A2452" s="151">
        <v>2451</v>
      </c>
      <c r="B2452" s="152">
        <v>2151067647</v>
      </c>
      <c r="C2452" s="153" t="s">
        <v>12907</v>
      </c>
      <c r="D2452" s="153" t="s">
        <v>3824</v>
      </c>
      <c r="E2452" s="154">
        <v>37927</v>
      </c>
      <c r="F2452" s="160" t="str">
        <f t="shared" si="38"/>
        <v>02/11/2003</v>
      </c>
      <c r="G2452" s="153"/>
      <c r="H2452" s="153" t="s">
        <v>12908</v>
      </c>
      <c r="I2452" s="154"/>
      <c r="J2452" s="153"/>
      <c r="K2452" s="153" t="s">
        <v>12909</v>
      </c>
      <c r="L2452" s="153" t="s">
        <v>959</v>
      </c>
      <c r="M2452" s="153" t="s">
        <v>959</v>
      </c>
      <c r="N2452" s="153" t="s">
        <v>12910</v>
      </c>
      <c r="O2452" s="153"/>
      <c r="P2452" s="153"/>
      <c r="Q2452" s="153"/>
      <c r="R2452" s="153"/>
      <c r="S2452" s="153" t="s">
        <v>671</v>
      </c>
      <c r="T2452" s="153" t="s">
        <v>669</v>
      </c>
      <c r="U2452" s="153" t="s">
        <v>3829</v>
      </c>
      <c r="V2452" s="153" t="s">
        <v>2655</v>
      </c>
      <c r="W2452" s="155" t="s">
        <v>12911</v>
      </c>
      <c r="X2452" s="153" t="s">
        <v>4475</v>
      </c>
    </row>
    <row r="2453" spans="1:24" ht="30">
      <c r="A2453" s="151">
        <v>2452</v>
      </c>
      <c r="B2453" s="152">
        <v>2151047028</v>
      </c>
      <c r="C2453" s="153" t="s">
        <v>12912</v>
      </c>
      <c r="D2453" s="153" t="s">
        <v>3824</v>
      </c>
      <c r="E2453" s="154">
        <v>37575</v>
      </c>
      <c r="F2453" s="160" t="str">
        <f t="shared" si="38"/>
        <v>15/11/2002</v>
      </c>
      <c r="G2453" s="153" t="s">
        <v>1449</v>
      </c>
      <c r="H2453" s="153" t="s">
        <v>12913</v>
      </c>
      <c r="I2453" s="154"/>
      <c r="J2453" s="153"/>
      <c r="K2453" s="153" t="s">
        <v>12914</v>
      </c>
      <c r="L2453" s="153" t="s">
        <v>1263</v>
      </c>
      <c r="M2453" s="153" t="s">
        <v>12915</v>
      </c>
      <c r="N2453" s="153" t="s">
        <v>12916</v>
      </c>
      <c r="O2453" s="153" t="s">
        <v>12917</v>
      </c>
      <c r="P2453" s="153"/>
      <c r="Q2453" s="153" t="s">
        <v>12918</v>
      </c>
      <c r="R2453" s="153"/>
      <c r="S2453" s="153" t="s">
        <v>671</v>
      </c>
      <c r="T2453" s="153" t="s">
        <v>669</v>
      </c>
      <c r="U2453" s="153" t="s">
        <v>3829</v>
      </c>
      <c r="V2453" s="153" t="s">
        <v>2655</v>
      </c>
      <c r="W2453" s="155" t="s">
        <v>4298</v>
      </c>
      <c r="X2453" s="153" t="s">
        <v>4196</v>
      </c>
    </row>
    <row r="2454" spans="1:24">
      <c r="A2454" s="151">
        <v>2453</v>
      </c>
      <c r="B2454" s="152">
        <v>2151047536</v>
      </c>
      <c r="C2454" s="153" t="s">
        <v>12919</v>
      </c>
      <c r="D2454" s="153" t="s">
        <v>3824</v>
      </c>
      <c r="E2454" s="154">
        <v>37734</v>
      </c>
      <c r="F2454" s="160" t="str">
        <f t="shared" si="38"/>
        <v>23/04/2003</v>
      </c>
      <c r="G2454" s="153" t="s">
        <v>1551</v>
      </c>
      <c r="H2454" s="153" t="s">
        <v>12920</v>
      </c>
      <c r="I2454" s="154"/>
      <c r="J2454" s="153"/>
      <c r="K2454" s="153" t="s">
        <v>12921</v>
      </c>
      <c r="L2454" s="153" t="s">
        <v>1263</v>
      </c>
      <c r="M2454" s="153" t="s">
        <v>847</v>
      </c>
      <c r="N2454" s="153" t="s">
        <v>12922</v>
      </c>
      <c r="O2454" s="153" t="s">
        <v>12923</v>
      </c>
      <c r="P2454" s="153"/>
      <c r="Q2454" s="153" t="s">
        <v>12924</v>
      </c>
      <c r="R2454" s="153"/>
      <c r="S2454" s="153" t="s">
        <v>671</v>
      </c>
      <c r="T2454" s="153" t="s">
        <v>669</v>
      </c>
      <c r="U2454" s="153" t="s">
        <v>3829</v>
      </c>
      <c r="V2454" s="153" t="s">
        <v>2655</v>
      </c>
      <c r="W2454" s="155" t="s">
        <v>3761</v>
      </c>
      <c r="X2454" s="153" t="s">
        <v>3761</v>
      </c>
    </row>
    <row r="2455" spans="1:24">
      <c r="A2455" s="151">
        <v>2454</v>
      </c>
      <c r="B2455" s="152">
        <v>2151047222</v>
      </c>
      <c r="C2455" s="153" t="s">
        <v>12925</v>
      </c>
      <c r="D2455" s="153" t="s">
        <v>3824</v>
      </c>
      <c r="E2455" s="154">
        <v>37645</v>
      </c>
      <c r="F2455" s="160" t="str">
        <f t="shared" si="38"/>
        <v>24/01/2003</v>
      </c>
      <c r="G2455" s="153" t="s">
        <v>1581</v>
      </c>
      <c r="H2455" s="153" t="s">
        <v>12926</v>
      </c>
      <c r="I2455" s="154"/>
      <c r="J2455" s="153"/>
      <c r="K2455" s="153" t="s">
        <v>12927</v>
      </c>
      <c r="L2455" s="153" t="s">
        <v>1263</v>
      </c>
      <c r="M2455" s="153" t="s">
        <v>12928</v>
      </c>
      <c r="N2455" s="153" t="s">
        <v>12929</v>
      </c>
      <c r="O2455" s="153" t="s">
        <v>12930</v>
      </c>
      <c r="P2455" s="153"/>
      <c r="Q2455" s="153" t="s">
        <v>10731</v>
      </c>
      <c r="R2455" s="153"/>
      <c r="S2455" s="153" t="s">
        <v>671</v>
      </c>
      <c r="T2455" s="153" t="s">
        <v>669</v>
      </c>
      <c r="U2455" s="153" t="s">
        <v>3829</v>
      </c>
      <c r="V2455" s="153" t="s">
        <v>2655</v>
      </c>
      <c r="W2455" s="155" t="s">
        <v>3761</v>
      </c>
      <c r="X2455" s="153" t="s">
        <v>3761</v>
      </c>
    </row>
    <row r="2456" spans="1:24" ht="30">
      <c r="A2456" s="151">
        <v>2455</v>
      </c>
      <c r="B2456" s="152">
        <v>2151047540</v>
      </c>
      <c r="C2456" s="153" t="s">
        <v>12931</v>
      </c>
      <c r="D2456" s="153" t="s">
        <v>3824</v>
      </c>
      <c r="E2456" s="154">
        <v>37851</v>
      </c>
      <c r="F2456" s="160" t="str">
        <f t="shared" si="38"/>
        <v>18/08/2003</v>
      </c>
      <c r="G2456" s="153" t="s">
        <v>1623</v>
      </c>
      <c r="H2456" s="153" t="s">
        <v>12932</v>
      </c>
      <c r="I2456" s="154">
        <v>44522</v>
      </c>
      <c r="J2456" s="153"/>
      <c r="K2456" s="153" t="s">
        <v>12933</v>
      </c>
      <c r="L2456" s="153" t="s">
        <v>1263</v>
      </c>
      <c r="M2456" s="153" t="s">
        <v>851</v>
      </c>
      <c r="N2456" s="153" t="s">
        <v>12934</v>
      </c>
      <c r="O2456" s="153" t="s">
        <v>9603</v>
      </c>
      <c r="P2456" s="153"/>
      <c r="Q2456" s="153" t="s">
        <v>12935</v>
      </c>
      <c r="R2456" s="153"/>
      <c r="S2456" s="153" t="s">
        <v>671</v>
      </c>
      <c r="T2456" s="153" t="s">
        <v>669</v>
      </c>
      <c r="U2456" s="153" t="s">
        <v>3829</v>
      </c>
      <c r="V2456" s="153" t="s">
        <v>2655</v>
      </c>
      <c r="W2456" s="155" t="s">
        <v>4215</v>
      </c>
      <c r="X2456" s="153" t="s">
        <v>3761</v>
      </c>
    </row>
    <row r="2457" spans="1:24" ht="75">
      <c r="A2457" s="151">
        <v>2456</v>
      </c>
      <c r="B2457" s="152">
        <v>2151047541</v>
      </c>
      <c r="C2457" s="153" t="s">
        <v>12936</v>
      </c>
      <c r="D2457" s="153" t="s">
        <v>3824</v>
      </c>
      <c r="E2457" s="154">
        <v>37938</v>
      </c>
      <c r="F2457" s="160" t="str">
        <f t="shared" si="38"/>
        <v>13/11/2003</v>
      </c>
      <c r="G2457" s="153" t="s">
        <v>1309</v>
      </c>
      <c r="H2457" s="153" t="s">
        <v>12937</v>
      </c>
      <c r="I2457" s="154">
        <v>44371</v>
      </c>
      <c r="J2457" s="153" t="s">
        <v>11309</v>
      </c>
      <c r="K2457" s="153" t="s">
        <v>12938</v>
      </c>
      <c r="L2457" s="153" t="s">
        <v>1263</v>
      </c>
      <c r="M2457" s="153" t="s">
        <v>3885</v>
      </c>
      <c r="N2457" s="153" t="s">
        <v>12939</v>
      </c>
      <c r="O2457" s="153" t="s">
        <v>6755</v>
      </c>
      <c r="P2457" s="153" t="s">
        <v>12938</v>
      </c>
      <c r="Q2457" s="153" t="s">
        <v>12940</v>
      </c>
      <c r="R2457" s="153" t="s">
        <v>12938</v>
      </c>
      <c r="S2457" s="153" t="s">
        <v>671</v>
      </c>
      <c r="T2457" s="153" t="s">
        <v>669</v>
      </c>
      <c r="U2457" s="153" t="s">
        <v>3829</v>
      </c>
      <c r="V2457" s="153" t="s">
        <v>2655</v>
      </c>
      <c r="W2457" s="155" t="s">
        <v>12941</v>
      </c>
      <c r="X2457" s="153" t="s">
        <v>4273</v>
      </c>
    </row>
    <row r="2458" spans="1:24" ht="30">
      <c r="A2458" s="151">
        <v>2457</v>
      </c>
      <c r="B2458" s="152">
        <v>2151047223</v>
      </c>
      <c r="C2458" s="153" t="s">
        <v>12942</v>
      </c>
      <c r="D2458" s="153" t="s">
        <v>3838</v>
      </c>
      <c r="E2458" s="154">
        <v>36778</v>
      </c>
      <c r="F2458" s="160" t="str">
        <f t="shared" si="38"/>
        <v>09/09/2000</v>
      </c>
      <c r="G2458" s="153" t="s">
        <v>1655</v>
      </c>
      <c r="H2458" s="153" t="s">
        <v>12943</v>
      </c>
      <c r="I2458" s="154"/>
      <c r="J2458" s="153"/>
      <c r="K2458" s="153" t="s">
        <v>12944</v>
      </c>
      <c r="L2458" s="153" t="s">
        <v>1263</v>
      </c>
      <c r="M2458" s="153" t="s">
        <v>12945</v>
      </c>
      <c r="N2458" s="153" t="s">
        <v>12946</v>
      </c>
      <c r="O2458" s="153" t="s">
        <v>12947</v>
      </c>
      <c r="P2458" s="153"/>
      <c r="Q2458" s="153" t="s">
        <v>12948</v>
      </c>
      <c r="R2458" s="153"/>
      <c r="S2458" s="153" t="s">
        <v>671</v>
      </c>
      <c r="T2458" s="153" t="s">
        <v>669</v>
      </c>
      <c r="U2458" s="153" t="s">
        <v>3829</v>
      </c>
      <c r="V2458" s="153" t="s">
        <v>2655</v>
      </c>
      <c r="W2458" s="155" t="s">
        <v>4948</v>
      </c>
      <c r="X2458" s="153" t="s">
        <v>4196</v>
      </c>
    </row>
    <row r="2459" spans="1:24" ht="30">
      <c r="A2459" s="151">
        <v>2458</v>
      </c>
      <c r="B2459" s="152">
        <v>2151047537</v>
      </c>
      <c r="C2459" s="153" t="s">
        <v>12949</v>
      </c>
      <c r="D2459" s="153" t="s">
        <v>3824</v>
      </c>
      <c r="E2459" s="154">
        <v>37732</v>
      </c>
      <c r="F2459" s="160" t="str">
        <f t="shared" si="38"/>
        <v>21/04/2003</v>
      </c>
      <c r="G2459" s="153" t="s">
        <v>1342</v>
      </c>
      <c r="H2459" s="153" t="s">
        <v>12950</v>
      </c>
      <c r="I2459" s="154"/>
      <c r="J2459" s="153"/>
      <c r="K2459" s="153" t="s">
        <v>12951</v>
      </c>
      <c r="L2459" s="153" t="s">
        <v>1263</v>
      </c>
      <c r="M2459" s="153" t="s">
        <v>848</v>
      </c>
      <c r="N2459" s="153" t="s">
        <v>12952</v>
      </c>
      <c r="O2459" s="153" t="s">
        <v>12953</v>
      </c>
      <c r="P2459" s="153"/>
      <c r="Q2459" s="153" t="s">
        <v>12954</v>
      </c>
      <c r="R2459" s="153"/>
      <c r="S2459" s="153" t="s">
        <v>671</v>
      </c>
      <c r="T2459" s="153" t="s">
        <v>669</v>
      </c>
      <c r="U2459" s="153" t="s">
        <v>3829</v>
      </c>
      <c r="V2459" s="153" t="s">
        <v>2655</v>
      </c>
      <c r="W2459" s="155" t="s">
        <v>4215</v>
      </c>
      <c r="X2459" s="153" t="s">
        <v>3761</v>
      </c>
    </row>
    <row r="2460" spans="1:24">
      <c r="A2460" s="151">
        <v>2459</v>
      </c>
      <c r="B2460" s="152">
        <v>2151047539</v>
      </c>
      <c r="C2460" s="153" t="s">
        <v>12955</v>
      </c>
      <c r="D2460" s="153" t="s">
        <v>3824</v>
      </c>
      <c r="E2460" s="154">
        <v>37952</v>
      </c>
      <c r="F2460" s="160" t="str">
        <f t="shared" si="38"/>
        <v>27/11/2003</v>
      </c>
      <c r="G2460" s="153" t="s">
        <v>1440</v>
      </c>
      <c r="H2460" s="153" t="s">
        <v>12956</v>
      </c>
      <c r="I2460" s="154"/>
      <c r="J2460" s="153"/>
      <c r="K2460" s="153" t="s">
        <v>12957</v>
      </c>
      <c r="L2460" s="153" t="s">
        <v>1263</v>
      </c>
      <c r="M2460" s="153" t="s">
        <v>850</v>
      </c>
      <c r="N2460" s="153" t="s">
        <v>12958</v>
      </c>
      <c r="O2460" s="153" t="s">
        <v>12959</v>
      </c>
      <c r="P2460" s="153"/>
      <c r="Q2460" s="153" t="s">
        <v>12960</v>
      </c>
      <c r="R2460" s="153"/>
      <c r="S2460" s="153" t="s">
        <v>671</v>
      </c>
      <c r="T2460" s="153" t="s">
        <v>669</v>
      </c>
      <c r="U2460" s="153" t="s">
        <v>3829</v>
      </c>
      <c r="V2460" s="153" t="s">
        <v>2655</v>
      </c>
      <c r="W2460" s="155" t="s">
        <v>3761</v>
      </c>
      <c r="X2460" s="153" t="s">
        <v>3761</v>
      </c>
    </row>
    <row r="2461" spans="1:24" ht="30">
      <c r="A2461" s="151">
        <v>2460</v>
      </c>
      <c r="B2461" s="152">
        <v>2151047538</v>
      </c>
      <c r="C2461" s="153" t="s">
        <v>12961</v>
      </c>
      <c r="D2461" s="153" t="s">
        <v>3824</v>
      </c>
      <c r="E2461" s="154">
        <v>37697</v>
      </c>
      <c r="F2461" s="160" t="str">
        <f t="shared" si="38"/>
        <v>17/03/2003</v>
      </c>
      <c r="G2461" s="153" t="s">
        <v>1581</v>
      </c>
      <c r="H2461" s="153" t="s">
        <v>12962</v>
      </c>
      <c r="I2461" s="154"/>
      <c r="J2461" s="153"/>
      <c r="K2461" s="153" t="s">
        <v>12963</v>
      </c>
      <c r="L2461" s="153" t="s">
        <v>1263</v>
      </c>
      <c r="M2461" s="153" t="s">
        <v>849</v>
      </c>
      <c r="N2461" s="153" t="s">
        <v>12964</v>
      </c>
      <c r="O2461" s="153" t="s">
        <v>7395</v>
      </c>
      <c r="P2461" s="153"/>
      <c r="Q2461" s="153" t="s">
        <v>12965</v>
      </c>
      <c r="R2461" s="153"/>
      <c r="S2461" s="153" t="s">
        <v>671</v>
      </c>
      <c r="T2461" s="153" t="s">
        <v>669</v>
      </c>
      <c r="U2461" s="153" t="s">
        <v>3829</v>
      </c>
      <c r="V2461" s="153" t="s">
        <v>2655</v>
      </c>
      <c r="W2461" s="155" t="s">
        <v>4298</v>
      </c>
      <c r="X2461" s="153" t="s">
        <v>4196</v>
      </c>
    </row>
    <row r="2462" spans="1:24" ht="30">
      <c r="A2462" s="151">
        <v>2461</v>
      </c>
      <c r="B2462" s="152">
        <v>2151047029</v>
      </c>
      <c r="C2462" s="153" t="s">
        <v>12966</v>
      </c>
      <c r="D2462" s="153" t="s">
        <v>3824</v>
      </c>
      <c r="E2462" s="154">
        <v>37767</v>
      </c>
      <c r="F2462" s="160" t="str">
        <f t="shared" si="38"/>
        <v>26/05/2003</v>
      </c>
      <c r="G2462" s="153" t="s">
        <v>2527</v>
      </c>
      <c r="H2462" s="153" t="s">
        <v>12967</v>
      </c>
      <c r="I2462" s="154"/>
      <c r="J2462" s="153"/>
      <c r="K2462" s="153" t="s">
        <v>12968</v>
      </c>
      <c r="L2462" s="153" t="s">
        <v>1263</v>
      </c>
      <c r="M2462" s="153" t="s">
        <v>12969</v>
      </c>
      <c r="N2462" s="153" t="s">
        <v>12970</v>
      </c>
      <c r="O2462" s="153" t="s">
        <v>12971</v>
      </c>
      <c r="P2462" s="153"/>
      <c r="Q2462" s="153" t="s">
        <v>12972</v>
      </c>
      <c r="R2462" s="153"/>
      <c r="S2462" s="153" t="s">
        <v>671</v>
      </c>
      <c r="T2462" s="153" t="s">
        <v>669</v>
      </c>
      <c r="U2462" s="153" t="s">
        <v>3829</v>
      </c>
      <c r="V2462" s="153" t="s">
        <v>2655</v>
      </c>
      <c r="W2462" s="155" t="s">
        <v>4215</v>
      </c>
      <c r="X2462" s="153" t="s">
        <v>3761</v>
      </c>
    </row>
    <row r="2463" spans="1:24">
      <c r="A2463" s="151">
        <v>2462</v>
      </c>
      <c r="B2463" s="152">
        <v>2151047224</v>
      </c>
      <c r="C2463" s="153" t="s">
        <v>676</v>
      </c>
      <c r="D2463" s="153" t="s">
        <v>3824</v>
      </c>
      <c r="E2463" s="154">
        <v>37791</v>
      </c>
      <c r="F2463" s="160" t="str">
        <f t="shared" si="38"/>
        <v>19/06/2003</v>
      </c>
      <c r="G2463" s="153" t="s">
        <v>1268</v>
      </c>
      <c r="H2463" s="153" t="s">
        <v>3792</v>
      </c>
      <c r="I2463" s="154"/>
      <c r="J2463" s="153"/>
      <c r="K2463" s="153" t="s">
        <v>1910</v>
      </c>
      <c r="L2463" s="153" t="s">
        <v>1263</v>
      </c>
      <c r="M2463" s="153" t="s">
        <v>12973</v>
      </c>
      <c r="N2463" s="153" t="s">
        <v>12974</v>
      </c>
      <c r="O2463" s="153" t="s">
        <v>12975</v>
      </c>
      <c r="P2463" s="153"/>
      <c r="Q2463" s="153" t="s">
        <v>12976</v>
      </c>
      <c r="R2463" s="153"/>
      <c r="S2463" s="153" t="s">
        <v>671</v>
      </c>
      <c r="T2463" s="153" t="s">
        <v>669</v>
      </c>
      <c r="U2463" s="153" t="s">
        <v>3829</v>
      </c>
      <c r="V2463" s="153" t="s">
        <v>2655</v>
      </c>
      <c r="W2463" s="155" t="s">
        <v>3761</v>
      </c>
      <c r="X2463" s="153" t="s">
        <v>3761</v>
      </c>
    </row>
    <row r="2464" spans="1:24" ht="30">
      <c r="A2464" s="151">
        <v>2463</v>
      </c>
      <c r="B2464" s="152">
        <v>2151047542</v>
      </c>
      <c r="C2464" s="153" t="s">
        <v>12977</v>
      </c>
      <c r="D2464" s="153" t="s">
        <v>3824</v>
      </c>
      <c r="E2464" s="154">
        <v>37706</v>
      </c>
      <c r="F2464" s="160" t="str">
        <f t="shared" si="38"/>
        <v>26/03/2003</v>
      </c>
      <c r="G2464" s="153" t="s">
        <v>12183</v>
      </c>
      <c r="H2464" s="153" t="s">
        <v>12978</v>
      </c>
      <c r="I2464" s="154"/>
      <c r="J2464" s="153"/>
      <c r="K2464" s="153" t="s">
        <v>12979</v>
      </c>
      <c r="L2464" s="153" t="s">
        <v>1263</v>
      </c>
      <c r="M2464" s="153" t="s">
        <v>853</v>
      </c>
      <c r="N2464" s="153" t="s">
        <v>12980</v>
      </c>
      <c r="O2464" s="153" t="s">
        <v>12981</v>
      </c>
      <c r="P2464" s="153"/>
      <c r="Q2464" s="153" t="s">
        <v>9490</v>
      </c>
      <c r="R2464" s="153"/>
      <c r="S2464" s="153" t="s">
        <v>671</v>
      </c>
      <c r="T2464" s="153" t="s">
        <v>669</v>
      </c>
      <c r="U2464" s="153" t="s">
        <v>3829</v>
      </c>
      <c r="V2464" s="153" t="s">
        <v>2655</v>
      </c>
      <c r="W2464" s="155" t="s">
        <v>12982</v>
      </c>
      <c r="X2464" s="153" t="s">
        <v>4196</v>
      </c>
    </row>
    <row r="2465" spans="1:24" ht="30">
      <c r="A2465" s="151">
        <v>2464</v>
      </c>
      <c r="B2465" s="152">
        <v>2151047543</v>
      </c>
      <c r="C2465" s="153" t="s">
        <v>12983</v>
      </c>
      <c r="D2465" s="153" t="s">
        <v>3824</v>
      </c>
      <c r="E2465" s="154">
        <v>37720</v>
      </c>
      <c r="F2465" s="160" t="str">
        <f t="shared" si="38"/>
        <v>09/04/2003</v>
      </c>
      <c r="G2465" s="153" t="s">
        <v>12587</v>
      </c>
      <c r="H2465" s="153" t="s">
        <v>12984</v>
      </c>
      <c r="I2465" s="154">
        <v>44331</v>
      </c>
      <c r="J2465" s="153"/>
      <c r="K2465" s="153" t="s">
        <v>12985</v>
      </c>
      <c r="L2465" s="153" t="s">
        <v>1263</v>
      </c>
      <c r="M2465" s="153" t="s">
        <v>854</v>
      </c>
      <c r="N2465" s="153" t="s">
        <v>12217</v>
      </c>
      <c r="O2465" s="153" t="s">
        <v>12986</v>
      </c>
      <c r="P2465" s="153"/>
      <c r="Q2465" s="153" t="s">
        <v>12987</v>
      </c>
      <c r="R2465" s="153"/>
      <c r="S2465" s="153" t="s">
        <v>671</v>
      </c>
      <c r="T2465" s="153" t="s">
        <v>669</v>
      </c>
      <c r="U2465" s="153" t="s">
        <v>3829</v>
      </c>
      <c r="V2465" s="153" t="s">
        <v>2655</v>
      </c>
      <c r="W2465" s="155" t="s">
        <v>12988</v>
      </c>
      <c r="X2465" s="153" t="s">
        <v>4492</v>
      </c>
    </row>
    <row r="2466" spans="1:24" ht="30">
      <c r="A2466" s="151">
        <v>2465</v>
      </c>
      <c r="B2466" s="152">
        <v>2151047030</v>
      </c>
      <c r="C2466" s="153" t="s">
        <v>12989</v>
      </c>
      <c r="D2466" s="153" t="s">
        <v>3824</v>
      </c>
      <c r="E2466" s="154">
        <v>30878</v>
      </c>
      <c r="F2466" s="160" t="str">
        <f t="shared" si="38"/>
        <v>15/07/1984</v>
      </c>
      <c r="G2466" s="153" t="s">
        <v>3354</v>
      </c>
      <c r="H2466" s="153" t="s">
        <v>12990</v>
      </c>
      <c r="I2466" s="154"/>
      <c r="J2466" s="153"/>
      <c r="K2466" s="153" t="s">
        <v>12991</v>
      </c>
      <c r="L2466" s="153" t="s">
        <v>1263</v>
      </c>
      <c r="M2466" s="153" t="s">
        <v>12992</v>
      </c>
      <c r="N2466" s="153" t="s">
        <v>12993</v>
      </c>
      <c r="O2466" s="153" t="s">
        <v>12994</v>
      </c>
      <c r="P2466" s="153"/>
      <c r="Q2466" s="153" t="s">
        <v>12995</v>
      </c>
      <c r="R2466" s="153"/>
      <c r="S2466" s="153" t="s">
        <v>671</v>
      </c>
      <c r="T2466" s="153" t="s">
        <v>669</v>
      </c>
      <c r="U2466" s="153" t="s">
        <v>3829</v>
      </c>
      <c r="V2466" s="153" t="s">
        <v>2655</v>
      </c>
      <c r="W2466" s="155" t="s">
        <v>4948</v>
      </c>
      <c r="X2466" s="153" t="s">
        <v>4196</v>
      </c>
    </row>
    <row r="2467" spans="1:24" ht="30">
      <c r="A2467" s="151">
        <v>2466</v>
      </c>
      <c r="B2467" s="152">
        <v>2151047366</v>
      </c>
      <c r="C2467" s="153" t="s">
        <v>12996</v>
      </c>
      <c r="D2467" s="153" t="s">
        <v>3824</v>
      </c>
      <c r="E2467" s="154">
        <v>37647</v>
      </c>
      <c r="F2467" s="160" t="str">
        <f t="shared" si="38"/>
        <v>26/01/2003</v>
      </c>
      <c r="G2467" s="153" t="s">
        <v>3353</v>
      </c>
      <c r="H2467" s="153" t="s">
        <v>12997</v>
      </c>
      <c r="I2467" s="154"/>
      <c r="J2467" s="153"/>
      <c r="K2467" s="153" t="s">
        <v>12998</v>
      </c>
      <c r="L2467" s="153" t="s">
        <v>1263</v>
      </c>
      <c r="M2467" s="153" t="s">
        <v>838</v>
      </c>
      <c r="N2467" s="153" t="s">
        <v>1500</v>
      </c>
      <c r="O2467" s="153" t="s">
        <v>12999</v>
      </c>
      <c r="P2467" s="153"/>
      <c r="Q2467" s="153" t="s">
        <v>13000</v>
      </c>
      <c r="R2467" s="153"/>
      <c r="S2467" s="153" t="s">
        <v>671</v>
      </c>
      <c r="T2467" s="153" t="s">
        <v>669</v>
      </c>
      <c r="U2467" s="153" t="s">
        <v>3829</v>
      </c>
      <c r="V2467" s="153" t="s">
        <v>2655</v>
      </c>
      <c r="W2467" s="155" t="s">
        <v>13001</v>
      </c>
      <c r="X2467" s="153" t="s">
        <v>4475</v>
      </c>
    </row>
    <row r="2468" spans="1:24" ht="30">
      <c r="A2468" s="151">
        <v>2467</v>
      </c>
      <c r="B2468" s="152">
        <v>2151047031</v>
      </c>
      <c r="C2468" s="153" t="s">
        <v>13002</v>
      </c>
      <c r="D2468" s="153" t="s">
        <v>3824</v>
      </c>
      <c r="E2468" s="154">
        <v>37910</v>
      </c>
      <c r="F2468" s="160" t="str">
        <f t="shared" si="38"/>
        <v>16/10/2003</v>
      </c>
      <c r="G2468" s="153" t="s">
        <v>1277</v>
      </c>
      <c r="H2468" s="153" t="s">
        <v>13003</v>
      </c>
      <c r="I2468" s="154"/>
      <c r="J2468" s="153"/>
      <c r="K2468" s="153" t="s">
        <v>13004</v>
      </c>
      <c r="L2468" s="153" t="s">
        <v>1263</v>
      </c>
      <c r="M2468" s="153" t="s">
        <v>13005</v>
      </c>
      <c r="N2468" s="153" t="s">
        <v>13006</v>
      </c>
      <c r="O2468" s="153" t="s">
        <v>13007</v>
      </c>
      <c r="P2468" s="153"/>
      <c r="Q2468" s="153" t="s">
        <v>13008</v>
      </c>
      <c r="R2468" s="153"/>
      <c r="S2468" s="153" t="s">
        <v>671</v>
      </c>
      <c r="T2468" s="153" t="s">
        <v>669</v>
      </c>
      <c r="U2468" s="153" t="s">
        <v>3829</v>
      </c>
      <c r="V2468" s="153" t="s">
        <v>2655</v>
      </c>
      <c r="W2468" s="155" t="s">
        <v>4215</v>
      </c>
      <c r="X2468" s="153" t="s">
        <v>3761</v>
      </c>
    </row>
    <row r="2469" spans="1:24">
      <c r="A2469" s="151">
        <v>2468</v>
      </c>
      <c r="B2469" s="152">
        <v>2151047032</v>
      </c>
      <c r="C2469" s="153" t="s">
        <v>13009</v>
      </c>
      <c r="D2469" s="153" t="s">
        <v>3824</v>
      </c>
      <c r="E2469" s="154">
        <v>37976</v>
      </c>
      <c r="F2469" s="160" t="str">
        <f t="shared" si="38"/>
        <v>21/12/2003</v>
      </c>
      <c r="G2469" s="153" t="s">
        <v>1369</v>
      </c>
      <c r="H2469" s="153" t="s">
        <v>13010</v>
      </c>
      <c r="I2469" s="154"/>
      <c r="J2469" s="153"/>
      <c r="K2469" s="153" t="s">
        <v>13011</v>
      </c>
      <c r="L2469" s="153" t="s">
        <v>1263</v>
      </c>
      <c r="M2469" s="153" t="s">
        <v>13012</v>
      </c>
      <c r="N2469" s="153" t="s">
        <v>13013</v>
      </c>
      <c r="O2469" s="153" t="s">
        <v>13014</v>
      </c>
      <c r="P2469" s="153"/>
      <c r="Q2469" s="153" t="s">
        <v>13015</v>
      </c>
      <c r="R2469" s="153"/>
      <c r="S2469" s="153" t="s">
        <v>671</v>
      </c>
      <c r="T2469" s="153" t="s">
        <v>669</v>
      </c>
      <c r="U2469" s="153" t="s">
        <v>3829</v>
      </c>
      <c r="V2469" s="153" t="s">
        <v>2655</v>
      </c>
      <c r="W2469" s="155" t="s">
        <v>3761</v>
      </c>
      <c r="X2469" s="153" t="s">
        <v>3761</v>
      </c>
    </row>
    <row r="2470" spans="1:24" ht="30">
      <c r="A2470" s="151">
        <v>2469</v>
      </c>
      <c r="B2470" s="152">
        <v>2151047544</v>
      </c>
      <c r="C2470" s="153" t="s">
        <v>13016</v>
      </c>
      <c r="D2470" s="153" t="s">
        <v>3824</v>
      </c>
      <c r="E2470" s="154">
        <v>37658</v>
      </c>
      <c r="F2470" s="160" t="str">
        <f t="shared" si="38"/>
        <v>06/02/2003</v>
      </c>
      <c r="G2470" s="153" t="s">
        <v>1369</v>
      </c>
      <c r="H2470" s="153" t="s">
        <v>13017</v>
      </c>
      <c r="I2470" s="154"/>
      <c r="J2470" s="153"/>
      <c r="K2470" s="153" t="s">
        <v>13018</v>
      </c>
      <c r="L2470" s="153" t="s">
        <v>1263</v>
      </c>
      <c r="M2470" s="153" t="s">
        <v>855</v>
      </c>
      <c r="N2470" s="153" t="s">
        <v>12217</v>
      </c>
      <c r="O2470" s="153" t="s">
        <v>13019</v>
      </c>
      <c r="P2470" s="153"/>
      <c r="Q2470" s="153" t="s">
        <v>13020</v>
      </c>
      <c r="R2470" s="153"/>
      <c r="S2470" s="153" t="s">
        <v>671</v>
      </c>
      <c r="T2470" s="153" t="s">
        <v>669</v>
      </c>
      <c r="U2470" s="153" t="s">
        <v>3829</v>
      </c>
      <c r="V2470" s="153" t="s">
        <v>2655</v>
      </c>
      <c r="W2470" s="155" t="s">
        <v>4298</v>
      </c>
      <c r="X2470" s="153" t="s">
        <v>4196</v>
      </c>
    </row>
    <row r="2471" spans="1:24" ht="30">
      <c r="A2471" s="151">
        <v>2470</v>
      </c>
      <c r="B2471" s="152">
        <v>2151047545</v>
      </c>
      <c r="C2471" s="153" t="s">
        <v>555</v>
      </c>
      <c r="D2471" s="153" t="s">
        <v>3824</v>
      </c>
      <c r="E2471" s="154">
        <v>37773</v>
      </c>
      <c r="F2471" s="160" t="str">
        <f t="shared" si="38"/>
        <v>01/06/2003</v>
      </c>
      <c r="G2471" s="153" t="s">
        <v>1379</v>
      </c>
      <c r="H2471" s="153" t="s">
        <v>13021</v>
      </c>
      <c r="I2471" s="154"/>
      <c r="J2471" s="153"/>
      <c r="K2471" s="153" t="s">
        <v>13022</v>
      </c>
      <c r="L2471" s="153" t="s">
        <v>1263</v>
      </c>
      <c r="M2471" s="153" t="s">
        <v>856</v>
      </c>
      <c r="N2471" s="153" t="s">
        <v>13023</v>
      </c>
      <c r="O2471" s="153" t="s">
        <v>12869</v>
      </c>
      <c r="P2471" s="153"/>
      <c r="Q2471" s="153" t="s">
        <v>13024</v>
      </c>
      <c r="R2471" s="153"/>
      <c r="S2471" s="153" t="s">
        <v>671</v>
      </c>
      <c r="T2471" s="153" t="s">
        <v>669</v>
      </c>
      <c r="U2471" s="153" t="s">
        <v>3829</v>
      </c>
      <c r="V2471" s="153" t="s">
        <v>2655</v>
      </c>
      <c r="W2471" s="155" t="s">
        <v>13025</v>
      </c>
      <c r="X2471" s="153" t="s">
        <v>4475</v>
      </c>
    </row>
    <row r="2472" spans="1:24" ht="30">
      <c r="A2472" s="151">
        <v>2471</v>
      </c>
      <c r="B2472" s="152">
        <v>2151047225</v>
      </c>
      <c r="C2472" s="153" t="s">
        <v>13026</v>
      </c>
      <c r="D2472" s="153" t="s">
        <v>3824</v>
      </c>
      <c r="E2472" s="154">
        <v>37645</v>
      </c>
      <c r="F2472" s="160" t="str">
        <f t="shared" si="38"/>
        <v>24/01/2003</v>
      </c>
      <c r="G2472" s="153" t="s">
        <v>1269</v>
      </c>
      <c r="H2472" s="153" t="s">
        <v>13027</v>
      </c>
      <c r="I2472" s="154">
        <v>44379</v>
      </c>
      <c r="J2472" s="153"/>
      <c r="K2472" s="153" t="s">
        <v>13028</v>
      </c>
      <c r="L2472" s="153" t="s">
        <v>1263</v>
      </c>
      <c r="M2472" s="153" t="s">
        <v>13029</v>
      </c>
      <c r="N2472" s="153" t="s">
        <v>13030</v>
      </c>
      <c r="O2472" s="153" t="s">
        <v>13031</v>
      </c>
      <c r="P2472" s="153"/>
      <c r="Q2472" s="153" t="s">
        <v>13032</v>
      </c>
      <c r="R2472" s="153"/>
      <c r="S2472" s="153" t="s">
        <v>671</v>
      </c>
      <c r="T2472" s="153" t="s">
        <v>669</v>
      </c>
      <c r="U2472" s="153" t="s">
        <v>3829</v>
      </c>
      <c r="V2472" s="153" t="s">
        <v>2655</v>
      </c>
      <c r="W2472" s="155" t="s">
        <v>4215</v>
      </c>
      <c r="X2472" s="153" t="s">
        <v>3761</v>
      </c>
    </row>
    <row r="2473" spans="1:24" ht="135">
      <c r="A2473" s="151">
        <v>2472</v>
      </c>
      <c r="B2473" s="152">
        <v>2151047226</v>
      </c>
      <c r="C2473" s="153" t="s">
        <v>13033</v>
      </c>
      <c r="D2473" s="153" t="s">
        <v>3824</v>
      </c>
      <c r="E2473" s="154">
        <v>37962</v>
      </c>
      <c r="F2473" s="160" t="str">
        <f t="shared" si="38"/>
        <v>07/12/2003</v>
      </c>
      <c r="G2473" s="153" t="s">
        <v>1262</v>
      </c>
      <c r="H2473" s="153" t="s">
        <v>13034</v>
      </c>
      <c r="I2473" s="154"/>
      <c r="J2473" s="153"/>
      <c r="K2473" s="153" t="s">
        <v>13035</v>
      </c>
      <c r="L2473" s="153" t="s">
        <v>1263</v>
      </c>
      <c r="M2473" s="153" t="s">
        <v>13036</v>
      </c>
      <c r="N2473" s="153" t="s">
        <v>13037</v>
      </c>
      <c r="O2473" s="153" t="s">
        <v>13038</v>
      </c>
      <c r="P2473" s="153"/>
      <c r="Q2473" s="153" t="s">
        <v>13039</v>
      </c>
      <c r="R2473" s="153"/>
      <c r="S2473" s="153" t="s">
        <v>671</v>
      </c>
      <c r="T2473" s="153" t="s">
        <v>669</v>
      </c>
      <c r="U2473" s="153" t="s">
        <v>3829</v>
      </c>
      <c r="V2473" s="153" t="s">
        <v>2655</v>
      </c>
      <c r="W2473" s="155" t="s">
        <v>13040</v>
      </c>
      <c r="X2473" s="153" t="s">
        <v>4492</v>
      </c>
    </row>
    <row r="2474" spans="1:24">
      <c r="A2474" s="151">
        <v>2473</v>
      </c>
      <c r="B2474" s="152">
        <v>2151047227</v>
      </c>
      <c r="C2474" s="153" t="s">
        <v>7108</v>
      </c>
      <c r="D2474" s="153" t="s">
        <v>3824</v>
      </c>
      <c r="E2474" s="154">
        <v>37961</v>
      </c>
      <c r="F2474" s="160" t="str">
        <f t="shared" si="38"/>
        <v>06/12/2003</v>
      </c>
      <c r="G2474" s="153" t="s">
        <v>2267</v>
      </c>
      <c r="H2474" s="153" t="s">
        <v>13041</v>
      </c>
      <c r="I2474" s="154"/>
      <c r="J2474" s="153"/>
      <c r="K2474" s="153" t="s">
        <v>13042</v>
      </c>
      <c r="L2474" s="153" t="s">
        <v>1263</v>
      </c>
      <c r="M2474" s="153" t="s">
        <v>13043</v>
      </c>
      <c r="N2474" s="153" t="s">
        <v>13044</v>
      </c>
      <c r="O2474" s="153" t="s">
        <v>13045</v>
      </c>
      <c r="P2474" s="153"/>
      <c r="Q2474" s="153" t="s">
        <v>13046</v>
      </c>
      <c r="R2474" s="153"/>
      <c r="S2474" s="153" t="s">
        <v>671</v>
      </c>
      <c r="T2474" s="153" t="s">
        <v>669</v>
      </c>
      <c r="U2474" s="153" t="s">
        <v>3829</v>
      </c>
      <c r="V2474" s="153" t="s">
        <v>2655</v>
      </c>
      <c r="W2474" s="155" t="s">
        <v>3761</v>
      </c>
      <c r="X2474" s="153" t="s">
        <v>3761</v>
      </c>
    </row>
    <row r="2475" spans="1:24">
      <c r="A2475" s="151">
        <v>2474</v>
      </c>
      <c r="B2475" s="152">
        <v>2151047368</v>
      </c>
      <c r="C2475" s="153" t="s">
        <v>13047</v>
      </c>
      <c r="D2475" s="153" t="s">
        <v>3824</v>
      </c>
      <c r="E2475" s="154">
        <v>37784</v>
      </c>
      <c r="F2475" s="160" t="str">
        <f t="shared" si="38"/>
        <v>12/06/2003</v>
      </c>
      <c r="G2475" s="153" t="s">
        <v>1277</v>
      </c>
      <c r="H2475" s="153" t="s">
        <v>13048</v>
      </c>
      <c r="I2475" s="154"/>
      <c r="J2475" s="153"/>
      <c r="K2475" s="153" t="s">
        <v>13049</v>
      </c>
      <c r="L2475" s="153" t="s">
        <v>1263</v>
      </c>
      <c r="M2475" s="153" t="s">
        <v>840</v>
      </c>
      <c r="N2475" s="153" t="s">
        <v>13050</v>
      </c>
      <c r="O2475" s="153" t="s">
        <v>13051</v>
      </c>
      <c r="P2475" s="153"/>
      <c r="Q2475" s="153" t="s">
        <v>7413</v>
      </c>
      <c r="R2475" s="153"/>
      <c r="S2475" s="153" t="s">
        <v>671</v>
      </c>
      <c r="T2475" s="153" t="s">
        <v>669</v>
      </c>
      <c r="U2475" s="153" t="s">
        <v>3829</v>
      </c>
      <c r="V2475" s="153" t="s">
        <v>2655</v>
      </c>
      <c r="W2475" s="155" t="s">
        <v>3761</v>
      </c>
      <c r="X2475" s="153" t="s">
        <v>3761</v>
      </c>
    </row>
    <row r="2476" spans="1:24">
      <c r="A2476" s="151">
        <v>2475</v>
      </c>
      <c r="B2476" s="152">
        <v>2151047228</v>
      </c>
      <c r="C2476" s="153" t="s">
        <v>13052</v>
      </c>
      <c r="D2476" s="153" t="s">
        <v>3824</v>
      </c>
      <c r="E2476" s="154">
        <v>37879</v>
      </c>
      <c r="F2476" s="160" t="str">
        <f t="shared" si="38"/>
        <v>15/09/2003</v>
      </c>
      <c r="G2476" s="153" t="s">
        <v>1473</v>
      </c>
      <c r="H2476" s="153" t="s">
        <v>13053</v>
      </c>
      <c r="I2476" s="154">
        <v>44379</v>
      </c>
      <c r="J2476" s="153"/>
      <c r="K2476" s="153" t="s">
        <v>13054</v>
      </c>
      <c r="L2476" s="153" t="s">
        <v>1263</v>
      </c>
      <c r="M2476" s="153" t="s">
        <v>13055</v>
      </c>
      <c r="N2476" s="153" t="s">
        <v>13056</v>
      </c>
      <c r="O2476" s="153" t="s">
        <v>13057</v>
      </c>
      <c r="P2476" s="153"/>
      <c r="Q2476" s="153" t="s">
        <v>13058</v>
      </c>
      <c r="R2476" s="153"/>
      <c r="S2476" s="153" t="s">
        <v>671</v>
      </c>
      <c r="T2476" s="153" t="s">
        <v>669</v>
      </c>
      <c r="U2476" s="153" t="s">
        <v>3829</v>
      </c>
      <c r="V2476" s="153" t="s">
        <v>2655</v>
      </c>
      <c r="W2476" s="155" t="s">
        <v>3761</v>
      </c>
      <c r="X2476" s="153" t="s">
        <v>3761</v>
      </c>
    </row>
    <row r="2477" spans="1:24" ht="60">
      <c r="A2477" s="151">
        <v>2476</v>
      </c>
      <c r="B2477" s="152">
        <v>2151047033</v>
      </c>
      <c r="C2477" s="153" t="s">
        <v>13059</v>
      </c>
      <c r="D2477" s="153" t="s">
        <v>3824</v>
      </c>
      <c r="E2477" s="154">
        <v>37654</v>
      </c>
      <c r="F2477" s="160" t="str">
        <f t="shared" si="38"/>
        <v>02/02/2003</v>
      </c>
      <c r="G2477" s="153" t="s">
        <v>1473</v>
      </c>
      <c r="H2477" s="153" t="s">
        <v>13060</v>
      </c>
      <c r="I2477" s="154"/>
      <c r="J2477" s="153"/>
      <c r="K2477" s="153" t="s">
        <v>13061</v>
      </c>
      <c r="L2477" s="153" t="s">
        <v>1263</v>
      </c>
      <c r="M2477" s="153" t="s">
        <v>13062</v>
      </c>
      <c r="N2477" s="153" t="s">
        <v>13063</v>
      </c>
      <c r="O2477" s="153" t="s">
        <v>13064</v>
      </c>
      <c r="P2477" s="153"/>
      <c r="Q2477" s="153" t="s">
        <v>13065</v>
      </c>
      <c r="R2477" s="153"/>
      <c r="S2477" s="153" t="s">
        <v>671</v>
      </c>
      <c r="T2477" s="153" t="s">
        <v>669</v>
      </c>
      <c r="U2477" s="153" t="s">
        <v>3829</v>
      </c>
      <c r="V2477" s="153" t="s">
        <v>2655</v>
      </c>
      <c r="W2477" s="155" t="s">
        <v>13066</v>
      </c>
      <c r="X2477" s="153" t="s">
        <v>4302</v>
      </c>
    </row>
    <row r="2478" spans="1:24" ht="60">
      <c r="A2478" s="151">
        <v>2477</v>
      </c>
      <c r="B2478" s="152">
        <v>2151047546</v>
      </c>
      <c r="C2478" s="153" t="s">
        <v>13067</v>
      </c>
      <c r="D2478" s="153" t="s">
        <v>3824</v>
      </c>
      <c r="E2478" s="154">
        <v>37683</v>
      </c>
      <c r="F2478" s="160" t="str">
        <f t="shared" si="38"/>
        <v>03/03/2003</v>
      </c>
      <c r="G2478" s="153" t="s">
        <v>1323</v>
      </c>
      <c r="H2478" s="153" t="s">
        <v>13068</v>
      </c>
      <c r="I2478" s="154"/>
      <c r="J2478" s="153"/>
      <c r="K2478" s="153" t="s">
        <v>13069</v>
      </c>
      <c r="L2478" s="153" t="s">
        <v>1263</v>
      </c>
      <c r="M2478" s="153" t="s">
        <v>857</v>
      </c>
      <c r="N2478" s="153" t="s">
        <v>11939</v>
      </c>
      <c r="O2478" s="153" t="s">
        <v>13070</v>
      </c>
      <c r="P2478" s="153"/>
      <c r="Q2478" s="153" t="s">
        <v>11716</v>
      </c>
      <c r="R2478" s="153"/>
      <c r="S2478" s="153" t="s">
        <v>671</v>
      </c>
      <c r="T2478" s="153" t="s">
        <v>669</v>
      </c>
      <c r="U2478" s="153" t="s">
        <v>3829</v>
      </c>
      <c r="V2478" s="153" t="s">
        <v>2655</v>
      </c>
      <c r="W2478" s="155" t="s">
        <v>13071</v>
      </c>
      <c r="X2478" s="153" t="s">
        <v>4302</v>
      </c>
    </row>
    <row r="2479" spans="1:24" ht="30">
      <c r="A2479" s="151">
        <v>2478</v>
      </c>
      <c r="B2479" s="152">
        <v>2151047034</v>
      </c>
      <c r="C2479" s="153" t="s">
        <v>13072</v>
      </c>
      <c r="D2479" s="153" t="s">
        <v>3824</v>
      </c>
      <c r="E2479" s="154">
        <v>37626</v>
      </c>
      <c r="F2479" s="160" t="str">
        <f t="shared" si="38"/>
        <v>05/01/2003</v>
      </c>
      <c r="G2479" s="153" t="s">
        <v>3353</v>
      </c>
      <c r="H2479" s="153" t="s">
        <v>13073</v>
      </c>
      <c r="I2479" s="154"/>
      <c r="J2479" s="153"/>
      <c r="K2479" s="153" t="s">
        <v>13074</v>
      </c>
      <c r="L2479" s="153" t="s">
        <v>1263</v>
      </c>
      <c r="M2479" s="153" t="s">
        <v>13075</v>
      </c>
      <c r="N2479" s="153" t="s">
        <v>13076</v>
      </c>
      <c r="O2479" s="153" t="s">
        <v>13077</v>
      </c>
      <c r="P2479" s="153"/>
      <c r="Q2479" s="153" t="s">
        <v>13078</v>
      </c>
      <c r="R2479" s="153"/>
      <c r="S2479" s="153" t="s">
        <v>671</v>
      </c>
      <c r="T2479" s="153" t="s">
        <v>669</v>
      </c>
      <c r="U2479" s="153" t="s">
        <v>3829</v>
      </c>
      <c r="V2479" s="153" t="s">
        <v>2655</v>
      </c>
      <c r="W2479" s="155" t="s">
        <v>6402</v>
      </c>
      <c r="X2479" s="153" t="s">
        <v>4273</v>
      </c>
    </row>
    <row r="2480" spans="1:24">
      <c r="A2480" s="151">
        <v>2479</v>
      </c>
      <c r="B2480" s="152">
        <v>2151047035</v>
      </c>
      <c r="C2480" s="153" t="s">
        <v>13079</v>
      </c>
      <c r="D2480" s="153" t="s">
        <v>3824</v>
      </c>
      <c r="E2480" s="154">
        <v>37636</v>
      </c>
      <c r="F2480" s="160" t="str">
        <f t="shared" si="38"/>
        <v>15/01/2003</v>
      </c>
      <c r="G2480" s="153" t="s">
        <v>1362</v>
      </c>
      <c r="H2480" s="153" t="s">
        <v>13080</v>
      </c>
      <c r="I2480" s="154"/>
      <c r="J2480" s="153"/>
      <c r="K2480" s="153" t="s">
        <v>13081</v>
      </c>
      <c r="L2480" s="153" t="s">
        <v>1263</v>
      </c>
      <c r="M2480" s="153" t="s">
        <v>13082</v>
      </c>
      <c r="N2480" s="153" t="s">
        <v>13083</v>
      </c>
      <c r="O2480" s="153" t="s">
        <v>13084</v>
      </c>
      <c r="P2480" s="153"/>
      <c r="Q2480" s="153" t="s">
        <v>13085</v>
      </c>
      <c r="R2480" s="153"/>
      <c r="S2480" s="153" t="s">
        <v>671</v>
      </c>
      <c r="T2480" s="153" t="s">
        <v>669</v>
      </c>
      <c r="U2480" s="153" t="s">
        <v>3829</v>
      </c>
      <c r="V2480" s="153" t="s">
        <v>2655</v>
      </c>
      <c r="W2480" s="155" t="s">
        <v>3761</v>
      </c>
      <c r="X2480" s="153" t="s">
        <v>3761</v>
      </c>
    </row>
    <row r="2481" spans="1:24">
      <c r="A2481" s="151">
        <v>2480</v>
      </c>
      <c r="B2481" s="152">
        <v>2151047547</v>
      </c>
      <c r="C2481" s="153" t="s">
        <v>670</v>
      </c>
      <c r="D2481" s="153" t="s">
        <v>3824</v>
      </c>
      <c r="E2481" s="154">
        <v>37657</v>
      </c>
      <c r="F2481" s="160" t="str">
        <f t="shared" si="38"/>
        <v>05/02/2003</v>
      </c>
      <c r="G2481" s="153" t="s">
        <v>1262</v>
      </c>
      <c r="H2481" s="153" t="s">
        <v>3714</v>
      </c>
      <c r="I2481" s="154"/>
      <c r="J2481" s="153"/>
      <c r="K2481" s="153" t="s">
        <v>13086</v>
      </c>
      <c r="L2481" s="153" t="s">
        <v>1263</v>
      </c>
      <c r="M2481" s="153" t="s">
        <v>858</v>
      </c>
      <c r="N2481" s="153" t="s">
        <v>13087</v>
      </c>
      <c r="O2481" s="153" t="s">
        <v>13088</v>
      </c>
      <c r="P2481" s="153"/>
      <c r="Q2481" s="153" t="s">
        <v>13089</v>
      </c>
      <c r="R2481" s="153"/>
      <c r="S2481" s="153" t="s">
        <v>671</v>
      </c>
      <c r="T2481" s="153" t="s">
        <v>669</v>
      </c>
      <c r="U2481" s="153" t="s">
        <v>3829</v>
      </c>
      <c r="V2481" s="153" t="s">
        <v>2655</v>
      </c>
      <c r="W2481" s="155" t="s">
        <v>3761</v>
      </c>
      <c r="X2481" s="153" t="s">
        <v>3761</v>
      </c>
    </row>
    <row r="2482" spans="1:24">
      <c r="A2482" s="151">
        <v>2481</v>
      </c>
      <c r="B2482" s="152">
        <v>2151047036</v>
      </c>
      <c r="C2482" s="153" t="s">
        <v>13090</v>
      </c>
      <c r="D2482" s="153" t="s">
        <v>3824</v>
      </c>
      <c r="E2482" s="154">
        <v>37420</v>
      </c>
      <c r="F2482" s="160" t="str">
        <f t="shared" si="38"/>
        <v>13/06/2002</v>
      </c>
      <c r="G2482" s="153" t="s">
        <v>8427</v>
      </c>
      <c r="H2482" s="153" t="s">
        <v>13091</v>
      </c>
      <c r="I2482" s="154"/>
      <c r="J2482" s="153"/>
      <c r="K2482" s="153" t="s">
        <v>13092</v>
      </c>
      <c r="L2482" s="153" t="s">
        <v>1263</v>
      </c>
      <c r="M2482" s="153" t="s">
        <v>13093</v>
      </c>
      <c r="N2482" s="153" t="s">
        <v>13094</v>
      </c>
      <c r="O2482" s="153" t="s">
        <v>13095</v>
      </c>
      <c r="P2482" s="153"/>
      <c r="Q2482" s="153" t="s">
        <v>8552</v>
      </c>
      <c r="R2482" s="153"/>
      <c r="S2482" s="153" t="s">
        <v>671</v>
      </c>
      <c r="T2482" s="153" t="s">
        <v>669</v>
      </c>
      <c r="U2482" s="153" t="s">
        <v>3829</v>
      </c>
      <c r="V2482" s="153" t="s">
        <v>2655</v>
      </c>
      <c r="W2482" s="155" t="s">
        <v>3761</v>
      </c>
      <c r="X2482" s="153" t="s">
        <v>3761</v>
      </c>
    </row>
    <row r="2483" spans="1:24" ht="30">
      <c r="A2483" s="151">
        <v>2482</v>
      </c>
      <c r="B2483" s="152">
        <v>2151047548</v>
      </c>
      <c r="C2483" s="153" t="s">
        <v>13096</v>
      </c>
      <c r="D2483" s="153" t="s">
        <v>3824</v>
      </c>
      <c r="E2483" s="154">
        <v>37933</v>
      </c>
      <c r="F2483" s="160" t="str">
        <f t="shared" si="38"/>
        <v>08/11/2003</v>
      </c>
      <c r="G2483" s="153" t="s">
        <v>1379</v>
      </c>
      <c r="H2483" s="153" t="s">
        <v>13097</v>
      </c>
      <c r="I2483" s="154"/>
      <c r="J2483" s="153"/>
      <c r="K2483" s="153" t="s">
        <v>13098</v>
      </c>
      <c r="L2483" s="153" t="s">
        <v>1263</v>
      </c>
      <c r="M2483" s="153" t="s">
        <v>859</v>
      </c>
      <c r="N2483" s="153" t="s">
        <v>13099</v>
      </c>
      <c r="O2483" s="153" t="s">
        <v>13100</v>
      </c>
      <c r="P2483" s="153"/>
      <c r="Q2483" s="153" t="s">
        <v>13101</v>
      </c>
      <c r="R2483" s="153"/>
      <c r="S2483" s="153" t="s">
        <v>671</v>
      </c>
      <c r="T2483" s="153" t="s">
        <v>669</v>
      </c>
      <c r="U2483" s="153" t="s">
        <v>3829</v>
      </c>
      <c r="V2483" s="153" t="s">
        <v>2655</v>
      </c>
      <c r="W2483" s="155" t="s">
        <v>4215</v>
      </c>
      <c r="X2483" s="153" t="s">
        <v>3761</v>
      </c>
    </row>
    <row r="2484" spans="1:24">
      <c r="A2484" s="151">
        <v>2483</v>
      </c>
      <c r="B2484" s="152">
        <v>2151047549</v>
      </c>
      <c r="C2484" s="153" t="s">
        <v>13102</v>
      </c>
      <c r="D2484" s="153" t="s">
        <v>3824</v>
      </c>
      <c r="E2484" s="154">
        <v>37876</v>
      </c>
      <c r="F2484" s="160" t="str">
        <f t="shared" si="38"/>
        <v>12/09/2003</v>
      </c>
      <c r="G2484" s="153" t="s">
        <v>1379</v>
      </c>
      <c r="H2484" s="153" t="s">
        <v>13103</v>
      </c>
      <c r="I2484" s="154">
        <v>44607</v>
      </c>
      <c r="J2484" s="153"/>
      <c r="K2484" s="153" t="s">
        <v>13104</v>
      </c>
      <c r="L2484" s="153" t="s">
        <v>1263</v>
      </c>
      <c r="M2484" s="153" t="s">
        <v>860</v>
      </c>
      <c r="N2484" s="153" t="s">
        <v>13105</v>
      </c>
      <c r="O2484" s="153" t="s">
        <v>13106</v>
      </c>
      <c r="P2484" s="153"/>
      <c r="Q2484" s="153" t="s">
        <v>13107</v>
      </c>
      <c r="R2484" s="153"/>
      <c r="S2484" s="153" t="s">
        <v>671</v>
      </c>
      <c r="T2484" s="153" t="s">
        <v>669</v>
      </c>
      <c r="U2484" s="153" t="s">
        <v>3829</v>
      </c>
      <c r="V2484" s="153" t="s">
        <v>2655</v>
      </c>
      <c r="W2484" s="155" t="s">
        <v>3761</v>
      </c>
      <c r="X2484" s="153" t="s">
        <v>3761</v>
      </c>
    </row>
    <row r="2485" spans="1:24" ht="60">
      <c r="A2485" s="151">
        <v>2484</v>
      </c>
      <c r="B2485" s="152">
        <v>2151047550</v>
      </c>
      <c r="C2485" s="153" t="s">
        <v>674</v>
      </c>
      <c r="D2485" s="153" t="s">
        <v>3824</v>
      </c>
      <c r="E2485" s="154">
        <v>37629</v>
      </c>
      <c r="F2485" s="160" t="str">
        <f t="shared" si="38"/>
        <v>08/01/2003</v>
      </c>
      <c r="G2485" s="153" t="s">
        <v>1440</v>
      </c>
      <c r="H2485" s="153" t="s">
        <v>13108</v>
      </c>
      <c r="I2485" s="154"/>
      <c r="J2485" s="153"/>
      <c r="K2485" s="153" t="s">
        <v>13109</v>
      </c>
      <c r="L2485" s="153" t="s">
        <v>1263</v>
      </c>
      <c r="M2485" s="153" t="s">
        <v>861</v>
      </c>
      <c r="N2485" s="153" t="s">
        <v>13110</v>
      </c>
      <c r="O2485" s="153" t="s">
        <v>13111</v>
      </c>
      <c r="P2485" s="153"/>
      <c r="Q2485" s="153" t="s">
        <v>9396</v>
      </c>
      <c r="R2485" s="153"/>
      <c r="S2485" s="153" t="s">
        <v>671</v>
      </c>
      <c r="T2485" s="153" t="s">
        <v>669</v>
      </c>
      <c r="U2485" s="153" t="s">
        <v>3829</v>
      </c>
      <c r="V2485" s="153" t="s">
        <v>2655</v>
      </c>
      <c r="W2485" s="155" t="s">
        <v>13112</v>
      </c>
      <c r="X2485" s="153" t="s">
        <v>4302</v>
      </c>
    </row>
    <row r="2486" spans="1:24" ht="45">
      <c r="A2486" s="151">
        <v>2485</v>
      </c>
      <c r="B2486" s="152">
        <v>2151047551</v>
      </c>
      <c r="C2486" s="153" t="s">
        <v>13113</v>
      </c>
      <c r="D2486" s="153" t="s">
        <v>3824</v>
      </c>
      <c r="E2486" s="154">
        <v>37590</v>
      </c>
      <c r="F2486" s="160" t="str">
        <f t="shared" si="38"/>
        <v>30/11/2002</v>
      </c>
      <c r="G2486" s="153" t="s">
        <v>1268</v>
      </c>
      <c r="H2486" s="153" t="s">
        <v>13114</v>
      </c>
      <c r="I2486" s="154"/>
      <c r="J2486" s="153"/>
      <c r="K2486" s="153" t="s">
        <v>13115</v>
      </c>
      <c r="L2486" s="153" t="s">
        <v>1263</v>
      </c>
      <c r="M2486" s="153" t="s">
        <v>862</v>
      </c>
      <c r="N2486" s="153" t="s">
        <v>13116</v>
      </c>
      <c r="O2486" s="153" t="s">
        <v>13117</v>
      </c>
      <c r="P2486" s="153"/>
      <c r="Q2486" s="153" t="s">
        <v>13118</v>
      </c>
      <c r="R2486" s="153"/>
      <c r="S2486" s="153" t="s">
        <v>671</v>
      </c>
      <c r="T2486" s="153" t="s">
        <v>669</v>
      </c>
      <c r="U2486" s="153" t="s">
        <v>3829</v>
      </c>
      <c r="V2486" s="153" t="s">
        <v>2655</v>
      </c>
      <c r="W2486" s="155" t="s">
        <v>13119</v>
      </c>
      <c r="X2486" s="153" t="s">
        <v>4475</v>
      </c>
    </row>
    <row r="2487" spans="1:24">
      <c r="A2487" s="151">
        <v>2486</v>
      </c>
      <c r="B2487" s="152">
        <v>2151047038</v>
      </c>
      <c r="C2487" s="153" t="s">
        <v>13120</v>
      </c>
      <c r="D2487" s="153" t="s">
        <v>3824</v>
      </c>
      <c r="E2487" s="154">
        <v>37850</v>
      </c>
      <c r="F2487" s="160" t="str">
        <f t="shared" si="38"/>
        <v>17/08/2003</v>
      </c>
      <c r="G2487" s="153" t="s">
        <v>1369</v>
      </c>
      <c r="H2487" s="153" t="s">
        <v>13121</v>
      </c>
      <c r="I2487" s="154">
        <v>44301</v>
      </c>
      <c r="J2487" s="153" t="s">
        <v>4732</v>
      </c>
      <c r="K2487" s="153" t="s">
        <v>13122</v>
      </c>
      <c r="L2487" s="153" t="s">
        <v>1263</v>
      </c>
      <c r="M2487" s="153" t="s">
        <v>13123</v>
      </c>
      <c r="N2487" s="153" t="s">
        <v>13124</v>
      </c>
      <c r="O2487" s="153" t="s">
        <v>13125</v>
      </c>
      <c r="P2487" s="153"/>
      <c r="Q2487" s="153" t="s">
        <v>13126</v>
      </c>
      <c r="R2487" s="153"/>
      <c r="S2487" s="153" t="s">
        <v>671</v>
      </c>
      <c r="T2487" s="153" t="s">
        <v>669</v>
      </c>
      <c r="U2487" s="153" t="s">
        <v>3829</v>
      </c>
      <c r="V2487" s="153" t="s">
        <v>2655</v>
      </c>
      <c r="W2487" s="155" t="s">
        <v>3761</v>
      </c>
      <c r="X2487" s="153" t="s">
        <v>3761</v>
      </c>
    </row>
    <row r="2488" spans="1:24">
      <c r="A2488" s="151">
        <v>2487</v>
      </c>
      <c r="B2488" s="152">
        <v>2151047039</v>
      </c>
      <c r="C2488" s="153" t="s">
        <v>13127</v>
      </c>
      <c r="D2488" s="153" t="s">
        <v>3824</v>
      </c>
      <c r="E2488" s="154">
        <v>37956</v>
      </c>
      <c r="F2488" s="160" t="str">
        <f t="shared" si="38"/>
        <v>01/12/2003</v>
      </c>
      <c r="G2488" s="153" t="s">
        <v>1440</v>
      </c>
      <c r="H2488" s="153" t="s">
        <v>13128</v>
      </c>
      <c r="I2488" s="154"/>
      <c r="J2488" s="153"/>
      <c r="K2488" s="153" t="s">
        <v>13129</v>
      </c>
      <c r="L2488" s="153" t="s">
        <v>1263</v>
      </c>
      <c r="M2488" s="153" t="s">
        <v>13130</v>
      </c>
      <c r="N2488" s="153" t="s">
        <v>13131</v>
      </c>
      <c r="O2488" s="153" t="s">
        <v>13132</v>
      </c>
      <c r="P2488" s="153"/>
      <c r="Q2488" s="153" t="s">
        <v>13133</v>
      </c>
      <c r="R2488" s="153"/>
      <c r="S2488" s="153" t="s">
        <v>671</v>
      </c>
      <c r="T2488" s="153" t="s">
        <v>669</v>
      </c>
      <c r="U2488" s="153" t="s">
        <v>3829</v>
      </c>
      <c r="V2488" s="153" t="s">
        <v>2655</v>
      </c>
      <c r="W2488" s="155" t="s">
        <v>3761</v>
      </c>
      <c r="X2488" s="153" t="s">
        <v>3761</v>
      </c>
    </row>
    <row r="2489" spans="1:24" ht="30">
      <c r="A2489" s="151">
        <v>2488</v>
      </c>
      <c r="B2489" s="152">
        <v>2151047552</v>
      </c>
      <c r="C2489" s="153" t="s">
        <v>13134</v>
      </c>
      <c r="D2489" s="153" t="s">
        <v>3824</v>
      </c>
      <c r="E2489" s="154">
        <v>37281</v>
      </c>
      <c r="F2489" s="160" t="str">
        <f t="shared" si="38"/>
        <v>25/01/2002</v>
      </c>
      <c r="G2489" s="153"/>
      <c r="H2489" s="153" t="s">
        <v>13135</v>
      </c>
      <c r="I2489" s="154"/>
      <c r="J2489" s="153"/>
      <c r="K2489" s="153" t="s">
        <v>13136</v>
      </c>
      <c r="L2489" s="153" t="s">
        <v>863</v>
      </c>
      <c r="M2489" s="153" t="s">
        <v>863</v>
      </c>
      <c r="N2489" s="153" t="s">
        <v>13137</v>
      </c>
      <c r="O2489" s="153"/>
      <c r="P2489" s="153"/>
      <c r="Q2489" s="153"/>
      <c r="R2489" s="153"/>
      <c r="S2489" s="153" t="s">
        <v>671</v>
      </c>
      <c r="T2489" s="153" t="s">
        <v>669</v>
      </c>
      <c r="U2489" s="153" t="s">
        <v>3829</v>
      </c>
      <c r="V2489" s="153" t="s">
        <v>2655</v>
      </c>
      <c r="W2489" s="155" t="s">
        <v>4948</v>
      </c>
      <c r="X2489" s="153" t="s">
        <v>4196</v>
      </c>
    </row>
    <row r="2490" spans="1:24">
      <c r="A2490" s="151">
        <v>2489</v>
      </c>
      <c r="B2490" s="152">
        <v>2151047229</v>
      </c>
      <c r="C2490" s="153" t="s">
        <v>13138</v>
      </c>
      <c r="D2490" s="153" t="s">
        <v>3824</v>
      </c>
      <c r="E2490" s="154">
        <v>37932</v>
      </c>
      <c r="F2490" s="160" t="str">
        <f t="shared" si="38"/>
        <v>07/11/2003</v>
      </c>
      <c r="G2490" s="153" t="s">
        <v>1628</v>
      </c>
      <c r="H2490" s="153" t="s">
        <v>13139</v>
      </c>
      <c r="I2490" s="154">
        <v>43511.625</v>
      </c>
      <c r="J2490" s="153" t="s">
        <v>13140</v>
      </c>
      <c r="K2490" s="153" t="s">
        <v>13141</v>
      </c>
      <c r="L2490" s="153" t="s">
        <v>1263</v>
      </c>
      <c r="M2490" s="153" t="s">
        <v>1270</v>
      </c>
      <c r="N2490" s="153" t="s">
        <v>13142</v>
      </c>
      <c r="O2490" s="153" t="s">
        <v>13143</v>
      </c>
      <c r="P2490" s="153" t="s">
        <v>13144</v>
      </c>
      <c r="Q2490" s="153" t="s">
        <v>13145</v>
      </c>
      <c r="R2490" s="153" t="s">
        <v>13146</v>
      </c>
      <c r="S2490" s="153" t="s">
        <v>671</v>
      </c>
      <c r="T2490" s="153" t="s">
        <v>669</v>
      </c>
      <c r="U2490" s="153" t="s">
        <v>3829</v>
      </c>
      <c r="V2490" s="153" t="s">
        <v>2655</v>
      </c>
      <c r="W2490" s="155" t="s">
        <v>3761</v>
      </c>
      <c r="X2490" s="153" t="s">
        <v>3761</v>
      </c>
    </row>
    <row r="2491" spans="1:24" ht="30">
      <c r="A2491" s="151">
        <v>2490</v>
      </c>
      <c r="B2491" s="152">
        <v>2151047040</v>
      </c>
      <c r="C2491" s="153" t="s">
        <v>13147</v>
      </c>
      <c r="D2491" s="153" t="s">
        <v>3824</v>
      </c>
      <c r="E2491" s="154">
        <v>37884</v>
      </c>
      <c r="F2491" s="160" t="str">
        <f t="shared" si="38"/>
        <v>20/09/2003</v>
      </c>
      <c r="G2491" s="153" t="s">
        <v>13148</v>
      </c>
      <c r="H2491" s="153" t="s">
        <v>13149</v>
      </c>
      <c r="I2491" s="154"/>
      <c r="J2491" s="153"/>
      <c r="K2491" s="153" t="s">
        <v>13150</v>
      </c>
      <c r="L2491" s="153" t="s">
        <v>1263</v>
      </c>
      <c r="M2491" s="153" t="s">
        <v>13151</v>
      </c>
      <c r="N2491" s="153" t="s">
        <v>13152</v>
      </c>
      <c r="O2491" s="153" t="s">
        <v>13153</v>
      </c>
      <c r="P2491" s="153"/>
      <c r="Q2491" s="153" t="s">
        <v>13154</v>
      </c>
      <c r="R2491" s="153"/>
      <c r="S2491" s="153" t="s">
        <v>671</v>
      </c>
      <c r="T2491" s="153" t="s">
        <v>669</v>
      </c>
      <c r="U2491" s="153" t="s">
        <v>3829</v>
      </c>
      <c r="V2491" s="153" t="s">
        <v>2655</v>
      </c>
      <c r="W2491" s="155" t="s">
        <v>4215</v>
      </c>
      <c r="X2491" s="153" t="s">
        <v>3761</v>
      </c>
    </row>
    <row r="2492" spans="1:24" ht="30">
      <c r="A2492" s="151">
        <v>2491</v>
      </c>
      <c r="B2492" s="152">
        <v>2151047369</v>
      </c>
      <c r="C2492" s="153" t="s">
        <v>13155</v>
      </c>
      <c r="D2492" s="153" t="s">
        <v>3824</v>
      </c>
      <c r="E2492" s="154">
        <v>37423</v>
      </c>
      <c r="F2492" s="160" t="str">
        <f t="shared" si="38"/>
        <v>16/06/2002</v>
      </c>
      <c r="G2492" s="153"/>
      <c r="H2492" s="153" t="s">
        <v>13156</v>
      </c>
      <c r="I2492" s="154"/>
      <c r="J2492" s="153"/>
      <c r="K2492" s="153" t="s">
        <v>13157</v>
      </c>
      <c r="L2492" s="153" t="s">
        <v>841</v>
      </c>
      <c r="M2492" s="153" t="s">
        <v>841</v>
      </c>
      <c r="N2492" s="153" t="s">
        <v>13158</v>
      </c>
      <c r="O2492" s="153"/>
      <c r="P2492" s="153"/>
      <c r="Q2492" s="153"/>
      <c r="R2492" s="153"/>
      <c r="S2492" s="153" t="s">
        <v>671</v>
      </c>
      <c r="T2492" s="153" t="s">
        <v>669</v>
      </c>
      <c r="U2492" s="153" t="s">
        <v>3829</v>
      </c>
      <c r="V2492" s="153" t="s">
        <v>2655</v>
      </c>
      <c r="W2492" s="155" t="s">
        <v>9670</v>
      </c>
      <c r="X2492" s="153" t="s">
        <v>4273</v>
      </c>
    </row>
    <row r="2493" spans="1:24" ht="30">
      <c r="A2493" s="151">
        <v>2492</v>
      </c>
      <c r="B2493" s="152">
        <v>2154077183</v>
      </c>
      <c r="C2493" s="153" t="s">
        <v>13159</v>
      </c>
      <c r="D2493" s="153" t="s">
        <v>3824</v>
      </c>
      <c r="E2493" s="154">
        <v>37874</v>
      </c>
      <c r="F2493" s="160" t="str">
        <f t="shared" si="38"/>
        <v>10/09/2003</v>
      </c>
      <c r="G2493" s="153" t="s">
        <v>2403</v>
      </c>
      <c r="H2493" s="153" t="s">
        <v>13160</v>
      </c>
      <c r="I2493" s="154">
        <v>44329</v>
      </c>
      <c r="J2493" s="153"/>
      <c r="K2493" s="153" t="s">
        <v>13161</v>
      </c>
      <c r="L2493" s="153" t="s">
        <v>1263</v>
      </c>
      <c r="M2493" s="153" t="s">
        <v>13162</v>
      </c>
      <c r="N2493" s="153" t="s">
        <v>13163</v>
      </c>
      <c r="O2493" s="153" t="s">
        <v>13164</v>
      </c>
      <c r="P2493" s="153"/>
      <c r="Q2493" s="153" t="s">
        <v>13165</v>
      </c>
      <c r="R2493" s="153"/>
      <c r="S2493" s="153" t="s">
        <v>671</v>
      </c>
      <c r="T2493" s="153" t="s">
        <v>669</v>
      </c>
      <c r="U2493" s="153" t="s">
        <v>3829</v>
      </c>
      <c r="V2493" s="153" t="s">
        <v>2655</v>
      </c>
      <c r="W2493" s="155" t="s">
        <v>4215</v>
      </c>
      <c r="X2493" s="153" t="s">
        <v>3761</v>
      </c>
    </row>
    <row r="2494" spans="1:24">
      <c r="A2494" s="151">
        <v>2493</v>
      </c>
      <c r="B2494" s="152">
        <v>2151047553</v>
      </c>
      <c r="C2494" s="153" t="s">
        <v>13166</v>
      </c>
      <c r="D2494" s="153" t="s">
        <v>3824</v>
      </c>
      <c r="E2494" s="154">
        <v>37309</v>
      </c>
      <c r="F2494" s="160" t="str">
        <f t="shared" si="38"/>
        <v>22/02/2002</v>
      </c>
      <c r="G2494" s="153" t="s">
        <v>8367</v>
      </c>
      <c r="H2494" s="153" t="s">
        <v>13167</v>
      </c>
      <c r="I2494" s="154"/>
      <c r="J2494" s="153"/>
      <c r="K2494" s="153" t="s">
        <v>13168</v>
      </c>
      <c r="L2494" s="153" t="s">
        <v>1263</v>
      </c>
      <c r="M2494" s="153" t="s">
        <v>864</v>
      </c>
      <c r="N2494" s="153" t="s">
        <v>13169</v>
      </c>
      <c r="O2494" s="153" t="s">
        <v>13170</v>
      </c>
      <c r="P2494" s="153"/>
      <c r="Q2494" s="153" t="s">
        <v>13171</v>
      </c>
      <c r="R2494" s="153"/>
      <c r="S2494" s="153" t="s">
        <v>671</v>
      </c>
      <c r="T2494" s="153" t="s">
        <v>669</v>
      </c>
      <c r="U2494" s="153" t="s">
        <v>3829</v>
      </c>
      <c r="V2494" s="153" t="s">
        <v>2655</v>
      </c>
      <c r="W2494" s="155" t="s">
        <v>3761</v>
      </c>
      <c r="X2494" s="153" t="s">
        <v>3761</v>
      </c>
    </row>
    <row r="2495" spans="1:24">
      <c r="A2495" s="151">
        <v>2494</v>
      </c>
      <c r="B2495" s="152">
        <v>2151047554</v>
      </c>
      <c r="C2495" s="153" t="s">
        <v>13172</v>
      </c>
      <c r="D2495" s="153" t="s">
        <v>3824</v>
      </c>
      <c r="E2495" s="154">
        <v>37690</v>
      </c>
      <c r="F2495" s="160" t="str">
        <f t="shared" si="38"/>
        <v>10/03/2003</v>
      </c>
      <c r="G2495" s="153" t="s">
        <v>12587</v>
      </c>
      <c r="H2495" s="153" t="s">
        <v>13173</v>
      </c>
      <c r="I2495" s="154"/>
      <c r="J2495" s="153"/>
      <c r="K2495" s="153" t="s">
        <v>13174</v>
      </c>
      <c r="L2495" s="153" t="s">
        <v>1263</v>
      </c>
      <c r="M2495" s="153" t="s">
        <v>865</v>
      </c>
      <c r="N2495" s="153" t="s">
        <v>13175</v>
      </c>
      <c r="O2495" s="153" t="s">
        <v>5621</v>
      </c>
      <c r="P2495" s="153"/>
      <c r="Q2495" s="153" t="s">
        <v>13176</v>
      </c>
      <c r="R2495" s="153"/>
      <c r="S2495" s="153" t="s">
        <v>671</v>
      </c>
      <c r="T2495" s="153" t="s">
        <v>669</v>
      </c>
      <c r="U2495" s="153" t="s">
        <v>3829</v>
      </c>
      <c r="V2495" s="153" t="s">
        <v>2655</v>
      </c>
      <c r="W2495" s="155" t="s">
        <v>3761</v>
      </c>
      <c r="X2495" s="153" t="s">
        <v>3761</v>
      </c>
    </row>
    <row r="2496" spans="1:24" ht="30">
      <c r="A2496" s="151">
        <v>2495</v>
      </c>
      <c r="B2496" s="152">
        <v>2151047230</v>
      </c>
      <c r="C2496" s="153" t="s">
        <v>13177</v>
      </c>
      <c r="D2496" s="153" t="s">
        <v>3824</v>
      </c>
      <c r="E2496" s="154">
        <v>37978</v>
      </c>
      <c r="F2496" s="160" t="str">
        <f t="shared" si="38"/>
        <v>23/12/2003</v>
      </c>
      <c r="G2496" s="153" t="s">
        <v>1572</v>
      </c>
      <c r="H2496" s="153" t="s">
        <v>13178</v>
      </c>
      <c r="I2496" s="154"/>
      <c r="J2496" s="153"/>
      <c r="K2496" s="153" t="s">
        <v>13179</v>
      </c>
      <c r="L2496" s="153" t="s">
        <v>2456</v>
      </c>
      <c r="M2496" s="153" t="s">
        <v>13180</v>
      </c>
      <c r="N2496" s="153" t="s">
        <v>13181</v>
      </c>
      <c r="O2496" s="153" t="s">
        <v>13182</v>
      </c>
      <c r="P2496" s="153"/>
      <c r="Q2496" s="153" t="s">
        <v>13183</v>
      </c>
      <c r="R2496" s="153"/>
      <c r="S2496" s="153" t="s">
        <v>671</v>
      </c>
      <c r="T2496" s="153" t="s">
        <v>669</v>
      </c>
      <c r="U2496" s="153" t="s">
        <v>3829</v>
      </c>
      <c r="V2496" s="153" t="s">
        <v>2655</v>
      </c>
      <c r="W2496" s="155" t="s">
        <v>13184</v>
      </c>
      <c r="X2496" s="153" t="s">
        <v>4475</v>
      </c>
    </row>
    <row r="2497" spans="1:24">
      <c r="A2497" s="151">
        <v>2496</v>
      </c>
      <c r="B2497" s="152">
        <v>2151047231</v>
      </c>
      <c r="C2497" s="153" t="s">
        <v>13185</v>
      </c>
      <c r="D2497" s="153" t="s">
        <v>3824</v>
      </c>
      <c r="E2497" s="154">
        <v>37660</v>
      </c>
      <c r="F2497" s="160" t="str">
        <f t="shared" si="38"/>
        <v>08/02/2003</v>
      </c>
      <c r="G2497" s="153" t="s">
        <v>1469</v>
      </c>
      <c r="H2497" s="153" t="s">
        <v>13186</v>
      </c>
      <c r="I2497" s="154">
        <v>44959</v>
      </c>
      <c r="J2497" s="153"/>
      <c r="K2497" s="153" t="s">
        <v>13187</v>
      </c>
      <c r="L2497" s="153" t="s">
        <v>1263</v>
      </c>
      <c r="M2497" s="153" t="s">
        <v>13188</v>
      </c>
      <c r="N2497" s="153" t="s">
        <v>13189</v>
      </c>
      <c r="O2497" s="153" t="s">
        <v>13190</v>
      </c>
      <c r="P2497" s="153"/>
      <c r="Q2497" s="153" t="s">
        <v>13191</v>
      </c>
      <c r="R2497" s="153"/>
      <c r="S2497" s="153" t="s">
        <v>671</v>
      </c>
      <c r="T2497" s="153" t="s">
        <v>669</v>
      </c>
      <c r="U2497" s="153" t="s">
        <v>3829</v>
      </c>
      <c r="V2497" s="153" t="s">
        <v>2655</v>
      </c>
      <c r="W2497" s="155" t="s">
        <v>3761</v>
      </c>
      <c r="X2497" s="153" t="s">
        <v>3761</v>
      </c>
    </row>
    <row r="2498" spans="1:24" ht="30">
      <c r="A2498" s="151">
        <v>2497</v>
      </c>
      <c r="B2498" s="152">
        <v>2151047041</v>
      </c>
      <c r="C2498" s="153" t="s">
        <v>13192</v>
      </c>
      <c r="D2498" s="153" t="s">
        <v>3824</v>
      </c>
      <c r="E2498" s="154">
        <v>37738</v>
      </c>
      <c r="F2498" s="160" t="str">
        <f t="shared" si="38"/>
        <v>27/04/2003</v>
      </c>
      <c r="G2498" s="153" t="s">
        <v>1262</v>
      </c>
      <c r="H2498" s="153" t="s">
        <v>13193</v>
      </c>
      <c r="I2498" s="154"/>
      <c r="J2498" s="153"/>
      <c r="K2498" s="153" t="s">
        <v>13194</v>
      </c>
      <c r="L2498" s="153" t="s">
        <v>1263</v>
      </c>
      <c r="M2498" s="153" t="s">
        <v>13195</v>
      </c>
      <c r="N2498" s="153"/>
      <c r="O2498" s="153" t="s">
        <v>13196</v>
      </c>
      <c r="P2498" s="153"/>
      <c r="Q2498" s="153" t="s">
        <v>13197</v>
      </c>
      <c r="R2498" s="153"/>
      <c r="S2498" s="153" t="s">
        <v>671</v>
      </c>
      <c r="T2498" s="153" t="s">
        <v>669</v>
      </c>
      <c r="U2498" s="153" t="s">
        <v>3829</v>
      </c>
      <c r="V2498" s="153" t="s">
        <v>2655</v>
      </c>
      <c r="W2498" s="155" t="s">
        <v>13198</v>
      </c>
      <c r="X2498" s="153" t="s">
        <v>4492</v>
      </c>
    </row>
    <row r="2499" spans="1:24">
      <c r="A2499" s="151">
        <v>2498</v>
      </c>
      <c r="B2499" s="152">
        <v>2151047555</v>
      </c>
      <c r="C2499" s="153" t="s">
        <v>13199</v>
      </c>
      <c r="D2499" s="153" t="s">
        <v>3824</v>
      </c>
      <c r="E2499" s="154">
        <v>37955</v>
      </c>
      <c r="F2499" s="160" t="str">
        <f t="shared" ref="F2499:F2562" si="39">TEXT(E2499,"dd/mm/yyyy")</f>
        <v>30/11/2003</v>
      </c>
      <c r="G2499" s="153" t="s">
        <v>9243</v>
      </c>
      <c r="H2499" s="153" t="s">
        <v>13200</v>
      </c>
      <c r="I2499" s="154">
        <v>44879</v>
      </c>
      <c r="J2499" s="153"/>
      <c r="K2499" s="153" t="s">
        <v>13201</v>
      </c>
      <c r="L2499" s="153" t="s">
        <v>1263</v>
      </c>
      <c r="M2499" s="153" t="s">
        <v>866</v>
      </c>
      <c r="N2499" s="153" t="s">
        <v>13202</v>
      </c>
      <c r="O2499" s="153" t="s">
        <v>13203</v>
      </c>
      <c r="P2499" s="153"/>
      <c r="Q2499" s="153" t="s">
        <v>13204</v>
      </c>
      <c r="R2499" s="153"/>
      <c r="S2499" s="153" t="s">
        <v>671</v>
      </c>
      <c r="T2499" s="153" t="s">
        <v>669</v>
      </c>
      <c r="U2499" s="153" t="s">
        <v>3829</v>
      </c>
      <c r="V2499" s="153" t="s">
        <v>2655</v>
      </c>
      <c r="W2499" s="155" t="s">
        <v>3761</v>
      </c>
      <c r="X2499" s="153" t="s">
        <v>3761</v>
      </c>
    </row>
    <row r="2500" spans="1:24">
      <c r="A2500" s="151">
        <v>2499</v>
      </c>
      <c r="B2500" s="152">
        <v>2151047556</v>
      </c>
      <c r="C2500" s="153" t="s">
        <v>13205</v>
      </c>
      <c r="D2500" s="153" t="s">
        <v>3824</v>
      </c>
      <c r="E2500" s="154">
        <v>37804</v>
      </c>
      <c r="F2500" s="160" t="str">
        <f t="shared" si="39"/>
        <v>02/07/2003</v>
      </c>
      <c r="G2500" s="153" t="s">
        <v>1262</v>
      </c>
      <c r="H2500" s="153" t="s">
        <v>13206</v>
      </c>
      <c r="I2500" s="154"/>
      <c r="J2500" s="153"/>
      <c r="K2500" s="153" t="s">
        <v>13207</v>
      </c>
      <c r="L2500" s="153" t="s">
        <v>1263</v>
      </c>
      <c r="M2500" s="153" t="s">
        <v>867</v>
      </c>
      <c r="N2500" s="153" t="s">
        <v>13208</v>
      </c>
      <c r="O2500" s="153" t="s">
        <v>13209</v>
      </c>
      <c r="P2500" s="153"/>
      <c r="Q2500" s="153" t="s">
        <v>8888</v>
      </c>
      <c r="R2500" s="153"/>
      <c r="S2500" s="153" t="s">
        <v>671</v>
      </c>
      <c r="T2500" s="153" t="s">
        <v>669</v>
      </c>
      <c r="U2500" s="153" t="s">
        <v>3829</v>
      </c>
      <c r="V2500" s="153" t="s">
        <v>2655</v>
      </c>
      <c r="W2500" s="155" t="s">
        <v>3761</v>
      </c>
      <c r="X2500" s="153" t="s">
        <v>3761</v>
      </c>
    </row>
    <row r="2501" spans="1:24" ht="30">
      <c r="A2501" s="151">
        <v>2500</v>
      </c>
      <c r="B2501" s="152">
        <v>2151047042</v>
      </c>
      <c r="C2501" s="153" t="s">
        <v>13210</v>
      </c>
      <c r="D2501" s="153" t="s">
        <v>3824</v>
      </c>
      <c r="E2501" s="154">
        <v>37944</v>
      </c>
      <c r="F2501" s="160" t="str">
        <f t="shared" si="39"/>
        <v>19/11/2003</v>
      </c>
      <c r="G2501" s="153" t="s">
        <v>12587</v>
      </c>
      <c r="H2501" s="153" t="s">
        <v>13211</v>
      </c>
      <c r="I2501" s="154"/>
      <c r="J2501" s="153"/>
      <c r="K2501" s="153" t="s">
        <v>13212</v>
      </c>
      <c r="L2501" s="153" t="s">
        <v>1263</v>
      </c>
      <c r="M2501" s="153" t="s">
        <v>13213</v>
      </c>
      <c r="N2501" s="153" t="s">
        <v>13214</v>
      </c>
      <c r="O2501" s="153" t="s">
        <v>13215</v>
      </c>
      <c r="P2501" s="153"/>
      <c r="Q2501" s="153" t="s">
        <v>10567</v>
      </c>
      <c r="R2501" s="153"/>
      <c r="S2501" s="153" t="s">
        <v>671</v>
      </c>
      <c r="T2501" s="153" t="s">
        <v>669</v>
      </c>
      <c r="U2501" s="153" t="s">
        <v>3829</v>
      </c>
      <c r="V2501" s="153" t="s">
        <v>2655</v>
      </c>
      <c r="W2501" s="155" t="s">
        <v>4745</v>
      </c>
      <c r="X2501" s="153" t="s">
        <v>4196</v>
      </c>
    </row>
    <row r="2502" spans="1:24">
      <c r="A2502" s="151">
        <v>2501</v>
      </c>
      <c r="B2502" s="152">
        <v>2151047043</v>
      </c>
      <c r="C2502" s="153" t="s">
        <v>13216</v>
      </c>
      <c r="D2502" s="153" t="s">
        <v>3824</v>
      </c>
      <c r="E2502" s="154">
        <v>36813</v>
      </c>
      <c r="F2502" s="160" t="str">
        <f t="shared" si="39"/>
        <v>14/10/2000</v>
      </c>
      <c r="G2502" s="153" t="s">
        <v>1262</v>
      </c>
      <c r="H2502" s="153" t="s">
        <v>13217</v>
      </c>
      <c r="I2502" s="154"/>
      <c r="J2502" s="153"/>
      <c r="K2502" s="153" t="s">
        <v>13218</v>
      </c>
      <c r="L2502" s="153" t="s">
        <v>1263</v>
      </c>
      <c r="M2502" s="153" t="s">
        <v>13219</v>
      </c>
      <c r="N2502" s="153" t="s">
        <v>13220</v>
      </c>
      <c r="O2502" s="153" t="s">
        <v>13221</v>
      </c>
      <c r="P2502" s="153"/>
      <c r="Q2502" s="153" t="s">
        <v>13222</v>
      </c>
      <c r="R2502" s="153"/>
      <c r="S2502" s="153" t="s">
        <v>671</v>
      </c>
      <c r="T2502" s="153" t="s">
        <v>669</v>
      </c>
      <c r="U2502" s="153" t="s">
        <v>3829</v>
      </c>
      <c r="V2502" s="153" t="s">
        <v>2655</v>
      </c>
      <c r="W2502" s="155" t="s">
        <v>3761</v>
      </c>
      <c r="X2502" s="153" t="s">
        <v>3761</v>
      </c>
    </row>
    <row r="2503" spans="1:24">
      <c r="A2503" s="151">
        <v>2502</v>
      </c>
      <c r="B2503" s="152">
        <v>2151047557</v>
      </c>
      <c r="C2503" s="153" t="s">
        <v>13223</v>
      </c>
      <c r="D2503" s="153" t="s">
        <v>3824</v>
      </c>
      <c r="E2503" s="154">
        <v>37634</v>
      </c>
      <c r="F2503" s="160" t="str">
        <f t="shared" si="39"/>
        <v>13/01/2003</v>
      </c>
      <c r="G2503" s="153" t="s">
        <v>1262</v>
      </c>
      <c r="H2503" s="153" t="s">
        <v>13224</v>
      </c>
      <c r="I2503" s="154"/>
      <c r="J2503" s="153"/>
      <c r="K2503" s="153" t="s">
        <v>13225</v>
      </c>
      <c r="L2503" s="153" t="s">
        <v>1263</v>
      </c>
      <c r="M2503" s="153" t="s">
        <v>868</v>
      </c>
      <c r="N2503" s="153" t="s">
        <v>13226</v>
      </c>
      <c r="O2503" s="153" t="s">
        <v>13227</v>
      </c>
      <c r="P2503" s="153"/>
      <c r="Q2503" s="153" t="s">
        <v>13228</v>
      </c>
      <c r="R2503" s="153"/>
      <c r="S2503" s="153" t="s">
        <v>671</v>
      </c>
      <c r="T2503" s="153" t="s">
        <v>669</v>
      </c>
      <c r="U2503" s="153" t="s">
        <v>3829</v>
      </c>
      <c r="V2503" s="153" t="s">
        <v>2655</v>
      </c>
      <c r="W2503" s="155" t="s">
        <v>3761</v>
      </c>
      <c r="X2503" s="153" t="s">
        <v>3761</v>
      </c>
    </row>
    <row r="2504" spans="1:24" ht="30">
      <c r="A2504" s="151">
        <v>2503</v>
      </c>
      <c r="B2504" s="152">
        <v>2151047044</v>
      </c>
      <c r="C2504" s="153" t="s">
        <v>13229</v>
      </c>
      <c r="D2504" s="153" t="s">
        <v>3824</v>
      </c>
      <c r="E2504" s="154">
        <v>37696</v>
      </c>
      <c r="F2504" s="160" t="str">
        <f t="shared" si="39"/>
        <v>16/03/2003</v>
      </c>
      <c r="G2504" s="153" t="s">
        <v>1440</v>
      </c>
      <c r="H2504" s="153" t="s">
        <v>13230</v>
      </c>
      <c r="I2504" s="154"/>
      <c r="J2504" s="153"/>
      <c r="K2504" s="153" t="s">
        <v>13231</v>
      </c>
      <c r="L2504" s="153" t="s">
        <v>1263</v>
      </c>
      <c r="M2504" s="153" t="s">
        <v>13232</v>
      </c>
      <c r="N2504" s="153" t="s">
        <v>13233</v>
      </c>
      <c r="O2504" s="153" t="s">
        <v>13234</v>
      </c>
      <c r="P2504" s="153"/>
      <c r="Q2504" s="153" t="s">
        <v>13235</v>
      </c>
      <c r="R2504" s="153"/>
      <c r="S2504" s="153" t="s">
        <v>671</v>
      </c>
      <c r="T2504" s="153" t="s">
        <v>669</v>
      </c>
      <c r="U2504" s="153" t="s">
        <v>3829</v>
      </c>
      <c r="V2504" s="153" t="s">
        <v>2655</v>
      </c>
      <c r="W2504" s="155" t="s">
        <v>4215</v>
      </c>
      <c r="X2504" s="153" t="s">
        <v>3761</v>
      </c>
    </row>
    <row r="2505" spans="1:24">
      <c r="A2505" s="151">
        <v>2504</v>
      </c>
      <c r="B2505" s="152">
        <v>2151047558</v>
      </c>
      <c r="C2505" s="153" t="s">
        <v>13236</v>
      </c>
      <c r="D2505" s="153" t="s">
        <v>3824</v>
      </c>
      <c r="E2505" s="154">
        <v>37931</v>
      </c>
      <c r="F2505" s="160" t="str">
        <f t="shared" si="39"/>
        <v>06/11/2003</v>
      </c>
      <c r="G2505" s="153" t="s">
        <v>3344</v>
      </c>
      <c r="H2505" s="153" t="s">
        <v>13237</v>
      </c>
      <c r="I2505" s="154"/>
      <c r="J2505" s="153"/>
      <c r="K2505" s="153" t="s">
        <v>13238</v>
      </c>
      <c r="L2505" s="153" t="s">
        <v>1263</v>
      </c>
      <c r="M2505" s="153" t="s">
        <v>869</v>
      </c>
      <c r="N2505" s="153" t="s">
        <v>13239</v>
      </c>
      <c r="O2505" s="153" t="s">
        <v>13240</v>
      </c>
      <c r="P2505" s="153"/>
      <c r="Q2505" s="153" t="s">
        <v>7323</v>
      </c>
      <c r="R2505" s="153"/>
      <c r="S2505" s="153" t="s">
        <v>671</v>
      </c>
      <c r="T2505" s="153" t="s">
        <v>669</v>
      </c>
      <c r="U2505" s="153" t="s">
        <v>3829</v>
      </c>
      <c r="V2505" s="153" t="s">
        <v>2655</v>
      </c>
      <c r="W2505" s="155" t="s">
        <v>3761</v>
      </c>
      <c r="X2505" s="153" t="s">
        <v>3761</v>
      </c>
    </row>
    <row r="2506" spans="1:24">
      <c r="A2506" s="151">
        <v>2505</v>
      </c>
      <c r="B2506" s="152">
        <v>2151047559</v>
      </c>
      <c r="C2506" s="153" t="s">
        <v>13241</v>
      </c>
      <c r="D2506" s="153" t="s">
        <v>3824</v>
      </c>
      <c r="E2506" s="154">
        <v>37665</v>
      </c>
      <c r="F2506" s="160" t="str">
        <f t="shared" si="39"/>
        <v>13/02/2003</v>
      </c>
      <c r="G2506" s="153" t="s">
        <v>1449</v>
      </c>
      <c r="H2506" s="153" t="s">
        <v>13242</v>
      </c>
      <c r="I2506" s="154"/>
      <c r="J2506" s="153"/>
      <c r="K2506" s="153" t="s">
        <v>13243</v>
      </c>
      <c r="L2506" s="153" t="s">
        <v>1263</v>
      </c>
      <c r="M2506" s="153" t="s">
        <v>870</v>
      </c>
      <c r="N2506" s="153" t="s">
        <v>13244</v>
      </c>
      <c r="O2506" s="153" t="s">
        <v>13245</v>
      </c>
      <c r="P2506" s="153"/>
      <c r="Q2506" s="153" t="s">
        <v>13246</v>
      </c>
      <c r="R2506" s="153"/>
      <c r="S2506" s="153" t="s">
        <v>671</v>
      </c>
      <c r="T2506" s="153" t="s">
        <v>669</v>
      </c>
      <c r="U2506" s="153" t="s">
        <v>3829</v>
      </c>
      <c r="V2506" s="153" t="s">
        <v>2655</v>
      </c>
      <c r="W2506" s="155" t="s">
        <v>3761</v>
      </c>
      <c r="X2506" s="153" t="s">
        <v>3761</v>
      </c>
    </row>
    <row r="2507" spans="1:24" ht="30">
      <c r="A2507" s="151">
        <v>2506</v>
      </c>
      <c r="B2507" s="152">
        <v>2151047045</v>
      </c>
      <c r="C2507" s="153" t="s">
        <v>13247</v>
      </c>
      <c r="D2507" s="153" t="s">
        <v>3824</v>
      </c>
      <c r="E2507" s="154">
        <v>37949</v>
      </c>
      <c r="F2507" s="160" t="str">
        <f t="shared" si="39"/>
        <v>24/11/2003</v>
      </c>
      <c r="G2507" s="153" t="s">
        <v>1473</v>
      </c>
      <c r="H2507" s="153" t="s">
        <v>13248</v>
      </c>
      <c r="I2507" s="154">
        <v>45489</v>
      </c>
      <c r="J2507" s="153"/>
      <c r="K2507" s="153" t="s">
        <v>13249</v>
      </c>
      <c r="L2507" s="153" t="s">
        <v>1263</v>
      </c>
      <c r="M2507" s="153" t="s">
        <v>13250</v>
      </c>
      <c r="N2507" s="153"/>
      <c r="O2507" s="153" t="s">
        <v>13251</v>
      </c>
      <c r="P2507" s="153"/>
      <c r="Q2507" s="153" t="s">
        <v>13252</v>
      </c>
      <c r="R2507" s="153"/>
      <c r="S2507" s="153" t="s">
        <v>671</v>
      </c>
      <c r="T2507" s="153" t="s">
        <v>669</v>
      </c>
      <c r="U2507" s="153" t="s">
        <v>3829</v>
      </c>
      <c r="V2507" s="153" t="s">
        <v>2655</v>
      </c>
      <c r="W2507" s="155" t="s">
        <v>4215</v>
      </c>
      <c r="X2507" s="153" t="s">
        <v>3761</v>
      </c>
    </row>
    <row r="2508" spans="1:24">
      <c r="A2508" s="151">
        <v>2507</v>
      </c>
      <c r="B2508" s="152">
        <v>2151047046</v>
      </c>
      <c r="C2508" s="153" t="s">
        <v>13253</v>
      </c>
      <c r="D2508" s="153" t="s">
        <v>3824</v>
      </c>
      <c r="E2508" s="154">
        <v>37822</v>
      </c>
      <c r="F2508" s="160" t="str">
        <f t="shared" si="39"/>
        <v>20/07/2003</v>
      </c>
      <c r="G2508" s="153" t="s">
        <v>8427</v>
      </c>
      <c r="H2508" s="153" t="s">
        <v>13254</v>
      </c>
      <c r="I2508" s="154"/>
      <c r="J2508" s="153"/>
      <c r="K2508" s="153" t="s">
        <v>13255</v>
      </c>
      <c r="L2508" s="153" t="s">
        <v>1263</v>
      </c>
      <c r="M2508" s="153" t="s">
        <v>13256</v>
      </c>
      <c r="N2508" s="153" t="s">
        <v>13257</v>
      </c>
      <c r="O2508" s="153" t="s">
        <v>13258</v>
      </c>
      <c r="P2508" s="153"/>
      <c r="Q2508" s="153" t="s">
        <v>13259</v>
      </c>
      <c r="R2508" s="153"/>
      <c r="S2508" s="153" t="s">
        <v>671</v>
      </c>
      <c r="T2508" s="153" t="s">
        <v>669</v>
      </c>
      <c r="U2508" s="153" t="s">
        <v>3829</v>
      </c>
      <c r="V2508" s="153" t="s">
        <v>2655</v>
      </c>
      <c r="W2508" s="155" t="s">
        <v>3761</v>
      </c>
      <c r="X2508" s="153" t="s">
        <v>3761</v>
      </c>
    </row>
    <row r="2509" spans="1:24" ht="30">
      <c r="A2509" s="151">
        <v>2508</v>
      </c>
      <c r="B2509" s="152">
        <v>2151047560</v>
      </c>
      <c r="C2509" s="153" t="s">
        <v>13260</v>
      </c>
      <c r="D2509" s="153" t="s">
        <v>3824</v>
      </c>
      <c r="E2509" s="154">
        <v>37924</v>
      </c>
      <c r="F2509" s="160" t="str">
        <f t="shared" si="39"/>
        <v>30/10/2003</v>
      </c>
      <c r="G2509" s="153" t="s">
        <v>1342</v>
      </c>
      <c r="H2509" s="153" t="s">
        <v>13261</v>
      </c>
      <c r="I2509" s="154"/>
      <c r="J2509" s="153"/>
      <c r="K2509" s="153" t="s">
        <v>13262</v>
      </c>
      <c r="L2509" s="153" t="s">
        <v>1263</v>
      </c>
      <c r="M2509" s="153" t="s">
        <v>871</v>
      </c>
      <c r="N2509" s="153" t="s">
        <v>12351</v>
      </c>
      <c r="O2509" s="153" t="s">
        <v>13263</v>
      </c>
      <c r="P2509" s="153"/>
      <c r="Q2509" s="153" t="s">
        <v>13264</v>
      </c>
      <c r="R2509" s="153"/>
      <c r="S2509" s="153" t="s">
        <v>671</v>
      </c>
      <c r="T2509" s="153" t="s">
        <v>669</v>
      </c>
      <c r="U2509" s="153" t="s">
        <v>3829</v>
      </c>
      <c r="V2509" s="153" t="s">
        <v>2655</v>
      </c>
      <c r="W2509" s="155" t="s">
        <v>4215</v>
      </c>
      <c r="X2509" s="153" t="s">
        <v>3761</v>
      </c>
    </row>
    <row r="2510" spans="1:24" ht="30">
      <c r="A2510" s="151">
        <v>2509</v>
      </c>
      <c r="B2510" s="152">
        <v>2151047047</v>
      </c>
      <c r="C2510" s="153" t="s">
        <v>13265</v>
      </c>
      <c r="D2510" s="153" t="s">
        <v>3824</v>
      </c>
      <c r="E2510" s="154">
        <v>37941</v>
      </c>
      <c r="F2510" s="160" t="str">
        <f t="shared" si="39"/>
        <v>16/11/2003</v>
      </c>
      <c r="G2510" s="153" t="s">
        <v>1369</v>
      </c>
      <c r="H2510" s="153" t="s">
        <v>13266</v>
      </c>
      <c r="I2510" s="154"/>
      <c r="J2510" s="153"/>
      <c r="K2510" s="153" t="s">
        <v>13267</v>
      </c>
      <c r="L2510" s="153" t="s">
        <v>1263</v>
      </c>
      <c r="M2510" s="153" t="s">
        <v>13268</v>
      </c>
      <c r="N2510" s="153" t="s">
        <v>13269</v>
      </c>
      <c r="O2510" s="153" t="s">
        <v>13270</v>
      </c>
      <c r="P2510" s="153"/>
      <c r="Q2510" s="153" t="s">
        <v>13271</v>
      </c>
      <c r="R2510" s="153"/>
      <c r="S2510" s="153" t="s">
        <v>671</v>
      </c>
      <c r="T2510" s="153" t="s">
        <v>669</v>
      </c>
      <c r="U2510" s="153" t="s">
        <v>3829</v>
      </c>
      <c r="V2510" s="153" t="s">
        <v>2655</v>
      </c>
      <c r="W2510" s="155" t="s">
        <v>6402</v>
      </c>
      <c r="X2510" s="153" t="s">
        <v>4273</v>
      </c>
    </row>
    <row r="2511" spans="1:24">
      <c r="A2511" s="151">
        <v>2510</v>
      </c>
      <c r="B2511" s="152">
        <v>2151047048</v>
      </c>
      <c r="C2511" s="153" t="s">
        <v>13272</v>
      </c>
      <c r="D2511" s="153" t="s">
        <v>3824</v>
      </c>
      <c r="E2511" s="154">
        <v>37764</v>
      </c>
      <c r="F2511" s="160" t="str">
        <f t="shared" si="39"/>
        <v>23/05/2003</v>
      </c>
      <c r="G2511" s="153" t="s">
        <v>2527</v>
      </c>
      <c r="H2511" s="153" t="s">
        <v>13273</v>
      </c>
      <c r="I2511" s="154"/>
      <c r="J2511" s="153"/>
      <c r="K2511" s="153" t="s">
        <v>13274</v>
      </c>
      <c r="L2511" s="153" t="s">
        <v>1263</v>
      </c>
      <c r="M2511" s="153" t="s">
        <v>13275</v>
      </c>
      <c r="N2511" s="153" t="s">
        <v>13276</v>
      </c>
      <c r="O2511" s="153" t="s">
        <v>3887</v>
      </c>
      <c r="P2511" s="153"/>
      <c r="Q2511" s="153" t="s">
        <v>13277</v>
      </c>
      <c r="R2511" s="153"/>
      <c r="S2511" s="153" t="s">
        <v>671</v>
      </c>
      <c r="T2511" s="153" t="s">
        <v>669</v>
      </c>
      <c r="U2511" s="153" t="s">
        <v>3829</v>
      </c>
      <c r="V2511" s="153" t="s">
        <v>2655</v>
      </c>
      <c r="W2511" s="155" t="s">
        <v>3761</v>
      </c>
      <c r="X2511" s="153" t="s">
        <v>3761</v>
      </c>
    </row>
    <row r="2512" spans="1:24" ht="60">
      <c r="A2512" s="151">
        <v>2511</v>
      </c>
      <c r="B2512" s="152">
        <v>2151047561</v>
      </c>
      <c r="C2512" s="153" t="s">
        <v>13278</v>
      </c>
      <c r="D2512" s="153" t="s">
        <v>3824</v>
      </c>
      <c r="E2512" s="154">
        <v>37852</v>
      </c>
      <c r="F2512" s="160" t="str">
        <f t="shared" si="39"/>
        <v>19/08/2003</v>
      </c>
      <c r="G2512" s="153" t="s">
        <v>1262</v>
      </c>
      <c r="H2512" s="153" t="s">
        <v>13279</v>
      </c>
      <c r="I2512" s="154"/>
      <c r="J2512" s="153"/>
      <c r="K2512" s="153" t="s">
        <v>13280</v>
      </c>
      <c r="L2512" s="153" t="s">
        <v>1263</v>
      </c>
      <c r="M2512" s="153" t="s">
        <v>872</v>
      </c>
      <c r="N2512" s="153" t="s">
        <v>13281</v>
      </c>
      <c r="O2512" s="153" t="s">
        <v>13282</v>
      </c>
      <c r="P2512" s="153"/>
      <c r="Q2512" s="153" t="s">
        <v>13283</v>
      </c>
      <c r="R2512" s="153"/>
      <c r="S2512" s="153" t="s">
        <v>671</v>
      </c>
      <c r="T2512" s="153" t="s">
        <v>669</v>
      </c>
      <c r="U2512" s="153" t="s">
        <v>3829</v>
      </c>
      <c r="V2512" s="153" t="s">
        <v>2655</v>
      </c>
      <c r="W2512" s="155" t="s">
        <v>13284</v>
      </c>
      <c r="X2512" s="153" t="s">
        <v>4302</v>
      </c>
    </row>
    <row r="2513" spans="1:24" ht="30">
      <c r="A2513" s="151">
        <v>2512</v>
      </c>
      <c r="B2513" s="152">
        <v>2151047367</v>
      </c>
      <c r="C2513" s="153" t="s">
        <v>13285</v>
      </c>
      <c r="D2513" s="153" t="s">
        <v>3824</v>
      </c>
      <c r="E2513" s="154">
        <v>37313</v>
      </c>
      <c r="F2513" s="160" t="str">
        <f t="shared" si="39"/>
        <v>26/02/2002</v>
      </c>
      <c r="G2513" s="153" t="s">
        <v>1639</v>
      </c>
      <c r="H2513" s="153" t="s">
        <v>13286</v>
      </c>
      <c r="I2513" s="154"/>
      <c r="J2513" s="153"/>
      <c r="K2513" s="153" t="s">
        <v>13287</v>
      </c>
      <c r="L2513" s="153" t="s">
        <v>1263</v>
      </c>
      <c r="M2513" s="153" t="s">
        <v>839</v>
      </c>
      <c r="N2513" s="153" t="s">
        <v>13288</v>
      </c>
      <c r="O2513" s="153" t="s">
        <v>13289</v>
      </c>
      <c r="P2513" s="153"/>
      <c r="Q2513" s="153" t="s">
        <v>13290</v>
      </c>
      <c r="R2513" s="153"/>
      <c r="S2513" s="153" t="s">
        <v>671</v>
      </c>
      <c r="T2513" s="153" t="s">
        <v>669</v>
      </c>
      <c r="U2513" s="153" t="s">
        <v>3829</v>
      </c>
      <c r="V2513" s="153" t="s">
        <v>2655</v>
      </c>
      <c r="W2513" s="155" t="s">
        <v>13291</v>
      </c>
      <c r="X2513" s="153" t="s">
        <v>4475</v>
      </c>
    </row>
    <row r="2514" spans="1:24">
      <c r="A2514" s="151">
        <v>2513</v>
      </c>
      <c r="B2514" s="152">
        <v>2154077192</v>
      </c>
      <c r="C2514" s="153" t="s">
        <v>13292</v>
      </c>
      <c r="D2514" s="153" t="s">
        <v>3824</v>
      </c>
      <c r="E2514" s="154">
        <v>37369</v>
      </c>
      <c r="F2514" s="160" t="str">
        <f t="shared" si="39"/>
        <v>23/04/2002</v>
      </c>
      <c r="G2514" s="153"/>
      <c r="H2514" s="153" t="s">
        <v>13293</v>
      </c>
      <c r="I2514" s="154"/>
      <c r="J2514" s="153"/>
      <c r="K2514" s="153" t="s">
        <v>13294</v>
      </c>
      <c r="L2514" s="153" t="s">
        <v>13295</v>
      </c>
      <c r="M2514" s="153" t="s">
        <v>13295</v>
      </c>
      <c r="N2514" s="153" t="s">
        <v>13296</v>
      </c>
      <c r="O2514" s="153"/>
      <c r="P2514" s="153"/>
      <c r="Q2514" s="153"/>
      <c r="R2514" s="153"/>
      <c r="S2514" s="153" t="s">
        <v>671</v>
      </c>
      <c r="T2514" s="153" t="s">
        <v>669</v>
      </c>
      <c r="U2514" s="153" t="s">
        <v>3829</v>
      </c>
      <c r="V2514" s="153" t="s">
        <v>2655</v>
      </c>
      <c r="W2514" s="155" t="s">
        <v>3761</v>
      </c>
      <c r="X2514" s="153" t="s">
        <v>3761</v>
      </c>
    </row>
    <row r="2515" spans="1:24" ht="30">
      <c r="A2515" s="151">
        <v>2514</v>
      </c>
      <c r="B2515" s="152">
        <v>2151047232</v>
      </c>
      <c r="C2515" s="153" t="s">
        <v>13297</v>
      </c>
      <c r="D2515" s="153" t="s">
        <v>3824</v>
      </c>
      <c r="E2515" s="154">
        <v>37909</v>
      </c>
      <c r="F2515" s="160" t="str">
        <f t="shared" si="39"/>
        <v>15/10/2003</v>
      </c>
      <c r="G2515" s="153" t="s">
        <v>1623</v>
      </c>
      <c r="H2515" s="153" t="s">
        <v>13298</v>
      </c>
      <c r="I2515" s="154"/>
      <c r="J2515" s="153"/>
      <c r="K2515" s="153" t="s">
        <v>13299</v>
      </c>
      <c r="L2515" s="153" t="s">
        <v>1263</v>
      </c>
      <c r="M2515" s="153" t="s">
        <v>13300</v>
      </c>
      <c r="N2515" s="153" t="s">
        <v>13301</v>
      </c>
      <c r="O2515" s="153" t="s">
        <v>13302</v>
      </c>
      <c r="P2515" s="153"/>
      <c r="Q2515" s="153" t="s">
        <v>13303</v>
      </c>
      <c r="R2515" s="153"/>
      <c r="S2515" s="153" t="s">
        <v>671</v>
      </c>
      <c r="T2515" s="153" t="s">
        <v>669</v>
      </c>
      <c r="U2515" s="153" t="s">
        <v>3829</v>
      </c>
      <c r="V2515" s="153" t="s">
        <v>2655</v>
      </c>
      <c r="W2515" s="155" t="s">
        <v>4948</v>
      </c>
      <c r="X2515" s="153" t="s">
        <v>4196</v>
      </c>
    </row>
    <row r="2516" spans="1:24">
      <c r="A2516" s="151">
        <v>2515</v>
      </c>
      <c r="B2516" s="152">
        <v>2151047562</v>
      </c>
      <c r="C2516" s="153" t="s">
        <v>13304</v>
      </c>
      <c r="D2516" s="153" t="s">
        <v>3824</v>
      </c>
      <c r="E2516" s="154">
        <v>37869</v>
      </c>
      <c r="F2516" s="160" t="str">
        <f t="shared" si="39"/>
        <v>05/09/2003</v>
      </c>
      <c r="G2516" s="153"/>
      <c r="H2516" s="153" t="s">
        <v>13305</v>
      </c>
      <c r="I2516" s="154"/>
      <c r="J2516" s="153"/>
      <c r="K2516" s="153" t="s">
        <v>13306</v>
      </c>
      <c r="L2516" s="153" t="s">
        <v>10854</v>
      </c>
      <c r="M2516" s="153" t="s">
        <v>10854</v>
      </c>
      <c r="N2516" s="153" t="s">
        <v>13307</v>
      </c>
      <c r="O2516" s="153"/>
      <c r="P2516" s="153"/>
      <c r="Q2516" s="153"/>
      <c r="R2516" s="153"/>
      <c r="S2516" s="153" t="s">
        <v>671</v>
      </c>
      <c r="T2516" s="153" t="s">
        <v>669</v>
      </c>
      <c r="U2516" s="153" t="s">
        <v>3829</v>
      </c>
      <c r="V2516" s="153" t="s">
        <v>2655</v>
      </c>
      <c r="W2516" s="155" t="s">
        <v>3761</v>
      </c>
      <c r="X2516" s="153" t="s">
        <v>3761</v>
      </c>
    </row>
    <row r="2517" spans="1:24" ht="120">
      <c r="A2517" s="151">
        <v>2516</v>
      </c>
      <c r="B2517" s="152">
        <v>2151047563</v>
      </c>
      <c r="C2517" s="153" t="s">
        <v>13308</v>
      </c>
      <c r="D2517" s="153" t="s">
        <v>3838</v>
      </c>
      <c r="E2517" s="154">
        <v>37951</v>
      </c>
      <c r="F2517" s="160" t="str">
        <f t="shared" si="39"/>
        <v>26/11/2003</v>
      </c>
      <c r="G2517" s="153" t="s">
        <v>1581</v>
      </c>
      <c r="H2517" s="153" t="s">
        <v>13309</v>
      </c>
      <c r="I2517" s="154"/>
      <c r="J2517" s="153"/>
      <c r="K2517" s="153" t="s">
        <v>13310</v>
      </c>
      <c r="L2517" s="153" t="s">
        <v>1263</v>
      </c>
      <c r="M2517" s="153" t="s">
        <v>873</v>
      </c>
      <c r="N2517" s="153" t="s">
        <v>11692</v>
      </c>
      <c r="O2517" s="153" t="s">
        <v>13311</v>
      </c>
      <c r="P2517" s="153"/>
      <c r="Q2517" s="153" t="s">
        <v>3308</v>
      </c>
      <c r="R2517" s="153"/>
      <c r="S2517" s="153" t="s">
        <v>671</v>
      </c>
      <c r="T2517" s="153" t="s">
        <v>669</v>
      </c>
      <c r="U2517" s="153" t="s">
        <v>3829</v>
      </c>
      <c r="V2517" s="153" t="s">
        <v>2655</v>
      </c>
      <c r="W2517" s="155" t="s">
        <v>13312</v>
      </c>
      <c r="X2517" s="153" t="s">
        <v>4302</v>
      </c>
    </row>
    <row r="2518" spans="1:24" ht="30">
      <c r="A2518" s="151">
        <v>2517</v>
      </c>
      <c r="B2518" s="152">
        <v>2151047564</v>
      </c>
      <c r="C2518" s="153" t="s">
        <v>13313</v>
      </c>
      <c r="D2518" s="153" t="s">
        <v>3838</v>
      </c>
      <c r="E2518" s="154">
        <v>37037</v>
      </c>
      <c r="F2518" s="160" t="str">
        <f t="shared" si="39"/>
        <v>26/05/2001</v>
      </c>
      <c r="G2518" s="153"/>
      <c r="H2518" s="153" t="s">
        <v>13314</v>
      </c>
      <c r="I2518" s="154"/>
      <c r="J2518" s="153"/>
      <c r="K2518" s="153" t="s">
        <v>13315</v>
      </c>
      <c r="L2518" s="153" t="s">
        <v>874</v>
      </c>
      <c r="M2518" s="153" t="s">
        <v>874</v>
      </c>
      <c r="N2518" s="153" t="s">
        <v>13316</v>
      </c>
      <c r="O2518" s="153"/>
      <c r="P2518" s="153"/>
      <c r="Q2518" s="153"/>
      <c r="R2518" s="153"/>
      <c r="S2518" s="153" t="s">
        <v>671</v>
      </c>
      <c r="T2518" s="153" t="s">
        <v>669</v>
      </c>
      <c r="U2518" s="153" t="s">
        <v>3829</v>
      </c>
      <c r="V2518" s="153" t="s">
        <v>2655</v>
      </c>
      <c r="W2518" s="155" t="s">
        <v>4948</v>
      </c>
      <c r="X2518" s="153" t="s">
        <v>4196</v>
      </c>
    </row>
    <row r="2519" spans="1:24" ht="30">
      <c r="A2519" s="151">
        <v>2518</v>
      </c>
      <c r="B2519" s="152">
        <v>2151047565</v>
      </c>
      <c r="C2519" s="153" t="s">
        <v>13317</v>
      </c>
      <c r="D2519" s="153" t="s">
        <v>3824</v>
      </c>
      <c r="E2519" s="154">
        <v>37951</v>
      </c>
      <c r="F2519" s="160" t="str">
        <f t="shared" si="39"/>
        <v>26/11/2003</v>
      </c>
      <c r="G2519" s="153" t="s">
        <v>1342</v>
      </c>
      <c r="H2519" s="153" t="s">
        <v>13318</v>
      </c>
      <c r="I2519" s="154"/>
      <c r="J2519" s="153"/>
      <c r="K2519" s="153" t="s">
        <v>13319</v>
      </c>
      <c r="L2519" s="153" t="s">
        <v>1263</v>
      </c>
      <c r="M2519" s="153" t="s">
        <v>875</v>
      </c>
      <c r="N2519" s="153" t="s">
        <v>12351</v>
      </c>
      <c r="O2519" s="153" t="s">
        <v>13320</v>
      </c>
      <c r="P2519" s="153"/>
      <c r="Q2519" s="153" t="s">
        <v>13321</v>
      </c>
      <c r="R2519" s="153"/>
      <c r="S2519" s="153" t="s">
        <v>671</v>
      </c>
      <c r="T2519" s="153" t="s">
        <v>669</v>
      </c>
      <c r="U2519" s="153" t="s">
        <v>3829</v>
      </c>
      <c r="V2519" s="153" t="s">
        <v>2655</v>
      </c>
      <c r="W2519" s="155" t="s">
        <v>4298</v>
      </c>
      <c r="X2519" s="153" t="s">
        <v>4196</v>
      </c>
    </row>
    <row r="2520" spans="1:24" ht="30">
      <c r="A2520" s="151">
        <v>2519</v>
      </c>
      <c r="B2520" s="152">
        <v>2151047566</v>
      </c>
      <c r="C2520" s="153" t="s">
        <v>13322</v>
      </c>
      <c r="D2520" s="153" t="s">
        <v>3824</v>
      </c>
      <c r="E2520" s="154">
        <v>37867</v>
      </c>
      <c r="F2520" s="160" t="str">
        <f t="shared" si="39"/>
        <v>03/09/2003</v>
      </c>
      <c r="G2520" s="153" t="s">
        <v>1262</v>
      </c>
      <c r="H2520" s="153" t="s">
        <v>13323</v>
      </c>
      <c r="I2520" s="154">
        <v>44522</v>
      </c>
      <c r="J2520" s="153" t="s">
        <v>5595</v>
      </c>
      <c r="K2520" s="153" t="s">
        <v>13324</v>
      </c>
      <c r="L2520" s="153" t="s">
        <v>1263</v>
      </c>
      <c r="M2520" s="153" t="s">
        <v>876</v>
      </c>
      <c r="N2520" s="153" t="s">
        <v>13325</v>
      </c>
      <c r="O2520" s="153" t="s">
        <v>13326</v>
      </c>
      <c r="P2520" s="153"/>
      <c r="Q2520" s="153" t="s">
        <v>13327</v>
      </c>
      <c r="R2520" s="153"/>
      <c r="S2520" s="153" t="s">
        <v>671</v>
      </c>
      <c r="T2520" s="153" t="s">
        <v>669</v>
      </c>
      <c r="U2520" s="153" t="s">
        <v>3829</v>
      </c>
      <c r="V2520" s="153" t="s">
        <v>2655</v>
      </c>
      <c r="W2520" s="155" t="s">
        <v>6402</v>
      </c>
      <c r="X2520" s="153" t="s">
        <v>4273</v>
      </c>
    </row>
    <row r="2521" spans="1:24" ht="30">
      <c r="A2521" s="151">
        <v>2520</v>
      </c>
      <c r="B2521" s="152">
        <v>2151047567</v>
      </c>
      <c r="C2521" s="153" t="s">
        <v>13328</v>
      </c>
      <c r="D2521" s="153" t="s">
        <v>3824</v>
      </c>
      <c r="E2521" s="154">
        <v>37704</v>
      </c>
      <c r="F2521" s="160" t="str">
        <f t="shared" si="39"/>
        <v>24/03/2003</v>
      </c>
      <c r="G2521" s="153" t="s">
        <v>1268</v>
      </c>
      <c r="H2521" s="153" t="s">
        <v>13329</v>
      </c>
      <c r="I2521" s="154"/>
      <c r="J2521" s="153"/>
      <c r="K2521" s="153" t="s">
        <v>13330</v>
      </c>
      <c r="L2521" s="153" t="s">
        <v>1263</v>
      </c>
      <c r="M2521" s="153" t="s">
        <v>877</v>
      </c>
      <c r="N2521" s="153" t="s">
        <v>13331</v>
      </c>
      <c r="O2521" s="153" t="s">
        <v>10316</v>
      </c>
      <c r="P2521" s="153"/>
      <c r="Q2521" s="153" t="s">
        <v>13332</v>
      </c>
      <c r="R2521" s="153"/>
      <c r="S2521" s="153" t="s">
        <v>671</v>
      </c>
      <c r="T2521" s="153" t="s">
        <v>669</v>
      </c>
      <c r="U2521" s="153" t="s">
        <v>3829</v>
      </c>
      <c r="V2521" s="153" t="s">
        <v>2655</v>
      </c>
      <c r="W2521" s="155" t="s">
        <v>4215</v>
      </c>
      <c r="X2521" s="153" t="s">
        <v>3761</v>
      </c>
    </row>
    <row r="2522" spans="1:24" ht="30">
      <c r="A2522" s="151">
        <v>2521</v>
      </c>
      <c r="B2522" s="152">
        <v>2151047233</v>
      </c>
      <c r="C2522" s="153" t="s">
        <v>13333</v>
      </c>
      <c r="D2522" s="153" t="s">
        <v>3824</v>
      </c>
      <c r="E2522" s="154">
        <v>37788</v>
      </c>
      <c r="F2522" s="160" t="str">
        <f t="shared" si="39"/>
        <v>16/06/2003</v>
      </c>
      <c r="G2522" s="153" t="s">
        <v>1369</v>
      </c>
      <c r="H2522" s="153" t="s">
        <v>13334</v>
      </c>
      <c r="I2522" s="154"/>
      <c r="J2522" s="153"/>
      <c r="K2522" s="153" t="s">
        <v>13335</v>
      </c>
      <c r="L2522" s="153" t="s">
        <v>1263</v>
      </c>
      <c r="M2522" s="153" t="s">
        <v>13336</v>
      </c>
      <c r="N2522" s="153" t="s">
        <v>13337</v>
      </c>
      <c r="O2522" s="153" t="s">
        <v>13338</v>
      </c>
      <c r="P2522" s="153"/>
      <c r="Q2522" s="153" t="s">
        <v>162</v>
      </c>
      <c r="R2522" s="153"/>
      <c r="S2522" s="153" t="s">
        <v>671</v>
      </c>
      <c r="T2522" s="153" t="s">
        <v>669</v>
      </c>
      <c r="U2522" s="153" t="s">
        <v>3829</v>
      </c>
      <c r="V2522" s="153" t="s">
        <v>2655</v>
      </c>
      <c r="W2522" s="155" t="s">
        <v>4298</v>
      </c>
      <c r="X2522" s="153" t="s">
        <v>4196</v>
      </c>
    </row>
    <row r="2523" spans="1:24">
      <c r="A2523" s="151">
        <v>2522</v>
      </c>
      <c r="B2523" s="152">
        <v>2151047049</v>
      </c>
      <c r="C2523" s="153" t="s">
        <v>13339</v>
      </c>
      <c r="D2523" s="153" t="s">
        <v>3824</v>
      </c>
      <c r="E2523" s="154">
        <v>37623</v>
      </c>
      <c r="F2523" s="160" t="str">
        <f t="shared" si="39"/>
        <v>02/01/2003</v>
      </c>
      <c r="G2523" s="153" t="s">
        <v>1262</v>
      </c>
      <c r="H2523" s="153" t="s">
        <v>13340</v>
      </c>
      <c r="I2523" s="154"/>
      <c r="J2523" s="153"/>
      <c r="K2523" s="153" t="s">
        <v>13341</v>
      </c>
      <c r="L2523" s="153" t="s">
        <v>1263</v>
      </c>
      <c r="M2523" s="153" t="s">
        <v>13342</v>
      </c>
      <c r="N2523" s="153" t="s">
        <v>13343</v>
      </c>
      <c r="O2523" s="153" t="s">
        <v>11526</v>
      </c>
      <c r="P2523" s="153"/>
      <c r="Q2523" s="153" t="s">
        <v>13344</v>
      </c>
      <c r="R2523" s="153"/>
      <c r="S2523" s="153" t="s">
        <v>671</v>
      </c>
      <c r="T2523" s="153" t="s">
        <v>669</v>
      </c>
      <c r="U2523" s="153" t="s">
        <v>3829</v>
      </c>
      <c r="V2523" s="153" t="s">
        <v>2655</v>
      </c>
      <c r="W2523" s="155" t="s">
        <v>3761</v>
      </c>
      <c r="X2523" s="153" t="s">
        <v>3761</v>
      </c>
    </row>
    <row r="2524" spans="1:24" ht="30">
      <c r="A2524" s="151">
        <v>2523</v>
      </c>
      <c r="B2524" s="152">
        <v>2151047324</v>
      </c>
      <c r="C2524" s="153" t="s">
        <v>13345</v>
      </c>
      <c r="D2524" s="153" t="s">
        <v>3824</v>
      </c>
      <c r="E2524" s="154">
        <v>37511</v>
      </c>
      <c r="F2524" s="160" t="str">
        <f t="shared" si="39"/>
        <v>12/09/2002</v>
      </c>
      <c r="G2524" s="153"/>
      <c r="H2524" s="153" t="s">
        <v>13346</v>
      </c>
      <c r="I2524" s="154"/>
      <c r="J2524" s="153"/>
      <c r="K2524" s="153" t="s">
        <v>13347</v>
      </c>
      <c r="L2524" s="153" t="s">
        <v>929</v>
      </c>
      <c r="M2524" s="153" t="s">
        <v>929</v>
      </c>
      <c r="N2524" s="153" t="s">
        <v>13348</v>
      </c>
      <c r="O2524" s="153"/>
      <c r="P2524" s="153"/>
      <c r="Q2524" s="153"/>
      <c r="R2524" s="153"/>
      <c r="S2524" s="153" t="s">
        <v>671</v>
      </c>
      <c r="T2524" s="153" t="s">
        <v>669</v>
      </c>
      <c r="U2524" s="153" t="s">
        <v>3829</v>
      </c>
      <c r="V2524" s="153" t="s">
        <v>2655</v>
      </c>
      <c r="W2524" s="155" t="s">
        <v>4272</v>
      </c>
      <c r="X2524" s="153" t="s">
        <v>4273</v>
      </c>
    </row>
    <row r="2525" spans="1:24" ht="30">
      <c r="A2525" s="151">
        <v>2524</v>
      </c>
      <c r="B2525" s="152">
        <v>2151047568</v>
      </c>
      <c r="C2525" s="153" t="s">
        <v>13349</v>
      </c>
      <c r="D2525" s="153" t="s">
        <v>3824</v>
      </c>
      <c r="E2525" s="154">
        <v>37637</v>
      </c>
      <c r="F2525" s="160" t="str">
        <f t="shared" si="39"/>
        <v>16/01/2003</v>
      </c>
      <c r="G2525" s="153" t="s">
        <v>1262</v>
      </c>
      <c r="H2525" s="153" t="s">
        <v>13350</v>
      </c>
      <c r="I2525" s="154"/>
      <c r="J2525" s="153"/>
      <c r="K2525" s="153" t="s">
        <v>13351</v>
      </c>
      <c r="L2525" s="153" t="s">
        <v>1263</v>
      </c>
      <c r="M2525" s="153" t="s">
        <v>878</v>
      </c>
      <c r="N2525" s="153" t="s">
        <v>13352</v>
      </c>
      <c r="O2525" s="153" t="s">
        <v>13353</v>
      </c>
      <c r="P2525" s="153"/>
      <c r="Q2525" s="153" t="s">
        <v>13354</v>
      </c>
      <c r="R2525" s="153"/>
      <c r="S2525" s="153" t="s">
        <v>671</v>
      </c>
      <c r="T2525" s="153" t="s">
        <v>669</v>
      </c>
      <c r="U2525" s="153" t="s">
        <v>3829</v>
      </c>
      <c r="V2525" s="153" t="s">
        <v>2655</v>
      </c>
      <c r="W2525" s="155" t="s">
        <v>4363</v>
      </c>
      <c r="X2525" s="153" t="s">
        <v>4196</v>
      </c>
    </row>
    <row r="2526" spans="1:24" ht="30">
      <c r="A2526" s="151">
        <v>2525</v>
      </c>
      <c r="B2526" s="152">
        <v>2151047569</v>
      </c>
      <c r="C2526" s="153" t="s">
        <v>13355</v>
      </c>
      <c r="D2526" s="153" t="s">
        <v>3824</v>
      </c>
      <c r="E2526" s="154">
        <v>37628</v>
      </c>
      <c r="F2526" s="160" t="str">
        <f t="shared" si="39"/>
        <v>07/01/2003</v>
      </c>
      <c r="G2526" s="153" t="s">
        <v>1268</v>
      </c>
      <c r="H2526" s="153" t="s">
        <v>13356</v>
      </c>
      <c r="I2526" s="154"/>
      <c r="J2526" s="153"/>
      <c r="K2526" s="153" t="s">
        <v>13357</v>
      </c>
      <c r="L2526" s="153" t="s">
        <v>1263</v>
      </c>
      <c r="M2526" s="153" t="s">
        <v>879</v>
      </c>
      <c r="N2526" s="153" t="s">
        <v>13358</v>
      </c>
      <c r="O2526" s="153" t="s">
        <v>13359</v>
      </c>
      <c r="P2526" s="153"/>
      <c r="Q2526" s="153" t="s">
        <v>13360</v>
      </c>
      <c r="R2526" s="153"/>
      <c r="S2526" s="153" t="s">
        <v>671</v>
      </c>
      <c r="T2526" s="153" t="s">
        <v>669</v>
      </c>
      <c r="U2526" s="153" t="s">
        <v>3829</v>
      </c>
      <c r="V2526" s="153" t="s">
        <v>2655</v>
      </c>
      <c r="W2526" s="155" t="s">
        <v>4298</v>
      </c>
      <c r="X2526" s="153" t="s">
        <v>4196</v>
      </c>
    </row>
    <row r="2527" spans="1:24" ht="30">
      <c r="A2527" s="151">
        <v>2526</v>
      </c>
      <c r="B2527" s="152">
        <v>2151047903</v>
      </c>
      <c r="C2527" s="153" t="s">
        <v>13361</v>
      </c>
      <c r="D2527" s="153" t="s">
        <v>3824</v>
      </c>
      <c r="E2527" s="154">
        <v>37666</v>
      </c>
      <c r="F2527" s="160" t="str">
        <f t="shared" si="39"/>
        <v>14/02/2003</v>
      </c>
      <c r="G2527" s="153"/>
      <c r="H2527" s="153" t="s">
        <v>13362</v>
      </c>
      <c r="I2527" s="154"/>
      <c r="J2527" s="153"/>
      <c r="K2527" s="153" t="s">
        <v>13363</v>
      </c>
      <c r="L2527" s="153" t="s">
        <v>860</v>
      </c>
      <c r="M2527" s="153" t="s">
        <v>860</v>
      </c>
      <c r="N2527" s="153" t="s">
        <v>13364</v>
      </c>
      <c r="O2527" s="153"/>
      <c r="P2527" s="153"/>
      <c r="Q2527" s="153"/>
      <c r="R2527" s="153"/>
      <c r="S2527" s="153" t="s">
        <v>671</v>
      </c>
      <c r="T2527" s="153" t="s">
        <v>669</v>
      </c>
      <c r="U2527" s="153" t="s">
        <v>3829</v>
      </c>
      <c r="V2527" s="153" t="s">
        <v>2655</v>
      </c>
      <c r="W2527" s="155" t="s">
        <v>10286</v>
      </c>
      <c r="X2527" s="153" t="s">
        <v>4475</v>
      </c>
    </row>
    <row r="2528" spans="1:24" ht="30">
      <c r="A2528" s="151">
        <v>2527</v>
      </c>
      <c r="B2528" s="152">
        <v>2151047050</v>
      </c>
      <c r="C2528" s="153" t="s">
        <v>13365</v>
      </c>
      <c r="D2528" s="153" t="s">
        <v>3824</v>
      </c>
      <c r="E2528" s="154">
        <v>37198</v>
      </c>
      <c r="F2528" s="160" t="str">
        <f t="shared" si="39"/>
        <v>03/11/2001</v>
      </c>
      <c r="G2528" s="153"/>
      <c r="H2528" s="153" t="s">
        <v>13366</v>
      </c>
      <c r="I2528" s="154"/>
      <c r="J2528" s="153"/>
      <c r="K2528" s="153" t="s">
        <v>13367</v>
      </c>
      <c r="L2528" s="153" t="s">
        <v>13368</v>
      </c>
      <c r="M2528" s="153" t="s">
        <v>13368</v>
      </c>
      <c r="N2528" s="153" t="s">
        <v>13369</v>
      </c>
      <c r="O2528" s="153"/>
      <c r="P2528" s="153"/>
      <c r="Q2528" s="153"/>
      <c r="R2528" s="153"/>
      <c r="S2528" s="153" t="s">
        <v>671</v>
      </c>
      <c r="T2528" s="153" t="s">
        <v>669</v>
      </c>
      <c r="U2528" s="153" t="s">
        <v>3829</v>
      </c>
      <c r="V2528" s="153" t="s">
        <v>2655</v>
      </c>
      <c r="W2528" s="155" t="s">
        <v>6402</v>
      </c>
      <c r="X2528" s="153" t="s">
        <v>4273</v>
      </c>
    </row>
    <row r="2529" spans="1:24" ht="60">
      <c r="A2529" s="151">
        <v>2528</v>
      </c>
      <c r="B2529" s="152">
        <v>2151042414</v>
      </c>
      <c r="C2529" s="153" t="s">
        <v>13370</v>
      </c>
      <c r="D2529" s="153" t="s">
        <v>3824</v>
      </c>
      <c r="E2529" s="154">
        <v>37932</v>
      </c>
      <c r="F2529" s="160" t="str">
        <f t="shared" si="39"/>
        <v>07/11/2003</v>
      </c>
      <c r="G2529" s="153" t="s">
        <v>1581</v>
      </c>
      <c r="H2529" s="153" t="s">
        <v>13371</v>
      </c>
      <c r="I2529" s="154">
        <v>43285</v>
      </c>
      <c r="J2529" s="153" t="s">
        <v>1581</v>
      </c>
      <c r="K2529" s="153" t="s">
        <v>13372</v>
      </c>
      <c r="L2529" s="153" t="s">
        <v>1263</v>
      </c>
      <c r="M2529" s="153" t="s">
        <v>1270</v>
      </c>
      <c r="N2529" s="153" t="s">
        <v>13373</v>
      </c>
      <c r="O2529" s="153" t="s">
        <v>13374</v>
      </c>
      <c r="P2529" s="153"/>
      <c r="Q2529" s="153" t="s">
        <v>6598</v>
      </c>
      <c r="R2529" s="153" t="s">
        <v>13375</v>
      </c>
      <c r="S2529" s="153" t="s">
        <v>671</v>
      </c>
      <c r="T2529" s="153" t="s">
        <v>669</v>
      </c>
      <c r="U2529" s="153" t="s">
        <v>3829</v>
      </c>
      <c r="V2529" s="153" t="s">
        <v>2655</v>
      </c>
      <c r="W2529" s="155" t="s">
        <v>13376</v>
      </c>
      <c r="X2529" s="153" t="s">
        <v>4273</v>
      </c>
    </row>
    <row r="2530" spans="1:24">
      <c r="A2530" s="151">
        <v>2529</v>
      </c>
      <c r="B2530" s="152">
        <v>2151047570</v>
      </c>
      <c r="C2530" s="153" t="s">
        <v>734</v>
      </c>
      <c r="D2530" s="153" t="s">
        <v>3824</v>
      </c>
      <c r="E2530" s="154">
        <v>37926</v>
      </c>
      <c r="F2530" s="160" t="str">
        <f t="shared" si="39"/>
        <v>01/11/2003</v>
      </c>
      <c r="G2530" s="153" t="s">
        <v>13377</v>
      </c>
      <c r="H2530" s="153" t="s">
        <v>13378</v>
      </c>
      <c r="I2530" s="154"/>
      <c r="J2530" s="153"/>
      <c r="K2530" s="153" t="s">
        <v>13379</v>
      </c>
      <c r="L2530" s="153" t="s">
        <v>1263</v>
      </c>
      <c r="M2530" s="153" t="s">
        <v>880</v>
      </c>
      <c r="N2530" s="153" t="s">
        <v>11692</v>
      </c>
      <c r="O2530" s="153" t="s">
        <v>13380</v>
      </c>
      <c r="P2530" s="153"/>
      <c r="Q2530" s="153" t="s">
        <v>13381</v>
      </c>
      <c r="R2530" s="153"/>
      <c r="S2530" s="153" t="s">
        <v>671</v>
      </c>
      <c r="T2530" s="153" t="s">
        <v>669</v>
      </c>
      <c r="U2530" s="153" t="s">
        <v>3829</v>
      </c>
      <c r="V2530" s="153" t="s">
        <v>2655</v>
      </c>
      <c r="W2530" s="155" t="s">
        <v>3761</v>
      </c>
      <c r="X2530" s="153" t="s">
        <v>3761</v>
      </c>
    </row>
    <row r="2531" spans="1:24" ht="30">
      <c r="A2531" s="151">
        <v>2530</v>
      </c>
      <c r="B2531" s="152">
        <v>2151047571</v>
      </c>
      <c r="C2531" s="153" t="s">
        <v>13382</v>
      </c>
      <c r="D2531" s="153" t="s">
        <v>3824</v>
      </c>
      <c r="E2531" s="154">
        <v>37519</v>
      </c>
      <c r="F2531" s="160" t="str">
        <f t="shared" si="39"/>
        <v>20/09/2002</v>
      </c>
      <c r="G2531" s="153"/>
      <c r="H2531" s="153" t="s">
        <v>13383</v>
      </c>
      <c r="I2531" s="154"/>
      <c r="J2531" s="153"/>
      <c r="K2531" s="153" t="s">
        <v>13384</v>
      </c>
      <c r="L2531" s="153" t="s">
        <v>881</v>
      </c>
      <c r="M2531" s="153" t="s">
        <v>881</v>
      </c>
      <c r="N2531" s="153" t="s">
        <v>13385</v>
      </c>
      <c r="O2531" s="153"/>
      <c r="P2531" s="153"/>
      <c r="Q2531" s="153"/>
      <c r="R2531" s="153"/>
      <c r="S2531" s="153" t="s">
        <v>671</v>
      </c>
      <c r="T2531" s="153" t="s">
        <v>669</v>
      </c>
      <c r="U2531" s="153" t="s">
        <v>3829</v>
      </c>
      <c r="V2531" s="153" t="s">
        <v>2655</v>
      </c>
      <c r="W2531" s="155" t="s">
        <v>4948</v>
      </c>
      <c r="X2531" s="153" t="s">
        <v>4196</v>
      </c>
    </row>
    <row r="2532" spans="1:24" ht="30">
      <c r="A2532" s="151">
        <v>2531</v>
      </c>
      <c r="B2532" s="152">
        <v>2151047572</v>
      </c>
      <c r="C2532" s="153" t="s">
        <v>13386</v>
      </c>
      <c r="D2532" s="153" t="s">
        <v>3824</v>
      </c>
      <c r="E2532" s="154">
        <v>37960</v>
      </c>
      <c r="F2532" s="160" t="str">
        <f t="shared" si="39"/>
        <v>05/12/2003</v>
      </c>
      <c r="G2532" s="153" t="s">
        <v>1268</v>
      </c>
      <c r="H2532" s="153" t="s">
        <v>13387</v>
      </c>
      <c r="I2532" s="154"/>
      <c r="J2532" s="153"/>
      <c r="K2532" s="153" t="s">
        <v>13388</v>
      </c>
      <c r="L2532" s="153" t="s">
        <v>1263</v>
      </c>
      <c r="M2532" s="153" t="s">
        <v>882</v>
      </c>
      <c r="N2532" s="153" t="s">
        <v>13389</v>
      </c>
      <c r="O2532" s="153" t="s">
        <v>13390</v>
      </c>
      <c r="P2532" s="153"/>
      <c r="Q2532" s="153" t="s">
        <v>13391</v>
      </c>
      <c r="R2532" s="153"/>
      <c r="S2532" s="153" t="s">
        <v>671</v>
      </c>
      <c r="T2532" s="153" t="s">
        <v>669</v>
      </c>
      <c r="U2532" s="153" t="s">
        <v>3829</v>
      </c>
      <c r="V2532" s="153" t="s">
        <v>2655</v>
      </c>
      <c r="W2532" s="155" t="s">
        <v>6402</v>
      </c>
      <c r="X2532" s="153" t="s">
        <v>4273</v>
      </c>
    </row>
    <row r="2533" spans="1:24">
      <c r="A2533" s="151">
        <v>2532</v>
      </c>
      <c r="B2533" s="152">
        <v>2151047573</v>
      </c>
      <c r="C2533" s="153" t="s">
        <v>13392</v>
      </c>
      <c r="D2533" s="153" t="s">
        <v>3824</v>
      </c>
      <c r="E2533" s="154">
        <v>37895</v>
      </c>
      <c r="F2533" s="160" t="str">
        <f t="shared" si="39"/>
        <v>01/10/2003</v>
      </c>
      <c r="G2533" s="153" t="s">
        <v>1369</v>
      </c>
      <c r="H2533" s="153" t="s">
        <v>13393</v>
      </c>
      <c r="I2533" s="154">
        <v>44294</v>
      </c>
      <c r="J2533" s="153"/>
      <c r="K2533" s="153" t="s">
        <v>13394</v>
      </c>
      <c r="L2533" s="153" t="s">
        <v>1263</v>
      </c>
      <c r="M2533" s="153" t="s">
        <v>883</v>
      </c>
      <c r="N2533" s="153" t="s">
        <v>13395</v>
      </c>
      <c r="O2533" s="153" t="s">
        <v>13396</v>
      </c>
      <c r="P2533" s="153"/>
      <c r="Q2533" s="153" t="s">
        <v>13397</v>
      </c>
      <c r="R2533" s="153"/>
      <c r="S2533" s="153" t="s">
        <v>671</v>
      </c>
      <c r="T2533" s="153" t="s">
        <v>669</v>
      </c>
      <c r="U2533" s="153" t="s">
        <v>3829</v>
      </c>
      <c r="V2533" s="153" t="s">
        <v>2655</v>
      </c>
      <c r="W2533" s="155" t="s">
        <v>3761</v>
      </c>
      <c r="X2533" s="153" t="s">
        <v>3761</v>
      </c>
    </row>
    <row r="2534" spans="1:24" ht="30">
      <c r="A2534" s="151">
        <v>2533</v>
      </c>
      <c r="B2534" s="152">
        <v>2151047235</v>
      </c>
      <c r="C2534" s="153" t="s">
        <v>13398</v>
      </c>
      <c r="D2534" s="153" t="s">
        <v>3824</v>
      </c>
      <c r="E2534" s="154">
        <v>37832</v>
      </c>
      <c r="F2534" s="160" t="str">
        <f t="shared" si="39"/>
        <v>30/07/2003</v>
      </c>
      <c r="G2534" s="153" t="s">
        <v>1262</v>
      </c>
      <c r="H2534" s="153" t="s">
        <v>13399</v>
      </c>
      <c r="I2534" s="154"/>
      <c r="J2534" s="153"/>
      <c r="K2534" s="153" t="s">
        <v>13400</v>
      </c>
      <c r="L2534" s="153" t="s">
        <v>1263</v>
      </c>
      <c r="M2534" s="153" t="s">
        <v>13401</v>
      </c>
      <c r="N2534" s="153" t="s">
        <v>13402</v>
      </c>
      <c r="O2534" s="153" t="s">
        <v>13403</v>
      </c>
      <c r="P2534" s="153"/>
      <c r="Q2534" s="153" t="s">
        <v>13404</v>
      </c>
      <c r="R2534" s="153"/>
      <c r="S2534" s="153" t="s">
        <v>671</v>
      </c>
      <c r="T2534" s="153" t="s">
        <v>669</v>
      </c>
      <c r="U2534" s="153" t="s">
        <v>3829</v>
      </c>
      <c r="V2534" s="153" t="s">
        <v>2655</v>
      </c>
      <c r="W2534" s="155" t="s">
        <v>6466</v>
      </c>
      <c r="X2534" s="153" t="s">
        <v>4273</v>
      </c>
    </row>
    <row r="2535" spans="1:24" ht="30">
      <c r="A2535" s="151">
        <v>2534</v>
      </c>
      <c r="B2535" s="152">
        <v>2151047574</v>
      </c>
      <c r="C2535" s="153" t="s">
        <v>13405</v>
      </c>
      <c r="D2535" s="153" t="s">
        <v>3838</v>
      </c>
      <c r="E2535" s="154">
        <v>37876</v>
      </c>
      <c r="F2535" s="160" t="str">
        <f t="shared" si="39"/>
        <v>12/09/2003</v>
      </c>
      <c r="G2535" s="153" t="s">
        <v>1557</v>
      </c>
      <c r="H2535" s="153" t="s">
        <v>13406</v>
      </c>
      <c r="I2535" s="154"/>
      <c r="J2535" s="153"/>
      <c r="K2535" s="153" t="s">
        <v>13407</v>
      </c>
      <c r="L2535" s="153" t="s">
        <v>1263</v>
      </c>
      <c r="M2535" s="153" t="s">
        <v>884</v>
      </c>
      <c r="N2535" s="153" t="s">
        <v>13408</v>
      </c>
      <c r="O2535" s="153" t="s">
        <v>13409</v>
      </c>
      <c r="P2535" s="153"/>
      <c r="Q2535" s="153" t="s">
        <v>13410</v>
      </c>
      <c r="R2535" s="153"/>
      <c r="S2535" s="153" t="s">
        <v>671</v>
      </c>
      <c r="T2535" s="153" t="s">
        <v>669</v>
      </c>
      <c r="U2535" s="153" t="s">
        <v>3829</v>
      </c>
      <c r="V2535" s="153" t="s">
        <v>2655</v>
      </c>
      <c r="W2535" s="155" t="s">
        <v>4215</v>
      </c>
      <c r="X2535" s="153" t="s">
        <v>3761</v>
      </c>
    </row>
    <row r="2536" spans="1:24" ht="30">
      <c r="A2536" s="151">
        <v>2535</v>
      </c>
      <c r="B2536" s="152">
        <v>2154037148</v>
      </c>
      <c r="C2536" s="153" t="s">
        <v>13411</v>
      </c>
      <c r="D2536" s="153" t="s">
        <v>3838</v>
      </c>
      <c r="E2536" s="154">
        <v>37875</v>
      </c>
      <c r="F2536" s="160" t="str">
        <f t="shared" si="39"/>
        <v>11/09/2003</v>
      </c>
      <c r="G2536" s="153" t="s">
        <v>1342</v>
      </c>
      <c r="H2536" s="153" t="s">
        <v>13412</v>
      </c>
      <c r="I2536" s="154"/>
      <c r="J2536" s="153"/>
      <c r="K2536" s="153" t="s">
        <v>13413</v>
      </c>
      <c r="L2536" s="153" t="s">
        <v>1263</v>
      </c>
      <c r="M2536" s="153" t="s">
        <v>13414</v>
      </c>
      <c r="N2536" s="153" t="s">
        <v>13415</v>
      </c>
      <c r="O2536" s="153" t="s">
        <v>13416</v>
      </c>
      <c r="P2536" s="153"/>
      <c r="Q2536" s="153" t="s">
        <v>7128</v>
      </c>
      <c r="R2536" s="153"/>
      <c r="S2536" s="153" t="s">
        <v>139</v>
      </c>
      <c r="T2536" s="153" t="s">
        <v>136</v>
      </c>
      <c r="U2536" s="153" t="s">
        <v>6973</v>
      </c>
      <c r="V2536" s="153" t="s">
        <v>2655</v>
      </c>
      <c r="W2536" s="155" t="s">
        <v>5617</v>
      </c>
      <c r="X2536" s="153" t="s">
        <v>3761</v>
      </c>
    </row>
    <row r="2537" spans="1:24" ht="30">
      <c r="A2537" s="151">
        <v>2536</v>
      </c>
      <c r="B2537" s="152">
        <v>2154037149</v>
      </c>
      <c r="C2537" s="153" t="s">
        <v>10795</v>
      </c>
      <c r="D2537" s="153" t="s">
        <v>3838</v>
      </c>
      <c r="E2537" s="154">
        <v>37614</v>
      </c>
      <c r="F2537" s="160" t="str">
        <f t="shared" si="39"/>
        <v>24/12/2002</v>
      </c>
      <c r="G2537" s="153" t="s">
        <v>1449</v>
      </c>
      <c r="H2537" s="153" t="s">
        <v>13417</v>
      </c>
      <c r="I2537" s="154"/>
      <c r="J2537" s="153"/>
      <c r="K2537" s="153" t="s">
        <v>13418</v>
      </c>
      <c r="L2537" s="153" t="s">
        <v>1263</v>
      </c>
      <c r="M2537" s="153" t="s">
        <v>13419</v>
      </c>
      <c r="N2537" s="153" t="s">
        <v>13420</v>
      </c>
      <c r="O2537" s="153" t="s">
        <v>13421</v>
      </c>
      <c r="P2537" s="153"/>
      <c r="Q2537" s="153" t="s">
        <v>13422</v>
      </c>
      <c r="R2537" s="153"/>
      <c r="S2537" s="153" t="s">
        <v>139</v>
      </c>
      <c r="T2537" s="153" t="s">
        <v>136</v>
      </c>
      <c r="U2537" s="153" t="s">
        <v>6973</v>
      </c>
      <c r="V2537" s="153" t="s">
        <v>2655</v>
      </c>
      <c r="W2537" s="155" t="s">
        <v>4393</v>
      </c>
      <c r="X2537" s="153" t="s">
        <v>3761</v>
      </c>
    </row>
    <row r="2538" spans="1:24">
      <c r="A2538" s="151">
        <v>2537</v>
      </c>
      <c r="B2538" s="152">
        <v>2154037752</v>
      </c>
      <c r="C2538" s="153" t="s">
        <v>13423</v>
      </c>
      <c r="D2538" s="153" t="s">
        <v>3838</v>
      </c>
      <c r="E2538" s="154">
        <v>37785</v>
      </c>
      <c r="F2538" s="160" t="str">
        <f t="shared" si="39"/>
        <v>13/06/2003</v>
      </c>
      <c r="G2538" s="153"/>
      <c r="H2538" s="153" t="s">
        <v>13424</v>
      </c>
      <c r="I2538" s="154"/>
      <c r="J2538" s="153"/>
      <c r="K2538" s="153" t="s">
        <v>13425</v>
      </c>
      <c r="L2538" s="153" t="s">
        <v>1064</v>
      </c>
      <c r="M2538" s="153" t="s">
        <v>1064</v>
      </c>
      <c r="N2538" s="153" t="s">
        <v>13426</v>
      </c>
      <c r="O2538" s="153"/>
      <c r="P2538" s="153"/>
      <c r="Q2538" s="153"/>
      <c r="R2538" s="153"/>
      <c r="S2538" s="153" t="s">
        <v>139</v>
      </c>
      <c r="T2538" s="153" t="s">
        <v>136</v>
      </c>
      <c r="U2538" s="153" t="s">
        <v>6973</v>
      </c>
      <c r="V2538" s="153" t="s">
        <v>2655</v>
      </c>
      <c r="W2538" s="155" t="s">
        <v>3761</v>
      </c>
      <c r="X2538" s="153" t="s">
        <v>3761</v>
      </c>
    </row>
    <row r="2539" spans="1:24" ht="30">
      <c r="A2539" s="151">
        <v>2538</v>
      </c>
      <c r="B2539" s="152">
        <v>2154037753</v>
      </c>
      <c r="C2539" s="153" t="s">
        <v>13427</v>
      </c>
      <c r="D2539" s="153" t="s">
        <v>3838</v>
      </c>
      <c r="E2539" s="154">
        <v>37946</v>
      </c>
      <c r="F2539" s="160" t="str">
        <f t="shared" si="39"/>
        <v>21/11/2003</v>
      </c>
      <c r="G2539" s="153" t="s">
        <v>1262</v>
      </c>
      <c r="H2539" s="153" t="s">
        <v>13428</v>
      </c>
      <c r="I2539" s="154"/>
      <c r="J2539" s="153"/>
      <c r="K2539" s="153" t="s">
        <v>13429</v>
      </c>
      <c r="L2539" s="153" t="s">
        <v>1263</v>
      </c>
      <c r="M2539" s="153" t="s">
        <v>1065</v>
      </c>
      <c r="N2539" s="153" t="s">
        <v>13430</v>
      </c>
      <c r="O2539" s="153" t="s">
        <v>13431</v>
      </c>
      <c r="P2539" s="153"/>
      <c r="Q2539" s="153" t="s">
        <v>7323</v>
      </c>
      <c r="R2539" s="153"/>
      <c r="S2539" s="153" t="s">
        <v>139</v>
      </c>
      <c r="T2539" s="153" t="s">
        <v>136</v>
      </c>
      <c r="U2539" s="153" t="s">
        <v>6973</v>
      </c>
      <c r="V2539" s="153" t="s">
        <v>2655</v>
      </c>
      <c r="W2539" s="155" t="s">
        <v>4948</v>
      </c>
      <c r="X2539" s="153" t="s">
        <v>4196</v>
      </c>
    </row>
    <row r="2540" spans="1:24">
      <c r="A2540" s="151">
        <v>2539</v>
      </c>
      <c r="B2540" s="152">
        <v>2154027253</v>
      </c>
      <c r="C2540" s="153" t="s">
        <v>138</v>
      </c>
      <c r="D2540" s="153" t="s">
        <v>3838</v>
      </c>
      <c r="E2540" s="154">
        <v>37307</v>
      </c>
      <c r="F2540" s="160" t="str">
        <f t="shared" si="39"/>
        <v>20/02/2002</v>
      </c>
      <c r="G2540" s="153" t="s">
        <v>1379</v>
      </c>
      <c r="H2540" s="153" t="s">
        <v>13432</v>
      </c>
      <c r="I2540" s="154"/>
      <c r="J2540" s="153"/>
      <c r="K2540" s="153" t="s">
        <v>2324</v>
      </c>
      <c r="L2540" s="153" t="s">
        <v>1263</v>
      </c>
      <c r="M2540" s="153" t="s">
        <v>13433</v>
      </c>
      <c r="N2540" s="153" t="s">
        <v>13434</v>
      </c>
      <c r="O2540" s="153" t="s">
        <v>13435</v>
      </c>
      <c r="P2540" s="153"/>
      <c r="Q2540" s="153" t="s">
        <v>13436</v>
      </c>
      <c r="R2540" s="153"/>
      <c r="S2540" s="153" t="s">
        <v>139</v>
      </c>
      <c r="T2540" s="153" t="s">
        <v>136</v>
      </c>
      <c r="U2540" s="153" t="s">
        <v>6973</v>
      </c>
      <c r="V2540" s="153" t="s">
        <v>2655</v>
      </c>
      <c r="W2540" s="155" t="s">
        <v>3761</v>
      </c>
      <c r="X2540" s="153" t="s">
        <v>3761</v>
      </c>
    </row>
    <row r="2541" spans="1:24" ht="30">
      <c r="A2541" s="151">
        <v>2540</v>
      </c>
      <c r="B2541" s="152">
        <v>2154037754</v>
      </c>
      <c r="C2541" s="153" t="s">
        <v>13437</v>
      </c>
      <c r="D2541" s="153" t="s">
        <v>3838</v>
      </c>
      <c r="E2541" s="154">
        <v>37984</v>
      </c>
      <c r="F2541" s="160" t="str">
        <f t="shared" si="39"/>
        <v>29/12/2003</v>
      </c>
      <c r="G2541" s="153" t="s">
        <v>2527</v>
      </c>
      <c r="H2541" s="153" t="s">
        <v>13438</v>
      </c>
      <c r="I2541" s="154"/>
      <c r="J2541" s="153"/>
      <c r="K2541" s="153" t="s">
        <v>13439</v>
      </c>
      <c r="L2541" s="153" t="s">
        <v>1263</v>
      </c>
      <c r="M2541" s="153" t="s">
        <v>1066</v>
      </c>
      <c r="N2541" s="153" t="s">
        <v>13440</v>
      </c>
      <c r="O2541" s="153" t="s">
        <v>13441</v>
      </c>
      <c r="P2541" s="153"/>
      <c r="Q2541" s="153" t="s">
        <v>13442</v>
      </c>
      <c r="R2541" s="153"/>
      <c r="S2541" s="153" t="s">
        <v>139</v>
      </c>
      <c r="T2541" s="153" t="s">
        <v>136</v>
      </c>
      <c r="U2541" s="153" t="s">
        <v>6973</v>
      </c>
      <c r="V2541" s="153" t="s">
        <v>2655</v>
      </c>
      <c r="W2541" s="155" t="s">
        <v>4948</v>
      </c>
      <c r="X2541" s="153" t="s">
        <v>4196</v>
      </c>
    </row>
    <row r="2542" spans="1:24" ht="30">
      <c r="A2542" s="151">
        <v>2541</v>
      </c>
      <c r="B2542" s="152">
        <v>2154037150</v>
      </c>
      <c r="C2542" s="153" t="s">
        <v>13443</v>
      </c>
      <c r="D2542" s="153" t="s">
        <v>3838</v>
      </c>
      <c r="E2542" s="154">
        <v>37702</v>
      </c>
      <c r="F2542" s="160" t="str">
        <f t="shared" si="39"/>
        <v>22/03/2003</v>
      </c>
      <c r="G2542" s="153" t="s">
        <v>1262</v>
      </c>
      <c r="H2542" s="153" t="s">
        <v>13444</v>
      </c>
      <c r="I2542" s="154"/>
      <c r="J2542" s="153"/>
      <c r="K2542" s="153" t="s">
        <v>13445</v>
      </c>
      <c r="L2542" s="153" t="s">
        <v>1263</v>
      </c>
      <c r="M2542" s="153" t="s">
        <v>13446</v>
      </c>
      <c r="N2542" s="153" t="s">
        <v>13447</v>
      </c>
      <c r="O2542" s="153" t="s">
        <v>13448</v>
      </c>
      <c r="P2542" s="153"/>
      <c r="Q2542" s="153" t="s">
        <v>13449</v>
      </c>
      <c r="R2542" s="153"/>
      <c r="S2542" s="153" t="s">
        <v>139</v>
      </c>
      <c r="T2542" s="153" t="s">
        <v>136</v>
      </c>
      <c r="U2542" s="153" t="s">
        <v>6973</v>
      </c>
      <c r="V2542" s="153" t="s">
        <v>2655</v>
      </c>
      <c r="W2542" s="155" t="s">
        <v>4215</v>
      </c>
      <c r="X2542" s="153" t="s">
        <v>3761</v>
      </c>
    </row>
    <row r="2543" spans="1:24">
      <c r="A2543" s="151">
        <v>2542</v>
      </c>
      <c r="B2543" s="152">
        <v>2154037151</v>
      </c>
      <c r="C2543" s="153" t="s">
        <v>142</v>
      </c>
      <c r="D2543" s="153" t="s">
        <v>3838</v>
      </c>
      <c r="E2543" s="154">
        <v>37767</v>
      </c>
      <c r="F2543" s="160" t="str">
        <f t="shared" si="39"/>
        <v>26/05/2003</v>
      </c>
      <c r="G2543" s="153" t="s">
        <v>1473</v>
      </c>
      <c r="H2543" s="153" t="s">
        <v>13450</v>
      </c>
      <c r="I2543" s="154"/>
      <c r="J2543" s="153"/>
      <c r="K2543" s="153" t="s">
        <v>13451</v>
      </c>
      <c r="L2543" s="153" t="s">
        <v>1263</v>
      </c>
      <c r="M2543" s="153" t="s">
        <v>13452</v>
      </c>
      <c r="N2543" s="153" t="s">
        <v>13453</v>
      </c>
      <c r="O2543" s="153" t="s">
        <v>13454</v>
      </c>
      <c r="P2543" s="153"/>
      <c r="Q2543" s="153" t="s">
        <v>13455</v>
      </c>
      <c r="R2543" s="153"/>
      <c r="S2543" s="153" t="s">
        <v>139</v>
      </c>
      <c r="T2543" s="153" t="s">
        <v>136</v>
      </c>
      <c r="U2543" s="153" t="s">
        <v>6973</v>
      </c>
      <c r="V2543" s="153" t="s">
        <v>2655</v>
      </c>
      <c r="W2543" s="155" t="s">
        <v>3761</v>
      </c>
      <c r="X2543" s="153" t="s">
        <v>3761</v>
      </c>
    </row>
    <row r="2544" spans="1:24" ht="30">
      <c r="A2544" s="151">
        <v>2543</v>
      </c>
      <c r="B2544" s="152">
        <v>2154037152</v>
      </c>
      <c r="C2544" s="153" t="s">
        <v>13456</v>
      </c>
      <c r="D2544" s="153" t="s">
        <v>3838</v>
      </c>
      <c r="E2544" s="154">
        <v>37724</v>
      </c>
      <c r="F2544" s="160" t="str">
        <f t="shared" si="39"/>
        <v>13/04/2003</v>
      </c>
      <c r="G2544" s="153" t="s">
        <v>2403</v>
      </c>
      <c r="H2544" s="153" t="s">
        <v>13457</v>
      </c>
      <c r="I2544" s="154"/>
      <c r="J2544" s="153"/>
      <c r="K2544" s="153" t="s">
        <v>13458</v>
      </c>
      <c r="L2544" s="153" t="s">
        <v>1263</v>
      </c>
      <c r="M2544" s="153" t="s">
        <v>13459</v>
      </c>
      <c r="N2544" s="153" t="s">
        <v>13460</v>
      </c>
      <c r="O2544" s="153" t="s">
        <v>13461</v>
      </c>
      <c r="P2544" s="153"/>
      <c r="Q2544" s="153" t="s">
        <v>13462</v>
      </c>
      <c r="R2544" s="153"/>
      <c r="S2544" s="153" t="s">
        <v>139</v>
      </c>
      <c r="T2544" s="153" t="s">
        <v>136</v>
      </c>
      <c r="U2544" s="153" t="s">
        <v>6973</v>
      </c>
      <c r="V2544" s="153" t="s">
        <v>2655</v>
      </c>
      <c r="W2544" s="155" t="s">
        <v>13463</v>
      </c>
      <c r="X2544" s="153" t="s">
        <v>4492</v>
      </c>
    </row>
    <row r="2545" spans="1:24" ht="30">
      <c r="A2545" s="151">
        <v>2544</v>
      </c>
      <c r="B2545" s="152">
        <v>2154037293</v>
      </c>
      <c r="C2545" s="153" t="s">
        <v>13464</v>
      </c>
      <c r="D2545" s="153" t="s">
        <v>3838</v>
      </c>
      <c r="E2545" s="154">
        <v>37771</v>
      </c>
      <c r="F2545" s="160" t="str">
        <f t="shared" si="39"/>
        <v>30/05/2003</v>
      </c>
      <c r="G2545" s="153" t="s">
        <v>1262</v>
      </c>
      <c r="H2545" s="153" t="s">
        <v>13465</v>
      </c>
      <c r="I2545" s="154"/>
      <c r="J2545" s="153"/>
      <c r="K2545" s="153" t="s">
        <v>13466</v>
      </c>
      <c r="L2545" s="153" t="s">
        <v>1263</v>
      </c>
      <c r="M2545" s="153" t="s">
        <v>13467</v>
      </c>
      <c r="N2545" s="153" t="s">
        <v>13468</v>
      </c>
      <c r="O2545" s="153" t="s">
        <v>5662</v>
      </c>
      <c r="P2545" s="153"/>
      <c r="Q2545" s="153" t="s">
        <v>7938</v>
      </c>
      <c r="R2545" s="153"/>
      <c r="S2545" s="153" t="s">
        <v>139</v>
      </c>
      <c r="T2545" s="153" t="s">
        <v>136</v>
      </c>
      <c r="U2545" s="153" t="s">
        <v>6973</v>
      </c>
      <c r="V2545" s="153" t="s">
        <v>2655</v>
      </c>
      <c r="W2545" s="155" t="s">
        <v>5617</v>
      </c>
      <c r="X2545" s="153" t="s">
        <v>3761</v>
      </c>
    </row>
    <row r="2546" spans="1:24" ht="30">
      <c r="A2546" s="151">
        <v>2545</v>
      </c>
      <c r="B2546" s="152">
        <v>2154037760</v>
      </c>
      <c r="C2546" s="153" t="s">
        <v>13469</v>
      </c>
      <c r="D2546" s="153" t="s">
        <v>3824</v>
      </c>
      <c r="E2546" s="154">
        <v>37687</v>
      </c>
      <c r="F2546" s="160" t="str">
        <f t="shared" si="39"/>
        <v>07/03/2003</v>
      </c>
      <c r="G2546" s="153"/>
      <c r="H2546" s="153" t="s">
        <v>13470</v>
      </c>
      <c r="I2546" s="154"/>
      <c r="J2546" s="153"/>
      <c r="K2546" s="153" t="s">
        <v>13471</v>
      </c>
      <c r="L2546" s="153" t="s">
        <v>1072</v>
      </c>
      <c r="M2546" s="153" t="s">
        <v>1072</v>
      </c>
      <c r="N2546" s="153" t="s">
        <v>13472</v>
      </c>
      <c r="O2546" s="153"/>
      <c r="P2546" s="153"/>
      <c r="Q2546" s="153"/>
      <c r="R2546" s="153"/>
      <c r="S2546" s="153" t="s">
        <v>139</v>
      </c>
      <c r="T2546" s="153" t="s">
        <v>136</v>
      </c>
      <c r="U2546" s="153" t="s">
        <v>6973</v>
      </c>
      <c r="V2546" s="153" t="s">
        <v>2655</v>
      </c>
      <c r="W2546" s="155" t="s">
        <v>12911</v>
      </c>
      <c r="X2546" s="153" t="s">
        <v>4475</v>
      </c>
    </row>
    <row r="2547" spans="1:24" ht="30">
      <c r="A2547" s="151">
        <v>2546</v>
      </c>
      <c r="B2547" s="152">
        <v>2154037755</v>
      </c>
      <c r="C2547" s="153" t="s">
        <v>13473</v>
      </c>
      <c r="D2547" s="153" t="s">
        <v>3838</v>
      </c>
      <c r="E2547" s="154">
        <v>37735</v>
      </c>
      <c r="F2547" s="160" t="str">
        <f t="shared" si="39"/>
        <v>24/04/2003</v>
      </c>
      <c r="G2547" s="153" t="s">
        <v>1398</v>
      </c>
      <c r="H2547" s="153" t="s">
        <v>13474</v>
      </c>
      <c r="I2547" s="154"/>
      <c r="J2547" s="153"/>
      <c r="K2547" s="153" t="s">
        <v>13475</v>
      </c>
      <c r="L2547" s="153" t="s">
        <v>1263</v>
      </c>
      <c r="M2547" s="153" t="s">
        <v>1067</v>
      </c>
      <c r="N2547" s="153" t="s">
        <v>13476</v>
      </c>
      <c r="O2547" s="153" t="s">
        <v>13477</v>
      </c>
      <c r="P2547" s="153"/>
      <c r="Q2547" s="153" t="s">
        <v>13478</v>
      </c>
      <c r="R2547" s="153"/>
      <c r="S2547" s="153" t="s">
        <v>139</v>
      </c>
      <c r="T2547" s="153" t="s">
        <v>136</v>
      </c>
      <c r="U2547" s="153" t="s">
        <v>6973</v>
      </c>
      <c r="V2547" s="153" t="s">
        <v>2655</v>
      </c>
      <c r="W2547" s="155" t="s">
        <v>5617</v>
      </c>
      <c r="X2547" s="153" t="s">
        <v>3761</v>
      </c>
    </row>
    <row r="2548" spans="1:24" ht="30">
      <c r="A2548" s="151">
        <v>2547</v>
      </c>
      <c r="B2548" s="152">
        <v>2154037294</v>
      </c>
      <c r="C2548" s="153" t="s">
        <v>13479</v>
      </c>
      <c r="D2548" s="153" t="s">
        <v>3824</v>
      </c>
      <c r="E2548" s="154">
        <v>33621</v>
      </c>
      <c r="F2548" s="160" t="str">
        <f t="shared" si="39"/>
        <v>18/01/1992</v>
      </c>
      <c r="G2548" s="153" t="s">
        <v>1440</v>
      </c>
      <c r="H2548" s="153" t="s">
        <v>13480</v>
      </c>
      <c r="I2548" s="154"/>
      <c r="J2548" s="153"/>
      <c r="K2548" s="153" t="s">
        <v>13481</v>
      </c>
      <c r="L2548" s="153" t="s">
        <v>1263</v>
      </c>
      <c r="M2548" s="153" t="s">
        <v>13482</v>
      </c>
      <c r="N2548" s="153" t="s">
        <v>13483</v>
      </c>
      <c r="O2548" s="153" t="s">
        <v>13484</v>
      </c>
      <c r="P2548" s="153"/>
      <c r="Q2548" s="153" t="s">
        <v>13485</v>
      </c>
      <c r="R2548" s="153"/>
      <c r="S2548" s="153" t="s">
        <v>139</v>
      </c>
      <c r="T2548" s="153" t="s">
        <v>136</v>
      </c>
      <c r="U2548" s="153" t="s">
        <v>6973</v>
      </c>
      <c r="V2548" s="153" t="s">
        <v>2655</v>
      </c>
      <c r="W2548" s="155" t="s">
        <v>4363</v>
      </c>
      <c r="X2548" s="153" t="s">
        <v>4196</v>
      </c>
    </row>
    <row r="2549" spans="1:24">
      <c r="A2549" s="151">
        <v>2548</v>
      </c>
      <c r="B2549" s="152">
        <v>2154037759</v>
      </c>
      <c r="C2549" s="153" t="s">
        <v>144</v>
      </c>
      <c r="D2549" s="153" t="s">
        <v>3838</v>
      </c>
      <c r="E2549" s="154">
        <v>37796</v>
      </c>
      <c r="F2549" s="160" t="str">
        <f t="shared" si="39"/>
        <v>24/06/2003</v>
      </c>
      <c r="G2549" s="153" t="s">
        <v>1262</v>
      </c>
      <c r="H2549" s="153" t="s">
        <v>3374</v>
      </c>
      <c r="I2549" s="154"/>
      <c r="J2549" s="153"/>
      <c r="K2549" s="153" t="s">
        <v>2360</v>
      </c>
      <c r="L2549" s="153" t="s">
        <v>1263</v>
      </c>
      <c r="M2549" s="153" t="s">
        <v>1071</v>
      </c>
      <c r="N2549" s="153" t="s">
        <v>13486</v>
      </c>
      <c r="O2549" s="153" t="s">
        <v>9005</v>
      </c>
      <c r="P2549" s="153"/>
      <c r="Q2549" s="153" t="s">
        <v>13487</v>
      </c>
      <c r="R2549" s="153"/>
      <c r="S2549" s="153" t="s">
        <v>139</v>
      </c>
      <c r="T2549" s="153" t="s">
        <v>136</v>
      </c>
      <c r="U2549" s="153" t="s">
        <v>6973</v>
      </c>
      <c r="V2549" s="153" t="s">
        <v>2655</v>
      </c>
      <c r="W2549" s="155" t="s">
        <v>3761</v>
      </c>
      <c r="X2549" s="153" t="s">
        <v>3761</v>
      </c>
    </row>
    <row r="2550" spans="1:24" ht="30">
      <c r="A2550" s="151">
        <v>2549</v>
      </c>
      <c r="B2550" s="152">
        <v>2154037757</v>
      </c>
      <c r="C2550" s="153" t="s">
        <v>13488</v>
      </c>
      <c r="D2550" s="153" t="s">
        <v>3838</v>
      </c>
      <c r="E2550" s="154">
        <v>37957</v>
      </c>
      <c r="F2550" s="160" t="str">
        <f t="shared" si="39"/>
        <v>02/12/2003</v>
      </c>
      <c r="G2550" s="153" t="s">
        <v>1262</v>
      </c>
      <c r="H2550" s="153" t="s">
        <v>13489</v>
      </c>
      <c r="I2550" s="154"/>
      <c r="J2550" s="153"/>
      <c r="K2550" s="153" t="s">
        <v>13490</v>
      </c>
      <c r="L2550" s="153" t="s">
        <v>1263</v>
      </c>
      <c r="M2550" s="153" t="s">
        <v>1069</v>
      </c>
      <c r="N2550" s="153" t="s">
        <v>13491</v>
      </c>
      <c r="O2550" s="153" t="s">
        <v>13492</v>
      </c>
      <c r="P2550" s="153"/>
      <c r="Q2550" s="153" t="s">
        <v>9060</v>
      </c>
      <c r="R2550" s="153"/>
      <c r="S2550" s="153" t="s">
        <v>139</v>
      </c>
      <c r="T2550" s="153" t="s">
        <v>136</v>
      </c>
      <c r="U2550" s="153" t="s">
        <v>6973</v>
      </c>
      <c r="V2550" s="153" t="s">
        <v>2655</v>
      </c>
      <c r="W2550" s="155" t="s">
        <v>4393</v>
      </c>
      <c r="X2550" s="153" t="s">
        <v>3761</v>
      </c>
    </row>
    <row r="2551" spans="1:24" ht="30">
      <c r="A2551" s="151">
        <v>2550</v>
      </c>
      <c r="B2551" s="152">
        <v>2154037758</v>
      </c>
      <c r="C2551" s="153" t="s">
        <v>13493</v>
      </c>
      <c r="D2551" s="153" t="s">
        <v>3838</v>
      </c>
      <c r="E2551" s="154">
        <v>37964</v>
      </c>
      <c r="F2551" s="160" t="str">
        <f t="shared" si="39"/>
        <v>09/12/2003</v>
      </c>
      <c r="G2551" s="153" t="s">
        <v>1369</v>
      </c>
      <c r="H2551" s="153" t="s">
        <v>13494</v>
      </c>
      <c r="I2551" s="154"/>
      <c r="J2551" s="153"/>
      <c r="K2551" s="153" t="s">
        <v>13495</v>
      </c>
      <c r="L2551" s="153" t="s">
        <v>1263</v>
      </c>
      <c r="M2551" s="153" t="s">
        <v>1070</v>
      </c>
      <c r="N2551" s="153" t="s">
        <v>13496</v>
      </c>
      <c r="O2551" s="153" t="s">
        <v>13497</v>
      </c>
      <c r="P2551" s="153"/>
      <c r="Q2551" s="153" t="s">
        <v>13498</v>
      </c>
      <c r="R2551" s="153"/>
      <c r="S2551" s="153" t="s">
        <v>139</v>
      </c>
      <c r="T2551" s="153" t="s">
        <v>136</v>
      </c>
      <c r="U2551" s="153" t="s">
        <v>6973</v>
      </c>
      <c r="V2551" s="153" t="s">
        <v>2655</v>
      </c>
      <c r="W2551" s="155" t="s">
        <v>4393</v>
      </c>
      <c r="X2551" s="153" t="s">
        <v>3761</v>
      </c>
    </row>
    <row r="2552" spans="1:24" ht="30">
      <c r="A2552" s="151">
        <v>2551</v>
      </c>
      <c r="B2552" s="152">
        <v>2154037761</v>
      </c>
      <c r="C2552" s="153" t="s">
        <v>13499</v>
      </c>
      <c r="D2552" s="153" t="s">
        <v>3838</v>
      </c>
      <c r="E2552" s="154">
        <v>37772</v>
      </c>
      <c r="F2552" s="160" t="str">
        <f t="shared" si="39"/>
        <v>31/05/2003</v>
      </c>
      <c r="G2552" s="153" t="s">
        <v>1581</v>
      </c>
      <c r="H2552" s="153" t="s">
        <v>13500</v>
      </c>
      <c r="I2552" s="154"/>
      <c r="J2552" s="153"/>
      <c r="K2552" s="153" t="s">
        <v>13501</v>
      </c>
      <c r="L2552" s="153" t="s">
        <v>1073</v>
      </c>
      <c r="M2552" s="153" t="s">
        <v>1073</v>
      </c>
      <c r="N2552" s="153" t="s">
        <v>13502</v>
      </c>
      <c r="O2552" s="153"/>
      <c r="P2552" s="153"/>
      <c r="Q2552" s="153"/>
      <c r="R2552" s="153"/>
      <c r="S2552" s="153" t="s">
        <v>139</v>
      </c>
      <c r="T2552" s="153" t="s">
        <v>136</v>
      </c>
      <c r="U2552" s="153" t="s">
        <v>6973</v>
      </c>
      <c r="V2552" s="153" t="s">
        <v>2655</v>
      </c>
      <c r="W2552" s="155" t="s">
        <v>13503</v>
      </c>
      <c r="X2552" s="153" t="s">
        <v>3761</v>
      </c>
    </row>
    <row r="2553" spans="1:24" ht="30">
      <c r="A2553" s="151">
        <v>2552</v>
      </c>
      <c r="B2553" s="152">
        <v>2154037763</v>
      </c>
      <c r="C2553" s="153" t="s">
        <v>13504</v>
      </c>
      <c r="D2553" s="153" t="s">
        <v>3838</v>
      </c>
      <c r="E2553" s="154">
        <v>37782</v>
      </c>
      <c r="F2553" s="160" t="str">
        <f t="shared" si="39"/>
        <v>10/06/2003</v>
      </c>
      <c r="G2553" s="153" t="s">
        <v>1398</v>
      </c>
      <c r="H2553" s="153" t="s">
        <v>13505</v>
      </c>
      <c r="I2553" s="154"/>
      <c r="J2553" s="153"/>
      <c r="K2553" s="153" t="s">
        <v>13506</v>
      </c>
      <c r="L2553" s="153" t="s">
        <v>1263</v>
      </c>
      <c r="M2553" s="153" t="s">
        <v>1075</v>
      </c>
      <c r="N2553" s="153" t="s">
        <v>13507</v>
      </c>
      <c r="O2553" s="153" t="s">
        <v>13508</v>
      </c>
      <c r="P2553" s="153"/>
      <c r="Q2553" s="153" t="s">
        <v>13509</v>
      </c>
      <c r="R2553" s="153"/>
      <c r="S2553" s="153" t="s">
        <v>139</v>
      </c>
      <c r="T2553" s="153" t="s">
        <v>136</v>
      </c>
      <c r="U2553" s="153" t="s">
        <v>6973</v>
      </c>
      <c r="V2553" s="153" t="s">
        <v>2655</v>
      </c>
      <c r="W2553" s="155" t="s">
        <v>5617</v>
      </c>
      <c r="X2553" s="153" t="s">
        <v>3761</v>
      </c>
    </row>
    <row r="2554" spans="1:24" ht="30">
      <c r="A2554" s="151">
        <v>2553</v>
      </c>
      <c r="B2554" s="152">
        <v>2154037764</v>
      </c>
      <c r="C2554" s="153" t="s">
        <v>13510</v>
      </c>
      <c r="D2554" s="153" t="s">
        <v>3838</v>
      </c>
      <c r="E2554" s="154">
        <v>37949</v>
      </c>
      <c r="F2554" s="160" t="str">
        <f t="shared" si="39"/>
        <v>24/11/2003</v>
      </c>
      <c r="G2554" s="153" t="s">
        <v>1262</v>
      </c>
      <c r="H2554" s="153" t="s">
        <v>13511</v>
      </c>
      <c r="I2554" s="154"/>
      <c r="J2554" s="153"/>
      <c r="K2554" s="153" t="s">
        <v>13512</v>
      </c>
      <c r="L2554" s="153" t="s">
        <v>1263</v>
      </c>
      <c r="M2554" s="153" t="s">
        <v>1076</v>
      </c>
      <c r="N2554" s="153" t="s">
        <v>13513</v>
      </c>
      <c r="O2554" s="153" t="s">
        <v>13514</v>
      </c>
      <c r="P2554" s="153"/>
      <c r="Q2554" s="153" t="s">
        <v>13515</v>
      </c>
      <c r="R2554" s="153"/>
      <c r="S2554" s="153" t="s">
        <v>139</v>
      </c>
      <c r="T2554" s="153" t="s">
        <v>136</v>
      </c>
      <c r="U2554" s="153" t="s">
        <v>6973</v>
      </c>
      <c r="V2554" s="153" t="s">
        <v>2655</v>
      </c>
      <c r="W2554" s="155" t="s">
        <v>4215</v>
      </c>
      <c r="X2554" s="153" t="s">
        <v>3761</v>
      </c>
    </row>
    <row r="2555" spans="1:24">
      <c r="A2555" s="151">
        <v>2554</v>
      </c>
      <c r="B2555" s="152">
        <v>2154037762</v>
      </c>
      <c r="C2555" s="153" t="s">
        <v>118</v>
      </c>
      <c r="D2555" s="153" t="s">
        <v>3838</v>
      </c>
      <c r="E2555" s="154">
        <v>37622</v>
      </c>
      <c r="F2555" s="160" t="str">
        <f t="shared" si="39"/>
        <v>01/01/2003</v>
      </c>
      <c r="G2555" s="153" t="s">
        <v>13516</v>
      </c>
      <c r="H2555" s="153" t="s">
        <v>13517</v>
      </c>
      <c r="I2555" s="154">
        <v>44579</v>
      </c>
      <c r="J2555" s="153" t="s">
        <v>11309</v>
      </c>
      <c r="K2555" s="153" t="s">
        <v>13518</v>
      </c>
      <c r="L2555" s="153" t="s">
        <v>1263</v>
      </c>
      <c r="M2555" s="153" t="s">
        <v>1270</v>
      </c>
      <c r="N2555" s="153" t="s">
        <v>13519</v>
      </c>
      <c r="O2555" s="153" t="s">
        <v>13520</v>
      </c>
      <c r="P2555" s="153" t="s">
        <v>13521</v>
      </c>
      <c r="Q2555" s="153" t="s">
        <v>13522</v>
      </c>
      <c r="R2555" s="153" t="s">
        <v>13523</v>
      </c>
      <c r="S2555" s="153" t="s">
        <v>139</v>
      </c>
      <c r="T2555" s="153" t="s">
        <v>136</v>
      </c>
      <c r="U2555" s="153" t="s">
        <v>6973</v>
      </c>
      <c r="V2555" s="153" t="s">
        <v>2655</v>
      </c>
      <c r="W2555" s="155" t="s">
        <v>3761</v>
      </c>
      <c r="X2555" s="153" t="s">
        <v>3761</v>
      </c>
    </row>
    <row r="2556" spans="1:24">
      <c r="A2556" s="151">
        <v>2555</v>
      </c>
      <c r="B2556" s="152">
        <v>2154037765</v>
      </c>
      <c r="C2556" s="153" t="s">
        <v>13524</v>
      </c>
      <c r="D2556" s="153" t="s">
        <v>3838</v>
      </c>
      <c r="E2556" s="154">
        <v>37876</v>
      </c>
      <c r="F2556" s="160" t="str">
        <f t="shared" si="39"/>
        <v>12/09/2003</v>
      </c>
      <c r="G2556" s="153" t="s">
        <v>1262</v>
      </c>
      <c r="H2556" s="153" t="s">
        <v>13525</v>
      </c>
      <c r="I2556" s="154"/>
      <c r="J2556" s="153"/>
      <c r="K2556" s="153" t="s">
        <v>13526</v>
      </c>
      <c r="L2556" s="153" t="s">
        <v>1263</v>
      </c>
      <c r="M2556" s="153" t="s">
        <v>1077</v>
      </c>
      <c r="N2556" s="153" t="s">
        <v>13527</v>
      </c>
      <c r="O2556" s="153" t="s">
        <v>9488</v>
      </c>
      <c r="P2556" s="153"/>
      <c r="Q2556" s="153" t="s">
        <v>13528</v>
      </c>
      <c r="R2556" s="153"/>
      <c r="S2556" s="153" t="s">
        <v>139</v>
      </c>
      <c r="T2556" s="153" t="s">
        <v>136</v>
      </c>
      <c r="U2556" s="153" t="s">
        <v>6973</v>
      </c>
      <c r="V2556" s="153" t="s">
        <v>2655</v>
      </c>
      <c r="W2556" s="155" t="s">
        <v>3761</v>
      </c>
      <c r="X2556" s="153" t="s">
        <v>3761</v>
      </c>
    </row>
    <row r="2557" spans="1:24">
      <c r="A2557" s="151">
        <v>2556</v>
      </c>
      <c r="B2557" s="152">
        <v>2154037766</v>
      </c>
      <c r="C2557" s="153" t="s">
        <v>146</v>
      </c>
      <c r="D2557" s="153" t="s">
        <v>3838</v>
      </c>
      <c r="E2557" s="154">
        <v>37786</v>
      </c>
      <c r="F2557" s="160" t="str">
        <f t="shared" si="39"/>
        <v>14/06/2003</v>
      </c>
      <c r="G2557" s="153" t="s">
        <v>1581</v>
      </c>
      <c r="H2557" s="153" t="s">
        <v>13529</v>
      </c>
      <c r="I2557" s="154"/>
      <c r="J2557" s="153"/>
      <c r="K2557" s="153" t="s">
        <v>2963</v>
      </c>
      <c r="L2557" s="153" t="s">
        <v>1263</v>
      </c>
      <c r="M2557" s="153" t="s">
        <v>1078</v>
      </c>
      <c r="N2557" s="153" t="s">
        <v>13530</v>
      </c>
      <c r="O2557" s="153" t="s">
        <v>13531</v>
      </c>
      <c r="P2557" s="153"/>
      <c r="Q2557" s="153" t="s">
        <v>13532</v>
      </c>
      <c r="R2557" s="153"/>
      <c r="S2557" s="153" t="s">
        <v>139</v>
      </c>
      <c r="T2557" s="153" t="s">
        <v>136</v>
      </c>
      <c r="U2557" s="153" t="s">
        <v>6973</v>
      </c>
      <c r="V2557" s="153" t="s">
        <v>2655</v>
      </c>
      <c r="W2557" s="155" t="s">
        <v>3761</v>
      </c>
      <c r="X2557" s="153" t="s">
        <v>3761</v>
      </c>
    </row>
    <row r="2558" spans="1:24" ht="30">
      <c r="A2558" s="151">
        <v>2557</v>
      </c>
      <c r="B2558" s="152">
        <v>2154037153</v>
      </c>
      <c r="C2558" s="153" t="s">
        <v>13533</v>
      </c>
      <c r="D2558" s="153" t="s">
        <v>3838</v>
      </c>
      <c r="E2558" s="154">
        <v>37986</v>
      </c>
      <c r="F2558" s="160" t="str">
        <f t="shared" si="39"/>
        <v>31/12/2003</v>
      </c>
      <c r="G2558" s="153" t="s">
        <v>1628</v>
      </c>
      <c r="H2558" s="153" t="s">
        <v>13534</v>
      </c>
      <c r="I2558" s="154"/>
      <c r="J2558" s="153"/>
      <c r="K2558" s="153" t="s">
        <v>13535</v>
      </c>
      <c r="L2558" s="153" t="s">
        <v>1263</v>
      </c>
      <c r="M2558" s="153" t="s">
        <v>13536</v>
      </c>
      <c r="N2558" s="153" t="s">
        <v>13537</v>
      </c>
      <c r="O2558" s="153" t="s">
        <v>13538</v>
      </c>
      <c r="P2558" s="153"/>
      <c r="Q2558" s="153" t="s">
        <v>13539</v>
      </c>
      <c r="R2558" s="153"/>
      <c r="S2558" s="153" t="s">
        <v>139</v>
      </c>
      <c r="T2558" s="153" t="s">
        <v>136</v>
      </c>
      <c r="U2558" s="153" t="s">
        <v>6973</v>
      </c>
      <c r="V2558" s="153" t="s">
        <v>2655</v>
      </c>
      <c r="W2558" s="155" t="s">
        <v>4215</v>
      </c>
      <c r="X2558" s="153" t="s">
        <v>3761</v>
      </c>
    </row>
    <row r="2559" spans="1:24" ht="30">
      <c r="A2559" s="151">
        <v>2558</v>
      </c>
      <c r="B2559" s="152">
        <v>2154037295</v>
      </c>
      <c r="C2559" s="153" t="s">
        <v>9546</v>
      </c>
      <c r="D2559" s="153" t="s">
        <v>3838</v>
      </c>
      <c r="E2559" s="154">
        <v>37705</v>
      </c>
      <c r="F2559" s="160" t="str">
        <f t="shared" si="39"/>
        <v>25/03/2003</v>
      </c>
      <c r="G2559" s="153"/>
      <c r="H2559" s="153" t="s">
        <v>13540</v>
      </c>
      <c r="I2559" s="154"/>
      <c r="J2559" s="153"/>
      <c r="K2559" s="153" t="s">
        <v>13541</v>
      </c>
      <c r="L2559" s="153" t="s">
        <v>13542</v>
      </c>
      <c r="M2559" s="153" t="s">
        <v>13542</v>
      </c>
      <c r="N2559" s="153" t="s">
        <v>13543</v>
      </c>
      <c r="O2559" s="153"/>
      <c r="P2559" s="153"/>
      <c r="Q2559" s="153"/>
      <c r="R2559" s="153"/>
      <c r="S2559" s="153" t="s">
        <v>139</v>
      </c>
      <c r="T2559" s="153" t="s">
        <v>136</v>
      </c>
      <c r="U2559" s="153" t="s">
        <v>6973</v>
      </c>
      <c r="V2559" s="153" t="s">
        <v>2655</v>
      </c>
      <c r="W2559" s="155" t="s">
        <v>4231</v>
      </c>
      <c r="X2559" s="153" t="s">
        <v>4196</v>
      </c>
    </row>
    <row r="2560" spans="1:24" ht="30">
      <c r="A2560" s="151">
        <v>2559</v>
      </c>
      <c r="B2560" s="152">
        <v>2154037296</v>
      </c>
      <c r="C2560" s="153" t="s">
        <v>13544</v>
      </c>
      <c r="D2560" s="153" t="s">
        <v>3838</v>
      </c>
      <c r="E2560" s="154">
        <v>37918</v>
      </c>
      <c r="F2560" s="160" t="str">
        <f t="shared" si="39"/>
        <v>24/10/2003</v>
      </c>
      <c r="G2560" s="153" t="s">
        <v>1627</v>
      </c>
      <c r="H2560" s="153" t="s">
        <v>13545</v>
      </c>
      <c r="I2560" s="154"/>
      <c r="J2560" s="153"/>
      <c r="K2560" s="153" t="s">
        <v>13546</v>
      </c>
      <c r="L2560" s="153" t="s">
        <v>1263</v>
      </c>
      <c r="M2560" s="153" t="s">
        <v>13547</v>
      </c>
      <c r="N2560" s="153" t="s">
        <v>13548</v>
      </c>
      <c r="O2560" s="153" t="s">
        <v>13549</v>
      </c>
      <c r="P2560" s="153"/>
      <c r="Q2560" s="153" t="s">
        <v>13550</v>
      </c>
      <c r="R2560" s="153"/>
      <c r="S2560" s="153" t="s">
        <v>139</v>
      </c>
      <c r="T2560" s="153" t="s">
        <v>136</v>
      </c>
      <c r="U2560" s="153" t="s">
        <v>6973</v>
      </c>
      <c r="V2560" s="153" t="s">
        <v>2655</v>
      </c>
      <c r="W2560" s="155" t="s">
        <v>5617</v>
      </c>
      <c r="X2560" s="153" t="s">
        <v>3761</v>
      </c>
    </row>
    <row r="2561" spans="1:24" ht="30">
      <c r="A2561" s="151">
        <v>2560</v>
      </c>
      <c r="B2561" s="152">
        <v>2154037767</v>
      </c>
      <c r="C2561" s="153" t="s">
        <v>13551</v>
      </c>
      <c r="D2561" s="153" t="s">
        <v>3838</v>
      </c>
      <c r="E2561" s="154">
        <v>37840</v>
      </c>
      <c r="F2561" s="160" t="str">
        <f t="shared" si="39"/>
        <v>07/08/2003</v>
      </c>
      <c r="G2561" s="153"/>
      <c r="H2561" s="153" t="s">
        <v>13552</v>
      </c>
      <c r="I2561" s="154"/>
      <c r="J2561" s="153"/>
      <c r="K2561" s="153" t="s">
        <v>13553</v>
      </c>
      <c r="L2561" s="153" t="s">
        <v>1079</v>
      </c>
      <c r="M2561" s="153" t="s">
        <v>1079</v>
      </c>
      <c r="N2561" s="153" t="s">
        <v>11957</v>
      </c>
      <c r="O2561" s="153"/>
      <c r="P2561" s="153"/>
      <c r="Q2561" s="153"/>
      <c r="R2561" s="153"/>
      <c r="S2561" s="153" t="s">
        <v>139</v>
      </c>
      <c r="T2561" s="153" t="s">
        <v>136</v>
      </c>
      <c r="U2561" s="153" t="s">
        <v>6973</v>
      </c>
      <c r="V2561" s="153" t="s">
        <v>2655</v>
      </c>
      <c r="W2561" s="155" t="s">
        <v>4231</v>
      </c>
      <c r="X2561" s="153" t="s">
        <v>4196</v>
      </c>
    </row>
    <row r="2562" spans="1:24" ht="30">
      <c r="A2562" s="151">
        <v>2561</v>
      </c>
      <c r="B2562" s="152">
        <v>2154037297</v>
      </c>
      <c r="C2562" s="153" t="s">
        <v>13554</v>
      </c>
      <c r="D2562" s="153" t="s">
        <v>3838</v>
      </c>
      <c r="E2562" s="154">
        <v>37857</v>
      </c>
      <c r="F2562" s="160" t="str">
        <f t="shared" si="39"/>
        <v>24/08/2003</v>
      </c>
      <c r="G2562" s="153" t="s">
        <v>13555</v>
      </c>
      <c r="H2562" s="153" t="s">
        <v>13556</v>
      </c>
      <c r="I2562" s="154"/>
      <c r="J2562" s="153"/>
      <c r="K2562" s="153" t="s">
        <v>13557</v>
      </c>
      <c r="L2562" s="153" t="s">
        <v>1263</v>
      </c>
      <c r="M2562" s="153" t="s">
        <v>13558</v>
      </c>
      <c r="N2562" s="153" t="s">
        <v>13559</v>
      </c>
      <c r="O2562" s="153" t="s">
        <v>13560</v>
      </c>
      <c r="P2562" s="153"/>
      <c r="Q2562" s="153" t="s">
        <v>13561</v>
      </c>
      <c r="R2562" s="153"/>
      <c r="S2562" s="153" t="s">
        <v>139</v>
      </c>
      <c r="T2562" s="153" t="s">
        <v>136</v>
      </c>
      <c r="U2562" s="153" t="s">
        <v>6973</v>
      </c>
      <c r="V2562" s="153" t="s">
        <v>2655</v>
      </c>
      <c r="W2562" s="155" t="s">
        <v>4215</v>
      </c>
      <c r="X2562" s="153" t="s">
        <v>3761</v>
      </c>
    </row>
    <row r="2563" spans="1:24">
      <c r="A2563" s="151">
        <v>2562</v>
      </c>
      <c r="B2563" s="152">
        <v>2154037768</v>
      </c>
      <c r="C2563" s="153" t="s">
        <v>148</v>
      </c>
      <c r="D2563" s="153" t="s">
        <v>3838</v>
      </c>
      <c r="E2563" s="154">
        <v>37628</v>
      </c>
      <c r="F2563" s="160" t="str">
        <f t="shared" ref="F2563:F2626" si="40">TEXT(E2563,"dd/mm/yyyy")</f>
        <v>07/01/2003</v>
      </c>
      <c r="G2563" s="153" t="s">
        <v>13562</v>
      </c>
      <c r="H2563" s="153" t="s">
        <v>13563</v>
      </c>
      <c r="I2563" s="154"/>
      <c r="J2563" s="153"/>
      <c r="K2563" s="153" t="s">
        <v>2992</v>
      </c>
      <c r="L2563" s="153" t="s">
        <v>1263</v>
      </c>
      <c r="M2563" s="153" t="s">
        <v>1080</v>
      </c>
      <c r="N2563" s="153" t="s">
        <v>13564</v>
      </c>
      <c r="O2563" s="153" t="s">
        <v>13565</v>
      </c>
      <c r="P2563" s="153"/>
      <c r="Q2563" s="153" t="s">
        <v>13566</v>
      </c>
      <c r="R2563" s="153"/>
      <c r="S2563" s="153" t="s">
        <v>139</v>
      </c>
      <c r="T2563" s="153" t="s">
        <v>136</v>
      </c>
      <c r="U2563" s="153" t="s">
        <v>6973</v>
      </c>
      <c r="V2563" s="153" t="s">
        <v>2655</v>
      </c>
      <c r="W2563" s="155" t="s">
        <v>3761</v>
      </c>
      <c r="X2563" s="153" t="s">
        <v>3761</v>
      </c>
    </row>
    <row r="2564" spans="1:24" ht="30">
      <c r="A2564" s="151">
        <v>2563</v>
      </c>
      <c r="B2564" s="152">
        <v>2154037154</v>
      </c>
      <c r="C2564" s="153" t="s">
        <v>13567</v>
      </c>
      <c r="D2564" s="153" t="s">
        <v>3838</v>
      </c>
      <c r="E2564" s="154">
        <v>37679</v>
      </c>
      <c r="F2564" s="160" t="str">
        <f t="shared" si="40"/>
        <v>27/02/2003</v>
      </c>
      <c r="G2564" s="153" t="s">
        <v>1342</v>
      </c>
      <c r="H2564" s="153" t="s">
        <v>13568</v>
      </c>
      <c r="I2564" s="154"/>
      <c r="J2564" s="153"/>
      <c r="K2564" s="153" t="s">
        <v>13569</v>
      </c>
      <c r="L2564" s="153" t="s">
        <v>1263</v>
      </c>
      <c r="M2564" s="153" t="s">
        <v>13570</v>
      </c>
      <c r="N2564" s="153" t="s">
        <v>13571</v>
      </c>
      <c r="O2564" s="153" t="s">
        <v>13572</v>
      </c>
      <c r="P2564" s="153"/>
      <c r="Q2564" s="153" t="s">
        <v>13573</v>
      </c>
      <c r="R2564" s="153"/>
      <c r="S2564" s="153" t="s">
        <v>139</v>
      </c>
      <c r="T2564" s="153" t="s">
        <v>136</v>
      </c>
      <c r="U2564" s="153" t="s">
        <v>6973</v>
      </c>
      <c r="V2564" s="153" t="s">
        <v>2655</v>
      </c>
      <c r="W2564" s="155" t="s">
        <v>4215</v>
      </c>
      <c r="X2564" s="153" t="s">
        <v>3761</v>
      </c>
    </row>
    <row r="2565" spans="1:24">
      <c r="A2565" s="151">
        <v>2564</v>
      </c>
      <c r="B2565" s="152">
        <v>2154037769</v>
      </c>
      <c r="C2565" s="153" t="s">
        <v>151</v>
      </c>
      <c r="D2565" s="153" t="s">
        <v>3838</v>
      </c>
      <c r="E2565" s="154">
        <v>37754</v>
      </c>
      <c r="F2565" s="160" t="str">
        <f t="shared" si="40"/>
        <v>13/05/2003</v>
      </c>
      <c r="G2565" s="153" t="s">
        <v>1268</v>
      </c>
      <c r="H2565" s="153" t="s">
        <v>13574</v>
      </c>
      <c r="I2565" s="154"/>
      <c r="J2565" s="153"/>
      <c r="K2565" s="153" t="s">
        <v>13575</v>
      </c>
      <c r="L2565" s="153" t="s">
        <v>1263</v>
      </c>
      <c r="M2565" s="153" t="s">
        <v>1081</v>
      </c>
      <c r="N2565" s="153" t="s">
        <v>13576</v>
      </c>
      <c r="O2565" s="153" t="s">
        <v>13577</v>
      </c>
      <c r="P2565" s="153"/>
      <c r="Q2565" s="153" t="s">
        <v>13578</v>
      </c>
      <c r="R2565" s="153"/>
      <c r="S2565" s="153" t="s">
        <v>139</v>
      </c>
      <c r="T2565" s="153" t="s">
        <v>136</v>
      </c>
      <c r="U2565" s="153" t="s">
        <v>6973</v>
      </c>
      <c r="V2565" s="153" t="s">
        <v>2655</v>
      </c>
      <c r="W2565" s="155" t="s">
        <v>3761</v>
      </c>
      <c r="X2565" s="153" t="s">
        <v>3761</v>
      </c>
    </row>
    <row r="2566" spans="1:24" ht="30">
      <c r="A2566" s="151">
        <v>2565</v>
      </c>
      <c r="B2566" s="152">
        <v>2154027268</v>
      </c>
      <c r="C2566" s="153" t="s">
        <v>13579</v>
      </c>
      <c r="D2566" s="153" t="s">
        <v>3838</v>
      </c>
      <c r="E2566" s="154">
        <v>37153</v>
      </c>
      <c r="F2566" s="160" t="str">
        <f t="shared" si="40"/>
        <v>19/09/2001</v>
      </c>
      <c r="G2566" s="153"/>
      <c r="H2566" s="153" t="s">
        <v>13580</v>
      </c>
      <c r="I2566" s="154">
        <v>44567</v>
      </c>
      <c r="J2566" s="153"/>
      <c r="K2566" s="153" t="s">
        <v>13581</v>
      </c>
      <c r="L2566" s="153" t="s">
        <v>13582</v>
      </c>
      <c r="M2566" s="153" t="s">
        <v>13582</v>
      </c>
      <c r="N2566" s="153" t="s">
        <v>13583</v>
      </c>
      <c r="O2566" s="153"/>
      <c r="P2566" s="153"/>
      <c r="Q2566" s="153"/>
      <c r="R2566" s="153"/>
      <c r="S2566" s="153" t="s">
        <v>139</v>
      </c>
      <c r="T2566" s="153" t="s">
        <v>136</v>
      </c>
      <c r="U2566" s="153" t="s">
        <v>6973</v>
      </c>
      <c r="V2566" s="153" t="s">
        <v>2655</v>
      </c>
      <c r="W2566" s="155" t="s">
        <v>5617</v>
      </c>
      <c r="X2566" s="153" t="s">
        <v>3761</v>
      </c>
    </row>
    <row r="2567" spans="1:24" ht="30">
      <c r="A2567" s="151">
        <v>2566</v>
      </c>
      <c r="B2567" s="152">
        <v>2154037155</v>
      </c>
      <c r="C2567" s="153" t="s">
        <v>13584</v>
      </c>
      <c r="D2567" s="153" t="s">
        <v>3824</v>
      </c>
      <c r="E2567" s="154">
        <v>37981</v>
      </c>
      <c r="F2567" s="160" t="str">
        <f t="shared" si="40"/>
        <v>26/12/2003</v>
      </c>
      <c r="G2567" s="153" t="s">
        <v>2527</v>
      </c>
      <c r="H2567" s="153" t="s">
        <v>13585</v>
      </c>
      <c r="I2567" s="154"/>
      <c r="J2567" s="153"/>
      <c r="K2567" s="153" t="s">
        <v>13586</v>
      </c>
      <c r="L2567" s="153" t="s">
        <v>1263</v>
      </c>
      <c r="M2567" s="153" t="s">
        <v>13587</v>
      </c>
      <c r="N2567" s="153" t="s">
        <v>13588</v>
      </c>
      <c r="O2567" s="153" t="s">
        <v>13589</v>
      </c>
      <c r="P2567" s="153"/>
      <c r="Q2567" s="153" t="s">
        <v>13590</v>
      </c>
      <c r="R2567" s="153"/>
      <c r="S2567" s="153" t="s">
        <v>139</v>
      </c>
      <c r="T2567" s="153" t="s">
        <v>136</v>
      </c>
      <c r="U2567" s="153" t="s">
        <v>6973</v>
      </c>
      <c r="V2567" s="153" t="s">
        <v>2655</v>
      </c>
      <c r="W2567" s="155" t="s">
        <v>4298</v>
      </c>
      <c r="X2567" s="153" t="s">
        <v>4196</v>
      </c>
    </row>
    <row r="2568" spans="1:24" ht="30">
      <c r="A2568" s="151">
        <v>2567</v>
      </c>
      <c r="B2568" s="152">
        <v>2154037156</v>
      </c>
      <c r="C2568" s="153" t="s">
        <v>13591</v>
      </c>
      <c r="D2568" s="153" t="s">
        <v>3824</v>
      </c>
      <c r="E2568" s="154">
        <v>37830</v>
      </c>
      <c r="F2568" s="160" t="str">
        <f t="shared" si="40"/>
        <v>28/07/2003</v>
      </c>
      <c r="G2568" s="153" t="s">
        <v>2403</v>
      </c>
      <c r="H2568" s="153" t="s">
        <v>13592</v>
      </c>
      <c r="I2568" s="154"/>
      <c r="J2568" s="153"/>
      <c r="K2568" s="153" t="s">
        <v>13593</v>
      </c>
      <c r="L2568" s="153" t="s">
        <v>1263</v>
      </c>
      <c r="M2568" s="153" t="s">
        <v>13594</v>
      </c>
      <c r="N2568" s="153" t="s">
        <v>13595</v>
      </c>
      <c r="O2568" s="153" t="s">
        <v>13596</v>
      </c>
      <c r="P2568" s="153"/>
      <c r="Q2568" s="153" t="s">
        <v>13597</v>
      </c>
      <c r="R2568" s="153"/>
      <c r="S2568" s="153" t="s">
        <v>139</v>
      </c>
      <c r="T2568" s="153" t="s">
        <v>136</v>
      </c>
      <c r="U2568" s="153" t="s">
        <v>6973</v>
      </c>
      <c r="V2568" s="153" t="s">
        <v>2655</v>
      </c>
      <c r="W2568" s="155" t="s">
        <v>4393</v>
      </c>
      <c r="X2568" s="153" t="s">
        <v>3761</v>
      </c>
    </row>
    <row r="2569" spans="1:24">
      <c r="A2569" s="151">
        <v>2568</v>
      </c>
      <c r="B2569" s="152">
        <v>2154037770</v>
      </c>
      <c r="C2569" s="153" t="s">
        <v>153</v>
      </c>
      <c r="D2569" s="153" t="s">
        <v>3824</v>
      </c>
      <c r="E2569" s="154">
        <v>37976</v>
      </c>
      <c r="F2569" s="160" t="str">
        <f t="shared" si="40"/>
        <v>21/12/2003</v>
      </c>
      <c r="G2569" s="153" t="s">
        <v>1262</v>
      </c>
      <c r="H2569" s="153" t="s">
        <v>3466</v>
      </c>
      <c r="I2569" s="154"/>
      <c r="J2569" s="153"/>
      <c r="K2569" s="153" t="s">
        <v>2979</v>
      </c>
      <c r="L2569" s="153" t="s">
        <v>1263</v>
      </c>
      <c r="M2569" s="153" t="s">
        <v>1082</v>
      </c>
      <c r="N2569" s="153" t="s">
        <v>13598</v>
      </c>
      <c r="O2569" s="153" t="s">
        <v>13599</v>
      </c>
      <c r="P2569" s="153"/>
      <c r="Q2569" s="153" t="s">
        <v>13600</v>
      </c>
      <c r="R2569" s="153"/>
      <c r="S2569" s="153" t="s">
        <v>139</v>
      </c>
      <c r="T2569" s="153" t="s">
        <v>136</v>
      </c>
      <c r="U2569" s="153" t="s">
        <v>6973</v>
      </c>
      <c r="V2569" s="153" t="s">
        <v>2655</v>
      </c>
      <c r="W2569" s="155" t="s">
        <v>3761</v>
      </c>
      <c r="X2569" s="153" t="s">
        <v>3761</v>
      </c>
    </row>
    <row r="2570" spans="1:24" ht="30">
      <c r="A2570" s="151">
        <v>2569</v>
      </c>
      <c r="B2570" s="152">
        <v>2154037771</v>
      </c>
      <c r="C2570" s="153" t="s">
        <v>8341</v>
      </c>
      <c r="D2570" s="153" t="s">
        <v>3838</v>
      </c>
      <c r="E2570" s="154">
        <v>37622</v>
      </c>
      <c r="F2570" s="160" t="str">
        <f t="shared" si="40"/>
        <v>01/01/2003</v>
      </c>
      <c r="G2570" s="153" t="s">
        <v>1628</v>
      </c>
      <c r="H2570" s="153" t="s">
        <v>13601</v>
      </c>
      <c r="I2570" s="154"/>
      <c r="J2570" s="153"/>
      <c r="K2570" s="153" t="s">
        <v>13602</v>
      </c>
      <c r="L2570" s="153" t="s">
        <v>1263</v>
      </c>
      <c r="M2570" s="153" t="s">
        <v>1083</v>
      </c>
      <c r="N2570" s="153" t="s">
        <v>13603</v>
      </c>
      <c r="O2570" s="153" t="s">
        <v>13604</v>
      </c>
      <c r="P2570" s="153"/>
      <c r="Q2570" s="153" t="s">
        <v>13605</v>
      </c>
      <c r="R2570" s="153"/>
      <c r="S2570" s="153" t="s">
        <v>139</v>
      </c>
      <c r="T2570" s="153" t="s">
        <v>136</v>
      </c>
      <c r="U2570" s="153" t="s">
        <v>6973</v>
      </c>
      <c r="V2570" s="153" t="s">
        <v>2655</v>
      </c>
      <c r="W2570" s="155" t="s">
        <v>5617</v>
      </c>
      <c r="X2570" s="153" t="s">
        <v>3761</v>
      </c>
    </row>
    <row r="2571" spans="1:24">
      <c r="A2571" s="151">
        <v>2570</v>
      </c>
      <c r="B2571" s="152">
        <v>2154037298</v>
      </c>
      <c r="C2571" s="153" t="s">
        <v>13606</v>
      </c>
      <c r="D2571" s="153" t="s">
        <v>3838</v>
      </c>
      <c r="E2571" s="154">
        <v>37966</v>
      </c>
      <c r="F2571" s="160" t="str">
        <f t="shared" si="40"/>
        <v>11/12/2003</v>
      </c>
      <c r="G2571" s="153" t="s">
        <v>13607</v>
      </c>
      <c r="H2571" s="153" t="s">
        <v>13608</v>
      </c>
      <c r="I2571" s="154"/>
      <c r="J2571" s="153"/>
      <c r="K2571" s="153" t="s">
        <v>13609</v>
      </c>
      <c r="L2571" s="153" t="s">
        <v>1263</v>
      </c>
      <c r="M2571" s="153" t="s">
        <v>13610</v>
      </c>
      <c r="N2571" s="153" t="s">
        <v>13611</v>
      </c>
      <c r="O2571" s="153" t="s">
        <v>13612</v>
      </c>
      <c r="P2571" s="153"/>
      <c r="Q2571" s="153" t="s">
        <v>13613</v>
      </c>
      <c r="R2571" s="153"/>
      <c r="S2571" s="153" t="s">
        <v>139</v>
      </c>
      <c r="T2571" s="153" t="s">
        <v>136</v>
      </c>
      <c r="U2571" s="153" t="s">
        <v>6973</v>
      </c>
      <c r="V2571" s="153" t="s">
        <v>2655</v>
      </c>
      <c r="W2571" s="155" t="s">
        <v>3761</v>
      </c>
      <c r="X2571" s="153" t="s">
        <v>3761</v>
      </c>
    </row>
    <row r="2572" spans="1:24">
      <c r="A2572" s="151">
        <v>2571</v>
      </c>
      <c r="B2572" s="152">
        <v>2154037772</v>
      </c>
      <c r="C2572" s="153" t="s">
        <v>13614</v>
      </c>
      <c r="D2572" s="153" t="s">
        <v>3838</v>
      </c>
      <c r="E2572" s="154">
        <v>37774</v>
      </c>
      <c r="F2572" s="160" t="str">
        <f t="shared" si="40"/>
        <v>02/06/2003</v>
      </c>
      <c r="G2572" s="153" t="s">
        <v>8874</v>
      </c>
      <c r="H2572" s="153" t="s">
        <v>13615</v>
      </c>
      <c r="I2572" s="154"/>
      <c r="J2572" s="153"/>
      <c r="K2572" s="153" t="s">
        <v>13616</v>
      </c>
      <c r="L2572" s="153" t="s">
        <v>1263</v>
      </c>
      <c r="M2572" s="153" t="s">
        <v>1084</v>
      </c>
      <c r="N2572" s="153" t="s">
        <v>13617</v>
      </c>
      <c r="O2572" s="153" t="s">
        <v>13618</v>
      </c>
      <c r="P2572" s="153"/>
      <c r="Q2572" s="153" t="s">
        <v>13619</v>
      </c>
      <c r="R2572" s="153"/>
      <c r="S2572" s="153" t="s">
        <v>139</v>
      </c>
      <c r="T2572" s="153" t="s">
        <v>136</v>
      </c>
      <c r="U2572" s="153" t="s">
        <v>6973</v>
      </c>
      <c r="V2572" s="153" t="s">
        <v>2655</v>
      </c>
      <c r="W2572" s="155" t="s">
        <v>3761</v>
      </c>
      <c r="X2572" s="153" t="s">
        <v>3761</v>
      </c>
    </row>
    <row r="2573" spans="1:24" ht="30">
      <c r="A2573" s="151">
        <v>2572</v>
      </c>
      <c r="B2573" s="152">
        <v>2154037773</v>
      </c>
      <c r="C2573" s="153" t="s">
        <v>13620</v>
      </c>
      <c r="D2573" s="153" t="s">
        <v>3838</v>
      </c>
      <c r="E2573" s="154">
        <v>37859</v>
      </c>
      <c r="F2573" s="160" t="str">
        <f t="shared" si="40"/>
        <v>26/08/2003</v>
      </c>
      <c r="G2573" s="153" t="s">
        <v>1440</v>
      </c>
      <c r="H2573" s="153" t="s">
        <v>13621</v>
      </c>
      <c r="I2573" s="154"/>
      <c r="J2573" s="153"/>
      <c r="K2573" s="153" t="s">
        <v>13622</v>
      </c>
      <c r="L2573" s="153" t="s">
        <v>1263</v>
      </c>
      <c r="M2573" s="153" t="s">
        <v>1085</v>
      </c>
      <c r="N2573" s="153" t="s">
        <v>13623</v>
      </c>
      <c r="O2573" s="153" t="s">
        <v>13624</v>
      </c>
      <c r="P2573" s="153"/>
      <c r="Q2573" s="153" t="s">
        <v>13625</v>
      </c>
      <c r="R2573" s="153"/>
      <c r="S2573" s="153" t="s">
        <v>139</v>
      </c>
      <c r="T2573" s="153" t="s">
        <v>136</v>
      </c>
      <c r="U2573" s="153" t="s">
        <v>6973</v>
      </c>
      <c r="V2573" s="153" t="s">
        <v>2655</v>
      </c>
      <c r="W2573" s="155" t="s">
        <v>4215</v>
      </c>
      <c r="X2573" s="153" t="s">
        <v>3761</v>
      </c>
    </row>
    <row r="2574" spans="1:24" ht="30">
      <c r="A2574" s="151">
        <v>2573</v>
      </c>
      <c r="B2574" s="152">
        <v>2154037775</v>
      </c>
      <c r="C2574" s="153" t="s">
        <v>10001</v>
      </c>
      <c r="D2574" s="153" t="s">
        <v>3838</v>
      </c>
      <c r="E2574" s="154">
        <v>37764</v>
      </c>
      <c r="F2574" s="160" t="str">
        <f t="shared" si="40"/>
        <v>23/05/2003</v>
      </c>
      <c r="G2574" s="153" t="s">
        <v>2527</v>
      </c>
      <c r="H2574" s="153" t="s">
        <v>13626</v>
      </c>
      <c r="I2574" s="154"/>
      <c r="J2574" s="153"/>
      <c r="K2574" s="153" t="s">
        <v>13627</v>
      </c>
      <c r="L2574" s="153" t="s">
        <v>1263</v>
      </c>
      <c r="M2574" s="153" t="s">
        <v>1087</v>
      </c>
      <c r="N2574" s="153" t="s">
        <v>13628</v>
      </c>
      <c r="O2574" s="153" t="s">
        <v>13629</v>
      </c>
      <c r="P2574" s="153"/>
      <c r="Q2574" s="153" t="s">
        <v>13630</v>
      </c>
      <c r="R2574" s="153"/>
      <c r="S2574" s="153" t="s">
        <v>139</v>
      </c>
      <c r="T2574" s="153" t="s">
        <v>136</v>
      </c>
      <c r="U2574" s="153" t="s">
        <v>6973</v>
      </c>
      <c r="V2574" s="153" t="s">
        <v>2655</v>
      </c>
      <c r="W2574" s="155" t="s">
        <v>5617</v>
      </c>
      <c r="X2574" s="153" t="s">
        <v>3761</v>
      </c>
    </row>
    <row r="2575" spans="1:24" ht="30">
      <c r="A2575" s="151">
        <v>2574</v>
      </c>
      <c r="B2575" s="152">
        <v>2154037776</v>
      </c>
      <c r="C2575" s="153" t="s">
        <v>13631</v>
      </c>
      <c r="D2575" s="153" t="s">
        <v>3838</v>
      </c>
      <c r="E2575" s="154">
        <v>37902</v>
      </c>
      <c r="F2575" s="160" t="str">
        <f t="shared" si="40"/>
        <v>08/10/2003</v>
      </c>
      <c r="G2575" s="153" t="s">
        <v>1262</v>
      </c>
      <c r="H2575" s="153" t="s">
        <v>13632</v>
      </c>
      <c r="I2575" s="154"/>
      <c r="J2575" s="153"/>
      <c r="K2575" s="153" t="s">
        <v>13633</v>
      </c>
      <c r="L2575" s="153" t="s">
        <v>1263</v>
      </c>
      <c r="M2575" s="153" t="s">
        <v>1088</v>
      </c>
      <c r="N2575" s="153" t="s">
        <v>13634</v>
      </c>
      <c r="O2575" s="153" t="s">
        <v>10209</v>
      </c>
      <c r="P2575" s="153"/>
      <c r="Q2575" s="153" t="s">
        <v>13635</v>
      </c>
      <c r="R2575" s="153"/>
      <c r="S2575" s="153" t="s">
        <v>139</v>
      </c>
      <c r="T2575" s="153" t="s">
        <v>136</v>
      </c>
      <c r="U2575" s="153" t="s">
        <v>6973</v>
      </c>
      <c r="V2575" s="153" t="s">
        <v>2655</v>
      </c>
      <c r="W2575" s="155" t="s">
        <v>13636</v>
      </c>
      <c r="X2575" s="153" t="s">
        <v>4475</v>
      </c>
    </row>
    <row r="2576" spans="1:24" ht="30">
      <c r="A2576" s="151">
        <v>2575</v>
      </c>
      <c r="B2576" s="152">
        <v>2154037777</v>
      </c>
      <c r="C2576" s="153" t="s">
        <v>7728</v>
      </c>
      <c r="D2576" s="153" t="s">
        <v>3838</v>
      </c>
      <c r="E2576" s="154">
        <v>37677</v>
      </c>
      <c r="F2576" s="160" t="str">
        <f t="shared" si="40"/>
        <v>25/02/2003</v>
      </c>
      <c r="G2576" s="153" t="s">
        <v>2527</v>
      </c>
      <c r="H2576" s="153" t="s">
        <v>13637</v>
      </c>
      <c r="I2576" s="154"/>
      <c r="J2576" s="153"/>
      <c r="K2576" s="153" t="s">
        <v>13638</v>
      </c>
      <c r="L2576" s="153" t="s">
        <v>1263</v>
      </c>
      <c r="M2576" s="153" t="s">
        <v>1089</v>
      </c>
      <c r="N2576" s="153" t="s">
        <v>13639</v>
      </c>
      <c r="O2576" s="153" t="s">
        <v>13640</v>
      </c>
      <c r="P2576" s="153"/>
      <c r="Q2576" s="153" t="s">
        <v>13641</v>
      </c>
      <c r="R2576" s="153"/>
      <c r="S2576" s="153" t="s">
        <v>139</v>
      </c>
      <c r="T2576" s="153" t="s">
        <v>136</v>
      </c>
      <c r="U2576" s="153" t="s">
        <v>6973</v>
      </c>
      <c r="V2576" s="153" t="s">
        <v>2655</v>
      </c>
      <c r="W2576" s="155" t="s">
        <v>5617</v>
      </c>
      <c r="X2576" s="153" t="s">
        <v>3761</v>
      </c>
    </row>
    <row r="2577" spans="1:24" ht="30">
      <c r="A2577" s="151">
        <v>2576</v>
      </c>
      <c r="B2577" s="152">
        <v>2154037774</v>
      </c>
      <c r="C2577" s="153" t="s">
        <v>13642</v>
      </c>
      <c r="D2577" s="153" t="s">
        <v>3838</v>
      </c>
      <c r="E2577" s="154">
        <v>37763</v>
      </c>
      <c r="F2577" s="160" t="str">
        <f t="shared" si="40"/>
        <v>22/05/2003</v>
      </c>
      <c r="G2577" s="153" t="s">
        <v>1262</v>
      </c>
      <c r="H2577" s="153" t="s">
        <v>13643</v>
      </c>
      <c r="I2577" s="154"/>
      <c r="J2577" s="153"/>
      <c r="K2577" s="153" t="s">
        <v>13644</v>
      </c>
      <c r="L2577" s="153" t="s">
        <v>1263</v>
      </c>
      <c r="M2577" s="153" t="s">
        <v>1086</v>
      </c>
      <c r="N2577" s="153" t="s">
        <v>13645</v>
      </c>
      <c r="O2577" s="153" t="s">
        <v>13646</v>
      </c>
      <c r="P2577" s="153"/>
      <c r="Q2577" s="153" t="s">
        <v>13647</v>
      </c>
      <c r="R2577" s="153"/>
      <c r="S2577" s="153" t="s">
        <v>139</v>
      </c>
      <c r="T2577" s="153" t="s">
        <v>136</v>
      </c>
      <c r="U2577" s="153" t="s">
        <v>6973</v>
      </c>
      <c r="V2577" s="153" t="s">
        <v>2655</v>
      </c>
      <c r="W2577" s="155" t="s">
        <v>4298</v>
      </c>
      <c r="X2577" s="153" t="s">
        <v>4196</v>
      </c>
    </row>
    <row r="2578" spans="1:24">
      <c r="A2578" s="151">
        <v>2577</v>
      </c>
      <c r="B2578" s="152">
        <v>2154037778</v>
      </c>
      <c r="C2578" s="153" t="s">
        <v>13648</v>
      </c>
      <c r="D2578" s="153" t="s">
        <v>3838</v>
      </c>
      <c r="E2578" s="154">
        <v>37894</v>
      </c>
      <c r="F2578" s="160" t="str">
        <f t="shared" si="40"/>
        <v>30/09/2003</v>
      </c>
      <c r="G2578" s="153" t="s">
        <v>1262</v>
      </c>
      <c r="H2578" s="153" t="s">
        <v>13649</v>
      </c>
      <c r="I2578" s="154"/>
      <c r="J2578" s="153"/>
      <c r="K2578" s="153" t="s">
        <v>13650</v>
      </c>
      <c r="L2578" s="153" t="s">
        <v>1263</v>
      </c>
      <c r="M2578" s="153" t="s">
        <v>1090</v>
      </c>
      <c r="N2578" s="153" t="s">
        <v>13651</v>
      </c>
      <c r="O2578" s="153" t="s">
        <v>13652</v>
      </c>
      <c r="P2578" s="153"/>
      <c r="Q2578" s="153" t="s">
        <v>13653</v>
      </c>
      <c r="R2578" s="153"/>
      <c r="S2578" s="153" t="s">
        <v>139</v>
      </c>
      <c r="T2578" s="153" t="s">
        <v>136</v>
      </c>
      <c r="U2578" s="153" t="s">
        <v>6973</v>
      </c>
      <c r="V2578" s="153" t="s">
        <v>2655</v>
      </c>
      <c r="W2578" s="155" t="s">
        <v>3761</v>
      </c>
      <c r="X2578" s="153" t="s">
        <v>3761</v>
      </c>
    </row>
    <row r="2579" spans="1:24">
      <c r="A2579" s="151">
        <v>2578</v>
      </c>
      <c r="B2579" s="152">
        <v>2154037299</v>
      </c>
      <c r="C2579" s="153" t="s">
        <v>13654</v>
      </c>
      <c r="D2579" s="153" t="s">
        <v>3838</v>
      </c>
      <c r="E2579" s="154">
        <v>37808</v>
      </c>
      <c r="F2579" s="160" t="str">
        <f t="shared" si="40"/>
        <v>06/07/2003</v>
      </c>
      <c r="G2579" s="153" t="s">
        <v>1369</v>
      </c>
      <c r="H2579" s="153" t="s">
        <v>13655</v>
      </c>
      <c r="I2579" s="154"/>
      <c r="J2579" s="153"/>
      <c r="K2579" s="153" t="s">
        <v>13656</v>
      </c>
      <c r="L2579" s="153" t="s">
        <v>1263</v>
      </c>
      <c r="M2579" s="153" t="s">
        <v>13657</v>
      </c>
      <c r="N2579" s="153" t="s">
        <v>13658</v>
      </c>
      <c r="O2579" s="153" t="s">
        <v>13659</v>
      </c>
      <c r="P2579" s="153"/>
      <c r="Q2579" s="153" t="s">
        <v>13660</v>
      </c>
      <c r="R2579" s="153"/>
      <c r="S2579" s="153" t="s">
        <v>139</v>
      </c>
      <c r="T2579" s="153" t="s">
        <v>136</v>
      </c>
      <c r="U2579" s="153" t="s">
        <v>6973</v>
      </c>
      <c r="V2579" s="153" t="s">
        <v>2655</v>
      </c>
      <c r="W2579" s="155" t="s">
        <v>3761</v>
      </c>
      <c r="X2579" s="153" t="s">
        <v>3761</v>
      </c>
    </row>
    <row r="2580" spans="1:24">
      <c r="A2580" s="151">
        <v>2579</v>
      </c>
      <c r="B2580" s="152">
        <v>2154037300</v>
      </c>
      <c r="C2580" s="153" t="s">
        <v>155</v>
      </c>
      <c r="D2580" s="153" t="s">
        <v>3838</v>
      </c>
      <c r="E2580" s="154">
        <v>37698</v>
      </c>
      <c r="F2580" s="160" t="str">
        <f t="shared" si="40"/>
        <v>18/03/2003</v>
      </c>
      <c r="G2580" s="153" t="s">
        <v>13661</v>
      </c>
      <c r="H2580" s="153" t="s">
        <v>3549</v>
      </c>
      <c r="I2580" s="154"/>
      <c r="J2580" s="153"/>
      <c r="K2580" s="153" t="s">
        <v>2353</v>
      </c>
      <c r="L2580" s="153" t="s">
        <v>1263</v>
      </c>
      <c r="M2580" s="153" t="s">
        <v>13662</v>
      </c>
      <c r="N2580" s="153" t="s">
        <v>13663</v>
      </c>
      <c r="O2580" s="153" t="s">
        <v>8034</v>
      </c>
      <c r="P2580" s="153"/>
      <c r="Q2580" s="153" t="s">
        <v>13664</v>
      </c>
      <c r="R2580" s="153"/>
      <c r="S2580" s="153" t="s">
        <v>139</v>
      </c>
      <c r="T2580" s="153" t="s">
        <v>136</v>
      </c>
      <c r="U2580" s="153" t="s">
        <v>6973</v>
      </c>
      <c r="V2580" s="153" t="s">
        <v>2655</v>
      </c>
      <c r="W2580" s="155" t="s">
        <v>3761</v>
      </c>
      <c r="X2580" s="153" t="s">
        <v>3761</v>
      </c>
    </row>
    <row r="2581" spans="1:24">
      <c r="A2581" s="151">
        <v>2580</v>
      </c>
      <c r="B2581" s="152">
        <v>2154037779</v>
      </c>
      <c r="C2581" s="153" t="s">
        <v>157</v>
      </c>
      <c r="D2581" s="153" t="s">
        <v>3838</v>
      </c>
      <c r="E2581" s="154">
        <v>37929</v>
      </c>
      <c r="F2581" s="160" t="str">
        <f t="shared" si="40"/>
        <v>04/11/2003</v>
      </c>
      <c r="G2581" s="153" t="s">
        <v>1473</v>
      </c>
      <c r="H2581" s="153" t="s">
        <v>3656</v>
      </c>
      <c r="I2581" s="154"/>
      <c r="J2581" s="153"/>
      <c r="K2581" s="153" t="s">
        <v>1476</v>
      </c>
      <c r="L2581" s="153" t="s">
        <v>1263</v>
      </c>
      <c r="M2581" s="153" t="s">
        <v>1091</v>
      </c>
      <c r="N2581" s="153" t="s">
        <v>13665</v>
      </c>
      <c r="O2581" s="153" t="s">
        <v>13666</v>
      </c>
      <c r="P2581" s="153"/>
      <c r="Q2581" s="153" t="s">
        <v>13667</v>
      </c>
      <c r="R2581" s="153"/>
      <c r="S2581" s="153" t="s">
        <v>139</v>
      </c>
      <c r="T2581" s="153" t="s">
        <v>136</v>
      </c>
      <c r="U2581" s="153" t="s">
        <v>6973</v>
      </c>
      <c r="V2581" s="153" t="s">
        <v>2655</v>
      </c>
      <c r="W2581" s="155" t="s">
        <v>3761</v>
      </c>
      <c r="X2581" s="153" t="s">
        <v>3761</v>
      </c>
    </row>
    <row r="2582" spans="1:24" ht="75">
      <c r="A2582" s="151">
        <v>2581</v>
      </c>
      <c r="B2582" s="152">
        <v>2154037780</v>
      </c>
      <c r="C2582" s="153" t="s">
        <v>13668</v>
      </c>
      <c r="D2582" s="153" t="s">
        <v>3838</v>
      </c>
      <c r="E2582" s="154">
        <v>37719</v>
      </c>
      <c r="F2582" s="160" t="str">
        <f t="shared" si="40"/>
        <v>08/04/2003</v>
      </c>
      <c r="G2582" s="153" t="s">
        <v>1269</v>
      </c>
      <c r="H2582" s="153" t="s">
        <v>13669</v>
      </c>
      <c r="I2582" s="154"/>
      <c r="J2582" s="153"/>
      <c r="K2582" s="153" t="s">
        <v>13670</v>
      </c>
      <c r="L2582" s="153" t="s">
        <v>1263</v>
      </c>
      <c r="M2582" s="153" t="s">
        <v>1092</v>
      </c>
      <c r="N2582" s="153" t="s">
        <v>13671</v>
      </c>
      <c r="O2582" s="153" t="s">
        <v>13672</v>
      </c>
      <c r="P2582" s="153"/>
      <c r="Q2582" s="153" t="s">
        <v>157</v>
      </c>
      <c r="R2582" s="153"/>
      <c r="S2582" s="153" t="s">
        <v>139</v>
      </c>
      <c r="T2582" s="153" t="s">
        <v>136</v>
      </c>
      <c r="U2582" s="153" t="s">
        <v>6973</v>
      </c>
      <c r="V2582" s="153" t="s">
        <v>2655</v>
      </c>
      <c r="W2582" s="155" t="s">
        <v>13673</v>
      </c>
      <c r="X2582" s="153" t="s">
        <v>4196</v>
      </c>
    </row>
    <row r="2583" spans="1:24" ht="30">
      <c r="A2583" s="151">
        <v>2582</v>
      </c>
      <c r="B2583" s="152">
        <v>2154037781</v>
      </c>
      <c r="C2583" s="153" t="s">
        <v>13674</v>
      </c>
      <c r="D2583" s="153" t="s">
        <v>3838</v>
      </c>
      <c r="E2583" s="154">
        <v>37929</v>
      </c>
      <c r="F2583" s="160" t="str">
        <f t="shared" si="40"/>
        <v>04/11/2003</v>
      </c>
      <c r="G2583" s="153"/>
      <c r="H2583" s="153" t="s">
        <v>13675</v>
      </c>
      <c r="I2583" s="154"/>
      <c r="J2583" s="153"/>
      <c r="K2583" s="153" t="s">
        <v>13676</v>
      </c>
      <c r="L2583" s="153" t="s">
        <v>1093</v>
      </c>
      <c r="M2583" s="153" t="s">
        <v>1093</v>
      </c>
      <c r="N2583" s="153" t="s">
        <v>13677</v>
      </c>
      <c r="O2583" s="153"/>
      <c r="P2583" s="153"/>
      <c r="Q2583" s="153"/>
      <c r="R2583" s="153"/>
      <c r="S2583" s="153" t="s">
        <v>139</v>
      </c>
      <c r="T2583" s="153" t="s">
        <v>136</v>
      </c>
      <c r="U2583" s="153" t="s">
        <v>6973</v>
      </c>
      <c r="V2583" s="153" t="s">
        <v>2655</v>
      </c>
      <c r="W2583" s="155" t="s">
        <v>4231</v>
      </c>
      <c r="X2583" s="153" t="s">
        <v>4196</v>
      </c>
    </row>
    <row r="2584" spans="1:24" ht="30">
      <c r="A2584" s="151">
        <v>2583</v>
      </c>
      <c r="B2584" s="152">
        <v>2154037383</v>
      </c>
      <c r="C2584" s="153" t="s">
        <v>13678</v>
      </c>
      <c r="D2584" s="153" t="s">
        <v>3838</v>
      </c>
      <c r="E2584" s="154">
        <v>37917</v>
      </c>
      <c r="F2584" s="160" t="str">
        <f t="shared" si="40"/>
        <v>23/10/2003</v>
      </c>
      <c r="G2584" s="153" t="s">
        <v>13679</v>
      </c>
      <c r="H2584" s="153" t="s">
        <v>13680</v>
      </c>
      <c r="I2584" s="154"/>
      <c r="J2584" s="153"/>
      <c r="K2584" s="153" t="s">
        <v>13681</v>
      </c>
      <c r="L2584" s="153" t="s">
        <v>1263</v>
      </c>
      <c r="M2584" s="153" t="s">
        <v>855</v>
      </c>
      <c r="N2584" s="153" t="s">
        <v>13682</v>
      </c>
      <c r="O2584" s="153" t="s">
        <v>13683</v>
      </c>
      <c r="P2584" s="153"/>
      <c r="Q2584" s="153" t="s">
        <v>13684</v>
      </c>
      <c r="R2584" s="153"/>
      <c r="S2584" s="153" t="s">
        <v>139</v>
      </c>
      <c r="T2584" s="153" t="s">
        <v>136</v>
      </c>
      <c r="U2584" s="153" t="s">
        <v>6973</v>
      </c>
      <c r="V2584" s="153" t="s">
        <v>2655</v>
      </c>
      <c r="W2584" s="155" t="s">
        <v>5617</v>
      </c>
      <c r="X2584" s="153" t="s">
        <v>3761</v>
      </c>
    </row>
    <row r="2585" spans="1:24" ht="30">
      <c r="A2585" s="151">
        <v>2584</v>
      </c>
      <c r="B2585" s="152">
        <v>2154037157</v>
      </c>
      <c r="C2585" s="153" t="s">
        <v>13685</v>
      </c>
      <c r="D2585" s="153" t="s">
        <v>3838</v>
      </c>
      <c r="E2585" s="154">
        <v>37979</v>
      </c>
      <c r="F2585" s="160" t="str">
        <f t="shared" si="40"/>
        <v>24/12/2003</v>
      </c>
      <c r="G2585" s="153" t="s">
        <v>1363</v>
      </c>
      <c r="H2585" s="153" t="s">
        <v>13686</v>
      </c>
      <c r="I2585" s="154"/>
      <c r="J2585" s="153"/>
      <c r="K2585" s="153" t="s">
        <v>13687</v>
      </c>
      <c r="L2585" s="153" t="s">
        <v>1263</v>
      </c>
      <c r="M2585" s="153" t="s">
        <v>13688</v>
      </c>
      <c r="N2585" s="153" t="s">
        <v>13689</v>
      </c>
      <c r="O2585" s="153" t="s">
        <v>13690</v>
      </c>
      <c r="P2585" s="153"/>
      <c r="Q2585" s="153" t="s">
        <v>13691</v>
      </c>
      <c r="R2585" s="153"/>
      <c r="S2585" s="153" t="s">
        <v>139</v>
      </c>
      <c r="T2585" s="153" t="s">
        <v>136</v>
      </c>
      <c r="U2585" s="153" t="s">
        <v>6973</v>
      </c>
      <c r="V2585" s="153" t="s">
        <v>2655</v>
      </c>
      <c r="W2585" s="155" t="s">
        <v>4215</v>
      </c>
      <c r="X2585" s="153" t="s">
        <v>3761</v>
      </c>
    </row>
    <row r="2586" spans="1:24" ht="30">
      <c r="A2586" s="151">
        <v>2585</v>
      </c>
      <c r="B2586" s="152">
        <v>2154037380</v>
      </c>
      <c r="C2586" s="153" t="s">
        <v>13692</v>
      </c>
      <c r="D2586" s="153" t="s">
        <v>3838</v>
      </c>
      <c r="E2586" s="154">
        <v>37388</v>
      </c>
      <c r="F2586" s="160" t="str">
        <f t="shared" si="40"/>
        <v>12/05/2002</v>
      </c>
      <c r="G2586" s="153" t="s">
        <v>1449</v>
      </c>
      <c r="H2586" s="153" t="s">
        <v>13693</v>
      </c>
      <c r="I2586" s="154"/>
      <c r="J2586" s="153"/>
      <c r="K2586" s="153" t="s">
        <v>13694</v>
      </c>
      <c r="L2586" s="153" t="s">
        <v>1263</v>
      </c>
      <c r="M2586" s="153" t="s">
        <v>852</v>
      </c>
      <c r="N2586" s="153" t="s">
        <v>13695</v>
      </c>
      <c r="O2586" s="153" t="s">
        <v>13696</v>
      </c>
      <c r="P2586" s="153"/>
      <c r="Q2586" s="153" t="s">
        <v>13697</v>
      </c>
      <c r="R2586" s="153"/>
      <c r="S2586" s="153" t="s">
        <v>139</v>
      </c>
      <c r="T2586" s="153" t="s">
        <v>136</v>
      </c>
      <c r="U2586" s="153" t="s">
        <v>6973</v>
      </c>
      <c r="V2586" s="153" t="s">
        <v>2655</v>
      </c>
      <c r="W2586" s="155" t="s">
        <v>4215</v>
      </c>
      <c r="X2586" s="153" t="s">
        <v>3761</v>
      </c>
    </row>
    <row r="2587" spans="1:24" ht="30">
      <c r="A2587" s="151">
        <v>2586</v>
      </c>
      <c r="B2587" s="152">
        <v>2154037782</v>
      </c>
      <c r="C2587" s="153" t="s">
        <v>13698</v>
      </c>
      <c r="D2587" s="153" t="s">
        <v>3838</v>
      </c>
      <c r="E2587" s="154">
        <v>37781</v>
      </c>
      <c r="F2587" s="160" t="str">
        <f t="shared" si="40"/>
        <v>09/06/2003</v>
      </c>
      <c r="G2587" s="153" t="s">
        <v>13699</v>
      </c>
      <c r="H2587" s="153" t="s">
        <v>13700</v>
      </c>
      <c r="I2587" s="154"/>
      <c r="J2587" s="153"/>
      <c r="K2587" s="153" t="s">
        <v>13701</v>
      </c>
      <c r="L2587" s="153" t="s">
        <v>1263</v>
      </c>
      <c r="M2587" s="153" t="s">
        <v>1094</v>
      </c>
      <c r="N2587" s="153" t="s">
        <v>13702</v>
      </c>
      <c r="O2587" s="153" t="s">
        <v>13703</v>
      </c>
      <c r="P2587" s="153"/>
      <c r="Q2587" s="153" t="s">
        <v>13704</v>
      </c>
      <c r="R2587" s="153"/>
      <c r="S2587" s="153" t="s">
        <v>139</v>
      </c>
      <c r="T2587" s="153" t="s">
        <v>136</v>
      </c>
      <c r="U2587" s="153" t="s">
        <v>6973</v>
      </c>
      <c r="V2587" s="153" t="s">
        <v>2655</v>
      </c>
      <c r="W2587" s="155" t="s">
        <v>4298</v>
      </c>
      <c r="X2587" s="153" t="s">
        <v>4196</v>
      </c>
    </row>
    <row r="2588" spans="1:24" ht="30">
      <c r="A2588" s="151">
        <v>2587</v>
      </c>
      <c r="B2588" s="152">
        <v>2154037783</v>
      </c>
      <c r="C2588" s="153" t="s">
        <v>13705</v>
      </c>
      <c r="D2588" s="153" t="s">
        <v>3838</v>
      </c>
      <c r="E2588" s="154">
        <v>37941</v>
      </c>
      <c r="F2588" s="160" t="str">
        <f t="shared" si="40"/>
        <v>16/11/2003</v>
      </c>
      <c r="G2588" s="153" t="s">
        <v>1262</v>
      </c>
      <c r="H2588" s="153" t="s">
        <v>13706</v>
      </c>
      <c r="I2588" s="154"/>
      <c r="J2588" s="153"/>
      <c r="K2588" s="153" t="s">
        <v>13707</v>
      </c>
      <c r="L2588" s="153" t="s">
        <v>1263</v>
      </c>
      <c r="M2588" s="153" t="s">
        <v>1095</v>
      </c>
      <c r="N2588" s="153" t="s">
        <v>13708</v>
      </c>
      <c r="O2588" s="153" t="s">
        <v>13709</v>
      </c>
      <c r="P2588" s="153"/>
      <c r="Q2588" s="153" t="s">
        <v>13710</v>
      </c>
      <c r="R2588" s="153"/>
      <c r="S2588" s="153" t="s">
        <v>139</v>
      </c>
      <c r="T2588" s="153" t="s">
        <v>136</v>
      </c>
      <c r="U2588" s="153" t="s">
        <v>6973</v>
      </c>
      <c r="V2588" s="153" t="s">
        <v>2655</v>
      </c>
      <c r="W2588" s="155" t="s">
        <v>4393</v>
      </c>
      <c r="X2588" s="153" t="s">
        <v>3761</v>
      </c>
    </row>
    <row r="2589" spans="1:24" ht="30">
      <c r="A2589" s="151">
        <v>2588</v>
      </c>
      <c r="B2589" s="152">
        <v>2154037784</v>
      </c>
      <c r="C2589" s="153" t="s">
        <v>13711</v>
      </c>
      <c r="D2589" s="153" t="s">
        <v>3838</v>
      </c>
      <c r="E2589" s="154">
        <v>37682</v>
      </c>
      <c r="F2589" s="160" t="str">
        <f t="shared" si="40"/>
        <v>02/03/2003</v>
      </c>
      <c r="G2589" s="153" t="s">
        <v>1581</v>
      </c>
      <c r="H2589" s="153" t="s">
        <v>13712</v>
      </c>
      <c r="I2589" s="154"/>
      <c r="J2589" s="153"/>
      <c r="K2589" s="153" t="s">
        <v>13713</v>
      </c>
      <c r="L2589" s="153" t="s">
        <v>1263</v>
      </c>
      <c r="M2589" s="153" t="s">
        <v>1096</v>
      </c>
      <c r="N2589" s="153" t="s">
        <v>13714</v>
      </c>
      <c r="O2589" s="153" t="s">
        <v>13715</v>
      </c>
      <c r="P2589" s="153"/>
      <c r="Q2589" s="153" t="s">
        <v>13716</v>
      </c>
      <c r="R2589" s="153"/>
      <c r="S2589" s="153" t="s">
        <v>139</v>
      </c>
      <c r="T2589" s="153" t="s">
        <v>136</v>
      </c>
      <c r="U2589" s="153" t="s">
        <v>6973</v>
      </c>
      <c r="V2589" s="153" t="s">
        <v>2655</v>
      </c>
      <c r="W2589" s="155" t="s">
        <v>5617</v>
      </c>
      <c r="X2589" s="153" t="s">
        <v>3761</v>
      </c>
    </row>
    <row r="2590" spans="1:24">
      <c r="A2590" s="151">
        <v>2589</v>
      </c>
      <c r="B2590" s="152">
        <v>2154037785</v>
      </c>
      <c r="C2590" s="153" t="s">
        <v>13717</v>
      </c>
      <c r="D2590" s="153" t="s">
        <v>3838</v>
      </c>
      <c r="E2590" s="154">
        <v>37967</v>
      </c>
      <c r="F2590" s="160" t="str">
        <f t="shared" si="40"/>
        <v>12/12/2003</v>
      </c>
      <c r="G2590" s="153" t="s">
        <v>1269</v>
      </c>
      <c r="H2590" s="153" t="s">
        <v>13718</v>
      </c>
      <c r="I2590" s="154"/>
      <c r="J2590" s="153"/>
      <c r="K2590" s="153" t="s">
        <v>13719</v>
      </c>
      <c r="L2590" s="153" t="s">
        <v>1263</v>
      </c>
      <c r="M2590" s="153" t="s">
        <v>1097</v>
      </c>
      <c r="N2590" s="153" t="s">
        <v>13720</v>
      </c>
      <c r="O2590" s="153" t="s">
        <v>13721</v>
      </c>
      <c r="P2590" s="153"/>
      <c r="Q2590" s="153" t="s">
        <v>13722</v>
      </c>
      <c r="R2590" s="153"/>
      <c r="S2590" s="153" t="s">
        <v>139</v>
      </c>
      <c r="T2590" s="153" t="s">
        <v>136</v>
      </c>
      <c r="U2590" s="153" t="s">
        <v>6973</v>
      </c>
      <c r="V2590" s="153" t="s">
        <v>2655</v>
      </c>
      <c r="W2590" s="155" t="s">
        <v>3761</v>
      </c>
      <c r="X2590" s="153" t="s">
        <v>3761</v>
      </c>
    </row>
    <row r="2591" spans="1:24" ht="30">
      <c r="A2591" s="151">
        <v>2590</v>
      </c>
      <c r="B2591" s="152">
        <v>2154037786</v>
      </c>
      <c r="C2591" s="153" t="s">
        <v>13723</v>
      </c>
      <c r="D2591" s="153" t="s">
        <v>3838</v>
      </c>
      <c r="E2591" s="154">
        <v>37785</v>
      </c>
      <c r="F2591" s="160" t="str">
        <f t="shared" si="40"/>
        <v>13/06/2003</v>
      </c>
      <c r="G2591" s="153" t="s">
        <v>1379</v>
      </c>
      <c r="H2591" s="153" t="s">
        <v>13724</v>
      </c>
      <c r="I2591" s="154"/>
      <c r="J2591" s="153"/>
      <c r="K2591" s="153" t="s">
        <v>13725</v>
      </c>
      <c r="L2591" s="153" t="s">
        <v>1263</v>
      </c>
      <c r="M2591" s="153" t="s">
        <v>1098</v>
      </c>
      <c r="N2591" s="153" t="s">
        <v>13726</v>
      </c>
      <c r="O2591" s="153" t="s">
        <v>13727</v>
      </c>
      <c r="P2591" s="153"/>
      <c r="Q2591" s="153" t="s">
        <v>13728</v>
      </c>
      <c r="R2591" s="153"/>
      <c r="S2591" s="153" t="s">
        <v>139</v>
      </c>
      <c r="T2591" s="153" t="s">
        <v>136</v>
      </c>
      <c r="U2591" s="153" t="s">
        <v>6973</v>
      </c>
      <c r="V2591" s="153" t="s">
        <v>2655</v>
      </c>
      <c r="W2591" s="155" t="s">
        <v>4745</v>
      </c>
      <c r="X2591" s="153" t="s">
        <v>4196</v>
      </c>
    </row>
    <row r="2592" spans="1:24" ht="30">
      <c r="A2592" s="151">
        <v>2591</v>
      </c>
      <c r="B2592" s="152">
        <v>2154037787</v>
      </c>
      <c r="C2592" s="153" t="s">
        <v>13729</v>
      </c>
      <c r="D2592" s="153" t="s">
        <v>3838</v>
      </c>
      <c r="E2592" s="154">
        <v>37771</v>
      </c>
      <c r="F2592" s="160" t="str">
        <f t="shared" si="40"/>
        <v>30/05/2003</v>
      </c>
      <c r="G2592" s="153"/>
      <c r="H2592" s="153" t="s">
        <v>13730</v>
      </c>
      <c r="I2592" s="154"/>
      <c r="J2592" s="153"/>
      <c r="K2592" s="153" t="s">
        <v>13731</v>
      </c>
      <c r="L2592" s="153" t="s">
        <v>1099</v>
      </c>
      <c r="M2592" s="153" t="s">
        <v>1099</v>
      </c>
      <c r="N2592" s="153" t="s">
        <v>13732</v>
      </c>
      <c r="O2592" s="153"/>
      <c r="P2592" s="153"/>
      <c r="Q2592" s="153"/>
      <c r="R2592" s="153"/>
      <c r="S2592" s="153" t="s">
        <v>139</v>
      </c>
      <c r="T2592" s="153" t="s">
        <v>136</v>
      </c>
      <c r="U2592" s="153" t="s">
        <v>6973</v>
      </c>
      <c r="V2592" s="153" t="s">
        <v>2655</v>
      </c>
      <c r="W2592" s="155" t="s">
        <v>4231</v>
      </c>
      <c r="X2592" s="153" t="s">
        <v>4196</v>
      </c>
    </row>
    <row r="2593" spans="1:24" ht="105">
      <c r="A2593" s="151">
        <v>2592</v>
      </c>
      <c r="B2593" s="152">
        <v>2154037158</v>
      </c>
      <c r="C2593" s="153" t="s">
        <v>13733</v>
      </c>
      <c r="D2593" s="153" t="s">
        <v>3838</v>
      </c>
      <c r="E2593" s="154">
        <v>37785</v>
      </c>
      <c r="F2593" s="160" t="str">
        <f t="shared" si="40"/>
        <v>13/06/2003</v>
      </c>
      <c r="G2593" s="153" t="s">
        <v>1369</v>
      </c>
      <c r="H2593" s="153" t="s">
        <v>13734</v>
      </c>
      <c r="I2593" s="154"/>
      <c r="J2593" s="153"/>
      <c r="K2593" s="153" t="s">
        <v>13735</v>
      </c>
      <c r="L2593" s="153" t="s">
        <v>1263</v>
      </c>
      <c r="M2593" s="153" t="s">
        <v>13736</v>
      </c>
      <c r="N2593" s="153" t="s">
        <v>13737</v>
      </c>
      <c r="O2593" s="153" t="s">
        <v>13738</v>
      </c>
      <c r="P2593" s="153"/>
      <c r="Q2593" s="153" t="s">
        <v>13739</v>
      </c>
      <c r="R2593" s="153"/>
      <c r="S2593" s="153" t="s">
        <v>139</v>
      </c>
      <c r="T2593" s="153" t="s">
        <v>136</v>
      </c>
      <c r="U2593" s="153" t="s">
        <v>6973</v>
      </c>
      <c r="V2593" s="153" t="s">
        <v>2655</v>
      </c>
      <c r="W2593" s="155" t="s">
        <v>13740</v>
      </c>
      <c r="X2593" s="153" t="s">
        <v>4302</v>
      </c>
    </row>
    <row r="2594" spans="1:24" ht="30">
      <c r="A2594" s="151">
        <v>2593</v>
      </c>
      <c r="B2594" s="152">
        <v>2154027124</v>
      </c>
      <c r="C2594" s="153" t="s">
        <v>13741</v>
      </c>
      <c r="D2594" s="153" t="s">
        <v>3838</v>
      </c>
      <c r="E2594" s="154">
        <v>37904</v>
      </c>
      <c r="F2594" s="160" t="str">
        <f t="shared" si="40"/>
        <v>10/10/2003</v>
      </c>
      <c r="G2594" s="153" t="s">
        <v>1362</v>
      </c>
      <c r="H2594" s="153" t="s">
        <v>13742</v>
      </c>
      <c r="I2594" s="154"/>
      <c r="J2594" s="153"/>
      <c r="K2594" s="153" t="s">
        <v>13743</v>
      </c>
      <c r="L2594" s="153" t="s">
        <v>1263</v>
      </c>
      <c r="M2594" s="153" t="s">
        <v>13744</v>
      </c>
      <c r="N2594" s="153" t="s">
        <v>13745</v>
      </c>
      <c r="O2594" s="153" t="s">
        <v>13746</v>
      </c>
      <c r="P2594" s="153"/>
      <c r="Q2594" s="153" t="s">
        <v>13747</v>
      </c>
      <c r="R2594" s="153"/>
      <c r="S2594" s="153" t="s">
        <v>139</v>
      </c>
      <c r="T2594" s="153" t="s">
        <v>136</v>
      </c>
      <c r="U2594" s="153" t="s">
        <v>6973</v>
      </c>
      <c r="V2594" s="153" t="s">
        <v>2655</v>
      </c>
      <c r="W2594" s="155" t="s">
        <v>4215</v>
      </c>
      <c r="X2594" s="153" t="s">
        <v>3761</v>
      </c>
    </row>
    <row r="2595" spans="1:24" ht="30">
      <c r="A2595" s="151">
        <v>2594</v>
      </c>
      <c r="B2595" s="152">
        <v>2154037159</v>
      </c>
      <c r="C2595" s="153" t="s">
        <v>13748</v>
      </c>
      <c r="D2595" s="153" t="s">
        <v>3838</v>
      </c>
      <c r="E2595" s="154">
        <v>37876</v>
      </c>
      <c r="F2595" s="160" t="str">
        <f t="shared" si="40"/>
        <v>12/09/2003</v>
      </c>
      <c r="G2595" s="153" t="s">
        <v>1473</v>
      </c>
      <c r="H2595" s="153" t="s">
        <v>13749</v>
      </c>
      <c r="I2595" s="154"/>
      <c r="J2595" s="153"/>
      <c r="K2595" s="153" t="s">
        <v>13750</v>
      </c>
      <c r="L2595" s="153" t="s">
        <v>1263</v>
      </c>
      <c r="M2595" s="153" t="s">
        <v>13751</v>
      </c>
      <c r="N2595" s="153" t="s">
        <v>13752</v>
      </c>
      <c r="O2595" s="153" t="s">
        <v>13753</v>
      </c>
      <c r="P2595" s="153"/>
      <c r="Q2595" s="153" t="s">
        <v>13754</v>
      </c>
      <c r="R2595" s="153"/>
      <c r="S2595" s="153" t="s">
        <v>139</v>
      </c>
      <c r="T2595" s="153" t="s">
        <v>136</v>
      </c>
      <c r="U2595" s="153" t="s">
        <v>6973</v>
      </c>
      <c r="V2595" s="153" t="s">
        <v>2655</v>
      </c>
      <c r="W2595" s="155" t="s">
        <v>4393</v>
      </c>
      <c r="X2595" s="153" t="s">
        <v>3761</v>
      </c>
    </row>
    <row r="2596" spans="1:24" ht="30">
      <c r="A2596" s="151">
        <v>2595</v>
      </c>
      <c r="B2596" s="152">
        <v>2154037790</v>
      </c>
      <c r="C2596" s="153" t="s">
        <v>13755</v>
      </c>
      <c r="D2596" s="153" t="s">
        <v>3824</v>
      </c>
      <c r="E2596" s="154">
        <v>37715</v>
      </c>
      <c r="F2596" s="160" t="str">
        <f t="shared" si="40"/>
        <v>04/04/2003</v>
      </c>
      <c r="G2596" s="153" t="s">
        <v>2267</v>
      </c>
      <c r="H2596" s="153" t="s">
        <v>13756</v>
      </c>
      <c r="I2596" s="154"/>
      <c r="J2596" s="153"/>
      <c r="K2596" s="153" t="s">
        <v>13757</v>
      </c>
      <c r="L2596" s="153" t="s">
        <v>1263</v>
      </c>
      <c r="M2596" s="153" t="s">
        <v>1102</v>
      </c>
      <c r="N2596" s="153" t="s">
        <v>13758</v>
      </c>
      <c r="O2596" s="153" t="s">
        <v>13759</v>
      </c>
      <c r="P2596" s="153"/>
      <c r="Q2596" s="153" t="s">
        <v>13605</v>
      </c>
      <c r="R2596" s="153"/>
      <c r="S2596" s="153" t="s">
        <v>139</v>
      </c>
      <c r="T2596" s="153" t="s">
        <v>136</v>
      </c>
      <c r="U2596" s="153" t="s">
        <v>6973</v>
      </c>
      <c r="V2596" s="153" t="s">
        <v>2655</v>
      </c>
      <c r="W2596" s="155" t="s">
        <v>4393</v>
      </c>
      <c r="X2596" s="153" t="s">
        <v>3761</v>
      </c>
    </row>
    <row r="2597" spans="1:24" ht="30">
      <c r="A2597" s="151">
        <v>2596</v>
      </c>
      <c r="B2597" s="152">
        <v>2154037160</v>
      </c>
      <c r="C2597" s="153" t="s">
        <v>13760</v>
      </c>
      <c r="D2597" s="153" t="s">
        <v>3838</v>
      </c>
      <c r="E2597" s="154">
        <v>36826</v>
      </c>
      <c r="F2597" s="160" t="str">
        <f t="shared" si="40"/>
        <v>27/10/2000</v>
      </c>
      <c r="G2597" s="153" t="s">
        <v>1379</v>
      </c>
      <c r="H2597" s="153" t="s">
        <v>13761</v>
      </c>
      <c r="I2597" s="154"/>
      <c r="J2597" s="153"/>
      <c r="K2597" s="153" t="s">
        <v>13762</v>
      </c>
      <c r="L2597" s="153" t="s">
        <v>1263</v>
      </c>
      <c r="M2597" s="153" t="s">
        <v>13763</v>
      </c>
      <c r="N2597" s="153" t="s">
        <v>13764</v>
      </c>
      <c r="O2597" s="153" t="s">
        <v>13765</v>
      </c>
      <c r="P2597" s="153"/>
      <c r="Q2597" s="153" t="s">
        <v>13766</v>
      </c>
      <c r="R2597" s="153"/>
      <c r="S2597" s="153" t="s">
        <v>139</v>
      </c>
      <c r="T2597" s="153" t="s">
        <v>136</v>
      </c>
      <c r="U2597" s="153" t="s">
        <v>6973</v>
      </c>
      <c r="V2597" s="153" t="s">
        <v>2655</v>
      </c>
      <c r="W2597" s="155" t="s">
        <v>5617</v>
      </c>
      <c r="X2597" s="153" t="s">
        <v>3761</v>
      </c>
    </row>
    <row r="2598" spans="1:24" ht="30">
      <c r="A2598" s="151">
        <v>2597</v>
      </c>
      <c r="B2598" s="152">
        <v>2154037161</v>
      </c>
      <c r="C2598" s="153" t="s">
        <v>5329</v>
      </c>
      <c r="D2598" s="153" t="s">
        <v>3838</v>
      </c>
      <c r="E2598" s="154">
        <v>37776</v>
      </c>
      <c r="F2598" s="160" t="str">
        <f t="shared" si="40"/>
        <v>04/06/2003</v>
      </c>
      <c r="G2598" s="153" t="s">
        <v>1268</v>
      </c>
      <c r="H2598" s="153" t="s">
        <v>13767</v>
      </c>
      <c r="I2598" s="154"/>
      <c r="J2598" s="153"/>
      <c r="K2598" s="153" t="s">
        <v>13768</v>
      </c>
      <c r="L2598" s="153" t="s">
        <v>1263</v>
      </c>
      <c r="M2598" s="153" t="s">
        <v>13769</v>
      </c>
      <c r="N2598" s="153" t="s">
        <v>13770</v>
      </c>
      <c r="O2598" s="153" t="s">
        <v>13771</v>
      </c>
      <c r="P2598" s="153"/>
      <c r="Q2598" s="153" t="s">
        <v>13772</v>
      </c>
      <c r="R2598" s="153"/>
      <c r="S2598" s="153" t="s">
        <v>139</v>
      </c>
      <c r="T2598" s="153" t="s">
        <v>136</v>
      </c>
      <c r="U2598" s="153" t="s">
        <v>6973</v>
      </c>
      <c r="V2598" s="153" t="s">
        <v>2655</v>
      </c>
      <c r="W2598" s="155" t="s">
        <v>4215</v>
      </c>
      <c r="X2598" s="153" t="s">
        <v>3761</v>
      </c>
    </row>
    <row r="2599" spans="1:24" ht="30">
      <c r="A2599" s="151">
        <v>2598</v>
      </c>
      <c r="B2599" s="152">
        <v>2154037162</v>
      </c>
      <c r="C2599" s="153" t="s">
        <v>13313</v>
      </c>
      <c r="D2599" s="153" t="s">
        <v>3838</v>
      </c>
      <c r="E2599" s="154">
        <v>36742</v>
      </c>
      <c r="F2599" s="160" t="str">
        <f t="shared" si="40"/>
        <v>04/08/2000</v>
      </c>
      <c r="G2599" s="153" t="s">
        <v>1342</v>
      </c>
      <c r="H2599" s="153" t="s">
        <v>13773</v>
      </c>
      <c r="I2599" s="154"/>
      <c r="J2599" s="153"/>
      <c r="K2599" s="153" t="s">
        <v>13774</v>
      </c>
      <c r="L2599" s="153" t="s">
        <v>1263</v>
      </c>
      <c r="M2599" s="153" t="s">
        <v>13775</v>
      </c>
      <c r="N2599" s="153" t="s">
        <v>13776</v>
      </c>
      <c r="O2599" s="153" t="s">
        <v>13777</v>
      </c>
      <c r="P2599" s="153"/>
      <c r="Q2599" s="153" t="s">
        <v>13778</v>
      </c>
      <c r="R2599" s="153"/>
      <c r="S2599" s="153" t="s">
        <v>139</v>
      </c>
      <c r="T2599" s="153" t="s">
        <v>136</v>
      </c>
      <c r="U2599" s="153" t="s">
        <v>6973</v>
      </c>
      <c r="V2599" s="153" t="s">
        <v>2655</v>
      </c>
      <c r="W2599" s="155" t="s">
        <v>4393</v>
      </c>
      <c r="X2599" s="153" t="s">
        <v>3761</v>
      </c>
    </row>
    <row r="2600" spans="1:24" ht="30">
      <c r="A2600" s="151">
        <v>2599</v>
      </c>
      <c r="B2600" s="152">
        <v>2154077195</v>
      </c>
      <c r="C2600" s="153" t="s">
        <v>13779</v>
      </c>
      <c r="D2600" s="153" t="s">
        <v>3838</v>
      </c>
      <c r="E2600" s="154">
        <v>37705</v>
      </c>
      <c r="F2600" s="160" t="str">
        <f t="shared" si="40"/>
        <v>25/03/2003</v>
      </c>
      <c r="G2600" s="153" t="s">
        <v>12183</v>
      </c>
      <c r="H2600" s="153" t="s">
        <v>13780</v>
      </c>
      <c r="I2600" s="154"/>
      <c r="J2600" s="153"/>
      <c r="K2600" s="153" t="s">
        <v>13781</v>
      </c>
      <c r="L2600" s="153" t="s">
        <v>1263</v>
      </c>
      <c r="M2600" s="153" t="s">
        <v>13782</v>
      </c>
      <c r="N2600" s="153" t="s">
        <v>13783</v>
      </c>
      <c r="O2600" s="153" t="s">
        <v>13784</v>
      </c>
      <c r="P2600" s="153"/>
      <c r="Q2600" s="153" t="s">
        <v>13785</v>
      </c>
      <c r="R2600" s="153"/>
      <c r="S2600" s="153" t="s">
        <v>139</v>
      </c>
      <c r="T2600" s="153" t="s">
        <v>136</v>
      </c>
      <c r="U2600" s="153" t="s">
        <v>6973</v>
      </c>
      <c r="V2600" s="153" t="s">
        <v>2655</v>
      </c>
      <c r="W2600" s="155" t="s">
        <v>4215</v>
      </c>
      <c r="X2600" s="153" t="s">
        <v>3761</v>
      </c>
    </row>
    <row r="2601" spans="1:24">
      <c r="A2601" s="151">
        <v>2600</v>
      </c>
      <c r="B2601" s="152">
        <v>2154037302</v>
      </c>
      <c r="C2601" s="153" t="s">
        <v>13786</v>
      </c>
      <c r="D2601" s="153" t="s">
        <v>3838</v>
      </c>
      <c r="E2601" s="154">
        <v>37786</v>
      </c>
      <c r="F2601" s="160" t="str">
        <f t="shared" si="40"/>
        <v>14/06/2003</v>
      </c>
      <c r="G2601" s="153" t="s">
        <v>1473</v>
      </c>
      <c r="H2601" s="153" t="s">
        <v>13787</v>
      </c>
      <c r="I2601" s="154"/>
      <c r="J2601" s="153"/>
      <c r="K2601" s="153" t="s">
        <v>13788</v>
      </c>
      <c r="L2601" s="153" t="s">
        <v>1263</v>
      </c>
      <c r="M2601" s="153" t="s">
        <v>13789</v>
      </c>
      <c r="N2601" s="153" t="s">
        <v>13790</v>
      </c>
      <c r="O2601" s="153" t="s">
        <v>13791</v>
      </c>
      <c r="P2601" s="153"/>
      <c r="Q2601" s="153" t="s">
        <v>7817</v>
      </c>
      <c r="R2601" s="153"/>
      <c r="S2601" s="153" t="s">
        <v>139</v>
      </c>
      <c r="T2601" s="153" t="s">
        <v>136</v>
      </c>
      <c r="U2601" s="153" t="s">
        <v>6973</v>
      </c>
      <c r="V2601" s="153" t="s">
        <v>2655</v>
      </c>
      <c r="W2601" s="155" t="s">
        <v>3761</v>
      </c>
      <c r="X2601" s="153" t="s">
        <v>3761</v>
      </c>
    </row>
    <row r="2602" spans="1:24" ht="30">
      <c r="A2602" s="151">
        <v>2601</v>
      </c>
      <c r="B2602" s="152">
        <v>2154037789</v>
      </c>
      <c r="C2602" s="153" t="s">
        <v>13792</v>
      </c>
      <c r="D2602" s="153" t="s">
        <v>3838</v>
      </c>
      <c r="E2602" s="154">
        <v>37765</v>
      </c>
      <c r="F2602" s="160" t="str">
        <f t="shared" si="40"/>
        <v>24/05/2003</v>
      </c>
      <c r="G2602" s="153" t="s">
        <v>1628</v>
      </c>
      <c r="H2602" s="153" t="s">
        <v>13793</v>
      </c>
      <c r="I2602" s="154"/>
      <c r="J2602" s="153"/>
      <c r="K2602" s="153" t="s">
        <v>13794</v>
      </c>
      <c r="L2602" s="153" t="s">
        <v>1263</v>
      </c>
      <c r="M2602" s="153" t="s">
        <v>1101</v>
      </c>
      <c r="N2602" s="153" t="s">
        <v>13795</v>
      </c>
      <c r="O2602" s="153" t="s">
        <v>13796</v>
      </c>
      <c r="P2602" s="153"/>
      <c r="Q2602" s="153" t="s">
        <v>13797</v>
      </c>
      <c r="R2602" s="153"/>
      <c r="S2602" s="153" t="s">
        <v>139</v>
      </c>
      <c r="T2602" s="153" t="s">
        <v>136</v>
      </c>
      <c r="U2602" s="153" t="s">
        <v>6973</v>
      </c>
      <c r="V2602" s="153" t="s">
        <v>2655</v>
      </c>
      <c r="W2602" s="155" t="s">
        <v>4393</v>
      </c>
      <c r="X2602" s="153" t="s">
        <v>3761</v>
      </c>
    </row>
    <row r="2603" spans="1:24">
      <c r="A2603" s="151">
        <v>2602</v>
      </c>
      <c r="B2603" s="152">
        <v>2154037788</v>
      </c>
      <c r="C2603" s="153" t="s">
        <v>13798</v>
      </c>
      <c r="D2603" s="153" t="s">
        <v>3838</v>
      </c>
      <c r="E2603" s="154">
        <v>37977</v>
      </c>
      <c r="F2603" s="160" t="str">
        <f t="shared" si="40"/>
        <v>22/12/2003</v>
      </c>
      <c r="G2603" s="153" t="s">
        <v>1262</v>
      </c>
      <c r="H2603" s="153" t="s">
        <v>13799</v>
      </c>
      <c r="I2603" s="154"/>
      <c r="J2603" s="153"/>
      <c r="K2603" s="153" t="s">
        <v>13800</v>
      </c>
      <c r="L2603" s="153" t="s">
        <v>1263</v>
      </c>
      <c r="M2603" s="153" t="s">
        <v>1100</v>
      </c>
      <c r="N2603" s="153" t="s">
        <v>13801</v>
      </c>
      <c r="O2603" s="153" t="s">
        <v>13802</v>
      </c>
      <c r="P2603" s="153"/>
      <c r="Q2603" s="153" t="s">
        <v>6867</v>
      </c>
      <c r="R2603" s="153"/>
      <c r="S2603" s="153" t="s">
        <v>139</v>
      </c>
      <c r="T2603" s="153" t="s">
        <v>136</v>
      </c>
      <c r="U2603" s="153" t="s">
        <v>6973</v>
      </c>
      <c r="V2603" s="153" t="s">
        <v>2655</v>
      </c>
      <c r="W2603" s="155" t="s">
        <v>3761</v>
      </c>
      <c r="X2603" s="153" t="s">
        <v>3761</v>
      </c>
    </row>
    <row r="2604" spans="1:24" ht="30">
      <c r="A2604" s="151">
        <v>2603</v>
      </c>
      <c r="B2604" s="152">
        <v>2154037163</v>
      </c>
      <c r="C2604" s="153" t="s">
        <v>13803</v>
      </c>
      <c r="D2604" s="153" t="s">
        <v>3838</v>
      </c>
      <c r="E2604" s="154">
        <v>37904</v>
      </c>
      <c r="F2604" s="160" t="str">
        <f t="shared" si="40"/>
        <v>10/10/2003</v>
      </c>
      <c r="G2604" s="153" t="s">
        <v>1473</v>
      </c>
      <c r="H2604" s="153" t="s">
        <v>13804</v>
      </c>
      <c r="I2604" s="154"/>
      <c r="J2604" s="153"/>
      <c r="K2604" s="153" t="s">
        <v>13805</v>
      </c>
      <c r="L2604" s="153" t="s">
        <v>1263</v>
      </c>
      <c r="M2604" s="153" t="s">
        <v>13806</v>
      </c>
      <c r="N2604" s="153" t="s">
        <v>13807</v>
      </c>
      <c r="O2604" s="153" t="s">
        <v>13808</v>
      </c>
      <c r="P2604" s="153"/>
      <c r="Q2604" s="153" t="s">
        <v>13809</v>
      </c>
      <c r="R2604" s="153"/>
      <c r="S2604" s="153" t="s">
        <v>139</v>
      </c>
      <c r="T2604" s="153" t="s">
        <v>136</v>
      </c>
      <c r="U2604" s="153" t="s">
        <v>6973</v>
      </c>
      <c r="V2604" s="153" t="s">
        <v>2655</v>
      </c>
      <c r="W2604" s="155" t="s">
        <v>4393</v>
      </c>
      <c r="X2604" s="153" t="s">
        <v>3761</v>
      </c>
    </row>
    <row r="2605" spans="1:24" ht="30">
      <c r="A2605" s="151">
        <v>2604</v>
      </c>
      <c r="B2605" s="152">
        <v>2154037791</v>
      </c>
      <c r="C2605" s="153" t="s">
        <v>13810</v>
      </c>
      <c r="D2605" s="153" t="s">
        <v>3838</v>
      </c>
      <c r="E2605" s="154">
        <v>37804</v>
      </c>
      <c r="F2605" s="160" t="str">
        <f t="shared" si="40"/>
        <v>02/07/2003</v>
      </c>
      <c r="G2605" s="153" t="s">
        <v>2527</v>
      </c>
      <c r="H2605" s="153" t="s">
        <v>13811</v>
      </c>
      <c r="I2605" s="154"/>
      <c r="J2605" s="153"/>
      <c r="K2605" s="153" t="s">
        <v>13812</v>
      </c>
      <c r="L2605" s="153" t="s">
        <v>1263</v>
      </c>
      <c r="M2605" s="153" t="s">
        <v>1103</v>
      </c>
      <c r="N2605" s="153" t="s">
        <v>13813</v>
      </c>
      <c r="O2605" s="153" t="s">
        <v>13814</v>
      </c>
      <c r="P2605" s="153"/>
      <c r="Q2605" s="153" t="s">
        <v>13815</v>
      </c>
      <c r="R2605" s="153"/>
      <c r="S2605" s="153" t="s">
        <v>139</v>
      </c>
      <c r="T2605" s="153" t="s">
        <v>136</v>
      </c>
      <c r="U2605" s="153" t="s">
        <v>6973</v>
      </c>
      <c r="V2605" s="153" t="s">
        <v>2655</v>
      </c>
      <c r="W2605" s="155" t="s">
        <v>4948</v>
      </c>
      <c r="X2605" s="153" t="s">
        <v>4196</v>
      </c>
    </row>
    <row r="2606" spans="1:24" ht="75">
      <c r="A2606" s="151">
        <v>2605</v>
      </c>
      <c r="B2606" s="152">
        <v>2154037384</v>
      </c>
      <c r="C2606" s="153" t="s">
        <v>13816</v>
      </c>
      <c r="D2606" s="153" t="s">
        <v>3838</v>
      </c>
      <c r="E2606" s="154">
        <v>35552</v>
      </c>
      <c r="F2606" s="160" t="str">
        <f t="shared" si="40"/>
        <v>02/05/1997</v>
      </c>
      <c r="G2606" s="153" t="s">
        <v>3344</v>
      </c>
      <c r="H2606" s="153" t="s">
        <v>13817</v>
      </c>
      <c r="I2606" s="154"/>
      <c r="J2606" s="153"/>
      <c r="K2606" s="153" t="s">
        <v>13818</v>
      </c>
      <c r="L2606" s="153" t="s">
        <v>1263</v>
      </c>
      <c r="M2606" s="153" t="s">
        <v>856</v>
      </c>
      <c r="N2606" s="153" t="s">
        <v>13819</v>
      </c>
      <c r="O2606" s="153" t="s">
        <v>13820</v>
      </c>
      <c r="P2606" s="153"/>
      <c r="Q2606" s="153" t="s">
        <v>13821</v>
      </c>
      <c r="R2606" s="153"/>
      <c r="S2606" s="153" t="s">
        <v>139</v>
      </c>
      <c r="T2606" s="153" t="s">
        <v>136</v>
      </c>
      <c r="U2606" s="153" t="s">
        <v>6973</v>
      </c>
      <c r="V2606" s="153" t="s">
        <v>2655</v>
      </c>
      <c r="W2606" s="155" t="s">
        <v>13822</v>
      </c>
      <c r="X2606" s="153" t="s">
        <v>3761</v>
      </c>
    </row>
    <row r="2607" spans="1:24" ht="30">
      <c r="A2607" s="151">
        <v>2606</v>
      </c>
      <c r="B2607" s="152">
        <v>2154037795</v>
      </c>
      <c r="C2607" s="153" t="s">
        <v>221</v>
      </c>
      <c r="D2607" s="153" t="s">
        <v>3838</v>
      </c>
      <c r="E2607" s="154">
        <v>37696</v>
      </c>
      <c r="F2607" s="160" t="str">
        <f t="shared" si="40"/>
        <v>16/03/2003</v>
      </c>
      <c r="G2607" s="153" t="s">
        <v>1627</v>
      </c>
      <c r="H2607" s="153" t="s">
        <v>13823</v>
      </c>
      <c r="I2607" s="154"/>
      <c r="J2607" s="153"/>
      <c r="K2607" s="153" t="s">
        <v>13824</v>
      </c>
      <c r="L2607" s="153" t="s">
        <v>1263</v>
      </c>
      <c r="M2607" s="153" t="s">
        <v>1107</v>
      </c>
      <c r="N2607" s="153" t="s">
        <v>13825</v>
      </c>
      <c r="O2607" s="153" t="s">
        <v>13826</v>
      </c>
      <c r="P2607" s="153"/>
      <c r="Q2607" s="153" t="s">
        <v>13827</v>
      </c>
      <c r="R2607" s="153"/>
      <c r="S2607" s="153" t="s">
        <v>139</v>
      </c>
      <c r="T2607" s="153" t="s">
        <v>136</v>
      </c>
      <c r="U2607" s="153" t="s">
        <v>6973</v>
      </c>
      <c r="V2607" s="153" t="s">
        <v>2655</v>
      </c>
      <c r="W2607" s="155" t="s">
        <v>4298</v>
      </c>
      <c r="X2607" s="153" t="s">
        <v>4196</v>
      </c>
    </row>
    <row r="2608" spans="1:24" ht="30">
      <c r="A2608" s="151">
        <v>2607</v>
      </c>
      <c r="B2608" s="152">
        <v>2154037794</v>
      </c>
      <c r="C2608" s="153" t="s">
        <v>13828</v>
      </c>
      <c r="D2608" s="153" t="s">
        <v>3838</v>
      </c>
      <c r="E2608" s="154">
        <v>37654</v>
      </c>
      <c r="F2608" s="160" t="str">
        <f t="shared" si="40"/>
        <v>02/02/2003</v>
      </c>
      <c r="G2608" s="153" t="s">
        <v>1262</v>
      </c>
      <c r="H2608" s="153" t="s">
        <v>13829</v>
      </c>
      <c r="I2608" s="154"/>
      <c r="J2608" s="153"/>
      <c r="K2608" s="153" t="s">
        <v>13830</v>
      </c>
      <c r="L2608" s="153" t="s">
        <v>1263</v>
      </c>
      <c r="M2608" s="153" t="s">
        <v>1106</v>
      </c>
      <c r="N2608" s="153" t="s">
        <v>13831</v>
      </c>
      <c r="O2608" s="153" t="s">
        <v>13832</v>
      </c>
      <c r="P2608" s="153"/>
      <c r="Q2608" s="153" t="s">
        <v>13833</v>
      </c>
      <c r="R2608" s="153"/>
      <c r="S2608" s="153" t="s">
        <v>139</v>
      </c>
      <c r="T2608" s="153" t="s">
        <v>136</v>
      </c>
      <c r="U2608" s="153" t="s">
        <v>6973</v>
      </c>
      <c r="V2608" s="153" t="s">
        <v>2655</v>
      </c>
      <c r="W2608" s="155" t="s">
        <v>4215</v>
      </c>
      <c r="X2608" s="153" t="s">
        <v>3761</v>
      </c>
    </row>
    <row r="2609" spans="1:24" ht="30">
      <c r="A2609" s="151">
        <v>2608</v>
      </c>
      <c r="B2609" s="152">
        <v>2154037382</v>
      </c>
      <c r="C2609" s="153" t="s">
        <v>13834</v>
      </c>
      <c r="D2609" s="153" t="s">
        <v>3838</v>
      </c>
      <c r="E2609" s="154">
        <v>37194</v>
      </c>
      <c r="F2609" s="160" t="str">
        <f t="shared" si="40"/>
        <v>30/10/2001</v>
      </c>
      <c r="G2609" s="153" t="s">
        <v>1262</v>
      </c>
      <c r="H2609" s="153" t="s">
        <v>13835</v>
      </c>
      <c r="I2609" s="154"/>
      <c r="J2609" s="153"/>
      <c r="K2609" s="153" t="s">
        <v>13836</v>
      </c>
      <c r="L2609" s="153" t="s">
        <v>1263</v>
      </c>
      <c r="M2609" s="153" t="s">
        <v>854</v>
      </c>
      <c r="N2609" s="153" t="s">
        <v>13837</v>
      </c>
      <c r="O2609" s="153"/>
      <c r="P2609" s="153"/>
      <c r="Q2609" s="153" t="s">
        <v>13838</v>
      </c>
      <c r="R2609" s="153"/>
      <c r="S2609" s="153" t="s">
        <v>139</v>
      </c>
      <c r="T2609" s="153" t="s">
        <v>136</v>
      </c>
      <c r="U2609" s="153" t="s">
        <v>6973</v>
      </c>
      <c r="V2609" s="153" t="s">
        <v>2655</v>
      </c>
      <c r="W2609" s="155" t="s">
        <v>11753</v>
      </c>
      <c r="X2609" s="153" t="s">
        <v>4273</v>
      </c>
    </row>
    <row r="2610" spans="1:24" ht="30">
      <c r="A2610" s="151">
        <v>2609</v>
      </c>
      <c r="B2610" s="152">
        <v>2154037792</v>
      </c>
      <c r="C2610" s="153" t="s">
        <v>13839</v>
      </c>
      <c r="D2610" s="153" t="s">
        <v>3838</v>
      </c>
      <c r="E2610" s="154">
        <v>37939</v>
      </c>
      <c r="F2610" s="160" t="str">
        <f t="shared" si="40"/>
        <v>14/11/2003</v>
      </c>
      <c r="G2610" s="153" t="s">
        <v>1268</v>
      </c>
      <c r="H2610" s="153" t="s">
        <v>13840</v>
      </c>
      <c r="I2610" s="154"/>
      <c r="J2610" s="153" t="s">
        <v>4571</v>
      </c>
      <c r="K2610" s="153" t="s">
        <v>13841</v>
      </c>
      <c r="L2610" s="153" t="s">
        <v>1263</v>
      </c>
      <c r="M2610" s="153" t="s">
        <v>1104</v>
      </c>
      <c r="N2610" s="153" t="s">
        <v>13842</v>
      </c>
      <c r="O2610" s="153" t="s">
        <v>13843</v>
      </c>
      <c r="P2610" s="153"/>
      <c r="Q2610" s="153" t="s">
        <v>13844</v>
      </c>
      <c r="R2610" s="153"/>
      <c r="S2610" s="153" t="s">
        <v>139</v>
      </c>
      <c r="T2610" s="153" t="s">
        <v>136</v>
      </c>
      <c r="U2610" s="153" t="s">
        <v>6973</v>
      </c>
      <c r="V2610" s="153" t="s">
        <v>2655</v>
      </c>
      <c r="W2610" s="155" t="s">
        <v>4215</v>
      </c>
      <c r="X2610" s="153" t="s">
        <v>3761</v>
      </c>
    </row>
    <row r="2611" spans="1:24" ht="30">
      <c r="A2611" s="151">
        <v>2610</v>
      </c>
      <c r="B2611" s="152">
        <v>2154037793</v>
      </c>
      <c r="C2611" s="153" t="s">
        <v>13845</v>
      </c>
      <c r="D2611" s="153" t="s">
        <v>3838</v>
      </c>
      <c r="E2611" s="154">
        <v>37724</v>
      </c>
      <c r="F2611" s="160" t="str">
        <f t="shared" si="40"/>
        <v>13/04/2003</v>
      </c>
      <c r="G2611" s="153" t="s">
        <v>1572</v>
      </c>
      <c r="H2611" s="153" t="s">
        <v>13846</v>
      </c>
      <c r="I2611" s="154"/>
      <c r="J2611" s="153"/>
      <c r="K2611" s="153" t="s">
        <v>13847</v>
      </c>
      <c r="L2611" s="153" t="s">
        <v>1263</v>
      </c>
      <c r="M2611" s="153" t="s">
        <v>1105</v>
      </c>
      <c r="N2611" s="153" t="s">
        <v>13848</v>
      </c>
      <c r="O2611" s="153" t="s">
        <v>13849</v>
      </c>
      <c r="P2611" s="153"/>
      <c r="Q2611" s="153" t="s">
        <v>7474</v>
      </c>
      <c r="R2611" s="153"/>
      <c r="S2611" s="153" t="s">
        <v>139</v>
      </c>
      <c r="T2611" s="153" t="s">
        <v>136</v>
      </c>
      <c r="U2611" s="153" t="s">
        <v>6973</v>
      </c>
      <c r="V2611" s="153" t="s">
        <v>2655</v>
      </c>
      <c r="W2611" s="155" t="s">
        <v>5617</v>
      </c>
      <c r="X2611" s="153" t="s">
        <v>3761</v>
      </c>
    </row>
    <row r="2612" spans="1:24" ht="30">
      <c r="A2612" s="151">
        <v>2611</v>
      </c>
      <c r="B2612" s="152">
        <v>2154037796</v>
      </c>
      <c r="C2612" s="153" t="s">
        <v>13850</v>
      </c>
      <c r="D2612" s="153" t="s">
        <v>3838</v>
      </c>
      <c r="E2612" s="154">
        <v>37644</v>
      </c>
      <c r="F2612" s="160" t="str">
        <f t="shared" si="40"/>
        <v>23/01/2003</v>
      </c>
      <c r="G2612" s="153" t="s">
        <v>1369</v>
      </c>
      <c r="H2612" s="153" t="s">
        <v>13851</v>
      </c>
      <c r="I2612" s="154"/>
      <c r="J2612" s="153"/>
      <c r="K2612" s="153" t="s">
        <v>13852</v>
      </c>
      <c r="L2612" s="153" t="s">
        <v>1263</v>
      </c>
      <c r="M2612" s="153" t="s">
        <v>1108</v>
      </c>
      <c r="N2612" s="153" t="s">
        <v>13853</v>
      </c>
      <c r="O2612" s="153" t="s">
        <v>13854</v>
      </c>
      <c r="P2612" s="153"/>
      <c r="Q2612" s="153" t="s">
        <v>13855</v>
      </c>
      <c r="R2612" s="153"/>
      <c r="S2612" s="153" t="s">
        <v>139</v>
      </c>
      <c r="T2612" s="153" t="s">
        <v>136</v>
      </c>
      <c r="U2612" s="153" t="s">
        <v>6973</v>
      </c>
      <c r="V2612" s="153" t="s">
        <v>2655</v>
      </c>
      <c r="W2612" s="155" t="s">
        <v>4393</v>
      </c>
      <c r="X2612" s="153" t="s">
        <v>3761</v>
      </c>
    </row>
    <row r="2613" spans="1:24">
      <c r="A2613" s="151">
        <v>2612</v>
      </c>
      <c r="B2613" s="152">
        <v>2154037797</v>
      </c>
      <c r="C2613" s="153" t="s">
        <v>13856</v>
      </c>
      <c r="D2613" s="153" t="s">
        <v>3838</v>
      </c>
      <c r="E2613" s="154">
        <v>37915</v>
      </c>
      <c r="F2613" s="160" t="str">
        <f t="shared" si="40"/>
        <v>21/10/2003</v>
      </c>
      <c r="G2613" s="153"/>
      <c r="H2613" s="153" t="s">
        <v>13857</v>
      </c>
      <c r="I2613" s="154"/>
      <c r="J2613" s="153"/>
      <c r="K2613" s="153" t="s">
        <v>13858</v>
      </c>
      <c r="L2613" s="153" t="s">
        <v>1109</v>
      </c>
      <c r="M2613" s="153" t="s">
        <v>1109</v>
      </c>
      <c r="N2613" s="153" t="s">
        <v>13859</v>
      </c>
      <c r="O2613" s="153"/>
      <c r="P2613" s="153"/>
      <c r="Q2613" s="153"/>
      <c r="R2613" s="153"/>
      <c r="S2613" s="153" t="s">
        <v>139</v>
      </c>
      <c r="T2613" s="153" t="s">
        <v>136</v>
      </c>
      <c r="U2613" s="153" t="s">
        <v>6973</v>
      </c>
      <c r="V2613" s="153" t="s">
        <v>2655</v>
      </c>
      <c r="W2613" s="155" t="s">
        <v>3761</v>
      </c>
      <c r="X2613" s="153" t="s">
        <v>3761</v>
      </c>
    </row>
    <row r="2614" spans="1:24" ht="105">
      <c r="A2614" s="151">
        <v>2613</v>
      </c>
      <c r="B2614" s="152">
        <v>2154037798</v>
      </c>
      <c r="C2614" s="153" t="s">
        <v>13860</v>
      </c>
      <c r="D2614" s="153" t="s">
        <v>3838</v>
      </c>
      <c r="E2614" s="154">
        <v>37935</v>
      </c>
      <c r="F2614" s="160" t="str">
        <f t="shared" si="40"/>
        <v>10/11/2003</v>
      </c>
      <c r="G2614" s="153" t="s">
        <v>13861</v>
      </c>
      <c r="H2614" s="153" t="s">
        <v>13862</v>
      </c>
      <c r="I2614" s="154"/>
      <c r="J2614" s="153"/>
      <c r="K2614" s="153" t="s">
        <v>13863</v>
      </c>
      <c r="L2614" s="153" t="s">
        <v>1263</v>
      </c>
      <c r="M2614" s="153" t="s">
        <v>1110</v>
      </c>
      <c r="N2614" s="153" t="s">
        <v>13864</v>
      </c>
      <c r="O2614" s="153" t="s">
        <v>13865</v>
      </c>
      <c r="P2614" s="153"/>
      <c r="Q2614" s="153" t="s">
        <v>13866</v>
      </c>
      <c r="R2614" s="153"/>
      <c r="S2614" s="153" t="s">
        <v>139</v>
      </c>
      <c r="T2614" s="153" t="s">
        <v>136</v>
      </c>
      <c r="U2614" s="153" t="s">
        <v>6973</v>
      </c>
      <c r="V2614" s="153" t="s">
        <v>2655</v>
      </c>
      <c r="W2614" s="155" t="s">
        <v>13867</v>
      </c>
      <c r="X2614" s="153" t="s">
        <v>4302</v>
      </c>
    </row>
    <row r="2615" spans="1:24">
      <c r="A2615" s="151">
        <v>2614</v>
      </c>
      <c r="B2615" s="152">
        <v>2154037164</v>
      </c>
      <c r="C2615" s="153" t="s">
        <v>160</v>
      </c>
      <c r="D2615" s="153" t="s">
        <v>3838</v>
      </c>
      <c r="E2615" s="154">
        <v>37946</v>
      </c>
      <c r="F2615" s="160" t="str">
        <f t="shared" si="40"/>
        <v>21/11/2003</v>
      </c>
      <c r="G2615" s="153" t="s">
        <v>1774</v>
      </c>
      <c r="H2615" s="153" t="s">
        <v>3643</v>
      </c>
      <c r="I2615" s="154"/>
      <c r="J2615" s="153"/>
      <c r="K2615" s="153" t="s">
        <v>13868</v>
      </c>
      <c r="L2615" s="153" t="s">
        <v>1263</v>
      </c>
      <c r="M2615" s="153" t="s">
        <v>13869</v>
      </c>
      <c r="N2615" s="153" t="s">
        <v>13870</v>
      </c>
      <c r="O2615" s="153" t="s">
        <v>13871</v>
      </c>
      <c r="P2615" s="153"/>
      <c r="Q2615" s="153" t="s">
        <v>13872</v>
      </c>
      <c r="R2615" s="153"/>
      <c r="S2615" s="153" t="s">
        <v>139</v>
      </c>
      <c r="T2615" s="153" t="s">
        <v>136</v>
      </c>
      <c r="U2615" s="153" t="s">
        <v>6973</v>
      </c>
      <c r="V2615" s="153" t="s">
        <v>2655</v>
      </c>
      <c r="W2615" s="155" t="s">
        <v>3761</v>
      </c>
      <c r="X2615" s="153" t="s">
        <v>3761</v>
      </c>
    </row>
    <row r="2616" spans="1:24" ht="30">
      <c r="A2616" s="151">
        <v>2615</v>
      </c>
      <c r="B2616" s="152">
        <v>2154037165</v>
      </c>
      <c r="C2616" s="153" t="s">
        <v>13873</v>
      </c>
      <c r="D2616" s="153" t="s">
        <v>3838</v>
      </c>
      <c r="E2616" s="154">
        <v>37668</v>
      </c>
      <c r="F2616" s="160" t="str">
        <f t="shared" si="40"/>
        <v>16/02/2003</v>
      </c>
      <c r="G2616" s="153" t="s">
        <v>2527</v>
      </c>
      <c r="H2616" s="153" t="s">
        <v>13874</v>
      </c>
      <c r="I2616" s="154"/>
      <c r="J2616" s="153"/>
      <c r="K2616" s="153" t="s">
        <v>13875</v>
      </c>
      <c r="L2616" s="153" t="s">
        <v>1263</v>
      </c>
      <c r="M2616" s="153" t="s">
        <v>13876</v>
      </c>
      <c r="N2616" s="153" t="s">
        <v>13877</v>
      </c>
      <c r="O2616" s="153" t="s">
        <v>12367</v>
      </c>
      <c r="P2616" s="153"/>
      <c r="Q2616" s="153" t="s">
        <v>13878</v>
      </c>
      <c r="R2616" s="153"/>
      <c r="S2616" s="153" t="s">
        <v>139</v>
      </c>
      <c r="T2616" s="153" t="s">
        <v>136</v>
      </c>
      <c r="U2616" s="153" t="s">
        <v>6973</v>
      </c>
      <c r="V2616" s="153" t="s">
        <v>2655</v>
      </c>
      <c r="W2616" s="155" t="s">
        <v>4298</v>
      </c>
      <c r="X2616" s="153" t="s">
        <v>4196</v>
      </c>
    </row>
    <row r="2617" spans="1:24" ht="30">
      <c r="A2617" s="151">
        <v>2616</v>
      </c>
      <c r="B2617" s="152">
        <v>2154037322</v>
      </c>
      <c r="C2617" s="153" t="s">
        <v>162</v>
      </c>
      <c r="D2617" s="153" t="s">
        <v>3838</v>
      </c>
      <c r="E2617" s="154">
        <v>37740</v>
      </c>
      <c r="F2617" s="160" t="str">
        <f t="shared" si="40"/>
        <v>29/04/2003</v>
      </c>
      <c r="G2617" s="153" t="s">
        <v>1628</v>
      </c>
      <c r="H2617" s="153" t="s">
        <v>13879</v>
      </c>
      <c r="I2617" s="154"/>
      <c r="J2617" s="153"/>
      <c r="K2617" s="153" t="s">
        <v>13880</v>
      </c>
      <c r="L2617" s="153" t="s">
        <v>1263</v>
      </c>
      <c r="M2617" s="153" t="s">
        <v>927</v>
      </c>
      <c r="N2617" s="153" t="s">
        <v>13881</v>
      </c>
      <c r="O2617" s="153" t="s">
        <v>13882</v>
      </c>
      <c r="P2617" s="153"/>
      <c r="Q2617" s="153" t="s">
        <v>13883</v>
      </c>
      <c r="R2617" s="153"/>
      <c r="S2617" s="153" t="s">
        <v>139</v>
      </c>
      <c r="T2617" s="153" t="s">
        <v>136</v>
      </c>
      <c r="U2617" s="153" t="s">
        <v>6973</v>
      </c>
      <c r="V2617" s="153" t="s">
        <v>2655</v>
      </c>
      <c r="W2617" s="155" t="s">
        <v>4215</v>
      </c>
      <c r="X2617" s="153" t="s">
        <v>3761</v>
      </c>
    </row>
    <row r="2618" spans="1:24" ht="30">
      <c r="A2618" s="151">
        <v>2617</v>
      </c>
      <c r="B2618" s="152">
        <v>2154037799</v>
      </c>
      <c r="C2618" s="153" t="s">
        <v>13884</v>
      </c>
      <c r="D2618" s="153" t="s">
        <v>3838</v>
      </c>
      <c r="E2618" s="154">
        <v>37716</v>
      </c>
      <c r="F2618" s="160" t="str">
        <f t="shared" si="40"/>
        <v>05/04/2003</v>
      </c>
      <c r="G2618" s="153" t="s">
        <v>1262</v>
      </c>
      <c r="H2618" s="153" t="s">
        <v>13885</v>
      </c>
      <c r="I2618" s="154"/>
      <c r="J2618" s="153"/>
      <c r="K2618" s="153" t="s">
        <v>13886</v>
      </c>
      <c r="L2618" s="153" t="s">
        <v>1263</v>
      </c>
      <c r="M2618" s="153" t="s">
        <v>1111</v>
      </c>
      <c r="N2618" s="153" t="s">
        <v>13887</v>
      </c>
      <c r="O2618" s="153" t="s">
        <v>13888</v>
      </c>
      <c r="P2618" s="153"/>
      <c r="Q2618" s="153" t="s">
        <v>13889</v>
      </c>
      <c r="R2618" s="153"/>
      <c r="S2618" s="153" t="s">
        <v>139</v>
      </c>
      <c r="T2618" s="153" t="s">
        <v>136</v>
      </c>
      <c r="U2618" s="153" t="s">
        <v>6973</v>
      </c>
      <c r="V2618" s="153" t="s">
        <v>2655</v>
      </c>
      <c r="W2618" s="155" t="s">
        <v>4363</v>
      </c>
      <c r="X2618" s="153" t="s">
        <v>4196</v>
      </c>
    </row>
    <row r="2619" spans="1:24">
      <c r="A2619" s="151">
        <v>2618</v>
      </c>
      <c r="B2619" s="152">
        <v>2154037801</v>
      </c>
      <c r="C2619" s="153" t="s">
        <v>162</v>
      </c>
      <c r="D2619" s="153" t="s">
        <v>3838</v>
      </c>
      <c r="E2619" s="154">
        <v>37747</v>
      </c>
      <c r="F2619" s="160" t="str">
        <f t="shared" si="40"/>
        <v>06/05/2003</v>
      </c>
      <c r="G2619" s="153" t="s">
        <v>1262</v>
      </c>
      <c r="H2619" s="153" t="s">
        <v>13890</v>
      </c>
      <c r="I2619" s="154"/>
      <c r="J2619" s="153"/>
      <c r="K2619" s="153" t="s">
        <v>13891</v>
      </c>
      <c r="L2619" s="153" t="s">
        <v>1263</v>
      </c>
      <c r="M2619" s="153" t="s">
        <v>1113</v>
      </c>
      <c r="N2619" s="153" t="s">
        <v>13892</v>
      </c>
      <c r="O2619" s="153" t="s">
        <v>13893</v>
      </c>
      <c r="P2619" s="153"/>
      <c r="Q2619" s="153" t="s">
        <v>13894</v>
      </c>
      <c r="R2619" s="153"/>
      <c r="S2619" s="153" t="s">
        <v>139</v>
      </c>
      <c r="T2619" s="153" t="s">
        <v>136</v>
      </c>
      <c r="U2619" s="153" t="s">
        <v>6973</v>
      </c>
      <c r="V2619" s="153" t="s">
        <v>2655</v>
      </c>
      <c r="W2619" s="155" t="s">
        <v>3761</v>
      </c>
      <c r="X2619" s="153" t="s">
        <v>3761</v>
      </c>
    </row>
    <row r="2620" spans="1:24" ht="30">
      <c r="A2620" s="151">
        <v>2619</v>
      </c>
      <c r="B2620" s="152">
        <v>2154037800</v>
      </c>
      <c r="C2620" s="153" t="s">
        <v>13895</v>
      </c>
      <c r="D2620" s="153" t="s">
        <v>3838</v>
      </c>
      <c r="E2620" s="154">
        <v>37628</v>
      </c>
      <c r="F2620" s="160" t="str">
        <f t="shared" si="40"/>
        <v>07/01/2003</v>
      </c>
      <c r="G2620" s="153" t="s">
        <v>1469</v>
      </c>
      <c r="H2620" s="153" t="s">
        <v>13896</v>
      </c>
      <c r="I2620" s="154"/>
      <c r="J2620" s="153"/>
      <c r="K2620" s="153" t="s">
        <v>13897</v>
      </c>
      <c r="L2620" s="153" t="s">
        <v>1263</v>
      </c>
      <c r="M2620" s="153" t="s">
        <v>1112</v>
      </c>
      <c r="N2620" s="153" t="s">
        <v>13898</v>
      </c>
      <c r="O2620" s="153" t="s">
        <v>13899</v>
      </c>
      <c r="P2620" s="153"/>
      <c r="Q2620" s="153" t="s">
        <v>13900</v>
      </c>
      <c r="R2620" s="153"/>
      <c r="S2620" s="153" t="s">
        <v>139</v>
      </c>
      <c r="T2620" s="153" t="s">
        <v>136</v>
      </c>
      <c r="U2620" s="153" t="s">
        <v>6973</v>
      </c>
      <c r="V2620" s="153" t="s">
        <v>2655</v>
      </c>
      <c r="W2620" s="155" t="s">
        <v>4393</v>
      </c>
      <c r="X2620" s="153" t="s">
        <v>3761</v>
      </c>
    </row>
    <row r="2621" spans="1:24">
      <c r="A2621" s="151">
        <v>2620</v>
      </c>
      <c r="B2621" s="152">
        <v>2154037802</v>
      </c>
      <c r="C2621" s="153" t="s">
        <v>162</v>
      </c>
      <c r="D2621" s="153" t="s">
        <v>3838</v>
      </c>
      <c r="E2621" s="154">
        <v>37782</v>
      </c>
      <c r="F2621" s="160" t="str">
        <f t="shared" si="40"/>
        <v>10/06/2003</v>
      </c>
      <c r="G2621" s="153" t="s">
        <v>1262</v>
      </c>
      <c r="H2621" s="153" t="s">
        <v>3707</v>
      </c>
      <c r="I2621" s="154"/>
      <c r="J2621" s="153"/>
      <c r="K2621" s="153" t="s">
        <v>13901</v>
      </c>
      <c r="L2621" s="153" t="s">
        <v>1263</v>
      </c>
      <c r="M2621" s="153" t="s">
        <v>1114</v>
      </c>
      <c r="N2621" s="153" t="s">
        <v>13902</v>
      </c>
      <c r="O2621" s="153" t="s">
        <v>13903</v>
      </c>
      <c r="P2621" s="153"/>
      <c r="Q2621" s="153" t="s">
        <v>13904</v>
      </c>
      <c r="R2621" s="153"/>
      <c r="S2621" s="153" t="s">
        <v>139</v>
      </c>
      <c r="T2621" s="153" t="s">
        <v>136</v>
      </c>
      <c r="U2621" s="153" t="s">
        <v>6973</v>
      </c>
      <c r="V2621" s="153" t="s">
        <v>2655</v>
      </c>
      <c r="W2621" s="155" t="s">
        <v>3761</v>
      </c>
      <c r="X2621" s="153" t="s">
        <v>3761</v>
      </c>
    </row>
    <row r="2622" spans="1:24" ht="30">
      <c r="A2622" s="151">
        <v>2621</v>
      </c>
      <c r="B2622" s="152">
        <v>2154037803</v>
      </c>
      <c r="C2622" s="153" t="s">
        <v>13905</v>
      </c>
      <c r="D2622" s="153" t="s">
        <v>3838</v>
      </c>
      <c r="E2622" s="154">
        <v>37898</v>
      </c>
      <c r="F2622" s="160" t="str">
        <f t="shared" si="40"/>
        <v>04/10/2003</v>
      </c>
      <c r="G2622" s="153" t="s">
        <v>1581</v>
      </c>
      <c r="H2622" s="153" t="s">
        <v>13906</v>
      </c>
      <c r="I2622" s="154"/>
      <c r="J2622" s="153"/>
      <c r="K2622" s="153" t="s">
        <v>13907</v>
      </c>
      <c r="L2622" s="153" t="s">
        <v>1263</v>
      </c>
      <c r="M2622" s="153" t="s">
        <v>1115</v>
      </c>
      <c r="N2622" s="153" t="s">
        <v>13908</v>
      </c>
      <c r="O2622" s="153" t="s">
        <v>13909</v>
      </c>
      <c r="P2622" s="153"/>
      <c r="Q2622" s="153" t="s">
        <v>13910</v>
      </c>
      <c r="R2622" s="153"/>
      <c r="S2622" s="153" t="s">
        <v>139</v>
      </c>
      <c r="T2622" s="153" t="s">
        <v>136</v>
      </c>
      <c r="U2622" s="153" t="s">
        <v>6973</v>
      </c>
      <c r="V2622" s="153" t="s">
        <v>2655</v>
      </c>
      <c r="W2622" s="155" t="s">
        <v>5617</v>
      </c>
      <c r="X2622" s="153" t="s">
        <v>3761</v>
      </c>
    </row>
    <row r="2623" spans="1:24">
      <c r="A2623" s="151">
        <v>2622</v>
      </c>
      <c r="B2623" s="152">
        <v>2154037166</v>
      </c>
      <c r="C2623" s="153" t="s">
        <v>13911</v>
      </c>
      <c r="D2623" s="153" t="s">
        <v>3824</v>
      </c>
      <c r="E2623" s="154">
        <v>36595</v>
      </c>
      <c r="F2623" s="160" t="str">
        <f t="shared" si="40"/>
        <v>10/03/2000</v>
      </c>
      <c r="G2623" s="153" t="s">
        <v>1611</v>
      </c>
      <c r="H2623" s="153" t="s">
        <v>13912</v>
      </c>
      <c r="I2623" s="154"/>
      <c r="J2623" s="153"/>
      <c r="K2623" s="153" t="s">
        <v>13913</v>
      </c>
      <c r="L2623" s="153" t="s">
        <v>1263</v>
      </c>
      <c r="M2623" s="153" t="s">
        <v>13914</v>
      </c>
      <c r="N2623" s="153" t="s">
        <v>13915</v>
      </c>
      <c r="O2623" s="153" t="s">
        <v>13916</v>
      </c>
      <c r="P2623" s="153"/>
      <c r="Q2623" s="153" t="s">
        <v>13917</v>
      </c>
      <c r="R2623" s="153"/>
      <c r="S2623" s="153" t="s">
        <v>139</v>
      </c>
      <c r="T2623" s="153" t="s">
        <v>136</v>
      </c>
      <c r="U2623" s="153" t="s">
        <v>6973</v>
      </c>
      <c r="V2623" s="153" t="s">
        <v>2655</v>
      </c>
      <c r="W2623" s="155" t="s">
        <v>3761</v>
      </c>
      <c r="X2623" s="153" t="s">
        <v>3761</v>
      </c>
    </row>
    <row r="2624" spans="1:24" ht="75">
      <c r="A2624" s="151">
        <v>2623</v>
      </c>
      <c r="B2624" s="152">
        <v>2154037167</v>
      </c>
      <c r="C2624" s="153" t="s">
        <v>13918</v>
      </c>
      <c r="D2624" s="153" t="s">
        <v>3838</v>
      </c>
      <c r="E2624" s="154">
        <v>37915</v>
      </c>
      <c r="F2624" s="160" t="str">
        <f t="shared" si="40"/>
        <v>21/10/2003</v>
      </c>
      <c r="G2624" s="153" t="s">
        <v>1262</v>
      </c>
      <c r="H2624" s="153" t="s">
        <v>13919</v>
      </c>
      <c r="I2624" s="154"/>
      <c r="J2624" s="153"/>
      <c r="K2624" s="153" t="s">
        <v>13920</v>
      </c>
      <c r="L2624" s="153" t="s">
        <v>1263</v>
      </c>
      <c r="M2624" s="153" t="s">
        <v>13921</v>
      </c>
      <c r="N2624" s="153" t="s">
        <v>13922</v>
      </c>
      <c r="O2624" s="153" t="s">
        <v>13923</v>
      </c>
      <c r="P2624" s="153"/>
      <c r="Q2624" s="153" t="s">
        <v>13924</v>
      </c>
      <c r="R2624" s="153"/>
      <c r="S2624" s="153" t="s">
        <v>139</v>
      </c>
      <c r="T2624" s="153" t="s">
        <v>136</v>
      </c>
      <c r="U2624" s="153" t="s">
        <v>6973</v>
      </c>
      <c r="V2624" s="153" t="s">
        <v>2655</v>
      </c>
      <c r="W2624" s="155" t="s">
        <v>13925</v>
      </c>
      <c r="X2624" s="153" t="s">
        <v>4273</v>
      </c>
    </row>
    <row r="2625" spans="1:24">
      <c r="A2625" s="151">
        <v>2624</v>
      </c>
      <c r="B2625" s="152">
        <v>2154037168</v>
      </c>
      <c r="C2625" s="153" t="s">
        <v>164</v>
      </c>
      <c r="D2625" s="153" t="s">
        <v>3838</v>
      </c>
      <c r="E2625" s="154">
        <v>37805</v>
      </c>
      <c r="F2625" s="160" t="str">
        <f t="shared" si="40"/>
        <v>03/07/2003</v>
      </c>
      <c r="G2625" s="153" t="s">
        <v>2403</v>
      </c>
      <c r="H2625" s="153" t="s">
        <v>13926</v>
      </c>
      <c r="I2625" s="154"/>
      <c r="J2625" s="153"/>
      <c r="K2625" s="153" t="s">
        <v>2278</v>
      </c>
      <c r="L2625" s="153" t="s">
        <v>1263</v>
      </c>
      <c r="M2625" s="153" t="s">
        <v>13927</v>
      </c>
      <c r="N2625" s="153" t="s">
        <v>13928</v>
      </c>
      <c r="O2625" s="153" t="s">
        <v>422</v>
      </c>
      <c r="P2625" s="153"/>
      <c r="Q2625" s="153" t="s">
        <v>13929</v>
      </c>
      <c r="R2625" s="153"/>
      <c r="S2625" s="153" t="s">
        <v>139</v>
      </c>
      <c r="T2625" s="153" t="s">
        <v>136</v>
      </c>
      <c r="U2625" s="153" t="s">
        <v>6973</v>
      </c>
      <c r="V2625" s="153" t="s">
        <v>2655</v>
      </c>
      <c r="W2625" s="155" t="s">
        <v>3761</v>
      </c>
      <c r="X2625" s="153" t="s">
        <v>3761</v>
      </c>
    </row>
    <row r="2626" spans="1:24" ht="105">
      <c r="A2626" s="151">
        <v>2625</v>
      </c>
      <c r="B2626" s="152">
        <v>2154037304</v>
      </c>
      <c r="C2626" s="153" t="s">
        <v>13930</v>
      </c>
      <c r="D2626" s="153" t="s">
        <v>3838</v>
      </c>
      <c r="E2626" s="154">
        <v>37711</v>
      </c>
      <c r="F2626" s="160" t="str">
        <f t="shared" si="40"/>
        <v>31/03/2003</v>
      </c>
      <c r="G2626" s="153" t="s">
        <v>1262</v>
      </c>
      <c r="H2626" s="153" t="s">
        <v>13931</v>
      </c>
      <c r="I2626" s="154"/>
      <c r="J2626" s="153"/>
      <c r="K2626" s="153" t="s">
        <v>13932</v>
      </c>
      <c r="L2626" s="153" t="s">
        <v>1263</v>
      </c>
      <c r="M2626" s="153" t="s">
        <v>13933</v>
      </c>
      <c r="N2626" s="153" t="s">
        <v>13934</v>
      </c>
      <c r="O2626" s="153" t="s">
        <v>13935</v>
      </c>
      <c r="P2626" s="153"/>
      <c r="Q2626" s="153" t="s">
        <v>9937</v>
      </c>
      <c r="R2626" s="153"/>
      <c r="S2626" s="153" t="s">
        <v>139</v>
      </c>
      <c r="T2626" s="153" t="s">
        <v>136</v>
      </c>
      <c r="U2626" s="153" t="s">
        <v>6973</v>
      </c>
      <c r="V2626" s="153" t="s">
        <v>2655</v>
      </c>
      <c r="W2626" s="155" t="s">
        <v>13936</v>
      </c>
      <c r="X2626" s="153" t="s">
        <v>4302</v>
      </c>
    </row>
    <row r="2627" spans="1:24" ht="30">
      <c r="A2627" s="151">
        <v>2626</v>
      </c>
      <c r="B2627" s="152">
        <v>2154037328</v>
      </c>
      <c r="C2627" s="153" t="s">
        <v>13937</v>
      </c>
      <c r="D2627" s="153" t="s">
        <v>3838</v>
      </c>
      <c r="E2627" s="154">
        <v>37789</v>
      </c>
      <c r="F2627" s="160" t="str">
        <f t="shared" ref="F2627:F2690" si="41">TEXT(E2627,"dd/mm/yyyy")</f>
        <v>17/06/2003</v>
      </c>
      <c r="G2627" s="153"/>
      <c r="H2627" s="153" t="s">
        <v>13938</v>
      </c>
      <c r="I2627" s="154"/>
      <c r="J2627" s="153"/>
      <c r="K2627" s="153" t="s">
        <v>13939</v>
      </c>
      <c r="L2627" s="153" t="s">
        <v>933</v>
      </c>
      <c r="M2627" s="153" t="s">
        <v>933</v>
      </c>
      <c r="N2627" s="153" t="s">
        <v>13940</v>
      </c>
      <c r="O2627" s="153"/>
      <c r="P2627" s="153"/>
      <c r="Q2627" s="153"/>
      <c r="R2627" s="153"/>
      <c r="S2627" s="153" t="s">
        <v>139</v>
      </c>
      <c r="T2627" s="153" t="s">
        <v>136</v>
      </c>
      <c r="U2627" s="153" t="s">
        <v>6973</v>
      </c>
      <c r="V2627" s="153" t="s">
        <v>2655</v>
      </c>
      <c r="W2627" s="155" t="s">
        <v>4272</v>
      </c>
      <c r="X2627" s="153" t="s">
        <v>4273</v>
      </c>
    </row>
    <row r="2628" spans="1:24" ht="30">
      <c r="A2628" s="151">
        <v>2627</v>
      </c>
      <c r="B2628" s="152">
        <v>2154037169</v>
      </c>
      <c r="C2628" s="153" t="s">
        <v>13941</v>
      </c>
      <c r="D2628" s="153" t="s">
        <v>3838</v>
      </c>
      <c r="E2628" s="154">
        <v>37789</v>
      </c>
      <c r="F2628" s="160" t="str">
        <f t="shared" si="41"/>
        <v>17/06/2003</v>
      </c>
      <c r="G2628" s="153" t="s">
        <v>1369</v>
      </c>
      <c r="H2628" s="153" t="s">
        <v>13942</v>
      </c>
      <c r="I2628" s="154"/>
      <c r="J2628" s="153"/>
      <c r="K2628" s="153" t="s">
        <v>13939</v>
      </c>
      <c r="L2628" s="153" t="s">
        <v>1263</v>
      </c>
      <c r="M2628" s="153" t="s">
        <v>13943</v>
      </c>
      <c r="N2628" s="153" t="s">
        <v>13944</v>
      </c>
      <c r="O2628" s="153" t="s">
        <v>13945</v>
      </c>
      <c r="P2628" s="153"/>
      <c r="Q2628" s="153" t="s">
        <v>13946</v>
      </c>
      <c r="R2628" s="153"/>
      <c r="S2628" s="153" t="s">
        <v>139</v>
      </c>
      <c r="T2628" s="153" t="s">
        <v>136</v>
      </c>
      <c r="U2628" s="153" t="s">
        <v>6973</v>
      </c>
      <c r="V2628" s="153" t="s">
        <v>2655</v>
      </c>
      <c r="W2628" s="155" t="s">
        <v>4215</v>
      </c>
      <c r="X2628" s="153" t="s">
        <v>3761</v>
      </c>
    </row>
    <row r="2629" spans="1:24">
      <c r="A2629" s="151">
        <v>2628</v>
      </c>
      <c r="B2629" s="152">
        <v>2154037804</v>
      </c>
      <c r="C2629" s="153" t="s">
        <v>13947</v>
      </c>
      <c r="D2629" s="153" t="s">
        <v>3838</v>
      </c>
      <c r="E2629" s="154">
        <v>37469</v>
      </c>
      <c r="F2629" s="160" t="str">
        <f t="shared" si="41"/>
        <v>01/08/2002</v>
      </c>
      <c r="G2629" s="153" t="s">
        <v>1309</v>
      </c>
      <c r="H2629" s="153" t="s">
        <v>13948</v>
      </c>
      <c r="I2629" s="154">
        <v>44529</v>
      </c>
      <c r="J2629" s="153" t="s">
        <v>13949</v>
      </c>
      <c r="K2629" s="153" t="s">
        <v>13950</v>
      </c>
      <c r="L2629" s="153" t="s">
        <v>1263</v>
      </c>
      <c r="M2629" s="153" t="s">
        <v>3885</v>
      </c>
      <c r="N2629" s="153" t="s">
        <v>13951</v>
      </c>
      <c r="O2629" s="153" t="s">
        <v>13435</v>
      </c>
      <c r="P2629" s="153" t="s">
        <v>13950</v>
      </c>
      <c r="Q2629" s="153" t="s">
        <v>13952</v>
      </c>
      <c r="R2629" s="153" t="s">
        <v>13913</v>
      </c>
      <c r="S2629" s="153" t="s">
        <v>139</v>
      </c>
      <c r="T2629" s="153" t="s">
        <v>136</v>
      </c>
      <c r="U2629" s="153" t="s">
        <v>6973</v>
      </c>
      <c r="V2629" s="153" t="s">
        <v>2655</v>
      </c>
      <c r="W2629" s="155" t="s">
        <v>3761</v>
      </c>
      <c r="X2629" s="153" t="s">
        <v>3761</v>
      </c>
    </row>
    <row r="2630" spans="1:24" ht="30">
      <c r="A2630" s="151">
        <v>2629</v>
      </c>
      <c r="B2630" s="152">
        <v>2154037381</v>
      </c>
      <c r="C2630" s="153" t="s">
        <v>13953</v>
      </c>
      <c r="D2630" s="153" t="s">
        <v>3838</v>
      </c>
      <c r="E2630" s="154">
        <v>37962</v>
      </c>
      <c r="F2630" s="160" t="str">
        <f t="shared" si="41"/>
        <v>07/12/2003</v>
      </c>
      <c r="G2630" s="153" t="s">
        <v>1473</v>
      </c>
      <c r="H2630" s="153" t="s">
        <v>13954</v>
      </c>
      <c r="I2630" s="154"/>
      <c r="J2630" s="153"/>
      <c r="K2630" s="153" t="s">
        <v>13955</v>
      </c>
      <c r="L2630" s="153" t="s">
        <v>1263</v>
      </c>
      <c r="M2630" s="153" t="s">
        <v>853</v>
      </c>
      <c r="N2630" s="153" t="s">
        <v>13956</v>
      </c>
      <c r="O2630" s="153" t="s">
        <v>13957</v>
      </c>
      <c r="P2630" s="153"/>
      <c r="Q2630" s="153" t="s">
        <v>13958</v>
      </c>
      <c r="R2630" s="153"/>
      <c r="S2630" s="153" t="s">
        <v>139</v>
      </c>
      <c r="T2630" s="153" t="s">
        <v>136</v>
      </c>
      <c r="U2630" s="153" t="s">
        <v>6973</v>
      </c>
      <c r="V2630" s="153" t="s">
        <v>2655</v>
      </c>
      <c r="W2630" s="155" t="s">
        <v>5617</v>
      </c>
      <c r="X2630" s="153" t="s">
        <v>3761</v>
      </c>
    </row>
    <row r="2631" spans="1:24" ht="30">
      <c r="A2631" s="151">
        <v>2630</v>
      </c>
      <c r="B2631" s="152">
        <v>2154037170</v>
      </c>
      <c r="C2631" s="153" t="s">
        <v>13959</v>
      </c>
      <c r="D2631" s="153" t="s">
        <v>3838</v>
      </c>
      <c r="E2631" s="154">
        <v>37960</v>
      </c>
      <c r="F2631" s="160" t="str">
        <f t="shared" si="41"/>
        <v>05/12/2003</v>
      </c>
      <c r="G2631" s="153" t="s">
        <v>13562</v>
      </c>
      <c r="H2631" s="153" t="s">
        <v>13960</v>
      </c>
      <c r="I2631" s="154"/>
      <c r="J2631" s="153"/>
      <c r="K2631" s="153" t="s">
        <v>13961</v>
      </c>
      <c r="L2631" s="153" t="s">
        <v>1263</v>
      </c>
      <c r="M2631" s="153" t="s">
        <v>13962</v>
      </c>
      <c r="N2631" s="153" t="s">
        <v>13963</v>
      </c>
      <c r="O2631" s="153" t="s">
        <v>3323</v>
      </c>
      <c r="P2631" s="153"/>
      <c r="Q2631" s="153" t="s">
        <v>10607</v>
      </c>
      <c r="R2631" s="153"/>
      <c r="S2631" s="153" t="s">
        <v>139</v>
      </c>
      <c r="T2631" s="153" t="s">
        <v>136</v>
      </c>
      <c r="U2631" s="153" t="s">
        <v>6973</v>
      </c>
      <c r="V2631" s="153" t="s">
        <v>2655</v>
      </c>
      <c r="W2631" s="155" t="s">
        <v>4393</v>
      </c>
      <c r="X2631" s="153" t="s">
        <v>3761</v>
      </c>
    </row>
    <row r="2632" spans="1:24" ht="30">
      <c r="A2632" s="151">
        <v>2631</v>
      </c>
      <c r="B2632" s="152">
        <v>2154077898</v>
      </c>
      <c r="C2632" s="153" t="s">
        <v>13964</v>
      </c>
      <c r="D2632" s="153" t="s">
        <v>3838</v>
      </c>
      <c r="E2632" s="154">
        <v>37874</v>
      </c>
      <c r="F2632" s="160" t="str">
        <f t="shared" si="41"/>
        <v>10/09/2003</v>
      </c>
      <c r="G2632" s="153" t="s">
        <v>2403</v>
      </c>
      <c r="H2632" s="153" t="s">
        <v>13965</v>
      </c>
      <c r="I2632" s="154"/>
      <c r="J2632" s="153"/>
      <c r="K2632" s="153" t="s">
        <v>13966</v>
      </c>
      <c r="L2632" s="153" t="s">
        <v>1263</v>
      </c>
      <c r="M2632" s="153" t="s">
        <v>13967</v>
      </c>
      <c r="N2632" s="153" t="s">
        <v>13968</v>
      </c>
      <c r="O2632" s="153" t="s">
        <v>524</v>
      </c>
      <c r="P2632" s="153"/>
      <c r="Q2632" s="153" t="s">
        <v>13969</v>
      </c>
      <c r="R2632" s="153"/>
      <c r="S2632" s="153" t="s">
        <v>374</v>
      </c>
      <c r="T2632" s="153" t="s">
        <v>234</v>
      </c>
      <c r="U2632" s="153" t="s">
        <v>5158</v>
      </c>
      <c r="V2632" s="153" t="s">
        <v>2655</v>
      </c>
      <c r="W2632" s="155" t="s">
        <v>5617</v>
      </c>
      <c r="X2632" s="153" t="s">
        <v>3761</v>
      </c>
    </row>
    <row r="2633" spans="1:24" ht="30">
      <c r="A2633" s="151">
        <v>2632</v>
      </c>
      <c r="B2633" s="152">
        <v>2154077839</v>
      </c>
      <c r="C2633" s="153" t="s">
        <v>13970</v>
      </c>
      <c r="D2633" s="153" t="s">
        <v>3824</v>
      </c>
      <c r="E2633" s="154">
        <v>37779</v>
      </c>
      <c r="F2633" s="160" t="str">
        <f t="shared" si="41"/>
        <v>07/06/2003</v>
      </c>
      <c r="G2633" s="153" t="s">
        <v>1262</v>
      </c>
      <c r="H2633" s="153" t="s">
        <v>13971</v>
      </c>
      <c r="I2633" s="154"/>
      <c r="J2633" s="153"/>
      <c r="K2633" s="153" t="s">
        <v>13972</v>
      </c>
      <c r="L2633" s="153" t="s">
        <v>1263</v>
      </c>
      <c r="M2633" s="153" t="s">
        <v>1151</v>
      </c>
      <c r="N2633" s="153" t="s">
        <v>13973</v>
      </c>
      <c r="O2633" s="153" t="s">
        <v>13974</v>
      </c>
      <c r="P2633" s="153"/>
      <c r="Q2633" s="153" t="s">
        <v>13975</v>
      </c>
      <c r="R2633" s="153"/>
      <c r="S2633" s="153" t="s">
        <v>374</v>
      </c>
      <c r="T2633" s="153" t="s">
        <v>234</v>
      </c>
      <c r="U2633" s="153" t="s">
        <v>5158</v>
      </c>
      <c r="V2633" s="153" t="s">
        <v>2655</v>
      </c>
      <c r="W2633" s="155" t="s">
        <v>4393</v>
      </c>
      <c r="X2633" s="153" t="s">
        <v>3761</v>
      </c>
    </row>
    <row r="2634" spans="1:24" ht="30">
      <c r="A2634" s="151">
        <v>2633</v>
      </c>
      <c r="B2634" s="152">
        <v>2154077864</v>
      </c>
      <c r="C2634" s="153" t="s">
        <v>13976</v>
      </c>
      <c r="D2634" s="153" t="s">
        <v>3838</v>
      </c>
      <c r="E2634" s="154">
        <v>37818</v>
      </c>
      <c r="F2634" s="160" t="str">
        <f t="shared" si="41"/>
        <v>16/07/2003</v>
      </c>
      <c r="G2634" s="153" t="s">
        <v>11746</v>
      </c>
      <c r="H2634" s="153" t="s">
        <v>13977</v>
      </c>
      <c r="I2634" s="154"/>
      <c r="J2634" s="153"/>
      <c r="K2634" s="153" t="s">
        <v>13978</v>
      </c>
      <c r="L2634" s="153" t="s">
        <v>1263</v>
      </c>
      <c r="M2634" s="153" t="s">
        <v>13979</v>
      </c>
      <c r="N2634" s="153" t="s">
        <v>13980</v>
      </c>
      <c r="O2634" s="153" t="s">
        <v>7088</v>
      </c>
      <c r="P2634" s="153"/>
      <c r="Q2634" s="153" t="s">
        <v>13981</v>
      </c>
      <c r="R2634" s="153"/>
      <c r="S2634" s="153" t="s">
        <v>374</v>
      </c>
      <c r="T2634" s="153" t="s">
        <v>234</v>
      </c>
      <c r="U2634" s="153" t="s">
        <v>5158</v>
      </c>
      <c r="V2634" s="153" t="s">
        <v>2655</v>
      </c>
      <c r="W2634" s="155" t="s">
        <v>12612</v>
      </c>
      <c r="X2634" s="153" t="s">
        <v>4475</v>
      </c>
    </row>
    <row r="2635" spans="1:24" ht="30">
      <c r="A2635" s="151">
        <v>2634</v>
      </c>
      <c r="B2635" s="152">
        <v>2154077848</v>
      </c>
      <c r="C2635" s="153" t="s">
        <v>13982</v>
      </c>
      <c r="D2635" s="153" t="s">
        <v>3838</v>
      </c>
      <c r="E2635" s="154">
        <v>37871</v>
      </c>
      <c r="F2635" s="160" t="str">
        <f t="shared" si="41"/>
        <v>07/09/2003</v>
      </c>
      <c r="G2635" s="153" t="s">
        <v>1269</v>
      </c>
      <c r="H2635" s="153" t="s">
        <v>13983</v>
      </c>
      <c r="I2635" s="154"/>
      <c r="J2635" s="153"/>
      <c r="K2635" s="153" t="s">
        <v>13984</v>
      </c>
      <c r="L2635" s="153" t="s">
        <v>1263</v>
      </c>
      <c r="M2635" s="153" t="s">
        <v>1160</v>
      </c>
      <c r="N2635" s="153" t="s">
        <v>13985</v>
      </c>
      <c r="O2635" s="153" t="s">
        <v>13986</v>
      </c>
      <c r="P2635" s="153"/>
      <c r="Q2635" s="153" t="s">
        <v>13987</v>
      </c>
      <c r="R2635" s="153"/>
      <c r="S2635" s="153" t="s">
        <v>374</v>
      </c>
      <c r="T2635" s="153" t="s">
        <v>234</v>
      </c>
      <c r="U2635" s="153" t="s">
        <v>5158</v>
      </c>
      <c r="V2635" s="153" t="s">
        <v>2655</v>
      </c>
      <c r="W2635" s="155" t="s">
        <v>4215</v>
      </c>
      <c r="X2635" s="153" t="s">
        <v>3761</v>
      </c>
    </row>
    <row r="2636" spans="1:24">
      <c r="A2636" s="151">
        <v>2635</v>
      </c>
      <c r="B2636" s="152">
        <v>2154077172</v>
      </c>
      <c r="C2636" s="153" t="s">
        <v>13988</v>
      </c>
      <c r="D2636" s="153" t="s">
        <v>3824</v>
      </c>
      <c r="E2636" s="154">
        <v>37729</v>
      </c>
      <c r="F2636" s="160" t="str">
        <f t="shared" si="41"/>
        <v>18/04/2003</v>
      </c>
      <c r="G2636" s="153" t="s">
        <v>1627</v>
      </c>
      <c r="H2636" s="153" t="s">
        <v>13989</v>
      </c>
      <c r="I2636" s="154">
        <v>44522</v>
      </c>
      <c r="J2636" s="153"/>
      <c r="K2636" s="153" t="s">
        <v>13990</v>
      </c>
      <c r="L2636" s="153" t="s">
        <v>1263</v>
      </c>
      <c r="M2636" s="153" t="s">
        <v>13991</v>
      </c>
      <c r="N2636" s="153" t="s">
        <v>13992</v>
      </c>
      <c r="O2636" s="153" t="s">
        <v>13993</v>
      </c>
      <c r="P2636" s="153"/>
      <c r="Q2636" s="153" t="s">
        <v>13994</v>
      </c>
      <c r="R2636" s="153"/>
      <c r="S2636" s="153" t="s">
        <v>374</v>
      </c>
      <c r="T2636" s="153" t="s">
        <v>234</v>
      </c>
      <c r="U2636" s="153" t="s">
        <v>5158</v>
      </c>
      <c r="V2636" s="153" t="s">
        <v>2655</v>
      </c>
      <c r="W2636" s="155" t="s">
        <v>3761</v>
      </c>
      <c r="X2636" s="153" t="s">
        <v>3761</v>
      </c>
    </row>
    <row r="2637" spans="1:24" ht="30">
      <c r="A2637" s="151">
        <v>2636</v>
      </c>
      <c r="B2637" s="152">
        <v>2154077305</v>
      </c>
      <c r="C2637" s="153" t="s">
        <v>13995</v>
      </c>
      <c r="D2637" s="153" t="s">
        <v>3838</v>
      </c>
      <c r="E2637" s="154">
        <v>37879</v>
      </c>
      <c r="F2637" s="160" t="str">
        <f t="shared" si="41"/>
        <v>15/09/2003</v>
      </c>
      <c r="G2637" s="153" t="s">
        <v>1262</v>
      </c>
      <c r="H2637" s="153" t="s">
        <v>13996</v>
      </c>
      <c r="I2637" s="154"/>
      <c r="J2637" s="153"/>
      <c r="K2637" s="153" t="s">
        <v>13997</v>
      </c>
      <c r="L2637" s="153" t="s">
        <v>1263</v>
      </c>
      <c r="M2637" s="153" t="s">
        <v>13998</v>
      </c>
      <c r="N2637" s="153" t="s">
        <v>13999</v>
      </c>
      <c r="O2637" s="153" t="s">
        <v>14000</v>
      </c>
      <c r="P2637" s="153"/>
      <c r="Q2637" s="153" t="s">
        <v>14001</v>
      </c>
      <c r="R2637" s="153"/>
      <c r="S2637" s="153" t="s">
        <v>374</v>
      </c>
      <c r="T2637" s="153" t="s">
        <v>234</v>
      </c>
      <c r="U2637" s="153" t="s">
        <v>5158</v>
      </c>
      <c r="V2637" s="153" t="s">
        <v>2655</v>
      </c>
      <c r="W2637" s="155" t="s">
        <v>5617</v>
      </c>
      <c r="X2637" s="153" t="s">
        <v>3761</v>
      </c>
    </row>
    <row r="2638" spans="1:24" ht="30">
      <c r="A2638" s="151">
        <v>2637</v>
      </c>
      <c r="B2638" s="152">
        <v>2154077860</v>
      </c>
      <c r="C2638" s="153" t="s">
        <v>14002</v>
      </c>
      <c r="D2638" s="153" t="s">
        <v>3838</v>
      </c>
      <c r="E2638" s="154">
        <v>37937</v>
      </c>
      <c r="F2638" s="160" t="str">
        <f t="shared" si="41"/>
        <v>12/11/2003</v>
      </c>
      <c r="G2638" s="153" t="s">
        <v>1369</v>
      </c>
      <c r="H2638" s="153" t="s">
        <v>14003</v>
      </c>
      <c r="I2638" s="154"/>
      <c r="J2638" s="153"/>
      <c r="K2638" s="153" t="s">
        <v>14004</v>
      </c>
      <c r="L2638" s="153" t="s">
        <v>1263</v>
      </c>
      <c r="M2638" s="153" t="s">
        <v>14005</v>
      </c>
      <c r="N2638" s="153" t="s">
        <v>14006</v>
      </c>
      <c r="O2638" s="153" t="s">
        <v>14007</v>
      </c>
      <c r="P2638" s="153"/>
      <c r="Q2638" s="153" t="s">
        <v>14008</v>
      </c>
      <c r="R2638" s="153"/>
      <c r="S2638" s="153" t="s">
        <v>374</v>
      </c>
      <c r="T2638" s="153" t="s">
        <v>234</v>
      </c>
      <c r="U2638" s="153" t="s">
        <v>5158</v>
      </c>
      <c r="V2638" s="153" t="s">
        <v>2655</v>
      </c>
      <c r="W2638" s="155" t="s">
        <v>4215</v>
      </c>
      <c r="X2638" s="153" t="s">
        <v>3761</v>
      </c>
    </row>
    <row r="2639" spans="1:24" ht="30">
      <c r="A2639" s="151">
        <v>2638</v>
      </c>
      <c r="B2639" s="152">
        <v>2154077837</v>
      </c>
      <c r="C2639" s="153" t="s">
        <v>14009</v>
      </c>
      <c r="D2639" s="153" t="s">
        <v>3838</v>
      </c>
      <c r="E2639" s="154">
        <v>37977</v>
      </c>
      <c r="F2639" s="160" t="str">
        <f t="shared" si="41"/>
        <v>22/12/2003</v>
      </c>
      <c r="G2639" s="153" t="s">
        <v>14010</v>
      </c>
      <c r="H2639" s="153" t="s">
        <v>14011</v>
      </c>
      <c r="I2639" s="154"/>
      <c r="J2639" s="153"/>
      <c r="K2639" s="153" t="s">
        <v>14012</v>
      </c>
      <c r="L2639" s="153" t="s">
        <v>1263</v>
      </c>
      <c r="M2639" s="153" t="s">
        <v>1149</v>
      </c>
      <c r="N2639" s="153" t="s">
        <v>14013</v>
      </c>
      <c r="O2639" s="153" t="s">
        <v>14014</v>
      </c>
      <c r="P2639" s="153"/>
      <c r="Q2639" s="153" t="s">
        <v>14015</v>
      </c>
      <c r="R2639" s="153"/>
      <c r="S2639" s="153" t="s">
        <v>374</v>
      </c>
      <c r="T2639" s="153" t="s">
        <v>234</v>
      </c>
      <c r="U2639" s="153" t="s">
        <v>5158</v>
      </c>
      <c r="V2639" s="153" t="s">
        <v>2655</v>
      </c>
      <c r="W2639" s="155" t="s">
        <v>5617</v>
      </c>
      <c r="X2639" s="153" t="s">
        <v>3761</v>
      </c>
    </row>
    <row r="2640" spans="1:24" ht="30">
      <c r="A2640" s="151">
        <v>2639</v>
      </c>
      <c r="B2640" s="152">
        <v>2154077810</v>
      </c>
      <c r="C2640" s="153" t="s">
        <v>5622</v>
      </c>
      <c r="D2640" s="153" t="s">
        <v>3824</v>
      </c>
      <c r="E2640" s="154">
        <v>37985</v>
      </c>
      <c r="F2640" s="160" t="str">
        <f t="shared" si="41"/>
        <v>30/12/2003</v>
      </c>
      <c r="G2640" s="153" t="s">
        <v>14016</v>
      </c>
      <c r="H2640" s="153" t="s">
        <v>14017</v>
      </c>
      <c r="I2640" s="154"/>
      <c r="J2640" s="153"/>
      <c r="K2640" s="153" t="s">
        <v>14018</v>
      </c>
      <c r="L2640" s="153" t="s">
        <v>1263</v>
      </c>
      <c r="M2640" s="153" t="s">
        <v>1122</v>
      </c>
      <c r="N2640" s="153" t="s">
        <v>14019</v>
      </c>
      <c r="O2640" s="153"/>
      <c r="P2640" s="153"/>
      <c r="Q2640" s="153" t="s">
        <v>14020</v>
      </c>
      <c r="R2640" s="153"/>
      <c r="S2640" s="153" t="s">
        <v>374</v>
      </c>
      <c r="T2640" s="153" t="s">
        <v>234</v>
      </c>
      <c r="U2640" s="153" t="s">
        <v>5158</v>
      </c>
      <c r="V2640" s="153" t="s">
        <v>2655</v>
      </c>
      <c r="W2640" s="155" t="s">
        <v>4393</v>
      </c>
      <c r="X2640" s="153" t="s">
        <v>3761</v>
      </c>
    </row>
    <row r="2641" spans="1:24" ht="30">
      <c r="A2641" s="151">
        <v>2640</v>
      </c>
      <c r="B2641" s="152">
        <v>2154077890</v>
      </c>
      <c r="C2641" s="153" t="s">
        <v>14021</v>
      </c>
      <c r="D2641" s="153" t="s">
        <v>3838</v>
      </c>
      <c r="E2641" s="154">
        <v>37860</v>
      </c>
      <c r="F2641" s="160" t="str">
        <f t="shared" si="41"/>
        <v>27/08/2003</v>
      </c>
      <c r="G2641" s="153" t="s">
        <v>14022</v>
      </c>
      <c r="H2641" s="153" t="s">
        <v>14023</v>
      </c>
      <c r="I2641" s="154"/>
      <c r="J2641" s="153"/>
      <c r="K2641" s="153" t="s">
        <v>14024</v>
      </c>
      <c r="L2641" s="153" t="s">
        <v>1263</v>
      </c>
      <c r="M2641" s="153" t="s">
        <v>14025</v>
      </c>
      <c r="N2641" s="153" t="s">
        <v>14026</v>
      </c>
      <c r="O2641" s="153" t="s">
        <v>14027</v>
      </c>
      <c r="P2641" s="153"/>
      <c r="Q2641" s="153" t="s">
        <v>14028</v>
      </c>
      <c r="R2641" s="153"/>
      <c r="S2641" s="153" t="s">
        <v>374</v>
      </c>
      <c r="T2641" s="153" t="s">
        <v>234</v>
      </c>
      <c r="U2641" s="153" t="s">
        <v>5158</v>
      </c>
      <c r="V2641" s="153" t="s">
        <v>2655</v>
      </c>
      <c r="W2641" s="155" t="s">
        <v>5617</v>
      </c>
      <c r="X2641" s="153" t="s">
        <v>3761</v>
      </c>
    </row>
    <row r="2642" spans="1:24">
      <c r="A2642" s="151">
        <v>2641</v>
      </c>
      <c r="B2642" s="152">
        <v>2154077874</v>
      </c>
      <c r="C2642" s="153" t="s">
        <v>382</v>
      </c>
      <c r="D2642" s="153" t="s">
        <v>3824</v>
      </c>
      <c r="E2642" s="154">
        <v>37728</v>
      </c>
      <c r="F2642" s="160" t="str">
        <f t="shared" si="41"/>
        <v>17/04/2003</v>
      </c>
      <c r="G2642" s="153" t="s">
        <v>1627</v>
      </c>
      <c r="H2642" s="153" t="s">
        <v>3805</v>
      </c>
      <c r="I2642" s="154"/>
      <c r="J2642" s="153"/>
      <c r="K2642" s="153" t="s">
        <v>14029</v>
      </c>
      <c r="L2642" s="153" t="s">
        <v>1263</v>
      </c>
      <c r="M2642" s="153" t="s">
        <v>14030</v>
      </c>
      <c r="N2642" s="153" t="s">
        <v>14031</v>
      </c>
      <c r="O2642" s="153" t="s">
        <v>14032</v>
      </c>
      <c r="P2642" s="153"/>
      <c r="Q2642" s="153" t="s">
        <v>14033</v>
      </c>
      <c r="R2642" s="153"/>
      <c r="S2642" s="153" t="s">
        <v>374</v>
      </c>
      <c r="T2642" s="153" t="s">
        <v>234</v>
      </c>
      <c r="U2642" s="153" t="s">
        <v>5158</v>
      </c>
      <c r="V2642" s="153" t="s">
        <v>2655</v>
      </c>
      <c r="W2642" s="155" t="s">
        <v>3761</v>
      </c>
      <c r="X2642" s="153" t="s">
        <v>3761</v>
      </c>
    </row>
    <row r="2643" spans="1:24" ht="30">
      <c r="A2643" s="151">
        <v>2642</v>
      </c>
      <c r="B2643" s="152">
        <v>2154077876</v>
      </c>
      <c r="C2643" s="153" t="s">
        <v>14034</v>
      </c>
      <c r="D2643" s="153" t="s">
        <v>3838</v>
      </c>
      <c r="E2643" s="154">
        <v>37986</v>
      </c>
      <c r="F2643" s="160" t="str">
        <f t="shared" si="41"/>
        <v>31/12/2003</v>
      </c>
      <c r="G2643" s="153" t="s">
        <v>11746</v>
      </c>
      <c r="H2643" s="153" t="s">
        <v>14035</v>
      </c>
      <c r="I2643" s="154"/>
      <c r="J2643" s="153"/>
      <c r="K2643" s="153" t="s">
        <v>14036</v>
      </c>
      <c r="L2643" s="153" t="s">
        <v>1263</v>
      </c>
      <c r="M2643" s="153" t="s">
        <v>14037</v>
      </c>
      <c r="N2643" s="153" t="s">
        <v>14038</v>
      </c>
      <c r="O2643" s="153" t="s">
        <v>14039</v>
      </c>
      <c r="P2643" s="153"/>
      <c r="Q2643" s="153" t="s">
        <v>12625</v>
      </c>
      <c r="R2643" s="153"/>
      <c r="S2643" s="153" t="s">
        <v>374</v>
      </c>
      <c r="T2643" s="153" t="s">
        <v>234</v>
      </c>
      <c r="U2643" s="153" t="s">
        <v>5158</v>
      </c>
      <c r="V2643" s="153" t="s">
        <v>2655</v>
      </c>
      <c r="W2643" s="155" t="s">
        <v>5617</v>
      </c>
      <c r="X2643" s="153" t="s">
        <v>3761</v>
      </c>
    </row>
    <row r="2644" spans="1:24" ht="30">
      <c r="A2644" s="151">
        <v>2643</v>
      </c>
      <c r="B2644" s="152">
        <v>2154077838</v>
      </c>
      <c r="C2644" s="153" t="s">
        <v>14040</v>
      </c>
      <c r="D2644" s="153" t="s">
        <v>3824</v>
      </c>
      <c r="E2644" s="154">
        <v>37888</v>
      </c>
      <c r="F2644" s="160" t="str">
        <f t="shared" si="41"/>
        <v>24/09/2003</v>
      </c>
      <c r="G2644" s="153" t="s">
        <v>1628</v>
      </c>
      <c r="H2644" s="153" t="s">
        <v>14041</v>
      </c>
      <c r="I2644" s="154"/>
      <c r="J2644" s="153"/>
      <c r="K2644" s="153" t="s">
        <v>14042</v>
      </c>
      <c r="L2644" s="153" t="s">
        <v>1263</v>
      </c>
      <c r="M2644" s="153" t="s">
        <v>1150</v>
      </c>
      <c r="N2644" s="153" t="s">
        <v>14043</v>
      </c>
      <c r="O2644" s="153" t="s">
        <v>14044</v>
      </c>
      <c r="P2644" s="153"/>
      <c r="Q2644" s="153" t="s">
        <v>14045</v>
      </c>
      <c r="R2644" s="153"/>
      <c r="S2644" s="153" t="s">
        <v>374</v>
      </c>
      <c r="T2644" s="153" t="s">
        <v>234</v>
      </c>
      <c r="U2644" s="153" t="s">
        <v>5158</v>
      </c>
      <c r="V2644" s="153" t="s">
        <v>2655</v>
      </c>
      <c r="W2644" s="155" t="s">
        <v>5617</v>
      </c>
      <c r="X2644" s="153" t="s">
        <v>3761</v>
      </c>
    </row>
    <row r="2645" spans="1:24" ht="30">
      <c r="A2645" s="151">
        <v>2644</v>
      </c>
      <c r="B2645" s="152">
        <v>2154077884</v>
      </c>
      <c r="C2645" s="153" t="s">
        <v>14046</v>
      </c>
      <c r="D2645" s="153" t="s">
        <v>3838</v>
      </c>
      <c r="E2645" s="154">
        <v>37672</v>
      </c>
      <c r="F2645" s="160" t="str">
        <f t="shared" si="41"/>
        <v>20/02/2003</v>
      </c>
      <c r="G2645" s="153" t="s">
        <v>14047</v>
      </c>
      <c r="H2645" s="153" t="s">
        <v>14048</v>
      </c>
      <c r="I2645" s="154"/>
      <c r="J2645" s="153"/>
      <c r="K2645" s="153" t="s">
        <v>14049</v>
      </c>
      <c r="L2645" s="153" t="s">
        <v>1263</v>
      </c>
      <c r="M2645" s="153" t="s">
        <v>14050</v>
      </c>
      <c r="N2645" s="153" t="s">
        <v>12339</v>
      </c>
      <c r="O2645" s="153" t="s">
        <v>14051</v>
      </c>
      <c r="P2645" s="153"/>
      <c r="Q2645" s="153" t="s">
        <v>9966</v>
      </c>
      <c r="R2645" s="153"/>
      <c r="S2645" s="153" t="s">
        <v>374</v>
      </c>
      <c r="T2645" s="153" t="s">
        <v>234</v>
      </c>
      <c r="U2645" s="153" t="s">
        <v>5158</v>
      </c>
      <c r="V2645" s="153" t="s">
        <v>2655</v>
      </c>
      <c r="W2645" s="155" t="s">
        <v>5617</v>
      </c>
      <c r="X2645" s="153" t="s">
        <v>3761</v>
      </c>
    </row>
    <row r="2646" spans="1:24" ht="30">
      <c r="A2646" s="151">
        <v>2645</v>
      </c>
      <c r="B2646" s="152">
        <v>2154077807</v>
      </c>
      <c r="C2646" s="153" t="s">
        <v>14052</v>
      </c>
      <c r="D2646" s="153" t="s">
        <v>3838</v>
      </c>
      <c r="E2646" s="154">
        <v>37807</v>
      </c>
      <c r="F2646" s="160" t="str">
        <f t="shared" si="41"/>
        <v>05/07/2003</v>
      </c>
      <c r="G2646" s="153" t="s">
        <v>1469</v>
      </c>
      <c r="H2646" s="153" t="s">
        <v>14053</v>
      </c>
      <c r="I2646" s="154"/>
      <c r="J2646" s="153"/>
      <c r="K2646" s="153" t="s">
        <v>14054</v>
      </c>
      <c r="L2646" s="153" t="s">
        <v>1263</v>
      </c>
      <c r="M2646" s="153" t="s">
        <v>1119</v>
      </c>
      <c r="N2646" s="153" t="s">
        <v>14055</v>
      </c>
      <c r="O2646" s="153" t="s">
        <v>14056</v>
      </c>
      <c r="P2646" s="153"/>
      <c r="Q2646" s="153" t="s">
        <v>14057</v>
      </c>
      <c r="R2646" s="153"/>
      <c r="S2646" s="153" t="s">
        <v>374</v>
      </c>
      <c r="T2646" s="153" t="s">
        <v>234</v>
      </c>
      <c r="U2646" s="153" t="s">
        <v>5158</v>
      </c>
      <c r="V2646" s="153" t="s">
        <v>2655</v>
      </c>
      <c r="W2646" s="155" t="s">
        <v>13503</v>
      </c>
      <c r="X2646" s="153" t="s">
        <v>3761</v>
      </c>
    </row>
    <row r="2647" spans="1:24" ht="30">
      <c r="A2647" s="151">
        <v>2646</v>
      </c>
      <c r="B2647" s="152">
        <v>2154077846</v>
      </c>
      <c r="C2647" s="153" t="s">
        <v>14058</v>
      </c>
      <c r="D2647" s="153" t="s">
        <v>3838</v>
      </c>
      <c r="E2647" s="154">
        <v>37640</v>
      </c>
      <c r="F2647" s="160" t="str">
        <f t="shared" si="41"/>
        <v>19/01/2003</v>
      </c>
      <c r="G2647" s="153" t="s">
        <v>14059</v>
      </c>
      <c r="H2647" s="153" t="s">
        <v>14060</v>
      </c>
      <c r="I2647" s="154"/>
      <c r="J2647" s="153"/>
      <c r="K2647" s="153" t="s">
        <v>14061</v>
      </c>
      <c r="L2647" s="153" t="s">
        <v>1263</v>
      </c>
      <c r="M2647" s="153" t="s">
        <v>1158</v>
      </c>
      <c r="N2647" s="153" t="s">
        <v>14062</v>
      </c>
      <c r="O2647" s="153" t="s">
        <v>14063</v>
      </c>
      <c r="P2647" s="153"/>
      <c r="Q2647" s="153" t="s">
        <v>14064</v>
      </c>
      <c r="R2647" s="153"/>
      <c r="S2647" s="153" t="s">
        <v>374</v>
      </c>
      <c r="T2647" s="153" t="s">
        <v>234</v>
      </c>
      <c r="U2647" s="153" t="s">
        <v>5158</v>
      </c>
      <c r="V2647" s="153" t="s">
        <v>2655</v>
      </c>
      <c r="W2647" s="155" t="s">
        <v>5617</v>
      </c>
      <c r="X2647" s="153" t="s">
        <v>3761</v>
      </c>
    </row>
    <row r="2648" spans="1:24" ht="60">
      <c r="A2648" s="151">
        <v>2647</v>
      </c>
      <c r="B2648" s="152">
        <v>2154077892</v>
      </c>
      <c r="C2648" s="153" t="s">
        <v>14065</v>
      </c>
      <c r="D2648" s="153" t="s">
        <v>3838</v>
      </c>
      <c r="E2648" s="154">
        <v>37898</v>
      </c>
      <c r="F2648" s="160" t="str">
        <f t="shared" si="41"/>
        <v>04/10/2003</v>
      </c>
      <c r="G2648" s="153" t="s">
        <v>14066</v>
      </c>
      <c r="H2648" s="153" t="s">
        <v>14067</v>
      </c>
      <c r="I2648" s="154"/>
      <c r="J2648" s="153"/>
      <c r="K2648" s="153" t="s">
        <v>14068</v>
      </c>
      <c r="L2648" s="153" t="s">
        <v>1263</v>
      </c>
      <c r="M2648" s="153" t="s">
        <v>14069</v>
      </c>
      <c r="N2648" s="153" t="s">
        <v>14070</v>
      </c>
      <c r="O2648" s="153" t="s">
        <v>14071</v>
      </c>
      <c r="P2648" s="153"/>
      <c r="Q2648" s="153" t="s">
        <v>14072</v>
      </c>
      <c r="R2648" s="153"/>
      <c r="S2648" s="153" t="s">
        <v>374</v>
      </c>
      <c r="T2648" s="153" t="s">
        <v>234</v>
      </c>
      <c r="U2648" s="153" t="s">
        <v>5158</v>
      </c>
      <c r="V2648" s="153" t="s">
        <v>2655</v>
      </c>
      <c r="W2648" s="155" t="s">
        <v>14073</v>
      </c>
      <c r="X2648" s="153" t="s">
        <v>4302</v>
      </c>
    </row>
    <row r="2649" spans="1:24" ht="60">
      <c r="A2649" s="151">
        <v>2648</v>
      </c>
      <c r="B2649" s="152">
        <v>2154077175</v>
      </c>
      <c r="C2649" s="153" t="s">
        <v>14074</v>
      </c>
      <c r="D2649" s="153" t="s">
        <v>3824</v>
      </c>
      <c r="E2649" s="154">
        <v>37864</v>
      </c>
      <c r="F2649" s="160" t="str">
        <f t="shared" si="41"/>
        <v>31/08/2003</v>
      </c>
      <c r="G2649" s="153" t="s">
        <v>14075</v>
      </c>
      <c r="H2649" s="153" t="s">
        <v>14076</v>
      </c>
      <c r="I2649" s="154"/>
      <c r="J2649" s="153"/>
      <c r="K2649" s="153" t="s">
        <v>14077</v>
      </c>
      <c r="L2649" s="153" t="s">
        <v>1263</v>
      </c>
      <c r="M2649" s="153" t="s">
        <v>14078</v>
      </c>
      <c r="N2649" s="153" t="s">
        <v>14079</v>
      </c>
      <c r="O2649" s="153" t="s">
        <v>14080</v>
      </c>
      <c r="P2649" s="153"/>
      <c r="Q2649" s="153" t="s">
        <v>5189</v>
      </c>
      <c r="R2649" s="153"/>
      <c r="S2649" s="153" t="s">
        <v>374</v>
      </c>
      <c r="T2649" s="153" t="s">
        <v>234</v>
      </c>
      <c r="U2649" s="153" t="s">
        <v>5158</v>
      </c>
      <c r="V2649" s="153" t="s">
        <v>2655</v>
      </c>
      <c r="W2649" s="155" t="s">
        <v>14081</v>
      </c>
      <c r="X2649" s="153" t="s">
        <v>4302</v>
      </c>
    </row>
    <row r="2650" spans="1:24" ht="30">
      <c r="A2650" s="151">
        <v>2649</v>
      </c>
      <c r="B2650" s="152">
        <v>2154077870</v>
      </c>
      <c r="C2650" s="153" t="s">
        <v>14082</v>
      </c>
      <c r="D2650" s="153" t="s">
        <v>3824</v>
      </c>
      <c r="E2650" s="154">
        <v>37727</v>
      </c>
      <c r="F2650" s="160" t="str">
        <f t="shared" si="41"/>
        <v>16/04/2003</v>
      </c>
      <c r="G2650" s="153" t="s">
        <v>1369</v>
      </c>
      <c r="H2650" s="153" t="s">
        <v>14083</v>
      </c>
      <c r="I2650" s="154"/>
      <c r="J2650" s="153"/>
      <c r="K2650" s="153" t="s">
        <v>14084</v>
      </c>
      <c r="L2650" s="153" t="s">
        <v>14085</v>
      </c>
      <c r="M2650" s="153" t="s">
        <v>14085</v>
      </c>
      <c r="N2650" s="153" t="s">
        <v>12910</v>
      </c>
      <c r="O2650" s="153" t="s">
        <v>14086</v>
      </c>
      <c r="P2650" s="153"/>
      <c r="Q2650" s="153" t="s">
        <v>14087</v>
      </c>
      <c r="R2650" s="153"/>
      <c r="S2650" s="153" t="s">
        <v>374</v>
      </c>
      <c r="T2650" s="153" t="s">
        <v>234</v>
      </c>
      <c r="U2650" s="153" t="s">
        <v>5158</v>
      </c>
      <c r="V2650" s="153" t="s">
        <v>2655</v>
      </c>
      <c r="W2650" s="155" t="s">
        <v>6402</v>
      </c>
      <c r="X2650" s="153" t="s">
        <v>4273</v>
      </c>
    </row>
    <row r="2651" spans="1:24" ht="30">
      <c r="A2651" s="151">
        <v>2650</v>
      </c>
      <c r="B2651" s="152">
        <v>2154077307</v>
      </c>
      <c r="C2651" s="153" t="s">
        <v>14088</v>
      </c>
      <c r="D2651" s="153" t="s">
        <v>3824</v>
      </c>
      <c r="E2651" s="154">
        <v>37646</v>
      </c>
      <c r="F2651" s="160" t="str">
        <f t="shared" si="41"/>
        <v>25/01/2003</v>
      </c>
      <c r="G2651" s="153"/>
      <c r="H2651" s="153" t="s">
        <v>14089</v>
      </c>
      <c r="I2651" s="154"/>
      <c r="J2651" s="153"/>
      <c r="K2651" s="153" t="s">
        <v>14090</v>
      </c>
      <c r="L2651" s="153" t="s">
        <v>14091</v>
      </c>
      <c r="M2651" s="153" t="s">
        <v>14091</v>
      </c>
      <c r="N2651" s="153" t="s">
        <v>14092</v>
      </c>
      <c r="O2651" s="153"/>
      <c r="P2651" s="153"/>
      <c r="Q2651" s="153"/>
      <c r="R2651" s="153"/>
      <c r="S2651" s="153" t="s">
        <v>374</v>
      </c>
      <c r="T2651" s="153" t="s">
        <v>234</v>
      </c>
      <c r="U2651" s="153" t="s">
        <v>5158</v>
      </c>
      <c r="V2651" s="153" t="s">
        <v>2655</v>
      </c>
      <c r="W2651" s="155" t="s">
        <v>4231</v>
      </c>
      <c r="X2651" s="153" t="s">
        <v>4196</v>
      </c>
    </row>
    <row r="2652" spans="1:24" ht="30">
      <c r="A2652" s="151">
        <v>2651</v>
      </c>
      <c r="B2652" s="152">
        <v>2154077851</v>
      </c>
      <c r="C2652" s="153" t="s">
        <v>14093</v>
      </c>
      <c r="D2652" s="153" t="s">
        <v>3838</v>
      </c>
      <c r="E2652" s="154">
        <v>37963</v>
      </c>
      <c r="F2652" s="160" t="str">
        <f t="shared" si="41"/>
        <v>08/12/2003</v>
      </c>
      <c r="G2652" s="153"/>
      <c r="H2652" s="153" t="s">
        <v>14094</v>
      </c>
      <c r="I2652" s="154"/>
      <c r="J2652" s="153"/>
      <c r="K2652" s="153" t="s">
        <v>14095</v>
      </c>
      <c r="L2652" s="153" t="s">
        <v>1163</v>
      </c>
      <c r="M2652" s="153" t="s">
        <v>1163</v>
      </c>
      <c r="N2652" s="153" t="s">
        <v>14096</v>
      </c>
      <c r="O2652" s="153"/>
      <c r="P2652" s="153"/>
      <c r="Q2652" s="153"/>
      <c r="R2652" s="153"/>
      <c r="S2652" s="153" t="s">
        <v>374</v>
      </c>
      <c r="T2652" s="153" t="s">
        <v>234</v>
      </c>
      <c r="U2652" s="153" t="s">
        <v>5158</v>
      </c>
      <c r="V2652" s="153" t="s">
        <v>2655</v>
      </c>
      <c r="W2652" s="155" t="s">
        <v>4231</v>
      </c>
      <c r="X2652" s="153" t="s">
        <v>4196</v>
      </c>
    </row>
    <row r="2653" spans="1:24" ht="30">
      <c r="A2653" s="151">
        <v>2652</v>
      </c>
      <c r="B2653" s="152">
        <v>2154077843</v>
      </c>
      <c r="C2653" s="153" t="s">
        <v>14097</v>
      </c>
      <c r="D2653" s="153" t="s">
        <v>3824</v>
      </c>
      <c r="E2653" s="154">
        <v>37729</v>
      </c>
      <c r="F2653" s="160" t="str">
        <f t="shared" si="41"/>
        <v>18/04/2003</v>
      </c>
      <c r="G2653" s="153" t="s">
        <v>14098</v>
      </c>
      <c r="H2653" s="153" t="s">
        <v>14099</v>
      </c>
      <c r="I2653" s="154"/>
      <c r="J2653" s="153"/>
      <c r="K2653" s="153" t="s">
        <v>14100</v>
      </c>
      <c r="L2653" s="153" t="s">
        <v>1263</v>
      </c>
      <c r="M2653" s="153" t="s">
        <v>1155</v>
      </c>
      <c r="N2653" s="153" t="s">
        <v>14101</v>
      </c>
      <c r="O2653" s="153" t="s">
        <v>14102</v>
      </c>
      <c r="P2653" s="153"/>
      <c r="Q2653" s="153" t="s">
        <v>14103</v>
      </c>
      <c r="R2653" s="153"/>
      <c r="S2653" s="153" t="s">
        <v>374</v>
      </c>
      <c r="T2653" s="153" t="s">
        <v>234</v>
      </c>
      <c r="U2653" s="153" t="s">
        <v>5158</v>
      </c>
      <c r="V2653" s="153" t="s">
        <v>2655</v>
      </c>
      <c r="W2653" s="155" t="s">
        <v>4393</v>
      </c>
      <c r="X2653" s="153" t="s">
        <v>3761</v>
      </c>
    </row>
    <row r="2654" spans="1:24" ht="30">
      <c r="A2654" s="151">
        <v>2653</v>
      </c>
      <c r="B2654" s="152">
        <v>2154077177</v>
      </c>
      <c r="C2654" s="153" t="s">
        <v>14104</v>
      </c>
      <c r="D2654" s="153" t="s">
        <v>3824</v>
      </c>
      <c r="E2654" s="154">
        <v>37979</v>
      </c>
      <c r="F2654" s="160" t="str">
        <f t="shared" si="41"/>
        <v>24/12/2003</v>
      </c>
      <c r="G2654" s="153" t="s">
        <v>14105</v>
      </c>
      <c r="H2654" s="153" t="s">
        <v>14106</v>
      </c>
      <c r="I2654" s="154"/>
      <c r="J2654" s="153"/>
      <c r="K2654" s="153" t="s">
        <v>14107</v>
      </c>
      <c r="L2654" s="153" t="s">
        <v>1263</v>
      </c>
      <c r="M2654" s="153" t="s">
        <v>14108</v>
      </c>
      <c r="N2654" s="153" t="s">
        <v>14109</v>
      </c>
      <c r="O2654" s="153" t="s">
        <v>392</v>
      </c>
      <c r="P2654" s="153"/>
      <c r="Q2654" s="153" t="s">
        <v>14110</v>
      </c>
      <c r="R2654" s="153"/>
      <c r="S2654" s="153" t="s">
        <v>374</v>
      </c>
      <c r="T2654" s="153" t="s">
        <v>234</v>
      </c>
      <c r="U2654" s="153" t="s">
        <v>5158</v>
      </c>
      <c r="V2654" s="153" t="s">
        <v>2655</v>
      </c>
      <c r="W2654" s="155" t="s">
        <v>5617</v>
      </c>
      <c r="X2654" s="153" t="s">
        <v>3761</v>
      </c>
    </row>
    <row r="2655" spans="1:24" ht="30">
      <c r="A2655" s="151">
        <v>2654</v>
      </c>
      <c r="B2655" s="152">
        <v>2151047037</v>
      </c>
      <c r="C2655" s="153" t="s">
        <v>14111</v>
      </c>
      <c r="D2655" s="153" t="s">
        <v>3824</v>
      </c>
      <c r="E2655" s="154">
        <v>37865</v>
      </c>
      <c r="F2655" s="160" t="str">
        <f t="shared" si="41"/>
        <v>01/09/2003</v>
      </c>
      <c r="G2655" s="153" t="s">
        <v>1623</v>
      </c>
      <c r="H2655" s="153" t="s">
        <v>14112</v>
      </c>
      <c r="I2655" s="154"/>
      <c r="J2655" s="153"/>
      <c r="K2655" s="153" t="s">
        <v>14113</v>
      </c>
      <c r="L2655" s="153" t="s">
        <v>1263</v>
      </c>
      <c r="M2655" s="153" t="s">
        <v>14114</v>
      </c>
      <c r="N2655" s="153" t="s">
        <v>14115</v>
      </c>
      <c r="O2655" s="153" t="s">
        <v>6194</v>
      </c>
      <c r="P2655" s="153"/>
      <c r="Q2655" s="153" t="s">
        <v>14116</v>
      </c>
      <c r="R2655" s="153"/>
      <c r="S2655" s="153" t="s">
        <v>374</v>
      </c>
      <c r="T2655" s="153" t="s">
        <v>234</v>
      </c>
      <c r="U2655" s="153" t="s">
        <v>5158</v>
      </c>
      <c r="V2655" s="153" t="s">
        <v>2655</v>
      </c>
      <c r="W2655" s="155" t="s">
        <v>5617</v>
      </c>
      <c r="X2655" s="153" t="s">
        <v>3761</v>
      </c>
    </row>
    <row r="2656" spans="1:24" ht="30">
      <c r="A2656" s="151">
        <v>2655</v>
      </c>
      <c r="B2656" s="152">
        <v>2154077814</v>
      </c>
      <c r="C2656" s="153" t="s">
        <v>14117</v>
      </c>
      <c r="D2656" s="153" t="s">
        <v>3824</v>
      </c>
      <c r="E2656" s="154">
        <v>37804</v>
      </c>
      <c r="F2656" s="160" t="str">
        <f t="shared" si="41"/>
        <v>02/07/2003</v>
      </c>
      <c r="G2656" s="153" t="s">
        <v>10120</v>
      </c>
      <c r="H2656" s="153" t="s">
        <v>14118</v>
      </c>
      <c r="I2656" s="154"/>
      <c r="J2656" s="153"/>
      <c r="K2656" s="153" t="s">
        <v>14119</v>
      </c>
      <c r="L2656" s="153" t="s">
        <v>1263</v>
      </c>
      <c r="M2656" s="153" t="s">
        <v>1126</v>
      </c>
      <c r="N2656" s="153" t="s">
        <v>14120</v>
      </c>
      <c r="O2656" s="153" t="s">
        <v>14121</v>
      </c>
      <c r="P2656" s="153"/>
      <c r="Q2656" s="153" t="s">
        <v>14122</v>
      </c>
      <c r="R2656" s="153"/>
      <c r="S2656" s="153" t="s">
        <v>374</v>
      </c>
      <c r="T2656" s="153" t="s">
        <v>234</v>
      </c>
      <c r="U2656" s="153" t="s">
        <v>5158</v>
      </c>
      <c r="V2656" s="153" t="s">
        <v>2655</v>
      </c>
      <c r="W2656" s="155" t="s">
        <v>4215</v>
      </c>
      <c r="X2656" s="153" t="s">
        <v>3761</v>
      </c>
    </row>
    <row r="2657" spans="1:24" ht="30">
      <c r="A2657" s="151">
        <v>2656</v>
      </c>
      <c r="B2657" s="152">
        <v>2154077816</v>
      </c>
      <c r="C2657" s="153" t="s">
        <v>14123</v>
      </c>
      <c r="D2657" s="153" t="s">
        <v>3838</v>
      </c>
      <c r="E2657" s="154">
        <v>37873</v>
      </c>
      <c r="F2657" s="160" t="str">
        <f t="shared" si="41"/>
        <v>09/09/2003</v>
      </c>
      <c r="G2657" s="153" t="s">
        <v>14124</v>
      </c>
      <c r="H2657" s="153" t="s">
        <v>14125</v>
      </c>
      <c r="I2657" s="154"/>
      <c r="J2657" s="153"/>
      <c r="K2657" s="153" t="s">
        <v>14126</v>
      </c>
      <c r="L2657" s="153" t="s">
        <v>1263</v>
      </c>
      <c r="M2657" s="153" t="s">
        <v>1128</v>
      </c>
      <c r="N2657" s="153" t="s">
        <v>14127</v>
      </c>
      <c r="O2657" s="153" t="s">
        <v>10582</v>
      </c>
      <c r="P2657" s="153"/>
      <c r="Q2657" s="153" t="s">
        <v>14128</v>
      </c>
      <c r="R2657" s="153"/>
      <c r="S2657" s="153" t="s">
        <v>374</v>
      </c>
      <c r="T2657" s="153" t="s">
        <v>234</v>
      </c>
      <c r="U2657" s="153" t="s">
        <v>5158</v>
      </c>
      <c r="V2657" s="153" t="s">
        <v>2655</v>
      </c>
      <c r="W2657" s="155" t="s">
        <v>5617</v>
      </c>
      <c r="X2657" s="153" t="s">
        <v>3761</v>
      </c>
    </row>
    <row r="2658" spans="1:24" ht="30">
      <c r="A2658" s="151">
        <v>2657</v>
      </c>
      <c r="B2658" s="152">
        <v>2154077822</v>
      </c>
      <c r="C2658" s="153" t="s">
        <v>14129</v>
      </c>
      <c r="D2658" s="153" t="s">
        <v>3838</v>
      </c>
      <c r="E2658" s="154">
        <v>37716</v>
      </c>
      <c r="F2658" s="160" t="str">
        <f t="shared" si="41"/>
        <v>05/04/2003</v>
      </c>
      <c r="G2658" s="153" t="s">
        <v>4101</v>
      </c>
      <c r="H2658" s="153" t="s">
        <v>14130</v>
      </c>
      <c r="I2658" s="154">
        <v>43876</v>
      </c>
      <c r="J2658" s="153" t="s">
        <v>1363</v>
      </c>
      <c r="K2658" s="153" t="s">
        <v>14131</v>
      </c>
      <c r="L2658" s="153" t="s">
        <v>1263</v>
      </c>
      <c r="M2658" s="153" t="s">
        <v>1270</v>
      </c>
      <c r="N2658" s="153" t="s">
        <v>14132</v>
      </c>
      <c r="O2658" s="153" t="s">
        <v>14133</v>
      </c>
      <c r="P2658" s="153" t="s">
        <v>14134</v>
      </c>
      <c r="Q2658" s="153" t="s">
        <v>14135</v>
      </c>
      <c r="R2658" s="153" t="s">
        <v>14136</v>
      </c>
      <c r="S2658" s="153" t="s">
        <v>374</v>
      </c>
      <c r="T2658" s="153" t="s">
        <v>234</v>
      </c>
      <c r="U2658" s="153" t="s">
        <v>5158</v>
      </c>
      <c r="V2658" s="153" t="s">
        <v>2655</v>
      </c>
      <c r="W2658" s="155" t="s">
        <v>5617</v>
      </c>
      <c r="X2658" s="153" t="s">
        <v>3761</v>
      </c>
    </row>
    <row r="2659" spans="1:24">
      <c r="A2659" s="151">
        <v>2658</v>
      </c>
      <c r="B2659" s="152">
        <v>2154077878</v>
      </c>
      <c r="C2659" s="153" t="s">
        <v>9802</v>
      </c>
      <c r="D2659" s="153" t="s">
        <v>3824</v>
      </c>
      <c r="E2659" s="154">
        <v>37923</v>
      </c>
      <c r="F2659" s="160" t="str">
        <f t="shared" si="41"/>
        <v>29/10/2003</v>
      </c>
      <c r="G2659" s="153" t="s">
        <v>1369</v>
      </c>
      <c r="H2659" s="153" t="s">
        <v>14137</v>
      </c>
      <c r="I2659" s="154"/>
      <c r="J2659" s="153"/>
      <c r="K2659" s="153" t="s">
        <v>14138</v>
      </c>
      <c r="L2659" s="153" t="s">
        <v>1263</v>
      </c>
      <c r="M2659" s="153" t="s">
        <v>14139</v>
      </c>
      <c r="N2659" s="153" t="s">
        <v>14140</v>
      </c>
      <c r="O2659" s="153" t="s">
        <v>9005</v>
      </c>
      <c r="P2659" s="153"/>
      <c r="Q2659" s="153" t="s">
        <v>14141</v>
      </c>
      <c r="R2659" s="153"/>
      <c r="S2659" s="153" t="s">
        <v>374</v>
      </c>
      <c r="T2659" s="153" t="s">
        <v>234</v>
      </c>
      <c r="U2659" s="153" t="s">
        <v>5158</v>
      </c>
      <c r="V2659" s="153" t="s">
        <v>2655</v>
      </c>
      <c r="W2659" s="155" t="s">
        <v>3761</v>
      </c>
      <c r="X2659" s="153" t="s">
        <v>3761</v>
      </c>
    </row>
    <row r="2660" spans="1:24" ht="30">
      <c r="A2660" s="151">
        <v>2659</v>
      </c>
      <c r="B2660" s="152">
        <v>2154077868</v>
      </c>
      <c r="C2660" s="153" t="s">
        <v>14142</v>
      </c>
      <c r="D2660" s="153" t="s">
        <v>3838</v>
      </c>
      <c r="E2660" s="154">
        <v>37812</v>
      </c>
      <c r="F2660" s="160" t="str">
        <f t="shared" si="41"/>
        <v>10/07/2003</v>
      </c>
      <c r="G2660" s="153"/>
      <c r="H2660" s="153" t="s">
        <v>14143</v>
      </c>
      <c r="I2660" s="154"/>
      <c r="J2660" s="153"/>
      <c r="K2660" s="153" t="s">
        <v>14144</v>
      </c>
      <c r="L2660" s="153" t="s">
        <v>14145</v>
      </c>
      <c r="M2660" s="153" t="s">
        <v>14145</v>
      </c>
      <c r="N2660" s="153" t="s">
        <v>14146</v>
      </c>
      <c r="O2660" s="153"/>
      <c r="P2660" s="153"/>
      <c r="Q2660" s="153"/>
      <c r="R2660" s="153"/>
      <c r="S2660" s="153" t="s">
        <v>374</v>
      </c>
      <c r="T2660" s="153" t="s">
        <v>234</v>
      </c>
      <c r="U2660" s="153" t="s">
        <v>5158</v>
      </c>
      <c r="V2660" s="153" t="s">
        <v>2655</v>
      </c>
      <c r="W2660" s="155" t="s">
        <v>4948</v>
      </c>
      <c r="X2660" s="153" t="s">
        <v>4196</v>
      </c>
    </row>
    <row r="2661" spans="1:24" ht="30">
      <c r="A2661" s="151">
        <v>2660</v>
      </c>
      <c r="B2661" s="152">
        <v>2154077181</v>
      </c>
      <c r="C2661" s="153" t="s">
        <v>14147</v>
      </c>
      <c r="D2661" s="153" t="s">
        <v>3824</v>
      </c>
      <c r="E2661" s="154">
        <v>37837</v>
      </c>
      <c r="F2661" s="160" t="str">
        <f t="shared" si="41"/>
        <v>04/08/2003</v>
      </c>
      <c r="G2661" s="153" t="s">
        <v>12183</v>
      </c>
      <c r="H2661" s="153" t="s">
        <v>14148</v>
      </c>
      <c r="I2661" s="154"/>
      <c r="J2661" s="153"/>
      <c r="K2661" s="153" t="s">
        <v>14149</v>
      </c>
      <c r="L2661" s="153" t="s">
        <v>1263</v>
      </c>
      <c r="M2661" s="153" t="s">
        <v>14150</v>
      </c>
      <c r="N2661" s="153" t="s">
        <v>14151</v>
      </c>
      <c r="O2661" s="153" t="s">
        <v>14152</v>
      </c>
      <c r="P2661" s="153"/>
      <c r="Q2661" s="153" t="s">
        <v>14153</v>
      </c>
      <c r="R2661" s="153"/>
      <c r="S2661" s="153" t="s">
        <v>374</v>
      </c>
      <c r="T2661" s="153" t="s">
        <v>234</v>
      </c>
      <c r="U2661" s="153" t="s">
        <v>5158</v>
      </c>
      <c r="V2661" s="153" t="s">
        <v>2655</v>
      </c>
      <c r="W2661" s="155" t="s">
        <v>5617</v>
      </c>
      <c r="X2661" s="153" t="s">
        <v>3761</v>
      </c>
    </row>
    <row r="2662" spans="1:24">
      <c r="A2662" s="151">
        <v>2661</v>
      </c>
      <c r="B2662" s="152">
        <v>2154077888</v>
      </c>
      <c r="C2662" s="153" t="s">
        <v>14154</v>
      </c>
      <c r="D2662" s="153" t="s">
        <v>3838</v>
      </c>
      <c r="E2662" s="154">
        <v>37814</v>
      </c>
      <c r="F2662" s="160" t="str">
        <f t="shared" si="41"/>
        <v>12/07/2003</v>
      </c>
      <c r="G2662" s="153" t="s">
        <v>10432</v>
      </c>
      <c r="H2662" s="153" t="s">
        <v>14155</v>
      </c>
      <c r="I2662" s="154"/>
      <c r="J2662" s="153"/>
      <c r="K2662" s="153" t="s">
        <v>14156</v>
      </c>
      <c r="L2662" s="153" t="s">
        <v>1263</v>
      </c>
      <c r="M2662" s="153" t="s">
        <v>14157</v>
      </c>
      <c r="N2662" s="153" t="s">
        <v>14158</v>
      </c>
      <c r="O2662" s="153" t="s">
        <v>14159</v>
      </c>
      <c r="P2662" s="153"/>
      <c r="Q2662" s="153" t="s">
        <v>14160</v>
      </c>
      <c r="R2662" s="153"/>
      <c r="S2662" s="153" t="s">
        <v>374</v>
      </c>
      <c r="T2662" s="153" t="s">
        <v>234</v>
      </c>
      <c r="U2662" s="153" t="s">
        <v>5158</v>
      </c>
      <c r="V2662" s="153" t="s">
        <v>2655</v>
      </c>
      <c r="W2662" s="155" t="s">
        <v>3761</v>
      </c>
      <c r="X2662" s="153" t="s">
        <v>3761</v>
      </c>
    </row>
    <row r="2663" spans="1:24" ht="30">
      <c r="A2663" s="151">
        <v>2662</v>
      </c>
      <c r="B2663" s="152">
        <v>2154077812</v>
      </c>
      <c r="C2663" s="153" t="s">
        <v>14161</v>
      </c>
      <c r="D2663" s="153" t="s">
        <v>3838</v>
      </c>
      <c r="E2663" s="154">
        <v>37651</v>
      </c>
      <c r="F2663" s="160" t="str">
        <f t="shared" si="41"/>
        <v>30/01/2003</v>
      </c>
      <c r="G2663" s="153" t="s">
        <v>1473</v>
      </c>
      <c r="H2663" s="153" t="s">
        <v>14162</v>
      </c>
      <c r="I2663" s="154"/>
      <c r="J2663" s="153"/>
      <c r="K2663" s="153" t="s">
        <v>14163</v>
      </c>
      <c r="L2663" s="153" t="s">
        <v>1263</v>
      </c>
      <c r="M2663" s="153" t="s">
        <v>1124</v>
      </c>
      <c r="N2663" s="153" t="s">
        <v>14146</v>
      </c>
      <c r="O2663" s="153" t="s">
        <v>14164</v>
      </c>
      <c r="P2663" s="153"/>
      <c r="Q2663" s="153" t="s">
        <v>14165</v>
      </c>
      <c r="R2663" s="153"/>
      <c r="S2663" s="153" t="s">
        <v>374</v>
      </c>
      <c r="T2663" s="153" t="s">
        <v>234</v>
      </c>
      <c r="U2663" s="153" t="s">
        <v>5158</v>
      </c>
      <c r="V2663" s="153" t="s">
        <v>2655</v>
      </c>
      <c r="W2663" s="155" t="s">
        <v>5617</v>
      </c>
      <c r="X2663" s="153" t="s">
        <v>3761</v>
      </c>
    </row>
    <row r="2664" spans="1:24" ht="30">
      <c r="A2664" s="151">
        <v>2663</v>
      </c>
      <c r="B2664" s="152">
        <v>2154077845</v>
      </c>
      <c r="C2664" s="153" t="s">
        <v>14166</v>
      </c>
      <c r="D2664" s="153" t="s">
        <v>3838</v>
      </c>
      <c r="E2664" s="154">
        <v>37641</v>
      </c>
      <c r="F2664" s="160" t="str">
        <f t="shared" si="41"/>
        <v>20/01/2003</v>
      </c>
      <c r="G2664" s="153" t="s">
        <v>1362</v>
      </c>
      <c r="H2664" s="153" t="s">
        <v>14167</v>
      </c>
      <c r="I2664" s="154"/>
      <c r="J2664" s="153"/>
      <c r="K2664" s="153" t="s">
        <v>14168</v>
      </c>
      <c r="L2664" s="153" t="s">
        <v>1263</v>
      </c>
      <c r="M2664" s="153" t="s">
        <v>1157</v>
      </c>
      <c r="N2664" s="153" t="s">
        <v>12050</v>
      </c>
      <c r="O2664" s="153" t="s">
        <v>14169</v>
      </c>
      <c r="P2664" s="153"/>
      <c r="Q2664" s="153" t="s">
        <v>14170</v>
      </c>
      <c r="R2664" s="153"/>
      <c r="S2664" s="153" t="s">
        <v>374</v>
      </c>
      <c r="T2664" s="153" t="s">
        <v>234</v>
      </c>
      <c r="U2664" s="153" t="s">
        <v>5158</v>
      </c>
      <c r="V2664" s="153" t="s">
        <v>2655</v>
      </c>
      <c r="W2664" s="155" t="s">
        <v>4393</v>
      </c>
      <c r="X2664" s="153" t="s">
        <v>3761</v>
      </c>
    </row>
    <row r="2665" spans="1:24" ht="30">
      <c r="A2665" s="151">
        <v>2664</v>
      </c>
      <c r="B2665" s="152">
        <v>2154077323</v>
      </c>
      <c r="C2665" s="153" t="s">
        <v>14171</v>
      </c>
      <c r="D2665" s="153" t="s">
        <v>3838</v>
      </c>
      <c r="E2665" s="154">
        <v>37667</v>
      </c>
      <c r="F2665" s="160" t="str">
        <f t="shared" si="41"/>
        <v>15/02/2003</v>
      </c>
      <c r="G2665" s="153" t="s">
        <v>1440</v>
      </c>
      <c r="H2665" s="153" t="s">
        <v>14172</v>
      </c>
      <c r="I2665" s="154"/>
      <c r="J2665" s="153"/>
      <c r="K2665" s="153" t="s">
        <v>14173</v>
      </c>
      <c r="L2665" s="153" t="s">
        <v>1263</v>
      </c>
      <c r="M2665" s="153" t="s">
        <v>928</v>
      </c>
      <c r="N2665" s="153" t="s">
        <v>14174</v>
      </c>
      <c r="O2665" s="153" t="s">
        <v>14175</v>
      </c>
      <c r="P2665" s="153"/>
      <c r="Q2665" s="153" t="s">
        <v>6867</v>
      </c>
      <c r="R2665" s="153"/>
      <c r="S2665" s="153" t="s">
        <v>374</v>
      </c>
      <c r="T2665" s="153" t="s">
        <v>234</v>
      </c>
      <c r="U2665" s="153" t="s">
        <v>5158</v>
      </c>
      <c r="V2665" s="153" t="s">
        <v>2655</v>
      </c>
      <c r="W2665" s="155" t="s">
        <v>13636</v>
      </c>
      <c r="X2665" s="153" t="s">
        <v>4475</v>
      </c>
    </row>
    <row r="2666" spans="1:24" ht="30">
      <c r="A2666" s="151">
        <v>2665</v>
      </c>
      <c r="B2666" s="152">
        <v>2154077184</v>
      </c>
      <c r="C2666" s="153" t="s">
        <v>14176</v>
      </c>
      <c r="D2666" s="153" t="s">
        <v>3838</v>
      </c>
      <c r="E2666" s="154">
        <v>37899</v>
      </c>
      <c r="F2666" s="160" t="str">
        <f t="shared" si="41"/>
        <v>05/10/2003</v>
      </c>
      <c r="G2666" s="153" t="s">
        <v>3354</v>
      </c>
      <c r="H2666" s="153" t="s">
        <v>14177</v>
      </c>
      <c r="I2666" s="154"/>
      <c r="J2666" s="153"/>
      <c r="K2666" s="153" t="s">
        <v>14178</v>
      </c>
      <c r="L2666" s="153" t="s">
        <v>1263</v>
      </c>
      <c r="M2666" s="153" t="s">
        <v>14179</v>
      </c>
      <c r="N2666" s="153" t="s">
        <v>14180</v>
      </c>
      <c r="O2666" s="153" t="s">
        <v>14181</v>
      </c>
      <c r="P2666" s="153"/>
      <c r="Q2666" s="153" t="s">
        <v>14182</v>
      </c>
      <c r="R2666" s="153"/>
      <c r="S2666" s="153" t="s">
        <v>374</v>
      </c>
      <c r="T2666" s="153" t="s">
        <v>234</v>
      </c>
      <c r="U2666" s="153" t="s">
        <v>5158</v>
      </c>
      <c r="V2666" s="153" t="s">
        <v>2655</v>
      </c>
      <c r="W2666" s="155" t="s">
        <v>4393</v>
      </c>
      <c r="X2666" s="153" t="s">
        <v>3761</v>
      </c>
    </row>
    <row r="2667" spans="1:24" ht="30">
      <c r="A2667" s="151">
        <v>2666</v>
      </c>
      <c r="B2667" s="152">
        <v>2154077841</v>
      </c>
      <c r="C2667" s="153" t="s">
        <v>14183</v>
      </c>
      <c r="D2667" s="153" t="s">
        <v>3824</v>
      </c>
      <c r="E2667" s="154">
        <v>37822</v>
      </c>
      <c r="F2667" s="160" t="str">
        <f t="shared" si="41"/>
        <v>20/07/2003</v>
      </c>
      <c r="G2667" s="153" t="s">
        <v>1369</v>
      </c>
      <c r="H2667" s="153" t="s">
        <v>14184</v>
      </c>
      <c r="I2667" s="154"/>
      <c r="J2667" s="153"/>
      <c r="K2667" s="153" t="s">
        <v>14185</v>
      </c>
      <c r="L2667" s="153" t="s">
        <v>1263</v>
      </c>
      <c r="M2667" s="153" t="s">
        <v>1153</v>
      </c>
      <c r="N2667" s="153" t="s">
        <v>12910</v>
      </c>
      <c r="O2667" s="153" t="s">
        <v>14186</v>
      </c>
      <c r="P2667" s="153"/>
      <c r="Q2667" s="153" t="s">
        <v>14187</v>
      </c>
      <c r="R2667" s="153"/>
      <c r="S2667" s="153" t="s">
        <v>374</v>
      </c>
      <c r="T2667" s="153" t="s">
        <v>234</v>
      </c>
      <c r="U2667" s="153" t="s">
        <v>5158</v>
      </c>
      <c r="V2667" s="153" t="s">
        <v>2655</v>
      </c>
      <c r="W2667" s="155" t="s">
        <v>5617</v>
      </c>
      <c r="X2667" s="153" t="s">
        <v>3761</v>
      </c>
    </row>
    <row r="2668" spans="1:24" ht="30">
      <c r="A2668" s="151">
        <v>2667</v>
      </c>
      <c r="B2668" s="152">
        <v>2154077866</v>
      </c>
      <c r="C2668" s="153" t="s">
        <v>14188</v>
      </c>
      <c r="D2668" s="153" t="s">
        <v>3838</v>
      </c>
      <c r="E2668" s="154">
        <v>37840</v>
      </c>
      <c r="F2668" s="160" t="str">
        <f t="shared" si="41"/>
        <v>07/08/2003</v>
      </c>
      <c r="G2668" s="153" t="s">
        <v>1342</v>
      </c>
      <c r="H2668" s="153" t="s">
        <v>14189</v>
      </c>
      <c r="I2668" s="154"/>
      <c r="J2668" s="153"/>
      <c r="K2668" s="153" t="s">
        <v>14190</v>
      </c>
      <c r="L2668" s="153" t="s">
        <v>1263</v>
      </c>
      <c r="M2668" s="153" t="s">
        <v>14191</v>
      </c>
      <c r="N2668" s="153" t="s">
        <v>14192</v>
      </c>
      <c r="O2668" s="153" t="s">
        <v>14193</v>
      </c>
      <c r="P2668" s="153"/>
      <c r="Q2668" s="153" t="s">
        <v>14194</v>
      </c>
      <c r="R2668" s="153"/>
      <c r="S2668" s="153" t="s">
        <v>374</v>
      </c>
      <c r="T2668" s="153" t="s">
        <v>234</v>
      </c>
      <c r="U2668" s="153" t="s">
        <v>5158</v>
      </c>
      <c r="V2668" s="153" t="s">
        <v>2655</v>
      </c>
      <c r="W2668" s="155" t="s">
        <v>5617</v>
      </c>
      <c r="X2668" s="153" t="s">
        <v>3761</v>
      </c>
    </row>
    <row r="2669" spans="1:24" ht="30">
      <c r="A2669" s="151">
        <v>2668</v>
      </c>
      <c r="B2669" s="152">
        <v>2154077854</v>
      </c>
      <c r="C2669" s="153" t="s">
        <v>14195</v>
      </c>
      <c r="D2669" s="153" t="s">
        <v>3838</v>
      </c>
      <c r="E2669" s="154">
        <v>37625</v>
      </c>
      <c r="F2669" s="160" t="str">
        <f t="shared" si="41"/>
        <v>04/01/2003</v>
      </c>
      <c r="G2669" s="153" t="s">
        <v>10432</v>
      </c>
      <c r="H2669" s="153" t="s">
        <v>14196</v>
      </c>
      <c r="I2669" s="154"/>
      <c r="J2669" s="153"/>
      <c r="K2669" s="153" t="s">
        <v>14197</v>
      </c>
      <c r="L2669" s="153" t="s">
        <v>1263</v>
      </c>
      <c r="M2669" s="153" t="s">
        <v>1166</v>
      </c>
      <c r="N2669" s="153" t="s">
        <v>14198</v>
      </c>
      <c r="O2669" s="153" t="s">
        <v>14199</v>
      </c>
      <c r="P2669" s="153"/>
      <c r="Q2669" s="153" t="s">
        <v>14200</v>
      </c>
      <c r="R2669" s="153"/>
      <c r="S2669" s="153" t="s">
        <v>374</v>
      </c>
      <c r="T2669" s="153" t="s">
        <v>234</v>
      </c>
      <c r="U2669" s="153" t="s">
        <v>5158</v>
      </c>
      <c r="V2669" s="153" t="s">
        <v>2655</v>
      </c>
      <c r="W2669" s="155" t="s">
        <v>4215</v>
      </c>
      <c r="X2669" s="153" t="s">
        <v>3761</v>
      </c>
    </row>
    <row r="2670" spans="1:24" ht="30">
      <c r="A2670" s="151">
        <v>2669</v>
      </c>
      <c r="B2670" s="152">
        <v>2154077187</v>
      </c>
      <c r="C2670" s="153" t="s">
        <v>14201</v>
      </c>
      <c r="D2670" s="153" t="s">
        <v>3824</v>
      </c>
      <c r="E2670" s="154">
        <v>37864</v>
      </c>
      <c r="F2670" s="160" t="str">
        <f t="shared" si="41"/>
        <v>31/08/2003</v>
      </c>
      <c r="G2670" s="153" t="s">
        <v>14075</v>
      </c>
      <c r="H2670" s="153" t="s">
        <v>14202</v>
      </c>
      <c r="I2670" s="154"/>
      <c r="J2670" s="153"/>
      <c r="K2670" s="153" t="s">
        <v>14203</v>
      </c>
      <c r="L2670" s="153" t="s">
        <v>1263</v>
      </c>
      <c r="M2670" s="153" t="s">
        <v>14204</v>
      </c>
      <c r="N2670" s="153" t="s">
        <v>14205</v>
      </c>
      <c r="O2670" s="153" t="s">
        <v>14206</v>
      </c>
      <c r="P2670" s="153"/>
      <c r="Q2670" s="153" t="s">
        <v>14207</v>
      </c>
      <c r="R2670" s="153"/>
      <c r="S2670" s="153" t="s">
        <v>374</v>
      </c>
      <c r="T2670" s="153" t="s">
        <v>234</v>
      </c>
      <c r="U2670" s="153" t="s">
        <v>5158</v>
      </c>
      <c r="V2670" s="153" t="s">
        <v>2655</v>
      </c>
      <c r="W2670" s="155" t="s">
        <v>14208</v>
      </c>
      <c r="X2670" s="153" t="s">
        <v>4492</v>
      </c>
    </row>
    <row r="2671" spans="1:24" ht="30">
      <c r="A2671" s="151">
        <v>2670</v>
      </c>
      <c r="B2671" s="152">
        <v>2154077896</v>
      </c>
      <c r="C2671" s="153" t="s">
        <v>14209</v>
      </c>
      <c r="D2671" s="153" t="s">
        <v>3824</v>
      </c>
      <c r="E2671" s="154">
        <v>37718</v>
      </c>
      <c r="F2671" s="160" t="str">
        <f t="shared" si="41"/>
        <v>07/04/2003</v>
      </c>
      <c r="G2671" s="153" t="s">
        <v>11746</v>
      </c>
      <c r="H2671" s="153" t="s">
        <v>14210</v>
      </c>
      <c r="I2671" s="154">
        <v>44713</v>
      </c>
      <c r="J2671" s="153"/>
      <c r="K2671" s="153" t="s">
        <v>14211</v>
      </c>
      <c r="L2671" s="153" t="s">
        <v>1263</v>
      </c>
      <c r="M2671" s="153" t="s">
        <v>14212</v>
      </c>
      <c r="N2671" s="153" t="s">
        <v>14213</v>
      </c>
      <c r="O2671" s="153" t="s">
        <v>14214</v>
      </c>
      <c r="P2671" s="153"/>
      <c r="Q2671" s="153" t="s">
        <v>14215</v>
      </c>
      <c r="R2671" s="153"/>
      <c r="S2671" s="153" t="s">
        <v>374</v>
      </c>
      <c r="T2671" s="153" t="s">
        <v>234</v>
      </c>
      <c r="U2671" s="153" t="s">
        <v>5158</v>
      </c>
      <c r="V2671" s="153" t="s">
        <v>2655</v>
      </c>
      <c r="W2671" s="155" t="s">
        <v>14216</v>
      </c>
      <c r="X2671" s="153" t="s">
        <v>4492</v>
      </c>
    </row>
    <row r="2672" spans="1:24">
      <c r="A2672" s="151">
        <v>2671</v>
      </c>
      <c r="B2672" s="152">
        <v>2154077831</v>
      </c>
      <c r="C2672" s="153" t="s">
        <v>14217</v>
      </c>
      <c r="D2672" s="153" t="s">
        <v>3824</v>
      </c>
      <c r="E2672" s="154">
        <v>37654</v>
      </c>
      <c r="F2672" s="160" t="str">
        <f t="shared" si="41"/>
        <v>02/02/2003</v>
      </c>
      <c r="G2672" s="153" t="s">
        <v>1379</v>
      </c>
      <c r="H2672" s="153" t="s">
        <v>14218</v>
      </c>
      <c r="I2672" s="154"/>
      <c r="J2672" s="153"/>
      <c r="K2672" s="153" t="s">
        <v>14219</v>
      </c>
      <c r="L2672" s="153" t="s">
        <v>1263</v>
      </c>
      <c r="M2672" s="153" t="s">
        <v>1143</v>
      </c>
      <c r="N2672" s="153" t="s">
        <v>14220</v>
      </c>
      <c r="O2672" s="153" t="s">
        <v>14221</v>
      </c>
      <c r="P2672" s="153"/>
      <c r="Q2672" s="153" t="s">
        <v>14222</v>
      </c>
      <c r="R2672" s="153"/>
      <c r="S2672" s="153" t="s">
        <v>374</v>
      </c>
      <c r="T2672" s="153" t="s">
        <v>234</v>
      </c>
      <c r="U2672" s="153" t="s">
        <v>5158</v>
      </c>
      <c r="V2672" s="153" t="s">
        <v>2655</v>
      </c>
      <c r="W2672" s="155" t="s">
        <v>3761</v>
      </c>
      <c r="X2672" s="153" t="s">
        <v>3761</v>
      </c>
    </row>
    <row r="2673" spans="1:24" ht="30">
      <c r="A2673" s="151">
        <v>2672</v>
      </c>
      <c r="B2673" s="152">
        <v>2154077188</v>
      </c>
      <c r="C2673" s="153" t="s">
        <v>14223</v>
      </c>
      <c r="D2673" s="153" t="s">
        <v>3838</v>
      </c>
      <c r="E2673" s="154">
        <v>37928</v>
      </c>
      <c r="F2673" s="160" t="str">
        <f t="shared" si="41"/>
        <v>03/11/2003</v>
      </c>
      <c r="G2673" s="153" t="s">
        <v>1639</v>
      </c>
      <c r="H2673" s="153" t="s">
        <v>14224</v>
      </c>
      <c r="I2673" s="154"/>
      <c r="J2673" s="153"/>
      <c r="K2673" s="153" t="s">
        <v>14225</v>
      </c>
      <c r="L2673" s="153" t="s">
        <v>1263</v>
      </c>
      <c r="M2673" s="153" t="s">
        <v>14226</v>
      </c>
      <c r="N2673" s="153" t="s">
        <v>14227</v>
      </c>
      <c r="O2673" s="153" t="s">
        <v>14228</v>
      </c>
      <c r="P2673" s="153"/>
      <c r="Q2673" s="153" t="s">
        <v>14229</v>
      </c>
      <c r="R2673" s="153"/>
      <c r="S2673" s="153" t="s">
        <v>374</v>
      </c>
      <c r="T2673" s="153" t="s">
        <v>234</v>
      </c>
      <c r="U2673" s="153" t="s">
        <v>5158</v>
      </c>
      <c r="V2673" s="153" t="s">
        <v>2655</v>
      </c>
      <c r="W2673" s="155" t="s">
        <v>4215</v>
      </c>
      <c r="X2673" s="153" t="s">
        <v>3761</v>
      </c>
    </row>
    <row r="2674" spans="1:24" ht="30">
      <c r="A2674" s="151">
        <v>2673</v>
      </c>
      <c r="B2674" s="152">
        <v>2154077309</v>
      </c>
      <c r="C2674" s="153" t="s">
        <v>14230</v>
      </c>
      <c r="D2674" s="153" t="s">
        <v>3838</v>
      </c>
      <c r="E2674" s="154">
        <v>37891</v>
      </c>
      <c r="F2674" s="160" t="str">
        <f t="shared" si="41"/>
        <v>27/09/2003</v>
      </c>
      <c r="G2674" s="153" t="s">
        <v>14231</v>
      </c>
      <c r="H2674" s="153" t="s">
        <v>14232</v>
      </c>
      <c r="I2674" s="154"/>
      <c r="J2674" s="153"/>
      <c r="K2674" s="153" t="s">
        <v>14233</v>
      </c>
      <c r="L2674" s="153" t="s">
        <v>1263</v>
      </c>
      <c r="M2674" s="153" t="s">
        <v>14234</v>
      </c>
      <c r="N2674" s="153" t="s">
        <v>14235</v>
      </c>
      <c r="O2674" s="153" t="s">
        <v>14236</v>
      </c>
      <c r="P2674" s="153"/>
      <c r="Q2674" s="153" t="s">
        <v>9060</v>
      </c>
      <c r="R2674" s="153"/>
      <c r="S2674" s="153" t="s">
        <v>374</v>
      </c>
      <c r="T2674" s="153" t="s">
        <v>234</v>
      </c>
      <c r="U2674" s="153" t="s">
        <v>5158</v>
      </c>
      <c r="V2674" s="153" t="s">
        <v>2655</v>
      </c>
      <c r="W2674" s="155" t="s">
        <v>4215</v>
      </c>
      <c r="X2674" s="153" t="s">
        <v>3761</v>
      </c>
    </row>
    <row r="2675" spans="1:24" ht="75">
      <c r="A2675" s="151">
        <v>2674</v>
      </c>
      <c r="B2675" s="152">
        <v>2154077855</v>
      </c>
      <c r="C2675" s="153" t="s">
        <v>14237</v>
      </c>
      <c r="D2675" s="153" t="s">
        <v>3838</v>
      </c>
      <c r="E2675" s="154">
        <v>37897</v>
      </c>
      <c r="F2675" s="160" t="str">
        <f t="shared" si="41"/>
        <v>03/10/2003</v>
      </c>
      <c r="G2675" s="153" t="s">
        <v>1262</v>
      </c>
      <c r="H2675" s="153" t="s">
        <v>14238</v>
      </c>
      <c r="I2675" s="154"/>
      <c r="J2675" s="153"/>
      <c r="K2675" s="153" t="s">
        <v>14239</v>
      </c>
      <c r="L2675" s="153" t="s">
        <v>1524</v>
      </c>
      <c r="M2675" s="153" t="s">
        <v>14240</v>
      </c>
      <c r="N2675" s="153" t="s">
        <v>14241</v>
      </c>
      <c r="O2675" s="153" t="s">
        <v>14242</v>
      </c>
      <c r="P2675" s="153"/>
      <c r="Q2675" s="153" t="s">
        <v>14243</v>
      </c>
      <c r="R2675" s="153"/>
      <c r="S2675" s="153" t="s">
        <v>374</v>
      </c>
      <c r="T2675" s="153" t="s">
        <v>234</v>
      </c>
      <c r="U2675" s="153" t="s">
        <v>5158</v>
      </c>
      <c r="V2675" s="153" t="s">
        <v>2655</v>
      </c>
      <c r="W2675" s="155" t="s">
        <v>14244</v>
      </c>
      <c r="X2675" s="153" t="s">
        <v>3761</v>
      </c>
    </row>
    <row r="2676" spans="1:24">
      <c r="A2676" s="151">
        <v>2675</v>
      </c>
      <c r="B2676" s="152">
        <v>2154077853</v>
      </c>
      <c r="C2676" s="153" t="s">
        <v>392</v>
      </c>
      <c r="D2676" s="153" t="s">
        <v>3824</v>
      </c>
      <c r="E2676" s="154">
        <v>37821</v>
      </c>
      <c r="F2676" s="160" t="str">
        <f t="shared" si="41"/>
        <v>19/07/2003</v>
      </c>
      <c r="G2676" s="153" t="s">
        <v>14245</v>
      </c>
      <c r="H2676" s="153" t="s">
        <v>14246</v>
      </c>
      <c r="I2676" s="154"/>
      <c r="J2676" s="153"/>
      <c r="K2676" s="153" t="s">
        <v>14247</v>
      </c>
      <c r="L2676" s="153" t="s">
        <v>1263</v>
      </c>
      <c r="M2676" s="153" t="s">
        <v>1165</v>
      </c>
      <c r="N2676" s="153" t="s">
        <v>14248</v>
      </c>
      <c r="O2676" s="153" t="s">
        <v>14249</v>
      </c>
      <c r="P2676" s="153"/>
      <c r="Q2676" s="153" t="s">
        <v>14250</v>
      </c>
      <c r="R2676" s="153"/>
      <c r="S2676" s="153" t="s">
        <v>374</v>
      </c>
      <c r="T2676" s="153" t="s">
        <v>234</v>
      </c>
      <c r="U2676" s="153" t="s">
        <v>5158</v>
      </c>
      <c r="V2676" s="153" t="s">
        <v>2655</v>
      </c>
      <c r="W2676" s="155" t="s">
        <v>3761</v>
      </c>
      <c r="X2676" s="153" t="s">
        <v>3761</v>
      </c>
    </row>
    <row r="2677" spans="1:24" ht="30">
      <c r="A2677" s="151">
        <v>2676</v>
      </c>
      <c r="B2677" s="152">
        <v>2154077849</v>
      </c>
      <c r="C2677" s="153" t="s">
        <v>14251</v>
      </c>
      <c r="D2677" s="153" t="s">
        <v>3838</v>
      </c>
      <c r="E2677" s="154">
        <v>37823</v>
      </c>
      <c r="F2677" s="160" t="str">
        <f t="shared" si="41"/>
        <v>21/07/2003</v>
      </c>
      <c r="G2677" s="153" t="s">
        <v>1440</v>
      </c>
      <c r="H2677" s="153" t="s">
        <v>14252</v>
      </c>
      <c r="I2677" s="154"/>
      <c r="J2677" s="153"/>
      <c r="K2677" s="153" t="s">
        <v>14253</v>
      </c>
      <c r="L2677" s="153" t="s">
        <v>1263</v>
      </c>
      <c r="M2677" s="153" t="s">
        <v>1161</v>
      </c>
      <c r="N2677" s="153" t="s">
        <v>14254</v>
      </c>
      <c r="O2677" s="153" t="s">
        <v>14255</v>
      </c>
      <c r="P2677" s="153"/>
      <c r="Q2677" s="153" t="s">
        <v>14256</v>
      </c>
      <c r="R2677" s="153"/>
      <c r="S2677" s="153" t="s">
        <v>374</v>
      </c>
      <c r="T2677" s="153" t="s">
        <v>234</v>
      </c>
      <c r="U2677" s="153" t="s">
        <v>5158</v>
      </c>
      <c r="V2677" s="153" t="s">
        <v>2655</v>
      </c>
      <c r="W2677" s="155" t="s">
        <v>5617</v>
      </c>
      <c r="X2677" s="153" t="s">
        <v>3761</v>
      </c>
    </row>
    <row r="2678" spans="1:24" ht="30">
      <c r="A2678" s="151">
        <v>2677</v>
      </c>
      <c r="B2678" s="152">
        <v>2154077805</v>
      </c>
      <c r="C2678" s="153" t="s">
        <v>14257</v>
      </c>
      <c r="D2678" s="153" t="s">
        <v>3824</v>
      </c>
      <c r="E2678" s="154">
        <v>37879</v>
      </c>
      <c r="F2678" s="160" t="str">
        <f t="shared" si="41"/>
        <v>15/09/2003</v>
      </c>
      <c r="G2678" s="153" t="s">
        <v>1369</v>
      </c>
      <c r="H2678" s="153" t="s">
        <v>14258</v>
      </c>
      <c r="I2678" s="154"/>
      <c r="J2678" s="153"/>
      <c r="K2678" s="153" t="s">
        <v>14259</v>
      </c>
      <c r="L2678" s="153" t="s">
        <v>1263</v>
      </c>
      <c r="M2678" s="153" t="s">
        <v>1117</v>
      </c>
      <c r="N2678" s="153" t="s">
        <v>14260</v>
      </c>
      <c r="O2678" s="153" t="s">
        <v>14261</v>
      </c>
      <c r="P2678" s="153"/>
      <c r="Q2678" s="153" t="s">
        <v>14262</v>
      </c>
      <c r="R2678" s="153"/>
      <c r="S2678" s="153" t="s">
        <v>374</v>
      </c>
      <c r="T2678" s="153" t="s">
        <v>234</v>
      </c>
      <c r="U2678" s="153" t="s">
        <v>5158</v>
      </c>
      <c r="V2678" s="153" t="s">
        <v>2655</v>
      </c>
      <c r="W2678" s="155" t="s">
        <v>12612</v>
      </c>
      <c r="X2678" s="153" t="s">
        <v>4475</v>
      </c>
    </row>
    <row r="2679" spans="1:24" ht="30">
      <c r="A2679" s="151">
        <v>2678</v>
      </c>
      <c r="B2679" s="152">
        <v>2154077882</v>
      </c>
      <c r="C2679" s="153" t="s">
        <v>14263</v>
      </c>
      <c r="D2679" s="153" t="s">
        <v>3824</v>
      </c>
      <c r="E2679" s="154">
        <v>37872</v>
      </c>
      <c r="F2679" s="160" t="str">
        <f t="shared" si="41"/>
        <v>08/09/2003</v>
      </c>
      <c r="G2679" s="153" t="s">
        <v>1369</v>
      </c>
      <c r="H2679" s="153" t="s">
        <v>14264</v>
      </c>
      <c r="I2679" s="154"/>
      <c r="J2679" s="153"/>
      <c r="K2679" s="153" t="s">
        <v>14265</v>
      </c>
      <c r="L2679" s="153" t="s">
        <v>1263</v>
      </c>
      <c r="M2679" s="153" t="s">
        <v>14266</v>
      </c>
      <c r="N2679" s="153" t="s">
        <v>12910</v>
      </c>
      <c r="O2679" s="153" t="s">
        <v>14267</v>
      </c>
      <c r="P2679" s="153"/>
      <c r="Q2679" s="153" t="s">
        <v>14268</v>
      </c>
      <c r="R2679" s="153"/>
      <c r="S2679" s="153" t="s">
        <v>374</v>
      </c>
      <c r="T2679" s="153" t="s">
        <v>234</v>
      </c>
      <c r="U2679" s="153" t="s">
        <v>5158</v>
      </c>
      <c r="V2679" s="153" t="s">
        <v>2655</v>
      </c>
      <c r="W2679" s="155" t="s">
        <v>4215</v>
      </c>
      <c r="X2679" s="153" t="s">
        <v>3761</v>
      </c>
    </row>
    <row r="2680" spans="1:24">
      <c r="A2680" s="151">
        <v>2679</v>
      </c>
      <c r="B2680" s="152">
        <v>2154077313</v>
      </c>
      <c r="C2680" s="153" t="s">
        <v>14269</v>
      </c>
      <c r="D2680" s="153" t="s">
        <v>3824</v>
      </c>
      <c r="E2680" s="154">
        <v>37803</v>
      </c>
      <c r="F2680" s="160" t="str">
        <f t="shared" si="41"/>
        <v>01/07/2003</v>
      </c>
      <c r="G2680" s="153" t="s">
        <v>10120</v>
      </c>
      <c r="H2680" s="153" t="s">
        <v>14270</v>
      </c>
      <c r="I2680" s="154"/>
      <c r="J2680" s="153"/>
      <c r="K2680" s="153" t="s">
        <v>14271</v>
      </c>
      <c r="L2680" s="153" t="s">
        <v>1263</v>
      </c>
      <c r="M2680" s="153" t="s">
        <v>14272</v>
      </c>
      <c r="N2680" s="153" t="s">
        <v>14273</v>
      </c>
      <c r="O2680" s="153" t="s">
        <v>14274</v>
      </c>
      <c r="P2680" s="153"/>
      <c r="Q2680" s="153" t="s">
        <v>14275</v>
      </c>
      <c r="R2680" s="153"/>
      <c r="S2680" s="153" t="s">
        <v>374</v>
      </c>
      <c r="T2680" s="153" t="s">
        <v>234</v>
      </c>
      <c r="U2680" s="153" t="s">
        <v>5158</v>
      </c>
      <c r="V2680" s="153" t="s">
        <v>2655</v>
      </c>
      <c r="W2680" s="155" t="s">
        <v>3761</v>
      </c>
      <c r="X2680" s="153" t="s">
        <v>3761</v>
      </c>
    </row>
    <row r="2681" spans="1:24" ht="60">
      <c r="A2681" s="151">
        <v>2680</v>
      </c>
      <c r="B2681" s="152">
        <v>2154077193</v>
      </c>
      <c r="C2681" s="153" t="s">
        <v>14276</v>
      </c>
      <c r="D2681" s="153" t="s">
        <v>3824</v>
      </c>
      <c r="E2681" s="154">
        <v>37700</v>
      </c>
      <c r="F2681" s="160" t="str">
        <f t="shared" si="41"/>
        <v>20/03/2003</v>
      </c>
      <c r="G2681" s="153" t="s">
        <v>10120</v>
      </c>
      <c r="H2681" s="153" t="s">
        <v>14277</v>
      </c>
      <c r="I2681" s="154"/>
      <c r="J2681" s="153"/>
      <c r="K2681" s="153" t="s">
        <v>14278</v>
      </c>
      <c r="L2681" s="153" t="s">
        <v>1524</v>
      </c>
      <c r="M2681" s="153" t="s">
        <v>14279</v>
      </c>
      <c r="N2681" s="153" t="s">
        <v>14280</v>
      </c>
      <c r="O2681" s="153" t="s">
        <v>14281</v>
      </c>
      <c r="P2681" s="153"/>
      <c r="Q2681" s="153" t="s">
        <v>14282</v>
      </c>
      <c r="R2681" s="153"/>
      <c r="S2681" s="153" t="s">
        <v>374</v>
      </c>
      <c r="T2681" s="153" t="s">
        <v>234</v>
      </c>
      <c r="U2681" s="153" t="s">
        <v>5158</v>
      </c>
      <c r="V2681" s="153" t="s">
        <v>2655</v>
      </c>
      <c r="W2681" s="155" t="s">
        <v>14283</v>
      </c>
      <c r="X2681" s="153" t="s">
        <v>4302</v>
      </c>
    </row>
    <row r="2682" spans="1:24" ht="45">
      <c r="A2682" s="151">
        <v>2681</v>
      </c>
      <c r="B2682" s="152">
        <v>2154077314</v>
      </c>
      <c r="C2682" s="153" t="s">
        <v>14284</v>
      </c>
      <c r="D2682" s="153" t="s">
        <v>3838</v>
      </c>
      <c r="E2682" s="154">
        <v>37806</v>
      </c>
      <c r="F2682" s="160" t="str">
        <f t="shared" si="41"/>
        <v>04/07/2003</v>
      </c>
      <c r="G2682" s="153" t="s">
        <v>14285</v>
      </c>
      <c r="H2682" s="153" t="s">
        <v>14286</v>
      </c>
      <c r="I2682" s="154"/>
      <c r="J2682" s="153"/>
      <c r="K2682" s="153" t="s">
        <v>14287</v>
      </c>
      <c r="L2682" s="153" t="s">
        <v>1263</v>
      </c>
      <c r="M2682" s="153" t="s">
        <v>14288</v>
      </c>
      <c r="N2682" s="153" t="s">
        <v>14289</v>
      </c>
      <c r="O2682" s="153" t="s">
        <v>14290</v>
      </c>
      <c r="P2682" s="153"/>
      <c r="Q2682" s="153" t="s">
        <v>14291</v>
      </c>
      <c r="R2682" s="153"/>
      <c r="S2682" s="153" t="s">
        <v>374</v>
      </c>
      <c r="T2682" s="153" t="s">
        <v>234</v>
      </c>
      <c r="U2682" s="153" t="s">
        <v>5158</v>
      </c>
      <c r="V2682" s="153" t="s">
        <v>2655</v>
      </c>
      <c r="W2682" s="155" t="s">
        <v>14292</v>
      </c>
      <c r="X2682" s="153" t="s">
        <v>4475</v>
      </c>
    </row>
    <row r="2683" spans="1:24" ht="30">
      <c r="A2683" s="151">
        <v>2682</v>
      </c>
      <c r="B2683" s="152">
        <v>2154077194</v>
      </c>
      <c r="C2683" s="153" t="s">
        <v>14293</v>
      </c>
      <c r="D2683" s="153" t="s">
        <v>3838</v>
      </c>
      <c r="E2683" s="154">
        <v>37949</v>
      </c>
      <c r="F2683" s="160" t="str">
        <f t="shared" si="41"/>
        <v>24/11/2003</v>
      </c>
      <c r="G2683" s="153" t="s">
        <v>14294</v>
      </c>
      <c r="H2683" s="153" t="s">
        <v>14295</v>
      </c>
      <c r="I2683" s="154"/>
      <c r="J2683" s="153"/>
      <c r="K2683" s="153" t="s">
        <v>14296</v>
      </c>
      <c r="L2683" s="153" t="s">
        <v>1263</v>
      </c>
      <c r="M2683" s="153" t="s">
        <v>14297</v>
      </c>
      <c r="N2683" s="153" t="s">
        <v>14298</v>
      </c>
      <c r="O2683" s="153" t="s">
        <v>14299</v>
      </c>
      <c r="P2683" s="153"/>
      <c r="Q2683" s="153" t="s">
        <v>14300</v>
      </c>
      <c r="R2683" s="153"/>
      <c r="S2683" s="153" t="s">
        <v>374</v>
      </c>
      <c r="T2683" s="153" t="s">
        <v>234</v>
      </c>
      <c r="U2683" s="153" t="s">
        <v>5158</v>
      </c>
      <c r="V2683" s="153" t="s">
        <v>2655</v>
      </c>
      <c r="W2683" s="155" t="s">
        <v>5617</v>
      </c>
      <c r="X2683" s="153" t="s">
        <v>3761</v>
      </c>
    </row>
    <row r="2684" spans="1:24" ht="30">
      <c r="A2684" s="151">
        <v>2683</v>
      </c>
      <c r="B2684" s="152">
        <v>2154077196</v>
      </c>
      <c r="C2684" s="153" t="s">
        <v>14301</v>
      </c>
      <c r="D2684" s="153" t="s">
        <v>3838</v>
      </c>
      <c r="E2684" s="154">
        <v>37928</v>
      </c>
      <c r="F2684" s="160" t="str">
        <f t="shared" si="41"/>
        <v>03/11/2003</v>
      </c>
      <c r="G2684" s="153" t="s">
        <v>14302</v>
      </c>
      <c r="H2684" s="153" t="s">
        <v>14303</v>
      </c>
      <c r="I2684" s="154"/>
      <c r="J2684" s="153"/>
      <c r="K2684" s="153" t="s">
        <v>14304</v>
      </c>
      <c r="L2684" s="153" t="s">
        <v>1263</v>
      </c>
      <c r="M2684" s="153" t="s">
        <v>14305</v>
      </c>
      <c r="N2684" s="153" t="s">
        <v>14306</v>
      </c>
      <c r="O2684" s="153" t="s">
        <v>14307</v>
      </c>
      <c r="P2684" s="153"/>
      <c r="Q2684" s="153" t="s">
        <v>9292</v>
      </c>
      <c r="R2684" s="153"/>
      <c r="S2684" s="153" t="s">
        <v>374</v>
      </c>
      <c r="T2684" s="153" t="s">
        <v>234</v>
      </c>
      <c r="U2684" s="153" t="s">
        <v>5158</v>
      </c>
      <c r="V2684" s="153" t="s">
        <v>2655</v>
      </c>
      <c r="W2684" s="155" t="s">
        <v>4393</v>
      </c>
      <c r="X2684" s="153" t="s">
        <v>3761</v>
      </c>
    </row>
    <row r="2685" spans="1:24">
      <c r="A2685" s="151">
        <v>2684</v>
      </c>
      <c r="B2685" s="152">
        <v>2154077858</v>
      </c>
      <c r="C2685" s="153" t="s">
        <v>5829</v>
      </c>
      <c r="D2685" s="153" t="s">
        <v>3838</v>
      </c>
      <c r="E2685" s="154">
        <v>37985</v>
      </c>
      <c r="F2685" s="160" t="str">
        <f t="shared" si="41"/>
        <v>30/12/2003</v>
      </c>
      <c r="G2685" s="153" t="s">
        <v>14285</v>
      </c>
      <c r="H2685" s="153" t="s">
        <v>14308</v>
      </c>
      <c r="I2685" s="154"/>
      <c r="J2685" s="153"/>
      <c r="K2685" s="153" t="s">
        <v>14309</v>
      </c>
      <c r="L2685" s="153" t="s">
        <v>1263</v>
      </c>
      <c r="M2685" s="153" t="s">
        <v>14310</v>
      </c>
      <c r="N2685" s="153" t="s">
        <v>14311</v>
      </c>
      <c r="O2685" s="153" t="s">
        <v>14312</v>
      </c>
      <c r="P2685" s="153"/>
      <c r="Q2685" s="153" t="s">
        <v>14313</v>
      </c>
      <c r="R2685" s="153"/>
      <c r="S2685" s="153" t="s">
        <v>374</v>
      </c>
      <c r="T2685" s="153" t="s">
        <v>234</v>
      </c>
      <c r="U2685" s="153" t="s">
        <v>5158</v>
      </c>
      <c r="V2685" s="153" t="s">
        <v>2655</v>
      </c>
      <c r="W2685" s="155" t="s">
        <v>3761</v>
      </c>
      <c r="X2685" s="153" t="s">
        <v>3761</v>
      </c>
    </row>
    <row r="2686" spans="1:24">
      <c r="A2686" s="151">
        <v>2685</v>
      </c>
      <c r="B2686" s="152">
        <v>2154077872</v>
      </c>
      <c r="C2686" s="153" t="s">
        <v>386</v>
      </c>
      <c r="D2686" s="153" t="s">
        <v>3838</v>
      </c>
      <c r="E2686" s="154">
        <v>37831</v>
      </c>
      <c r="F2686" s="160" t="str">
        <f t="shared" si="41"/>
        <v>29/07/2003</v>
      </c>
      <c r="G2686" s="153" t="s">
        <v>1342</v>
      </c>
      <c r="H2686" s="153" t="s">
        <v>14314</v>
      </c>
      <c r="I2686" s="154"/>
      <c r="J2686" s="153"/>
      <c r="K2686" s="153" t="s">
        <v>14315</v>
      </c>
      <c r="L2686" s="153" t="s">
        <v>1263</v>
      </c>
      <c r="M2686" s="153" t="s">
        <v>14316</v>
      </c>
      <c r="N2686" s="153" t="s">
        <v>14317</v>
      </c>
      <c r="O2686" s="153" t="s">
        <v>14318</v>
      </c>
      <c r="P2686" s="153"/>
      <c r="Q2686" s="153" t="s">
        <v>14319</v>
      </c>
      <c r="R2686" s="153"/>
      <c r="S2686" s="153" t="s">
        <v>374</v>
      </c>
      <c r="T2686" s="153" t="s">
        <v>234</v>
      </c>
      <c r="U2686" s="153" t="s">
        <v>5158</v>
      </c>
      <c r="V2686" s="153" t="s">
        <v>2655</v>
      </c>
      <c r="W2686" s="155" t="s">
        <v>3761</v>
      </c>
      <c r="X2686" s="153" t="s">
        <v>3761</v>
      </c>
    </row>
    <row r="2687" spans="1:24" ht="60">
      <c r="A2687" s="151">
        <v>2686</v>
      </c>
      <c r="B2687" s="152">
        <v>2154077835</v>
      </c>
      <c r="C2687" s="153" t="s">
        <v>373</v>
      </c>
      <c r="D2687" s="153" t="s">
        <v>3838</v>
      </c>
      <c r="E2687" s="154">
        <v>37650</v>
      </c>
      <c r="F2687" s="160" t="str">
        <f t="shared" si="41"/>
        <v>29/01/2003</v>
      </c>
      <c r="G2687" s="153" t="s">
        <v>1262</v>
      </c>
      <c r="H2687" s="153" t="s">
        <v>3587</v>
      </c>
      <c r="I2687" s="154"/>
      <c r="J2687" s="153"/>
      <c r="K2687" s="153" t="s">
        <v>2952</v>
      </c>
      <c r="L2687" s="153" t="s">
        <v>1263</v>
      </c>
      <c r="M2687" s="153" t="s">
        <v>1147</v>
      </c>
      <c r="N2687" s="153" t="s">
        <v>14320</v>
      </c>
      <c r="O2687" s="153" t="s">
        <v>14321</v>
      </c>
      <c r="P2687" s="153"/>
      <c r="Q2687" s="153" t="s">
        <v>14322</v>
      </c>
      <c r="R2687" s="153"/>
      <c r="S2687" s="153" t="s">
        <v>374</v>
      </c>
      <c r="T2687" s="153" t="s">
        <v>234</v>
      </c>
      <c r="U2687" s="153" t="s">
        <v>5158</v>
      </c>
      <c r="V2687" s="153" t="s">
        <v>2655</v>
      </c>
      <c r="W2687" s="155" t="s">
        <v>14323</v>
      </c>
      <c r="X2687" s="153" t="s">
        <v>4302</v>
      </c>
    </row>
    <row r="2688" spans="1:24">
      <c r="A2688" s="151">
        <v>2687</v>
      </c>
      <c r="B2688" s="152">
        <v>2154077824</v>
      </c>
      <c r="C2688" s="153" t="s">
        <v>14324</v>
      </c>
      <c r="D2688" s="153" t="s">
        <v>3824</v>
      </c>
      <c r="E2688" s="154">
        <v>37907</v>
      </c>
      <c r="F2688" s="160" t="str">
        <f t="shared" si="41"/>
        <v>13/10/2003</v>
      </c>
      <c r="G2688" s="153" t="s">
        <v>14325</v>
      </c>
      <c r="H2688" s="153" t="s">
        <v>14326</v>
      </c>
      <c r="I2688" s="154"/>
      <c r="J2688" s="153"/>
      <c r="K2688" s="153" t="s">
        <v>14327</v>
      </c>
      <c r="L2688" s="153" t="s">
        <v>1263</v>
      </c>
      <c r="M2688" s="153" t="s">
        <v>1136</v>
      </c>
      <c r="N2688" s="153" t="s">
        <v>14328</v>
      </c>
      <c r="O2688" s="153" t="s">
        <v>11218</v>
      </c>
      <c r="P2688" s="153"/>
      <c r="Q2688" s="153" t="s">
        <v>14329</v>
      </c>
      <c r="R2688" s="153"/>
      <c r="S2688" s="153" t="s">
        <v>374</v>
      </c>
      <c r="T2688" s="153" t="s">
        <v>234</v>
      </c>
      <c r="U2688" s="153" t="s">
        <v>5158</v>
      </c>
      <c r="V2688" s="153" t="s">
        <v>2655</v>
      </c>
      <c r="W2688" s="155" t="s">
        <v>3761</v>
      </c>
      <c r="X2688" s="153" t="s">
        <v>3761</v>
      </c>
    </row>
    <row r="2689" spans="1:24">
      <c r="A2689" s="151">
        <v>2688</v>
      </c>
      <c r="B2689" s="152">
        <v>2154077862</v>
      </c>
      <c r="C2689" s="153" t="s">
        <v>14330</v>
      </c>
      <c r="D2689" s="153" t="s">
        <v>3824</v>
      </c>
      <c r="E2689" s="154">
        <v>37690</v>
      </c>
      <c r="F2689" s="160" t="str">
        <f t="shared" si="41"/>
        <v>10/03/2003</v>
      </c>
      <c r="G2689" s="153" t="s">
        <v>12183</v>
      </c>
      <c r="H2689" s="153" t="s">
        <v>14331</v>
      </c>
      <c r="I2689" s="154"/>
      <c r="J2689" s="153"/>
      <c r="K2689" s="153" t="s">
        <v>14332</v>
      </c>
      <c r="L2689" s="153" t="s">
        <v>1263</v>
      </c>
      <c r="M2689" s="153" t="s">
        <v>14333</v>
      </c>
      <c r="N2689" s="153" t="s">
        <v>14334</v>
      </c>
      <c r="O2689" s="153" t="s">
        <v>14335</v>
      </c>
      <c r="P2689" s="153"/>
      <c r="Q2689" s="153" t="s">
        <v>6396</v>
      </c>
      <c r="R2689" s="153"/>
      <c r="S2689" s="153" t="s">
        <v>374</v>
      </c>
      <c r="T2689" s="153" t="s">
        <v>234</v>
      </c>
      <c r="U2689" s="153" t="s">
        <v>5158</v>
      </c>
      <c r="V2689" s="153" t="s">
        <v>2655</v>
      </c>
      <c r="W2689" s="155" t="s">
        <v>3761</v>
      </c>
      <c r="X2689" s="153" t="s">
        <v>3761</v>
      </c>
    </row>
    <row r="2690" spans="1:24" ht="30">
      <c r="A2690" s="151">
        <v>2689</v>
      </c>
      <c r="B2690" s="152">
        <v>2154077900</v>
      </c>
      <c r="C2690" s="153" t="s">
        <v>14336</v>
      </c>
      <c r="D2690" s="153" t="s">
        <v>3824</v>
      </c>
      <c r="E2690" s="154">
        <v>37650</v>
      </c>
      <c r="F2690" s="160" t="str">
        <f t="shared" si="41"/>
        <v>29/01/2003</v>
      </c>
      <c r="G2690" s="153" t="s">
        <v>14337</v>
      </c>
      <c r="H2690" s="153" t="s">
        <v>14338</v>
      </c>
      <c r="I2690" s="154">
        <v>44573</v>
      </c>
      <c r="J2690" s="153"/>
      <c r="K2690" s="153" t="s">
        <v>14339</v>
      </c>
      <c r="L2690" s="153" t="s">
        <v>1263</v>
      </c>
      <c r="M2690" s="153" t="s">
        <v>14340</v>
      </c>
      <c r="N2690" s="153" t="s">
        <v>14341</v>
      </c>
      <c r="O2690" s="153" t="s">
        <v>14342</v>
      </c>
      <c r="P2690" s="153"/>
      <c r="Q2690" s="153" t="s">
        <v>14343</v>
      </c>
      <c r="R2690" s="153"/>
      <c r="S2690" s="153" t="s">
        <v>374</v>
      </c>
      <c r="T2690" s="153" t="s">
        <v>234</v>
      </c>
      <c r="U2690" s="153" t="s">
        <v>5158</v>
      </c>
      <c r="V2690" s="153" t="s">
        <v>2655</v>
      </c>
      <c r="W2690" s="155" t="s">
        <v>4215</v>
      </c>
      <c r="X2690" s="153" t="s">
        <v>3761</v>
      </c>
    </row>
    <row r="2691" spans="1:24" ht="30">
      <c r="A2691" s="151">
        <v>2690</v>
      </c>
      <c r="B2691" s="152">
        <v>2154077198</v>
      </c>
      <c r="C2691" s="153" t="s">
        <v>14344</v>
      </c>
      <c r="D2691" s="153" t="s">
        <v>3838</v>
      </c>
      <c r="E2691" s="154">
        <v>37895</v>
      </c>
      <c r="F2691" s="160" t="str">
        <f t="shared" ref="F2691:F2754" si="42">TEXT(E2691,"dd/mm/yyyy")</f>
        <v>01/10/2003</v>
      </c>
      <c r="G2691" s="153" t="s">
        <v>14345</v>
      </c>
      <c r="H2691" s="153" t="s">
        <v>14346</v>
      </c>
      <c r="I2691" s="154">
        <v>44295</v>
      </c>
      <c r="J2691" s="153"/>
      <c r="K2691" s="153" t="s">
        <v>14347</v>
      </c>
      <c r="L2691" s="153" t="s">
        <v>1263</v>
      </c>
      <c r="M2691" s="153" t="s">
        <v>14348</v>
      </c>
      <c r="N2691" s="153" t="s">
        <v>14349</v>
      </c>
      <c r="O2691" s="153" t="s">
        <v>14350</v>
      </c>
      <c r="P2691" s="153"/>
      <c r="Q2691" s="153" t="s">
        <v>14351</v>
      </c>
      <c r="R2691" s="153"/>
      <c r="S2691" s="153" t="s">
        <v>374</v>
      </c>
      <c r="T2691" s="153" t="s">
        <v>234</v>
      </c>
      <c r="U2691" s="153" t="s">
        <v>5158</v>
      </c>
      <c r="V2691" s="153" t="s">
        <v>2655</v>
      </c>
      <c r="W2691" s="155" t="s">
        <v>4215</v>
      </c>
      <c r="X2691" s="153" t="s">
        <v>3761</v>
      </c>
    </row>
    <row r="2692" spans="1:24" ht="30">
      <c r="A2692" s="151">
        <v>2691</v>
      </c>
      <c r="B2692" s="152">
        <v>2154077315</v>
      </c>
      <c r="C2692" s="153" t="s">
        <v>14352</v>
      </c>
      <c r="D2692" s="153" t="s">
        <v>3838</v>
      </c>
      <c r="E2692" s="154">
        <v>37860</v>
      </c>
      <c r="F2692" s="160" t="str">
        <f t="shared" si="42"/>
        <v>27/08/2003</v>
      </c>
      <c r="G2692" s="153" t="s">
        <v>10441</v>
      </c>
      <c r="H2692" s="153" t="s">
        <v>14353</v>
      </c>
      <c r="I2692" s="154"/>
      <c r="J2692" s="153"/>
      <c r="K2692" s="153" t="s">
        <v>14354</v>
      </c>
      <c r="L2692" s="153" t="s">
        <v>1263</v>
      </c>
      <c r="M2692" s="153" t="s">
        <v>14355</v>
      </c>
      <c r="N2692" s="153" t="s">
        <v>14356</v>
      </c>
      <c r="O2692" s="153" t="s">
        <v>14357</v>
      </c>
      <c r="P2692" s="153"/>
      <c r="Q2692" s="153" t="s">
        <v>14358</v>
      </c>
      <c r="R2692" s="153"/>
      <c r="S2692" s="153" t="s">
        <v>374</v>
      </c>
      <c r="T2692" s="153" t="s">
        <v>234</v>
      </c>
      <c r="U2692" s="153" t="s">
        <v>5158</v>
      </c>
      <c r="V2692" s="153" t="s">
        <v>2655</v>
      </c>
      <c r="W2692" s="155" t="s">
        <v>5617</v>
      </c>
      <c r="X2692" s="153" t="s">
        <v>3761</v>
      </c>
    </row>
    <row r="2693" spans="1:24" ht="30">
      <c r="A2693" s="151">
        <v>2692</v>
      </c>
      <c r="B2693" s="152">
        <v>2154077829</v>
      </c>
      <c r="C2693" s="153" t="s">
        <v>9841</v>
      </c>
      <c r="D2693" s="153" t="s">
        <v>3824</v>
      </c>
      <c r="E2693" s="154">
        <v>37925</v>
      </c>
      <c r="F2693" s="160" t="str">
        <f t="shared" si="42"/>
        <v>31/10/2003</v>
      </c>
      <c r="G2693" s="153" t="s">
        <v>1623</v>
      </c>
      <c r="H2693" s="153" t="s">
        <v>14359</v>
      </c>
      <c r="I2693" s="154">
        <v>44299</v>
      </c>
      <c r="J2693" s="153" t="s">
        <v>5595</v>
      </c>
      <c r="K2693" s="153" t="s">
        <v>14360</v>
      </c>
      <c r="L2693" s="153" t="s">
        <v>1263</v>
      </c>
      <c r="M2693" s="153" t="s">
        <v>1141</v>
      </c>
      <c r="N2693" s="153" t="s">
        <v>14361</v>
      </c>
      <c r="O2693" s="153" t="s">
        <v>14362</v>
      </c>
      <c r="P2693" s="153"/>
      <c r="Q2693" s="153" t="s">
        <v>14363</v>
      </c>
      <c r="R2693" s="153"/>
      <c r="S2693" s="153" t="s">
        <v>374</v>
      </c>
      <c r="T2693" s="153" t="s">
        <v>234</v>
      </c>
      <c r="U2693" s="153" t="s">
        <v>5158</v>
      </c>
      <c r="V2693" s="153" t="s">
        <v>2655</v>
      </c>
      <c r="W2693" s="155" t="s">
        <v>5617</v>
      </c>
      <c r="X2693" s="153" t="s">
        <v>3761</v>
      </c>
    </row>
    <row r="2694" spans="1:24" ht="30">
      <c r="A2694" s="151">
        <v>2693</v>
      </c>
      <c r="B2694" s="152">
        <v>2154077818</v>
      </c>
      <c r="C2694" s="153" t="s">
        <v>12633</v>
      </c>
      <c r="D2694" s="153" t="s">
        <v>3838</v>
      </c>
      <c r="E2694" s="154">
        <v>37746</v>
      </c>
      <c r="F2694" s="160" t="str">
        <f t="shared" si="42"/>
        <v>05/05/2003</v>
      </c>
      <c r="G2694" s="153" t="s">
        <v>14364</v>
      </c>
      <c r="H2694" s="153" t="s">
        <v>14365</v>
      </c>
      <c r="I2694" s="154">
        <v>44314</v>
      </c>
      <c r="J2694" s="153" t="s">
        <v>5595</v>
      </c>
      <c r="K2694" s="153" t="s">
        <v>14366</v>
      </c>
      <c r="L2694" s="153" t="s">
        <v>1263</v>
      </c>
      <c r="M2694" s="153" t="s">
        <v>1130</v>
      </c>
      <c r="N2694" s="153" t="s">
        <v>14367</v>
      </c>
      <c r="O2694" s="153" t="s">
        <v>14368</v>
      </c>
      <c r="P2694" s="153"/>
      <c r="Q2694" s="153" t="s">
        <v>14369</v>
      </c>
      <c r="R2694" s="153"/>
      <c r="S2694" s="153" t="s">
        <v>374</v>
      </c>
      <c r="T2694" s="153" t="s">
        <v>234</v>
      </c>
      <c r="U2694" s="153" t="s">
        <v>5158</v>
      </c>
      <c r="V2694" s="153" t="s">
        <v>2655</v>
      </c>
      <c r="W2694" s="155" t="s">
        <v>5617</v>
      </c>
      <c r="X2694" s="153" t="s">
        <v>3761</v>
      </c>
    </row>
    <row r="2695" spans="1:24" ht="30">
      <c r="A2695" s="151">
        <v>2694</v>
      </c>
      <c r="B2695" s="152">
        <v>2154077902</v>
      </c>
      <c r="C2695" s="153" t="s">
        <v>14370</v>
      </c>
      <c r="D2695" s="153" t="s">
        <v>3838</v>
      </c>
      <c r="E2695" s="154">
        <v>37683</v>
      </c>
      <c r="F2695" s="160" t="str">
        <f t="shared" si="42"/>
        <v>03/03/2003</v>
      </c>
      <c r="G2695" s="153" t="s">
        <v>1379</v>
      </c>
      <c r="H2695" s="153" t="s">
        <v>14371</v>
      </c>
      <c r="I2695" s="154"/>
      <c r="J2695" s="153"/>
      <c r="K2695" s="153" t="s">
        <v>14372</v>
      </c>
      <c r="L2695" s="153" t="s">
        <v>1263</v>
      </c>
      <c r="M2695" s="153" t="s">
        <v>14373</v>
      </c>
      <c r="N2695" s="153" t="s">
        <v>14374</v>
      </c>
      <c r="O2695" s="153" t="s">
        <v>14375</v>
      </c>
      <c r="P2695" s="153"/>
      <c r="Q2695" s="153" t="s">
        <v>14376</v>
      </c>
      <c r="R2695" s="153"/>
      <c r="S2695" s="153" t="s">
        <v>374</v>
      </c>
      <c r="T2695" s="153" t="s">
        <v>234</v>
      </c>
      <c r="U2695" s="153" t="s">
        <v>5158</v>
      </c>
      <c r="V2695" s="153" t="s">
        <v>2655</v>
      </c>
      <c r="W2695" s="155" t="s">
        <v>11948</v>
      </c>
      <c r="X2695" s="153" t="s">
        <v>4475</v>
      </c>
    </row>
    <row r="2696" spans="1:24">
      <c r="A2696" s="151">
        <v>2695</v>
      </c>
      <c r="B2696" s="152">
        <v>2154077200</v>
      </c>
      <c r="C2696" s="153" t="s">
        <v>14377</v>
      </c>
      <c r="D2696" s="153" t="s">
        <v>3838</v>
      </c>
      <c r="E2696" s="154">
        <v>37893</v>
      </c>
      <c r="F2696" s="160" t="str">
        <f t="shared" si="42"/>
        <v>29/09/2003</v>
      </c>
      <c r="G2696" s="153" t="s">
        <v>7776</v>
      </c>
      <c r="H2696" s="153" t="s">
        <v>14378</v>
      </c>
      <c r="I2696" s="154">
        <v>44300</v>
      </c>
      <c r="J2696" s="153" t="s">
        <v>5595</v>
      </c>
      <c r="K2696" s="153" t="s">
        <v>14379</v>
      </c>
      <c r="L2696" s="153" t="s">
        <v>1263</v>
      </c>
      <c r="M2696" s="153" t="s">
        <v>1270</v>
      </c>
      <c r="N2696" s="153" t="s">
        <v>14380</v>
      </c>
      <c r="O2696" s="153" t="s">
        <v>14381</v>
      </c>
      <c r="P2696" s="153" t="s">
        <v>14382</v>
      </c>
      <c r="Q2696" s="153" t="s">
        <v>13455</v>
      </c>
      <c r="R2696" s="153" t="s">
        <v>14383</v>
      </c>
      <c r="S2696" s="153" t="s">
        <v>374</v>
      </c>
      <c r="T2696" s="153" t="s">
        <v>234</v>
      </c>
      <c r="U2696" s="153" t="s">
        <v>5158</v>
      </c>
      <c r="V2696" s="153" t="s">
        <v>2655</v>
      </c>
      <c r="W2696" s="155" t="s">
        <v>3761</v>
      </c>
      <c r="X2696" s="153" t="s">
        <v>3761</v>
      </c>
    </row>
    <row r="2697" spans="1:24" ht="30">
      <c r="A2697" s="151">
        <v>2696</v>
      </c>
      <c r="B2697" s="152">
        <v>2154077201</v>
      </c>
      <c r="C2697" s="153" t="s">
        <v>14384</v>
      </c>
      <c r="D2697" s="153" t="s">
        <v>3838</v>
      </c>
      <c r="E2697" s="154">
        <v>37730</v>
      </c>
      <c r="F2697" s="160" t="str">
        <f t="shared" si="42"/>
        <v>19/04/2003</v>
      </c>
      <c r="G2697" s="153" t="s">
        <v>14285</v>
      </c>
      <c r="H2697" s="153" t="s">
        <v>14385</v>
      </c>
      <c r="I2697" s="154"/>
      <c r="J2697" s="153"/>
      <c r="K2697" s="153" t="s">
        <v>14386</v>
      </c>
      <c r="L2697" s="153" t="s">
        <v>1263</v>
      </c>
      <c r="M2697" s="153" t="s">
        <v>14387</v>
      </c>
      <c r="N2697" s="153" t="s">
        <v>14388</v>
      </c>
      <c r="O2697" s="153" t="s">
        <v>14389</v>
      </c>
      <c r="P2697" s="153"/>
      <c r="Q2697" s="153" t="s">
        <v>14390</v>
      </c>
      <c r="R2697" s="153"/>
      <c r="S2697" s="153" t="s">
        <v>374</v>
      </c>
      <c r="T2697" s="153" t="s">
        <v>234</v>
      </c>
      <c r="U2697" s="153" t="s">
        <v>5158</v>
      </c>
      <c r="V2697" s="153" t="s">
        <v>2655</v>
      </c>
      <c r="W2697" s="155" t="s">
        <v>4393</v>
      </c>
      <c r="X2697" s="153" t="s">
        <v>3761</v>
      </c>
    </row>
    <row r="2698" spans="1:24" ht="30">
      <c r="A2698" s="151">
        <v>2697</v>
      </c>
      <c r="B2698" s="152">
        <v>2154077202</v>
      </c>
      <c r="C2698" s="153" t="s">
        <v>14391</v>
      </c>
      <c r="D2698" s="153" t="s">
        <v>3838</v>
      </c>
      <c r="E2698" s="154">
        <v>37641</v>
      </c>
      <c r="F2698" s="160" t="str">
        <f t="shared" si="42"/>
        <v>20/01/2003</v>
      </c>
      <c r="G2698" s="153" t="s">
        <v>1342</v>
      </c>
      <c r="H2698" s="153" t="s">
        <v>14392</v>
      </c>
      <c r="I2698" s="154"/>
      <c r="J2698" s="153"/>
      <c r="K2698" s="153" t="s">
        <v>14393</v>
      </c>
      <c r="L2698" s="153" t="s">
        <v>1263</v>
      </c>
      <c r="M2698" s="153" t="s">
        <v>14394</v>
      </c>
      <c r="N2698" s="153" t="s">
        <v>14395</v>
      </c>
      <c r="O2698" s="153" t="s">
        <v>14396</v>
      </c>
      <c r="P2698" s="153"/>
      <c r="Q2698" s="153" t="s">
        <v>9991</v>
      </c>
      <c r="R2698" s="153"/>
      <c r="S2698" s="153" t="s">
        <v>374</v>
      </c>
      <c r="T2698" s="153" t="s">
        <v>234</v>
      </c>
      <c r="U2698" s="153" t="s">
        <v>5158</v>
      </c>
      <c r="V2698" s="153" t="s">
        <v>2655</v>
      </c>
      <c r="W2698" s="155" t="s">
        <v>5617</v>
      </c>
      <c r="X2698" s="153" t="s">
        <v>3761</v>
      </c>
    </row>
    <row r="2699" spans="1:24" ht="30">
      <c r="A2699" s="151">
        <v>2698</v>
      </c>
      <c r="B2699" s="152">
        <v>2154037303</v>
      </c>
      <c r="C2699" s="153" t="s">
        <v>14397</v>
      </c>
      <c r="D2699" s="153" t="s">
        <v>3838</v>
      </c>
      <c r="E2699" s="154">
        <v>37693</v>
      </c>
      <c r="F2699" s="160" t="str">
        <f t="shared" si="42"/>
        <v>13/03/2003</v>
      </c>
      <c r="G2699" s="153" t="s">
        <v>1398</v>
      </c>
      <c r="H2699" s="153" t="s">
        <v>14398</v>
      </c>
      <c r="I2699" s="154"/>
      <c r="J2699" s="153"/>
      <c r="K2699" s="153" t="s">
        <v>14399</v>
      </c>
      <c r="L2699" s="153" t="s">
        <v>1263</v>
      </c>
      <c r="M2699" s="153" t="s">
        <v>14400</v>
      </c>
      <c r="N2699" s="153" t="s">
        <v>14401</v>
      </c>
      <c r="O2699" s="153" t="s">
        <v>14402</v>
      </c>
      <c r="P2699" s="153"/>
      <c r="Q2699" s="153" t="s">
        <v>14403</v>
      </c>
      <c r="R2699" s="153"/>
      <c r="S2699" s="153" t="s">
        <v>374</v>
      </c>
      <c r="T2699" s="153" t="s">
        <v>234</v>
      </c>
      <c r="U2699" s="153" t="s">
        <v>5158</v>
      </c>
      <c r="V2699" s="153" t="s">
        <v>2655</v>
      </c>
      <c r="W2699" s="155" t="s">
        <v>5617</v>
      </c>
      <c r="X2699" s="153" t="s">
        <v>3761</v>
      </c>
    </row>
    <row r="2700" spans="1:24" ht="30">
      <c r="A2700" s="151">
        <v>2699</v>
      </c>
      <c r="B2700" s="152">
        <v>2154077203</v>
      </c>
      <c r="C2700" s="153" t="s">
        <v>14404</v>
      </c>
      <c r="D2700" s="153" t="s">
        <v>3838</v>
      </c>
      <c r="E2700" s="154">
        <v>37682</v>
      </c>
      <c r="F2700" s="160" t="str">
        <f t="shared" si="42"/>
        <v>02/03/2003</v>
      </c>
      <c r="G2700" s="153" t="s">
        <v>1440</v>
      </c>
      <c r="H2700" s="153" t="s">
        <v>14405</v>
      </c>
      <c r="I2700" s="154"/>
      <c r="J2700" s="153"/>
      <c r="K2700" s="153" t="s">
        <v>14406</v>
      </c>
      <c r="L2700" s="153" t="s">
        <v>1263</v>
      </c>
      <c r="M2700" s="153" t="s">
        <v>14407</v>
      </c>
      <c r="N2700" s="153" t="s">
        <v>14408</v>
      </c>
      <c r="O2700" s="153" t="s">
        <v>14409</v>
      </c>
      <c r="P2700" s="153"/>
      <c r="Q2700" s="153" t="s">
        <v>9782</v>
      </c>
      <c r="R2700" s="153"/>
      <c r="S2700" s="153" t="s">
        <v>374</v>
      </c>
      <c r="T2700" s="153" t="s">
        <v>234</v>
      </c>
      <c r="U2700" s="153" t="s">
        <v>5158</v>
      </c>
      <c r="V2700" s="153" t="s">
        <v>2655</v>
      </c>
      <c r="W2700" s="155" t="s">
        <v>5617</v>
      </c>
      <c r="X2700" s="153" t="s">
        <v>3761</v>
      </c>
    </row>
    <row r="2701" spans="1:24" ht="30">
      <c r="A2701" s="151">
        <v>2700</v>
      </c>
      <c r="B2701" s="152">
        <v>2154077820</v>
      </c>
      <c r="C2701" s="153" t="s">
        <v>14410</v>
      </c>
      <c r="D2701" s="153" t="s">
        <v>3838</v>
      </c>
      <c r="E2701" s="154">
        <v>37965</v>
      </c>
      <c r="F2701" s="160" t="str">
        <f t="shared" si="42"/>
        <v>10/12/2003</v>
      </c>
      <c r="G2701" s="153" t="s">
        <v>14411</v>
      </c>
      <c r="H2701" s="153" t="s">
        <v>14412</v>
      </c>
      <c r="I2701" s="154"/>
      <c r="J2701" s="153"/>
      <c r="K2701" s="153" t="s">
        <v>14413</v>
      </c>
      <c r="L2701" s="153" t="s">
        <v>1263</v>
      </c>
      <c r="M2701" s="153" t="s">
        <v>1132</v>
      </c>
      <c r="N2701" s="153" t="s">
        <v>14414</v>
      </c>
      <c r="O2701" s="153" t="s">
        <v>14415</v>
      </c>
      <c r="P2701" s="153"/>
      <c r="Q2701" s="153" t="s">
        <v>14416</v>
      </c>
      <c r="R2701" s="153"/>
      <c r="S2701" s="153" t="s">
        <v>374</v>
      </c>
      <c r="T2701" s="153" t="s">
        <v>234</v>
      </c>
      <c r="U2701" s="153" t="s">
        <v>5158</v>
      </c>
      <c r="V2701" s="153" t="s">
        <v>2655</v>
      </c>
      <c r="W2701" s="155" t="s">
        <v>4393</v>
      </c>
      <c r="X2701" s="153" t="s">
        <v>3761</v>
      </c>
    </row>
    <row r="2702" spans="1:24">
      <c r="A2702" s="151">
        <v>2701</v>
      </c>
      <c r="B2702" s="152">
        <v>2154077204</v>
      </c>
      <c r="C2702" s="153" t="s">
        <v>14417</v>
      </c>
      <c r="D2702" s="153" t="s">
        <v>3824</v>
      </c>
      <c r="E2702" s="154">
        <v>37978</v>
      </c>
      <c r="F2702" s="160" t="str">
        <f t="shared" si="42"/>
        <v>23/12/2003</v>
      </c>
      <c r="G2702" s="153" t="s">
        <v>14418</v>
      </c>
      <c r="H2702" s="153" t="s">
        <v>14419</v>
      </c>
      <c r="I2702" s="154"/>
      <c r="J2702" s="153"/>
      <c r="K2702" s="153" t="s">
        <v>14420</v>
      </c>
      <c r="L2702" s="153" t="s">
        <v>1263</v>
      </c>
      <c r="M2702" s="153" t="s">
        <v>14421</v>
      </c>
      <c r="N2702" s="153" t="s">
        <v>14422</v>
      </c>
      <c r="O2702" s="153" t="s">
        <v>14423</v>
      </c>
      <c r="P2702" s="153"/>
      <c r="Q2702" s="153" t="s">
        <v>4045</v>
      </c>
      <c r="R2702" s="153"/>
      <c r="S2702" s="153" t="s">
        <v>374</v>
      </c>
      <c r="T2702" s="153" t="s">
        <v>234</v>
      </c>
      <c r="U2702" s="153" t="s">
        <v>5158</v>
      </c>
      <c r="V2702" s="153" t="s">
        <v>2655</v>
      </c>
      <c r="W2702" s="155" t="s">
        <v>3761</v>
      </c>
      <c r="X2702" s="153" t="s">
        <v>3761</v>
      </c>
    </row>
    <row r="2703" spans="1:24" ht="30">
      <c r="A2703" s="151">
        <v>2702</v>
      </c>
      <c r="B2703" s="152">
        <v>2154077833</v>
      </c>
      <c r="C2703" s="153" t="s">
        <v>14424</v>
      </c>
      <c r="D2703" s="153" t="s">
        <v>3824</v>
      </c>
      <c r="E2703" s="154">
        <v>37917</v>
      </c>
      <c r="F2703" s="160" t="str">
        <f t="shared" si="42"/>
        <v>23/10/2003</v>
      </c>
      <c r="G2703" s="153" t="s">
        <v>5793</v>
      </c>
      <c r="H2703" s="153" t="s">
        <v>14425</v>
      </c>
      <c r="I2703" s="154"/>
      <c r="J2703" s="153"/>
      <c r="K2703" s="153" t="s">
        <v>14426</v>
      </c>
      <c r="L2703" s="153" t="s">
        <v>1263</v>
      </c>
      <c r="M2703" s="153" t="s">
        <v>1145</v>
      </c>
      <c r="N2703" s="153" t="s">
        <v>14427</v>
      </c>
      <c r="O2703" s="153" t="s">
        <v>12705</v>
      </c>
      <c r="P2703" s="153"/>
      <c r="Q2703" s="153" t="s">
        <v>14428</v>
      </c>
      <c r="R2703" s="153"/>
      <c r="S2703" s="153" t="s">
        <v>374</v>
      </c>
      <c r="T2703" s="153" t="s">
        <v>234</v>
      </c>
      <c r="U2703" s="153" t="s">
        <v>5158</v>
      </c>
      <c r="V2703" s="153" t="s">
        <v>2655</v>
      </c>
      <c r="W2703" s="155" t="s">
        <v>4948</v>
      </c>
      <c r="X2703" s="153" t="s">
        <v>4196</v>
      </c>
    </row>
    <row r="2704" spans="1:24" ht="30">
      <c r="A2704" s="151">
        <v>2703</v>
      </c>
      <c r="B2704" s="152">
        <v>2154077880</v>
      </c>
      <c r="C2704" s="153" t="s">
        <v>14429</v>
      </c>
      <c r="D2704" s="153" t="s">
        <v>3838</v>
      </c>
      <c r="E2704" s="154">
        <v>37711</v>
      </c>
      <c r="F2704" s="160" t="str">
        <f t="shared" si="42"/>
        <v>31/03/2003</v>
      </c>
      <c r="G2704" s="153" t="s">
        <v>14430</v>
      </c>
      <c r="H2704" s="153" t="s">
        <v>14431</v>
      </c>
      <c r="I2704" s="154"/>
      <c r="J2704" s="153"/>
      <c r="K2704" s="153" t="s">
        <v>14432</v>
      </c>
      <c r="L2704" s="153" t="s">
        <v>1263</v>
      </c>
      <c r="M2704" s="153" t="s">
        <v>14433</v>
      </c>
      <c r="N2704" s="153" t="s">
        <v>14434</v>
      </c>
      <c r="O2704" s="153" t="s">
        <v>7059</v>
      </c>
      <c r="P2704" s="153"/>
      <c r="Q2704" s="153" t="s">
        <v>14435</v>
      </c>
      <c r="R2704" s="153"/>
      <c r="S2704" s="153" t="s">
        <v>374</v>
      </c>
      <c r="T2704" s="153" t="s">
        <v>234</v>
      </c>
      <c r="U2704" s="153" t="s">
        <v>5158</v>
      </c>
      <c r="V2704" s="153" t="s">
        <v>2655</v>
      </c>
      <c r="W2704" s="155" t="s">
        <v>5617</v>
      </c>
      <c r="X2704" s="153" t="s">
        <v>3761</v>
      </c>
    </row>
    <row r="2705" spans="1:24">
      <c r="A2705" s="151">
        <v>2704</v>
      </c>
      <c r="B2705" s="152">
        <v>2154077894</v>
      </c>
      <c r="C2705" s="153" t="s">
        <v>14436</v>
      </c>
      <c r="D2705" s="153" t="s">
        <v>3824</v>
      </c>
      <c r="E2705" s="154">
        <v>37644</v>
      </c>
      <c r="F2705" s="160" t="str">
        <f t="shared" si="42"/>
        <v>23/01/2003</v>
      </c>
      <c r="G2705" s="153" t="s">
        <v>1449</v>
      </c>
      <c r="H2705" s="153" t="s">
        <v>14437</v>
      </c>
      <c r="I2705" s="154"/>
      <c r="J2705" s="153"/>
      <c r="K2705" s="153" t="s">
        <v>14438</v>
      </c>
      <c r="L2705" s="153" t="s">
        <v>1263</v>
      </c>
      <c r="M2705" s="153" t="s">
        <v>14439</v>
      </c>
      <c r="N2705" s="153" t="s">
        <v>14440</v>
      </c>
      <c r="O2705" s="153" t="s">
        <v>14441</v>
      </c>
      <c r="P2705" s="153"/>
      <c r="Q2705" s="153" t="s">
        <v>14442</v>
      </c>
      <c r="R2705" s="153"/>
      <c r="S2705" s="153" t="s">
        <v>374</v>
      </c>
      <c r="T2705" s="153" t="s">
        <v>234</v>
      </c>
      <c r="U2705" s="153" t="s">
        <v>5158</v>
      </c>
      <c r="V2705" s="153" t="s">
        <v>2655</v>
      </c>
      <c r="W2705" s="155" t="s">
        <v>3761</v>
      </c>
      <c r="X2705" s="153" t="s">
        <v>3761</v>
      </c>
    </row>
    <row r="2706" spans="1:24" ht="30">
      <c r="A2706" s="151">
        <v>2705</v>
      </c>
      <c r="B2706" s="152">
        <v>2154077206</v>
      </c>
      <c r="C2706" s="153" t="s">
        <v>14443</v>
      </c>
      <c r="D2706" s="153" t="s">
        <v>3838</v>
      </c>
      <c r="E2706" s="154">
        <v>37874</v>
      </c>
      <c r="F2706" s="160" t="str">
        <f t="shared" si="42"/>
        <v>10/09/2003</v>
      </c>
      <c r="G2706" s="153" t="s">
        <v>1369</v>
      </c>
      <c r="H2706" s="153" t="s">
        <v>14444</v>
      </c>
      <c r="I2706" s="154"/>
      <c r="J2706" s="153"/>
      <c r="K2706" s="153" t="s">
        <v>14445</v>
      </c>
      <c r="L2706" s="153" t="s">
        <v>1263</v>
      </c>
      <c r="M2706" s="153" t="s">
        <v>14446</v>
      </c>
      <c r="N2706" s="153" t="s">
        <v>14447</v>
      </c>
      <c r="O2706" s="153" t="s">
        <v>257</v>
      </c>
      <c r="P2706" s="153"/>
      <c r="Q2706" s="153" t="s">
        <v>14448</v>
      </c>
      <c r="R2706" s="153"/>
      <c r="S2706" s="153" t="s">
        <v>374</v>
      </c>
      <c r="T2706" s="153" t="s">
        <v>234</v>
      </c>
      <c r="U2706" s="153" t="s">
        <v>5158</v>
      </c>
      <c r="V2706" s="153" t="s">
        <v>2655</v>
      </c>
      <c r="W2706" s="155" t="s">
        <v>5617</v>
      </c>
      <c r="X2706" s="153" t="s">
        <v>3761</v>
      </c>
    </row>
    <row r="2707" spans="1:24">
      <c r="A2707" s="151">
        <v>2706</v>
      </c>
      <c r="B2707" s="152">
        <v>2154077317</v>
      </c>
      <c r="C2707" s="153" t="s">
        <v>14449</v>
      </c>
      <c r="D2707" s="153" t="s">
        <v>3838</v>
      </c>
      <c r="E2707" s="154">
        <v>37822</v>
      </c>
      <c r="F2707" s="160" t="str">
        <f t="shared" si="42"/>
        <v>20/07/2003</v>
      </c>
      <c r="G2707" s="153" t="s">
        <v>11718</v>
      </c>
      <c r="H2707" s="153" t="s">
        <v>14450</v>
      </c>
      <c r="I2707" s="154">
        <v>44829</v>
      </c>
      <c r="J2707" s="153" t="s">
        <v>14451</v>
      </c>
      <c r="K2707" s="153" t="s">
        <v>14452</v>
      </c>
      <c r="L2707" s="153" t="s">
        <v>1263</v>
      </c>
      <c r="M2707" s="153" t="s">
        <v>1364</v>
      </c>
      <c r="N2707" s="153" t="s">
        <v>14453</v>
      </c>
      <c r="O2707" s="153"/>
      <c r="P2707" s="153"/>
      <c r="Q2707" s="153" t="s">
        <v>14454</v>
      </c>
      <c r="R2707" s="153" t="s">
        <v>14455</v>
      </c>
      <c r="S2707" s="153" t="s">
        <v>374</v>
      </c>
      <c r="T2707" s="153" t="s">
        <v>234</v>
      </c>
      <c r="U2707" s="153" t="s">
        <v>5158</v>
      </c>
      <c r="V2707" s="153" t="s">
        <v>2655</v>
      </c>
      <c r="W2707" s="155" t="s">
        <v>3761</v>
      </c>
      <c r="X2707" s="153" t="s">
        <v>3761</v>
      </c>
    </row>
    <row r="2708" spans="1:24">
      <c r="A2708" s="151">
        <v>2707</v>
      </c>
      <c r="B2708" s="152">
        <v>2154077815</v>
      </c>
      <c r="C2708" s="153" t="s">
        <v>14456</v>
      </c>
      <c r="D2708" s="153" t="s">
        <v>3838</v>
      </c>
      <c r="E2708" s="154">
        <v>37725</v>
      </c>
      <c r="F2708" s="160" t="str">
        <f t="shared" si="42"/>
        <v>14/04/2003</v>
      </c>
      <c r="G2708" s="153"/>
      <c r="H2708" s="153" t="s">
        <v>14457</v>
      </c>
      <c r="I2708" s="154"/>
      <c r="J2708" s="153"/>
      <c r="K2708" s="153" t="s">
        <v>14458</v>
      </c>
      <c r="L2708" s="153" t="s">
        <v>1127</v>
      </c>
      <c r="M2708" s="153" t="s">
        <v>1127</v>
      </c>
      <c r="N2708" s="153" t="s">
        <v>14459</v>
      </c>
      <c r="O2708" s="153"/>
      <c r="P2708" s="153"/>
      <c r="Q2708" s="153"/>
      <c r="R2708" s="153"/>
      <c r="S2708" s="153" t="s">
        <v>367</v>
      </c>
      <c r="T2708" s="153" t="s">
        <v>234</v>
      </c>
      <c r="U2708" s="153" t="s">
        <v>5158</v>
      </c>
      <c r="V2708" s="153" t="s">
        <v>2655</v>
      </c>
      <c r="W2708" s="155" t="s">
        <v>3761</v>
      </c>
      <c r="X2708" s="153" t="s">
        <v>3761</v>
      </c>
    </row>
    <row r="2709" spans="1:24" ht="60">
      <c r="A2709" s="151">
        <v>2708</v>
      </c>
      <c r="B2709" s="152">
        <v>2154077171</v>
      </c>
      <c r="C2709" s="153" t="s">
        <v>14460</v>
      </c>
      <c r="D2709" s="153" t="s">
        <v>3838</v>
      </c>
      <c r="E2709" s="154">
        <v>37800</v>
      </c>
      <c r="F2709" s="160" t="str">
        <f t="shared" si="42"/>
        <v>28/06/2003</v>
      </c>
      <c r="G2709" s="153"/>
      <c r="H2709" s="153" t="s">
        <v>14461</v>
      </c>
      <c r="I2709" s="154"/>
      <c r="J2709" s="153"/>
      <c r="K2709" s="153" t="s">
        <v>14462</v>
      </c>
      <c r="L2709" s="153" t="s">
        <v>14463</v>
      </c>
      <c r="M2709" s="153" t="s">
        <v>14463</v>
      </c>
      <c r="N2709" s="153" t="s">
        <v>14464</v>
      </c>
      <c r="O2709" s="153"/>
      <c r="P2709" s="153"/>
      <c r="Q2709" s="153"/>
      <c r="R2709" s="153"/>
      <c r="S2709" s="153" t="s">
        <v>367</v>
      </c>
      <c r="T2709" s="153" t="s">
        <v>234</v>
      </c>
      <c r="U2709" s="153" t="s">
        <v>5158</v>
      </c>
      <c r="V2709" s="153" t="s">
        <v>2655</v>
      </c>
      <c r="W2709" s="155" t="s">
        <v>14465</v>
      </c>
      <c r="X2709" s="153" t="s">
        <v>4302</v>
      </c>
    </row>
    <row r="2710" spans="1:24">
      <c r="A2710" s="151">
        <v>2709</v>
      </c>
      <c r="B2710" s="152">
        <v>2154077844</v>
      </c>
      <c r="C2710" s="153" t="s">
        <v>436</v>
      </c>
      <c r="D2710" s="153" t="s">
        <v>3838</v>
      </c>
      <c r="E2710" s="154">
        <v>37915</v>
      </c>
      <c r="F2710" s="160" t="str">
        <f t="shared" si="42"/>
        <v>21/10/2003</v>
      </c>
      <c r="G2710" s="153" t="s">
        <v>3353</v>
      </c>
      <c r="H2710" s="153" t="s">
        <v>3676</v>
      </c>
      <c r="I2710" s="154"/>
      <c r="J2710" s="153"/>
      <c r="K2710" s="153" t="s">
        <v>14466</v>
      </c>
      <c r="L2710" s="153" t="s">
        <v>1263</v>
      </c>
      <c r="M2710" s="153" t="s">
        <v>1156</v>
      </c>
      <c r="N2710" s="153" t="s">
        <v>14467</v>
      </c>
      <c r="O2710" s="153" t="s">
        <v>14468</v>
      </c>
      <c r="P2710" s="153"/>
      <c r="Q2710" s="153" t="s">
        <v>14469</v>
      </c>
      <c r="R2710" s="153"/>
      <c r="S2710" s="153" t="s">
        <v>367</v>
      </c>
      <c r="T2710" s="153" t="s">
        <v>234</v>
      </c>
      <c r="U2710" s="153" t="s">
        <v>5158</v>
      </c>
      <c r="V2710" s="153" t="s">
        <v>2655</v>
      </c>
      <c r="W2710" s="155" t="s">
        <v>3761</v>
      </c>
      <c r="X2710" s="153" t="s">
        <v>3761</v>
      </c>
    </row>
    <row r="2711" spans="1:24" ht="30">
      <c r="A2711" s="151">
        <v>2710</v>
      </c>
      <c r="B2711" s="152">
        <v>2154077886</v>
      </c>
      <c r="C2711" s="153" t="s">
        <v>14470</v>
      </c>
      <c r="D2711" s="153" t="s">
        <v>3838</v>
      </c>
      <c r="E2711" s="154">
        <v>37731</v>
      </c>
      <c r="F2711" s="160" t="str">
        <f t="shared" si="42"/>
        <v>20/04/2003</v>
      </c>
      <c r="G2711" s="153" t="s">
        <v>1369</v>
      </c>
      <c r="H2711" s="153" t="s">
        <v>14471</v>
      </c>
      <c r="I2711" s="154"/>
      <c r="J2711" s="153"/>
      <c r="K2711" s="153" t="s">
        <v>14472</v>
      </c>
      <c r="L2711" s="153" t="s">
        <v>1263</v>
      </c>
      <c r="M2711" s="153" t="s">
        <v>14473</v>
      </c>
      <c r="N2711" s="153" t="s">
        <v>14474</v>
      </c>
      <c r="O2711" s="153" t="s">
        <v>14475</v>
      </c>
      <c r="P2711" s="153"/>
      <c r="Q2711" s="153" t="s">
        <v>14476</v>
      </c>
      <c r="R2711" s="153"/>
      <c r="S2711" s="153" t="s">
        <v>367</v>
      </c>
      <c r="T2711" s="153" t="s">
        <v>234</v>
      </c>
      <c r="U2711" s="153" t="s">
        <v>5158</v>
      </c>
      <c r="V2711" s="153" t="s">
        <v>2655</v>
      </c>
      <c r="W2711" s="155" t="s">
        <v>4215</v>
      </c>
      <c r="X2711" s="153" t="s">
        <v>3761</v>
      </c>
    </row>
    <row r="2712" spans="1:24" ht="30">
      <c r="A2712" s="151">
        <v>2711</v>
      </c>
      <c r="B2712" s="152">
        <v>2154077842</v>
      </c>
      <c r="C2712" s="153" t="s">
        <v>14477</v>
      </c>
      <c r="D2712" s="153" t="s">
        <v>3838</v>
      </c>
      <c r="E2712" s="154">
        <v>37716</v>
      </c>
      <c r="F2712" s="160" t="str">
        <f t="shared" si="42"/>
        <v>05/04/2003</v>
      </c>
      <c r="G2712" s="153" t="s">
        <v>1393</v>
      </c>
      <c r="H2712" s="153" t="s">
        <v>14478</v>
      </c>
      <c r="I2712" s="154"/>
      <c r="J2712" s="153"/>
      <c r="K2712" s="153" t="s">
        <v>14479</v>
      </c>
      <c r="L2712" s="153" t="s">
        <v>1263</v>
      </c>
      <c r="M2712" s="153" t="s">
        <v>1154</v>
      </c>
      <c r="N2712" s="153" t="s">
        <v>14480</v>
      </c>
      <c r="O2712" s="153" t="s">
        <v>14481</v>
      </c>
      <c r="P2712" s="153"/>
      <c r="Q2712" s="153" t="s">
        <v>10614</v>
      </c>
      <c r="R2712" s="153"/>
      <c r="S2712" s="153" t="s">
        <v>367</v>
      </c>
      <c r="T2712" s="153" t="s">
        <v>234</v>
      </c>
      <c r="U2712" s="153" t="s">
        <v>5158</v>
      </c>
      <c r="V2712" s="153" t="s">
        <v>2655</v>
      </c>
      <c r="W2712" s="155" t="s">
        <v>4393</v>
      </c>
      <c r="X2712" s="153" t="s">
        <v>3761</v>
      </c>
    </row>
    <row r="2713" spans="1:24" ht="30">
      <c r="A2713" s="151">
        <v>2712</v>
      </c>
      <c r="B2713" s="152">
        <v>2154077811</v>
      </c>
      <c r="C2713" s="153" t="s">
        <v>46</v>
      </c>
      <c r="D2713" s="153" t="s">
        <v>3838</v>
      </c>
      <c r="E2713" s="154">
        <v>37929</v>
      </c>
      <c r="F2713" s="160" t="str">
        <f t="shared" si="42"/>
        <v>04/11/2003</v>
      </c>
      <c r="G2713" s="153" t="s">
        <v>1269</v>
      </c>
      <c r="H2713" s="153" t="s">
        <v>14482</v>
      </c>
      <c r="I2713" s="154"/>
      <c r="J2713" s="153"/>
      <c r="K2713" s="153" t="s">
        <v>14483</v>
      </c>
      <c r="L2713" s="153" t="s">
        <v>1263</v>
      </c>
      <c r="M2713" s="153" t="s">
        <v>1123</v>
      </c>
      <c r="N2713" s="153" t="s">
        <v>14484</v>
      </c>
      <c r="O2713" s="153" t="s">
        <v>14485</v>
      </c>
      <c r="P2713" s="153"/>
      <c r="Q2713" s="153" t="s">
        <v>14486</v>
      </c>
      <c r="R2713" s="153"/>
      <c r="S2713" s="153" t="s">
        <v>367</v>
      </c>
      <c r="T2713" s="153" t="s">
        <v>234</v>
      </c>
      <c r="U2713" s="153" t="s">
        <v>5158</v>
      </c>
      <c r="V2713" s="153" t="s">
        <v>2655</v>
      </c>
      <c r="W2713" s="155" t="s">
        <v>5617</v>
      </c>
      <c r="X2713" s="153" t="s">
        <v>3761</v>
      </c>
    </row>
    <row r="2714" spans="1:24" ht="30">
      <c r="A2714" s="151">
        <v>2713</v>
      </c>
      <c r="B2714" s="152">
        <v>2154077832</v>
      </c>
      <c r="C2714" s="153" t="s">
        <v>14487</v>
      </c>
      <c r="D2714" s="153" t="s">
        <v>3838</v>
      </c>
      <c r="E2714" s="154">
        <v>37757</v>
      </c>
      <c r="F2714" s="160" t="str">
        <f t="shared" si="42"/>
        <v>16/05/2003</v>
      </c>
      <c r="G2714" s="153" t="s">
        <v>1369</v>
      </c>
      <c r="H2714" s="153" t="s">
        <v>14488</v>
      </c>
      <c r="I2714" s="154"/>
      <c r="J2714" s="153"/>
      <c r="K2714" s="153" t="s">
        <v>14489</v>
      </c>
      <c r="L2714" s="153" t="s">
        <v>1263</v>
      </c>
      <c r="M2714" s="153" t="s">
        <v>1144</v>
      </c>
      <c r="N2714" s="153" t="s">
        <v>12217</v>
      </c>
      <c r="O2714" s="153" t="s">
        <v>14490</v>
      </c>
      <c r="P2714" s="153"/>
      <c r="Q2714" s="153" t="s">
        <v>14491</v>
      </c>
      <c r="R2714" s="153"/>
      <c r="S2714" s="153" t="s">
        <v>367</v>
      </c>
      <c r="T2714" s="153" t="s">
        <v>234</v>
      </c>
      <c r="U2714" s="153" t="s">
        <v>5158</v>
      </c>
      <c r="V2714" s="153" t="s">
        <v>2655</v>
      </c>
      <c r="W2714" s="155" t="s">
        <v>5617</v>
      </c>
      <c r="X2714" s="153" t="s">
        <v>3761</v>
      </c>
    </row>
    <row r="2715" spans="1:24">
      <c r="A2715" s="151">
        <v>2714</v>
      </c>
      <c r="B2715" s="152">
        <v>2154077821</v>
      </c>
      <c r="C2715" s="153" t="s">
        <v>14492</v>
      </c>
      <c r="D2715" s="153" t="s">
        <v>3824</v>
      </c>
      <c r="E2715" s="154">
        <v>37965</v>
      </c>
      <c r="F2715" s="160" t="str">
        <f t="shared" si="42"/>
        <v>10/12/2003</v>
      </c>
      <c r="G2715" s="153" t="s">
        <v>1262</v>
      </c>
      <c r="H2715" s="153" t="s">
        <v>14493</v>
      </c>
      <c r="I2715" s="154"/>
      <c r="J2715" s="153"/>
      <c r="K2715" s="153" t="s">
        <v>14494</v>
      </c>
      <c r="L2715" s="153" t="s">
        <v>1263</v>
      </c>
      <c r="M2715" s="153" t="s">
        <v>1133</v>
      </c>
      <c r="N2715" s="153" t="s">
        <v>11957</v>
      </c>
      <c r="O2715" s="153" t="s">
        <v>14495</v>
      </c>
      <c r="P2715" s="153"/>
      <c r="Q2715" s="153" t="s">
        <v>14496</v>
      </c>
      <c r="R2715" s="153"/>
      <c r="S2715" s="153" t="s">
        <v>367</v>
      </c>
      <c r="T2715" s="153" t="s">
        <v>234</v>
      </c>
      <c r="U2715" s="153" t="s">
        <v>5158</v>
      </c>
      <c r="V2715" s="153" t="s">
        <v>2655</v>
      </c>
      <c r="W2715" s="155" t="s">
        <v>3761</v>
      </c>
      <c r="X2715" s="153" t="s">
        <v>3761</v>
      </c>
    </row>
    <row r="2716" spans="1:24" ht="30">
      <c r="A2716" s="151">
        <v>2715</v>
      </c>
      <c r="B2716" s="152">
        <v>2154077306</v>
      </c>
      <c r="C2716" s="153" t="s">
        <v>14497</v>
      </c>
      <c r="D2716" s="153" t="s">
        <v>3838</v>
      </c>
      <c r="E2716" s="154">
        <v>37761</v>
      </c>
      <c r="F2716" s="160" t="str">
        <f t="shared" si="42"/>
        <v>20/05/2003</v>
      </c>
      <c r="G2716" s="153" t="s">
        <v>1369</v>
      </c>
      <c r="H2716" s="153" t="s">
        <v>14498</v>
      </c>
      <c r="I2716" s="154"/>
      <c r="J2716" s="153"/>
      <c r="K2716" s="153" t="s">
        <v>14499</v>
      </c>
      <c r="L2716" s="153" t="s">
        <v>1263</v>
      </c>
      <c r="M2716" s="153" t="s">
        <v>14500</v>
      </c>
      <c r="N2716" s="153" t="s">
        <v>14501</v>
      </c>
      <c r="O2716" s="153" t="s">
        <v>14502</v>
      </c>
      <c r="P2716" s="153"/>
      <c r="Q2716" s="153" t="s">
        <v>10430</v>
      </c>
      <c r="R2716" s="153"/>
      <c r="S2716" s="153" t="s">
        <v>367</v>
      </c>
      <c r="T2716" s="153" t="s">
        <v>234</v>
      </c>
      <c r="U2716" s="153" t="s">
        <v>5158</v>
      </c>
      <c r="V2716" s="153" t="s">
        <v>2655</v>
      </c>
      <c r="W2716" s="155" t="s">
        <v>5617</v>
      </c>
      <c r="X2716" s="153" t="s">
        <v>3761</v>
      </c>
    </row>
    <row r="2717" spans="1:24" ht="30">
      <c r="A2717" s="151">
        <v>2716</v>
      </c>
      <c r="B2717" s="152">
        <v>2154077828</v>
      </c>
      <c r="C2717" s="153" t="s">
        <v>14503</v>
      </c>
      <c r="D2717" s="153" t="s">
        <v>3838</v>
      </c>
      <c r="E2717" s="154">
        <v>37838</v>
      </c>
      <c r="F2717" s="160" t="str">
        <f t="shared" si="42"/>
        <v>05/08/2003</v>
      </c>
      <c r="G2717" s="153" t="s">
        <v>1369</v>
      </c>
      <c r="H2717" s="153" t="s">
        <v>14504</v>
      </c>
      <c r="I2717" s="154"/>
      <c r="J2717" s="153"/>
      <c r="K2717" s="153" t="s">
        <v>14505</v>
      </c>
      <c r="L2717" s="153" t="s">
        <v>1263</v>
      </c>
      <c r="M2717" s="153" t="s">
        <v>1140</v>
      </c>
      <c r="N2717" s="153" t="s">
        <v>14506</v>
      </c>
      <c r="O2717" s="153" t="s">
        <v>14507</v>
      </c>
      <c r="P2717" s="153"/>
      <c r="Q2717" s="153" t="s">
        <v>14508</v>
      </c>
      <c r="R2717" s="153"/>
      <c r="S2717" s="153" t="s">
        <v>367</v>
      </c>
      <c r="T2717" s="153" t="s">
        <v>234</v>
      </c>
      <c r="U2717" s="153" t="s">
        <v>5158</v>
      </c>
      <c r="V2717" s="153" t="s">
        <v>2655</v>
      </c>
      <c r="W2717" s="155" t="s">
        <v>4215</v>
      </c>
      <c r="X2717" s="153" t="s">
        <v>3761</v>
      </c>
    </row>
    <row r="2718" spans="1:24" ht="30">
      <c r="A2718" s="151">
        <v>2717</v>
      </c>
      <c r="B2718" s="152">
        <v>2154077813</v>
      </c>
      <c r="C2718" s="153" t="s">
        <v>14509</v>
      </c>
      <c r="D2718" s="153" t="s">
        <v>3838</v>
      </c>
      <c r="E2718" s="154">
        <v>37728</v>
      </c>
      <c r="F2718" s="160" t="str">
        <f t="shared" si="42"/>
        <v>17/04/2003</v>
      </c>
      <c r="G2718" s="153" t="s">
        <v>1363</v>
      </c>
      <c r="H2718" s="153" t="s">
        <v>14510</v>
      </c>
      <c r="I2718" s="154"/>
      <c r="J2718" s="153"/>
      <c r="K2718" s="153" t="s">
        <v>14511</v>
      </c>
      <c r="L2718" s="153" t="s">
        <v>1263</v>
      </c>
      <c r="M2718" s="153" t="s">
        <v>1125</v>
      </c>
      <c r="N2718" s="153" t="s">
        <v>14512</v>
      </c>
      <c r="O2718" s="153" t="s">
        <v>14513</v>
      </c>
      <c r="P2718" s="153"/>
      <c r="Q2718" s="153" t="s">
        <v>14514</v>
      </c>
      <c r="R2718" s="153"/>
      <c r="S2718" s="153" t="s">
        <v>367</v>
      </c>
      <c r="T2718" s="153" t="s">
        <v>234</v>
      </c>
      <c r="U2718" s="153" t="s">
        <v>5158</v>
      </c>
      <c r="V2718" s="153" t="s">
        <v>2655</v>
      </c>
      <c r="W2718" s="155" t="s">
        <v>5617</v>
      </c>
      <c r="X2718" s="153" t="s">
        <v>3761</v>
      </c>
    </row>
    <row r="2719" spans="1:24">
      <c r="A2719" s="151">
        <v>2718</v>
      </c>
      <c r="B2719" s="152">
        <v>2154077173</v>
      </c>
      <c r="C2719" s="153" t="s">
        <v>9073</v>
      </c>
      <c r="D2719" s="153" t="s">
        <v>3838</v>
      </c>
      <c r="E2719" s="154">
        <v>37810</v>
      </c>
      <c r="F2719" s="160" t="str">
        <f t="shared" si="42"/>
        <v>08/07/2003</v>
      </c>
      <c r="G2719" s="153" t="s">
        <v>14515</v>
      </c>
      <c r="H2719" s="153" t="s">
        <v>14516</v>
      </c>
      <c r="I2719" s="154"/>
      <c r="J2719" s="153"/>
      <c r="K2719" s="153" t="s">
        <v>14517</v>
      </c>
      <c r="L2719" s="153" t="s">
        <v>1263</v>
      </c>
      <c r="M2719" s="153" t="s">
        <v>14518</v>
      </c>
      <c r="N2719" s="153" t="s">
        <v>14519</v>
      </c>
      <c r="O2719" s="153" t="s">
        <v>14520</v>
      </c>
      <c r="P2719" s="153"/>
      <c r="Q2719" s="153" t="s">
        <v>14521</v>
      </c>
      <c r="R2719" s="153"/>
      <c r="S2719" s="153" t="s">
        <v>367</v>
      </c>
      <c r="T2719" s="153" t="s">
        <v>234</v>
      </c>
      <c r="U2719" s="153" t="s">
        <v>5158</v>
      </c>
      <c r="V2719" s="153" t="s">
        <v>2655</v>
      </c>
      <c r="W2719" s="155" t="s">
        <v>3761</v>
      </c>
      <c r="X2719" s="153" t="s">
        <v>3761</v>
      </c>
    </row>
    <row r="2720" spans="1:24" ht="30">
      <c r="A2720" s="151">
        <v>2719</v>
      </c>
      <c r="B2720" s="152">
        <v>2154077174</v>
      </c>
      <c r="C2720" s="153" t="s">
        <v>14522</v>
      </c>
      <c r="D2720" s="153" t="s">
        <v>3838</v>
      </c>
      <c r="E2720" s="154">
        <v>37829</v>
      </c>
      <c r="F2720" s="160" t="str">
        <f t="shared" si="42"/>
        <v>27/07/2003</v>
      </c>
      <c r="G2720" s="153" t="s">
        <v>1581</v>
      </c>
      <c r="H2720" s="153" t="s">
        <v>14523</v>
      </c>
      <c r="I2720" s="154"/>
      <c r="J2720" s="153"/>
      <c r="K2720" s="153" t="s">
        <v>14524</v>
      </c>
      <c r="L2720" s="153" t="s">
        <v>1263</v>
      </c>
      <c r="M2720" s="153" t="s">
        <v>14525</v>
      </c>
      <c r="N2720" s="153" t="s">
        <v>14526</v>
      </c>
      <c r="O2720" s="153" t="s">
        <v>14527</v>
      </c>
      <c r="P2720" s="153"/>
      <c r="Q2720" s="153" t="s">
        <v>14528</v>
      </c>
      <c r="R2720" s="153"/>
      <c r="S2720" s="153" t="s">
        <v>367</v>
      </c>
      <c r="T2720" s="153" t="s">
        <v>234</v>
      </c>
      <c r="U2720" s="153" t="s">
        <v>5158</v>
      </c>
      <c r="V2720" s="153" t="s">
        <v>2655</v>
      </c>
      <c r="W2720" s="155" t="s">
        <v>5617</v>
      </c>
      <c r="X2720" s="153" t="s">
        <v>3761</v>
      </c>
    </row>
    <row r="2721" spans="1:24" ht="30">
      <c r="A2721" s="151">
        <v>2720</v>
      </c>
      <c r="B2721" s="152">
        <v>2154077819</v>
      </c>
      <c r="C2721" s="153" t="s">
        <v>14529</v>
      </c>
      <c r="D2721" s="153" t="s">
        <v>3838</v>
      </c>
      <c r="E2721" s="154">
        <v>37874</v>
      </c>
      <c r="F2721" s="160" t="str">
        <f t="shared" si="42"/>
        <v>10/09/2003</v>
      </c>
      <c r="G2721" s="153" t="s">
        <v>1369</v>
      </c>
      <c r="H2721" s="153" t="s">
        <v>14530</v>
      </c>
      <c r="I2721" s="154">
        <v>44467</v>
      </c>
      <c r="J2721" s="153"/>
      <c r="K2721" s="153" t="s">
        <v>14531</v>
      </c>
      <c r="L2721" s="153" t="s">
        <v>1263</v>
      </c>
      <c r="M2721" s="153" t="s">
        <v>1131</v>
      </c>
      <c r="N2721" s="153" t="s">
        <v>14532</v>
      </c>
      <c r="O2721" s="153" t="s">
        <v>14533</v>
      </c>
      <c r="P2721" s="153"/>
      <c r="Q2721" s="153" t="s">
        <v>9782</v>
      </c>
      <c r="R2721" s="153"/>
      <c r="S2721" s="153" t="s">
        <v>367</v>
      </c>
      <c r="T2721" s="153" t="s">
        <v>234</v>
      </c>
      <c r="U2721" s="153" t="s">
        <v>5158</v>
      </c>
      <c r="V2721" s="153" t="s">
        <v>2655</v>
      </c>
      <c r="W2721" s="155" t="s">
        <v>5617</v>
      </c>
      <c r="X2721" s="153" t="s">
        <v>3761</v>
      </c>
    </row>
    <row r="2722" spans="1:24">
      <c r="A2722" s="151">
        <v>2721</v>
      </c>
      <c r="B2722" s="152">
        <v>2154077809</v>
      </c>
      <c r="C2722" s="153" t="s">
        <v>366</v>
      </c>
      <c r="D2722" s="153" t="s">
        <v>3838</v>
      </c>
      <c r="E2722" s="154">
        <v>37939</v>
      </c>
      <c r="F2722" s="160" t="str">
        <f t="shared" si="42"/>
        <v>14/11/2003</v>
      </c>
      <c r="G2722" s="153" t="s">
        <v>2527</v>
      </c>
      <c r="H2722" s="153" t="s">
        <v>14534</v>
      </c>
      <c r="I2722" s="154"/>
      <c r="J2722" s="153"/>
      <c r="K2722" s="153" t="s">
        <v>14535</v>
      </c>
      <c r="L2722" s="153" t="s">
        <v>1263</v>
      </c>
      <c r="M2722" s="153" t="s">
        <v>1121</v>
      </c>
      <c r="N2722" s="153" t="s">
        <v>14536</v>
      </c>
      <c r="O2722" s="153" t="s">
        <v>14537</v>
      </c>
      <c r="P2722" s="153"/>
      <c r="Q2722" s="153" t="s">
        <v>14538</v>
      </c>
      <c r="R2722" s="153"/>
      <c r="S2722" s="153" t="s">
        <v>367</v>
      </c>
      <c r="T2722" s="153" t="s">
        <v>234</v>
      </c>
      <c r="U2722" s="153" t="s">
        <v>5158</v>
      </c>
      <c r="V2722" s="153" t="s">
        <v>2655</v>
      </c>
      <c r="W2722" s="155" t="s">
        <v>3761</v>
      </c>
      <c r="X2722" s="153" t="s">
        <v>3761</v>
      </c>
    </row>
    <row r="2723" spans="1:24" ht="30">
      <c r="A2723" s="151">
        <v>2722</v>
      </c>
      <c r="B2723" s="152">
        <v>2154077176</v>
      </c>
      <c r="C2723" s="153" t="s">
        <v>14539</v>
      </c>
      <c r="D2723" s="153" t="s">
        <v>3838</v>
      </c>
      <c r="E2723" s="154">
        <v>37865</v>
      </c>
      <c r="F2723" s="160" t="str">
        <f t="shared" si="42"/>
        <v>01/09/2003</v>
      </c>
      <c r="G2723" s="153"/>
      <c r="H2723" s="153" t="s">
        <v>14540</v>
      </c>
      <c r="I2723" s="154"/>
      <c r="J2723" s="153"/>
      <c r="K2723" s="153" t="s">
        <v>14541</v>
      </c>
      <c r="L2723" s="153" t="s">
        <v>14542</v>
      </c>
      <c r="M2723" s="153" t="s">
        <v>14542</v>
      </c>
      <c r="N2723" s="153" t="s">
        <v>14543</v>
      </c>
      <c r="O2723" s="153"/>
      <c r="P2723" s="153"/>
      <c r="Q2723" s="153"/>
      <c r="R2723" s="153"/>
      <c r="S2723" s="153" t="s">
        <v>367</v>
      </c>
      <c r="T2723" s="153" t="s">
        <v>234</v>
      </c>
      <c r="U2723" s="153" t="s">
        <v>5158</v>
      </c>
      <c r="V2723" s="153" t="s">
        <v>2655</v>
      </c>
      <c r="W2723" s="155" t="s">
        <v>4272</v>
      </c>
      <c r="X2723" s="153" t="s">
        <v>4273</v>
      </c>
    </row>
    <row r="2724" spans="1:24" ht="30">
      <c r="A2724" s="151">
        <v>2723</v>
      </c>
      <c r="B2724" s="152">
        <v>2154077823</v>
      </c>
      <c r="C2724" s="153" t="s">
        <v>14544</v>
      </c>
      <c r="D2724" s="153" t="s">
        <v>3838</v>
      </c>
      <c r="E2724" s="154">
        <v>37942</v>
      </c>
      <c r="F2724" s="160" t="str">
        <f t="shared" si="42"/>
        <v>17/11/2003</v>
      </c>
      <c r="G2724" s="153" t="s">
        <v>1398</v>
      </c>
      <c r="H2724" s="153" t="s">
        <v>14545</v>
      </c>
      <c r="I2724" s="154"/>
      <c r="J2724" s="153"/>
      <c r="K2724" s="153" t="s">
        <v>14546</v>
      </c>
      <c r="L2724" s="153" t="s">
        <v>1263</v>
      </c>
      <c r="M2724" s="153" t="s">
        <v>1135</v>
      </c>
      <c r="N2724" s="153" t="s">
        <v>14547</v>
      </c>
      <c r="O2724" s="153" t="s">
        <v>14548</v>
      </c>
      <c r="P2724" s="153"/>
      <c r="Q2724" s="153" t="s">
        <v>14549</v>
      </c>
      <c r="R2724" s="153"/>
      <c r="S2724" s="153" t="s">
        <v>367</v>
      </c>
      <c r="T2724" s="153" t="s">
        <v>234</v>
      </c>
      <c r="U2724" s="153" t="s">
        <v>5158</v>
      </c>
      <c r="V2724" s="153" t="s">
        <v>2655</v>
      </c>
      <c r="W2724" s="155" t="s">
        <v>4215</v>
      </c>
      <c r="X2724" s="153" t="s">
        <v>3761</v>
      </c>
    </row>
    <row r="2725" spans="1:24" ht="30">
      <c r="A2725" s="151">
        <v>2724</v>
      </c>
      <c r="B2725" s="152">
        <v>2154077871</v>
      </c>
      <c r="C2725" s="153" t="s">
        <v>14550</v>
      </c>
      <c r="D2725" s="153" t="s">
        <v>3838</v>
      </c>
      <c r="E2725" s="154">
        <v>37699</v>
      </c>
      <c r="F2725" s="160" t="str">
        <f t="shared" si="42"/>
        <v>19/03/2003</v>
      </c>
      <c r="G2725" s="153" t="s">
        <v>1262</v>
      </c>
      <c r="H2725" s="153" t="s">
        <v>14551</v>
      </c>
      <c r="I2725" s="154"/>
      <c r="J2725" s="153"/>
      <c r="K2725" s="153" t="s">
        <v>14552</v>
      </c>
      <c r="L2725" s="153" t="s">
        <v>1263</v>
      </c>
      <c r="M2725" s="153" t="s">
        <v>14553</v>
      </c>
      <c r="N2725" s="153" t="s">
        <v>14554</v>
      </c>
      <c r="O2725" s="153" t="s">
        <v>14555</v>
      </c>
      <c r="P2725" s="153"/>
      <c r="Q2725" s="153" t="s">
        <v>14556</v>
      </c>
      <c r="R2725" s="153"/>
      <c r="S2725" s="153" t="s">
        <v>367</v>
      </c>
      <c r="T2725" s="153" t="s">
        <v>234</v>
      </c>
      <c r="U2725" s="153" t="s">
        <v>5158</v>
      </c>
      <c r="V2725" s="153" t="s">
        <v>2655</v>
      </c>
      <c r="W2725" s="155" t="s">
        <v>4948</v>
      </c>
      <c r="X2725" s="153" t="s">
        <v>4196</v>
      </c>
    </row>
    <row r="2726" spans="1:24" ht="60">
      <c r="A2726" s="151">
        <v>2725</v>
      </c>
      <c r="B2726" s="152">
        <v>2154077883</v>
      </c>
      <c r="C2726" s="153" t="s">
        <v>14557</v>
      </c>
      <c r="D2726" s="153" t="s">
        <v>3824</v>
      </c>
      <c r="E2726" s="154">
        <v>37541</v>
      </c>
      <c r="F2726" s="160" t="str">
        <f t="shared" si="42"/>
        <v>12/10/2002</v>
      </c>
      <c r="G2726" s="153" t="s">
        <v>1262</v>
      </c>
      <c r="H2726" s="153" t="s">
        <v>14558</v>
      </c>
      <c r="I2726" s="154"/>
      <c r="J2726" s="153"/>
      <c r="K2726" s="153" t="s">
        <v>14559</v>
      </c>
      <c r="L2726" s="153" t="s">
        <v>1263</v>
      </c>
      <c r="M2726" s="153" t="s">
        <v>14560</v>
      </c>
      <c r="N2726" s="153" t="s">
        <v>14561</v>
      </c>
      <c r="O2726" s="153" t="s">
        <v>14562</v>
      </c>
      <c r="P2726" s="153"/>
      <c r="Q2726" s="153" t="s">
        <v>12309</v>
      </c>
      <c r="R2726" s="153"/>
      <c r="S2726" s="153" t="s">
        <v>367</v>
      </c>
      <c r="T2726" s="153" t="s">
        <v>234</v>
      </c>
      <c r="U2726" s="153" t="s">
        <v>5158</v>
      </c>
      <c r="V2726" s="153" t="s">
        <v>2655</v>
      </c>
      <c r="W2726" s="155" t="s">
        <v>14563</v>
      </c>
      <c r="X2726" s="153" t="s">
        <v>4302</v>
      </c>
    </row>
    <row r="2727" spans="1:24">
      <c r="A2727" s="151">
        <v>2726</v>
      </c>
      <c r="B2727" s="152">
        <v>2154077865</v>
      </c>
      <c r="C2727" s="153" t="s">
        <v>14564</v>
      </c>
      <c r="D2727" s="153" t="s">
        <v>3824</v>
      </c>
      <c r="E2727" s="154">
        <v>37360</v>
      </c>
      <c r="F2727" s="160" t="str">
        <f t="shared" si="42"/>
        <v>14/04/2002</v>
      </c>
      <c r="G2727" s="153" t="s">
        <v>3344</v>
      </c>
      <c r="H2727" s="153" t="s">
        <v>14565</v>
      </c>
      <c r="I2727" s="154"/>
      <c r="J2727" s="153"/>
      <c r="K2727" s="153" t="s">
        <v>14566</v>
      </c>
      <c r="L2727" s="153" t="s">
        <v>1263</v>
      </c>
      <c r="M2727" s="153" t="s">
        <v>14567</v>
      </c>
      <c r="N2727" s="153" t="s">
        <v>14568</v>
      </c>
      <c r="O2727" s="153" t="s">
        <v>14569</v>
      </c>
      <c r="P2727" s="153"/>
      <c r="Q2727" s="153" t="s">
        <v>14570</v>
      </c>
      <c r="R2727" s="153"/>
      <c r="S2727" s="153" t="s">
        <v>367</v>
      </c>
      <c r="T2727" s="153" t="s">
        <v>234</v>
      </c>
      <c r="U2727" s="153" t="s">
        <v>5158</v>
      </c>
      <c r="V2727" s="153" t="s">
        <v>2655</v>
      </c>
      <c r="W2727" s="155" t="s">
        <v>3761</v>
      </c>
      <c r="X2727" s="153" t="s">
        <v>3761</v>
      </c>
    </row>
    <row r="2728" spans="1:24" ht="30">
      <c r="A2728" s="151">
        <v>2727</v>
      </c>
      <c r="B2728" s="152">
        <v>2154077178</v>
      </c>
      <c r="C2728" s="153" t="s">
        <v>14571</v>
      </c>
      <c r="D2728" s="153" t="s">
        <v>3824</v>
      </c>
      <c r="E2728" s="154">
        <v>37706</v>
      </c>
      <c r="F2728" s="160" t="str">
        <f t="shared" si="42"/>
        <v>26/03/2003</v>
      </c>
      <c r="G2728" s="153" t="s">
        <v>1369</v>
      </c>
      <c r="H2728" s="153" t="s">
        <v>14572</v>
      </c>
      <c r="I2728" s="154"/>
      <c r="J2728" s="153"/>
      <c r="K2728" s="153" t="s">
        <v>14573</v>
      </c>
      <c r="L2728" s="153" t="s">
        <v>1263</v>
      </c>
      <c r="M2728" s="153" t="s">
        <v>14574</v>
      </c>
      <c r="N2728" s="153" t="s">
        <v>14575</v>
      </c>
      <c r="O2728" s="153" t="s">
        <v>14576</v>
      </c>
      <c r="P2728" s="153"/>
      <c r="Q2728" s="153" t="s">
        <v>14577</v>
      </c>
      <c r="R2728" s="153"/>
      <c r="S2728" s="153" t="s">
        <v>367</v>
      </c>
      <c r="T2728" s="153" t="s">
        <v>234</v>
      </c>
      <c r="U2728" s="153" t="s">
        <v>5158</v>
      </c>
      <c r="V2728" s="153" t="s">
        <v>2655</v>
      </c>
      <c r="W2728" s="155" t="s">
        <v>5617</v>
      </c>
      <c r="X2728" s="153" t="s">
        <v>3761</v>
      </c>
    </row>
    <row r="2729" spans="1:24" ht="30">
      <c r="A2729" s="151">
        <v>2728</v>
      </c>
      <c r="B2729" s="152">
        <v>2154077179</v>
      </c>
      <c r="C2729" s="153" t="s">
        <v>14578</v>
      </c>
      <c r="D2729" s="153" t="s">
        <v>3824</v>
      </c>
      <c r="E2729" s="154">
        <v>37900</v>
      </c>
      <c r="F2729" s="160" t="str">
        <f t="shared" si="42"/>
        <v>06/10/2003</v>
      </c>
      <c r="G2729" s="153" t="s">
        <v>2527</v>
      </c>
      <c r="H2729" s="153" t="s">
        <v>14579</v>
      </c>
      <c r="I2729" s="154">
        <v>44347</v>
      </c>
      <c r="J2729" s="153"/>
      <c r="K2729" s="153" t="s">
        <v>14580</v>
      </c>
      <c r="L2729" s="153" t="s">
        <v>1263</v>
      </c>
      <c r="M2729" s="153" t="s">
        <v>14581</v>
      </c>
      <c r="N2729" s="153" t="s">
        <v>14582</v>
      </c>
      <c r="O2729" s="153" t="s">
        <v>14583</v>
      </c>
      <c r="P2729" s="153"/>
      <c r="Q2729" s="153" t="s">
        <v>14584</v>
      </c>
      <c r="R2729" s="153"/>
      <c r="S2729" s="153" t="s">
        <v>367</v>
      </c>
      <c r="T2729" s="153" t="s">
        <v>234</v>
      </c>
      <c r="U2729" s="153" t="s">
        <v>5158</v>
      </c>
      <c r="V2729" s="153" t="s">
        <v>2655</v>
      </c>
      <c r="W2729" s="155" t="s">
        <v>4393</v>
      </c>
      <c r="X2729" s="153" t="s">
        <v>3761</v>
      </c>
    </row>
    <row r="2730" spans="1:24">
      <c r="A2730" s="151">
        <v>2729</v>
      </c>
      <c r="B2730" s="152">
        <v>2154077840</v>
      </c>
      <c r="C2730" s="153" t="s">
        <v>14585</v>
      </c>
      <c r="D2730" s="153" t="s">
        <v>3824</v>
      </c>
      <c r="E2730" s="154">
        <v>37957</v>
      </c>
      <c r="F2730" s="160" t="str">
        <f t="shared" si="42"/>
        <v>02/12/2003</v>
      </c>
      <c r="G2730" s="153" t="s">
        <v>2267</v>
      </c>
      <c r="H2730" s="153" t="s">
        <v>14586</v>
      </c>
      <c r="I2730" s="154"/>
      <c r="J2730" s="153"/>
      <c r="K2730" s="153" t="s">
        <v>14587</v>
      </c>
      <c r="L2730" s="153" t="s">
        <v>1263</v>
      </c>
      <c r="M2730" s="153" t="s">
        <v>1152</v>
      </c>
      <c r="N2730" s="153" t="s">
        <v>14588</v>
      </c>
      <c r="O2730" s="153" t="s">
        <v>14589</v>
      </c>
      <c r="P2730" s="153"/>
      <c r="Q2730" s="153" t="s">
        <v>14590</v>
      </c>
      <c r="R2730" s="153"/>
      <c r="S2730" s="153" t="s">
        <v>367</v>
      </c>
      <c r="T2730" s="153" t="s">
        <v>234</v>
      </c>
      <c r="U2730" s="153" t="s">
        <v>5158</v>
      </c>
      <c r="V2730" s="153" t="s">
        <v>2655</v>
      </c>
      <c r="W2730" s="155" t="s">
        <v>3761</v>
      </c>
      <c r="X2730" s="153" t="s">
        <v>3761</v>
      </c>
    </row>
    <row r="2731" spans="1:24" ht="30">
      <c r="A2731" s="151">
        <v>2730</v>
      </c>
      <c r="B2731" s="152">
        <v>2154077877</v>
      </c>
      <c r="C2731" s="153" t="s">
        <v>14591</v>
      </c>
      <c r="D2731" s="153" t="s">
        <v>3824</v>
      </c>
      <c r="E2731" s="154">
        <v>37674</v>
      </c>
      <c r="F2731" s="160" t="str">
        <f t="shared" si="42"/>
        <v>22/02/2003</v>
      </c>
      <c r="G2731" s="153" t="s">
        <v>1262</v>
      </c>
      <c r="H2731" s="153" t="s">
        <v>14592</v>
      </c>
      <c r="I2731" s="154"/>
      <c r="J2731" s="153"/>
      <c r="K2731" s="153" t="s">
        <v>14593</v>
      </c>
      <c r="L2731" s="153" t="s">
        <v>1263</v>
      </c>
      <c r="M2731" s="153" t="s">
        <v>14594</v>
      </c>
      <c r="N2731" s="153" t="s">
        <v>14595</v>
      </c>
      <c r="O2731" s="153" t="s">
        <v>11413</v>
      </c>
      <c r="P2731" s="153"/>
      <c r="Q2731" s="153" t="s">
        <v>14596</v>
      </c>
      <c r="R2731" s="153"/>
      <c r="S2731" s="153" t="s">
        <v>367</v>
      </c>
      <c r="T2731" s="153" t="s">
        <v>234</v>
      </c>
      <c r="U2731" s="153" t="s">
        <v>5158</v>
      </c>
      <c r="V2731" s="153" t="s">
        <v>2655</v>
      </c>
      <c r="W2731" s="155" t="s">
        <v>4363</v>
      </c>
      <c r="X2731" s="153" t="s">
        <v>4196</v>
      </c>
    </row>
    <row r="2732" spans="1:24" ht="30">
      <c r="A2732" s="151">
        <v>2731</v>
      </c>
      <c r="B2732" s="152">
        <v>2154077806</v>
      </c>
      <c r="C2732" s="153" t="s">
        <v>14597</v>
      </c>
      <c r="D2732" s="153" t="s">
        <v>3838</v>
      </c>
      <c r="E2732" s="154">
        <v>37794</v>
      </c>
      <c r="F2732" s="160" t="str">
        <f t="shared" si="42"/>
        <v>22/06/2003</v>
      </c>
      <c r="G2732" s="153"/>
      <c r="H2732" s="153" t="s">
        <v>14598</v>
      </c>
      <c r="I2732" s="154"/>
      <c r="J2732" s="153"/>
      <c r="K2732" s="153" t="s">
        <v>14599</v>
      </c>
      <c r="L2732" s="153" t="s">
        <v>1118</v>
      </c>
      <c r="M2732" s="153" t="s">
        <v>1118</v>
      </c>
      <c r="N2732" s="153" t="s">
        <v>14600</v>
      </c>
      <c r="O2732" s="153"/>
      <c r="P2732" s="153"/>
      <c r="Q2732" s="153"/>
      <c r="R2732" s="153"/>
      <c r="S2732" s="153" t="s">
        <v>367</v>
      </c>
      <c r="T2732" s="153" t="s">
        <v>234</v>
      </c>
      <c r="U2732" s="153" t="s">
        <v>5158</v>
      </c>
      <c r="V2732" s="153" t="s">
        <v>2655</v>
      </c>
      <c r="W2732" s="155" t="s">
        <v>4231</v>
      </c>
      <c r="X2732" s="153" t="s">
        <v>4196</v>
      </c>
    </row>
    <row r="2733" spans="1:24" ht="30">
      <c r="A2733" s="151">
        <v>2732</v>
      </c>
      <c r="B2733" s="152">
        <v>2154077834</v>
      </c>
      <c r="C2733" s="153" t="s">
        <v>14601</v>
      </c>
      <c r="D2733" s="153" t="s">
        <v>3838</v>
      </c>
      <c r="E2733" s="154">
        <v>37506</v>
      </c>
      <c r="F2733" s="160" t="str">
        <f t="shared" si="42"/>
        <v>07/09/2002</v>
      </c>
      <c r="G2733" s="153" t="s">
        <v>1379</v>
      </c>
      <c r="H2733" s="153" t="s">
        <v>14602</v>
      </c>
      <c r="I2733" s="154"/>
      <c r="J2733" s="153"/>
      <c r="K2733" s="153" t="s">
        <v>14603</v>
      </c>
      <c r="L2733" s="153" t="s">
        <v>1263</v>
      </c>
      <c r="M2733" s="153" t="s">
        <v>1146</v>
      </c>
      <c r="N2733" s="153" t="s">
        <v>14604</v>
      </c>
      <c r="O2733" s="153" t="s">
        <v>11590</v>
      </c>
      <c r="P2733" s="153"/>
      <c r="Q2733" s="153" t="s">
        <v>14605</v>
      </c>
      <c r="R2733" s="153"/>
      <c r="S2733" s="153" t="s">
        <v>367</v>
      </c>
      <c r="T2733" s="153" t="s">
        <v>234</v>
      </c>
      <c r="U2733" s="153" t="s">
        <v>5158</v>
      </c>
      <c r="V2733" s="153" t="s">
        <v>2655</v>
      </c>
      <c r="W2733" s="155" t="s">
        <v>4215</v>
      </c>
      <c r="X2733" s="153" t="s">
        <v>3761</v>
      </c>
    </row>
    <row r="2734" spans="1:24" ht="30">
      <c r="A2734" s="151">
        <v>2733</v>
      </c>
      <c r="B2734" s="152">
        <v>2154077867</v>
      </c>
      <c r="C2734" s="153" t="s">
        <v>14606</v>
      </c>
      <c r="D2734" s="153" t="s">
        <v>3838</v>
      </c>
      <c r="E2734" s="154">
        <v>37979</v>
      </c>
      <c r="F2734" s="160" t="str">
        <f t="shared" si="42"/>
        <v>24/12/2003</v>
      </c>
      <c r="G2734" s="153"/>
      <c r="H2734" s="153" t="s">
        <v>14607</v>
      </c>
      <c r="I2734" s="154"/>
      <c r="J2734" s="153"/>
      <c r="K2734" s="153" t="s">
        <v>14608</v>
      </c>
      <c r="L2734" s="153" t="s">
        <v>14609</v>
      </c>
      <c r="M2734" s="153" t="s">
        <v>14609</v>
      </c>
      <c r="N2734" s="153" t="s">
        <v>14610</v>
      </c>
      <c r="O2734" s="153"/>
      <c r="P2734" s="153"/>
      <c r="Q2734" s="153"/>
      <c r="R2734" s="153"/>
      <c r="S2734" s="153" t="s">
        <v>367</v>
      </c>
      <c r="T2734" s="153" t="s">
        <v>234</v>
      </c>
      <c r="U2734" s="153" t="s">
        <v>5158</v>
      </c>
      <c r="V2734" s="153" t="s">
        <v>2655</v>
      </c>
      <c r="W2734" s="155" t="s">
        <v>4231</v>
      </c>
      <c r="X2734" s="153" t="s">
        <v>4196</v>
      </c>
    </row>
    <row r="2735" spans="1:24" ht="30">
      <c r="A2735" s="151">
        <v>2734</v>
      </c>
      <c r="B2735" s="152">
        <v>2154077852</v>
      </c>
      <c r="C2735" s="153" t="s">
        <v>14611</v>
      </c>
      <c r="D2735" s="153" t="s">
        <v>3838</v>
      </c>
      <c r="E2735" s="154">
        <v>37814</v>
      </c>
      <c r="F2735" s="160" t="str">
        <f t="shared" si="42"/>
        <v>12/07/2003</v>
      </c>
      <c r="G2735" s="153" t="s">
        <v>14418</v>
      </c>
      <c r="H2735" s="153" t="s">
        <v>14612</v>
      </c>
      <c r="I2735" s="154"/>
      <c r="J2735" s="153"/>
      <c r="K2735" s="153" t="s">
        <v>14613</v>
      </c>
      <c r="L2735" s="153" t="s">
        <v>1263</v>
      </c>
      <c r="M2735" s="153" t="s">
        <v>1164</v>
      </c>
      <c r="N2735" s="153" t="s">
        <v>14614</v>
      </c>
      <c r="O2735" s="153" t="s">
        <v>14615</v>
      </c>
      <c r="P2735" s="153"/>
      <c r="Q2735" s="153" t="s">
        <v>14616</v>
      </c>
      <c r="R2735" s="153"/>
      <c r="S2735" s="153" t="s">
        <v>367</v>
      </c>
      <c r="T2735" s="153" t="s">
        <v>234</v>
      </c>
      <c r="U2735" s="153" t="s">
        <v>5158</v>
      </c>
      <c r="V2735" s="153" t="s">
        <v>2655</v>
      </c>
      <c r="W2735" s="155" t="s">
        <v>5617</v>
      </c>
      <c r="X2735" s="153" t="s">
        <v>3761</v>
      </c>
    </row>
    <row r="2736" spans="1:24" ht="30">
      <c r="A2736" s="151">
        <v>2735</v>
      </c>
      <c r="B2736" s="152">
        <v>2154077180</v>
      </c>
      <c r="C2736" s="153" t="s">
        <v>14617</v>
      </c>
      <c r="D2736" s="153" t="s">
        <v>3838</v>
      </c>
      <c r="E2736" s="154">
        <v>37648</v>
      </c>
      <c r="F2736" s="160" t="str">
        <f t="shared" si="42"/>
        <v>27/01/2003</v>
      </c>
      <c r="G2736" s="153" t="s">
        <v>12668</v>
      </c>
      <c r="H2736" s="153" t="s">
        <v>14618</v>
      </c>
      <c r="I2736" s="154"/>
      <c r="J2736" s="153"/>
      <c r="K2736" s="153" t="s">
        <v>14619</v>
      </c>
      <c r="L2736" s="153" t="s">
        <v>1263</v>
      </c>
      <c r="M2736" s="153" t="s">
        <v>14620</v>
      </c>
      <c r="N2736" s="153" t="s">
        <v>14621</v>
      </c>
      <c r="O2736" s="153"/>
      <c r="P2736" s="153"/>
      <c r="Q2736" s="153"/>
      <c r="R2736" s="153"/>
      <c r="S2736" s="153" t="s">
        <v>367</v>
      </c>
      <c r="T2736" s="153" t="s">
        <v>234</v>
      </c>
      <c r="U2736" s="153" t="s">
        <v>5158</v>
      </c>
      <c r="V2736" s="153" t="s">
        <v>2655</v>
      </c>
      <c r="W2736" s="155" t="s">
        <v>4272</v>
      </c>
      <c r="X2736" s="153" t="s">
        <v>4273</v>
      </c>
    </row>
    <row r="2737" spans="1:24">
      <c r="A2737" s="151">
        <v>2736</v>
      </c>
      <c r="B2737" s="152">
        <v>2154027265</v>
      </c>
      <c r="C2737" s="153" t="s">
        <v>12750</v>
      </c>
      <c r="D2737" s="153" t="s">
        <v>3838</v>
      </c>
      <c r="E2737" s="154">
        <v>37819</v>
      </c>
      <c r="F2737" s="160" t="str">
        <f t="shared" si="42"/>
        <v>17/07/2003</v>
      </c>
      <c r="G2737" s="153" t="s">
        <v>1369</v>
      </c>
      <c r="H2737" s="153" t="s">
        <v>14622</v>
      </c>
      <c r="I2737" s="154"/>
      <c r="J2737" s="153"/>
      <c r="K2737" s="153" t="s">
        <v>14623</v>
      </c>
      <c r="L2737" s="153" t="s">
        <v>1263</v>
      </c>
      <c r="M2737" s="153" t="s">
        <v>14624</v>
      </c>
      <c r="N2737" s="153" t="s">
        <v>14625</v>
      </c>
      <c r="O2737" s="153" t="s">
        <v>14626</v>
      </c>
      <c r="P2737" s="153"/>
      <c r="Q2737" s="153" t="s">
        <v>14627</v>
      </c>
      <c r="R2737" s="153"/>
      <c r="S2737" s="153" t="s">
        <v>367</v>
      </c>
      <c r="T2737" s="153" t="s">
        <v>234</v>
      </c>
      <c r="U2737" s="153" t="s">
        <v>5158</v>
      </c>
      <c r="V2737" s="153" t="s">
        <v>2655</v>
      </c>
      <c r="W2737" s="155" t="s">
        <v>3761</v>
      </c>
      <c r="X2737" s="153" t="s">
        <v>3761</v>
      </c>
    </row>
    <row r="2738" spans="1:24">
      <c r="A2738" s="151">
        <v>2737</v>
      </c>
      <c r="B2738" s="152">
        <v>2154077386</v>
      </c>
      <c r="C2738" s="153" t="s">
        <v>431</v>
      </c>
      <c r="D2738" s="153" t="s">
        <v>3838</v>
      </c>
      <c r="E2738" s="154">
        <v>37977</v>
      </c>
      <c r="F2738" s="160" t="str">
        <f t="shared" si="42"/>
        <v>22/12/2003</v>
      </c>
      <c r="G2738" s="153" t="s">
        <v>1342</v>
      </c>
      <c r="H2738" s="153" t="s">
        <v>14628</v>
      </c>
      <c r="I2738" s="154"/>
      <c r="J2738" s="153"/>
      <c r="K2738" s="153" t="s">
        <v>1614</v>
      </c>
      <c r="L2738" s="153" t="s">
        <v>1263</v>
      </c>
      <c r="M2738" s="153" t="s">
        <v>858</v>
      </c>
      <c r="N2738" s="153" t="s">
        <v>14629</v>
      </c>
      <c r="O2738" s="153" t="s">
        <v>14630</v>
      </c>
      <c r="P2738" s="153"/>
      <c r="Q2738" s="153" t="s">
        <v>13321</v>
      </c>
      <c r="R2738" s="153"/>
      <c r="S2738" s="153" t="s">
        <v>367</v>
      </c>
      <c r="T2738" s="153" t="s">
        <v>234</v>
      </c>
      <c r="U2738" s="153" t="s">
        <v>5158</v>
      </c>
      <c r="V2738" s="153" t="s">
        <v>2655</v>
      </c>
      <c r="W2738" s="155" t="s">
        <v>3761</v>
      </c>
      <c r="X2738" s="153" t="s">
        <v>3761</v>
      </c>
    </row>
    <row r="2739" spans="1:24" ht="30">
      <c r="A2739" s="151">
        <v>2738</v>
      </c>
      <c r="B2739" s="152">
        <v>2154027113</v>
      </c>
      <c r="C2739" s="153" t="s">
        <v>14631</v>
      </c>
      <c r="D2739" s="153" t="s">
        <v>3838</v>
      </c>
      <c r="E2739" s="154">
        <v>37919</v>
      </c>
      <c r="F2739" s="160" t="str">
        <f t="shared" si="42"/>
        <v>25/10/2003</v>
      </c>
      <c r="G2739" s="153" t="s">
        <v>1369</v>
      </c>
      <c r="H2739" s="153" t="s">
        <v>14632</v>
      </c>
      <c r="I2739" s="154"/>
      <c r="J2739" s="153"/>
      <c r="K2739" s="153" t="s">
        <v>14633</v>
      </c>
      <c r="L2739" s="153" t="s">
        <v>1263</v>
      </c>
      <c r="M2739" s="153" t="s">
        <v>14634</v>
      </c>
      <c r="N2739" s="153" t="s">
        <v>14635</v>
      </c>
      <c r="O2739" s="153" t="s">
        <v>14636</v>
      </c>
      <c r="P2739" s="153"/>
      <c r="Q2739" s="153" t="s">
        <v>14637</v>
      </c>
      <c r="R2739" s="153"/>
      <c r="S2739" s="153" t="s">
        <v>367</v>
      </c>
      <c r="T2739" s="153" t="s">
        <v>234</v>
      </c>
      <c r="U2739" s="153" t="s">
        <v>5158</v>
      </c>
      <c r="V2739" s="153" t="s">
        <v>2655</v>
      </c>
      <c r="W2739" s="155" t="s">
        <v>5617</v>
      </c>
      <c r="X2739" s="153" t="s">
        <v>3761</v>
      </c>
    </row>
    <row r="2740" spans="1:24">
      <c r="A2740" s="151">
        <v>2739</v>
      </c>
      <c r="B2740" s="152">
        <v>2154077863</v>
      </c>
      <c r="C2740" s="153" t="s">
        <v>14638</v>
      </c>
      <c r="D2740" s="153" t="s">
        <v>3824</v>
      </c>
      <c r="E2740" s="154">
        <v>37923</v>
      </c>
      <c r="F2740" s="160" t="str">
        <f t="shared" si="42"/>
        <v>29/10/2003</v>
      </c>
      <c r="G2740" s="153" t="s">
        <v>1269</v>
      </c>
      <c r="H2740" s="153" t="s">
        <v>14639</v>
      </c>
      <c r="I2740" s="154">
        <v>44329</v>
      </c>
      <c r="J2740" s="153"/>
      <c r="K2740" s="153" t="s">
        <v>14640</v>
      </c>
      <c r="L2740" s="153" t="s">
        <v>1263</v>
      </c>
      <c r="M2740" s="153" t="s">
        <v>14641</v>
      </c>
      <c r="N2740" s="153" t="s">
        <v>14642</v>
      </c>
      <c r="O2740" s="153" t="s">
        <v>14643</v>
      </c>
      <c r="P2740" s="153"/>
      <c r="Q2740" s="153" t="s">
        <v>13766</v>
      </c>
      <c r="R2740" s="153"/>
      <c r="S2740" s="153" t="s">
        <v>367</v>
      </c>
      <c r="T2740" s="153" t="s">
        <v>234</v>
      </c>
      <c r="U2740" s="153" t="s">
        <v>5158</v>
      </c>
      <c r="V2740" s="153" t="s">
        <v>2655</v>
      </c>
      <c r="W2740" s="155" t="s">
        <v>3761</v>
      </c>
      <c r="X2740" s="153" t="s">
        <v>3761</v>
      </c>
    </row>
    <row r="2741" spans="1:24" ht="30">
      <c r="A2741" s="151">
        <v>2740</v>
      </c>
      <c r="B2741" s="152">
        <v>2154077387</v>
      </c>
      <c r="C2741" s="153" t="s">
        <v>14644</v>
      </c>
      <c r="D2741" s="153" t="s">
        <v>3838</v>
      </c>
      <c r="E2741" s="154">
        <v>37743</v>
      </c>
      <c r="F2741" s="160" t="str">
        <f t="shared" si="42"/>
        <v>02/05/2003</v>
      </c>
      <c r="G2741" s="153" t="s">
        <v>10432</v>
      </c>
      <c r="H2741" s="153" t="s">
        <v>14645</v>
      </c>
      <c r="I2741" s="154"/>
      <c r="J2741" s="153"/>
      <c r="K2741" s="153" t="s">
        <v>14646</v>
      </c>
      <c r="L2741" s="153" t="s">
        <v>1263</v>
      </c>
      <c r="M2741" s="153" t="s">
        <v>859</v>
      </c>
      <c r="N2741" s="153" t="s">
        <v>14647</v>
      </c>
      <c r="O2741" s="153" t="s">
        <v>12031</v>
      </c>
      <c r="P2741" s="153"/>
      <c r="Q2741" s="153" t="s">
        <v>14648</v>
      </c>
      <c r="R2741" s="153"/>
      <c r="S2741" s="153" t="s">
        <v>367</v>
      </c>
      <c r="T2741" s="153" t="s">
        <v>234</v>
      </c>
      <c r="U2741" s="153" t="s">
        <v>5158</v>
      </c>
      <c r="V2741" s="153" t="s">
        <v>2655</v>
      </c>
      <c r="W2741" s="155" t="s">
        <v>4215</v>
      </c>
      <c r="X2741" s="153" t="s">
        <v>3761</v>
      </c>
    </row>
    <row r="2742" spans="1:24">
      <c r="A2742" s="151">
        <v>2741</v>
      </c>
      <c r="B2742" s="152">
        <v>2154077182</v>
      </c>
      <c r="C2742" s="153" t="s">
        <v>433</v>
      </c>
      <c r="D2742" s="153" t="s">
        <v>3838</v>
      </c>
      <c r="E2742" s="154">
        <v>37870</v>
      </c>
      <c r="F2742" s="160" t="str">
        <f t="shared" si="42"/>
        <v>06/09/2003</v>
      </c>
      <c r="G2742" s="153" t="s">
        <v>1379</v>
      </c>
      <c r="H2742" s="153" t="s">
        <v>14649</v>
      </c>
      <c r="I2742" s="154"/>
      <c r="J2742" s="153"/>
      <c r="K2742" s="153" t="s">
        <v>14650</v>
      </c>
      <c r="L2742" s="153" t="s">
        <v>1263</v>
      </c>
      <c r="M2742" s="153" t="s">
        <v>14651</v>
      </c>
      <c r="N2742" s="153" t="s">
        <v>14652</v>
      </c>
      <c r="O2742" s="153" t="s">
        <v>4504</v>
      </c>
      <c r="P2742" s="153"/>
      <c r="Q2742" s="153" t="s">
        <v>14653</v>
      </c>
      <c r="R2742" s="153"/>
      <c r="S2742" s="153" t="s">
        <v>367</v>
      </c>
      <c r="T2742" s="153" t="s">
        <v>234</v>
      </c>
      <c r="U2742" s="153" t="s">
        <v>5158</v>
      </c>
      <c r="V2742" s="153" t="s">
        <v>2655</v>
      </c>
      <c r="W2742" s="155" t="s">
        <v>3761</v>
      </c>
      <c r="X2742" s="153" t="s">
        <v>3761</v>
      </c>
    </row>
    <row r="2743" spans="1:24">
      <c r="A2743" s="151">
        <v>2742</v>
      </c>
      <c r="B2743" s="152">
        <v>2154077861</v>
      </c>
      <c r="C2743" s="153" t="s">
        <v>14654</v>
      </c>
      <c r="D2743" s="153" t="s">
        <v>3824</v>
      </c>
      <c r="E2743" s="154">
        <v>37901</v>
      </c>
      <c r="F2743" s="160" t="str">
        <f t="shared" si="42"/>
        <v>07/10/2003</v>
      </c>
      <c r="G2743" s="153" t="s">
        <v>12183</v>
      </c>
      <c r="H2743" s="153" t="s">
        <v>14655</v>
      </c>
      <c r="I2743" s="154"/>
      <c r="J2743" s="153"/>
      <c r="K2743" s="153" t="s">
        <v>14656</v>
      </c>
      <c r="L2743" s="153" t="s">
        <v>1263</v>
      </c>
      <c r="M2743" s="153" t="s">
        <v>14657</v>
      </c>
      <c r="N2743" s="153" t="s">
        <v>14658</v>
      </c>
      <c r="O2743" s="153"/>
      <c r="P2743" s="153"/>
      <c r="Q2743" s="153" t="s">
        <v>9287</v>
      </c>
      <c r="R2743" s="153"/>
      <c r="S2743" s="153" t="s">
        <v>367</v>
      </c>
      <c r="T2743" s="153" t="s">
        <v>234</v>
      </c>
      <c r="U2743" s="153" t="s">
        <v>5158</v>
      </c>
      <c r="V2743" s="153" t="s">
        <v>2655</v>
      </c>
      <c r="W2743" s="155" t="s">
        <v>3761</v>
      </c>
      <c r="X2743" s="153" t="s">
        <v>3761</v>
      </c>
    </row>
    <row r="2744" spans="1:24" ht="30">
      <c r="A2744" s="151">
        <v>2743</v>
      </c>
      <c r="B2744" s="152">
        <v>2154077308</v>
      </c>
      <c r="C2744" s="153" t="s">
        <v>14659</v>
      </c>
      <c r="D2744" s="153" t="s">
        <v>3824</v>
      </c>
      <c r="E2744" s="154">
        <v>37680</v>
      </c>
      <c r="F2744" s="160" t="str">
        <f t="shared" si="42"/>
        <v>28/02/2003</v>
      </c>
      <c r="G2744" s="153" t="s">
        <v>1398</v>
      </c>
      <c r="H2744" s="153" t="s">
        <v>14660</v>
      </c>
      <c r="I2744" s="154"/>
      <c r="J2744" s="153"/>
      <c r="K2744" s="153" t="s">
        <v>14661</v>
      </c>
      <c r="L2744" s="153" t="s">
        <v>1263</v>
      </c>
      <c r="M2744" s="153" t="s">
        <v>14662</v>
      </c>
      <c r="N2744" s="153" t="s">
        <v>14659</v>
      </c>
      <c r="O2744" s="153" t="s">
        <v>14663</v>
      </c>
      <c r="P2744" s="153"/>
      <c r="Q2744" s="153" t="s">
        <v>14664</v>
      </c>
      <c r="R2744" s="153"/>
      <c r="S2744" s="153" t="s">
        <v>367</v>
      </c>
      <c r="T2744" s="153" t="s">
        <v>234</v>
      </c>
      <c r="U2744" s="153" t="s">
        <v>5158</v>
      </c>
      <c r="V2744" s="153" t="s">
        <v>2655</v>
      </c>
      <c r="W2744" s="155" t="s">
        <v>12511</v>
      </c>
      <c r="X2744" s="153" t="s">
        <v>4196</v>
      </c>
    </row>
    <row r="2745" spans="1:24" ht="30">
      <c r="A2745" s="151">
        <v>2744</v>
      </c>
      <c r="B2745" s="152">
        <v>2154037301</v>
      </c>
      <c r="C2745" s="153" t="s">
        <v>14665</v>
      </c>
      <c r="D2745" s="153" t="s">
        <v>3838</v>
      </c>
      <c r="E2745" s="154">
        <v>37968</v>
      </c>
      <c r="F2745" s="160" t="str">
        <f t="shared" si="42"/>
        <v>13/12/2003</v>
      </c>
      <c r="G2745" s="153" t="s">
        <v>1323</v>
      </c>
      <c r="H2745" s="153" t="s">
        <v>14666</v>
      </c>
      <c r="I2745" s="154">
        <v>44288.583333333336</v>
      </c>
      <c r="J2745" s="153" t="s">
        <v>6646</v>
      </c>
      <c r="K2745" s="153" t="s">
        <v>14667</v>
      </c>
      <c r="L2745" s="153" t="s">
        <v>1263</v>
      </c>
      <c r="M2745" s="153" t="s">
        <v>14668</v>
      </c>
      <c r="N2745" s="153" t="s">
        <v>14669</v>
      </c>
      <c r="O2745" s="153" t="s">
        <v>14670</v>
      </c>
      <c r="P2745" s="153"/>
      <c r="Q2745" s="153" t="s">
        <v>14671</v>
      </c>
      <c r="R2745" s="153"/>
      <c r="S2745" s="153" t="s">
        <v>367</v>
      </c>
      <c r="T2745" s="153" t="s">
        <v>234</v>
      </c>
      <c r="U2745" s="153" t="s">
        <v>5158</v>
      </c>
      <c r="V2745" s="153" t="s">
        <v>2655</v>
      </c>
      <c r="W2745" s="155" t="s">
        <v>4215</v>
      </c>
      <c r="X2745" s="153" t="s">
        <v>3761</v>
      </c>
    </row>
    <row r="2746" spans="1:24" ht="30">
      <c r="A2746" s="151">
        <v>2745</v>
      </c>
      <c r="B2746" s="152">
        <v>2154077817</v>
      </c>
      <c r="C2746" s="153" t="s">
        <v>14672</v>
      </c>
      <c r="D2746" s="153" t="s">
        <v>3838</v>
      </c>
      <c r="E2746" s="154">
        <v>37982</v>
      </c>
      <c r="F2746" s="160" t="str">
        <f t="shared" si="42"/>
        <v>27/12/2003</v>
      </c>
      <c r="G2746" s="153" t="s">
        <v>14673</v>
      </c>
      <c r="H2746" s="153" t="s">
        <v>14674</v>
      </c>
      <c r="I2746" s="154"/>
      <c r="J2746" s="153"/>
      <c r="K2746" s="153" t="s">
        <v>14675</v>
      </c>
      <c r="L2746" s="153" t="s">
        <v>1263</v>
      </c>
      <c r="M2746" s="153" t="s">
        <v>1129</v>
      </c>
      <c r="N2746" s="153" t="s">
        <v>14676</v>
      </c>
      <c r="O2746" s="153" t="s">
        <v>14677</v>
      </c>
      <c r="P2746" s="153"/>
      <c r="Q2746" s="153" t="s">
        <v>14678</v>
      </c>
      <c r="R2746" s="153"/>
      <c r="S2746" s="153" t="s">
        <v>367</v>
      </c>
      <c r="T2746" s="153" t="s">
        <v>234</v>
      </c>
      <c r="U2746" s="153" t="s">
        <v>5158</v>
      </c>
      <c r="V2746" s="153" t="s">
        <v>2655</v>
      </c>
      <c r="W2746" s="155" t="s">
        <v>13503</v>
      </c>
      <c r="X2746" s="153" t="s">
        <v>3761</v>
      </c>
    </row>
    <row r="2747" spans="1:24" ht="30">
      <c r="A2747" s="151">
        <v>2746</v>
      </c>
      <c r="B2747" s="152">
        <v>2154077808</v>
      </c>
      <c r="C2747" s="153" t="s">
        <v>14679</v>
      </c>
      <c r="D2747" s="153" t="s">
        <v>3838</v>
      </c>
      <c r="E2747" s="154">
        <v>37646</v>
      </c>
      <c r="F2747" s="160" t="str">
        <f t="shared" si="42"/>
        <v>25/01/2003</v>
      </c>
      <c r="G2747" s="153" t="s">
        <v>1469</v>
      </c>
      <c r="H2747" s="153" t="s">
        <v>14680</v>
      </c>
      <c r="I2747" s="154"/>
      <c r="J2747" s="153"/>
      <c r="K2747" s="153" t="s">
        <v>14681</v>
      </c>
      <c r="L2747" s="153" t="s">
        <v>1263</v>
      </c>
      <c r="M2747" s="153" t="s">
        <v>1120</v>
      </c>
      <c r="N2747" s="153" t="s">
        <v>14682</v>
      </c>
      <c r="O2747" s="153" t="s">
        <v>14683</v>
      </c>
      <c r="P2747" s="153"/>
      <c r="Q2747" s="153" t="s">
        <v>14684</v>
      </c>
      <c r="R2747" s="153"/>
      <c r="S2747" s="153" t="s">
        <v>367</v>
      </c>
      <c r="T2747" s="153" t="s">
        <v>234</v>
      </c>
      <c r="U2747" s="153" t="s">
        <v>5158</v>
      </c>
      <c r="V2747" s="153" t="s">
        <v>2655</v>
      </c>
      <c r="W2747" s="155" t="s">
        <v>5617</v>
      </c>
      <c r="X2747" s="153" t="s">
        <v>3761</v>
      </c>
    </row>
    <row r="2748" spans="1:24" ht="30">
      <c r="A2748" s="151">
        <v>2747</v>
      </c>
      <c r="B2748" s="152">
        <v>2154077830</v>
      </c>
      <c r="C2748" s="153" t="s">
        <v>9382</v>
      </c>
      <c r="D2748" s="153" t="s">
        <v>3838</v>
      </c>
      <c r="E2748" s="154">
        <v>37807</v>
      </c>
      <c r="F2748" s="160" t="str">
        <f t="shared" si="42"/>
        <v>05/07/2003</v>
      </c>
      <c r="G2748" s="153" t="s">
        <v>1398</v>
      </c>
      <c r="H2748" s="153" t="s">
        <v>14685</v>
      </c>
      <c r="I2748" s="154"/>
      <c r="J2748" s="153"/>
      <c r="K2748" s="153" t="s">
        <v>14686</v>
      </c>
      <c r="L2748" s="153" t="s">
        <v>1263</v>
      </c>
      <c r="M2748" s="153" t="s">
        <v>1142</v>
      </c>
      <c r="N2748" s="153" t="s">
        <v>14687</v>
      </c>
      <c r="O2748" s="153" t="s">
        <v>14688</v>
      </c>
      <c r="P2748" s="153"/>
      <c r="Q2748" s="153" t="s">
        <v>46</v>
      </c>
      <c r="R2748" s="153"/>
      <c r="S2748" s="153" t="s">
        <v>367</v>
      </c>
      <c r="T2748" s="153" t="s">
        <v>234</v>
      </c>
      <c r="U2748" s="153" t="s">
        <v>5158</v>
      </c>
      <c r="V2748" s="153" t="s">
        <v>2655</v>
      </c>
      <c r="W2748" s="155" t="s">
        <v>5617</v>
      </c>
      <c r="X2748" s="153" t="s">
        <v>3761</v>
      </c>
    </row>
    <row r="2749" spans="1:24" ht="30">
      <c r="A2749" s="151">
        <v>2748</v>
      </c>
      <c r="B2749" s="152">
        <v>2154077185</v>
      </c>
      <c r="C2749" s="153" t="s">
        <v>14689</v>
      </c>
      <c r="D2749" s="153" t="s">
        <v>3838</v>
      </c>
      <c r="E2749" s="154">
        <v>37878</v>
      </c>
      <c r="F2749" s="160" t="str">
        <f t="shared" si="42"/>
        <v>14/09/2003</v>
      </c>
      <c r="G2749" s="153" t="s">
        <v>14690</v>
      </c>
      <c r="H2749" s="153" t="s">
        <v>14691</v>
      </c>
      <c r="I2749" s="154"/>
      <c r="J2749" s="153"/>
      <c r="K2749" s="153" t="s">
        <v>14692</v>
      </c>
      <c r="L2749" s="153" t="s">
        <v>1263</v>
      </c>
      <c r="M2749" s="153" t="s">
        <v>14693</v>
      </c>
      <c r="N2749" s="153" t="s">
        <v>14694</v>
      </c>
      <c r="O2749" s="153" t="s">
        <v>14236</v>
      </c>
      <c r="P2749" s="153"/>
      <c r="Q2749" s="153" t="s">
        <v>14695</v>
      </c>
      <c r="R2749" s="153"/>
      <c r="S2749" s="153" t="s">
        <v>367</v>
      </c>
      <c r="T2749" s="153" t="s">
        <v>234</v>
      </c>
      <c r="U2749" s="153" t="s">
        <v>5158</v>
      </c>
      <c r="V2749" s="153" t="s">
        <v>2655</v>
      </c>
      <c r="W2749" s="155" t="s">
        <v>5617</v>
      </c>
      <c r="X2749" s="153" t="s">
        <v>3761</v>
      </c>
    </row>
    <row r="2750" spans="1:24" ht="30">
      <c r="A2750" s="151">
        <v>2749</v>
      </c>
      <c r="B2750" s="152">
        <v>2154027120</v>
      </c>
      <c r="C2750" s="153" t="s">
        <v>14696</v>
      </c>
      <c r="D2750" s="153" t="s">
        <v>3838</v>
      </c>
      <c r="E2750" s="154">
        <v>37898</v>
      </c>
      <c r="F2750" s="160" t="str">
        <f t="shared" si="42"/>
        <v>04/10/2003</v>
      </c>
      <c r="G2750" s="153" t="s">
        <v>1369</v>
      </c>
      <c r="H2750" s="153" t="s">
        <v>14697</v>
      </c>
      <c r="I2750" s="154"/>
      <c r="J2750" s="153"/>
      <c r="K2750" s="153" t="s">
        <v>14698</v>
      </c>
      <c r="L2750" s="153" t="s">
        <v>1263</v>
      </c>
      <c r="M2750" s="153" t="s">
        <v>14699</v>
      </c>
      <c r="N2750" s="153" t="s">
        <v>14700</v>
      </c>
      <c r="O2750" s="153" t="s">
        <v>6509</v>
      </c>
      <c r="P2750" s="153"/>
      <c r="Q2750" s="153" t="s">
        <v>14701</v>
      </c>
      <c r="R2750" s="153"/>
      <c r="S2750" s="153" t="s">
        <v>367</v>
      </c>
      <c r="T2750" s="153" t="s">
        <v>234</v>
      </c>
      <c r="U2750" s="153" t="s">
        <v>5158</v>
      </c>
      <c r="V2750" s="153" t="s">
        <v>2655</v>
      </c>
      <c r="W2750" s="155" t="s">
        <v>4215</v>
      </c>
      <c r="X2750" s="153" t="s">
        <v>3761</v>
      </c>
    </row>
    <row r="2751" spans="1:24" ht="30">
      <c r="A2751" s="151">
        <v>2750</v>
      </c>
      <c r="B2751" s="152">
        <v>2154077189</v>
      </c>
      <c r="C2751" s="153" t="s">
        <v>14702</v>
      </c>
      <c r="D2751" s="153" t="s">
        <v>3838</v>
      </c>
      <c r="E2751" s="154">
        <v>37814</v>
      </c>
      <c r="F2751" s="160" t="str">
        <f t="shared" si="42"/>
        <v>12/07/2003</v>
      </c>
      <c r="G2751" s="153" t="s">
        <v>10545</v>
      </c>
      <c r="H2751" s="153" t="s">
        <v>14703</v>
      </c>
      <c r="I2751" s="154"/>
      <c r="J2751" s="153"/>
      <c r="K2751" s="153" t="s">
        <v>14704</v>
      </c>
      <c r="L2751" s="153" t="s">
        <v>1263</v>
      </c>
      <c r="M2751" s="153" t="s">
        <v>14705</v>
      </c>
      <c r="N2751" s="153" t="s">
        <v>14706</v>
      </c>
      <c r="O2751" s="153" t="s">
        <v>14707</v>
      </c>
      <c r="P2751" s="153"/>
      <c r="Q2751" s="153" t="s">
        <v>14708</v>
      </c>
      <c r="R2751" s="153"/>
      <c r="S2751" s="153" t="s">
        <v>367</v>
      </c>
      <c r="T2751" s="153" t="s">
        <v>234</v>
      </c>
      <c r="U2751" s="153" t="s">
        <v>5158</v>
      </c>
      <c r="V2751" s="153" t="s">
        <v>2655</v>
      </c>
      <c r="W2751" s="155" t="s">
        <v>5617</v>
      </c>
      <c r="X2751" s="153" t="s">
        <v>3761</v>
      </c>
    </row>
    <row r="2752" spans="1:24" ht="30">
      <c r="A2752" s="151">
        <v>2751</v>
      </c>
      <c r="B2752" s="152">
        <v>2154077827</v>
      </c>
      <c r="C2752" s="153" t="s">
        <v>14709</v>
      </c>
      <c r="D2752" s="153" t="s">
        <v>3838</v>
      </c>
      <c r="E2752" s="154">
        <v>37652</v>
      </c>
      <c r="F2752" s="160" t="str">
        <f t="shared" si="42"/>
        <v>31/01/2003</v>
      </c>
      <c r="G2752" s="153" t="s">
        <v>14294</v>
      </c>
      <c r="H2752" s="153" t="s">
        <v>14710</v>
      </c>
      <c r="I2752" s="154"/>
      <c r="J2752" s="153"/>
      <c r="K2752" s="153" t="s">
        <v>14711</v>
      </c>
      <c r="L2752" s="153" t="s">
        <v>1263</v>
      </c>
      <c r="M2752" s="153" t="s">
        <v>1139</v>
      </c>
      <c r="N2752" s="153" t="s">
        <v>14712</v>
      </c>
      <c r="O2752" s="153" t="s">
        <v>14713</v>
      </c>
      <c r="P2752" s="153"/>
      <c r="Q2752" s="153" t="s">
        <v>12536</v>
      </c>
      <c r="R2752" s="153"/>
      <c r="S2752" s="153" t="s">
        <v>367</v>
      </c>
      <c r="T2752" s="153" t="s">
        <v>234</v>
      </c>
      <c r="U2752" s="153" t="s">
        <v>5158</v>
      </c>
      <c r="V2752" s="153" t="s">
        <v>2655</v>
      </c>
      <c r="W2752" s="155" t="s">
        <v>4215</v>
      </c>
      <c r="X2752" s="153" t="s">
        <v>3761</v>
      </c>
    </row>
    <row r="2753" spans="1:24">
      <c r="A2753" s="151">
        <v>2752</v>
      </c>
      <c r="B2753" s="152">
        <v>2154077901</v>
      </c>
      <c r="C2753" s="153" t="s">
        <v>434</v>
      </c>
      <c r="D2753" s="153" t="s">
        <v>3838</v>
      </c>
      <c r="E2753" s="154">
        <v>37631</v>
      </c>
      <c r="F2753" s="160" t="str">
        <f t="shared" si="42"/>
        <v>10/01/2003</v>
      </c>
      <c r="G2753" s="153" t="s">
        <v>14714</v>
      </c>
      <c r="H2753" s="153" t="s">
        <v>14715</v>
      </c>
      <c r="I2753" s="154"/>
      <c r="J2753" s="153"/>
      <c r="K2753" s="153" t="s">
        <v>1772</v>
      </c>
      <c r="L2753" s="153" t="s">
        <v>1263</v>
      </c>
      <c r="M2753" s="153" t="s">
        <v>14716</v>
      </c>
      <c r="N2753" s="153" t="s">
        <v>14717</v>
      </c>
      <c r="O2753" s="153"/>
      <c r="P2753" s="153"/>
      <c r="Q2753" s="153" t="s">
        <v>14491</v>
      </c>
      <c r="R2753" s="153"/>
      <c r="S2753" s="153" t="s">
        <v>367</v>
      </c>
      <c r="T2753" s="153" t="s">
        <v>234</v>
      </c>
      <c r="U2753" s="153" t="s">
        <v>5158</v>
      </c>
      <c r="V2753" s="153" t="s">
        <v>2655</v>
      </c>
      <c r="W2753" s="155" t="s">
        <v>3761</v>
      </c>
      <c r="X2753" s="153" t="s">
        <v>3761</v>
      </c>
    </row>
    <row r="2754" spans="1:24" ht="30">
      <c r="A2754" s="151">
        <v>2753</v>
      </c>
      <c r="B2754" s="152">
        <v>2154077191</v>
      </c>
      <c r="C2754" s="153" t="s">
        <v>14718</v>
      </c>
      <c r="D2754" s="153" t="s">
        <v>3824</v>
      </c>
      <c r="E2754" s="154">
        <v>37912</v>
      </c>
      <c r="F2754" s="160" t="str">
        <f t="shared" si="42"/>
        <v>18/10/2003</v>
      </c>
      <c r="G2754" s="153"/>
      <c r="H2754" s="153" t="s">
        <v>14719</v>
      </c>
      <c r="I2754" s="154"/>
      <c r="J2754" s="153"/>
      <c r="K2754" s="153" t="s">
        <v>14720</v>
      </c>
      <c r="L2754" s="153" t="s">
        <v>14721</v>
      </c>
      <c r="M2754" s="153" t="s">
        <v>14721</v>
      </c>
      <c r="N2754" s="153" t="s">
        <v>14722</v>
      </c>
      <c r="O2754" s="153"/>
      <c r="P2754" s="153"/>
      <c r="Q2754" s="153"/>
      <c r="R2754" s="153"/>
      <c r="S2754" s="153" t="s">
        <v>367</v>
      </c>
      <c r="T2754" s="153" t="s">
        <v>234</v>
      </c>
      <c r="U2754" s="153" t="s">
        <v>5158</v>
      </c>
      <c r="V2754" s="153" t="s">
        <v>2655</v>
      </c>
      <c r="W2754" s="155" t="s">
        <v>4393</v>
      </c>
      <c r="X2754" s="153" t="s">
        <v>3761</v>
      </c>
    </row>
    <row r="2755" spans="1:24" ht="30">
      <c r="A2755" s="151">
        <v>2754</v>
      </c>
      <c r="B2755" s="152">
        <v>2154077190</v>
      </c>
      <c r="C2755" s="153" t="s">
        <v>14723</v>
      </c>
      <c r="D2755" s="153" t="s">
        <v>3824</v>
      </c>
      <c r="E2755" s="154">
        <v>37345</v>
      </c>
      <c r="F2755" s="160" t="str">
        <f t="shared" ref="F2755:F2818" si="43">TEXT(E2755,"dd/mm/yyyy")</f>
        <v>30/03/2002</v>
      </c>
      <c r="G2755" s="153"/>
      <c r="H2755" s="153" t="s">
        <v>14724</v>
      </c>
      <c r="I2755" s="154"/>
      <c r="J2755" s="153"/>
      <c r="K2755" s="153" t="s">
        <v>14725</v>
      </c>
      <c r="L2755" s="153" t="s">
        <v>14726</v>
      </c>
      <c r="M2755" s="153" t="s">
        <v>14726</v>
      </c>
      <c r="N2755" s="153" t="s">
        <v>14727</v>
      </c>
      <c r="O2755" s="153"/>
      <c r="P2755" s="153"/>
      <c r="Q2755" s="153"/>
      <c r="R2755" s="153"/>
      <c r="S2755" s="153" t="s">
        <v>367</v>
      </c>
      <c r="T2755" s="153" t="s">
        <v>234</v>
      </c>
      <c r="U2755" s="153" t="s">
        <v>5158</v>
      </c>
      <c r="V2755" s="153" t="s">
        <v>2655</v>
      </c>
      <c r="W2755" s="155" t="s">
        <v>5617</v>
      </c>
      <c r="X2755" s="153" t="s">
        <v>3761</v>
      </c>
    </row>
    <row r="2756" spans="1:24" ht="30">
      <c r="A2756" s="151">
        <v>2755</v>
      </c>
      <c r="B2756" s="152">
        <v>2154027282</v>
      </c>
      <c r="C2756" s="153" t="s">
        <v>14728</v>
      </c>
      <c r="D2756" s="153" t="s">
        <v>3838</v>
      </c>
      <c r="E2756" s="154">
        <v>37532</v>
      </c>
      <c r="F2756" s="160" t="str">
        <f t="shared" si="43"/>
        <v>03/10/2002</v>
      </c>
      <c r="G2756" s="153" t="s">
        <v>9963</v>
      </c>
      <c r="H2756" s="153" t="s">
        <v>14729</v>
      </c>
      <c r="I2756" s="154"/>
      <c r="J2756" s="153"/>
      <c r="K2756" s="153" t="s">
        <v>14730</v>
      </c>
      <c r="L2756" s="153" t="s">
        <v>1263</v>
      </c>
      <c r="M2756" s="153" t="s">
        <v>14731</v>
      </c>
      <c r="N2756" s="153" t="s">
        <v>14732</v>
      </c>
      <c r="O2756" s="153" t="s">
        <v>14733</v>
      </c>
      <c r="P2756" s="153"/>
      <c r="Q2756" s="153" t="s">
        <v>14734</v>
      </c>
      <c r="R2756" s="153"/>
      <c r="S2756" s="153" t="s">
        <v>367</v>
      </c>
      <c r="T2756" s="153" t="s">
        <v>234</v>
      </c>
      <c r="U2756" s="153" t="s">
        <v>5158</v>
      </c>
      <c r="V2756" s="153" t="s">
        <v>2655</v>
      </c>
      <c r="W2756" s="155" t="s">
        <v>13503</v>
      </c>
      <c r="X2756" s="153" t="s">
        <v>3761</v>
      </c>
    </row>
    <row r="2757" spans="1:24">
      <c r="A2757" s="151">
        <v>2756</v>
      </c>
      <c r="B2757" s="152">
        <v>2154077312</v>
      </c>
      <c r="C2757" s="153" t="s">
        <v>800</v>
      </c>
      <c r="D2757" s="153" t="s">
        <v>3824</v>
      </c>
      <c r="E2757" s="154">
        <v>37904</v>
      </c>
      <c r="F2757" s="160" t="str">
        <f t="shared" si="43"/>
        <v>10/10/2003</v>
      </c>
      <c r="G2757" s="153" t="s">
        <v>1262</v>
      </c>
      <c r="H2757" s="153" t="s">
        <v>3668</v>
      </c>
      <c r="I2757" s="154"/>
      <c r="J2757" s="153"/>
      <c r="K2757" s="153" t="s">
        <v>1781</v>
      </c>
      <c r="L2757" s="153" t="s">
        <v>1263</v>
      </c>
      <c r="M2757" s="153" t="s">
        <v>14735</v>
      </c>
      <c r="N2757" s="153" t="s">
        <v>14736</v>
      </c>
      <c r="O2757" s="153" t="s">
        <v>14737</v>
      </c>
      <c r="P2757" s="153"/>
      <c r="Q2757" s="153" t="s">
        <v>14738</v>
      </c>
      <c r="R2757" s="153"/>
      <c r="S2757" s="153" t="s">
        <v>367</v>
      </c>
      <c r="T2757" s="153" t="s">
        <v>234</v>
      </c>
      <c r="U2757" s="153" t="s">
        <v>5158</v>
      </c>
      <c r="V2757" s="153" t="s">
        <v>2655</v>
      </c>
      <c r="W2757" s="155" t="s">
        <v>3761</v>
      </c>
      <c r="X2757" s="153" t="s">
        <v>3761</v>
      </c>
    </row>
    <row r="2758" spans="1:24">
      <c r="A2758" s="151">
        <v>2757</v>
      </c>
      <c r="B2758" s="152">
        <v>2154077893</v>
      </c>
      <c r="C2758" s="153" t="s">
        <v>14739</v>
      </c>
      <c r="D2758" s="153" t="s">
        <v>3838</v>
      </c>
      <c r="E2758" s="154">
        <v>37624</v>
      </c>
      <c r="F2758" s="160" t="str">
        <f t="shared" si="43"/>
        <v>03/01/2003</v>
      </c>
      <c r="G2758" s="153" t="s">
        <v>1369</v>
      </c>
      <c r="H2758" s="153" t="s">
        <v>14740</v>
      </c>
      <c r="I2758" s="154"/>
      <c r="J2758" s="153"/>
      <c r="K2758" s="153" t="s">
        <v>14741</v>
      </c>
      <c r="L2758" s="153" t="s">
        <v>1263</v>
      </c>
      <c r="M2758" s="153" t="s">
        <v>14742</v>
      </c>
      <c r="N2758" s="153" t="s">
        <v>14743</v>
      </c>
      <c r="O2758" s="153" t="s">
        <v>14744</v>
      </c>
      <c r="P2758" s="153"/>
      <c r="Q2758" s="153" t="s">
        <v>14745</v>
      </c>
      <c r="R2758" s="153"/>
      <c r="S2758" s="153" t="s">
        <v>367</v>
      </c>
      <c r="T2758" s="153" t="s">
        <v>234</v>
      </c>
      <c r="U2758" s="153" t="s">
        <v>5158</v>
      </c>
      <c r="V2758" s="153" t="s">
        <v>2655</v>
      </c>
      <c r="W2758" s="155" t="s">
        <v>3761</v>
      </c>
      <c r="X2758" s="153" t="s">
        <v>3761</v>
      </c>
    </row>
    <row r="2759" spans="1:24" ht="30">
      <c r="A2759" s="151">
        <v>2758</v>
      </c>
      <c r="B2759" s="152">
        <v>2154077879</v>
      </c>
      <c r="C2759" s="153" t="s">
        <v>14746</v>
      </c>
      <c r="D2759" s="153" t="s">
        <v>3838</v>
      </c>
      <c r="E2759" s="154">
        <v>37765</v>
      </c>
      <c r="F2759" s="160" t="str">
        <f t="shared" si="43"/>
        <v>24/05/2003</v>
      </c>
      <c r="G2759" s="153" t="s">
        <v>14747</v>
      </c>
      <c r="H2759" s="153" t="s">
        <v>14748</v>
      </c>
      <c r="I2759" s="154"/>
      <c r="J2759" s="153"/>
      <c r="K2759" s="153" t="s">
        <v>14749</v>
      </c>
      <c r="L2759" s="153" t="s">
        <v>1263</v>
      </c>
      <c r="M2759" s="153" t="s">
        <v>14750</v>
      </c>
      <c r="N2759" s="153" t="s">
        <v>14751</v>
      </c>
      <c r="O2759" s="153" t="s">
        <v>14752</v>
      </c>
      <c r="P2759" s="153"/>
      <c r="Q2759" s="153" t="s">
        <v>14753</v>
      </c>
      <c r="R2759" s="153"/>
      <c r="S2759" s="153" t="s">
        <v>367</v>
      </c>
      <c r="T2759" s="153" t="s">
        <v>234</v>
      </c>
      <c r="U2759" s="153" t="s">
        <v>5158</v>
      </c>
      <c r="V2759" s="153" t="s">
        <v>2655</v>
      </c>
      <c r="W2759" s="155" t="s">
        <v>4393</v>
      </c>
      <c r="X2759" s="153" t="s">
        <v>3761</v>
      </c>
    </row>
    <row r="2760" spans="1:24">
      <c r="A2760" s="151">
        <v>2759</v>
      </c>
      <c r="B2760" s="152">
        <v>2154077869</v>
      </c>
      <c r="C2760" s="153" t="s">
        <v>14754</v>
      </c>
      <c r="D2760" s="153" t="s">
        <v>3838</v>
      </c>
      <c r="E2760" s="154">
        <v>37896</v>
      </c>
      <c r="F2760" s="160" t="str">
        <f t="shared" si="43"/>
        <v>02/10/2003</v>
      </c>
      <c r="G2760" s="153" t="s">
        <v>12183</v>
      </c>
      <c r="H2760" s="153" t="s">
        <v>14755</v>
      </c>
      <c r="I2760" s="154"/>
      <c r="J2760" s="153"/>
      <c r="K2760" s="153" t="s">
        <v>14756</v>
      </c>
      <c r="L2760" s="153" t="s">
        <v>1263</v>
      </c>
      <c r="M2760" s="153" t="s">
        <v>14757</v>
      </c>
      <c r="N2760" s="153" t="s">
        <v>14758</v>
      </c>
      <c r="O2760" s="153" t="s">
        <v>14759</v>
      </c>
      <c r="P2760" s="153"/>
      <c r="Q2760" s="153" t="s">
        <v>14760</v>
      </c>
      <c r="R2760" s="153"/>
      <c r="S2760" s="153" t="s">
        <v>367</v>
      </c>
      <c r="T2760" s="153" t="s">
        <v>234</v>
      </c>
      <c r="U2760" s="153" t="s">
        <v>5158</v>
      </c>
      <c r="V2760" s="153" t="s">
        <v>2655</v>
      </c>
      <c r="W2760" s="155" t="s">
        <v>3761</v>
      </c>
      <c r="X2760" s="153" t="s">
        <v>3761</v>
      </c>
    </row>
    <row r="2761" spans="1:24" ht="30">
      <c r="A2761" s="151">
        <v>2760</v>
      </c>
      <c r="B2761" s="152">
        <v>2154077385</v>
      </c>
      <c r="C2761" s="153" t="s">
        <v>14761</v>
      </c>
      <c r="D2761" s="153" t="s">
        <v>3838</v>
      </c>
      <c r="E2761" s="154">
        <v>37918</v>
      </c>
      <c r="F2761" s="160" t="str">
        <f t="shared" si="43"/>
        <v>24/10/2003</v>
      </c>
      <c r="G2761" s="153" t="s">
        <v>1551</v>
      </c>
      <c r="H2761" s="153" t="s">
        <v>14762</v>
      </c>
      <c r="I2761" s="154"/>
      <c r="J2761" s="153"/>
      <c r="K2761" s="153" t="s">
        <v>14763</v>
      </c>
      <c r="L2761" s="153" t="s">
        <v>1263</v>
      </c>
      <c r="M2761" s="153" t="s">
        <v>857</v>
      </c>
      <c r="N2761" s="153" t="s">
        <v>14764</v>
      </c>
      <c r="O2761" s="153" t="s">
        <v>14765</v>
      </c>
      <c r="P2761" s="153"/>
      <c r="Q2761" s="153" t="s">
        <v>14766</v>
      </c>
      <c r="R2761" s="153"/>
      <c r="S2761" s="153" t="s">
        <v>367</v>
      </c>
      <c r="T2761" s="153" t="s">
        <v>234</v>
      </c>
      <c r="U2761" s="153" t="s">
        <v>5158</v>
      </c>
      <c r="V2761" s="153" t="s">
        <v>2655</v>
      </c>
      <c r="W2761" s="155" t="s">
        <v>4393</v>
      </c>
      <c r="X2761" s="153" t="s">
        <v>3761</v>
      </c>
    </row>
    <row r="2762" spans="1:24" ht="30">
      <c r="A2762" s="151">
        <v>2761</v>
      </c>
      <c r="B2762" s="152">
        <v>2154077197</v>
      </c>
      <c r="C2762" s="153" t="s">
        <v>14767</v>
      </c>
      <c r="D2762" s="153" t="s">
        <v>3824</v>
      </c>
      <c r="E2762" s="154">
        <v>37741</v>
      </c>
      <c r="F2762" s="160" t="str">
        <f t="shared" si="43"/>
        <v>30/04/2003</v>
      </c>
      <c r="G2762" s="153" t="s">
        <v>14768</v>
      </c>
      <c r="H2762" s="153" t="s">
        <v>14769</v>
      </c>
      <c r="I2762" s="154"/>
      <c r="J2762" s="153"/>
      <c r="K2762" s="153" t="s">
        <v>14770</v>
      </c>
      <c r="L2762" s="153" t="s">
        <v>1263</v>
      </c>
      <c r="M2762" s="153" t="s">
        <v>14771</v>
      </c>
      <c r="N2762" s="153" t="s">
        <v>14772</v>
      </c>
      <c r="O2762" s="153" t="s">
        <v>14773</v>
      </c>
      <c r="P2762" s="153"/>
      <c r="Q2762" s="153" t="s">
        <v>14774</v>
      </c>
      <c r="R2762" s="153"/>
      <c r="S2762" s="153" t="s">
        <v>367</v>
      </c>
      <c r="T2762" s="153" t="s">
        <v>234</v>
      </c>
      <c r="U2762" s="153" t="s">
        <v>5158</v>
      </c>
      <c r="V2762" s="153" t="s">
        <v>2655</v>
      </c>
      <c r="W2762" s="155" t="s">
        <v>4215</v>
      </c>
      <c r="X2762" s="153" t="s">
        <v>3761</v>
      </c>
    </row>
    <row r="2763" spans="1:24" ht="30">
      <c r="A2763" s="151">
        <v>2762</v>
      </c>
      <c r="B2763" s="152">
        <v>2154027132</v>
      </c>
      <c r="C2763" s="153" t="s">
        <v>14775</v>
      </c>
      <c r="D2763" s="153" t="s">
        <v>3838</v>
      </c>
      <c r="E2763" s="154">
        <v>37920</v>
      </c>
      <c r="F2763" s="160" t="str">
        <f t="shared" si="43"/>
        <v>26/10/2003</v>
      </c>
      <c r="G2763" s="153" t="s">
        <v>1369</v>
      </c>
      <c r="H2763" s="153" t="s">
        <v>14776</v>
      </c>
      <c r="I2763" s="154"/>
      <c r="J2763" s="153"/>
      <c r="K2763" s="153" t="s">
        <v>14777</v>
      </c>
      <c r="L2763" s="153" t="s">
        <v>1263</v>
      </c>
      <c r="M2763" s="153" t="s">
        <v>14778</v>
      </c>
      <c r="N2763" s="153" t="s">
        <v>14779</v>
      </c>
      <c r="O2763" s="153" t="s">
        <v>14780</v>
      </c>
      <c r="P2763" s="153"/>
      <c r="Q2763" s="153" t="s">
        <v>3993</v>
      </c>
      <c r="R2763" s="153"/>
      <c r="S2763" s="153" t="s">
        <v>367</v>
      </c>
      <c r="T2763" s="153" t="s">
        <v>234</v>
      </c>
      <c r="U2763" s="153" t="s">
        <v>5158</v>
      </c>
      <c r="V2763" s="153" t="s">
        <v>2655</v>
      </c>
      <c r="W2763" s="155" t="s">
        <v>5617</v>
      </c>
      <c r="X2763" s="153" t="s">
        <v>3761</v>
      </c>
    </row>
    <row r="2764" spans="1:24" ht="30">
      <c r="A2764" s="151">
        <v>2763</v>
      </c>
      <c r="B2764" s="152">
        <v>2154077873</v>
      </c>
      <c r="C2764" s="153" t="s">
        <v>14781</v>
      </c>
      <c r="D2764" s="153" t="s">
        <v>3838</v>
      </c>
      <c r="E2764" s="154">
        <v>37652</v>
      </c>
      <c r="F2764" s="160" t="str">
        <f t="shared" si="43"/>
        <v>31/01/2003</v>
      </c>
      <c r="G2764" s="153" t="s">
        <v>1277</v>
      </c>
      <c r="H2764" s="153" t="s">
        <v>14782</v>
      </c>
      <c r="I2764" s="154"/>
      <c r="J2764" s="153"/>
      <c r="K2764" s="153" t="s">
        <v>14783</v>
      </c>
      <c r="L2764" s="153" t="s">
        <v>1263</v>
      </c>
      <c r="M2764" s="153" t="s">
        <v>14784</v>
      </c>
      <c r="N2764" s="153" t="s">
        <v>14785</v>
      </c>
      <c r="O2764" s="153" t="s">
        <v>14786</v>
      </c>
      <c r="P2764" s="153"/>
      <c r="Q2764" s="153" t="s">
        <v>14787</v>
      </c>
      <c r="R2764" s="153"/>
      <c r="S2764" s="153" t="s">
        <v>367</v>
      </c>
      <c r="T2764" s="153" t="s">
        <v>234</v>
      </c>
      <c r="U2764" s="153" t="s">
        <v>5158</v>
      </c>
      <c r="V2764" s="153" t="s">
        <v>2655</v>
      </c>
      <c r="W2764" s="155" t="s">
        <v>5617</v>
      </c>
      <c r="X2764" s="153" t="s">
        <v>3761</v>
      </c>
    </row>
    <row r="2765" spans="1:24">
      <c r="A2765" s="151">
        <v>2764</v>
      </c>
      <c r="B2765" s="152">
        <v>2154077895</v>
      </c>
      <c r="C2765" s="153" t="s">
        <v>14788</v>
      </c>
      <c r="D2765" s="153" t="s">
        <v>3824</v>
      </c>
      <c r="E2765" s="154">
        <v>37644</v>
      </c>
      <c r="F2765" s="160" t="str">
        <f t="shared" si="43"/>
        <v>23/01/2003</v>
      </c>
      <c r="G2765" s="153" t="s">
        <v>1369</v>
      </c>
      <c r="H2765" s="153" t="s">
        <v>14789</v>
      </c>
      <c r="I2765" s="154"/>
      <c r="J2765" s="153"/>
      <c r="K2765" s="153" t="s">
        <v>14790</v>
      </c>
      <c r="L2765" s="153" t="s">
        <v>1263</v>
      </c>
      <c r="M2765" s="153" t="s">
        <v>14791</v>
      </c>
      <c r="N2765" s="153" t="s">
        <v>14792</v>
      </c>
      <c r="O2765" s="153" t="s">
        <v>14793</v>
      </c>
      <c r="P2765" s="153"/>
      <c r="Q2765" s="153" t="s">
        <v>14794</v>
      </c>
      <c r="R2765" s="153"/>
      <c r="S2765" s="153" t="s">
        <v>367</v>
      </c>
      <c r="T2765" s="153" t="s">
        <v>234</v>
      </c>
      <c r="U2765" s="153" t="s">
        <v>5158</v>
      </c>
      <c r="V2765" s="153" t="s">
        <v>2655</v>
      </c>
      <c r="W2765" s="155" t="s">
        <v>3761</v>
      </c>
      <c r="X2765" s="153" t="s">
        <v>3761</v>
      </c>
    </row>
    <row r="2766" spans="1:24" ht="30">
      <c r="A2766" s="151">
        <v>2765</v>
      </c>
      <c r="B2766" s="152">
        <v>2154077847</v>
      </c>
      <c r="C2766" s="153" t="s">
        <v>14795</v>
      </c>
      <c r="D2766" s="153" t="s">
        <v>3838</v>
      </c>
      <c r="E2766" s="154">
        <v>37671</v>
      </c>
      <c r="F2766" s="160" t="str">
        <f t="shared" si="43"/>
        <v>19/02/2003</v>
      </c>
      <c r="G2766" s="153" t="s">
        <v>14796</v>
      </c>
      <c r="H2766" s="153" t="s">
        <v>14797</v>
      </c>
      <c r="I2766" s="154">
        <v>44280</v>
      </c>
      <c r="J2766" s="153"/>
      <c r="K2766" s="153" t="s">
        <v>14798</v>
      </c>
      <c r="L2766" s="153" t="s">
        <v>1263</v>
      </c>
      <c r="M2766" s="153" t="s">
        <v>1159</v>
      </c>
      <c r="N2766" s="153" t="s">
        <v>14799</v>
      </c>
      <c r="O2766" s="153" t="s">
        <v>14800</v>
      </c>
      <c r="P2766" s="153"/>
      <c r="Q2766" s="153" t="s">
        <v>12161</v>
      </c>
      <c r="R2766" s="153"/>
      <c r="S2766" s="153" t="s">
        <v>367</v>
      </c>
      <c r="T2766" s="153" t="s">
        <v>234</v>
      </c>
      <c r="U2766" s="153" t="s">
        <v>5158</v>
      </c>
      <c r="V2766" s="153" t="s">
        <v>2655</v>
      </c>
      <c r="W2766" s="155" t="s">
        <v>4393</v>
      </c>
      <c r="X2766" s="153" t="s">
        <v>3761</v>
      </c>
    </row>
    <row r="2767" spans="1:24" ht="30">
      <c r="A2767" s="151">
        <v>2766</v>
      </c>
      <c r="B2767" s="152">
        <v>2154027291</v>
      </c>
      <c r="C2767" s="153" t="s">
        <v>14801</v>
      </c>
      <c r="D2767" s="153" t="s">
        <v>3838</v>
      </c>
      <c r="E2767" s="154">
        <v>37944</v>
      </c>
      <c r="F2767" s="160" t="str">
        <f t="shared" si="43"/>
        <v>19/11/2003</v>
      </c>
      <c r="G2767" s="153" t="s">
        <v>1269</v>
      </c>
      <c r="H2767" s="153" t="s">
        <v>14802</v>
      </c>
      <c r="I2767" s="154"/>
      <c r="J2767" s="153"/>
      <c r="K2767" s="153" t="s">
        <v>14803</v>
      </c>
      <c r="L2767" s="153" t="s">
        <v>1263</v>
      </c>
      <c r="M2767" s="153" t="s">
        <v>14804</v>
      </c>
      <c r="N2767" s="153" t="s">
        <v>14805</v>
      </c>
      <c r="O2767" s="153" t="s">
        <v>14806</v>
      </c>
      <c r="P2767" s="153"/>
      <c r="Q2767" s="153" t="s">
        <v>14807</v>
      </c>
      <c r="R2767" s="153"/>
      <c r="S2767" s="153" t="s">
        <v>367</v>
      </c>
      <c r="T2767" s="153" t="s">
        <v>234</v>
      </c>
      <c r="U2767" s="153" t="s">
        <v>5158</v>
      </c>
      <c r="V2767" s="153" t="s">
        <v>2655</v>
      </c>
      <c r="W2767" s="155" t="s">
        <v>5617</v>
      </c>
      <c r="X2767" s="153" t="s">
        <v>3761</v>
      </c>
    </row>
    <row r="2768" spans="1:24" ht="30">
      <c r="A2768" s="151">
        <v>2767</v>
      </c>
      <c r="B2768" s="152">
        <v>2154077825</v>
      </c>
      <c r="C2768" s="153" t="s">
        <v>14808</v>
      </c>
      <c r="D2768" s="153" t="s">
        <v>3838</v>
      </c>
      <c r="E2768" s="154">
        <v>37958</v>
      </c>
      <c r="F2768" s="160" t="str">
        <f t="shared" si="43"/>
        <v>03/12/2003</v>
      </c>
      <c r="G2768" s="153" t="s">
        <v>1269</v>
      </c>
      <c r="H2768" s="153" t="s">
        <v>14809</v>
      </c>
      <c r="I2768" s="154"/>
      <c r="J2768" s="153"/>
      <c r="K2768" s="153" t="s">
        <v>14810</v>
      </c>
      <c r="L2768" s="153" t="s">
        <v>1263</v>
      </c>
      <c r="M2768" s="153" t="s">
        <v>1137</v>
      </c>
      <c r="N2768" s="153" t="s">
        <v>14811</v>
      </c>
      <c r="O2768" s="153" t="s">
        <v>14812</v>
      </c>
      <c r="P2768" s="153"/>
      <c r="Q2768" s="153" t="s">
        <v>11947</v>
      </c>
      <c r="R2768" s="153"/>
      <c r="S2768" s="153" t="s">
        <v>367</v>
      </c>
      <c r="T2768" s="153" t="s">
        <v>234</v>
      </c>
      <c r="U2768" s="153" t="s">
        <v>5158</v>
      </c>
      <c r="V2768" s="153" t="s">
        <v>2655</v>
      </c>
      <c r="W2768" s="155" t="s">
        <v>4393</v>
      </c>
      <c r="X2768" s="153" t="s">
        <v>3761</v>
      </c>
    </row>
    <row r="2769" spans="1:24" ht="30">
      <c r="A2769" s="151">
        <v>2768</v>
      </c>
      <c r="B2769" s="152">
        <v>2154077897</v>
      </c>
      <c r="C2769" s="153" t="s">
        <v>14813</v>
      </c>
      <c r="D2769" s="153" t="s">
        <v>3838</v>
      </c>
      <c r="E2769" s="154">
        <v>37838</v>
      </c>
      <c r="F2769" s="160" t="str">
        <f t="shared" si="43"/>
        <v>05/08/2003</v>
      </c>
      <c r="G2769" s="153" t="s">
        <v>1262</v>
      </c>
      <c r="H2769" s="153" t="s">
        <v>14814</v>
      </c>
      <c r="I2769" s="154"/>
      <c r="J2769" s="153"/>
      <c r="K2769" s="153" t="s">
        <v>14815</v>
      </c>
      <c r="L2769" s="153" t="s">
        <v>1263</v>
      </c>
      <c r="M2769" s="153" t="s">
        <v>14816</v>
      </c>
      <c r="N2769" s="153" t="s">
        <v>14817</v>
      </c>
      <c r="O2769" s="153" t="s">
        <v>14818</v>
      </c>
      <c r="P2769" s="153"/>
      <c r="Q2769" s="153" t="s">
        <v>14819</v>
      </c>
      <c r="R2769" s="153"/>
      <c r="S2769" s="153" t="s">
        <v>367</v>
      </c>
      <c r="T2769" s="153" t="s">
        <v>234</v>
      </c>
      <c r="U2769" s="153" t="s">
        <v>5158</v>
      </c>
      <c r="V2769" s="153" t="s">
        <v>2655</v>
      </c>
      <c r="W2769" s="155" t="s">
        <v>5617</v>
      </c>
      <c r="X2769" s="153" t="s">
        <v>3761</v>
      </c>
    </row>
    <row r="2770" spans="1:24" ht="30">
      <c r="A2770" s="151">
        <v>2769</v>
      </c>
      <c r="B2770" s="152">
        <v>2154077887</v>
      </c>
      <c r="C2770" s="153" t="s">
        <v>14820</v>
      </c>
      <c r="D2770" s="153" t="s">
        <v>3838</v>
      </c>
      <c r="E2770" s="154">
        <v>37942</v>
      </c>
      <c r="F2770" s="160" t="str">
        <f t="shared" si="43"/>
        <v>17/11/2003</v>
      </c>
      <c r="G2770" s="153"/>
      <c r="H2770" s="153" t="s">
        <v>14821</v>
      </c>
      <c r="I2770" s="154"/>
      <c r="J2770" s="153"/>
      <c r="K2770" s="153" t="s">
        <v>14822</v>
      </c>
      <c r="L2770" s="153" t="s">
        <v>14823</v>
      </c>
      <c r="M2770" s="153" t="s">
        <v>14823</v>
      </c>
      <c r="N2770" s="153" t="s">
        <v>14824</v>
      </c>
      <c r="O2770" s="153"/>
      <c r="P2770" s="153"/>
      <c r="Q2770" s="153"/>
      <c r="R2770" s="153"/>
      <c r="S2770" s="153" t="s">
        <v>367</v>
      </c>
      <c r="T2770" s="153" t="s">
        <v>234</v>
      </c>
      <c r="U2770" s="153" t="s">
        <v>5158</v>
      </c>
      <c r="V2770" s="153" t="s">
        <v>2655</v>
      </c>
      <c r="W2770" s="155" t="s">
        <v>4231</v>
      </c>
      <c r="X2770" s="153" t="s">
        <v>4196</v>
      </c>
    </row>
    <row r="2771" spans="1:24" ht="30">
      <c r="A2771" s="151">
        <v>2770</v>
      </c>
      <c r="B2771" s="152">
        <v>2154077885</v>
      </c>
      <c r="C2771" s="153" t="s">
        <v>14825</v>
      </c>
      <c r="D2771" s="153" t="s">
        <v>3838</v>
      </c>
      <c r="E2771" s="154">
        <v>37756</v>
      </c>
      <c r="F2771" s="160" t="str">
        <f t="shared" si="43"/>
        <v>15/05/2003</v>
      </c>
      <c r="G2771" s="153"/>
      <c r="H2771" s="153" t="s">
        <v>14826</v>
      </c>
      <c r="I2771" s="154"/>
      <c r="J2771" s="153"/>
      <c r="K2771" s="153" t="s">
        <v>14827</v>
      </c>
      <c r="L2771" s="153" t="s">
        <v>14828</v>
      </c>
      <c r="M2771" s="153" t="s">
        <v>14828</v>
      </c>
      <c r="N2771" s="153" t="s">
        <v>11692</v>
      </c>
      <c r="O2771" s="153"/>
      <c r="P2771" s="153"/>
      <c r="Q2771" s="153"/>
      <c r="R2771" s="153"/>
      <c r="S2771" s="153" t="s">
        <v>367</v>
      </c>
      <c r="T2771" s="153" t="s">
        <v>234</v>
      </c>
      <c r="U2771" s="153" t="s">
        <v>5158</v>
      </c>
      <c r="V2771" s="153" t="s">
        <v>2655</v>
      </c>
      <c r="W2771" s="155" t="s">
        <v>4231</v>
      </c>
      <c r="X2771" s="153" t="s">
        <v>4196</v>
      </c>
    </row>
    <row r="2772" spans="1:24" ht="30">
      <c r="A2772" s="151">
        <v>2771</v>
      </c>
      <c r="B2772" s="152">
        <v>2154077859</v>
      </c>
      <c r="C2772" s="153" t="s">
        <v>14829</v>
      </c>
      <c r="D2772" s="153" t="s">
        <v>3824</v>
      </c>
      <c r="E2772" s="154">
        <v>37895</v>
      </c>
      <c r="F2772" s="160" t="str">
        <f t="shared" si="43"/>
        <v>01/10/2003</v>
      </c>
      <c r="G2772" s="153" t="s">
        <v>14830</v>
      </c>
      <c r="H2772" s="153" t="s">
        <v>14831</v>
      </c>
      <c r="I2772" s="154">
        <v>44282</v>
      </c>
      <c r="J2772" s="153"/>
      <c r="K2772" s="153" t="s">
        <v>14832</v>
      </c>
      <c r="L2772" s="153" t="s">
        <v>1263</v>
      </c>
      <c r="M2772" s="153" t="s">
        <v>14833</v>
      </c>
      <c r="N2772" s="153" t="s">
        <v>14834</v>
      </c>
      <c r="O2772" s="153" t="s">
        <v>14835</v>
      </c>
      <c r="P2772" s="153"/>
      <c r="Q2772" s="153" t="s">
        <v>14836</v>
      </c>
      <c r="R2772" s="153"/>
      <c r="S2772" s="153" t="s">
        <v>367</v>
      </c>
      <c r="T2772" s="153" t="s">
        <v>234</v>
      </c>
      <c r="U2772" s="153" t="s">
        <v>5158</v>
      </c>
      <c r="V2772" s="153" t="s">
        <v>2655</v>
      </c>
      <c r="W2772" s="155" t="s">
        <v>5617</v>
      </c>
      <c r="X2772" s="153" t="s">
        <v>3761</v>
      </c>
    </row>
    <row r="2773" spans="1:24" ht="30">
      <c r="A2773" s="151">
        <v>2772</v>
      </c>
      <c r="B2773" s="152">
        <v>2154077891</v>
      </c>
      <c r="C2773" s="153" t="s">
        <v>14837</v>
      </c>
      <c r="D2773" s="153" t="s">
        <v>3824</v>
      </c>
      <c r="E2773" s="154">
        <v>37238</v>
      </c>
      <c r="F2773" s="160" t="str">
        <f t="shared" si="43"/>
        <v>13/12/2001</v>
      </c>
      <c r="G2773" s="153" t="s">
        <v>12183</v>
      </c>
      <c r="H2773" s="153" t="s">
        <v>14838</v>
      </c>
      <c r="I2773" s="154"/>
      <c r="J2773" s="153"/>
      <c r="K2773" s="153" t="s">
        <v>14839</v>
      </c>
      <c r="L2773" s="153" t="s">
        <v>1263</v>
      </c>
      <c r="M2773" s="153" t="s">
        <v>14840</v>
      </c>
      <c r="N2773" s="153" t="s">
        <v>14841</v>
      </c>
      <c r="O2773" s="153" t="s">
        <v>14842</v>
      </c>
      <c r="P2773" s="153"/>
      <c r="Q2773" s="153" t="s">
        <v>14843</v>
      </c>
      <c r="R2773" s="153"/>
      <c r="S2773" s="153" t="s">
        <v>367</v>
      </c>
      <c r="T2773" s="153" t="s">
        <v>234</v>
      </c>
      <c r="U2773" s="153" t="s">
        <v>5158</v>
      </c>
      <c r="V2773" s="153" t="s">
        <v>2655</v>
      </c>
      <c r="W2773" s="155" t="s">
        <v>12483</v>
      </c>
      <c r="X2773" s="153" t="s">
        <v>4492</v>
      </c>
    </row>
    <row r="2774" spans="1:24" ht="60">
      <c r="A2774" s="151">
        <v>2773</v>
      </c>
      <c r="B2774" s="152">
        <v>2154077199</v>
      </c>
      <c r="C2774" s="153" t="s">
        <v>14844</v>
      </c>
      <c r="D2774" s="153" t="s">
        <v>3824</v>
      </c>
      <c r="E2774" s="154">
        <v>37861</v>
      </c>
      <c r="F2774" s="160" t="str">
        <f t="shared" si="43"/>
        <v>28/08/2003</v>
      </c>
      <c r="G2774" s="153" t="s">
        <v>1449</v>
      </c>
      <c r="H2774" s="153" t="s">
        <v>14845</v>
      </c>
      <c r="I2774" s="154"/>
      <c r="J2774" s="153"/>
      <c r="K2774" s="153" t="s">
        <v>14846</v>
      </c>
      <c r="L2774" s="153" t="s">
        <v>1263</v>
      </c>
      <c r="M2774" s="153" t="s">
        <v>14847</v>
      </c>
      <c r="N2774" s="153" t="s">
        <v>14848</v>
      </c>
      <c r="O2774" s="153" t="s">
        <v>14849</v>
      </c>
      <c r="P2774" s="153"/>
      <c r="Q2774" s="153" t="s">
        <v>11314</v>
      </c>
      <c r="R2774" s="153"/>
      <c r="S2774" s="153" t="s">
        <v>367</v>
      </c>
      <c r="T2774" s="153" t="s">
        <v>234</v>
      </c>
      <c r="U2774" s="153" t="s">
        <v>5158</v>
      </c>
      <c r="V2774" s="153" t="s">
        <v>2655</v>
      </c>
      <c r="W2774" s="155" t="s">
        <v>14850</v>
      </c>
      <c r="X2774" s="153" t="s">
        <v>4302</v>
      </c>
    </row>
    <row r="2775" spans="1:24" ht="30">
      <c r="A2775" s="151">
        <v>2774</v>
      </c>
      <c r="B2775" s="152">
        <v>2154077875</v>
      </c>
      <c r="C2775" s="153" t="s">
        <v>14851</v>
      </c>
      <c r="D2775" s="153" t="s">
        <v>3838</v>
      </c>
      <c r="E2775" s="154">
        <v>37828</v>
      </c>
      <c r="F2775" s="160" t="str">
        <f t="shared" si="43"/>
        <v>26/07/2003</v>
      </c>
      <c r="G2775" s="153"/>
      <c r="H2775" s="153" t="s">
        <v>14852</v>
      </c>
      <c r="I2775" s="154"/>
      <c r="J2775" s="153"/>
      <c r="K2775" s="153" t="s">
        <v>14853</v>
      </c>
      <c r="L2775" s="153" t="s">
        <v>14854</v>
      </c>
      <c r="M2775" s="153" t="s">
        <v>14854</v>
      </c>
      <c r="N2775" s="153" t="s">
        <v>14855</v>
      </c>
      <c r="O2775" s="153"/>
      <c r="P2775" s="153"/>
      <c r="Q2775" s="153"/>
      <c r="R2775" s="153"/>
      <c r="S2775" s="153" t="s">
        <v>367</v>
      </c>
      <c r="T2775" s="153" t="s">
        <v>234</v>
      </c>
      <c r="U2775" s="153" t="s">
        <v>5158</v>
      </c>
      <c r="V2775" s="153" t="s">
        <v>2655</v>
      </c>
      <c r="W2775" s="155" t="s">
        <v>4231</v>
      </c>
      <c r="X2775" s="153" t="s">
        <v>4196</v>
      </c>
    </row>
    <row r="2776" spans="1:24" ht="30">
      <c r="A2776" s="151">
        <v>2775</v>
      </c>
      <c r="B2776" s="152">
        <v>2154077836</v>
      </c>
      <c r="C2776" s="153" t="s">
        <v>14856</v>
      </c>
      <c r="D2776" s="153" t="s">
        <v>3838</v>
      </c>
      <c r="E2776" s="154">
        <v>37778</v>
      </c>
      <c r="F2776" s="160" t="str">
        <f t="shared" si="43"/>
        <v>06/06/2003</v>
      </c>
      <c r="G2776" s="153" t="s">
        <v>1342</v>
      </c>
      <c r="H2776" s="153" t="s">
        <v>14857</v>
      </c>
      <c r="I2776" s="154"/>
      <c r="J2776" s="153"/>
      <c r="K2776" s="153" t="s">
        <v>14858</v>
      </c>
      <c r="L2776" s="153" t="s">
        <v>1263</v>
      </c>
      <c r="M2776" s="153" t="s">
        <v>1148</v>
      </c>
      <c r="N2776" s="153" t="s">
        <v>14859</v>
      </c>
      <c r="O2776" s="153" t="s">
        <v>14860</v>
      </c>
      <c r="P2776" s="153"/>
      <c r="Q2776" s="153" t="s">
        <v>9487</v>
      </c>
      <c r="R2776" s="153"/>
      <c r="S2776" s="153" t="s">
        <v>367</v>
      </c>
      <c r="T2776" s="153" t="s">
        <v>234</v>
      </c>
      <c r="U2776" s="153" t="s">
        <v>5158</v>
      </c>
      <c r="V2776" s="153" t="s">
        <v>2655</v>
      </c>
      <c r="W2776" s="155" t="s">
        <v>5617</v>
      </c>
      <c r="X2776" s="153" t="s">
        <v>3761</v>
      </c>
    </row>
    <row r="2777" spans="1:24" ht="30">
      <c r="A2777" s="151">
        <v>2776</v>
      </c>
      <c r="B2777" s="152">
        <v>2154077826</v>
      </c>
      <c r="C2777" s="153" t="s">
        <v>14861</v>
      </c>
      <c r="D2777" s="153" t="s">
        <v>3838</v>
      </c>
      <c r="E2777" s="154">
        <v>37792</v>
      </c>
      <c r="F2777" s="160" t="str">
        <f t="shared" si="43"/>
        <v>20/06/2003</v>
      </c>
      <c r="G2777" s="153" t="s">
        <v>1369</v>
      </c>
      <c r="H2777" s="153" t="s">
        <v>14862</v>
      </c>
      <c r="I2777" s="154"/>
      <c r="J2777" s="153"/>
      <c r="K2777" s="153" t="s">
        <v>14863</v>
      </c>
      <c r="L2777" s="153" t="s">
        <v>1263</v>
      </c>
      <c r="M2777" s="153" t="s">
        <v>1138</v>
      </c>
      <c r="N2777" s="153" t="s">
        <v>14864</v>
      </c>
      <c r="O2777" s="153" t="s">
        <v>14865</v>
      </c>
      <c r="P2777" s="153"/>
      <c r="Q2777" s="153" t="s">
        <v>14866</v>
      </c>
      <c r="R2777" s="153"/>
      <c r="S2777" s="153" t="s">
        <v>367</v>
      </c>
      <c r="T2777" s="153" t="s">
        <v>234</v>
      </c>
      <c r="U2777" s="153" t="s">
        <v>5158</v>
      </c>
      <c r="V2777" s="153" t="s">
        <v>2655</v>
      </c>
      <c r="W2777" s="155" t="s">
        <v>5617</v>
      </c>
      <c r="X2777" s="153" t="s">
        <v>3761</v>
      </c>
    </row>
    <row r="2778" spans="1:24" ht="30">
      <c r="A2778" s="151">
        <v>2777</v>
      </c>
      <c r="B2778" s="152">
        <v>2154077850</v>
      </c>
      <c r="C2778" s="153" t="s">
        <v>14867</v>
      </c>
      <c r="D2778" s="153" t="s">
        <v>3838</v>
      </c>
      <c r="E2778" s="154">
        <v>37552</v>
      </c>
      <c r="F2778" s="160" t="str">
        <f t="shared" si="43"/>
        <v>23/10/2002</v>
      </c>
      <c r="G2778" s="153" t="s">
        <v>1639</v>
      </c>
      <c r="H2778" s="153" t="s">
        <v>14868</v>
      </c>
      <c r="I2778" s="154"/>
      <c r="J2778" s="153"/>
      <c r="K2778" s="153" t="s">
        <v>14869</v>
      </c>
      <c r="L2778" s="153" t="s">
        <v>1263</v>
      </c>
      <c r="M2778" s="153" t="s">
        <v>1162</v>
      </c>
      <c r="N2778" s="153" t="s">
        <v>14870</v>
      </c>
      <c r="O2778" s="153"/>
      <c r="P2778" s="153"/>
      <c r="Q2778" s="153" t="s">
        <v>14871</v>
      </c>
      <c r="R2778" s="153"/>
      <c r="S2778" s="153" t="s">
        <v>367</v>
      </c>
      <c r="T2778" s="153" t="s">
        <v>234</v>
      </c>
      <c r="U2778" s="153" t="s">
        <v>5158</v>
      </c>
      <c r="V2778" s="153" t="s">
        <v>2655</v>
      </c>
      <c r="W2778" s="155" t="s">
        <v>5617</v>
      </c>
      <c r="X2778" s="153" t="s">
        <v>3761</v>
      </c>
    </row>
    <row r="2779" spans="1:24">
      <c r="A2779" s="151">
        <v>2778</v>
      </c>
      <c r="B2779" s="152">
        <v>2154077889</v>
      </c>
      <c r="C2779" s="153" t="s">
        <v>14872</v>
      </c>
      <c r="D2779" s="153" t="s">
        <v>3824</v>
      </c>
      <c r="E2779" s="154">
        <v>37904</v>
      </c>
      <c r="F2779" s="160" t="str">
        <f t="shared" si="43"/>
        <v>10/10/2003</v>
      </c>
      <c r="G2779" s="153" t="s">
        <v>1262</v>
      </c>
      <c r="H2779" s="153" t="s">
        <v>14873</v>
      </c>
      <c r="I2779" s="154"/>
      <c r="J2779" s="153"/>
      <c r="K2779" s="153" t="s">
        <v>14874</v>
      </c>
      <c r="L2779" s="153" t="s">
        <v>1263</v>
      </c>
      <c r="M2779" s="153" t="s">
        <v>14875</v>
      </c>
      <c r="N2779" s="153" t="s">
        <v>14876</v>
      </c>
      <c r="O2779" s="153" t="s">
        <v>14877</v>
      </c>
      <c r="P2779" s="153"/>
      <c r="Q2779" s="153" t="s">
        <v>14878</v>
      </c>
      <c r="R2779" s="153"/>
      <c r="S2779" s="153" t="s">
        <v>367</v>
      </c>
      <c r="T2779" s="153" t="s">
        <v>234</v>
      </c>
      <c r="U2779" s="153" t="s">
        <v>5158</v>
      </c>
      <c r="V2779" s="153" t="s">
        <v>2655</v>
      </c>
      <c r="W2779" s="155" t="s">
        <v>3761</v>
      </c>
      <c r="X2779" s="153" t="s">
        <v>3761</v>
      </c>
    </row>
    <row r="2780" spans="1:24" ht="30">
      <c r="A2780" s="151">
        <v>2779</v>
      </c>
      <c r="B2780" s="152">
        <v>2154077205</v>
      </c>
      <c r="C2780" s="153" t="s">
        <v>14879</v>
      </c>
      <c r="D2780" s="153" t="s">
        <v>3838</v>
      </c>
      <c r="E2780" s="154">
        <v>37477</v>
      </c>
      <c r="F2780" s="160" t="str">
        <f t="shared" si="43"/>
        <v>09/08/2002</v>
      </c>
      <c r="G2780" s="153" t="s">
        <v>1398</v>
      </c>
      <c r="H2780" s="153" t="s">
        <v>14880</v>
      </c>
      <c r="I2780" s="154"/>
      <c r="J2780" s="153"/>
      <c r="K2780" s="153" t="s">
        <v>14881</v>
      </c>
      <c r="L2780" s="153" t="s">
        <v>1263</v>
      </c>
      <c r="M2780" s="153" t="s">
        <v>14882</v>
      </c>
      <c r="N2780" s="153" t="s">
        <v>14883</v>
      </c>
      <c r="O2780" s="153" t="s">
        <v>14884</v>
      </c>
      <c r="P2780" s="153"/>
      <c r="Q2780" s="153" t="s">
        <v>14885</v>
      </c>
      <c r="R2780" s="153"/>
      <c r="S2780" s="153" t="s">
        <v>367</v>
      </c>
      <c r="T2780" s="153" t="s">
        <v>234</v>
      </c>
      <c r="U2780" s="153" t="s">
        <v>5158</v>
      </c>
      <c r="V2780" s="153" t="s">
        <v>2655</v>
      </c>
      <c r="W2780" s="155" t="s">
        <v>5617</v>
      </c>
      <c r="X2780" s="153" t="s">
        <v>3761</v>
      </c>
    </row>
    <row r="2781" spans="1:24">
      <c r="A2781" s="151">
        <v>2780</v>
      </c>
      <c r="B2781" s="152">
        <v>2154077857</v>
      </c>
      <c r="C2781" s="153" t="s">
        <v>7365</v>
      </c>
      <c r="D2781" s="153" t="s">
        <v>3838</v>
      </c>
      <c r="E2781" s="154">
        <v>37340</v>
      </c>
      <c r="F2781" s="160" t="str">
        <f t="shared" si="43"/>
        <v>25/03/2002</v>
      </c>
      <c r="G2781" s="153" t="s">
        <v>1268</v>
      </c>
      <c r="H2781" s="153" t="s">
        <v>14886</v>
      </c>
      <c r="I2781" s="154"/>
      <c r="J2781" s="153"/>
      <c r="K2781" s="153" t="s">
        <v>14887</v>
      </c>
      <c r="L2781" s="153" t="s">
        <v>1263</v>
      </c>
      <c r="M2781" s="153" t="s">
        <v>1364</v>
      </c>
      <c r="N2781" s="153" t="s">
        <v>14888</v>
      </c>
      <c r="O2781" s="153" t="s">
        <v>14889</v>
      </c>
      <c r="P2781" s="153"/>
      <c r="Q2781" s="153" t="s">
        <v>14890</v>
      </c>
      <c r="R2781" s="153"/>
      <c r="S2781" s="153" t="s">
        <v>367</v>
      </c>
      <c r="T2781" s="153" t="s">
        <v>234</v>
      </c>
      <c r="U2781" s="153" t="s">
        <v>5158</v>
      </c>
      <c r="V2781" s="153" t="s">
        <v>2655</v>
      </c>
      <c r="W2781" s="155" t="s">
        <v>3761</v>
      </c>
      <c r="X2781" s="153" t="s">
        <v>3761</v>
      </c>
    </row>
    <row r="2782" spans="1:24" ht="60">
      <c r="A2782" s="151">
        <v>2781</v>
      </c>
      <c r="B2782" s="152">
        <v>2151017343</v>
      </c>
      <c r="C2782" s="153" t="s">
        <v>14891</v>
      </c>
      <c r="D2782" s="153" t="s">
        <v>3838</v>
      </c>
      <c r="E2782" s="154">
        <v>37863</v>
      </c>
      <c r="F2782" s="160" t="str">
        <f t="shared" si="43"/>
        <v>30/08/2003</v>
      </c>
      <c r="G2782" s="153" t="s">
        <v>14892</v>
      </c>
      <c r="H2782" s="153" t="s">
        <v>14893</v>
      </c>
      <c r="I2782" s="154"/>
      <c r="J2782" s="153"/>
      <c r="K2782" s="153" t="s">
        <v>14894</v>
      </c>
      <c r="L2782" s="153" t="s">
        <v>1263</v>
      </c>
      <c r="M2782" s="153" t="s">
        <v>815</v>
      </c>
      <c r="N2782" s="153" t="s">
        <v>14895</v>
      </c>
      <c r="O2782" s="153" t="s">
        <v>14896</v>
      </c>
      <c r="P2782" s="153"/>
      <c r="Q2782" s="153" t="s">
        <v>13883</v>
      </c>
      <c r="R2782" s="153"/>
      <c r="S2782" s="153" t="s">
        <v>14897</v>
      </c>
      <c r="T2782" s="153" t="s">
        <v>5286</v>
      </c>
      <c r="U2782" s="153" t="s">
        <v>4540</v>
      </c>
      <c r="V2782" s="153" t="s">
        <v>2655</v>
      </c>
      <c r="W2782" s="155" t="s">
        <v>12743</v>
      </c>
      <c r="X2782" s="153" t="s">
        <v>3761</v>
      </c>
    </row>
    <row r="2783" spans="1:24" ht="60">
      <c r="A2783" s="151">
        <v>2782</v>
      </c>
      <c r="B2783" s="152">
        <v>2151017353</v>
      </c>
      <c r="C2783" s="153" t="s">
        <v>14898</v>
      </c>
      <c r="D2783" s="153" t="s">
        <v>3824</v>
      </c>
      <c r="E2783" s="154">
        <v>37426</v>
      </c>
      <c r="F2783" s="160" t="str">
        <f t="shared" si="43"/>
        <v>19/06/2002</v>
      </c>
      <c r="G2783" s="153" t="s">
        <v>1581</v>
      </c>
      <c r="H2783" s="153" t="s">
        <v>14899</v>
      </c>
      <c r="I2783" s="154">
        <v>44816</v>
      </c>
      <c r="J2783" s="153" t="s">
        <v>4571</v>
      </c>
      <c r="K2783" s="153" t="s">
        <v>14900</v>
      </c>
      <c r="L2783" s="153" t="s">
        <v>1263</v>
      </c>
      <c r="M2783" s="153" t="s">
        <v>825</v>
      </c>
      <c r="N2783" s="153" t="s">
        <v>14901</v>
      </c>
      <c r="O2783" s="153" t="s">
        <v>14902</v>
      </c>
      <c r="P2783" s="153"/>
      <c r="Q2783" s="153" t="s">
        <v>14903</v>
      </c>
      <c r="R2783" s="153"/>
      <c r="S2783" s="153" t="s">
        <v>14897</v>
      </c>
      <c r="T2783" s="153" t="s">
        <v>5286</v>
      </c>
      <c r="U2783" s="153" t="s">
        <v>4540</v>
      </c>
      <c r="V2783" s="153" t="s">
        <v>2655</v>
      </c>
      <c r="W2783" s="155" t="s">
        <v>12784</v>
      </c>
      <c r="X2783" s="153" t="s">
        <v>3761</v>
      </c>
    </row>
    <row r="2784" spans="1:24" ht="60">
      <c r="A2784" s="151">
        <v>2783</v>
      </c>
      <c r="B2784" s="152">
        <v>2151017503</v>
      </c>
      <c r="C2784" s="153" t="s">
        <v>14904</v>
      </c>
      <c r="D2784" s="153" t="s">
        <v>3824</v>
      </c>
      <c r="E2784" s="154">
        <v>37913</v>
      </c>
      <c r="F2784" s="160" t="str">
        <f t="shared" si="43"/>
        <v>19/10/2003</v>
      </c>
      <c r="G2784" s="153" t="s">
        <v>1362</v>
      </c>
      <c r="H2784" s="153" t="s">
        <v>14905</v>
      </c>
      <c r="I2784" s="154"/>
      <c r="J2784" s="153"/>
      <c r="K2784" s="153" t="s">
        <v>14906</v>
      </c>
      <c r="L2784" s="153" t="s">
        <v>1263</v>
      </c>
      <c r="M2784" s="153" t="s">
        <v>814</v>
      </c>
      <c r="N2784" s="153" t="s">
        <v>14907</v>
      </c>
      <c r="O2784" s="153" t="s">
        <v>14908</v>
      </c>
      <c r="P2784" s="153"/>
      <c r="Q2784" s="153" t="s">
        <v>14909</v>
      </c>
      <c r="R2784" s="153"/>
      <c r="S2784" s="153" t="s">
        <v>14897</v>
      </c>
      <c r="T2784" s="153" t="s">
        <v>5286</v>
      </c>
      <c r="U2784" s="153" t="s">
        <v>4540</v>
      </c>
      <c r="V2784" s="153" t="s">
        <v>2655</v>
      </c>
      <c r="W2784" s="155" t="s">
        <v>14910</v>
      </c>
      <c r="X2784" s="153" t="s">
        <v>4196</v>
      </c>
    </row>
    <row r="2785" spans="1:24" ht="90">
      <c r="A2785" s="151">
        <v>2784</v>
      </c>
      <c r="B2785" s="152">
        <v>2151021347</v>
      </c>
      <c r="C2785" s="153" t="s">
        <v>14911</v>
      </c>
      <c r="D2785" s="153" t="s">
        <v>3838</v>
      </c>
      <c r="E2785" s="154">
        <v>37886</v>
      </c>
      <c r="F2785" s="160" t="str">
        <f t="shared" si="43"/>
        <v>22/09/2003</v>
      </c>
      <c r="G2785" s="153" t="s">
        <v>14912</v>
      </c>
      <c r="H2785" s="153" t="s">
        <v>14913</v>
      </c>
      <c r="I2785" s="154">
        <v>43556</v>
      </c>
      <c r="J2785" s="153" t="s">
        <v>14914</v>
      </c>
      <c r="K2785" s="153" t="s">
        <v>14915</v>
      </c>
      <c r="L2785" s="153" t="s">
        <v>1263</v>
      </c>
      <c r="M2785" s="153" t="s">
        <v>1270</v>
      </c>
      <c r="N2785" s="153" t="s">
        <v>14916</v>
      </c>
      <c r="O2785" s="153" t="s">
        <v>14917</v>
      </c>
      <c r="P2785" s="153" t="s">
        <v>14918</v>
      </c>
      <c r="Q2785" s="153" t="s">
        <v>14919</v>
      </c>
      <c r="R2785" s="153" t="s">
        <v>14920</v>
      </c>
      <c r="S2785" s="153" t="s">
        <v>14897</v>
      </c>
      <c r="T2785" s="153" t="s">
        <v>5286</v>
      </c>
      <c r="U2785" s="153" t="s">
        <v>4540</v>
      </c>
      <c r="V2785" s="153" t="s">
        <v>2655</v>
      </c>
      <c r="W2785" s="155" t="s">
        <v>14921</v>
      </c>
      <c r="X2785" s="153" t="s">
        <v>4302</v>
      </c>
    </row>
    <row r="2786" spans="1:24" ht="30">
      <c r="A2786" s="151">
        <v>2785</v>
      </c>
      <c r="B2786" s="152">
        <v>2151017510</v>
      </c>
      <c r="C2786" s="153" t="s">
        <v>14922</v>
      </c>
      <c r="D2786" s="153" t="s">
        <v>3824</v>
      </c>
      <c r="E2786" s="154">
        <v>37940</v>
      </c>
      <c r="F2786" s="160" t="str">
        <f t="shared" si="43"/>
        <v>15/11/2003</v>
      </c>
      <c r="G2786" s="153" t="s">
        <v>1572</v>
      </c>
      <c r="H2786" s="153" t="s">
        <v>14923</v>
      </c>
      <c r="I2786" s="154"/>
      <c r="J2786" s="153"/>
      <c r="K2786" s="153" t="s">
        <v>14924</v>
      </c>
      <c r="L2786" s="153" t="s">
        <v>1263</v>
      </c>
      <c r="M2786" s="153" t="s">
        <v>821</v>
      </c>
      <c r="N2786" s="153" t="s">
        <v>14925</v>
      </c>
      <c r="O2786" s="153" t="s">
        <v>14926</v>
      </c>
      <c r="P2786" s="153"/>
      <c r="Q2786" s="153" t="s">
        <v>14927</v>
      </c>
      <c r="R2786" s="153"/>
      <c r="S2786" s="153" t="s">
        <v>14897</v>
      </c>
      <c r="T2786" s="153" t="s">
        <v>5286</v>
      </c>
      <c r="U2786" s="153" t="s">
        <v>4540</v>
      </c>
      <c r="V2786" s="153" t="s">
        <v>2655</v>
      </c>
      <c r="W2786" s="155" t="s">
        <v>12701</v>
      </c>
      <c r="X2786" s="153" t="s">
        <v>3761</v>
      </c>
    </row>
    <row r="2787" spans="1:24" ht="60">
      <c r="A2787" s="151">
        <v>2786</v>
      </c>
      <c r="B2787" s="152">
        <v>2151017342</v>
      </c>
      <c r="C2787" s="153" t="s">
        <v>14928</v>
      </c>
      <c r="D2787" s="153" t="s">
        <v>3838</v>
      </c>
      <c r="E2787" s="154">
        <v>37654</v>
      </c>
      <c r="F2787" s="160" t="str">
        <f t="shared" si="43"/>
        <v>02/02/2003</v>
      </c>
      <c r="G2787" s="153" t="s">
        <v>1262</v>
      </c>
      <c r="H2787" s="153" t="s">
        <v>14929</v>
      </c>
      <c r="I2787" s="154"/>
      <c r="J2787" s="153"/>
      <c r="K2787" s="153" t="s">
        <v>14930</v>
      </c>
      <c r="L2787" s="153" t="s">
        <v>1524</v>
      </c>
      <c r="M2787" s="153" t="s">
        <v>814</v>
      </c>
      <c r="N2787" s="153" t="s">
        <v>14931</v>
      </c>
      <c r="O2787" s="153" t="s">
        <v>14932</v>
      </c>
      <c r="P2787" s="153"/>
      <c r="Q2787" s="153" t="s">
        <v>14933</v>
      </c>
      <c r="R2787" s="153"/>
      <c r="S2787" s="153" t="s">
        <v>14897</v>
      </c>
      <c r="T2787" s="153" t="s">
        <v>5286</v>
      </c>
      <c r="U2787" s="153" t="s">
        <v>4540</v>
      </c>
      <c r="V2787" s="153" t="s">
        <v>2655</v>
      </c>
      <c r="W2787" s="155" t="s">
        <v>12784</v>
      </c>
      <c r="X2787" s="153" t="s">
        <v>3761</v>
      </c>
    </row>
    <row r="2788" spans="1:24" ht="60">
      <c r="A2788" s="151">
        <v>2787</v>
      </c>
      <c r="B2788" s="152">
        <v>2151017524</v>
      </c>
      <c r="C2788" s="153" t="s">
        <v>14934</v>
      </c>
      <c r="D2788" s="153" t="s">
        <v>3824</v>
      </c>
      <c r="E2788" s="154">
        <v>37880</v>
      </c>
      <c r="F2788" s="160" t="str">
        <f t="shared" si="43"/>
        <v>16/09/2003</v>
      </c>
      <c r="G2788" s="153" t="s">
        <v>14935</v>
      </c>
      <c r="H2788" s="153" t="s">
        <v>14936</v>
      </c>
      <c r="I2788" s="154"/>
      <c r="J2788" s="153"/>
      <c r="K2788" s="153" t="s">
        <v>14937</v>
      </c>
      <c r="L2788" s="153" t="s">
        <v>1263</v>
      </c>
      <c r="M2788" s="153" t="s">
        <v>835</v>
      </c>
      <c r="N2788" s="153" t="s">
        <v>11692</v>
      </c>
      <c r="O2788" s="153" t="s">
        <v>14938</v>
      </c>
      <c r="P2788" s="153"/>
      <c r="Q2788" s="153" t="s">
        <v>14939</v>
      </c>
      <c r="R2788" s="153"/>
      <c r="S2788" s="153" t="s">
        <v>14897</v>
      </c>
      <c r="T2788" s="153" t="s">
        <v>5286</v>
      </c>
      <c r="U2788" s="153" t="s">
        <v>4540</v>
      </c>
      <c r="V2788" s="153" t="s">
        <v>2655</v>
      </c>
      <c r="W2788" s="155" t="s">
        <v>14940</v>
      </c>
      <c r="X2788" s="153" t="s">
        <v>4196</v>
      </c>
    </row>
    <row r="2789" spans="1:24" ht="60">
      <c r="A2789" s="151">
        <v>2788</v>
      </c>
      <c r="B2789" s="152">
        <v>2151017219</v>
      </c>
      <c r="C2789" s="153" t="s">
        <v>14941</v>
      </c>
      <c r="D2789" s="153" t="s">
        <v>3824</v>
      </c>
      <c r="E2789" s="154">
        <v>37739</v>
      </c>
      <c r="F2789" s="160" t="str">
        <f t="shared" si="43"/>
        <v>28/04/2003</v>
      </c>
      <c r="G2789" s="153" t="s">
        <v>14690</v>
      </c>
      <c r="H2789" s="153" t="s">
        <v>14942</v>
      </c>
      <c r="I2789" s="154">
        <v>44784</v>
      </c>
      <c r="J2789" s="153"/>
      <c r="K2789" s="153" t="s">
        <v>14943</v>
      </c>
      <c r="L2789" s="153" t="s">
        <v>1263</v>
      </c>
      <c r="M2789" s="153" t="s">
        <v>14944</v>
      </c>
      <c r="N2789" s="153" t="s">
        <v>14945</v>
      </c>
      <c r="O2789" s="153" t="s">
        <v>14946</v>
      </c>
      <c r="P2789" s="153"/>
      <c r="Q2789" s="153" t="s">
        <v>14947</v>
      </c>
      <c r="R2789" s="153"/>
      <c r="S2789" s="153" t="s">
        <v>14897</v>
      </c>
      <c r="T2789" s="153" t="s">
        <v>5286</v>
      </c>
      <c r="U2789" s="153" t="s">
        <v>4540</v>
      </c>
      <c r="V2789" s="153" t="s">
        <v>2655</v>
      </c>
      <c r="W2789" s="155" t="s">
        <v>14948</v>
      </c>
      <c r="X2789" s="153" t="s">
        <v>4273</v>
      </c>
    </row>
    <row r="2790" spans="1:24" ht="30">
      <c r="A2790" s="151">
        <v>2789</v>
      </c>
      <c r="B2790" s="152">
        <v>2154027686</v>
      </c>
      <c r="C2790" s="153" t="s">
        <v>14949</v>
      </c>
      <c r="D2790" s="153" t="s">
        <v>3838</v>
      </c>
      <c r="E2790" s="154">
        <v>37641</v>
      </c>
      <c r="F2790" s="160" t="str">
        <f t="shared" si="43"/>
        <v>20/01/2003</v>
      </c>
      <c r="G2790" s="153" t="s">
        <v>1449</v>
      </c>
      <c r="H2790" s="153" t="s">
        <v>14950</v>
      </c>
      <c r="I2790" s="154"/>
      <c r="J2790" s="153"/>
      <c r="K2790" s="153" t="s">
        <v>14951</v>
      </c>
      <c r="L2790" s="153" t="s">
        <v>998</v>
      </c>
      <c r="M2790" s="153" t="s">
        <v>998</v>
      </c>
      <c r="N2790" s="153" t="s">
        <v>14952</v>
      </c>
      <c r="O2790" s="153" t="s">
        <v>14953</v>
      </c>
      <c r="P2790" s="153"/>
      <c r="Q2790" s="153" t="s">
        <v>14954</v>
      </c>
      <c r="R2790" s="153"/>
      <c r="S2790" s="153" t="s">
        <v>14955</v>
      </c>
      <c r="T2790" s="153" t="s">
        <v>5339</v>
      </c>
      <c r="U2790" s="153" t="s">
        <v>6973</v>
      </c>
      <c r="V2790" s="153" t="s">
        <v>2655</v>
      </c>
      <c r="W2790" s="155" t="s">
        <v>4948</v>
      </c>
      <c r="X2790" s="153" t="s">
        <v>4196</v>
      </c>
    </row>
    <row r="2791" spans="1:24" ht="30">
      <c r="A2791" s="151">
        <v>2790</v>
      </c>
      <c r="B2791" s="152">
        <v>2154027674</v>
      </c>
      <c r="C2791" s="153" t="s">
        <v>14956</v>
      </c>
      <c r="D2791" s="153" t="s">
        <v>3824</v>
      </c>
      <c r="E2791" s="154">
        <v>37662</v>
      </c>
      <c r="F2791" s="160" t="str">
        <f t="shared" si="43"/>
        <v>10/02/2003</v>
      </c>
      <c r="G2791" s="153" t="s">
        <v>8874</v>
      </c>
      <c r="H2791" s="153" t="s">
        <v>14957</v>
      </c>
      <c r="I2791" s="154"/>
      <c r="J2791" s="153"/>
      <c r="K2791" s="153" t="s">
        <v>14958</v>
      </c>
      <c r="L2791" s="153" t="s">
        <v>1263</v>
      </c>
      <c r="M2791" s="153" t="s">
        <v>986</v>
      </c>
      <c r="N2791" s="153" t="s">
        <v>14959</v>
      </c>
      <c r="O2791" s="153" t="s">
        <v>14960</v>
      </c>
      <c r="P2791" s="153"/>
      <c r="Q2791" s="153" t="s">
        <v>14961</v>
      </c>
      <c r="R2791" s="153"/>
      <c r="S2791" s="153" t="s">
        <v>14955</v>
      </c>
      <c r="T2791" s="153" t="s">
        <v>5339</v>
      </c>
      <c r="U2791" s="153" t="s">
        <v>6973</v>
      </c>
      <c r="V2791" s="153" t="s">
        <v>2655</v>
      </c>
      <c r="W2791" s="155" t="s">
        <v>4231</v>
      </c>
      <c r="X2791" s="153" t="s">
        <v>4196</v>
      </c>
    </row>
    <row r="2792" spans="1:24" ht="30">
      <c r="A2792" s="151">
        <v>2791</v>
      </c>
      <c r="B2792" s="152">
        <v>2154027320</v>
      </c>
      <c r="C2792" s="153" t="s">
        <v>14962</v>
      </c>
      <c r="D2792" s="153" t="s">
        <v>3838</v>
      </c>
      <c r="E2792" s="154">
        <v>37665</v>
      </c>
      <c r="F2792" s="160" t="str">
        <f t="shared" si="43"/>
        <v>13/02/2003</v>
      </c>
      <c r="G2792" s="153"/>
      <c r="H2792" s="153" t="s">
        <v>14963</v>
      </c>
      <c r="I2792" s="154"/>
      <c r="J2792" s="153"/>
      <c r="K2792" s="153" t="s">
        <v>14964</v>
      </c>
      <c r="L2792" s="153" t="s">
        <v>925</v>
      </c>
      <c r="M2792" s="153" t="s">
        <v>925</v>
      </c>
      <c r="N2792" s="153" t="s">
        <v>14965</v>
      </c>
      <c r="O2792" s="153"/>
      <c r="P2792" s="153"/>
      <c r="Q2792" s="153"/>
      <c r="R2792" s="153"/>
      <c r="S2792" s="153" t="s">
        <v>14955</v>
      </c>
      <c r="T2792" s="153" t="s">
        <v>5339</v>
      </c>
      <c r="U2792" s="153" t="s">
        <v>6973</v>
      </c>
      <c r="V2792" s="153" t="s">
        <v>2655</v>
      </c>
      <c r="W2792" s="155" t="s">
        <v>4272</v>
      </c>
      <c r="X2792" s="153" t="s">
        <v>4273</v>
      </c>
    </row>
    <row r="2793" spans="1:24" ht="30">
      <c r="A2793" s="151">
        <v>2792</v>
      </c>
      <c r="B2793" s="152">
        <v>2154027745</v>
      </c>
      <c r="C2793" s="153" t="s">
        <v>14966</v>
      </c>
      <c r="D2793" s="153" t="s">
        <v>3838</v>
      </c>
      <c r="E2793" s="154">
        <v>37653</v>
      </c>
      <c r="F2793" s="160" t="str">
        <f t="shared" si="43"/>
        <v>01/02/2003</v>
      </c>
      <c r="G2793" s="153" t="s">
        <v>11746</v>
      </c>
      <c r="H2793" s="153" t="s">
        <v>14967</v>
      </c>
      <c r="I2793" s="154"/>
      <c r="J2793" s="153"/>
      <c r="K2793" s="153" t="s">
        <v>14968</v>
      </c>
      <c r="L2793" s="153" t="s">
        <v>1263</v>
      </c>
      <c r="M2793" s="153" t="s">
        <v>1057</v>
      </c>
      <c r="N2793" s="153" t="s">
        <v>14969</v>
      </c>
      <c r="O2793" s="153" t="s">
        <v>14970</v>
      </c>
      <c r="P2793" s="153"/>
      <c r="Q2793" s="153" t="s">
        <v>14684</v>
      </c>
      <c r="R2793" s="153"/>
      <c r="S2793" s="153" t="s">
        <v>14955</v>
      </c>
      <c r="T2793" s="153" t="s">
        <v>5339</v>
      </c>
      <c r="U2793" s="153" t="s">
        <v>6973</v>
      </c>
      <c r="V2793" s="153" t="s">
        <v>2655</v>
      </c>
      <c r="W2793" s="155" t="s">
        <v>4363</v>
      </c>
      <c r="X2793" s="153" t="s">
        <v>4196</v>
      </c>
    </row>
    <row r="2794" spans="1:24" ht="30">
      <c r="A2794" s="151">
        <v>2793</v>
      </c>
      <c r="B2794" s="152">
        <v>2154027257</v>
      </c>
      <c r="C2794" s="153" t="s">
        <v>14065</v>
      </c>
      <c r="D2794" s="153" t="s">
        <v>3838</v>
      </c>
      <c r="E2794" s="154">
        <v>37846</v>
      </c>
      <c r="F2794" s="160" t="str">
        <f t="shared" si="43"/>
        <v>13/08/2003</v>
      </c>
      <c r="G2794" s="153"/>
      <c r="H2794" s="153" t="s">
        <v>14971</v>
      </c>
      <c r="I2794" s="154"/>
      <c r="J2794" s="153"/>
      <c r="K2794" s="153" t="s">
        <v>14972</v>
      </c>
      <c r="L2794" s="153" t="s">
        <v>14973</v>
      </c>
      <c r="M2794" s="153" t="s">
        <v>14973</v>
      </c>
      <c r="N2794" s="153" t="s">
        <v>14974</v>
      </c>
      <c r="O2794" s="153"/>
      <c r="P2794" s="153"/>
      <c r="Q2794" s="153"/>
      <c r="R2794" s="153"/>
      <c r="S2794" s="153" t="s">
        <v>14955</v>
      </c>
      <c r="T2794" s="153" t="s">
        <v>5339</v>
      </c>
      <c r="U2794" s="153" t="s">
        <v>6973</v>
      </c>
      <c r="V2794" s="153" t="s">
        <v>2655</v>
      </c>
      <c r="W2794" s="155" t="s">
        <v>4231</v>
      </c>
      <c r="X2794" s="153" t="s">
        <v>4196</v>
      </c>
    </row>
    <row r="2795" spans="1:24" ht="30">
      <c r="A2795" s="151">
        <v>2794</v>
      </c>
      <c r="B2795" s="152">
        <v>2154027680</v>
      </c>
      <c r="C2795" s="153" t="s">
        <v>14975</v>
      </c>
      <c r="D2795" s="153" t="s">
        <v>3838</v>
      </c>
      <c r="E2795" s="154">
        <v>37866</v>
      </c>
      <c r="F2795" s="160" t="str">
        <f t="shared" si="43"/>
        <v>02/09/2003</v>
      </c>
      <c r="G2795" s="153"/>
      <c r="H2795" s="153" t="s">
        <v>14976</v>
      </c>
      <c r="I2795" s="154"/>
      <c r="J2795" s="153"/>
      <c r="K2795" s="153" t="s">
        <v>14977</v>
      </c>
      <c r="L2795" s="153" t="s">
        <v>992</v>
      </c>
      <c r="M2795" s="153" t="s">
        <v>992</v>
      </c>
      <c r="N2795" s="153" t="s">
        <v>14978</v>
      </c>
      <c r="O2795" s="153"/>
      <c r="P2795" s="153"/>
      <c r="Q2795" s="153"/>
      <c r="R2795" s="153"/>
      <c r="S2795" s="153" t="s">
        <v>14955</v>
      </c>
      <c r="T2795" s="153" t="s">
        <v>5339</v>
      </c>
      <c r="U2795" s="153" t="s">
        <v>6973</v>
      </c>
      <c r="V2795" s="153" t="s">
        <v>2655</v>
      </c>
      <c r="W2795" s="155" t="s">
        <v>4231</v>
      </c>
      <c r="X2795" s="153" t="s">
        <v>4196</v>
      </c>
    </row>
    <row r="2796" spans="1:24" ht="30">
      <c r="A2796" s="151">
        <v>2795</v>
      </c>
      <c r="B2796" s="152">
        <v>2154027102</v>
      </c>
      <c r="C2796" s="153" t="s">
        <v>4819</v>
      </c>
      <c r="D2796" s="153" t="s">
        <v>3838</v>
      </c>
      <c r="E2796" s="154">
        <v>37781</v>
      </c>
      <c r="F2796" s="160" t="str">
        <f t="shared" si="43"/>
        <v>09/06/2003</v>
      </c>
      <c r="G2796" s="153"/>
      <c r="H2796" s="153" t="s">
        <v>14979</v>
      </c>
      <c r="I2796" s="154"/>
      <c r="J2796" s="153"/>
      <c r="K2796" s="153" t="s">
        <v>14980</v>
      </c>
      <c r="L2796" s="153" t="s">
        <v>14981</v>
      </c>
      <c r="M2796" s="153" t="s">
        <v>14981</v>
      </c>
      <c r="N2796" s="153" t="s">
        <v>14982</v>
      </c>
      <c r="O2796" s="153"/>
      <c r="P2796" s="153"/>
      <c r="Q2796" s="153"/>
      <c r="R2796" s="153"/>
      <c r="S2796" s="153" t="s">
        <v>14955</v>
      </c>
      <c r="T2796" s="153" t="s">
        <v>5339</v>
      </c>
      <c r="U2796" s="153" t="s">
        <v>6973</v>
      </c>
      <c r="V2796" s="153" t="s">
        <v>2655</v>
      </c>
      <c r="W2796" s="155" t="s">
        <v>14983</v>
      </c>
      <c r="X2796" s="153" t="s">
        <v>4492</v>
      </c>
    </row>
    <row r="2797" spans="1:24" ht="30">
      <c r="A2797" s="151">
        <v>2796</v>
      </c>
      <c r="B2797" s="152">
        <v>2154027106</v>
      </c>
      <c r="C2797" s="153" t="s">
        <v>14984</v>
      </c>
      <c r="D2797" s="153" t="s">
        <v>3824</v>
      </c>
      <c r="E2797" s="154">
        <v>37901</v>
      </c>
      <c r="F2797" s="160" t="str">
        <f t="shared" si="43"/>
        <v>07/10/2003</v>
      </c>
      <c r="G2797" s="153"/>
      <c r="H2797" s="153" t="s">
        <v>14985</v>
      </c>
      <c r="I2797" s="154"/>
      <c r="J2797" s="153"/>
      <c r="K2797" s="153" t="s">
        <v>14986</v>
      </c>
      <c r="L2797" s="153" t="s">
        <v>14987</v>
      </c>
      <c r="M2797" s="153" t="s">
        <v>14987</v>
      </c>
      <c r="N2797" s="153" t="s">
        <v>14988</v>
      </c>
      <c r="O2797" s="153"/>
      <c r="P2797" s="153"/>
      <c r="Q2797" s="153"/>
      <c r="R2797" s="153"/>
      <c r="S2797" s="153" t="s">
        <v>14955</v>
      </c>
      <c r="T2797" s="153" t="s">
        <v>5339</v>
      </c>
      <c r="U2797" s="153" t="s">
        <v>6973</v>
      </c>
      <c r="V2797" s="153" t="s">
        <v>2655</v>
      </c>
      <c r="W2797" s="155" t="s">
        <v>4231</v>
      </c>
      <c r="X2797" s="153" t="s">
        <v>4196</v>
      </c>
    </row>
    <row r="2798" spans="1:24" ht="30">
      <c r="A2798" s="151">
        <v>2797</v>
      </c>
      <c r="B2798" s="152">
        <v>2154027108</v>
      </c>
      <c r="C2798" s="153" t="s">
        <v>14989</v>
      </c>
      <c r="D2798" s="153" t="s">
        <v>3838</v>
      </c>
      <c r="E2798" s="154">
        <v>37968</v>
      </c>
      <c r="F2798" s="160" t="str">
        <f t="shared" si="43"/>
        <v>13/12/2003</v>
      </c>
      <c r="G2798" s="153"/>
      <c r="H2798" s="153" t="s">
        <v>14990</v>
      </c>
      <c r="I2798" s="154"/>
      <c r="J2798" s="153"/>
      <c r="K2798" s="153" t="s">
        <v>14991</v>
      </c>
      <c r="L2798" s="153" t="s">
        <v>14992</v>
      </c>
      <c r="M2798" s="153" t="s">
        <v>14992</v>
      </c>
      <c r="N2798" s="153" t="s">
        <v>14993</v>
      </c>
      <c r="O2798" s="153"/>
      <c r="P2798" s="153"/>
      <c r="Q2798" s="153"/>
      <c r="R2798" s="153"/>
      <c r="S2798" s="153" t="s">
        <v>14955</v>
      </c>
      <c r="T2798" s="153" t="s">
        <v>5339</v>
      </c>
      <c r="U2798" s="153" t="s">
        <v>6973</v>
      </c>
      <c r="V2798" s="153" t="s">
        <v>2655</v>
      </c>
      <c r="W2798" s="155" t="s">
        <v>4272</v>
      </c>
      <c r="X2798" s="153" t="s">
        <v>4273</v>
      </c>
    </row>
    <row r="2799" spans="1:24" ht="30">
      <c r="A2799" s="151">
        <v>2798</v>
      </c>
      <c r="B2799" s="152">
        <v>2154027658</v>
      </c>
      <c r="C2799" s="153" t="s">
        <v>14994</v>
      </c>
      <c r="D2799" s="153" t="s">
        <v>3824</v>
      </c>
      <c r="E2799" s="154">
        <v>37678</v>
      </c>
      <c r="F2799" s="160" t="str">
        <f t="shared" si="43"/>
        <v>26/02/2003</v>
      </c>
      <c r="G2799" s="153"/>
      <c r="H2799" s="153" t="s">
        <v>14995</v>
      </c>
      <c r="I2799" s="154"/>
      <c r="J2799" s="153"/>
      <c r="K2799" s="153" t="s">
        <v>14996</v>
      </c>
      <c r="L2799" s="153" t="s">
        <v>970</v>
      </c>
      <c r="M2799" s="153" t="s">
        <v>970</v>
      </c>
      <c r="N2799" s="153" t="s">
        <v>14997</v>
      </c>
      <c r="O2799" s="153"/>
      <c r="P2799" s="153"/>
      <c r="Q2799" s="153"/>
      <c r="R2799" s="153"/>
      <c r="S2799" s="153" t="s">
        <v>14955</v>
      </c>
      <c r="T2799" s="153" t="s">
        <v>5339</v>
      </c>
      <c r="U2799" s="153" t="s">
        <v>6973</v>
      </c>
      <c r="V2799" s="153" t="s">
        <v>2655</v>
      </c>
      <c r="W2799" s="155" t="s">
        <v>4231</v>
      </c>
      <c r="X2799" s="153" t="s">
        <v>4196</v>
      </c>
    </row>
    <row r="2800" spans="1:24" ht="30">
      <c r="A2800" s="151">
        <v>2799</v>
      </c>
      <c r="B2800" s="152">
        <v>2154027750</v>
      </c>
      <c r="C2800" s="153" t="s">
        <v>14998</v>
      </c>
      <c r="D2800" s="153" t="s">
        <v>3838</v>
      </c>
      <c r="E2800" s="154">
        <v>37728</v>
      </c>
      <c r="F2800" s="160" t="str">
        <f t="shared" si="43"/>
        <v>17/04/2003</v>
      </c>
      <c r="G2800" s="153"/>
      <c r="H2800" s="153" t="s">
        <v>14999</v>
      </c>
      <c r="I2800" s="154"/>
      <c r="J2800" s="153"/>
      <c r="K2800" s="153" t="s">
        <v>15000</v>
      </c>
      <c r="L2800" s="153" t="s">
        <v>1062</v>
      </c>
      <c r="M2800" s="153" t="s">
        <v>1062</v>
      </c>
      <c r="N2800" s="153" t="s">
        <v>15001</v>
      </c>
      <c r="O2800" s="153"/>
      <c r="P2800" s="153"/>
      <c r="Q2800" s="153"/>
      <c r="R2800" s="153"/>
      <c r="S2800" s="153" t="s">
        <v>14955</v>
      </c>
      <c r="T2800" s="153" t="s">
        <v>5339</v>
      </c>
      <c r="U2800" s="153" t="s">
        <v>6973</v>
      </c>
      <c r="V2800" s="153" t="s">
        <v>2655</v>
      </c>
      <c r="W2800" s="155" t="s">
        <v>4298</v>
      </c>
      <c r="X2800" s="153" t="s">
        <v>4196</v>
      </c>
    </row>
    <row r="2801" spans="1:24" ht="30">
      <c r="A2801" s="151">
        <v>2800</v>
      </c>
      <c r="B2801" s="152">
        <v>2154027274</v>
      </c>
      <c r="C2801" s="153" t="s">
        <v>15002</v>
      </c>
      <c r="D2801" s="153" t="s">
        <v>3838</v>
      </c>
      <c r="E2801" s="154">
        <v>37942</v>
      </c>
      <c r="F2801" s="160" t="str">
        <f t="shared" si="43"/>
        <v>17/11/2003</v>
      </c>
      <c r="G2801" s="153"/>
      <c r="H2801" s="153" t="s">
        <v>15003</v>
      </c>
      <c r="I2801" s="154"/>
      <c r="J2801" s="153"/>
      <c r="K2801" s="153" t="s">
        <v>15004</v>
      </c>
      <c r="L2801" s="153" t="s">
        <v>15005</v>
      </c>
      <c r="M2801" s="153" t="s">
        <v>15005</v>
      </c>
      <c r="N2801" s="153" t="s">
        <v>15006</v>
      </c>
      <c r="O2801" s="153"/>
      <c r="P2801" s="153"/>
      <c r="Q2801" s="153"/>
      <c r="R2801" s="153"/>
      <c r="S2801" s="153" t="s">
        <v>14955</v>
      </c>
      <c r="T2801" s="153" t="s">
        <v>5339</v>
      </c>
      <c r="U2801" s="153" t="s">
        <v>6973</v>
      </c>
      <c r="V2801" s="153" t="s">
        <v>2655</v>
      </c>
      <c r="W2801" s="155" t="s">
        <v>4231</v>
      </c>
      <c r="X2801" s="153" t="s">
        <v>4196</v>
      </c>
    </row>
    <row r="2802" spans="1:24" ht="30">
      <c r="A2802" s="151">
        <v>2801</v>
      </c>
      <c r="B2802" s="152">
        <v>2154027275</v>
      </c>
      <c r="C2802" s="153" t="s">
        <v>15007</v>
      </c>
      <c r="D2802" s="153" t="s">
        <v>3838</v>
      </c>
      <c r="E2802" s="154">
        <v>37818</v>
      </c>
      <c r="F2802" s="160" t="str">
        <f t="shared" si="43"/>
        <v>16/07/2003</v>
      </c>
      <c r="G2802" s="153"/>
      <c r="H2802" s="153" t="s">
        <v>15008</v>
      </c>
      <c r="I2802" s="154"/>
      <c r="J2802" s="153"/>
      <c r="K2802" s="153" t="s">
        <v>15009</v>
      </c>
      <c r="L2802" s="153" t="s">
        <v>15010</v>
      </c>
      <c r="M2802" s="153" t="s">
        <v>15010</v>
      </c>
      <c r="N2802" s="153" t="s">
        <v>15011</v>
      </c>
      <c r="O2802" s="153"/>
      <c r="P2802" s="153"/>
      <c r="Q2802" s="153"/>
      <c r="R2802" s="153"/>
      <c r="S2802" s="153" t="s">
        <v>14955</v>
      </c>
      <c r="T2802" s="153" t="s">
        <v>5339</v>
      </c>
      <c r="U2802" s="153" t="s">
        <v>6973</v>
      </c>
      <c r="V2802" s="153" t="s">
        <v>2655</v>
      </c>
      <c r="W2802" s="155" t="s">
        <v>4231</v>
      </c>
      <c r="X2802" s="153" t="s">
        <v>4196</v>
      </c>
    </row>
    <row r="2803" spans="1:24" ht="30">
      <c r="A2803" s="151">
        <v>2802</v>
      </c>
      <c r="B2803" s="152">
        <v>2154027326</v>
      </c>
      <c r="C2803" s="153" t="s">
        <v>15012</v>
      </c>
      <c r="D2803" s="153" t="s">
        <v>3838</v>
      </c>
      <c r="E2803" s="154">
        <v>37974</v>
      </c>
      <c r="F2803" s="160" t="str">
        <f t="shared" si="43"/>
        <v>19/12/2003</v>
      </c>
      <c r="G2803" s="153"/>
      <c r="H2803" s="153" t="s">
        <v>15013</v>
      </c>
      <c r="I2803" s="154"/>
      <c r="J2803" s="153"/>
      <c r="K2803" s="153" t="s">
        <v>15014</v>
      </c>
      <c r="L2803" s="153" t="s">
        <v>931</v>
      </c>
      <c r="M2803" s="153" t="s">
        <v>931</v>
      </c>
      <c r="N2803" s="153" t="s">
        <v>15015</v>
      </c>
      <c r="O2803" s="153"/>
      <c r="P2803" s="153"/>
      <c r="Q2803" s="153"/>
      <c r="R2803" s="153"/>
      <c r="S2803" s="153" t="s">
        <v>14955</v>
      </c>
      <c r="T2803" s="153" t="s">
        <v>5339</v>
      </c>
      <c r="U2803" s="153" t="s">
        <v>6973</v>
      </c>
      <c r="V2803" s="153" t="s">
        <v>2655</v>
      </c>
      <c r="W2803" s="155" t="s">
        <v>4231</v>
      </c>
      <c r="X2803" s="153" t="s">
        <v>4196</v>
      </c>
    </row>
    <row r="2804" spans="1:24" ht="30">
      <c r="A2804" s="151">
        <v>2803</v>
      </c>
      <c r="B2804" s="152">
        <v>2154027283</v>
      </c>
      <c r="C2804" s="153" t="s">
        <v>5913</v>
      </c>
      <c r="D2804" s="153" t="s">
        <v>3824</v>
      </c>
      <c r="E2804" s="154">
        <v>37727</v>
      </c>
      <c r="F2804" s="160" t="str">
        <f t="shared" si="43"/>
        <v>16/04/2003</v>
      </c>
      <c r="G2804" s="153" t="s">
        <v>8874</v>
      </c>
      <c r="H2804" s="153" t="s">
        <v>15016</v>
      </c>
      <c r="I2804" s="154">
        <v>44558.625</v>
      </c>
      <c r="J2804" s="153"/>
      <c r="K2804" s="153" t="s">
        <v>15017</v>
      </c>
      <c r="L2804" s="153" t="s">
        <v>1263</v>
      </c>
      <c r="M2804" s="153" t="s">
        <v>15018</v>
      </c>
      <c r="N2804" s="153" t="s">
        <v>15019</v>
      </c>
      <c r="O2804" s="153" t="s">
        <v>15020</v>
      </c>
      <c r="P2804" s="153"/>
      <c r="Q2804" s="153" t="s">
        <v>15021</v>
      </c>
      <c r="R2804" s="153"/>
      <c r="S2804" s="153" t="s">
        <v>14955</v>
      </c>
      <c r="T2804" s="153" t="s">
        <v>5339</v>
      </c>
      <c r="U2804" s="153" t="s">
        <v>6973</v>
      </c>
      <c r="V2804" s="153" t="s">
        <v>2655</v>
      </c>
      <c r="W2804" s="155" t="s">
        <v>4298</v>
      </c>
      <c r="X2804" s="153" t="s">
        <v>4196</v>
      </c>
    </row>
    <row r="2805" spans="1:24" ht="30">
      <c r="A2805" s="151">
        <v>2804</v>
      </c>
      <c r="B2805" s="152">
        <v>2154027664</v>
      </c>
      <c r="C2805" s="153" t="s">
        <v>15022</v>
      </c>
      <c r="D2805" s="153" t="s">
        <v>3838</v>
      </c>
      <c r="E2805" s="154">
        <v>37941</v>
      </c>
      <c r="F2805" s="160" t="str">
        <f t="shared" si="43"/>
        <v>16/11/2003</v>
      </c>
      <c r="G2805" s="153" t="s">
        <v>1262</v>
      </c>
      <c r="H2805" s="153" t="s">
        <v>15023</v>
      </c>
      <c r="I2805" s="154"/>
      <c r="J2805" s="153"/>
      <c r="K2805" s="153" t="s">
        <v>15024</v>
      </c>
      <c r="L2805" s="153" t="s">
        <v>1263</v>
      </c>
      <c r="M2805" s="153" t="s">
        <v>976</v>
      </c>
      <c r="N2805" s="153" t="s">
        <v>15025</v>
      </c>
      <c r="O2805" s="153" t="s">
        <v>15026</v>
      </c>
      <c r="P2805" s="153"/>
      <c r="Q2805" s="153" t="s">
        <v>15027</v>
      </c>
      <c r="R2805" s="153"/>
      <c r="S2805" s="153" t="s">
        <v>14955</v>
      </c>
      <c r="T2805" s="153" t="s">
        <v>5339</v>
      </c>
      <c r="U2805" s="153" t="s">
        <v>6973</v>
      </c>
      <c r="V2805" s="153" t="s">
        <v>2655</v>
      </c>
      <c r="W2805" s="155" t="s">
        <v>4948</v>
      </c>
      <c r="X2805" s="153" t="s">
        <v>4196</v>
      </c>
    </row>
    <row r="2806" spans="1:24" ht="30">
      <c r="A2806" s="151">
        <v>2805</v>
      </c>
      <c r="B2806" s="152">
        <v>2154027144</v>
      </c>
      <c r="C2806" s="153" t="s">
        <v>15028</v>
      </c>
      <c r="D2806" s="153" t="s">
        <v>3824</v>
      </c>
      <c r="E2806" s="154">
        <v>37938</v>
      </c>
      <c r="F2806" s="160" t="str">
        <f t="shared" si="43"/>
        <v>13/11/2003</v>
      </c>
      <c r="G2806" s="153" t="s">
        <v>1262</v>
      </c>
      <c r="H2806" s="153" t="s">
        <v>15029</v>
      </c>
      <c r="I2806" s="154"/>
      <c r="J2806" s="153"/>
      <c r="K2806" s="153" t="s">
        <v>15030</v>
      </c>
      <c r="L2806" s="153" t="s">
        <v>1263</v>
      </c>
      <c r="M2806" s="153" t="s">
        <v>15031</v>
      </c>
      <c r="N2806" s="153" t="s">
        <v>15032</v>
      </c>
      <c r="O2806" s="153" t="s">
        <v>15033</v>
      </c>
      <c r="P2806" s="153"/>
      <c r="Q2806" s="153" t="s">
        <v>15034</v>
      </c>
      <c r="R2806" s="153"/>
      <c r="S2806" s="153" t="s">
        <v>14955</v>
      </c>
      <c r="T2806" s="153" t="s">
        <v>5339</v>
      </c>
      <c r="U2806" s="153" t="s">
        <v>6973</v>
      </c>
      <c r="V2806" s="153" t="s">
        <v>2655</v>
      </c>
      <c r="W2806" s="155" t="s">
        <v>15035</v>
      </c>
      <c r="X2806" s="153" t="s">
        <v>4475</v>
      </c>
    </row>
    <row r="2807" spans="1:24" ht="30">
      <c r="A2807" s="151">
        <v>2806</v>
      </c>
      <c r="B2807" s="152">
        <v>2154027743</v>
      </c>
      <c r="C2807" s="153" t="s">
        <v>15036</v>
      </c>
      <c r="D2807" s="153" t="s">
        <v>3838</v>
      </c>
      <c r="E2807" s="154">
        <v>37751</v>
      </c>
      <c r="F2807" s="160" t="str">
        <f t="shared" si="43"/>
        <v>10/05/2003</v>
      </c>
      <c r="G2807" s="153"/>
      <c r="H2807" s="153" t="s">
        <v>15037</v>
      </c>
      <c r="I2807" s="154"/>
      <c r="J2807" s="153"/>
      <c r="K2807" s="153" t="s">
        <v>15038</v>
      </c>
      <c r="L2807" s="153" t="s">
        <v>1055</v>
      </c>
      <c r="M2807" s="153" t="s">
        <v>1055</v>
      </c>
      <c r="N2807" s="153" t="s">
        <v>15039</v>
      </c>
      <c r="O2807" s="153"/>
      <c r="P2807" s="153"/>
      <c r="Q2807" s="153"/>
      <c r="R2807" s="153"/>
      <c r="S2807" s="153" t="s">
        <v>14955</v>
      </c>
      <c r="T2807" s="153" t="s">
        <v>5339</v>
      </c>
      <c r="U2807" s="153" t="s">
        <v>6973</v>
      </c>
      <c r="V2807" s="153" t="s">
        <v>2655</v>
      </c>
      <c r="W2807" s="155" t="s">
        <v>4231</v>
      </c>
      <c r="X2807" s="153" t="s">
        <v>4196</v>
      </c>
    </row>
    <row r="2808" spans="1:24" ht="30">
      <c r="A2808" s="151">
        <v>2807</v>
      </c>
      <c r="B2808" s="152">
        <v>2154027691</v>
      </c>
      <c r="C2808" s="153" t="s">
        <v>15040</v>
      </c>
      <c r="D2808" s="153" t="s">
        <v>3838</v>
      </c>
      <c r="E2808" s="154">
        <v>37697</v>
      </c>
      <c r="F2808" s="160" t="str">
        <f t="shared" si="43"/>
        <v>17/03/2003</v>
      </c>
      <c r="G2808" s="153" t="s">
        <v>12183</v>
      </c>
      <c r="H2808" s="153" t="s">
        <v>15041</v>
      </c>
      <c r="I2808" s="154"/>
      <c r="J2808" s="153"/>
      <c r="K2808" s="153" t="s">
        <v>15042</v>
      </c>
      <c r="L2808" s="153" t="s">
        <v>1263</v>
      </c>
      <c r="M2808" s="153" t="s">
        <v>1003</v>
      </c>
      <c r="N2808" s="153" t="s">
        <v>15043</v>
      </c>
      <c r="O2808" s="153" t="s">
        <v>15044</v>
      </c>
      <c r="P2808" s="153"/>
      <c r="Q2808" s="153" t="s">
        <v>15045</v>
      </c>
      <c r="R2808" s="153"/>
      <c r="S2808" s="153" t="s">
        <v>15046</v>
      </c>
      <c r="T2808" s="153" t="s">
        <v>5339</v>
      </c>
      <c r="U2808" s="153" t="s">
        <v>6973</v>
      </c>
      <c r="V2808" s="153" t="s">
        <v>2655</v>
      </c>
      <c r="W2808" s="155" t="s">
        <v>4948</v>
      </c>
      <c r="X2808" s="153" t="s">
        <v>4196</v>
      </c>
    </row>
    <row r="2809" spans="1:24" ht="30">
      <c r="A2809" s="151">
        <v>2808</v>
      </c>
      <c r="B2809" s="152">
        <v>2154027679</v>
      </c>
      <c r="C2809" s="153" t="s">
        <v>7751</v>
      </c>
      <c r="D2809" s="153" t="s">
        <v>3838</v>
      </c>
      <c r="E2809" s="154">
        <v>37641</v>
      </c>
      <c r="F2809" s="160" t="str">
        <f t="shared" si="43"/>
        <v>20/01/2003</v>
      </c>
      <c r="G2809" s="153" t="s">
        <v>1269</v>
      </c>
      <c r="H2809" s="153" t="s">
        <v>15047</v>
      </c>
      <c r="I2809" s="154"/>
      <c r="J2809" s="153"/>
      <c r="K2809" s="153" t="s">
        <v>15048</v>
      </c>
      <c r="L2809" s="153" t="s">
        <v>991</v>
      </c>
      <c r="M2809" s="153" t="s">
        <v>991</v>
      </c>
      <c r="N2809" s="153" t="s">
        <v>15049</v>
      </c>
      <c r="O2809" s="153" t="s">
        <v>15050</v>
      </c>
      <c r="P2809" s="153"/>
      <c r="Q2809" s="153" t="s">
        <v>15051</v>
      </c>
      <c r="R2809" s="153"/>
      <c r="S2809" s="153" t="s">
        <v>15046</v>
      </c>
      <c r="T2809" s="153" t="s">
        <v>5339</v>
      </c>
      <c r="U2809" s="153" t="s">
        <v>6973</v>
      </c>
      <c r="V2809" s="153" t="s">
        <v>2655</v>
      </c>
      <c r="W2809" s="155" t="s">
        <v>4948</v>
      </c>
      <c r="X2809" s="153" t="s">
        <v>4196</v>
      </c>
    </row>
    <row r="2810" spans="1:24" ht="30">
      <c r="A2810" s="151">
        <v>2809</v>
      </c>
      <c r="B2810" s="152">
        <v>2154027092</v>
      </c>
      <c r="C2810" s="153" t="s">
        <v>15052</v>
      </c>
      <c r="D2810" s="153" t="s">
        <v>3838</v>
      </c>
      <c r="E2810" s="154">
        <v>37760</v>
      </c>
      <c r="F2810" s="160" t="str">
        <f t="shared" si="43"/>
        <v>19/05/2003</v>
      </c>
      <c r="G2810" s="153" t="s">
        <v>1342</v>
      </c>
      <c r="H2810" s="153" t="s">
        <v>15053</v>
      </c>
      <c r="I2810" s="154"/>
      <c r="J2810" s="153"/>
      <c r="K2810" s="153" t="s">
        <v>15054</v>
      </c>
      <c r="L2810" s="153" t="s">
        <v>1263</v>
      </c>
      <c r="M2810" s="153" t="s">
        <v>15055</v>
      </c>
      <c r="N2810" s="153" t="s">
        <v>15056</v>
      </c>
      <c r="O2810" s="153" t="s">
        <v>15057</v>
      </c>
      <c r="P2810" s="153"/>
      <c r="Q2810" s="153" t="s">
        <v>15058</v>
      </c>
      <c r="R2810" s="153"/>
      <c r="S2810" s="153" t="s">
        <v>15046</v>
      </c>
      <c r="T2810" s="153" t="s">
        <v>5339</v>
      </c>
      <c r="U2810" s="153" t="s">
        <v>6973</v>
      </c>
      <c r="V2810" s="153" t="s">
        <v>2655</v>
      </c>
      <c r="W2810" s="155" t="s">
        <v>4363</v>
      </c>
      <c r="X2810" s="153" t="s">
        <v>4196</v>
      </c>
    </row>
    <row r="2811" spans="1:24" ht="30">
      <c r="A2811" s="151">
        <v>2810</v>
      </c>
      <c r="B2811" s="152">
        <v>2154027095</v>
      </c>
      <c r="C2811" s="153" t="s">
        <v>15059</v>
      </c>
      <c r="D2811" s="153" t="s">
        <v>3838</v>
      </c>
      <c r="E2811" s="154">
        <v>37420</v>
      </c>
      <c r="F2811" s="160" t="str">
        <f t="shared" si="43"/>
        <v>13/06/2002</v>
      </c>
      <c r="G2811" s="153" t="s">
        <v>1262</v>
      </c>
      <c r="H2811" s="153" t="s">
        <v>15060</v>
      </c>
      <c r="I2811" s="154"/>
      <c r="J2811" s="153"/>
      <c r="K2811" s="153" t="s">
        <v>15061</v>
      </c>
      <c r="L2811" s="153" t="s">
        <v>1263</v>
      </c>
      <c r="M2811" s="153" t="s">
        <v>15062</v>
      </c>
      <c r="N2811" s="153" t="s">
        <v>15063</v>
      </c>
      <c r="O2811" s="153" t="s">
        <v>15064</v>
      </c>
      <c r="P2811" s="153"/>
      <c r="Q2811" s="153" t="s">
        <v>15065</v>
      </c>
      <c r="R2811" s="153"/>
      <c r="S2811" s="153" t="s">
        <v>15046</v>
      </c>
      <c r="T2811" s="153" t="s">
        <v>5339</v>
      </c>
      <c r="U2811" s="153" t="s">
        <v>6973</v>
      </c>
      <c r="V2811" s="153" t="s">
        <v>2655</v>
      </c>
      <c r="W2811" s="155" t="s">
        <v>4948</v>
      </c>
      <c r="X2811" s="153" t="s">
        <v>4196</v>
      </c>
    </row>
    <row r="2812" spans="1:24" ht="30">
      <c r="A2812" s="151">
        <v>2811</v>
      </c>
      <c r="B2812" s="152">
        <v>2154027098</v>
      </c>
      <c r="C2812" s="153" t="s">
        <v>15066</v>
      </c>
      <c r="D2812" s="153" t="s">
        <v>3838</v>
      </c>
      <c r="E2812" s="154">
        <v>37940</v>
      </c>
      <c r="F2812" s="160" t="str">
        <f t="shared" si="43"/>
        <v>15/11/2003</v>
      </c>
      <c r="G2812" s="153"/>
      <c r="H2812" s="153" t="s">
        <v>15067</v>
      </c>
      <c r="I2812" s="154"/>
      <c r="J2812" s="153"/>
      <c r="K2812" s="153" t="s">
        <v>15068</v>
      </c>
      <c r="L2812" s="153" t="s">
        <v>15069</v>
      </c>
      <c r="M2812" s="153" t="s">
        <v>15069</v>
      </c>
      <c r="N2812" s="153" t="s">
        <v>15070</v>
      </c>
      <c r="O2812" s="153"/>
      <c r="P2812" s="153"/>
      <c r="Q2812" s="153"/>
      <c r="R2812" s="153"/>
      <c r="S2812" s="153" t="s">
        <v>15046</v>
      </c>
      <c r="T2812" s="153" t="s">
        <v>5339</v>
      </c>
      <c r="U2812" s="153" t="s">
        <v>6973</v>
      </c>
      <c r="V2812" s="153" t="s">
        <v>2655</v>
      </c>
      <c r="W2812" s="155" t="s">
        <v>9213</v>
      </c>
      <c r="X2812" s="153" t="s">
        <v>4492</v>
      </c>
    </row>
    <row r="2813" spans="1:24" ht="30">
      <c r="A2813" s="151">
        <v>2812</v>
      </c>
      <c r="B2813" s="152">
        <v>2154027744</v>
      </c>
      <c r="C2813" s="153" t="s">
        <v>15071</v>
      </c>
      <c r="D2813" s="153" t="s">
        <v>3838</v>
      </c>
      <c r="E2813" s="154">
        <v>37634</v>
      </c>
      <c r="F2813" s="160" t="str">
        <f t="shared" si="43"/>
        <v>13/01/2003</v>
      </c>
      <c r="G2813" s="153"/>
      <c r="H2813" s="153" t="s">
        <v>15072</v>
      </c>
      <c r="I2813" s="154"/>
      <c r="J2813" s="153"/>
      <c r="K2813" s="153" t="s">
        <v>15073</v>
      </c>
      <c r="L2813" s="153" t="s">
        <v>1056</v>
      </c>
      <c r="M2813" s="153" t="s">
        <v>1056</v>
      </c>
      <c r="N2813" s="153" t="s">
        <v>15074</v>
      </c>
      <c r="O2813" s="153"/>
      <c r="P2813" s="153"/>
      <c r="Q2813" s="153"/>
      <c r="R2813" s="153"/>
      <c r="S2813" s="153" t="s">
        <v>15046</v>
      </c>
      <c r="T2813" s="153" t="s">
        <v>5339</v>
      </c>
      <c r="U2813" s="153" t="s">
        <v>6973</v>
      </c>
      <c r="V2813" s="153" t="s">
        <v>2655</v>
      </c>
      <c r="W2813" s="155" t="s">
        <v>4231</v>
      </c>
      <c r="X2813" s="153" t="s">
        <v>4196</v>
      </c>
    </row>
    <row r="2814" spans="1:24" ht="30">
      <c r="A2814" s="151">
        <v>2813</v>
      </c>
      <c r="B2814" s="152">
        <v>2154027103</v>
      </c>
      <c r="C2814" s="153" t="s">
        <v>15075</v>
      </c>
      <c r="D2814" s="153" t="s">
        <v>3824</v>
      </c>
      <c r="E2814" s="154">
        <v>37868</v>
      </c>
      <c r="F2814" s="160" t="str">
        <f t="shared" si="43"/>
        <v>04/09/2003</v>
      </c>
      <c r="G2814" s="153"/>
      <c r="H2814" s="153" t="s">
        <v>15076</v>
      </c>
      <c r="I2814" s="154"/>
      <c r="J2814" s="153"/>
      <c r="K2814" s="153" t="s">
        <v>15077</v>
      </c>
      <c r="L2814" s="153" t="s">
        <v>15078</v>
      </c>
      <c r="M2814" s="153" t="s">
        <v>15078</v>
      </c>
      <c r="N2814" s="153" t="s">
        <v>15079</v>
      </c>
      <c r="O2814" s="153"/>
      <c r="P2814" s="153"/>
      <c r="Q2814" s="153"/>
      <c r="R2814" s="153"/>
      <c r="S2814" s="153" t="s">
        <v>15046</v>
      </c>
      <c r="T2814" s="153" t="s">
        <v>5339</v>
      </c>
      <c r="U2814" s="153" t="s">
        <v>6973</v>
      </c>
      <c r="V2814" s="153" t="s">
        <v>2655</v>
      </c>
      <c r="W2814" s="155" t="s">
        <v>4231</v>
      </c>
      <c r="X2814" s="153" t="s">
        <v>4196</v>
      </c>
    </row>
    <row r="2815" spans="1:24">
      <c r="A2815" s="151">
        <v>2814</v>
      </c>
      <c r="B2815" s="152">
        <v>2154027105</v>
      </c>
      <c r="C2815" s="153" t="s">
        <v>15080</v>
      </c>
      <c r="D2815" s="153" t="s">
        <v>3824</v>
      </c>
      <c r="E2815" s="154">
        <v>37630</v>
      </c>
      <c r="F2815" s="160" t="str">
        <f t="shared" si="43"/>
        <v>09/01/2003</v>
      </c>
      <c r="G2815" s="153" t="s">
        <v>1262</v>
      </c>
      <c r="H2815" s="153" t="s">
        <v>15081</v>
      </c>
      <c r="I2815" s="154"/>
      <c r="J2815" s="153"/>
      <c r="K2815" s="153" t="s">
        <v>15082</v>
      </c>
      <c r="L2815" s="153" t="s">
        <v>1263</v>
      </c>
      <c r="M2815" s="153" t="s">
        <v>15083</v>
      </c>
      <c r="N2815" s="153" t="s">
        <v>15084</v>
      </c>
      <c r="O2815" s="153" t="s">
        <v>15085</v>
      </c>
      <c r="P2815" s="153"/>
      <c r="Q2815" s="153" t="s">
        <v>11431</v>
      </c>
      <c r="R2815" s="153"/>
      <c r="S2815" s="153" t="s">
        <v>15046</v>
      </c>
      <c r="T2815" s="153" t="s">
        <v>5339</v>
      </c>
      <c r="U2815" s="153" t="s">
        <v>6973</v>
      </c>
      <c r="V2815" s="153" t="s">
        <v>2655</v>
      </c>
      <c r="W2815" s="155" t="s">
        <v>15086</v>
      </c>
      <c r="X2815" s="153" t="s">
        <v>4475</v>
      </c>
    </row>
    <row r="2816" spans="1:24" ht="30">
      <c r="A2816" s="151">
        <v>2815</v>
      </c>
      <c r="B2816" s="152">
        <v>2154027749</v>
      </c>
      <c r="C2816" s="153" t="s">
        <v>15087</v>
      </c>
      <c r="D2816" s="153" t="s">
        <v>3824</v>
      </c>
      <c r="E2816" s="154">
        <v>37696</v>
      </c>
      <c r="F2816" s="160" t="str">
        <f t="shared" si="43"/>
        <v>16/03/2003</v>
      </c>
      <c r="G2816" s="153"/>
      <c r="H2816" s="153" t="s">
        <v>15088</v>
      </c>
      <c r="I2816" s="154"/>
      <c r="J2816" s="153"/>
      <c r="K2816" s="153" t="s">
        <v>15089</v>
      </c>
      <c r="L2816" s="153" t="s">
        <v>1061</v>
      </c>
      <c r="M2816" s="153" t="s">
        <v>1061</v>
      </c>
      <c r="N2816" s="153" t="s">
        <v>15090</v>
      </c>
      <c r="O2816" s="153"/>
      <c r="P2816" s="153"/>
      <c r="Q2816" s="153"/>
      <c r="R2816" s="153"/>
      <c r="S2816" s="153" t="s">
        <v>15046</v>
      </c>
      <c r="T2816" s="153" t="s">
        <v>5339</v>
      </c>
      <c r="U2816" s="153" t="s">
        <v>6973</v>
      </c>
      <c r="V2816" s="153" t="s">
        <v>2655</v>
      </c>
      <c r="W2816" s="155" t="s">
        <v>4231</v>
      </c>
      <c r="X2816" s="153" t="s">
        <v>4196</v>
      </c>
    </row>
    <row r="2817" spans="1:24" ht="30">
      <c r="A2817" s="151">
        <v>2816</v>
      </c>
      <c r="B2817" s="152">
        <v>2154027665</v>
      </c>
      <c r="C2817" s="153" t="s">
        <v>15091</v>
      </c>
      <c r="D2817" s="153" t="s">
        <v>3838</v>
      </c>
      <c r="E2817" s="154">
        <v>36888</v>
      </c>
      <c r="F2817" s="160" t="str">
        <f t="shared" si="43"/>
        <v>28/12/2000</v>
      </c>
      <c r="G2817" s="153"/>
      <c r="H2817" s="153" t="s">
        <v>15092</v>
      </c>
      <c r="I2817" s="154"/>
      <c r="J2817" s="153"/>
      <c r="K2817" s="153" t="s">
        <v>15093</v>
      </c>
      <c r="L2817" s="153" t="s">
        <v>977</v>
      </c>
      <c r="M2817" s="153" t="s">
        <v>977</v>
      </c>
      <c r="N2817" s="153" t="s">
        <v>15094</v>
      </c>
      <c r="O2817" s="153"/>
      <c r="P2817" s="153"/>
      <c r="Q2817" s="153"/>
      <c r="R2817" s="153"/>
      <c r="S2817" s="153" t="s">
        <v>15046</v>
      </c>
      <c r="T2817" s="153" t="s">
        <v>5339</v>
      </c>
      <c r="U2817" s="153" t="s">
        <v>6973</v>
      </c>
      <c r="V2817" s="153" t="s">
        <v>2655</v>
      </c>
      <c r="W2817" s="155" t="s">
        <v>4948</v>
      </c>
      <c r="X2817" s="153" t="s">
        <v>4196</v>
      </c>
    </row>
    <row r="2818" spans="1:24" ht="30">
      <c r="A2818" s="151">
        <v>2817</v>
      </c>
      <c r="B2818" s="152">
        <v>2154027751</v>
      </c>
      <c r="C2818" s="153" t="s">
        <v>15095</v>
      </c>
      <c r="D2818" s="153" t="s">
        <v>3838</v>
      </c>
      <c r="E2818" s="154">
        <v>37832</v>
      </c>
      <c r="F2818" s="160" t="str">
        <f t="shared" si="43"/>
        <v>30/07/2003</v>
      </c>
      <c r="G2818" s="153"/>
      <c r="H2818" s="153" t="s">
        <v>15096</v>
      </c>
      <c r="I2818" s="154"/>
      <c r="J2818" s="153"/>
      <c r="K2818" s="153" t="s">
        <v>15097</v>
      </c>
      <c r="L2818" s="153" t="s">
        <v>1063</v>
      </c>
      <c r="M2818" s="153" t="s">
        <v>1063</v>
      </c>
      <c r="N2818" s="153" t="s">
        <v>15098</v>
      </c>
      <c r="O2818" s="153"/>
      <c r="P2818" s="153"/>
      <c r="Q2818" s="153"/>
      <c r="R2818" s="153"/>
      <c r="S2818" s="153" t="s">
        <v>15046</v>
      </c>
      <c r="T2818" s="153" t="s">
        <v>5339</v>
      </c>
      <c r="U2818" s="153" t="s">
        <v>6973</v>
      </c>
      <c r="V2818" s="153" t="s">
        <v>2655</v>
      </c>
      <c r="W2818" s="155" t="s">
        <v>4948</v>
      </c>
      <c r="X2818" s="153" t="s">
        <v>4196</v>
      </c>
    </row>
    <row r="2819" spans="1:24" ht="30">
      <c r="A2819" s="151">
        <v>2818</v>
      </c>
      <c r="B2819" s="152">
        <v>2154027110</v>
      </c>
      <c r="C2819" s="153" t="s">
        <v>15099</v>
      </c>
      <c r="D2819" s="153" t="s">
        <v>3838</v>
      </c>
      <c r="E2819" s="154">
        <v>37855</v>
      </c>
      <c r="F2819" s="160" t="str">
        <f t="shared" ref="F2819:F2882" si="44">TEXT(E2819,"dd/mm/yyyy")</f>
        <v>22/08/2003</v>
      </c>
      <c r="G2819" s="153"/>
      <c r="H2819" s="153" t="s">
        <v>15100</v>
      </c>
      <c r="I2819" s="154"/>
      <c r="J2819" s="153"/>
      <c r="K2819" s="153" t="s">
        <v>15101</v>
      </c>
      <c r="L2819" s="153" t="s">
        <v>15102</v>
      </c>
      <c r="M2819" s="153" t="s">
        <v>15102</v>
      </c>
      <c r="N2819" s="153" t="s">
        <v>15103</v>
      </c>
      <c r="O2819" s="153"/>
      <c r="P2819" s="153"/>
      <c r="Q2819" s="153"/>
      <c r="R2819" s="153"/>
      <c r="S2819" s="153" t="s">
        <v>15046</v>
      </c>
      <c r="T2819" s="153" t="s">
        <v>5339</v>
      </c>
      <c r="U2819" s="153" t="s">
        <v>6973</v>
      </c>
      <c r="V2819" s="153" t="s">
        <v>2655</v>
      </c>
      <c r="W2819" s="155" t="s">
        <v>4231</v>
      </c>
      <c r="X2819" s="153" t="s">
        <v>4196</v>
      </c>
    </row>
    <row r="2820" spans="1:24" ht="30">
      <c r="A2820" s="151">
        <v>2819</v>
      </c>
      <c r="B2820" s="152">
        <v>2154027748</v>
      </c>
      <c r="C2820" s="153" t="s">
        <v>15104</v>
      </c>
      <c r="D2820" s="153" t="s">
        <v>3824</v>
      </c>
      <c r="E2820" s="154">
        <v>37794</v>
      </c>
      <c r="F2820" s="160" t="str">
        <f t="shared" si="44"/>
        <v>22/06/2003</v>
      </c>
      <c r="G2820" s="153" t="s">
        <v>1627</v>
      </c>
      <c r="H2820" s="153" t="s">
        <v>15105</v>
      </c>
      <c r="I2820" s="154"/>
      <c r="J2820" s="153"/>
      <c r="K2820" s="153" t="s">
        <v>15106</v>
      </c>
      <c r="L2820" s="153" t="s">
        <v>1263</v>
      </c>
      <c r="M2820" s="153" t="s">
        <v>1060</v>
      </c>
      <c r="N2820" s="153" t="s">
        <v>15107</v>
      </c>
      <c r="O2820" s="153" t="s">
        <v>15108</v>
      </c>
      <c r="P2820" s="153"/>
      <c r="Q2820" s="153" t="s">
        <v>15109</v>
      </c>
      <c r="R2820" s="153"/>
      <c r="S2820" s="153" t="s">
        <v>15046</v>
      </c>
      <c r="T2820" s="153" t="s">
        <v>5339</v>
      </c>
      <c r="U2820" s="153" t="s">
        <v>6973</v>
      </c>
      <c r="V2820" s="153" t="s">
        <v>2655</v>
      </c>
      <c r="W2820" s="155" t="s">
        <v>4231</v>
      </c>
      <c r="X2820" s="153" t="s">
        <v>4196</v>
      </c>
    </row>
    <row r="2821" spans="1:24" ht="30">
      <c r="A2821" s="151">
        <v>2820</v>
      </c>
      <c r="B2821" s="152">
        <v>2154027116</v>
      </c>
      <c r="C2821" s="153" t="s">
        <v>15110</v>
      </c>
      <c r="D2821" s="153" t="s">
        <v>3838</v>
      </c>
      <c r="E2821" s="154">
        <v>37737</v>
      </c>
      <c r="F2821" s="160" t="str">
        <f t="shared" si="44"/>
        <v>26/04/2003</v>
      </c>
      <c r="G2821" s="153" t="s">
        <v>1262</v>
      </c>
      <c r="H2821" s="153" t="s">
        <v>15111</v>
      </c>
      <c r="I2821" s="154"/>
      <c r="J2821" s="153"/>
      <c r="K2821" s="153" t="s">
        <v>15112</v>
      </c>
      <c r="L2821" s="153" t="s">
        <v>1263</v>
      </c>
      <c r="M2821" s="153" t="s">
        <v>15113</v>
      </c>
      <c r="N2821" s="153" t="s">
        <v>15114</v>
      </c>
      <c r="O2821" s="153" t="s">
        <v>15115</v>
      </c>
      <c r="P2821" s="153"/>
      <c r="Q2821" s="153" t="s">
        <v>15116</v>
      </c>
      <c r="R2821" s="153"/>
      <c r="S2821" s="153" t="s">
        <v>15046</v>
      </c>
      <c r="T2821" s="153" t="s">
        <v>5339</v>
      </c>
      <c r="U2821" s="153" t="s">
        <v>6973</v>
      </c>
      <c r="V2821" s="153" t="s">
        <v>2655</v>
      </c>
      <c r="W2821" s="155" t="s">
        <v>4948</v>
      </c>
      <c r="X2821" s="153" t="s">
        <v>4196</v>
      </c>
    </row>
    <row r="2822" spans="1:24" ht="30">
      <c r="A2822" s="151">
        <v>2821</v>
      </c>
      <c r="B2822" s="152">
        <v>2154027667</v>
      </c>
      <c r="C2822" s="153" t="s">
        <v>15117</v>
      </c>
      <c r="D2822" s="153" t="s">
        <v>3824</v>
      </c>
      <c r="E2822" s="154">
        <v>37903</v>
      </c>
      <c r="F2822" s="160" t="str">
        <f t="shared" si="44"/>
        <v>09/10/2003</v>
      </c>
      <c r="G2822" s="153" t="s">
        <v>10432</v>
      </c>
      <c r="H2822" s="153" t="s">
        <v>15118</v>
      </c>
      <c r="I2822" s="154"/>
      <c r="J2822" s="153"/>
      <c r="K2822" s="153" t="s">
        <v>15119</v>
      </c>
      <c r="L2822" s="153" t="s">
        <v>1263</v>
      </c>
      <c r="M2822" s="153" t="s">
        <v>979</v>
      </c>
      <c r="N2822" s="153" t="s">
        <v>15120</v>
      </c>
      <c r="O2822" s="153" t="s">
        <v>15121</v>
      </c>
      <c r="P2822" s="153"/>
      <c r="Q2822" s="153" t="s">
        <v>15122</v>
      </c>
      <c r="R2822" s="153"/>
      <c r="S2822" s="153" t="s">
        <v>15046</v>
      </c>
      <c r="T2822" s="153" t="s">
        <v>5339</v>
      </c>
      <c r="U2822" s="153" t="s">
        <v>6973</v>
      </c>
      <c r="V2822" s="153" t="s">
        <v>2655</v>
      </c>
      <c r="W2822" s="155" t="s">
        <v>15123</v>
      </c>
      <c r="X2822" s="153" t="s">
        <v>7500</v>
      </c>
    </row>
    <row r="2823" spans="1:24" ht="30">
      <c r="A2823" s="151">
        <v>2822</v>
      </c>
      <c r="B2823" s="152">
        <v>2154027706</v>
      </c>
      <c r="C2823" s="153" t="s">
        <v>15124</v>
      </c>
      <c r="D2823" s="153" t="s">
        <v>3824</v>
      </c>
      <c r="E2823" s="154">
        <v>37866</v>
      </c>
      <c r="F2823" s="160" t="str">
        <f t="shared" si="44"/>
        <v>02/09/2003</v>
      </c>
      <c r="G2823" s="153"/>
      <c r="H2823" s="153" t="s">
        <v>15125</v>
      </c>
      <c r="I2823" s="154"/>
      <c r="J2823" s="153"/>
      <c r="K2823" s="153" t="s">
        <v>15126</v>
      </c>
      <c r="L2823" s="153" t="s">
        <v>1018</v>
      </c>
      <c r="M2823" s="153" t="s">
        <v>1018</v>
      </c>
      <c r="N2823" s="153" t="s">
        <v>15127</v>
      </c>
      <c r="O2823" s="153"/>
      <c r="P2823" s="153"/>
      <c r="Q2823" s="153"/>
      <c r="R2823" s="153"/>
      <c r="S2823" s="153" t="s">
        <v>15046</v>
      </c>
      <c r="T2823" s="153" t="s">
        <v>5339</v>
      </c>
      <c r="U2823" s="153" t="s">
        <v>6973</v>
      </c>
      <c r="V2823" s="153" t="s">
        <v>2655</v>
      </c>
      <c r="W2823" s="155" t="s">
        <v>4948</v>
      </c>
      <c r="X2823" s="153" t="s">
        <v>4196</v>
      </c>
    </row>
    <row r="2824" spans="1:24" ht="30">
      <c r="A2824" s="151">
        <v>2823</v>
      </c>
      <c r="B2824" s="152">
        <v>2154027121</v>
      </c>
      <c r="C2824" s="153" t="s">
        <v>15012</v>
      </c>
      <c r="D2824" s="153" t="s">
        <v>3838</v>
      </c>
      <c r="E2824" s="154">
        <v>37974</v>
      </c>
      <c r="F2824" s="160" t="str">
        <f t="shared" si="44"/>
        <v>19/12/2003</v>
      </c>
      <c r="G2824" s="153"/>
      <c r="H2824" s="153" t="s">
        <v>15128</v>
      </c>
      <c r="I2824" s="154"/>
      <c r="J2824" s="153"/>
      <c r="K2824" s="153" t="s">
        <v>15014</v>
      </c>
      <c r="L2824" s="153" t="s">
        <v>15129</v>
      </c>
      <c r="M2824" s="153" t="s">
        <v>15129</v>
      </c>
      <c r="N2824" s="153" t="s">
        <v>15130</v>
      </c>
      <c r="O2824" s="153"/>
      <c r="P2824" s="153"/>
      <c r="Q2824" s="153"/>
      <c r="R2824" s="153"/>
      <c r="S2824" s="153" t="s">
        <v>15046</v>
      </c>
      <c r="T2824" s="153" t="s">
        <v>5339</v>
      </c>
      <c r="U2824" s="153" t="s">
        <v>6973</v>
      </c>
      <c r="V2824" s="153" t="s">
        <v>2655</v>
      </c>
      <c r="W2824" s="155" t="s">
        <v>4272</v>
      </c>
      <c r="X2824" s="153" t="s">
        <v>4273</v>
      </c>
    </row>
    <row r="2825" spans="1:24" ht="30">
      <c r="A2825" s="151">
        <v>2824</v>
      </c>
      <c r="B2825" s="152">
        <v>2154027734</v>
      </c>
      <c r="C2825" s="153" t="s">
        <v>15131</v>
      </c>
      <c r="D2825" s="153" t="s">
        <v>3824</v>
      </c>
      <c r="E2825" s="154">
        <v>37981</v>
      </c>
      <c r="F2825" s="160" t="str">
        <f t="shared" si="44"/>
        <v>26/12/2003</v>
      </c>
      <c r="G2825" s="153" t="s">
        <v>1262</v>
      </c>
      <c r="H2825" s="153" t="s">
        <v>15132</v>
      </c>
      <c r="I2825" s="154"/>
      <c r="J2825" s="153"/>
      <c r="K2825" s="153" t="s">
        <v>15133</v>
      </c>
      <c r="L2825" s="153" t="s">
        <v>1263</v>
      </c>
      <c r="M2825" s="153" t="s">
        <v>1046</v>
      </c>
      <c r="N2825" s="153" t="s">
        <v>15134</v>
      </c>
      <c r="O2825" s="153" t="s">
        <v>6362</v>
      </c>
      <c r="P2825" s="153"/>
      <c r="Q2825" s="153" t="s">
        <v>10614</v>
      </c>
      <c r="R2825" s="153"/>
      <c r="S2825" s="153" t="s">
        <v>15046</v>
      </c>
      <c r="T2825" s="153" t="s">
        <v>5339</v>
      </c>
      <c r="U2825" s="153" t="s">
        <v>6973</v>
      </c>
      <c r="V2825" s="153" t="s">
        <v>2655</v>
      </c>
      <c r="W2825" s="155" t="s">
        <v>9221</v>
      </c>
      <c r="X2825" s="153" t="s">
        <v>4475</v>
      </c>
    </row>
    <row r="2826" spans="1:24" ht="30">
      <c r="A2826" s="151">
        <v>2825</v>
      </c>
      <c r="B2826" s="152">
        <v>2154027711</v>
      </c>
      <c r="C2826" s="153" t="s">
        <v>15135</v>
      </c>
      <c r="D2826" s="153" t="s">
        <v>3838</v>
      </c>
      <c r="E2826" s="154">
        <v>37660</v>
      </c>
      <c r="F2826" s="160" t="str">
        <f t="shared" si="44"/>
        <v>08/02/2003</v>
      </c>
      <c r="G2826" s="153"/>
      <c r="H2826" s="153" t="s">
        <v>15136</v>
      </c>
      <c r="I2826" s="154"/>
      <c r="J2826" s="153"/>
      <c r="K2826" s="153" t="s">
        <v>15137</v>
      </c>
      <c r="L2826" s="153" t="s">
        <v>1023</v>
      </c>
      <c r="M2826" s="153" t="s">
        <v>1023</v>
      </c>
      <c r="N2826" s="153" t="s">
        <v>15138</v>
      </c>
      <c r="O2826" s="153"/>
      <c r="P2826" s="153"/>
      <c r="Q2826" s="153"/>
      <c r="R2826" s="153"/>
      <c r="S2826" s="153" t="s">
        <v>15046</v>
      </c>
      <c r="T2826" s="153" t="s">
        <v>5339</v>
      </c>
      <c r="U2826" s="153" t="s">
        <v>6973</v>
      </c>
      <c r="V2826" s="153" t="s">
        <v>2655</v>
      </c>
      <c r="W2826" s="155" t="s">
        <v>4231</v>
      </c>
      <c r="X2826" s="153" t="s">
        <v>4196</v>
      </c>
    </row>
    <row r="2827" spans="1:24" ht="30">
      <c r="A2827" s="151">
        <v>2826</v>
      </c>
      <c r="B2827" s="152">
        <v>2154027710</v>
      </c>
      <c r="C2827" s="153" t="s">
        <v>15139</v>
      </c>
      <c r="D2827" s="153" t="s">
        <v>3838</v>
      </c>
      <c r="E2827" s="154">
        <v>37751</v>
      </c>
      <c r="F2827" s="160" t="str">
        <f t="shared" si="44"/>
        <v>10/05/2003</v>
      </c>
      <c r="G2827" s="153"/>
      <c r="H2827" s="153" t="s">
        <v>15140</v>
      </c>
      <c r="I2827" s="154"/>
      <c r="J2827" s="153"/>
      <c r="K2827" s="153" t="s">
        <v>15141</v>
      </c>
      <c r="L2827" s="153" t="s">
        <v>1022</v>
      </c>
      <c r="M2827" s="153" t="s">
        <v>1022</v>
      </c>
      <c r="N2827" s="153" t="s">
        <v>15142</v>
      </c>
      <c r="O2827" s="153"/>
      <c r="P2827" s="153"/>
      <c r="Q2827" s="153"/>
      <c r="R2827" s="153"/>
      <c r="S2827" s="153" t="s">
        <v>15046</v>
      </c>
      <c r="T2827" s="153" t="s">
        <v>5339</v>
      </c>
      <c r="U2827" s="153" t="s">
        <v>6973</v>
      </c>
      <c r="V2827" s="153" t="s">
        <v>2655</v>
      </c>
      <c r="W2827" s="155" t="s">
        <v>4231</v>
      </c>
      <c r="X2827" s="153" t="s">
        <v>4196</v>
      </c>
    </row>
    <row r="2828" spans="1:24" ht="30">
      <c r="A2828" s="151">
        <v>2827</v>
      </c>
      <c r="B2828" s="152">
        <v>2154027722</v>
      </c>
      <c r="C2828" s="153" t="s">
        <v>15143</v>
      </c>
      <c r="D2828" s="153" t="s">
        <v>3838</v>
      </c>
      <c r="E2828" s="154">
        <v>37290</v>
      </c>
      <c r="F2828" s="160" t="str">
        <f t="shared" si="44"/>
        <v>03/02/2002</v>
      </c>
      <c r="G2828" s="153"/>
      <c r="H2828" s="153" t="s">
        <v>15144</v>
      </c>
      <c r="I2828" s="154"/>
      <c r="J2828" s="153"/>
      <c r="K2828" s="153" t="s">
        <v>15145</v>
      </c>
      <c r="L2828" s="153" t="s">
        <v>1034</v>
      </c>
      <c r="M2828" s="153" t="s">
        <v>1034</v>
      </c>
      <c r="N2828" s="153" t="s">
        <v>15146</v>
      </c>
      <c r="O2828" s="153"/>
      <c r="P2828" s="153"/>
      <c r="Q2828" s="153"/>
      <c r="R2828" s="153"/>
      <c r="S2828" s="153" t="s">
        <v>15046</v>
      </c>
      <c r="T2828" s="153" t="s">
        <v>5339</v>
      </c>
      <c r="U2828" s="153" t="s">
        <v>6973</v>
      </c>
      <c r="V2828" s="153" t="s">
        <v>2655</v>
      </c>
      <c r="W2828" s="155" t="s">
        <v>15147</v>
      </c>
      <c r="X2828" s="153" t="s">
        <v>4492</v>
      </c>
    </row>
    <row r="2829" spans="1:24" ht="30">
      <c r="A2829" s="151">
        <v>2828</v>
      </c>
      <c r="B2829" s="152">
        <v>2154027718</v>
      </c>
      <c r="C2829" s="153" t="s">
        <v>15148</v>
      </c>
      <c r="D2829" s="153" t="s">
        <v>3838</v>
      </c>
      <c r="E2829" s="154">
        <v>37847</v>
      </c>
      <c r="F2829" s="160" t="str">
        <f t="shared" si="44"/>
        <v>14/08/2003</v>
      </c>
      <c r="G2829" s="153"/>
      <c r="H2829" s="153" t="s">
        <v>15149</v>
      </c>
      <c r="I2829" s="154"/>
      <c r="J2829" s="153"/>
      <c r="K2829" s="153" t="s">
        <v>15150</v>
      </c>
      <c r="L2829" s="153" t="s">
        <v>1030</v>
      </c>
      <c r="M2829" s="153" t="s">
        <v>1030</v>
      </c>
      <c r="N2829" s="153" t="s">
        <v>14146</v>
      </c>
      <c r="O2829" s="153"/>
      <c r="P2829" s="153"/>
      <c r="Q2829" s="153"/>
      <c r="R2829" s="153"/>
      <c r="S2829" s="153" t="s">
        <v>15046</v>
      </c>
      <c r="T2829" s="153" t="s">
        <v>5339</v>
      </c>
      <c r="U2829" s="153" t="s">
        <v>6973</v>
      </c>
      <c r="V2829" s="153" t="s">
        <v>2655</v>
      </c>
      <c r="W2829" s="155" t="s">
        <v>4231</v>
      </c>
      <c r="X2829" s="153" t="s">
        <v>4196</v>
      </c>
    </row>
    <row r="2830" spans="1:24" ht="30">
      <c r="A2830" s="151">
        <v>2829</v>
      </c>
      <c r="B2830" s="152">
        <v>2154027127</v>
      </c>
      <c r="C2830" s="153" t="s">
        <v>15151</v>
      </c>
      <c r="D2830" s="153" t="s">
        <v>3838</v>
      </c>
      <c r="E2830" s="154">
        <v>37923</v>
      </c>
      <c r="F2830" s="160" t="str">
        <f t="shared" si="44"/>
        <v>29/10/2003</v>
      </c>
      <c r="G2830" s="153" t="s">
        <v>1262</v>
      </c>
      <c r="H2830" s="153" t="s">
        <v>15152</v>
      </c>
      <c r="I2830" s="154"/>
      <c r="J2830" s="153"/>
      <c r="K2830" s="153" t="s">
        <v>15153</v>
      </c>
      <c r="L2830" s="153" t="s">
        <v>1263</v>
      </c>
      <c r="M2830" s="153" t="s">
        <v>15154</v>
      </c>
      <c r="N2830" s="153" t="s">
        <v>15155</v>
      </c>
      <c r="O2830" s="153" t="s">
        <v>15156</v>
      </c>
      <c r="P2830" s="153"/>
      <c r="Q2830" s="153" t="s">
        <v>13692</v>
      </c>
      <c r="R2830" s="153"/>
      <c r="S2830" s="153" t="s">
        <v>15046</v>
      </c>
      <c r="T2830" s="153" t="s">
        <v>5339</v>
      </c>
      <c r="U2830" s="153" t="s">
        <v>6973</v>
      </c>
      <c r="V2830" s="153" t="s">
        <v>2655</v>
      </c>
      <c r="W2830" s="155" t="s">
        <v>4948</v>
      </c>
      <c r="X2830" s="153" t="s">
        <v>4196</v>
      </c>
    </row>
    <row r="2831" spans="1:24" ht="30">
      <c r="A2831" s="151">
        <v>2830</v>
      </c>
      <c r="B2831" s="152">
        <v>2154027135</v>
      </c>
      <c r="C2831" s="153" t="s">
        <v>7342</v>
      </c>
      <c r="D2831" s="153" t="s">
        <v>3838</v>
      </c>
      <c r="E2831" s="154">
        <v>37672</v>
      </c>
      <c r="F2831" s="160" t="str">
        <f t="shared" si="44"/>
        <v>20/02/2003</v>
      </c>
      <c r="G2831" s="153" t="s">
        <v>3344</v>
      </c>
      <c r="H2831" s="153" t="s">
        <v>15157</v>
      </c>
      <c r="I2831" s="154"/>
      <c r="J2831" s="153"/>
      <c r="K2831" s="153" t="s">
        <v>15158</v>
      </c>
      <c r="L2831" s="153" t="s">
        <v>1263</v>
      </c>
      <c r="M2831" s="153" t="s">
        <v>15159</v>
      </c>
      <c r="N2831" s="153" t="s">
        <v>15160</v>
      </c>
      <c r="O2831" s="153" t="s">
        <v>15161</v>
      </c>
      <c r="P2831" s="153"/>
      <c r="Q2831" s="153" t="s">
        <v>15162</v>
      </c>
      <c r="R2831" s="153"/>
      <c r="S2831" s="153" t="s">
        <v>15046</v>
      </c>
      <c r="T2831" s="153" t="s">
        <v>5339</v>
      </c>
      <c r="U2831" s="153" t="s">
        <v>6973</v>
      </c>
      <c r="V2831" s="153" t="s">
        <v>2655</v>
      </c>
      <c r="W2831" s="155" t="s">
        <v>9670</v>
      </c>
      <c r="X2831" s="153" t="s">
        <v>4273</v>
      </c>
    </row>
    <row r="2832" spans="1:24" ht="30">
      <c r="A2832" s="151">
        <v>2831</v>
      </c>
      <c r="B2832" s="152">
        <v>2154027376</v>
      </c>
      <c r="C2832" s="153" t="s">
        <v>15163</v>
      </c>
      <c r="D2832" s="153" t="s">
        <v>3838</v>
      </c>
      <c r="E2832" s="154">
        <v>37653</v>
      </c>
      <c r="F2832" s="160" t="str">
        <f t="shared" si="44"/>
        <v>01/02/2003</v>
      </c>
      <c r="G2832" s="153"/>
      <c r="H2832" s="153" t="s">
        <v>15164</v>
      </c>
      <c r="I2832" s="154"/>
      <c r="J2832" s="153"/>
      <c r="K2832" s="153" t="s">
        <v>15165</v>
      </c>
      <c r="L2832" s="153" t="s">
        <v>848</v>
      </c>
      <c r="M2832" s="153" t="s">
        <v>848</v>
      </c>
      <c r="N2832" s="153" t="s">
        <v>15166</v>
      </c>
      <c r="O2832" s="153"/>
      <c r="P2832" s="153"/>
      <c r="Q2832" s="153"/>
      <c r="R2832" s="153"/>
      <c r="S2832" s="153" t="s">
        <v>15046</v>
      </c>
      <c r="T2832" s="153" t="s">
        <v>5339</v>
      </c>
      <c r="U2832" s="153" t="s">
        <v>6973</v>
      </c>
      <c r="V2832" s="153" t="s">
        <v>2655</v>
      </c>
      <c r="W2832" s="155" t="s">
        <v>4272</v>
      </c>
      <c r="X2832" s="153" t="s">
        <v>4273</v>
      </c>
    </row>
    <row r="2833" spans="1:24" ht="30">
      <c r="A2833" s="151">
        <v>2832</v>
      </c>
      <c r="B2833" s="152">
        <v>2154027687</v>
      </c>
      <c r="C2833" s="153" t="s">
        <v>9380</v>
      </c>
      <c r="D2833" s="153" t="s">
        <v>3838</v>
      </c>
      <c r="E2833" s="154">
        <v>37949</v>
      </c>
      <c r="F2833" s="160" t="str">
        <f t="shared" si="44"/>
        <v>24/11/2003</v>
      </c>
      <c r="G2833" s="153" t="s">
        <v>1262</v>
      </c>
      <c r="H2833" s="153" t="s">
        <v>15167</v>
      </c>
      <c r="I2833" s="154"/>
      <c r="J2833" s="153"/>
      <c r="K2833" s="153" t="s">
        <v>15168</v>
      </c>
      <c r="L2833" s="153" t="s">
        <v>1263</v>
      </c>
      <c r="M2833" s="153" t="s">
        <v>999</v>
      </c>
      <c r="N2833" s="153" t="s">
        <v>15169</v>
      </c>
      <c r="O2833" s="153"/>
      <c r="P2833" s="153"/>
      <c r="Q2833" s="153" t="s">
        <v>15170</v>
      </c>
      <c r="R2833" s="153"/>
      <c r="S2833" s="153" t="s">
        <v>15046</v>
      </c>
      <c r="T2833" s="153" t="s">
        <v>5339</v>
      </c>
      <c r="U2833" s="153" t="s">
        <v>6973</v>
      </c>
      <c r="V2833" s="153" t="s">
        <v>2655</v>
      </c>
      <c r="W2833" s="155" t="s">
        <v>4948</v>
      </c>
      <c r="X2833" s="153" t="s">
        <v>4196</v>
      </c>
    </row>
    <row r="2834" spans="1:24" ht="30">
      <c r="A2834" s="151">
        <v>2833</v>
      </c>
      <c r="B2834" s="152">
        <v>2154027731</v>
      </c>
      <c r="C2834" s="153" t="s">
        <v>15171</v>
      </c>
      <c r="D2834" s="153" t="s">
        <v>3838</v>
      </c>
      <c r="E2834" s="154">
        <v>37905</v>
      </c>
      <c r="F2834" s="160" t="str">
        <f t="shared" si="44"/>
        <v>11/10/2003</v>
      </c>
      <c r="G2834" s="153" t="s">
        <v>1262</v>
      </c>
      <c r="H2834" s="153" t="s">
        <v>15172</v>
      </c>
      <c r="I2834" s="154"/>
      <c r="J2834" s="153"/>
      <c r="K2834" s="153" t="s">
        <v>15173</v>
      </c>
      <c r="L2834" s="153" t="s">
        <v>1263</v>
      </c>
      <c r="M2834" s="153" t="s">
        <v>1043</v>
      </c>
      <c r="N2834" s="153" t="s">
        <v>15174</v>
      </c>
      <c r="O2834" s="153" t="s">
        <v>15175</v>
      </c>
      <c r="P2834" s="153"/>
      <c r="Q2834" s="153" t="s">
        <v>15176</v>
      </c>
      <c r="R2834" s="153"/>
      <c r="S2834" s="153" t="s">
        <v>15046</v>
      </c>
      <c r="T2834" s="153" t="s">
        <v>5339</v>
      </c>
      <c r="U2834" s="153" t="s">
        <v>6973</v>
      </c>
      <c r="V2834" s="153" t="s">
        <v>2655</v>
      </c>
      <c r="W2834" s="155" t="s">
        <v>15177</v>
      </c>
      <c r="X2834" s="153" t="s">
        <v>7500</v>
      </c>
    </row>
    <row r="2835" spans="1:24" ht="30">
      <c r="A2835" s="151">
        <v>2834</v>
      </c>
      <c r="B2835" s="152">
        <v>2154027740</v>
      </c>
      <c r="C2835" s="153" t="s">
        <v>15178</v>
      </c>
      <c r="D2835" s="153" t="s">
        <v>3838</v>
      </c>
      <c r="E2835" s="154">
        <v>37857</v>
      </c>
      <c r="F2835" s="160" t="str">
        <f t="shared" si="44"/>
        <v>24/08/2003</v>
      </c>
      <c r="G2835" s="153" t="s">
        <v>1262</v>
      </c>
      <c r="H2835" s="153" t="s">
        <v>15179</v>
      </c>
      <c r="I2835" s="154"/>
      <c r="J2835" s="153"/>
      <c r="K2835" s="153" t="s">
        <v>15180</v>
      </c>
      <c r="L2835" s="153" t="s">
        <v>1263</v>
      </c>
      <c r="M2835" s="153" t="s">
        <v>1052</v>
      </c>
      <c r="N2835" s="153" t="s">
        <v>15181</v>
      </c>
      <c r="O2835" s="153" t="s">
        <v>11206</v>
      </c>
      <c r="P2835" s="153"/>
      <c r="Q2835" s="153" t="s">
        <v>15182</v>
      </c>
      <c r="R2835" s="153"/>
      <c r="S2835" s="153" t="s">
        <v>440</v>
      </c>
      <c r="T2835" s="153" t="s">
        <v>442</v>
      </c>
      <c r="U2835" s="153" t="s">
        <v>6973</v>
      </c>
      <c r="V2835" s="153" t="s">
        <v>2655</v>
      </c>
      <c r="W2835" s="155" t="s">
        <v>15183</v>
      </c>
      <c r="X2835" s="153" t="s">
        <v>3761</v>
      </c>
    </row>
    <row r="2836" spans="1:24" ht="60">
      <c r="A2836" s="151">
        <v>2835</v>
      </c>
      <c r="B2836" s="152">
        <v>2154027704</v>
      </c>
      <c r="C2836" s="153" t="s">
        <v>15184</v>
      </c>
      <c r="D2836" s="153" t="s">
        <v>3838</v>
      </c>
      <c r="E2836" s="154">
        <v>37730</v>
      </c>
      <c r="F2836" s="160" t="str">
        <f t="shared" si="44"/>
        <v>19/04/2003</v>
      </c>
      <c r="G2836" s="153" t="s">
        <v>13861</v>
      </c>
      <c r="H2836" s="153" t="s">
        <v>15185</v>
      </c>
      <c r="I2836" s="154"/>
      <c r="J2836" s="153"/>
      <c r="K2836" s="153" t="s">
        <v>15186</v>
      </c>
      <c r="L2836" s="153" t="s">
        <v>1263</v>
      </c>
      <c r="M2836" s="153" t="s">
        <v>1016</v>
      </c>
      <c r="N2836" s="153" t="s">
        <v>15187</v>
      </c>
      <c r="O2836" s="153" t="s">
        <v>15188</v>
      </c>
      <c r="P2836" s="153"/>
      <c r="Q2836" s="153" t="s">
        <v>7413</v>
      </c>
      <c r="R2836" s="153"/>
      <c r="S2836" s="153" t="s">
        <v>440</v>
      </c>
      <c r="T2836" s="153" t="s">
        <v>442</v>
      </c>
      <c r="U2836" s="153" t="s">
        <v>6973</v>
      </c>
      <c r="V2836" s="153" t="s">
        <v>2655</v>
      </c>
      <c r="W2836" s="155" t="s">
        <v>15189</v>
      </c>
      <c r="X2836" s="153" t="s">
        <v>3761</v>
      </c>
    </row>
    <row r="2837" spans="1:24" ht="60">
      <c r="A2837" s="151">
        <v>2836</v>
      </c>
      <c r="B2837" s="152">
        <v>2154027677</v>
      </c>
      <c r="C2837" s="153" t="s">
        <v>15190</v>
      </c>
      <c r="D2837" s="153" t="s">
        <v>3838</v>
      </c>
      <c r="E2837" s="154">
        <v>37723</v>
      </c>
      <c r="F2837" s="160" t="str">
        <f t="shared" si="44"/>
        <v>12/04/2003</v>
      </c>
      <c r="G2837" s="153" t="s">
        <v>8874</v>
      </c>
      <c r="H2837" s="153" t="s">
        <v>15191</v>
      </c>
      <c r="I2837" s="154"/>
      <c r="J2837" s="153"/>
      <c r="K2837" s="153" t="s">
        <v>15192</v>
      </c>
      <c r="L2837" s="153" t="s">
        <v>1263</v>
      </c>
      <c r="M2837" s="153" t="s">
        <v>989</v>
      </c>
      <c r="N2837" s="153" t="s">
        <v>15193</v>
      </c>
      <c r="O2837" s="153" t="s">
        <v>5147</v>
      </c>
      <c r="P2837" s="153"/>
      <c r="Q2837" s="153" t="s">
        <v>7253</v>
      </c>
      <c r="R2837" s="153"/>
      <c r="S2837" s="153" t="s">
        <v>440</v>
      </c>
      <c r="T2837" s="153" t="s">
        <v>442</v>
      </c>
      <c r="U2837" s="153" t="s">
        <v>6973</v>
      </c>
      <c r="V2837" s="153" t="s">
        <v>2655</v>
      </c>
      <c r="W2837" s="155" t="s">
        <v>15189</v>
      </c>
      <c r="X2837" s="153" t="s">
        <v>3761</v>
      </c>
    </row>
    <row r="2838" spans="1:24" ht="60">
      <c r="A2838" s="151">
        <v>2837</v>
      </c>
      <c r="B2838" s="152">
        <v>2154027726</v>
      </c>
      <c r="C2838" s="153" t="s">
        <v>15194</v>
      </c>
      <c r="D2838" s="153" t="s">
        <v>3838</v>
      </c>
      <c r="E2838" s="154">
        <v>37813</v>
      </c>
      <c r="F2838" s="160" t="str">
        <f t="shared" si="44"/>
        <v>11/07/2003</v>
      </c>
      <c r="G2838" s="153" t="s">
        <v>1262</v>
      </c>
      <c r="H2838" s="153" t="s">
        <v>15195</v>
      </c>
      <c r="I2838" s="154"/>
      <c r="J2838" s="153"/>
      <c r="K2838" s="153" t="s">
        <v>15196</v>
      </c>
      <c r="L2838" s="153" t="s">
        <v>1263</v>
      </c>
      <c r="M2838" s="153" t="s">
        <v>1038</v>
      </c>
      <c r="N2838" s="153" t="s">
        <v>15197</v>
      </c>
      <c r="O2838" s="153" t="s">
        <v>15198</v>
      </c>
      <c r="P2838" s="153"/>
      <c r="Q2838" s="153" t="s">
        <v>15199</v>
      </c>
      <c r="R2838" s="153"/>
      <c r="S2838" s="153" t="s">
        <v>440</v>
      </c>
      <c r="T2838" s="153" t="s">
        <v>442</v>
      </c>
      <c r="U2838" s="153" t="s">
        <v>6973</v>
      </c>
      <c r="V2838" s="153" t="s">
        <v>2655</v>
      </c>
      <c r="W2838" s="155" t="s">
        <v>15189</v>
      </c>
      <c r="X2838" s="153" t="s">
        <v>3761</v>
      </c>
    </row>
    <row r="2839" spans="1:24" ht="90">
      <c r="A2839" s="151">
        <v>2838</v>
      </c>
      <c r="B2839" s="152">
        <v>2154027741</v>
      </c>
      <c r="C2839" s="153" t="s">
        <v>15200</v>
      </c>
      <c r="D2839" s="153" t="s">
        <v>3838</v>
      </c>
      <c r="E2839" s="154">
        <v>37779</v>
      </c>
      <c r="F2839" s="160" t="str">
        <f t="shared" si="44"/>
        <v>07/06/2003</v>
      </c>
      <c r="G2839" s="153" t="s">
        <v>1262</v>
      </c>
      <c r="H2839" s="153" t="s">
        <v>15201</v>
      </c>
      <c r="I2839" s="154"/>
      <c r="J2839" s="153"/>
      <c r="K2839" s="153" t="s">
        <v>15202</v>
      </c>
      <c r="L2839" s="153" t="s">
        <v>1263</v>
      </c>
      <c r="M2839" s="153" t="s">
        <v>1053</v>
      </c>
      <c r="N2839" s="153" t="s">
        <v>15203</v>
      </c>
      <c r="O2839" s="153" t="s">
        <v>15204</v>
      </c>
      <c r="P2839" s="153"/>
      <c r="Q2839" s="153" t="s">
        <v>15205</v>
      </c>
      <c r="R2839" s="153"/>
      <c r="S2839" s="153" t="s">
        <v>440</v>
      </c>
      <c r="T2839" s="153" t="s">
        <v>442</v>
      </c>
      <c r="U2839" s="153" t="s">
        <v>6973</v>
      </c>
      <c r="V2839" s="153" t="s">
        <v>2655</v>
      </c>
      <c r="W2839" s="155" t="s">
        <v>15206</v>
      </c>
      <c r="X2839" s="153" t="s">
        <v>4302</v>
      </c>
    </row>
    <row r="2840" spans="1:24" ht="60">
      <c r="A2840" s="151">
        <v>2839</v>
      </c>
      <c r="B2840" s="152">
        <v>2154027654</v>
      </c>
      <c r="C2840" s="153" t="s">
        <v>15207</v>
      </c>
      <c r="D2840" s="153" t="s">
        <v>3838</v>
      </c>
      <c r="E2840" s="154">
        <v>37631</v>
      </c>
      <c r="F2840" s="160" t="str">
        <f t="shared" si="44"/>
        <v>10/01/2003</v>
      </c>
      <c r="G2840" s="153" t="s">
        <v>1369</v>
      </c>
      <c r="H2840" s="153" t="s">
        <v>15208</v>
      </c>
      <c r="I2840" s="154"/>
      <c r="J2840" s="153"/>
      <c r="K2840" s="153" t="s">
        <v>15209</v>
      </c>
      <c r="L2840" s="153" t="s">
        <v>1263</v>
      </c>
      <c r="M2840" s="153" t="s">
        <v>966</v>
      </c>
      <c r="N2840" s="153" t="s">
        <v>12910</v>
      </c>
      <c r="O2840" s="153" t="s">
        <v>15210</v>
      </c>
      <c r="P2840" s="153"/>
      <c r="Q2840" s="153" t="s">
        <v>15211</v>
      </c>
      <c r="R2840" s="153"/>
      <c r="S2840" s="153" t="s">
        <v>440</v>
      </c>
      <c r="T2840" s="153" t="s">
        <v>442</v>
      </c>
      <c r="U2840" s="153" t="s">
        <v>6973</v>
      </c>
      <c r="V2840" s="153" t="s">
        <v>2655</v>
      </c>
      <c r="W2840" s="155" t="s">
        <v>15212</v>
      </c>
      <c r="X2840" s="153" t="s">
        <v>3761</v>
      </c>
    </row>
    <row r="2841" spans="1:24" ht="60">
      <c r="A2841" s="151">
        <v>2840</v>
      </c>
      <c r="B2841" s="152">
        <v>2154027375</v>
      </c>
      <c r="C2841" s="153" t="s">
        <v>15213</v>
      </c>
      <c r="D2841" s="153" t="s">
        <v>3838</v>
      </c>
      <c r="E2841" s="154">
        <v>37795</v>
      </c>
      <c r="F2841" s="160" t="str">
        <f t="shared" si="44"/>
        <v>23/06/2003</v>
      </c>
      <c r="G2841" s="153" t="s">
        <v>12275</v>
      </c>
      <c r="H2841" s="153" t="s">
        <v>15214</v>
      </c>
      <c r="I2841" s="154"/>
      <c r="J2841" s="153"/>
      <c r="K2841" s="153" t="s">
        <v>15215</v>
      </c>
      <c r="L2841" s="153" t="s">
        <v>847</v>
      </c>
      <c r="M2841" s="153" t="s">
        <v>847</v>
      </c>
      <c r="N2841" s="153" t="s">
        <v>15216</v>
      </c>
      <c r="O2841" s="153" t="s">
        <v>15217</v>
      </c>
      <c r="P2841" s="153"/>
      <c r="Q2841" s="153" t="s">
        <v>15218</v>
      </c>
      <c r="R2841" s="153"/>
      <c r="S2841" s="153" t="s">
        <v>440</v>
      </c>
      <c r="T2841" s="153" t="s">
        <v>442</v>
      </c>
      <c r="U2841" s="153" t="s">
        <v>6973</v>
      </c>
      <c r="V2841" s="153" t="s">
        <v>2655</v>
      </c>
      <c r="W2841" s="155" t="s">
        <v>15212</v>
      </c>
      <c r="X2841" s="153" t="s">
        <v>3761</v>
      </c>
    </row>
    <row r="2842" spans="1:24" ht="105">
      <c r="A2842" s="151">
        <v>2841</v>
      </c>
      <c r="B2842" s="152">
        <v>2154027254</v>
      </c>
      <c r="C2842" s="153" t="s">
        <v>15219</v>
      </c>
      <c r="D2842" s="153" t="s">
        <v>3824</v>
      </c>
      <c r="E2842" s="154">
        <v>37897</v>
      </c>
      <c r="F2842" s="160" t="str">
        <f t="shared" si="44"/>
        <v>03/10/2003</v>
      </c>
      <c r="G2842" s="153" t="s">
        <v>1262</v>
      </c>
      <c r="H2842" s="153" t="s">
        <v>15220</v>
      </c>
      <c r="I2842" s="154"/>
      <c r="J2842" s="153"/>
      <c r="K2842" s="153" t="s">
        <v>15221</v>
      </c>
      <c r="L2842" s="153" t="s">
        <v>1263</v>
      </c>
      <c r="M2842" s="153" t="s">
        <v>15222</v>
      </c>
      <c r="N2842" s="153" t="s">
        <v>15223</v>
      </c>
      <c r="O2842" s="153" t="s">
        <v>15224</v>
      </c>
      <c r="P2842" s="153"/>
      <c r="Q2842" s="153" t="s">
        <v>15225</v>
      </c>
      <c r="R2842" s="153"/>
      <c r="S2842" s="153" t="s">
        <v>440</v>
      </c>
      <c r="T2842" s="153" t="s">
        <v>442</v>
      </c>
      <c r="U2842" s="153" t="s">
        <v>6973</v>
      </c>
      <c r="V2842" s="153" t="s">
        <v>2655</v>
      </c>
      <c r="W2842" s="155" t="s">
        <v>15226</v>
      </c>
      <c r="X2842" s="153" t="s">
        <v>4475</v>
      </c>
    </row>
    <row r="2843" spans="1:24" ht="30">
      <c r="A2843" s="151">
        <v>2842</v>
      </c>
      <c r="B2843" s="152">
        <v>2154027662</v>
      </c>
      <c r="C2843" s="153" t="s">
        <v>445</v>
      </c>
      <c r="D2843" s="153" t="s">
        <v>3824</v>
      </c>
      <c r="E2843" s="154">
        <v>37103</v>
      </c>
      <c r="F2843" s="160" t="str">
        <f t="shared" si="44"/>
        <v>31/07/2001</v>
      </c>
      <c r="G2843" s="153" t="s">
        <v>1262</v>
      </c>
      <c r="H2843" s="153" t="s">
        <v>3488</v>
      </c>
      <c r="I2843" s="154"/>
      <c r="J2843" s="153"/>
      <c r="K2843" s="153" t="s">
        <v>15227</v>
      </c>
      <c r="L2843" s="153" t="s">
        <v>1263</v>
      </c>
      <c r="M2843" s="153" t="s">
        <v>974</v>
      </c>
      <c r="N2843" s="153" t="s">
        <v>15228</v>
      </c>
      <c r="O2843" s="153" t="s">
        <v>15229</v>
      </c>
      <c r="P2843" s="153"/>
      <c r="Q2843" s="153" t="s">
        <v>9142</v>
      </c>
      <c r="R2843" s="153"/>
      <c r="S2843" s="153" t="s">
        <v>440</v>
      </c>
      <c r="T2843" s="153" t="s">
        <v>442</v>
      </c>
      <c r="U2843" s="153" t="s">
        <v>6973</v>
      </c>
      <c r="V2843" s="153" t="s">
        <v>2655</v>
      </c>
      <c r="W2843" s="155" t="s">
        <v>15183</v>
      </c>
      <c r="X2843" s="153" t="s">
        <v>3761</v>
      </c>
    </row>
    <row r="2844" spans="1:24" ht="60">
      <c r="A2844" s="151">
        <v>2843</v>
      </c>
      <c r="B2844" s="152">
        <v>2154027661</v>
      </c>
      <c r="C2844" s="153" t="s">
        <v>15230</v>
      </c>
      <c r="D2844" s="153" t="s">
        <v>3838</v>
      </c>
      <c r="E2844" s="154">
        <v>37774</v>
      </c>
      <c r="F2844" s="160" t="str">
        <f t="shared" si="44"/>
        <v>02/06/2003</v>
      </c>
      <c r="G2844" s="153" t="s">
        <v>1309</v>
      </c>
      <c r="H2844" s="153" t="s">
        <v>15231</v>
      </c>
      <c r="I2844" s="154">
        <v>43300</v>
      </c>
      <c r="J2844" s="153" t="s">
        <v>15232</v>
      </c>
      <c r="K2844" s="153" t="s">
        <v>15233</v>
      </c>
      <c r="L2844" s="153" t="s">
        <v>1263</v>
      </c>
      <c r="M2844" s="153" t="s">
        <v>1270</v>
      </c>
      <c r="N2844" s="153" t="s">
        <v>15234</v>
      </c>
      <c r="O2844" s="153" t="s">
        <v>15235</v>
      </c>
      <c r="P2844" s="153" t="s">
        <v>15236</v>
      </c>
      <c r="Q2844" s="153" t="s">
        <v>15237</v>
      </c>
      <c r="R2844" s="153" t="s">
        <v>15233</v>
      </c>
      <c r="S2844" s="153" t="s">
        <v>440</v>
      </c>
      <c r="T2844" s="153" t="s">
        <v>442</v>
      </c>
      <c r="U2844" s="153" t="s">
        <v>6973</v>
      </c>
      <c r="V2844" s="153" t="s">
        <v>2655</v>
      </c>
      <c r="W2844" s="155" t="s">
        <v>15238</v>
      </c>
      <c r="X2844" s="153" t="s">
        <v>3761</v>
      </c>
    </row>
    <row r="2845" spans="1:24" ht="60">
      <c r="A2845" s="151">
        <v>2844</v>
      </c>
      <c r="B2845" s="152">
        <v>2154027256</v>
      </c>
      <c r="C2845" s="153" t="s">
        <v>15239</v>
      </c>
      <c r="D2845" s="153" t="s">
        <v>3838</v>
      </c>
      <c r="E2845" s="154">
        <v>37891</v>
      </c>
      <c r="F2845" s="160" t="str">
        <f t="shared" si="44"/>
        <v>27/09/2003</v>
      </c>
      <c r="G2845" s="153" t="s">
        <v>1269</v>
      </c>
      <c r="H2845" s="153" t="s">
        <v>15240</v>
      </c>
      <c r="I2845" s="154"/>
      <c r="J2845" s="153"/>
      <c r="K2845" s="153" t="s">
        <v>15241</v>
      </c>
      <c r="L2845" s="153" t="s">
        <v>15242</v>
      </c>
      <c r="M2845" s="153" t="s">
        <v>15242</v>
      </c>
      <c r="N2845" s="153" t="s">
        <v>15243</v>
      </c>
      <c r="O2845" s="153" t="s">
        <v>15244</v>
      </c>
      <c r="P2845" s="153"/>
      <c r="Q2845" s="153" t="s">
        <v>15245</v>
      </c>
      <c r="R2845" s="153"/>
      <c r="S2845" s="153" t="s">
        <v>440</v>
      </c>
      <c r="T2845" s="153" t="s">
        <v>442</v>
      </c>
      <c r="U2845" s="153" t="s">
        <v>6973</v>
      </c>
      <c r="V2845" s="153" t="s">
        <v>2655</v>
      </c>
      <c r="W2845" s="155" t="s">
        <v>15246</v>
      </c>
      <c r="X2845" s="153" t="s">
        <v>4273</v>
      </c>
    </row>
    <row r="2846" spans="1:24" ht="60">
      <c r="A2846" s="151">
        <v>2845</v>
      </c>
      <c r="B2846" s="152">
        <v>2154027089</v>
      </c>
      <c r="C2846" s="153" t="s">
        <v>15247</v>
      </c>
      <c r="D2846" s="153" t="s">
        <v>3838</v>
      </c>
      <c r="E2846" s="154">
        <v>37766</v>
      </c>
      <c r="F2846" s="160" t="str">
        <f t="shared" si="44"/>
        <v>25/05/2003</v>
      </c>
      <c r="G2846" s="153" t="s">
        <v>1262</v>
      </c>
      <c r="H2846" s="153" t="s">
        <v>15248</v>
      </c>
      <c r="I2846" s="154"/>
      <c r="J2846" s="153"/>
      <c r="K2846" s="153" t="s">
        <v>15249</v>
      </c>
      <c r="L2846" s="153" t="s">
        <v>1263</v>
      </c>
      <c r="M2846" s="153" t="s">
        <v>15250</v>
      </c>
      <c r="N2846" s="153" t="s">
        <v>15251</v>
      </c>
      <c r="O2846" s="153" t="s">
        <v>15252</v>
      </c>
      <c r="P2846" s="153"/>
      <c r="Q2846" s="153" t="s">
        <v>15253</v>
      </c>
      <c r="R2846" s="153"/>
      <c r="S2846" s="153" t="s">
        <v>440</v>
      </c>
      <c r="T2846" s="153" t="s">
        <v>442</v>
      </c>
      <c r="U2846" s="153" t="s">
        <v>6973</v>
      </c>
      <c r="V2846" s="153" t="s">
        <v>2655</v>
      </c>
      <c r="W2846" s="155" t="s">
        <v>15212</v>
      </c>
      <c r="X2846" s="153" t="s">
        <v>3761</v>
      </c>
    </row>
    <row r="2847" spans="1:24" ht="60">
      <c r="A2847" s="151">
        <v>2846</v>
      </c>
      <c r="B2847" s="152">
        <v>2154027673</v>
      </c>
      <c r="C2847" s="153" t="s">
        <v>15254</v>
      </c>
      <c r="D2847" s="153" t="s">
        <v>3824</v>
      </c>
      <c r="E2847" s="154">
        <v>37712</v>
      </c>
      <c r="F2847" s="160" t="str">
        <f t="shared" si="44"/>
        <v>01/04/2003</v>
      </c>
      <c r="G2847" s="153" t="s">
        <v>1262</v>
      </c>
      <c r="H2847" s="153" t="s">
        <v>15255</v>
      </c>
      <c r="I2847" s="154"/>
      <c r="J2847" s="153"/>
      <c r="K2847" s="153" t="s">
        <v>15256</v>
      </c>
      <c r="L2847" s="153" t="s">
        <v>1263</v>
      </c>
      <c r="M2847" s="153" t="s">
        <v>985</v>
      </c>
      <c r="N2847" s="153" t="s">
        <v>15257</v>
      </c>
      <c r="O2847" s="153" t="s">
        <v>15258</v>
      </c>
      <c r="P2847" s="153"/>
      <c r="Q2847" s="153" t="s">
        <v>15259</v>
      </c>
      <c r="R2847" s="153"/>
      <c r="S2847" s="153" t="s">
        <v>440</v>
      </c>
      <c r="T2847" s="153" t="s">
        <v>442</v>
      </c>
      <c r="U2847" s="153" t="s">
        <v>6973</v>
      </c>
      <c r="V2847" s="153" t="s">
        <v>2655</v>
      </c>
      <c r="W2847" s="155" t="s">
        <v>15189</v>
      </c>
      <c r="X2847" s="153" t="s">
        <v>3761</v>
      </c>
    </row>
    <row r="2848" spans="1:24" ht="60">
      <c r="A2848" s="151">
        <v>2847</v>
      </c>
      <c r="B2848" s="152">
        <v>2154027258</v>
      </c>
      <c r="C2848" s="153" t="s">
        <v>6396</v>
      </c>
      <c r="D2848" s="153" t="s">
        <v>3838</v>
      </c>
      <c r="E2848" s="154">
        <v>37798</v>
      </c>
      <c r="F2848" s="160" t="str">
        <f t="shared" si="44"/>
        <v>26/06/2003</v>
      </c>
      <c r="G2848" s="153" t="s">
        <v>15260</v>
      </c>
      <c r="H2848" s="153" t="s">
        <v>15261</v>
      </c>
      <c r="I2848" s="154"/>
      <c r="J2848" s="153"/>
      <c r="K2848" s="153" t="s">
        <v>15262</v>
      </c>
      <c r="L2848" s="153" t="s">
        <v>1263</v>
      </c>
      <c r="M2848" s="153" t="s">
        <v>15263</v>
      </c>
      <c r="N2848" s="153" t="s">
        <v>15264</v>
      </c>
      <c r="O2848" s="153" t="s">
        <v>15265</v>
      </c>
      <c r="P2848" s="153"/>
      <c r="Q2848" s="153" t="s">
        <v>15266</v>
      </c>
      <c r="R2848" s="153"/>
      <c r="S2848" s="153" t="s">
        <v>440</v>
      </c>
      <c r="T2848" s="153" t="s">
        <v>442</v>
      </c>
      <c r="U2848" s="153" t="s">
        <v>6973</v>
      </c>
      <c r="V2848" s="153" t="s">
        <v>2655</v>
      </c>
      <c r="W2848" s="155" t="s">
        <v>15212</v>
      </c>
      <c r="X2848" s="153" t="s">
        <v>3761</v>
      </c>
    </row>
    <row r="2849" spans="1:24" ht="30">
      <c r="A2849" s="151">
        <v>2848</v>
      </c>
      <c r="B2849" s="152">
        <v>2154027100</v>
      </c>
      <c r="C2849" s="153" t="s">
        <v>15267</v>
      </c>
      <c r="D2849" s="153" t="s">
        <v>3824</v>
      </c>
      <c r="E2849" s="154">
        <v>37542</v>
      </c>
      <c r="F2849" s="160" t="str">
        <f t="shared" si="44"/>
        <v>13/10/2002</v>
      </c>
      <c r="G2849" s="153" t="s">
        <v>1262</v>
      </c>
      <c r="H2849" s="153" t="s">
        <v>15268</v>
      </c>
      <c r="I2849" s="154"/>
      <c r="J2849" s="153"/>
      <c r="K2849" s="153" t="s">
        <v>15269</v>
      </c>
      <c r="L2849" s="153" t="s">
        <v>1263</v>
      </c>
      <c r="M2849" s="153" t="s">
        <v>15270</v>
      </c>
      <c r="N2849" s="153" t="s">
        <v>15271</v>
      </c>
      <c r="O2849" s="153" t="s">
        <v>15272</v>
      </c>
      <c r="P2849" s="153"/>
      <c r="Q2849" s="153" t="s">
        <v>15273</v>
      </c>
      <c r="R2849" s="153"/>
      <c r="S2849" s="153" t="s">
        <v>440</v>
      </c>
      <c r="T2849" s="153" t="s">
        <v>442</v>
      </c>
      <c r="U2849" s="153" t="s">
        <v>6973</v>
      </c>
      <c r="V2849" s="153" t="s">
        <v>2655</v>
      </c>
      <c r="W2849" s="155" t="s">
        <v>15183</v>
      </c>
      <c r="X2849" s="153" t="s">
        <v>3761</v>
      </c>
    </row>
    <row r="2850" spans="1:24" ht="30">
      <c r="A2850" s="151">
        <v>2849</v>
      </c>
      <c r="B2850" s="152">
        <v>2154027101</v>
      </c>
      <c r="C2850" s="153" t="s">
        <v>15274</v>
      </c>
      <c r="D2850" s="153" t="s">
        <v>3824</v>
      </c>
      <c r="E2850" s="154">
        <v>37904</v>
      </c>
      <c r="F2850" s="160" t="str">
        <f t="shared" si="44"/>
        <v>10/10/2003</v>
      </c>
      <c r="G2850" s="153" t="s">
        <v>1262</v>
      </c>
      <c r="H2850" s="153" t="s">
        <v>15275</v>
      </c>
      <c r="I2850" s="154"/>
      <c r="J2850" s="153"/>
      <c r="K2850" s="153" t="s">
        <v>15276</v>
      </c>
      <c r="L2850" s="153" t="s">
        <v>1263</v>
      </c>
      <c r="M2850" s="153" t="s">
        <v>15277</v>
      </c>
      <c r="N2850" s="153" t="s">
        <v>15278</v>
      </c>
      <c r="O2850" s="153" t="s">
        <v>15279</v>
      </c>
      <c r="P2850" s="153"/>
      <c r="Q2850" s="153" t="s">
        <v>12841</v>
      </c>
      <c r="R2850" s="153"/>
      <c r="S2850" s="153" t="s">
        <v>440</v>
      </c>
      <c r="T2850" s="153" t="s">
        <v>442</v>
      </c>
      <c r="U2850" s="153" t="s">
        <v>6973</v>
      </c>
      <c r="V2850" s="153" t="s">
        <v>2655</v>
      </c>
      <c r="W2850" s="155" t="s">
        <v>15183</v>
      </c>
      <c r="X2850" s="153" t="s">
        <v>3761</v>
      </c>
    </row>
    <row r="2851" spans="1:24" ht="60">
      <c r="A2851" s="151">
        <v>2850</v>
      </c>
      <c r="B2851" s="152">
        <v>2154027684</v>
      </c>
      <c r="C2851" s="153" t="s">
        <v>15280</v>
      </c>
      <c r="D2851" s="153" t="s">
        <v>3824</v>
      </c>
      <c r="E2851" s="154">
        <v>37677</v>
      </c>
      <c r="F2851" s="160" t="str">
        <f t="shared" si="44"/>
        <v>25/02/2003</v>
      </c>
      <c r="G2851" s="153" t="s">
        <v>8874</v>
      </c>
      <c r="H2851" s="153" t="s">
        <v>15281</v>
      </c>
      <c r="I2851" s="154"/>
      <c r="J2851" s="153"/>
      <c r="K2851" s="153" t="s">
        <v>15282</v>
      </c>
      <c r="L2851" s="153" t="s">
        <v>1263</v>
      </c>
      <c r="M2851" s="153" t="s">
        <v>996</v>
      </c>
      <c r="N2851" s="153" t="s">
        <v>15283</v>
      </c>
      <c r="O2851" s="153" t="s">
        <v>15284</v>
      </c>
      <c r="P2851" s="153"/>
      <c r="Q2851" s="153" t="s">
        <v>12598</v>
      </c>
      <c r="R2851" s="153"/>
      <c r="S2851" s="153" t="s">
        <v>440</v>
      </c>
      <c r="T2851" s="153" t="s">
        <v>442</v>
      </c>
      <c r="U2851" s="153" t="s">
        <v>6973</v>
      </c>
      <c r="V2851" s="153" t="s">
        <v>2655</v>
      </c>
      <c r="W2851" s="155" t="s">
        <v>15285</v>
      </c>
      <c r="X2851" s="153" t="s">
        <v>3761</v>
      </c>
    </row>
    <row r="2852" spans="1:24" ht="60">
      <c r="A2852" s="151">
        <v>2851</v>
      </c>
      <c r="B2852" s="152">
        <v>2154027697</v>
      </c>
      <c r="C2852" s="153" t="s">
        <v>15286</v>
      </c>
      <c r="D2852" s="153" t="s">
        <v>3838</v>
      </c>
      <c r="E2852" s="154">
        <v>37903</v>
      </c>
      <c r="F2852" s="160" t="str">
        <f t="shared" si="44"/>
        <v>09/10/2003</v>
      </c>
      <c r="G2852" s="153" t="s">
        <v>1440</v>
      </c>
      <c r="H2852" s="153" t="s">
        <v>15287</v>
      </c>
      <c r="I2852" s="154"/>
      <c r="J2852" s="153"/>
      <c r="K2852" s="153" t="s">
        <v>15288</v>
      </c>
      <c r="L2852" s="153" t="s">
        <v>1263</v>
      </c>
      <c r="M2852" s="153" t="s">
        <v>1009</v>
      </c>
      <c r="N2852" s="153" t="s">
        <v>15289</v>
      </c>
      <c r="O2852" s="153" t="s">
        <v>15290</v>
      </c>
      <c r="P2852" s="153"/>
      <c r="Q2852" s="153" t="s">
        <v>9380</v>
      </c>
      <c r="R2852" s="153"/>
      <c r="S2852" s="153" t="s">
        <v>440</v>
      </c>
      <c r="T2852" s="153" t="s">
        <v>442</v>
      </c>
      <c r="U2852" s="153" t="s">
        <v>6973</v>
      </c>
      <c r="V2852" s="153" t="s">
        <v>2655</v>
      </c>
      <c r="W2852" s="155" t="s">
        <v>15189</v>
      </c>
      <c r="X2852" s="153" t="s">
        <v>3761</v>
      </c>
    </row>
    <row r="2853" spans="1:24" ht="60">
      <c r="A2853" s="151">
        <v>2852</v>
      </c>
      <c r="B2853" s="152">
        <v>2154027715</v>
      </c>
      <c r="C2853" s="153" t="s">
        <v>15291</v>
      </c>
      <c r="D2853" s="153" t="s">
        <v>3824</v>
      </c>
      <c r="E2853" s="154">
        <v>37820</v>
      </c>
      <c r="F2853" s="160" t="str">
        <f t="shared" si="44"/>
        <v>18/07/2003</v>
      </c>
      <c r="G2853" s="153" t="s">
        <v>15292</v>
      </c>
      <c r="H2853" s="153" t="s">
        <v>15293</v>
      </c>
      <c r="I2853" s="154"/>
      <c r="J2853" s="153"/>
      <c r="K2853" s="153" t="s">
        <v>15294</v>
      </c>
      <c r="L2853" s="153" t="s">
        <v>1263</v>
      </c>
      <c r="M2853" s="153" t="s">
        <v>1027</v>
      </c>
      <c r="N2853" s="153" t="s">
        <v>15295</v>
      </c>
      <c r="O2853" s="153" t="s">
        <v>15296</v>
      </c>
      <c r="P2853" s="153"/>
      <c r="Q2853" s="153" t="s">
        <v>15297</v>
      </c>
      <c r="R2853" s="153"/>
      <c r="S2853" s="153" t="s">
        <v>440</v>
      </c>
      <c r="T2853" s="153" t="s">
        <v>442</v>
      </c>
      <c r="U2853" s="153" t="s">
        <v>6973</v>
      </c>
      <c r="V2853" s="153" t="s">
        <v>2655</v>
      </c>
      <c r="W2853" s="155" t="s">
        <v>15212</v>
      </c>
      <c r="X2853" s="153" t="s">
        <v>3761</v>
      </c>
    </row>
    <row r="2854" spans="1:24" ht="60">
      <c r="A2854" s="151">
        <v>2853</v>
      </c>
      <c r="B2854" s="152">
        <v>2154027263</v>
      </c>
      <c r="C2854" s="153" t="s">
        <v>15298</v>
      </c>
      <c r="D2854" s="153" t="s">
        <v>3838</v>
      </c>
      <c r="E2854" s="154">
        <v>37975</v>
      </c>
      <c r="F2854" s="160" t="str">
        <f t="shared" si="44"/>
        <v>20/12/2003</v>
      </c>
      <c r="G2854" s="153" t="s">
        <v>1398</v>
      </c>
      <c r="H2854" s="153" t="s">
        <v>15299</v>
      </c>
      <c r="I2854" s="154"/>
      <c r="J2854" s="153"/>
      <c r="K2854" s="153" t="s">
        <v>15300</v>
      </c>
      <c r="L2854" s="153" t="s">
        <v>1263</v>
      </c>
      <c r="M2854" s="153" t="s">
        <v>15301</v>
      </c>
      <c r="N2854" s="153" t="s">
        <v>15302</v>
      </c>
      <c r="O2854" s="153" t="s">
        <v>15303</v>
      </c>
      <c r="P2854" s="153"/>
      <c r="Q2854" s="153" t="s">
        <v>15304</v>
      </c>
      <c r="R2854" s="153"/>
      <c r="S2854" s="153" t="s">
        <v>440</v>
      </c>
      <c r="T2854" s="153" t="s">
        <v>442</v>
      </c>
      <c r="U2854" s="153" t="s">
        <v>6973</v>
      </c>
      <c r="V2854" s="153" t="s">
        <v>2655</v>
      </c>
      <c r="W2854" s="155" t="s">
        <v>15238</v>
      </c>
      <c r="X2854" s="153" t="s">
        <v>3761</v>
      </c>
    </row>
    <row r="2855" spans="1:24" ht="60">
      <c r="A2855" s="151">
        <v>2854</v>
      </c>
      <c r="B2855" s="152">
        <v>2154027652</v>
      </c>
      <c r="C2855" s="153" t="s">
        <v>15305</v>
      </c>
      <c r="D2855" s="153" t="s">
        <v>3838</v>
      </c>
      <c r="E2855" s="154">
        <v>37643</v>
      </c>
      <c r="F2855" s="160" t="str">
        <f t="shared" si="44"/>
        <v>22/01/2003</v>
      </c>
      <c r="G2855" s="153" t="s">
        <v>1268</v>
      </c>
      <c r="H2855" s="153" t="s">
        <v>15306</v>
      </c>
      <c r="I2855" s="154"/>
      <c r="J2855" s="153"/>
      <c r="K2855" s="153" t="s">
        <v>15307</v>
      </c>
      <c r="L2855" s="153" t="s">
        <v>964</v>
      </c>
      <c r="M2855" s="153" t="s">
        <v>964</v>
      </c>
      <c r="N2855" s="153" t="s">
        <v>15308</v>
      </c>
      <c r="O2855" s="153" t="s">
        <v>15309</v>
      </c>
      <c r="P2855" s="153"/>
      <c r="Q2855" s="153" t="s">
        <v>15310</v>
      </c>
      <c r="R2855" s="153"/>
      <c r="S2855" s="153" t="s">
        <v>440</v>
      </c>
      <c r="T2855" s="153" t="s">
        <v>442</v>
      </c>
      <c r="U2855" s="153" t="s">
        <v>6973</v>
      </c>
      <c r="V2855" s="153" t="s">
        <v>2655</v>
      </c>
      <c r="W2855" s="155" t="s">
        <v>15212</v>
      </c>
      <c r="X2855" s="153" t="s">
        <v>3761</v>
      </c>
    </row>
    <row r="2856" spans="1:24" ht="60">
      <c r="A2856" s="151">
        <v>2855</v>
      </c>
      <c r="B2856" s="152">
        <v>2154027678</v>
      </c>
      <c r="C2856" s="153" t="s">
        <v>15311</v>
      </c>
      <c r="D2856" s="153" t="s">
        <v>3838</v>
      </c>
      <c r="E2856" s="154">
        <v>37872</v>
      </c>
      <c r="F2856" s="160" t="str">
        <f t="shared" si="44"/>
        <v>08/09/2003</v>
      </c>
      <c r="G2856" s="153" t="s">
        <v>1398</v>
      </c>
      <c r="H2856" s="153" t="s">
        <v>15312</v>
      </c>
      <c r="I2856" s="154"/>
      <c r="J2856" s="153"/>
      <c r="K2856" s="153" t="s">
        <v>15313</v>
      </c>
      <c r="L2856" s="153" t="s">
        <v>1263</v>
      </c>
      <c r="M2856" s="153" t="s">
        <v>990</v>
      </c>
      <c r="N2856" s="153" t="s">
        <v>15314</v>
      </c>
      <c r="O2856" s="153" t="s">
        <v>15315</v>
      </c>
      <c r="P2856" s="153"/>
      <c r="Q2856" s="153" t="s">
        <v>14128</v>
      </c>
      <c r="R2856" s="153"/>
      <c r="S2856" s="153" t="s">
        <v>440</v>
      </c>
      <c r="T2856" s="153" t="s">
        <v>442</v>
      </c>
      <c r="U2856" s="153" t="s">
        <v>6973</v>
      </c>
      <c r="V2856" s="153" t="s">
        <v>2655</v>
      </c>
      <c r="W2856" s="155" t="s">
        <v>15316</v>
      </c>
      <c r="X2856" s="153" t="s">
        <v>3761</v>
      </c>
    </row>
    <row r="2857" spans="1:24" ht="60">
      <c r="A2857" s="151">
        <v>2856</v>
      </c>
      <c r="B2857" s="152">
        <v>2154027690</v>
      </c>
      <c r="C2857" s="153" t="s">
        <v>84</v>
      </c>
      <c r="D2857" s="153" t="s">
        <v>3824</v>
      </c>
      <c r="E2857" s="154">
        <v>37874</v>
      </c>
      <c r="F2857" s="160" t="str">
        <f t="shared" si="44"/>
        <v>10/09/2003</v>
      </c>
      <c r="G2857" s="153" t="s">
        <v>10441</v>
      </c>
      <c r="H2857" s="153" t="s">
        <v>15317</v>
      </c>
      <c r="I2857" s="154"/>
      <c r="J2857" s="153"/>
      <c r="K2857" s="153" t="s">
        <v>15318</v>
      </c>
      <c r="L2857" s="153" t="s">
        <v>1002</v>
      </c>
      <c r="M2857" s="153" t="s">
        <v>1002</v>
      </c>
      <c r="N2857" s="153" t="s">
        <v>15319</v>
      </c>
      <c r="O2857" s="153" t="s">
        <v>15320</v>
      </c>
      <c r="P2857" s="153"/>
      <c r="Q2857" s="153" t="s">
        <v>15321</v>
      </c>
      <c r="R2857" s="153"/>
      <c r="S2857" s="153" t="s">
        <v>440</v>
      </c>
      <c r="T2857" s="153" t="s">
        <v>442</v>
      </c>
      <c r="U2857" s="153" t="s">
        <v>6973</v>
      </c>
      <c r="V2857" s="153" t="s">
        <v>2655</v>
      </c>
      <c r="W2857" s="155" t="s">
        <v>15322</v>
      </c>
      <c r="X2857" s="153" t="s">
        <v>4196</v>
      </c>
    </row>
    <row r="2858" spans="1:24" ht="60">
      <c r="A2858" s="151">
        <v>2857</v>
      </c>
      <c r="B2858" s="152">
        <v>2154027703</v>
      </c>
      <c r="C2858" s="153" t="s">
        <v>15323</v>
      </c>
      <c r="D2858" s="153" t="s">
        <v>3838</v>
      </c>
      <c r="E2858" s="154">
        <v>37782</v>
      </c>
      <c r="F2858" s="160" t="str">
        <f t="shared" si="44"/>
        <v>10/06/2003</v>
      </c>
      <c r="G2858" s="153" t="s">
        <v>1369</v>
      </c>
      <c r="H2858" s="153" t="s">
        <v>15324</v>
      </c>
      <c r="I2858" s="154"/>
      <c r="J2858" s="153"/>
      <c r="K2858" s="153" t="s">
        <v>15325</v>
      </c>
      <c r="L2858" s="153" t="s">
        <v>1263</v>
      </c>
      <c r="M2858" s="153" t="s">
        <v>1015</v>
      </c>
      <c r="N2858" s="153" t="s">
        <v>15326</v>
      </c>
      <c r="O2858" s="153" t="s">
        <v>15327</v>
      </c>
      <c r="P2858" s="153"/>
      <c r="Q2858" s="153" t="s">
        <v>15328</v>
      </c>
      <c r="R2858" s="153"/>
      <c r="S2858" s="153" t="s">
        <v>440</v>
      </c>
      <c r="T2858" s="153" t="s">
        <v>442</v>
      </c>
      <c r="U2858" s="153" t="s">
        <v>6973</v>
      </c>
      <c r="V2858" s="153" t="s">
        <v>2655</v>
      </c>
      <c r="W2858" s="155" t="s">
        <v>15212</v>
      </c>
      <c r="X2858" s="153" t="s">
        <v>3761</v>
      </c>
    </row>
    <row r="2859" spans="1:24" ht="30">
      <c r="A2859" s="151">
        <v>2858</v>
      </c>
      <c r="B2859" s="152">
        <v>2154027681</v>
      </c>
      <c r="C2859" s="153" t="s">
        <v>15329</v>
      </c>
      <c r="D2859" s="153" t="s">
        <v>3838</v>
      </c>
      <c r="E2859" s="154">
        <v>37796</v>
      </c>
      <c r="F2859" s="160" t="str">
        <f t="shared" si="44"/>
        <v>24/06/2003</v>
      </c>
      <c r="G2859" s="153" t="s">
        <v>2403</v>
      </c>
      <c r="H2859" s="153" t="s">
        <v>15330</v>
      </c>
      <c r="I2859" s="154"/>
      <c r="J2859" s="153"/>
      <c r="K2859" s="153" t="s">
        <v>15331</v>
      </c>
      <c r="L2859" s="153" t="s">
        <v>9407</v>
      </c>
      <c r="M2859" s="153" t="s">
        <v>993</v>
      </c>
      <c r="N2859" s="153" t="s">
        <v>15332</v>
      </c>
      <c r="O2859" s="153" t="s">
        <v>15333</v>
      </c>
      <c r="P2859" s="153"/>
      <c r="Q2859" s="153" t="s">
        <v>15334</v>
      </c>
      <c r="R2859" s="153"/>
      <c r="S2859" s="153" t="s">
        <v>440</v>
      </c>
      <c r="T2859" s="153" t="s">
        <v>442</v>
      </c>
      <c r="U2859" s="153" t="s">
        <v>6973</v>
      </c>
      <c r="V2859" s="153" t="s">
        <v>2655</v>
      </c>
      <c r="W2859" s="155" t="s">
        <v>15183</v>
      </c>
      <c r="X2859" s="153" t="s">
        <v>3761</v>
      </c>
    </row>
    <row r="2860" spans="1:24" ht="30">
      <c r="A2860" s="151">
        <v>2859</v>
      </c>
      <c r="B2860" s="152">
        <v>2154027269</v>
      </c>
      <c r="C2860" s="153" t="s">
        <v>15335</v>
      </c>
      <c r="D2860" s="153" t="s">
        <v>3838</v>
      </c>
      <c r="E2860" s="154">
        <v>37897</v>
      </c>
      <c r="F2860" s="160" t="str">
        <f t="shared" si="44"/>
        <v>03/10/2003</v>
      </c>
      <c r="G2860" s="153" t="s">
        <v>1262</v>
      </c>
      <c r="H2860" s="153" t="s">
        <v>15336</v>
      </c>
      <c r="I2860" s="154"/>
      <c r="J2860" s="153"/>
      <c r="K2860" s="153" t="s">
        <v>15337</v>
      </c>
      <c r="L2860" s="153" t="s">
        <v>1263</v>
      </c>
      <c r="M2860" s="153" t="s">
        <v>15338</v>
      </c>
      <c r="N2860" s="153" t="s">
        <v>15339</v>
      </c>
      <c r="O2860" s="153" t="s">
        <v>15340</v>
      </c>
      <c r="P2860" s="153"/>
      <c r="Q2860" s="153" t="s">
        <v>15341</v>
      </c>
      <c r="R2860" s="153"/>
      <c r="S2860" s="153" t="s">
        <v>440</v>
      </c>
      <c r="T2860" s="153" t="s">
        <v>442</v>
      </c>
      <c r="U2860" s="153" t="s">
        <v>6973</v>
      </c>
      <c r="V2860" s="153" t="s">
        <v>2655</v>
      </c>
      <c r="W2860" s="155" t="s">
        <v>15183</v>
      </c>
      <c r="X2860" s="153" t="s">
        <v>3761</v>
      </c>
    </row>
    <row r="2861" spans="1:24" ht="60">
      <c r="A2861" s="151">
        <v>2860</v>
      </c>
      <c r="B2861" s="152">
        <v>2154027270</v>
      </c>
      <c r="C2861" s="153" t="s">
        <v>15342</v>
      </c>
      <c r="D2861" s="153" t="s">
        <v>3838</v>
      </c>
      <c r="E2861" s="154">
        <v>37904</v>
      </c>
      <c r="F2861" s="160" t="str">
        <f t="shared" si="44"/>
        <v>10/10/2003</v>
      </c>
      <c r="G2861" s="153" t="s">
        <v>1581</v>
      </c>
      <c r="H2861" s="153" t="s">
        <v>15343</v>
      </c>
      <c r="I2861" s="154"/>
      <c r="J2861" s="153"/>
      <c r="K2861" s="153" t="s">
        <v>15344</v>
      </c>
      <c r="L2861" s="153" t="s">
        <v>1263</v>
      </c>
      <c r="M2861" s="153" t="s">
        <v>15345</v>
      </c>
      <c r="N2861" s="153" t="s">
        <v>15346</v>
      </c>
      <c r="O2861" s="153" t="s">
        <v>15347</v>
      </c>
      <c r="P2861" s="153"/>
      <c r="Q2861" s="153" t="s">
        <v>15348</v>
      </c>
      <c r="R2861" s="153"/>
      <c r="S2861" s="153" t="s">
        <v>440</v>
      </c>
      <c r="T2861" s="153" t="s">
        <v>442</v>
      </c>
      <c r="U2861" s="153" t="s">
        <v>6973</v>
      </c>
      <c r="V2861" s="153" t="s">
        <v>2655</v>
      </c>
      <c r="W2861" s="155" t="s">
        <v>15349</v>
      </c>
      <c r="X2861" s="153" t="s">
        <v>3761</v>
      </c>
    </row>
    <row r="2862" spans="1:24" ht="30">
      <c r="A2862" s="151">
        <v>2861</v>
      </c>
      <c r="B2862" s="152">
        <v>2154027271</v>
      </c>
      <c r="C2862" s="153" t="s">
        <v>15350</v>
      </c>
      <c r="D2862" s="153" t="s">
        <v>3838</v>
      </c>
      <c r="E2862" s="154">
        <v>37783</v>
      </c>
      <c r="F2862" s="160" t="str">
        <f t="shared" si="44"/>
        <v>11/06/2003</v>
      </c>
      <c r="G2862" s="153" t="s">
        <v>1398</v>
      </c>
      <c r="H2862" s="153" t="s">
        <v>15351</v>
      </c>
      <c r="I2862" s="154"/>
      <c r="J2862" s="153"/>
      <c r="K2862" s="153" t="s">
        <v>15352</v>
      </c>
      <c r="L2862" s="153" t="s">
        <v>1263</v>
      </c>
      <c r="M2862" s="153" t="s">
        <v>15353</v>
      </c>
      <c r="N2862" s="153" t="s">
        <v>15354</v>
      </c>
      <c r="O2862" s="153" t="s">
        <v>15355</v>
      </c>
      <c r="P2862" s="153"/>
      <c r="Q2862" s="153" t="s">
        <v>15356</v>
      </c>
      <c r="R2862" s="153"/>
      <c r="S2862" s="153" t="s">
        <v>440</v>
      </c>
      <c r="T2862" s="153" t="s">
        <v>442</v>
      </c>
      <c r="U2862" s="153" t="s">
        <v>6973</v>
      </c>
      <c r="V2862" s="153" t="s">
        <v>2655</v>
      </c>
      <c r="W2862" s="155" t="s">
        <v>15183</v>
      </c>
      <c r="X2862" s="153" t="s">
        <v>3761</v>
      </c>
    </row>
    <row r="2863" spans="1:24" ht="60">
      <c r="A2863" s="151">
        <v>2862</v>
      </c>
      <c r="B2863" s="152">
        <v>2154027717</v>
      </c>
      <c r="C2863" s="153" t="s">
        <v>15357</v>
      </c>
      <c r="D2863" s="153" t="s">
        <v>3838</v>
      </c>
      <c r="E2863" s="154">
        <v>37623</v>
      </c>
      <c r="F2863" s="160" t="str">
        <f t="shared" si="44"/>
        <v>02/01/2003</v>
      </c>
      <c r="G2863" s="153" t="s">
        <v>1342</v>
      </c>
      <c r="H2863" s="153" t="s">
        <v>15358</v>
      </c>
      <c r="I2863" s="154"/>
      <c r="J2863" s="153"/>
      <c r="K2863" s="153" t="s">
        <v>15359</v>
      </c>
      <c r="L2863" s="153" t="s">
        <v>1263</v>
      </c>
      <c r="M2863" s="153" t="s">
        <v>1029</v>
      </c>
      <c r="N2863" s="153" t="s">
        <v>15360</v>
      </c>
      <c r="O2863" s="153" t="s">
        <v>15361</v>
      </c>
      <c r="P2863" s="153"/>
      <c r="Q2863" s="153" t="s">
        <v>15362</v>
      </c>
      <c r="R2863" s="153"/>
      <c r="S2863" s="153" t="s">
        <v>440</v>
      </c>
      <c r="T2863" s="153" t="s">
        <v>442</v>
      </c>
      <c r="U2863" s="153" t="s">
        <v>6973</v>
      </c>
      <c r="V2863" s="153" t="s">
        <v>2655</v>
      </c>
      <c r="W2863" s="155" t="s">
        <v>15212</v>
      </c>
      <c r="X2863" s="153" t="s">
        <v>3761</v>
      </c>
    </row>
    <row r="2864" spans="1:24" ht="60">
      <c r="A2864" s="151">
        <v>2863</v>
      </c>
      <c r="B2864" s="152">
        <v>2154027649</v>
      </c>
      <c r="C2864" s="153" t="s">
        <v>15363</v>
      </c>
      <c r="D2864" s="153" t="s">
        <v>3838</v>
      </c>
      <c r="E2864" s="154">
        <v>37942</v>
      </c>
      <c r="F2864" s="160" t="str">
        <f t="shared" si="44"/>
        <v>17/11/2003</v>
      </c>
      <c r="G2864" s="153"/>
      <c r="H2864" s="153" t="s">
        <v>15364</v>
      </c>
      <c r="I2864" s="154"/>
      <c r="J2864" s="153"/>
      <c r="K2864" s="153" t="s">
        <v>15365</v>
      </c>
      <c r="L2864" s="153" t="s">
        <v>961</v>
      </c>
      <c r="M2864" s="153" t="s">
        <v>961</v>
      </c>
      <c r="N2864" s="153" t="s">
        <v>15366</v>
      </c>
      <c r="O2864" s="153"/>
      <c r="P2864" s="153"/>
      <c r="Q2864" s="153"/>
      <c r="R2864" s="153"/>
      <c r="S2864" s="153" t="s">
        <v>440</v>
      </c>
      <c r="T2864" s="153" t="s">
        <v>442</v>
      </c>
      <c r="U2864" s="153" t="s">
        <v>6973</v>
      </c>
      <c r="V2864" s="153" t="s">
        <v>2655</v>
      </c>
      <c r="W2864" s="155" t="s">
        <v>15189</v>
      </c>
      <c r="X2864" s="153" t="s">
        <v>3761</v>
      </c>
    </row>
    <row r="2865" spans="1:24" ht="90">
      <c r="A2865" s="151">
        <v>2864</v>
      </c>
      <c r="B2865" s="152">
        <v>2154027276</v>
      </c>
      <c r="C2865" s="153" t="s">
        <v>15367</v>
      </c>
      <c r="D2865" s="153" t="s">
        <v>3838</v>
      </c>
      <c r="E2865" s="154">
        <v>37755</v>
      </c>
      <c r="F2865" s="160" t="str">
        <f t="shared" si="44"/>
        <v>14/05/2003</v>
      </c>
      <c r="G2865" s="153" t="s">
        <v>7025</v>
      </c>
      <c r="H2865" s="153" t="s">
        <v>15368</v>
      </c>
      <c r="I2865" s="154"/>
      <c r="J2865" s="153"/>
      <c r="K2865" s="153" t="s">
        <v>15369</v>
      </c>
      <c r="L2865" s="153" t="s">
        <v>1263</v>
      </c>
      <c r="M2865" s="153" t="s">
        <v>15370</v>
      </c>
      <c r="N2865" s="153" t="s">
        <v>15371</v>
      </c>
      <c r="O2865" s="153" t="s">
        <v>15372</v>
      </c>
      <c r="P2865" s="153"/>
      <c r="Q2865" s="153" t="s">
        <v>15373</v>
      </c>
      <c r="R2865" s="153"/>
      <c r="S2865" s="153" t="s">
        <v>440</v>
      </c>
      <c r="T2865" s="153" t="s">
        <v>442</v>
      </c>
      <c r="U2865" s="153" t="s">
        <v>6973</v>
      </c>
      <c r="V2865" s="153" t="s">
        <v>2655</v>
      </c>
      <c r="W2865" s="155" t="s">
        <v>15374</v>
      </c>
      <c r="X2865" s="153" t="s">
        <v>4302</v>
      </c>
    </row>
    <row r="2866" spans="1:24" ht="60">
      <c r="A2866" s="151">
        <v>2865</v>
      </c>
      <c r="B2866" s="152">
        <v>2154027695</v>
      </c>
      <c r="C2866" s="153" t="s">
        <v>15375</v>
      </c>
      <c r="D2866" s="153" t="s">
        <v>3838</v>
      </c>
      <c r="E2866" s="154">
        <v>37755</v>
      </c>
      <c r="F2866" s="160" t="str">
        <f t="shared" si="44"/>
        <v>14/05/2003</v>
      </c>
      <c r="G2866" s="153" t="s">
        <v>1398</v>
      </c>
      <c r="H2866" s="153" t="s">
        <v>15376</v>
      </c>
      <c r="I2866" s="154"/>
      <c r="J2866" s="153"/>
      <c r="K2866" s="153" t="s">
        <v>15377</v>
      </c>
      <c r="L2866" s="153" t="s">
        <v>1263</v>
      </c>
      <c r="M2866" s="153" t="s">
        <v>1007</v>
      </c>
      <c r="N2866" s="153" t="s">
        <v>15378</v>
      </c>
      <c r="O2866" s="153" t="s">
        <v>15379</v>
      </c>
      <c r="P2866" s="153"/>
      <c r="Q2866" s="153" t="s">
        <v>6640</v>
      </c>
      <c r="R2866" s="153"/>
      <c r="S2866" s="153" t="s">
        <v>440</v>
      </c>
      <c r="T2866" s="153" t="s">
        <v>442</v>
      </c>
      <c r="U2866" s="153" t="s">
        <v>6973</v>
      </c>
      <c r="V2866" s="153" t="s">
        <v>2655</v>
      </c>
      <c r="W2866" s="155" t="s">
        <v>15212</v>
      </c>
      <c r="X2866" s="153" t="s">
        <v>3761</v>
      </c>
    </row>
    <row r="2867" spans="1:24" ht="60">
      <c r="A2867" s="151">
        <v>2866</v>
      </c>
      <c r="B2867" s="152">
        <v>2154027278</v>
      </c>
      <c r="C2867" s="153" t="s">
        <v>15380</v>
      </c>
      <c r="D2867" s="153" t="s">
        <v>3824</v>
      </c>
      <c r="E2867" s="154">
        <v>37768</v>
      </c>
      <c r="F2867" s="160" t="str">
        <f t="shared" si="44"/>
        <v>27/05/2003</v>
      </c>
      <c r="G2867" s="153" t="s">
        <v>15381</v>
      </c>
      <c r="H2867" s="153" t="s">
        <v>15382</v>
      </c>
      <c r="I2867" s="154">
        <v>45338</v>
      </c>
      <c r="J2867" s="153"/>
      <c r="K2867" s="153" t="s">
        <v>15383</v>
      </c>
      <c r="L2867" s="153" t="s">
        <v>1524</v>
      </c>
      <c r="M2867" s="153" t="s">
        <v>15384</v>
      </c>
      <c r="N2867" s="153" t="s">
        <v>15385</v>
      </c>
      <c r="O2867" s="153" t="s">
        <v>15386</v>
      </c>
      <c r="P2867" s="153"/>
      <c r="Q2867" s="153" t="s">
        <v>15387</v>
      </c>
      <c r="R2867" s="153"/>
      <c r="S2867" s="153" t="s">
        <v>440</v>
      </c>
      <c r="T2867" s="153" t="s">
        <v>442</v>
      </c>
      <c r="U2867" s="153" t="s">
        <v>6973</v>
      </c>
      <c r="V2867" s="153" t="s">
        <v>2655</v>
      </c>
      <c r="W2867" s="155" t="s">
        <v>15285</v>
      </c>
      <c r="X2867" s="153" t="s">
        <v>3761</v>
      </c>
    </row>
    <row r="2868" spans="1:24" ht="30">
      <c r="A2868" s="151">
        <v>2867</v>
      </c>
      <c r="B2868" s="152">
        <v>2154027699</v>
      </c>
      <c r="C2868" s="153" t="s">
        <v>439</v>
      </c>
      <c r="D2868" s="153" t="s">
        <v>3824</v>
      </c>
      <c r="E2868" s="154">
        <v>37690</v>
      </c>
      <c r="F2868" s="160" t="str">
        <f t="shared" si="44"/>
        <v>10/03/2003</v>
      </c>
      <c r="G2868" s="153" t="s">
        <v>1262</v>
      </c>
      <c r="H2868" s="153" t="s">
        <v>15388</v>
      </c>
      <c r="I2868" s="154">
        <v>44467</v>
      </c>
      <c r="J2868" s="153"/>
      <c r="K2868" s="153" t="s">
        <v>3139</v>
      </c>
      <c r="L2868" s="153" t="s">
        <v>1263</v>
      </c>
      <c r="M2868" s="153" t="s">
        <v>1011</v>
      </c>
      <c r="N2868" s="153" t="s">
        <v>15389</v>
      </c>
      <c r="O2868" s="153" t="s">
        <v>15390</v>
      </c>
      <c r="P2868" s="153"/>
      <c r="Q2868" s="153" t="s">
        <v>15391</v>
      </c>
      <c r="R2868" s="153"/>
      <c r="S2868" s="153" t="s">
        <v>440</v>
      </c>
      <c r="T2868" s="153" t="s">
        <v>442</v>
      </c>
      <c r="U2868" s="153" t="s">
        <v>6973</v>
      </c>
      <c r="V2868" s="153" t="s">
        <v>2655</v>
      </c>
      <c r="W2868" s="155" t="s">
        <v>15183</v>
      </c>
      <c r="X2868" s="153" t="s">
        <v>3761</v>
      </c>
    </row>
    <row r="2869" spans="1:24" ht="60">
      <c r="A2869" s="151">
        <v>2868</v>
      </c>
      <c r="B2869" s="152">
        <v>2154027707</v>
      </c>
      <c r="C2869" s="153" t="s">
        <v>15392</v>
      </c>
      <c r="D2869" s="153" t="s">
        <v>3838</v>
      </c>
      <c r="E2869" s="154">
        <v>37640</v>
      </c>
      <c r="F2869" s="160" t="str">
        <f t="shared" si="44"/>
        <v>19/01/2003</v>
      </c>
      <c r="G2869" s="153" t="s">
        <v>1623</v>
      </c>
      <c r="H2869" s="153" t="s">
        <v>15393</v>
      </c>
      <c r="I2869" s="154"/>
      <c r="J2869" s="153"/>
      <c r="K2869" s="153" t="s">
        <v>15394</v>
      </c>
      <c r="L2869" s="153" t="s">
        <v>1263</v>
      </c>
      <c r="M2869" s="153" t="s">
        <v>1019</v>
      </c>
      <c r="N2869" s="153" t="s">
        <v>15395</v>
      </c>
      <c r="O2869" s="153" t="s">
        <v>15396</v>
      </c>
      <c r="P2869" s="153"/>
      <c r="Q2869" s="153" t="s">
        <v>15397</v>
      </c>
      <c r="R2869" s="153"/>
      <c r="S2869" s="153" t="s">
        <v>440</v>
      </c>
      <c r="T2869" s="153" t="s">
        <v>442</v>
      </c>
      <c r="U2869" s="153" t="s">
        <v>6973</v>
      </c>
      <c r="V2869" s="153" t="s">
        <v>2655</v>
      </c>
      <c r="W2869" s="155" t="s">
        <v>15212</v>
      </c>
      <c r="X2869" s="153" t="s">
        <v>3761</v>
      </c>
    </row>
    <row r="2870" spans="1:24" ht="30">
      <c r="A2870" s="151">
        <v>2869</v>
      </c>
      <c r="B2870" s="152">
        <v>2154027723</v>
      </c>
      <c r="C2870" s="153" t="s">
        <v>454</v>
      </c>
      <c r="D2870" s="153" t="s">
        <v>3824</v>
      </c>
      <c r="E2870" s="154">
        <v>37865</v>
      </c>
      <c r="F2870" s="160" t="str">
        <f t="shared" si="44"/>
        <v>01/09/2003</v>
      </c>
      <c r="G2870" s="153" t="s">
        <v>1342</v>
      </c>
      <c r="H2870" s="153" t="s">
        <v>15398</v>
      </c>
      <c r="I2870" s="154"/>
      <c r="J2870" s="153"/>
      <c r="K2870" s="153" t="s">
        <v>15399</v>
      </c>
      <c r="L2870" s="153" t="s">
        <v>1263</v>
      </c>
      <c r="M2870" s="153" t="s">
        <v>1035</v>
      </c>
      <c r="N2870" s="153" t="s">
        <v>15400</v>
      </c>
      <c r="O2870" s="153" t="s">
        <v>15401</v>
      </c>
      <c r="P2870" s="153"/>
      <c r="Q2870" s="153" t="s">
        <v>14229</v>
      </c>
      <c r="R2870" s="153"/>
      <c r="S2870" s="153" t="s">
        <v>440</v>
      </c>
      <c r="T2870" s="153" t="s">
        <v>442</v>
      </c>
      <c r="U2870" s="153" t="s">
        <v>6973</v>
      </c>
      <c r="V2870" s="153" t="s">
        <v>2655</v>
      </c>
      <c r="W2870" s="155" t="s">
        <v>15183</v>
      </c>
      <c r="X2870" s="153" t="s">
        <v>3761</v>
      </c>
    </row>
    <row r="2871" spans="1:24" ht="30">
      <c r="A2871" s="151">
        <v>2870</v>
      </c>
      <c r="B2871" s="152">
        <v>2154027676</v>
      </c>
      <c r="C2871" s="153" t="s">
        <v>456</v>
      </c>
      <c r="D2871" s="153" t="s">
        <v>3838</v>
      </c>
      <c r="E2871" s="154">
        <v>37974</v>
      </c>
      <c r="F2871" s="160" t="str">
        <f t="shared" si="44"/>
        <v>19/12/2003</v>
      </c>
      <c r="G2871" s="153" t="s">
        <v>1369</v>
      </c>
      <c r="H2871" s="153" t="s">
        <v>15402</v>
      </c>
      <c r="I2871" s="154"/>
      <c r="J2871" s="153"/>
      <c r="K2871" s="153" t="s">
        <v>3137</v>
      </c>
      <c r="L2871" s="153" t="s">
        <v>988</v>
      </c>
      <c r="M2871" s="153" t="s">
        <v>988</v>
      </c>
      <c r="N2871" s="153" t="s">
        <v>15403</v>
      </c>
      <c r="O2871" s="153"/>
      <c r="P2871" s="153"/>
      <c r="Q2871" s="153" t="s">
        <v>15404</v>
      </c>
      <c r="R2871" s="153"/>
      <c r="S2871" s="153" t="s">
        <v>440</v>
      </c>
      <c r="T2871" s="153" t="s">
        <v>442</v>
      </c>
      <c r="U2871" s="153" t="s">
        <v>6973</v>
      </c>
      <c r="V2871" s="153" t="s">
        <v>2655</v>
      </c>
      <c r="W2871" s="155" t="s">
        <v>15183</v>
      </c>
      <c r="X2871" s="153" t="s">
        <v>3761</v>
      </c>
    </row>
    <row r="2872" spans="1:24" ht="60">
      <c r="A2872" s="151">
        <v>2871</v>
      </c>
      <c r="B2872" s="152">
        <v>2154027122</v>
      </c>
      <c r="C2872" s="153" t="s">
        <v>15405</v>
      </c>
      <c r="D2872" s="153" t="s">
        <v>3838</v>
      </c>
      <c r="E2872" s="154">
        <v>37649</v>
      </c>
      <c r="F2872" s="160" t="str">
        <f t="shared" si="44"/>
        <v>28/01/2003</v>
      </c>
      <c r="G2872" s="153" t="s">
        <v>1398</v>
      </c>
      <c r="H2872" s="153" t="s">
        <v>15406</v>
      </c>
      <c r="I2872" s="154"/>
      <c r="J2872" s="153"/>
      <c r="K2872" s="153" t="s">
        <v>15407</v>
      </c>
      <c r="L2872" s="153" t="s">
        <v>1263</v>
      </c>
      <c r="M2872" s="153" t="s">
        <v>15408</v>
      </c>
      <c r="N2872" s="153" t="s">
        <v>15409</v>
      </c>
      <c r="O2872" s="153" t="s">
        <v>15410</v>
      </c>
      <c r="P2872" s="153"/>
      <c r="Q2872" s="153" t="s">
        <v>15411</v>
      </c>
      <c r="R2872" s="153"/>
      <c r="S2872" s="153" t="s">
        <v>440</v>
      </c>
      <c r="T2872" s="153" t="s">
        <v>442</v>
      </c>
      <c r="U2872" s="153" t="s">
        <v>6973</v>
      </c>
      <c r="V2872" s="153" t="s">
        <v>2655</v>
      </c>
      <c r="W2872" s="155" t="s">
        <v>15212</v>
      </c>
      <c r="X2872" s="153" t="s">
        <v>3761</v>
      </c>
    </row>
    <row r="2873" spans="1:24" ht="60">
      <c r="A2873" s="151">
        <v>2872</v>
      </c>
      <c r="B2873" s="152">
        <v>2154027675</v>
      </c>
      <c r="C2873" s="153" t="s">
        <v>60</v>
      </c>
      <c r="D2873" s="153" t="s">
        <v>3824</v>
      </c>
      <c r="E2873" s="154">
        <v>37977</v>
      </c>
      <c r="F2873" s="160" t="str">
        <f t="shared" si="44"/>
        <v>22/12/2003</v>
      </c>
      <c r="G2873" s="153" t="s">
        <v>15412</v>
      </c>
      <c r="H2873" s="153" t="s">
        <v>15413</v>
      </c>
      <c r="I2873" s="154"/>
      <c r="J2873" s="153"/>
      <c r="K2873" s="153" t="s">
        <v>15414</v>
      </c>
      <c r="L2873" s="153" t="s">
        <v>987</v>
      </c>
      <c r="M2873" s="153" t="s">
        <v>987</v>
      </c>
      <c r="N2873" s="153" t="s">
        <v>15415</v>
      </c>
      <c r="O2873" s="153" t="s">
        <v>11177</v>
      </c>
      <c r="P2873" s="153"/>
      <c r="Q2873" s="153" t="s">
        <v>15416</v>
      </c>
      <c r="R2873" s="153"/>
      <c r="S2873" s="153" t="s">
        <v>440</v>
      </c>
      <c r="T2873" s="153" t="s">
        <v>442</v>
      </c>
      <c r="U2873" s="153" t="s">
        <v>6973</v>
      </c>
      <c r="V2873" s="153" t="s">
        <v>2655</v>
      </c>
      <c r="W2873" s="155" t="s">
        <v>15212</v>
      </c>
      <c r="X2873" s="153" t="s">
        <v>3761</v>
      </c>
    </row>
    <row r="2874" spans="1:24" ht="60">
      <c r="A2874" s="151">
        <v>2873</v>
      </c>
      <c r="B2874" s="152">
        <v>2154027713</v>
      </c>
      <c r="C2874" s="153" t="s">
        <v>15417</v>
      </c>
      <c r="D2874" s="153" t="s">
        <v>3838</v>
      </c>
      <c r="E2874" s="154">
        <v>37831</v>
      </c>
      <c r="F2874" s="160" t="str">
        <f t="shared" si="44"/>
        <v>29/07/2003</v>
      </c>
      <c r="G2874" s="153" t="s">
        <v>1369</v>
      </c>
      <c r="H2874" s="153" t="s">
        <v>15418</v>
      </c>
      <c r="I2874" s="154">
        <v>44345</v>
      </c>
      <c r="J2874" s="153"/>
      <c r="K2874" s="153" t="s">
        <v>15419</v>
      </c>
      <c r="L2874" s="153" t="s">
        <v>1025</v>
      </c>
      <c r="M2874" s="153" t="s">
        <v>1025</v>
      </c>
      <c r="N2874" s="153" t="s">
        <v>15420</v>
      </c>
      <c r="O2874" s="153" t="s">
        <v>15421</v>
      </c>
      <c r="P2874" s="153"/>
      <c r="Q2874" s="153" t="s">
        <v>15422</v>
      </c>
      <c r="R2874" s="153"/>
      <c r="S2874" s="153" t="s">
        <v>440</v>
      </c>
      <c r="T2874" s="153" t="s">
        <v>442</v>
      </c>
      <c r="U2874" s="153" t="s">
        <v>6973</v>
      </c>
      <c r="V2874" s="153" t="s">
        <v>2655</v>
      </c>
      <c r="W2874" s="155" t="s">
        <v>15189</v>
      </c>
      <c r="X2874" s="153" t="s">
        <v>3761</v>
      </c>
    </row>
    <row r="2875" spans="1:24" ht="60">
      <c r="A2875" s="151">
        <v>2874</v>
      </c>
      <c r="B2875" s="152">
        <v>2154027700</v>
      </c>
      <c r="C2875" s="153" t="s">
        <v>15423</v>
      </c>
      <c r="D2875" s="153" t="s">
        <v>3838</v>
      </c>
      <c r="E2875" s="154">
        <v>37765</v>
      </c>
      <c r="F2875" s="160" t="str">
        <f t="shared" si="44"/>
        <v>24/05/2003</v>
      </c>
      <c r="G2875" s="153" t="s">
        <v>11623</v>
      </c>
      <c r="H2875" s="153" t="s">
        <v>15424</v>
      </c>
      <c r="I2875" s="154"/>
      <c r="J2875" s="153"/>
      <c r="K2875" s="153" t="s">
        <v>15425</v>
      </c>
      <c r="L2875" s="153" t="s">
        <v>1263</v>
      </c>
      <c r="M2875" s="153" t="s">
        <v>1012</v>
      </c>
      <c r="N2875" s="153" t="s">
        <v>15426</v>
      </c>
      <c r="O2875" s="153" t="s">
        <v>15427</v>
      </c>
      <c r="P2875" s="153"/>
      <c r="Q2875" s="153" t="s">
        <v>15428</v>
      </c>
      <c r="R2875" s="153"/>
      <c r="S2875" s="153" t="s">
        <v>440</v>
      </c>
      <c r="T2875" s="153" t="s">
        <v>442</v>
      </c>
      <c r="U2875" s="153" t="s">
        <v>6973</v>
      </c>
      <c r="V2875" s="153" t="s">
        <v>2655</v>
      </c>
      <c r="W2875" s="155" t="s">
        <v>15189</v>
      </c>
      <c r="X2875" s="153" t="s">
        <v>3761</v>
      </c>
    </row>
    <row r="2876" spans="1:24" ht="90">
      <c r="A2876" s="151">
        <v>2875</v>
      </c>
      <c r="B2876" s="152">
        <v>2154027733</v>
      </c>
      <c r="C2876" s="153" t="s">
        <v>15429</v>
      </c>
      <c r="D2876" s="153" t="s">
        <v>3824</v>
      </c>
      <c r="E2876" s="154">
        <v>37901</v>
      </c>
      <c r="F2876" s="160" t="str">
        <f t="shared" si="44"/>
        <v>07/10/2003</v>
      </c>
      <c r="G2876" s="153" t="s">
        <v>1262</v>
      </c>
      <c r="H2876" s="153" t="s">
        <v>15430</v>
      </c>
      <c r="I2876" s="154"/>
      <c r="J2876" s="153"/>
      <c r="K2876" s="153" t="s">
        <v>15431</v>
      </c>
      <c r="L2876" s="153" t="s">
        <v>1263</v>
      </c>
      <c r="M2876" s="153" t="s">
        <v>1045</v>
      </c>
      <c r="N2876" s="153" t="s">
        <v>15432</v>
      </c>
      <c r="O2876" s="153" t="s">
        <v>15433</v>
      </c>
      <c r="P2876" s="153"/>
      <c r="Q2876" s="153" t="s">
        <v>15434</v>
      </c>
      <c r="R2876" s="153"/>
      <c r="S2876" s="153" t="s">
        <v>440</v>
      </c>
      <c r="T2876" s="153" t="s">
        <v>442</v>
      </c>
      <c r="U2876" s="153" t="s">
        <v>6973</v>
      </c>
      <c r="V2876" s="153" t="s">
        <v>2655</v>
      </c>
      <c r="W2876" s="155" t="s">
        <v>15435</v>
      </c>
      <c r="X2876" s="153" t="s">
        <v>4302</v>
      </c>
    </row>
    <row r="2877" spans="1:24" ht="60">
      <c r="A2877" s="151">
        <v>2876</v>
      </c>
      <c r="B2877" s="152">
        <v>2154027128</v>
      </c>
      <c r="C2877" s="153" t="s">
        <v>15436</v>
      </c>
      <c r="D2877" s="153" t="s">
        <v>3838</v>
      </c>
      <c r="E2877" s="154">
        <v>37624</v>
      </c>
      <c r="F2877" s="160" t="str">
        <f t="shared" si="44"/>
        <v>03/01/2003</v>
      </c>
      <c r="G2877" s="153" t="s">
        <v>1323</v>
      </c>
      <c r="H2877" s="153" t="s">
        <v>15437</v>
      </c>
      <c r="I2877" s="154"/>
      <c r="J2877" s="153"/>
      <c r="K2877" s="153" t="s">
        <v>15438</v>
      </c>
      <c r="L2877" s="153" t="s">
        <v>1263</v>
      </c>
      <c r="M2877" s="153" t="s">
        <v>15439</v>
      </c>
      <c r="N2877" s="153" t="s">
        <v>15440</v>
      </c>
      <c r="O2877" s="153" t="s">
        <v>15441</v>
      </c>
      <c r="P2877" s="153"/>
      <c r="Q2877" s="153" t="s">
        <v>15442</v>
      </c>
      <c r="R2877" s="153"/>
      <c r="S2877" s="153" t="s">
        <v>440</v>
      </c>
      <c r="T2877" s="153" t="s">
        <v>442</v>
      </c>
      <c r="U2877" s="153" t="s">
        <v>6973</v>
      </c>
      <c r="V2877" s="153" t="s">
        <v>2655</v>
      </c>
      <c r="W2877" s="155" t="s">
        <v>15212</v>
      </c>
      <c r="X2877" s="153" t="s">
        <v>3761</v>
      </c>
    </row>
    <row r="2878" spans="1:24" ht="30">
      <c r="A2878" s="151">
        <v>2877</v>
      </c>
      <c r="B2878" s="152">
        <v>2154027130</v>
      </c>
      <c r="C2878" s="153" t="s">
        <v>15443</v>
      </c>
      <c r="D2878" s="153" t="s">
        <v>3838</v>
      </c>
      <c r="E2878" s="154">
        <v>37735</v>
      </c>
      <c r="F2878" s="160" t="str">
        <f t="shared" si="44"/>
        <v>24/04/2003</v>
      </c>
      <c r="G2878" s="153" t="s">
        <v>1342</v>
      </c>
      <c r="H2878" s="153" t="s">
        <v>15444</v>
      </c>
      <c r="I2878" s="154"/>
      <c r="J2878" s="153"/>
      <c r="K2878" s="153" t="s">
        <v>15445</v>
      </c>
      <c r="L2878" s="153" t="s">
        <v>1263</v>
      </c>
      <c r="M2878" s="153" t="s">
        <v>15446</v>
      </c>
      <c r="N2878" s="153" t="s">
        <v>15447</v>
      </c>
      <c r="O2878" s="153" t="s">
        <v>15448</v>
      </c>
      <c r="P2878" s="153"/>
      <c r="Q2878" s="153" t="s">
        <v>15449</v>
      </c>
      <c r="R2878" s="153"/>
      <c r="S2878" s="153" t="s">
        <v>440</v>
      </c>
      <c r="T2878" s="153" t="s">
        <v>442</v>
      </c>
      <c r="U2878" s="153" t="s">
        <v>6973</v>
      </c>
      <c r="V2878" s="153" t="s">
        <v>2655</v>
      </c>
      <c r="W2878" s="155" t="s">
        <v>15183</v>
      </c>
      <c r="X2878" s="153" t="s">
        <v>3761</v>
      </c>
    </row>
    <row r="2879" spans="1:24" ht="135">
      <c r="A2879" s="151">
        <v>2878</v>
      </c>
      <c r="B2879" s="152">
        <v>2154027131</v>
      </c>
      <c r="C2879" s="153" t="s">
        <v>474</v>
      </c>
      <c r="D2879" s="153" t="s">
        <v>3838</v>
      </c>
      <c r="E2879" s="154">
        <v>37671</v>
      </c>
      <c r="F2879" s="160" t="str">
        <f t="shared" si="44"/>
        <v>19/02/2003</v>
      </c>
      <c r="G2879" s="153"/>
      <c r="H2879" s="153" t="s">
        <v>15450</v>
      </c>
      <c r="I2879" s="154"/>
      <c r="J2879" s="153"/>
      <c r="K2879" s="153" t="s">
        <v>2936</v>
      </c>
      <c r="L2879" s="153" t="s">
        <v>15451</v>
      </c>
      <c r="M2879" s="153" t="s">
        <v>15451</v>
      </c>
      <c r="N2879" s="153" t="s">
        <v>15452</v>
      </c>
      <c r="O2879" s="153"/>
      <c r="P2879" s="153"/>
      <c r="Q2879" s="153"/>
      <c r="R2879" s="153"/>
      <c r="S2879" s="153" t="s">
        <v>440</v>
      </c>
      <c r="T2879" s="153" t="s">
        <v>442</v>
      </c>
      <c r="U2879" s="153" t="s">
        <v>6973</v>
      </c>
      <c r="V2879" s="153" t="s">
        <v>2655</v>
      </c>
      <c r="W2879" s="155" t="s">
        <v>15453</v>
      </c>
      <c r="X2879" s="153" t="s">
        <v>4302</v>
      </c>
    </row>
    <row r="2880" spans="1:24" ht="60">
      <c r="A2880" s="151">
        <v>2879</v>
      </c>
      <c r="B2880" s="152">
        <v>2154027288</v>
      </c>
      <c r="C2880" s="153" t="s">
        <v>15454</v>
      </c>
      <c r="D2880" s="153" t="s">
        <v>3838</v>
      </c>
      <c r="E2880" s="154">
        <v>37968</v>
      </c>
      <c r="F2880" s="160" t="str">
        <f t="shared" si="44"/>
        <v>13/12/2003</v>
      </c>
      <c r="G2880" s="153" t="s">
        <v>1774</v>
      </c>
      <c r="H2880" s="153" t="s">
        <v>15455</v>
      </c>
      <c r="I2880" s="154"/>
      <c r="J2880" s="153"/>
      <c r="K2880" s="153" t="s">
        <v>15456</v>
      </c>
      <c r="L2880" s="153" t="s">
        <v>1263</v>
      </c>
      <c r="M2880" s="153" t="s">
        <v>15457</v>
      </c>
      <c r="N2880" s="153" t="s">
        <v>15458</v>
      </c>
      <c r="O2880" s="153" t="s">
        <v>15459</v>
      </c>
      <c r="P2880" s="153"/>
      <c r="Q2880" s="153" t="s">
        <v>3910</v>
      </c>
      <c r="R2880" s="153"/>
      <c r="S2880" s="153" t="s">
        <v>440</v>
      </c>
      <c r="T2880" s="153" t="s">
        <v>442</v>
      </c>
      <c r="U2880" s="153" t="s">
        <v>6973</v>
      </c>
      <c r="V2880" s="153" t="s">
        <v>2655</v>
      </c>
      <c r="W2880" s="155" t="s">
        <v>15212</v>
      </c>
      <c r="X2880" s="153" t="s">
        <v>3761</v>
      </c>
    </row>
    <row r="2881" spans="1:24" ht="60">
      <c r="A2881" s="151">
        <v>2880</v>
      </c>
      <c r="B2881" s="152">
        <v>2154027683</v>
      </c>
      <c r="C2881" s="153" t="s">
        <v>15460</v>
      </c>
      <c r="D2881" s="153" t="s">
        <v>3838</v>
      </c>
      <c r="E2881" s="154">
        <v>37666</v>
      </c>
      <c r="F2881" s="160" t="str">
        <f t="shared" si="44"/>
        <v>14/02/2003</v>
      </c>
      <c r="G2881" s="153" t="s">
        <v>1623</v>
      </c>
      <c r="H2881" s="153" t="s">
        <v>15461</v>
      </c>
      <c r="I2881" s="154"/>
      <c r="J2881" s="153"/>
      <c r="K2881" s="153" t="s">
        <v>15462</v>
      </c>
      <c r="L2881" s="153" t="s">
        <v>1263</v>
      </c>
      <c r="M2881" s="153" t="s">
        <v>995</v>
      </c>
      <c r="N2881" s="153" t="s">
        <v>15463</v>
      </c>
      <c r="O2881" s="153" t="s">
        <v>15464</v>
      </c>
      <c r="P2881" s="153"/>
      <c r="Q2881" s="153" t="s">
        <v>15465</v>
      </c>
      <c r="R2881" s="153"/>
      <c r="S2881" s="153" t="s">
        <v>440</v>
      </c>
      <c r="T2881" s="153" t="s">
        <v>442</v>
      </c>
      <c r="U2881" s="153" t="s">
        <v>6973</v>
      </c>
      <c r="V2881" s="153" t="s">
        <v>2655</v>
      </c>
      <c r="W2881" s="155" t="s">
        <v>15212</v>
      </c>
      <c r="X2881" s="153" t="s">
        <v>3761</v>
      </c>
    </row>
    <row r="2882" spans="1:24" ht="60">
      <c r="A2882" s="151">
        <v>2881</v>
      </c>
      <c r="B2882" s="152">
        <v>2154027696</v>
      </c>
      <c r="C2882" s="153" t="s">
        <v>15466</v>
      </c>
      <c r="D2882" s="153" t="s">
        <v>3838</v>
      </c>
      <c r="E2882" s="154">
        <v>37786</v>
      </c>
      <c r="F2882" s="160" t="str">
        <f t="shared" si="44"/>
        <v>14/06/2003</v>
      </c>
      <c r="G2882" s="153" t="s">
        <v>5793</v>
      </c>
      <c r="H2882" s="153" t="s">
        <v>15467</v>
      </c>
      <c r="I2882" s="154"/>
      <c r="J2882" s="153"/>
      <c r="K2882" s="153" t="s">
        <v>15468</v>
      </c>
      <c r="L2882" s="153" t="s">
        <v>1263</v>
      </c>
      <c r="M2882" s="153" t="s">
        <v>1008</v>
      </c>
      <c r="N2882" s="153" t="s">
        <v>15469</v>
      </c>
      <c r="O2882" s="153" t="s">
        <v>8850</v>
      </c>
      <c r="P2882" s="153"/>
      <c r="Q2882" s="153" t="s">
        <v>15470</v>
      </c>
      <c r="R2882" s="153"/>
      <c r="S2882" s="153" t="s">
        <v>440</v>
      </c>
      <c r="T2882" s="153" t="s">
        <v>442</v>
      </c>
      <c r="U2882" s="153" t="s">
        <v>6973</v>
      </c>
      <c r="V2882" s="153" t="s">
        <v>2655</v>
      </c>
      <c r="W2882" s="155" t="s">
        <v>15212</v>
      </c>
      <c r="X2882" s="153" t="s">
        <v>3761</v>
      </c>
    </row>
    <row r="2883" spans="1:24" ht="30">
      <c r="A2883" s="151">
        <v>2882</v>
      </c>
      <c r="B2883" s="152">
        <v>2154037327</v>
      </c>
      <c r="C2883" s="153" t="s">
        <v>15471</v>
      </c>
      <c r="D2883" s="153" t="s">
        <v>3838</v>
      </c>
      <c r="E2883" s="154">
        <v>37740</v>
      </c>
      <c r="F2883" s="160" t="str">
        <f t="shared" ref="F2883:F2946" si="45">TEXT(E2883,"dd/mm/yyyy")</f>
        <v>29/04/2003</v>
      </c>
      <c r="G2883" s="153" t="s">
        <v>1262</v>
      </c>
      <c r="H2883" s="153" t="s">
        <v>15472</v>
      </c>
      <c r="I2883" s="154"/>
      <c r="J2883" s="153"/>
      <c r="K2883" s="153" t="s">
        <v>15473</v>
      </c>
      <c r="L2883" s="153" t="s">
        <v>1263</v>
      </c>
      <c r="M2883" s="153" t="s">
        <v>932</v>
      </c>
      <c r="N2883" s="153" t="s">
        <v>15474</v>
      </c>
      <c r="O2883" s="153" t="s">
        <v>6194</v>
      </c>
      <c r="P2883" s="153"/>
      <c r="Q2883" s="153" t="s">
        <v>15475</v>
      </c>
      <c r="R2883" s="153"/>
      <c r="S2883" s="153" t="s">
        <v>440</v>
      </c>
      <c r="T2883" s="153" t="s">
        <v>442</v>
      </c>
      <c r="U2883" s="153" t="s">
        <v>6973</v>
      </c>
      <c r="V2883" s="153" t="s">
        <v>2655</v>
      </c>
      <c r="W2883" s="155" t="s">
        <v>15183</v>
      </c>
      <c r="X2883" s="153" t="s">
        <v>3761</v>
      </c>
    </row>
    <row r="2884" spans="1:24" ht="30">
      <c r="A2884" s="151">
        <v>2883</v>
      </c>
      <c r="B2884" s="152">
        <v>2154027290</v>
      </c>
      <c r="C2884" s="153" t="s">
        <v>12842</v>
      </c>
      <c r="D2884" s="153" t="s">
        <v>3824</v>
      </c>
      <c r="E2884" s="154">
        <v>37843</v>
      </c>
      <c r="F2884" s="160" t="str">
        <f t="shared" si="45"/>
        <v>10/08/2003</v>
      </c>
      <c r="G2884" s="153"/>
      <c r="H2884" s="153" t="s">
        <v>15476</v>
      </c>
      <c r="I2884" s="154"/>
      <c r="J2884" s="153"/>
      <c r="K2884" s="153" t="s">
        <v>15477</v>
      </c>
      <c r="L2884" s="153" t="s">
        <v>15478</v>
      </c>
      <c r="M2884" s="153" t="s">
        <v>15478</v>
      </c>
      <c r="N2884" s="153" t="s">
        <v>15479</v>
      </c>
      <c r="O2884" s="153"/>
      <c r="P2884" s="153"/>
      <c r="Q2884" s="153"/>
      <c r="R2884" s="153"/>
      <c r="S2884" s="153" t="s">
        <v>440</v>
      </c>
      <c r="T2884" s="153" t="s">
        <v>442</v>
      </c>
      <c r="U2884" s="153" t="s">
        <v>6973</v>
      </c>
      <c r="V2884" s="153" t="s">
        <v>2655</v>
      </c>
      <c r="W2884" s="155" t="s">
        <v>15183</v>
      </c>
      <c r="X2884" s="153" t="s">
        <v>3761</v>
      </c>
    </row>
    <row r="2885" spans="1:24" ht="60">
      <c r="A2885" s="151">
        <v>2884</v>
      </c>
      <c r="B2885" s="152">
        <v>2154027134</v>
      </c>
      <c r="C2885" s="153" t="s">
        <v>15480</v>
      </c>
      <c r="D2885" s="153" t="s">
        <v>3838</v>
      </c>
      <c r="E2885" s="154">
        <v>37771</v>
      </c>
      <c r="F2885" s="160" t="str">
        <f t="shared" si="45"/>
        <v>30/05/2003</v>
      </c>
      <c r="G2885" s="153" t="s">
        <v>1362</v>
      </c>
      <c r="H2885" s="153" t="s">
        <v>15481</v>
      </c>
      <c r="I2885" s="154"/>
      <c r="J2885" s="153"/>
      <c r="K2885" s="153" t="s">
        <v>15482</v>
      </c>
      <c r="L2885" s="153" t="s">
        <v>1263</v>
      </c>
      <c r="M2885" s="153" t="s">
        <v>15483</v>
      </c>
      <c r="N2885" s="153" t="s">
        <v>15484</v>
      </c>
      <c r="O2885" s="153" t="s">
        <v>15485</v>
      </c>
      <c r="P2885" s="153"/>
      <c r="Q2885" s="153" t="s">
        <v>15486</v>
      </c>
      <c r="R2885" s="153"/>
      <c r="S2885" s="153" t="s">
        <v>440</v>
      </c>
      <c r="T2885" s="153" t="s">
        <v>442</v>
      </c>
      <c r="U2885" s="153" t="s">
        <v>6973</v>
      </c>
      <c r="V2885" s="153" t="s">
        <v>2655</v>
      </c>
      <c r="W2885" s="155" t="s">
        <v>15189</v>
      </c>
      <c r="X2885" s="153" t="s">
        <v>3761</v>
      </c>
    </row>
    <row r="2886" spans="1:24" ht="90">
      <c r="A2886" s="151">
        <v>2885</v>
      </c>
      <c r="B2886" s="152">
        <v>2154027712</v>
      </c>
      <c r="C2886" s="153" t="s">
        <v>443</v>
      </c>
      <c r="D2886" s="153" t="s">
        <v>3838</v>
      </c>
      <c r="E2886" s="154">
        <v>37901</v>
      </c>
      <c r="F2886" s="160" t="str">
        <f t="shared" si="45"/>
        <v>07/10/2003</v>
      </c>
      <c r="G2886" s="153" t="s">
        <v>8874</v>
      </c>
      <c r="H2886" s="153" t="s">
        <v>3574</v>
      </c>
      <c r="I2886" s="154"/>
      <c r="J2886" s="153"/>
      <c r="K2886" s="153" t="s">
        <v>2999</v>
      </c>
      <c r="L2886" s="153" t="s">
        <v>1263</v>
      </c>
      <c r="M2886" s="153" t="s">
        <v>1024</v>
      </c>
      <c r="N2886" s="153" t="s">
        <v>15487</v>
      </c>
      <c r="O2886" s="153" t="s">
        <v>15488</v>
      </c>
      <c r="P2886" s="153"/>
      <c r="Q2886" s="153" t="s">
        <v>15489</v>
      </c>
      <c r="R2886" s="153"/>
      <c r="S2886" s="153" t="s">
        <v>440</v>
      </c>
      <c r="T2886" s="153" t="s">
        <v>442</v>
      </c>
      <c r="U2886" s="153" t="s">
        <v>6973</v>
      </c>
      <c r="V2886" s="153" t="s">
        <v>2655</v>
      </c>
      <c r="W2886" s="155" t="s">
        <v>15490</v>
      </c>
      <c r="X2886" s="153" t="s">
        <v>4302</v>
      </c>
    </row>
    <row r="2887" spans="1:24" ht="60">
      <c r="A2887" s="151">
        <v>2886</v>
      </c>
      <c r="B2887" s="152">
        <v>2154027139</v>
      </c>
      <c r="C2887" s="153" t="s">
        <v>15491</v>
      </c>
      <c r="D2887" s="153" t="s">
        <v>3824</v>
      </c>
      <c r="E2887" s="154">
        <v>37890</v>
      </c>
      <c r="F2887" s="160" t="str">
        <f t="shared" si="45"/>
        <v>26/09/2003</v>
      </c>
      <c r="G2887" s="153" t="s">
        <v>13377</v>
      </c>
      <c r="H2887" s="153" t="s">
        <v>15492</v>
      </c>
      <c r="I2887" s="154"/>
      <c r="J2887" s="153"/>
      <c r="K2887" s="153" t="s">
        <v>15493</v>
      </c>
      <c r="L2887" s="153" t="s">
        <v>1263</v>
      </c>
      <c r="M2887" s="153" t="s">
        <v>15494</v>
      </c>
      <c r="N2887" s="153" t="s">
        <v>15495</v>
      </c>
      <c r="O2887" s="153" t="s">
        <v>15496</v>
      </c>
      <c r="P2887" s="153"/>
      <c r="Q2887" s="153" t="s">
        <v>15449</v>
      </c>
      <c r="R2887" s="153"/>
      <c r="S2887" s="153" t="s">
        <v>440</v>
      </c>
      <c r="T2887" s="153" t="s">
        <v>442</v>
      </c>
      <c r="U2887" s="153" t="s">
        <v>6973</v>
      </c>
      <c r="V2887" s="153" t="s">
        <v>2655</v>
      </c>
      <c r="W2887" s="155" t="s">
        <v>15238</v>
      </c>
      <c r="X2887" s="153" t="s">
        <v>3761</v>
      </c>
    </row>
    <row r="2888" spans="1:24" ht="60">
      <c r="A2888" s="151">
        <v>2887</v>
      </c>
      <c r="B2888" s="152">
        <v>2154027141</v>
      </c>
      <c r="C2888" s="153" t="s">
        <v>15497</v>
      </c>
      <c r="D2888" s="153" t="s">
        <v>3824</v>
      </c>
      <c r="E2888" s="154">
        <v>37888</v>
      </c>
      <c r="F2888" s="160" t="str">
        <f t="shared" si="45"/>
        <v>24/09/2003</v>
      </c>
      <c r="G2888" s="153" t="s">
        <v>8874</v>
      </c>
      <c r="H2888" s="153" t="s">
        <v>15498</v>
      </c>
      <c r="I2888" s="154"/>
      <c r="J2888" s="153"/>
      <c r="K2888" s="153" t="s">
        <v>15499</v>
      </c>
      <c r="L2888" s="153" t="s">
        <v>1263</v>
      </c>
      <c r="M2888" s="153" t="s">
        <v>15500</v>
      </c>
      <c r="N2888" s="153" t="s">
        <v>15501</v>
      </c>
      <c r="O2888" s="153" t="s">
        <v>11483</v>
      </c>
      <c r="P2888" s="153"/>
      <c r="Q2888" s="153" t="s">
        <v>15502</v>
      </c>
      <c r="R2888" s="153"/>
      <c r="S2888" s="153" t="s">
        <v>440</v>
      </c>
      <c r="T2888" s="153" t="s">
        <v>442</v>
      </c>
      <c r="U2888" s="153" t="s">
        <v>6973</v>
      </c>
      <c r="V2888" s="153" t="s">
        <v>2655</v>
      </c>
      <c r="W2888" s="155" t="s">
        <v>15189</v>
      </c>
      <c r="X2888" s="153" t="s">
        <v>3761</v>
      </c>
    </row>
    <row r="2889" spans="1:24" ht="30">
      <c r="A2889" s="151">
        <v>2888</v>
      </c>
      <c r="B2889" s="152">
        <v>2154027142</v>
      </c>
      <c r="C2889" s="153" t="s">
        <v>15503</v>
      </c>
      <c r="D2889" s="153" t="s">
        <v>3838</v>
      </c>
      <c r="E2889" s="154">
        <v>37634</v>
      </c>
      <c r="F2889" s="160" t="str">
        <f t="shared" si="45"/>
        <v>13/01/2003</v>
      </c>
      <c r="G2889" s="153" t="s">
        <v>1342</v>
      </c>
      <c r="H2889" s="153" t="s">
        <v>15504</v>
      </c>
      <c r="I2889" s="154"/>
      <c r="J2889" s="153"/>
      <c r="K2889" s="153" t="s">
        <v>15505</v>
      </c>
      <c r="L2889" s="153" t="s">
        <v>1263</v>
      </c>
      <c r="M2889" s="153" t="s">
        <v>15506</v>
      </c>
      <c r="N2889" s="153" t="s">
        <v>15507</v>
      </c>
      <c r="O2889" s="153" t="s">
        <v>15508</v>
      </c>
      <c r="P2889" s="153"/>
      <c r="Q2889" s="153" t="s">
        <v>15509</v>
      </c>
      <c r="R2889" s="153"/>
      <c r="S2889" s="153" t="s">
        <v>440</v>
      </c>
      <c r="T2889" s="153" t="s">
        <v>442</v>
      </c>
      <c r="U2889" s="153" t="s">
        <v>6973</v>
      </c>
      <c r="V2889" s="153" t="s">
        <v>2655</v>
      </c>
      <c r="W2889" s="155" t="s">
        <v>15183</v>
      </c>
      <c r="X2889" s="153" t="s">
        <v>3761</v>
      </c>
    </row>
    <row r="2890" spans="1:24" ht="90">
      <c r="A2890" s="151">
        <v>2889</v>
      </c>
      <c r="B2890" s="152">
        <v>2154025165</v>
      </c>
      <c r="C2890" s="153" t="s">
        <v>15510</v>
      </c>
      <c r="D2890" s="153" t="s">
        <v>3838</v>
      </c>
      <c r="E2890" s="154">
        <v>37865</v>
      </c>
      <c r="F2890" s="160" t="str">
        <f t="shared" si="45"/>
        <v>01/09/2003</v>
      </c>
      <c r="G2890" s="153" t="s">
        <v>15511</v>
      </c>
      <c r="H2890" s="153" t="s">
        <v>15512</v>
      </c>
      <c r="I2890" s="154">
        <v>44218</v>
      </c>
      <c r="J2890" s="153" t="s">
        <v>15513</v>
      </c>
      <c r="K2890" s="153" t="s">
        <v>15514</v>
      </c>
      <c r="L2890" s="153" t="s">
        <v>1263</v>
      </c>
      <c r="M2890" s="153" t="s">
        <v>1270</v>
      </c>
      <c r="N2890" s="153" t="s">
        <v>15515</v>
      </c>
      <c r="O2890" s="153" t="s">
        <v>6194</v>
      </c>
      <c r="P2890" s="153"/>
      <c r="Q2890" s="153" t="s">
        <v>15516</v>
      </c>
      <c r="R2890" s="153" t="s">
        <v>15517</v>
      </c>
      <c r="S2890" s="153" t="s">
        <v>440</v>
      </c>
      <c r="T2890" s="153" t="s">
        <v>442</v>
      </c>
      <c r="U2890" s="153" t="s">
        <v>6973</v>
      </c>
      <c r="V2890" s="153" t="s">
        <v>2655</v>
      </c>
      <c r="W2890" s="155" t="s">
        <v>15518</v>
      </c>
      <c r="X2890" s="153" t="s">
        <v>3761</v>
      </c>
    </row>
    <row r="2891" spans="1:24" ht="60">
      <c r="A2891" s="151">
        <v>2890</v>
      </c>
      <c r="B2891" s="152">
        <v>2154027716</v>
      </c>
      <c r="C2891" s="153" t="s">
        <v>15519</v>
      </c>
      <c r="D2891" s="153" t="s">
        <v>3838</v>
      </c>
      <c r="E2891" s="154">
        <v>37643</v>
      </c>
      <c r="F2891" s="160" t="str">
        <f t="shared" si="45"/>
        <v>22/01/2003</v>
      </c>
      <c r="G2891" s="153" t="s">
        <v>1440</v>
      </c>
      <c r="H2891" s="153" t="s">
        <v>15520</v>
      </c>
      <c r="I2891" s="154"/>
      <c r="J2891" s="153"/>
      <c r="K2891" s="153" t="s">
        <v>15521</v>
      </c>
      <c r="L2891" s="153" t="s">
        <v>1263</v>
      </c>
      <c r="M2891" s="153" t="s">
        <v>1028</v>
      </c>
      <c r="N2891" s="153" t="s">
        <v>14859</v>
      </c>
      <c r="O2891" s="153" t="s">
        <v>3878</v>
      </c>
      <c r="P2891" s="153"/>
      <c r="Q2891" s="153" t="s">
        <v>15522</v>
      </c>
      <c r="R2891" s="153"/>
      <c r="S2891" s="153" t="s">
        <v>440</v>
      </c>
      <c r="T2891" s="153" t="s">
        <v>442</v>
      </c>
      <c r="U2891" s="153" t="s">
        <v>6973</v>
      </c>
      <c r="V2891" s="153" t="s">
        <v>2655</v>
      </c>
      <c r="W2891" s="155" t="s">
        <v>15189</v>
      </c>
      <c r="X2891" s="153" t="s">
        <v>3761</v>
      </c>
    </row>
    <row r="2892" spans="1:24" ht="60">
      <c r="A2892" s="151">
        <v>2891</v>
      </c>
      <c r="B2892" s="152">
        <v>2154027651</v>
      </c>
      <c r="C2892" s="153" t="s">
        <v>15523</v>
      </c>
      <c r="D2892" s="153" t="s">
        <v>3824</v>
      </c>
      <c r="E2892" s="154">
        <v>37852</v>
      </c>
      <c r="F2892" s="160" t="str">
        <f t="shared" si="45"/>
        <v>19/08/2003</v>
      </c>
      <c r="G2892" s="153" t="s">
        <v>2403</v>
      </c>
      <c r="H2892" s="153" t="s">
        <v>15524</v>
      </c>
      <c r="I2892" s="154"/>
      <c r="J2892" s="153"/>
      <c r="K2892" s="153" t="s">
        <v>15525</v>
      </c>
      <c r="L2892" s="153" t="s">
        <v>1263</v>
      </c>
      <c r="M2892" s="153" t="s">
        <v>963</v>
      </c>
      <c r="N2892" s="153" t="s">
        <v>15526</v>
      </c>
      <c r="O2892" s="153" t="s">
        <v>15527</v>
      </c>
      <c r="P2892" s="153"/>
      <c r="Q2892" s="153" t="s">
        <v>15528</v>
      </c>
      <c r="R2892" s="153"/>
      <c r="S2892" s="153" t="s">
        <v>504</v>
      </c>
      <c r="T2892" s="153" t="s">
        <v>500</v>
      </c>
      <c r="U2892" s="153" t="s">
        <v>6973</v>
      </c>
      <c r="V2892" s="153" t="s">
        <v>2655</v>
      </c>
      <c r="W2892" s="155" t="s">
        <v>15212</v>
      </c>
      <c r="X2892" s="153" t="s">
        <v>3761</v>
      </c>
    </row>
    <row r="2893" spans="1:24" ht="30">
      <c r="A2893" s="151">
        <v>2892</v>
      </c>
      <c r="B2893" s="152">
        <v>2154027655</v>
      </c>
      <c r="C2893" s="153" t="s">
        <v>15529</v>
      </c>
      <c r="D2893" s="153" t="s">
        <v>3838</v>
      </c>
      <c r="E2893" s="154">
        <v>37832</v>
      </c>
      <c r="F2893" s="160" t="str">
        <f t="shared" si="45"/>
        <v>30/07/2003</v>
      </c>
      <c r="G2893" s="153" t="s">
        <v>1269</v>
      </c>
      <c r="H2893" s="153" t="s">
        <v>15530</v>
      </c>
      <c r="I2893" s="154"/>
      <c r="J2893" s="153"/>
      <c r="K2893" s="153" t="s">
        <v>15531</v>
      </c>
      <c r="L2893" s="153" t="s">
        <v>1263</v>
      </c>
      <c r="M2893" s="153" t="s">
        <v>967</v>
      </c>
      <c r="N2893" s="153" t="s">
        <v>15532</v>
      </c>
      <c r="O2893" s="153" t="s">
        <v>15533</v>
      </c>
      <c r="P2893" s="153"/>
      <c r="Q2893" s="153" t="s">
        <v>15534</v>
      </c>
      <c r="R2893" s="153"/>
      <c r="S2893" s="153" t="s">
        <v>504</v>
      </c>
      <c r="T2893" s="153" t="s">
        <v>500</v>
      </c>
      <c r="U2893" s="153" t="s">
        <v>6973</v>
      </c>
      <c r="V2893" s="153" t="s">
        <v>2655</v>
      </c>
      <c r="W2893" s="155" t="s">
        <v>15183</v>
      </c>
      <c r="X2893" s="153" t="s">
        <v>3761</v>
      </c>
    </row>
    <row r="2894" spans="1:24" ht="60">
      <c r="A2894" s="151">
        <v>2893</v>
      </c>
      <c r="B2894" s="152">
        <v>2154027692</v>
      </c>
      <c r="C2894" s="153" t="s">
        <v>15535</v>
      </c>
      <c r="D2894" s="153" t="s">
        <v>3824</v>
      </c>
      <c r="E2894" s="154">
        <v>37641</v>
      </c>
      <c r="F2894" s="160" t="str">
        <f t="shared" si="45"/>
        <v>20/01/2003</v>
      </c>
      <c r="G2894" s="153" t="s">
        <v>1262</v>
      </c>
      <c r="H2894" s="153" t="s">
        <v>15536</v>
      </c>
      <c r="I2894" s="154"/>
      <c r="J2894" s="153"/>
      <c r="K2894" s="153" t="s">
        <v>15537</v>
      </c>
      <c r="L2894" s="153" t="s">
        <v>1263</v>
      </c>
      <c r="M2894" s="153" t="s">
        <v>1004</v>
      </c>
      <c r="N2894" s="153" t="s">
        <v>15538</v>
      </c>
      <c r="O2894" s="153" t="s">
        <v>15539</v>
      </c>
      <c r="P2894" s="153"/>
      <c r="Q2894" s="153" t="s">
        <v>15540</v>
      </c>
      <c r="R2894" s="153"/>
      <c r="S2894" s="153" t="s">
        <v>504</v>
      </c>
      <c r="T2894" s="153" t="s">
        <v>500</v>
      </c>
      <c r="U2894" s="153" t="s">
        <v>6973</v>
      </c>
      <c r="V2894" s="153" t="s">
        <v>2655</v>
      </c>
      <c r="W2894" s="155" t="s">
        <v>15238</v>
      </c>
      <c r="X2894" s="153" t="s">
        <v>3761</v>
      </c>
    </row>
    <row r="2895" spans="1:24" ht="30">
      <c r="A2895" s="151">
        <v>2894</v>
      </c>
      <c r="B2895" s="152">
        <v>2154027904</v>
      </c>
      <c r="C2895" s="153" t="s">
        <v>15541</v>
      </c>
      <c r="D2895" s="153" t="s">
        <v>3838</v>
      </c>
      <c r="E2895" s="154">
        <v>37942</v>
      </c>
      <c r="F2895" s="160" t="str">
        <f t="shared" si="45"/>
        <v>17/11/2003</v>
      </c>
      <c r="G2895" s="153" t="s">
        <v>1262</v>
      </c>
      <c r="H2895" s="153" t="s">
        <v>15542</v>
      </c>
      <c r="I2895" s="154"/>
      <c r="J2895" s="153"/>
      <c r="K2895" s="153" t="s">
        <v>15543</v>
      </c>
      <c r="L2895" s="153" t="s">
        <v>1263</v>
      </c>
      <c r="M2895" s="153" t="s">
        <v>861</v>
      </c>
      <c r="N2895" s="153" t="s">
        <v>15544</v>
      </c>
      <c r="O2895" s="153" t="s">
        <v>15545</v>
      </c>
      <c r="P2895" s="153"/>
      <c r="Q2895" s="153" t="s">
        <v>10430</v>
      </c>
      <c r="R2895" s="153"/>
      <c r="S2895" s="153" t="s">
        <v>504</v>
      </c>
      <c r="T2895" s="153" t="s">
        <v>500</v>
      </c>
      <c r="U2895" s="153" t="s">
        <v>6973</v>
      </c>
      <c r="V2895" s="153" t="s">
        <v>2655</v>
      </c>
      <c r="W2895" s="155" t="s">
        <v>15183</v>
      </c>
      <c r="X2895" s="153" t="s">
        <v>3761</v>
      </c>
    </row>
    <row r="2896" spans="1:24" ht="30">
      <c r="A2896" s="151">
        <v>2895</v>
      </c>
      <c r="B2896" s="152">
        <v>2154027252</v>
      </c>
      <c r="C2896" s="153" t="s">
        <v>15546</v>
      </c>
      <c r="D2896" s="153" t="s">
        <v>3824</v>
      </c>
      <c r="E2896" s="154">
        <v>37414</v>
      </c>
      <c r="F2896" s="160" t="str">
        <f t="shared" si="45"/>
        <v>07/06/2002</v>
      </c>
      <c r="G2896" s="153" t="s">
        <v>1262</v>
      </c>
      <c r="H2896" s="153" t="s">
        <v>15547</v>
      </c>
      <c r="I2896" s="154"/>
      <c r="J2896" s="153"/>
      <c r="K2896" s="153" t="s">
        <v>15548</v>
      </c>
      <c r="L2896" s="153" t="s">
        <v>15549</v>
      </c>
      <c r="M2896" s="153" t="s">
        <v>15549</v>
      </c>
      <c r="N2896" s="153" t="s">
        <v>15550</v>
      </c>
      <c r="O2896" s="153" t="s">
        <v>15551</v>
      </c>
      <c r="P2896" s="153"/>
      <c r="Q2896" s="153" t="s">
        <v>15552</v>
      </c>
      <c r="R2896" s="153"/>
      <c r="S2896" s="153" t="s">
        <v>504</v>
      </c>
      <c r="T2896" s="153" t="s">
        <v>500</v>
      </c>
      <c r="U2896" s="153" t="s">
        <v>6973</v>
      </c>
      <c r="V2896" s="153" t="s">
        <v>2655</v>
      </c>
      <c r="W2896" s="155" t="s">
        <v>15183</v>
      </c>
      <c r="X2896" s="153" t="s">
        <v>3761</v>
      </c>
    </row>
    <row r="2897" spans="1:24" ht="30">
      <c r="A2897" s="151">
        <v>2896</v>
      </c>
      <c r="B2897" s="152">
        <v>2154027083</v>
      </c>
      <c r="C2897" s="153" t="s">
        <v>15553</v>
      </c>
      <c r="D2897" s="153" t="s">
        <v>3838</v>
      </c>
      <c r="E2897" s="154">
        <v>37846</v>
      </c>
      <c r="F2897" s="160" t="str">
        <f t="shared" si="45"/>
        <v>13/08/2003</v>
      </c>
      <c r="G2897" s="153" t="s">
        <v>3353</v>
      </c>
      <c r="H2897" s="153" t="s">
        <v>15554</v>
      </c>
      <c r="I2897" s="154"/>
      <c r="J2897" s="153"/>
      <c r="K2897" s="153" t="s">
        <v>15555</v>
      </c>
      <c r="L2897" s="153" t="s">
        <v>1263</v>
      </c>
      <c r="M2897" s="153" t="s">
        <v>15556</v>
      </c>
      <c r="N2897" s="153" t="s">
        <v>15557</v>
      </c>
      <c r="O2897" s="153" t="s">
        <v>13753</v>
      </c>
      <c r="P2897" s="153"/>
      <c r="Q2897" s="153" t="s">
        <v>9085</v>
      </c>
      <c r="R2897" s="153"/>
      <c r="S2897" s="153" t="s">
        <v>504</v>
      </c>
      <c r="T2897" s="153" t="s">
        <v>500</v>
      </c>
      <c r="U2897" s="153" t="s">
        <v>6973</v>
      </c>
      <c r="V2897" s="153" t="s">
        <v>2655</v>
      </c>
      <c r="W2897" s="155" t="s">
        <v>15183</v>
      </c>
      <c r="X2897" s="153" t="s">
        <v>3761</v>
      </c>
    </row>
    <row r="2898" spans="1:24" ht="60">
      <c r="A2898" s="151">
        <v>2897</v>
      </c>
      <c r="B2898" s="152">
        <v>2154027653</v>
      </c>
      <c r="C2898" s="153" t="s">
        <v>15558</v>
      </c>
      <c r="D2898" s="153" t="s">
        <v>3838</v>
      </c>
      <c r="E2898" s="154">
        <v>37887</v>
      </c>
      <c r="F2898" s="160" t="str">
        <f t="shared" si="45"/>
        <v>23/09/2003</v>
      </c>
      <c r="G2898" s="153" t="s">
        <v>15292</v>
      </c>
      <c r="H2898" s="153" t="s">
        <v>15559</v>
      </c>
      <c r="I2898" s="154"/>
      <c r="J2898" s="153"/>
      <c r="K2898" s="153" t="s">
        <v>15560</v>
      </c>
      <c r="L2898" s="153" t="s">
        <v>1263</v>
      </c>
      <c r="M2898" s="153" t="s">
        <v>965</v>
      </c>
      <c r="N2898" s="153" t="s">
        <v>15561</v>
      </c>
      <c r="O2898" s="153" t="s">
        <v>15562</v>
      </c>
      <c r="P2898" s="153"/>
      <c r="Q2898" s="153" t="s">
        <v>13917</v>
      </c>
      <c r="R2898" s="153"/>
      <c r="S2898" s="153" t="s">
        <v>504</v>
      </c>
      <c r="T2898" s="153" t="s">
        <v>500</v>
      </c>
      <c r="U2898" s="153" t="s">
        <v>6973</v>
      </c>
      <c r="V2898" s="153" t="s">
        <v>2655</v>
      </c>
      <c r="W2898" s="155" t="s">
        <v>15285</v>
      </c>
      <c r="X2898" s="153" t="s">
        <v>3761</v>
      </c>
    </row>
    <row r="2899" spans="1:24" ht="60">
      <c r="A2899" s="151">
        <v>2898</v>
      </c>
      <c r="B2899" s="152">
        <v>2154027085</v>
      </c>
      <c r="C2899" s="153" t="s">
        <v>11337</v>
      </c>
      <c r="D2899" s="153" t="s">
        <v>3838</v>
      </c>
      <c r="E2899" s="154">
        <v>37649</v>
      </c>
      <c r="F2899" s="160" t="str">
        <f t="shared" si="45"/>
        <v>28/01/2003</v>
      </c>
      <c r="G2899" s="153" t="s">
        <v>1342</v>
      </c>
      <c r="H2899" s="153" t="s">
        <v>15563</v>
      </c>
      <c r="I2899" s="154"/>
      <c r="J2899" s="153"/>
      <c r="K2899" s="153" t="s">
        <v>15564</v>
      </c>
      <c r="L2899" s="153" t="s">
        <v>1263</v>
      </c>
      <c r="M2899" s="153" t="s">
        <v>15565</v>
      </c>
      <c r="N2899" s="153" t="s">
        <v>15566</v>
      </c>
      <c r="O2899" s="153" t="s">
        <v>14342</v>
      </c>
      <c r="P2899" s="153"/>
      <c r="Q2899" s="153" t="s">
        <v>15567</v>
      </c>
      <c r="R2899" s="153"/>
      <c r="S2899" s="153" t="s">
        <v>504</v>
      </c>
      <c r="T2899" s="153" t="s">
        <v>500</v>
      </c>
      <c r="U2899" s="153" t="s">
        <v>6973</v>
      </c>
      <c r="V2899" s="153" t="s">
        <v>2655</v>
      </c>
      <c r="W2899" s="155" t="s">
        <v>15316</v>
      </c>
      <c r="X2899" s="153" t="s">
        <v>3761</v>
      </c>
    </row>
    <row r="2900" spans="1:24" ht="60">
      <c r="A2900" s="151">
        <v>2899</v>
      </c>
      <c r="B2900" s="152">
        <v>2154027721</v>
      </c>
      <c r="C2900" s="153" t="s">
        <v>15568</v>
      </c>
      <c r="D2900" s="153" t="s">
        <v>3838</v>
      </c>
      <c r="E2900" s="154">
        <v>37853</v>
      </c>
      <c r="F2900" s="160" t="str">
        <f t="shared" si="45"/>
        <v>20/08/2003</v>
      </c>
      <c r="G2900" s="153" t="s">
        <v>8874</v>
      </c>
      <c r="H2900" s="153" t="s">
        <v>15569</v>
      </c>
      <c r="I2900" s="154">
        <v>44800</v>
      </c>
      <c r="J2900" s="153"/>
      <c r="K2900" s="153" t="s">
        <v>15570</v>
      </c>
      <c r="L2900" s="153" t="s">
        <v>1263</v>
      </c>
      <c r="M2900" s="153" t="s">
        <v>1033</v>
      </c>
      <c r="N2900" s="153" t="s">
        <v>15571</v>
      </c>
      <c r="O2900" s="153" t="s">
        <v>3830</v>
      </c>
      <c r="P2900" s="153"/>
      <c r="Q2900" s="153" t="s">
        <v>15572</v>
      </c>
      <c r="R2900" s="153"/>
      <c r="S2900" s="153" t="s">
        <v>504</v>
      </c>
      <c r="T2900" s="153" t="s">
        <v>500</v>
      </c>
      <c r="U2900" s="153" t="s">
        <v>6973</v>
      </c>
      <c r="V2900" s="153" t="s">
        <v>2655</v>
      </c>
      <c r="W2900" s="155" t="s">
        <v>15212</v>
      </c>
      <c r="X2900" s="153" t="s">
        <v>3761</v>
      </c>
    </row>
    <row r="2901" spans="1:24" ht="30">
      <c r="A2901" s="151">
        <v>2900</v>
      </c>
      <c r="B2901" s="152">
        <v>2154027086</v>
      </c>
      <c r="C2901" s="153" t="s">
        <v>15573</v>
      </c>
      <c r="D2901" s="153" t="s">
        <v>3824</v>
      </c>
      <c r="E2901" s="154">
        <v>37714</v>
      </c>
      <c r="F2901" s="160" t="str">
        <f t="shared" si="45"/>
        <v>03/04/2003</v>
      </c>
      <c r="G2901" s="153" t="s">
        <v>1277</v>
      </c>
      <c r="H2901" s="153" t="s">
        <v>15574</v>
      </c>
      <c r="I2901" s="154"/>
      <c r="J2901" s="153"/>
      <c r="K2901" s="153" t="s">
        <v>15575</v>
      </c>
      <c r="L2901" s="153" t="s">
        <v>1263</v>
      </c>
      <c r="M2901" s="153" t="s">
        <v>15576</v>
      </c>
      <c r="N2901" s="153" t="s">
        <v>15577</v>
      </c>
      <c r="O2901" s="153" t="s">
        <v>15578</v>
      </c>
      <c r="P2901" s="153"/>
      <c r="Q2901" s="153" t="s">
        <v>15579</v>
      </c>
      <c r="R2901" s="153"/>
      <c r="S2901" s="153" t="s">
        <v>504</v>
      </c>
      <c r="T2901" s="153" t="s">
        <v>500</v>
      </c>
      <c r="U2901" s="153" t="s">
        <v>6973</v>
      </c>
      <c r="V2901" s="153" t="s">
        <v>2655</v>
      </c>
      <c r="W2901" s="155" t="s">
        <v>15183</v>
      </c>
      <c r="X2901" s="153" t="s">
        <v>3761</v>
      </c>
    </row>
    <row r="2902" spans="1:24" ht="60">
      <c r="A2902" s="151">
        <v>2901</v>
      </c>
      <c r="B2902" s="152">
        <v>2154027255</v>
      </c>
      <c r="C2902" s="153" t="s">
        <v>15580</v>
      </c>
      <c r="D2902" s="153" t="s">
        <v>3824</v>
      </c>
      <c r="E2902" s="154">
        <v>37923</v>
      </c>
      <c r="F2902" s="160" t="str">
        <f t="shared" si="45"/>
        <v>29/10/2003</v>
      </c>
      <c r="G2902" s="153" t="s">
        <v>2403</v>
      </c>
      <c r="H2902" s="153" t="s">
        <v>15581</v>
      </c>
      <c r="I2902" s="154"/>
      <c r="J2902" s="153"/>
      <c r="K2902" s="153" t="s">
        <v>15582</v>
      </c>
      <c r="L2902" s="153" t="s">
        <v>1263</v>
      </c>
      <c r="M2902" s="153" t="s">
        <v>15583</v>
      </c>
      <c r="N2902" s="153" t="s">
        <v>15584</v>
      </c>
      <c r="O2902" s="153" t="s">
        <v>15585</v>
      </c>
      <c r="P2902" s="153"/>
      <c r="Q2902" s="153" t="s">
        <v>15586</v>
      </c>
      <c r="R2902" s="153"/>
      <c r="S2902" s="153" t="s">
        <v>504</v>
      </c>
      <c r="T2902" s="153" t="s">
        <v>500</v>
      </c>
      <c r="U2902" s="153" t="s">
        <v>6973</v>
      </c>
      <c r="V2902" s="153" t="s">
        <v>2655</v>
      </c>
      <c r="W2902" s="155" t="s">
        <v>15349</v>
      </c>
      <c r="X2902" s="153" t="s">
        <v>3761</v>
      </c>
    </row>
    <row r="2903" spans="1:24" ht="60">
      <c r="A2903" s="151">
        <v>2902</v>
      </c>
      <c r="B2903" s="152">
        <v>2154027319</v>
      </c>
      <c r="C2903" s="153" t="s">
        <v>15587</v>
      </c>
      <c r="D2903" s="153" t="s">
        <v>3838</v>
      </c>
      <c r="E2903" s="154">
        <v>37873</v>
      </c>
      <c r="F2903" s="160" t="str">
        <f t="shared" si="45"/>
        <v>09/09/2003</v>
      </c>
      <c r="G2903" s="153" t="s">
        <v>1628</v>
      </c>
      <c r="H2903" s="153" t="s">
        <v>15588</v>
      </c>
      <c r="I2903" s="154"/>
      <c r="J2903" s="153"/>
      <c r="K2903" s="153" t="s">
        <v>15589</v>
      </c>
      <c r="L2903" s="153" t="s">
        <v>1263</v>
      </c>
      <c r="M2903" s="153" t="s">
        <v>924</v>
      </c>
      <c r="N2903" s="153" t="s">
        <v>15590</v>
      </c>
      <c r="O2903" s="153" t="s">
        <v>9005</v>
      </c>
      <c r="P2903" s="153"/>
      <c r="Q2903" s="153" t="s">
        <v>15591</v>
      </c>
      <c r="R2903" s="153"/>
      <c r="S2903" s="153" t="s">
        <v>504</v>
      </c>
      <c r="T2903" s="153" t="s">
        <v>500</v>
      </c>
      <c r="U2903" s="153" t="s">
        <v>6973</v>
      </c>
      <c r="V2903" s="153" t="s">
        <v>2655</v>
      </c>
      <c r="W2903" s="155" t="s">
        <v>15238</v>
      </c>
      <c r="X2903" s="153" t="s">
        <v>3761</v>
      </c>
    </row>
    <row r="2904" spans="1:24" ht="60">
      <c r="A2904" s="151">
        <v>2903</v>
      </c>
      <c r="B2904" s="152">
        <v>2154027663</v>
      </c>
      <c r="C2904" s="153" t="s">
        <v>15592</v>
      </c>
      <c r="D2904" s="153" t="s">
        <v>3824</v>
      </c>
      <c r="E2904" s="154">
        <v>37882</v>
      </c>
      <c r="F2904" s="160" t="str">
        <f t="shared" si="45"/>
        <v>18/09/2003</v>
      </c>
      <c r="G2904" s="153" t="s">
        <v>2267</v>
      </c>
      <c r="H2904" s="153" t="s">
        <v>15593</v>
      </c>
      <c r="I2904" s="154"/>
      <c r="J2904" s="153"/>
      <c r="K2904" s="153" t="s">
        <v>15594</v>
      </c>
      <c r="L2904" s="153" t="s">
        <v>1263</v>
      </c>
      <c r="M2904" s="153" t="s">
        <v>975</v>
      </c>
      <c r="N2904" s="153" t="s">
        <v>15595</v>
      </c>
      <c r="O2904" s="153" t="s">
        <v>15596</v>
      </c>
      <c r="P2904" s="153"/>
      <c r="Q2904" s="153" t="s">
        <v>15597</v>
      </c>
      <c r="R2904" s="153"/>
      <c r="S2904" s="153" t="s">
        <v>504</v>
      </c>
      <c r="T2904" s="153" t="s">
        <v>500</v>
      </c>
      <c r="U2904" s="153" t="s">
        <v>6973</v>
      </c>
      <c r="V2904" s="153" t="s">
        <v>2655</v>
      </c>
      <c r="W2904" s="155" t="s">
        <v>15285</v>
      </c>
      <c r="X2904" s="153" t="s">
        <v>3761</v>
      </c>
    </row>
    <row r="2905" spans="1:24" ht="60">
      <c r="A2905" s="151">
        <v>2904</v>
      </c>
      <c r="B2905" s="152">
        <v>2154027672</v>
      </c>
      <c r="C2905" s="153" t="s">
        <v>15598</v>
      </c>
      <c r="D2905" s="153" t="s">
        <v>3838</v>
      </c>
      <c r="E2905" s="154">
        <v>37953</v>
      </c>
      <c r="F2905" s="160" t="str">
        <f t="shared" si="45"/>
        <v>28/11/2003</v>
      </c>
      <c r="G2905" s="153" t="s">
        <v>9383</v>
      </c>
      <c r="H2905" s="153" t="s">
        <v>15599</v>
      </c>
      <c r="I2905" s="154"/>
      <c r="J2905" s="153"/>
      <c r="K2905" s="153" t="s">
        <v>15600</v>
      </c>
      <c r="L2905" s="153" t="s">
        <v>1263</v>
      </c>
      <c r="M2905" s="153" t="s">
        <v>984</v>
      </c>
      <c r="N2905" s="153" t="s">
        <v>15601</v>
      </c>
      <c r="O2905" s="153" t="s">
        <v>15602</v>
      </c>
      <c r="P2905" s="153"/>
      <c r="Q2905" s="153" t="s">
        <v>15603</v>
      </c>
      <c r="R2905" s="153"/>
      <c r="S2905" s="153" t="s">
        <v>504</v>
      </c>
      <c r="T2905" s="153" t="s">
        <v>500</v>
      </c>
      <c r="U2905" s="153" t="s">
        <v>6973</v>
      </c>
      <c r="V2905" s="153" t="s">
        <v>2655</v>
      </c>
      <c r="W2905" s="155" t="s">
        <v>15238</v>
      </c>
      <c r="X2905" s="153" t="s">
        <v>3761</v>
      </c>
    </row>
    <row r="2906" spans="1:24" ht="60">
      <c r="A2906" s="151">
        <v>2905</v>
      </c>
      <c r="B2906" s="152">
        <v>2154027087</v>
      </c>
      <c r="C2906" s="153" t="s">
        <v>15604</v>
      </c>
      <c r="D2906" s="153" t="s">
        <v>3824</v>
      </c>
      <c r="E2906" s="154">
        <v>37837</v>
      </c>
      <c r="F2906" s="160" t="str">
        <f t="shared" si="45"/>
        <v>04/08/2003</v>
      </c>
      <c r="G2906" s="153" t="s">
        <v>3344</v>
      </c>
      <c r="H2906" s="153" t="s">
        <v>15605</v>
      </c>
      <c r="I2906" s="154"/>
      <c r="J2906" s="153"/>
      <c r="K2906" s="153" t="s">
        <v>15606</v>
      </c>
      <c r="L2906" s="153" t="s">
        <v>1263</v>
      </c>
      <c r="M2906" s="153" t="s">
        <v>15607</v>
      </c>
      <c r="N2906" s="153" t="s">
        <v>15608</v>
      </c>
      <c r="O2906" s="153" t="s">
        <v>15609</v>
      </c>
      <c r="P2906" s="153"/>
      <c r="Q2906" s="153" t="s">
        <v>15610</v>
      </c>
      <c r="R2906" s="153"/>
      <c r="S2906" s="153" t="s">
        <v>504</v>
      </c>
      <c r="T2906" s="153" t="s">
        <v>500</v>
      </c>
      <c r="U2906" s="153" t="s">
        <v>6973</v>
      </c>
      <c r="V2906" s="153" t="s">
        <v>2655</v>
      </c>
      <c r="W2906" s="155" t="s">
        <v>15611</v>
      </c>
      <c r="X2906" s="153" t="s">
        <v>4196</v>
      </c>
    </row>
    <row r="2907" spans="1:24" ht="30">
      <c r="A2907" s="151">
        <v>2906</v>
      </c>
      <c r="B2907" s="152">
        <v>2154027714</v>
      </c>
      <c r="C2907" s="153" t="s">
        <v>15612</v>
      </c>
      <c r="D2907" s="153" t="s">
        <v>3824</v>
      </c>
      <c r="E2907" s="154">
        <v>37809</v>
      </c>
      <c r="F2907" s="160" t="str">
        <f t="shared" si="45"/>
        <v>07/07/2003</v>
      </c>
      <c r="G2907" s="153" t="s">
        <v>1628</v>
      </c>
      <c r="H2907" s="153" t="s">
        <v>15613</v>
      </c>
      <c r="I2907" s="154"/>
      <c r="J2907" s="153"/>
      <c r="K2907" s="153" t="s">
        <v>15614</v>
      </c>
      <c r="L2907" s="153" t="s">
        <v>1263</v>
      </c>
      <c r="M2907" s="153" t="s">
        <v>1026</v>
      </c>
      <c r="N2907" s="153" t="s">
        <v>15615</v>
      </c>
      <c r="O2907" s="153" t="s">
        <v>15616</v>
      </c>
      <c r="P2907" s="153"/>
      <c r="Q2907" s="153" t="s">
        <v>10614</v>
      </c>
      <c r="R2907" s="153"/>
      <c r="S2907" s="153" t="s">
        <v>504</v>
      </c>
      <c r="T2907" s="153" t="s">
        <v>500</v>
      </c>
      <c r="U2907" s="153" t="s">
        <v>6973</v>
      </c>
      <c r="V2907" s="153" t="s">
        <v>2655</v>
      </c>
      <c r="W2907" s="155" t="s">
        <v>15183</v>
      </c>
      <c r="X2907" s="153" t="s">
        <v>3761</v>
      </c>
    </row>
    <row r="2908" spans="1:24" ht="60">
      <c r="A2908" s="151">
        <v>2907</v>
      </c>
      <c r="B2908" s="152">
        <v>2154027088</v>
      </c>
      <c r="C2908" s="153" t="s">
        <v>15617</v>
      </c>
      <c r="D2908" s="153" t="s">
        <v>3838</v>
      </c>
      <c r="E2908" s="154">
        <v>37822</v>
      </c>
      <c r="F2908" s="160" t="str">
        <f t="shared" si="45"/>
        <v>20/07/2003</v>
      </c>
      <c r="G2908" s="153" t="s">
        <v>1655</v>
      </c>
      <c r="H2908" s="153" t="s">
        <v>15618</v>
      </c>
      <c r="I2908" s="154"/>
      <c r="J2908" s="153"/>
      <c r="K2908" s="153" t="s">
        <v>15619</v>
      </c>
      <c r="L2908" s="153" t="s">
        <v>1263</v>
      </c>
      <c r="M2908" s="153" t="s">
        <v>15620</v>
      </c>
      <c r="N2908" s="153" t="s">
        <v>15621</v>
      </c>
      <c r="O2908" s="153" t="s">
        <v>15622</v>
      </c>
      <c r="P2908" s="153"/>
      <c r="Q2908" s="153" t="s">
        <v>15623</v>
      </c>
      <c r="R2908" s="153"/>
      <c r="S2908" s="153" t="s">
        <v>504</v>
      </c>
      <c r="T2908" s="153" t="s">
        <v>500</v>
      </c>
      <c r="U2908" s="153" t="s">
        <v>6973</v>
      </c>
      <c r="V2908" s="153" t="s">
        <v>2655</v>
      </c>
      <c r="W2908" s="155" t="s">
        <v>15238</v>
      </c>
      <c r="X2908" s="153" t="s">
        <v>3761</v>
      </c>
    </row>
    <row r="2909" spans="1:24" ht="30">
      <c r="A2909" s="151">
        <v>2908</v>
      </c>
      <c r="B2909" s="152">
        <v>2154027736</v>
      </c>
      <c r="C2909" s="153" t="s">
        <v>15624</v>
      </c>
      <c r="D2909" s="153" t="s">
        <v>3838</v>
      </c>
      <c r="E2909" s="154">
        <v>37761</v>
      </c>
      <c r="F2909" s="160" t="str">
        <f t="shared" si="45"/>
        <v>20/05/2003</v>
      </c>
      <c r="G2909" s="153" t="s">
        <v>1342</v>
      </c>
      <c r="H2909" s="153" t="s">
        <v>15625</v>
      </c>
      <c r="I2909" s="154"/>
      <c r="J2909" s="153"/>
      <c r="K2909" s="153" t="s">
        <v>15626</v>
      </c>
      <c r="L2909" s="153" t="s">
        <v>1263</v>
      </c>
      <c r="M2909" s="153" t="s">
        <v>1048</v>
      </c>
      <c r="N2909" s="153" t="s">
        <v>15627</v>
      </c>
      <c r="O2909" s="153" t="s">
        <v>15628</v>
      </c>
      <c r="P2909" s="153"/>
      <c r="Q2909" s="153" t="s">
        <v>11759</v>
      </c>
      <c r="R2909" s="153"/>
      <c r="S2909" s="153" t="s">
        <v>504</v>
      </c>
      <c r="T2909" s="153" t="s">
        <v>500</v>
      </c>
      <c r="U2909" s="153" t="s">
        <v>6973</v>
      </c>
      <c r="V2909" s="153" t="s">
        <v>2655</v>
      </c>
      <c r="W2909" s="155" t="s">
        <v>15183</v>
      </c>
      <c r="X2909" s="153" t="s">
        <v>3761</v>
      </c>
    </row>
    <row r="2910" spans="1:24" ht="90">
      <c r="A2910" s="151">
        <v>2909</v>
      </c>
      <c r="B2910" s="152">
        <v>2154027090</v>
      </c>
      <c r="C2910" s="153" t="s">
        <v>15629</v>
      </c>
      <c r="D2910" s="153" t="s">
        <v>3824</v>
      </c>
      <c r="E2910" s="154">
        <v>37774</v>
      </c>
      <c r="F2910" s="160" t="str">
        <f t="shared" si="45"/>
        <v>02/06/2003</v>
      </c>
      <c r="G2910" s="153" t="s">
        <v>1369</v>
      </c>
      <c r="H2910" s="153" t="s">
        <v>15630</v>
      </c>
      <c r="I2910" s="154">
        <v>43521</v>
      </c>
      <c r="J2910" s="153" t="s">
        <v>1369</v>
      </c>
      <c r="K2910" s="153" t="s">
        <v>15631</v>
      </c>
      <c r="L2910" s="153" t="s">
        <v>1263</v>
      </c>
      <c r="M2910" s="153" t="s">
        <v>1270</v>
      </c>
      <c r="N2910" s="153" t="s">
        <v>15632</v>
      </c>
      <c r="O2910" s="153" t="s">
        <v>15633</v>
      </c>
      <c r="P2910" s="153" t="s">
        <v>15634</v>
      </c>
      <c r="Q2910" s="153" t="s">
        <v>15635</v>
      </c>
      <c r="R2910" s="153" t="s">
        <v>15631</v>
      </c>
      <c r="S2910" s="153" t="s">
        <v>504</v>
      </c>
      <c r="T2910" s="153" t="s">
        <v>500</v>
      </c>
      <c r="U2910" s="153" t="s">
        <v>6973</v>
      </c>
      <c r="V2910" s="153" t="s">
        <v>2655</v>
      </c>
      <c r="W2910" s="155" t="s">
        <v>15636</v>
      </c>
      <c r="X2910" s="153" t="s">
        <v>4302</v>
      </c>
    </row>
    <row r="2911" spans="1:24" ht="60">
      <c r="A2911" s="151">
        <v>2910</v>
      </c>
      <c r="B2911" s="152">
        <v>2154027091</v>
      </c>
      <c r="C2911" s="153" t="s">
        <v>15637</v>
      </c>
      <c r="D2911" s="153" t="s">
        <v>3838</v>
      </c>
      <c r="E2911" s="154">
        <v>37838</v>
      </c>
      <c r="F2911" s="160" t="str">
        <f t="shared" si="45"/>
        <v>05/08/2003</v>
      </c>
      <c r="G2911" s="153" t="s">
        <v>1655</v>
      </c>
      <c r="H2911" s="153" t="s">
        <v>15638</v>
      </c>
      <c r="I2911" s="154"/>
      <c r="J2911" s="153"/>
      <c r="K2911" s="153" t="s">
        <v>15639</v>
      </c>
      <c r="L2911" s="153" t="s">
        <v>1263</v>
      </c>
      <c r="M2911" s="153" t="s">
        <v>15640</v>
      </c>
      <c r="N2911" s="153" t="s">
        <v>15641</v>
      </c>
      <c r="O2911" s="153" t="s">
        <v>15642</v>
      </c>
      <c r="P2911" s="153"/>
      <c r="Q2911" s="153" t="s">
        <v>15643</v>
      </c>
      <c r="R2911" s="153"/>
      <c r="S2911" s="153" t="s">
        <v>504</v>
      </c>
      <c r="T2911" s="153" t="s">
        <v>500</v>
      </c>
      <c r="U2911" s="153" t="s">
        <v>6973</v>
      </c>
      <c r="V2911" s="153" t="s">
        <v>2655</v>
      </c>
      <c r="W2911" s="155" t="s">
        <v>15349</v>
      </c>
      <c r="X2911" s="153" t="s">
        <v>3761</v>
      </c>
    </row>
    <row r="2912" spans="1:24" ht="60">
      <c r="A2912" s="151">
        <v>2911</v>
      </c>
      <c r="B2912" s="152">
        <v>2154027729</v>
      </c>
      <c r="C2912" s="153" t="s">
        <v>15644</v>
      </c>
      <c r="D2912" s="153" t="s">
        <v>3838</v>
      </c>
      <c r="E2912" s="154">
        <v>37957</v>
      </c>
      <c r="F2912" s="160" t="str">
        <f t="shared" si="45"/>
        <v>02/12/2003</v>
      </c>
      <c r="G2912" s="153" t="s">
        <v>1369</v>
      </c>
      <c r="H2912" s="153" t="s">
        <v>15645</v>
      </c>
      <c r="I2912" s="154"/>
      <c r="J2912" s="153"/>
      <c r="K2912" s="153" t="s">
        <v>15646</v>
      </c>
      <c r="L2912" s="153" t="s">
        <v>1263</v>
      </c>
      <c r="M2912" s="153" t="s">
        <v>1041</v>
      </c>
      <c r="N2912" s="153" t="s">
        <v>15647</v>
      </c>
      <c r="O2912" s="153" t="s">
        <v>15648</v>
      </c>
      <c r="P2912" s="153"/>
      <c r="Q2912" s="153" t="s">
        <v>15649</v>
      </c>
      <c r="R2912" s="153"/>
      <c r="S2912" s="153" t="s">
        <v>504</v>
      </c>
      <c r="T2912" s="153" t="s">
        <v>500</v>
      </c>
      <c r="U2912" s="153" t="s">
        <v>6973</v>
      </c>
      <c r="V2912" s="153" t="s">
        <v>2655</v>
      </c>
      <c r="W2912" s="155" t="s">
        <v>15212</v>
      </c>
      <c r="X2912" s="153" t="s">
        <v>3761</v>
      </c>
    </row>
    <row r="2913" spans="1:24" ht="30">
      <c r="A2913" s="151">
        <v>2912</v>
      </c>
      <c r="B2913" s="152">
        <v>2154027659</v>
      </c>
      <c r="C2913" s="153" t="s">
        <v>538</v>
      </c>
      <c r="D2913" s="153" t="s">
        <v>3838</v>
      </c>
      <c r="E2913" s="154">
        <v>37822</v>
      </c>
      <c r="F2913" s="160" t="str">
        <f t="shared" si="45"/>
        <v>20/07/2003</v>
      </c>
      <c r="G2913" s="153" t="s">
        <v>1469</v>
      </c>
      <c r="H2913" s="153" t="s">
        <v>15650</v>
      </c>
      <c r="I2913" s="154"/>
      <c r="J2913" s="153"/>
      <c r="K2913" s="153" t="s">
        <v>15651</v>
      </c>
      <c r="L2913" s="153" t="s">
        <v>1263</v>
      </c>
      <c r="M2913" s="153" t="s">
        <v>971</v>
      </c>
      <c r="N2913" s="153" t="s">
        <v>15652</v>
      </c>
      <c r="O2913" s="153" t="s">
        <v>15653</v>
      </c>
      <c r="P2913" s="153"/>
      <c r="Q2913" s="153" t="s">
        <v>15654</v>
      </c>
      <c r="R2913" s="153"/>
      <c r="S2913" s="153" t="s">
        <v>504</v>
      </c>
      <c r="T2913" s="153" t="s">
        <v>500</v>
      </c>
      <c r="U2913" s="153" t="s">
        <v>6973</v>
      </c>
      <c r="V2913" s="153" t="s">
        <v>2655</v>
      </c>
      <c r="W2913" s="155" t="s">
        <v>15183</v>
      </c>
      <c r="X2913" s="153" t="s">
        <v>3761</v>
      </c>
    </row>
    <row r="2914" spans="1:24" ht="60">
      <c r="A2914" s="151">
        <v>2913</v>
      </c>
      <c r="B2914" s="152">
        <v>2154027330</v>
      </c>
      <c r="C2914" s="153" t="s">
        <v>15655</v>
      </c>
      <c r="D2914" s="153" t="s">
        <v>3824</v>
      </c>
      <c r="E2914" s="154">
        <v>37366</v>
      </c>
      <c r="F2914" s="160" t="str">
        <f t="shared" si="45"/>
        <v>20/04/2002</v>
      </c>
      <c r="G2914" s="153" t="s">
        <v>3350</v>
      </c>
      <c r="H2914" s="153" t="s">
        <v>15656</v>
      </c>
      <c r="I2914" s="154"/>
      <c r="J2914" s="153"/>
      <c r="K2914" s="153"/>
      <c r="L2914" s="153" t="s">
        <v>1263</v>
      </c>
      <c r="M2914" s="153" t="s">
        <v>863</v>
      </c>
      <c r="N2914" s="153"/>
      <c r="O2914" s="153" t="s">
        <v>15657</v>
      </c>
      <c r="P2914" s="153"/>
      <c r="Q2914" s="153" t="s">
        <v>15658</v>
      </c>
      <c r="R2914" s="153"/>
      <c r="S2914" s="153" t="s">
        <v>504</v>
      </c>
      <c r="T2914" s="153" t="s">
        <v>500</v>
      </c>
      <c r="U2914" s="153" t="s">
        <v>6973</v>
      </c>
      <c r="V2914" s="153" t="s">
        <v>2655</v>
      </c>
      <c r="W2914" s="155" t="s">
        <v>15659</v>
      </c>
      <c r="X2914" s="153" t="s">
        <v>4196</v>
      </c>
    </row>
    <row r="2915" spans="1:24" ht="30">
      <c r="A2915" s="151">
        <v>2914</v>
      </c>
      <c r="B2915" s="152">
        <v>2154027093</v>
      </c>
      <c r="C2915" s="153" t="s">
        <v>507</v>
      </c>
      <c r="D2915" s="153" t="s">
        <v>3838</v>
      </c>
      <c r="E2915" s="154">
        <v>37400</v>
      </c>
      <c r="F2915" s="160" t="str">
        <f t="shared" si="45"/>
        <v>24/05/2002</v>
      </c>
      <c r="G2915" s="153" t="s">
        <v>15660</v>
      </c>
      <c r="H2915" s="153" t="s">
        <v>3680</v>
      </c>
      <c r="I2915" s="154"/>
      <c r="J2915" s="153"/>
      <c r="K2915" s="153" t="s">
        <v>15661</v>
      </c>
      <c r="L2915" s="153" t="s">
        <v>1263</v>
      </c>
      <c r="M2915" s="153" t="s">
        <v>15662</v>
      </c>
      <c r="N2915" s="153" t="s">
        <v>15663</v>
      </c>
      <c r="O2915" s="153" t="s">
        <v>14513</v>
      </c>
      <c r="P2915" s="153"/>
      <c r="Q2915" s="153" t="s">
        <v>15664</v>
      </c>
      <c r="R2915" s="153"/>
      <c r="S2915" s="153" t="s">
        <v>504</v>
      </c>
      <c r="T2915" s="153" t="s">
        <v>500</v>
      </c>
      <c r="U2915" s="153" t="s">
        <v>6973</v>
      </c>
      <c r="V2915" s="153" t="s">
        <v>2655</v>
      </c>
      <c r="W2915" s="155" t="s">
        <v>15183</v>
      </c>
      <c r="X2915" s="153" t="s">
        <v>3761</v>
      </c>
    </row>
    <row r="2916" spans="1:24" ht="60">
      <c r="A2916" s="151">
        <v>2915</v>
      </c>
      <c r="B2916" s="152">
        <v>2154027094</v>
      </c>
      <c r="C2916" s="153" t="s">
        <v>15665</v>
      </c>
      <c r="D2916" s="153" t="s">
        <v>3838</v>
      </c>
      <c r="E2916" s="154">
        <v>37783</v>
      </c>
      <c r="F2916" s="160" t="str">
        <f t="shared" si="45"/>
        <v>11/06/2003</v>
      </c>
      <c r="G2916" s="153" t="s">
        <v>1262</v>
      </c>
      <c r="H2916" s="153" t="s">
        <v>15666</v>
      </c>
      <c r="I2916" s="154"/>
      <c r="J2916" s="153"/>
      <c r="K2916" s="153" t="s">
        <v>15667</v>
      </c>
      <c r="L2916" s="153" t="s">
        <v>1263</v>
      </c>
      <c r="M2916" s="153" t="s">
        <v>15668</v>
      </c>
      <c r="N2916" s="153" t="s">
        <v>15669</v>
      </c>
      <c r="O2916" s="153" t="s">
        <v>15670</v>
      </c>
      <c r="P2916" s="153"/>
      <c r="Q2916" s="153" t="s">
        <v>15671</v>
      </c>
      <c r="R2916" s="153"/>
      <c r="S2916" s="153" t="s">
        <v>504</v>
      </c>
      <c r="T2916" s="153" t="s">
        <v>500</v>
      </c>
      <c r="U2916" s="153" t="s">
        <v>6973</v>
      </c>
      <c r="V2916" s="153" t="s">
        <v>2655</v>
      </c>
      <c r="W2916" s="155" t="s">
        <v>15285</v>
      </c>
      <c r="X2916" s="153" t="s">
        <v>3761</v>
      </c>
    </row>
    <row r="2917" spans="1:24" ht="30">
      <c r="A2917" s="151">
        <v>2916</v>
      </c>
      <c r="B2917" s="152">
        <v>2154027096</v>
      </c>
      <c r="C2917" s="153" t="s">
        <v>15672</v>
      </c>
      <c r="D2917" s="153" t="s">
        <v>3838</v>
      </c>
      <c r="E2917" s="154">
        <v>37974</v>
      </c>
      <c r="F2917" s="160" t="str">
        <f t="shared" si="45"/>
        <v>19/12/2003</v>
      </c>
      <c r="G2917" s="153" t="s">
        <v>1262</v>
      </c>
      <c r="H2917" s="153" t="s">
        <v>15673</v>
      </c>
      <c r="I2917" s="154"/>
      <c r="J2917" s="153"/>
      <c r="K2917" s="153" t="s">
        <v>15674</v>
      </c>
      <c r="L2917" s="153" t="s">
        <v>1263</v>
      </c>
      <c r="M2917" s="153" t="s">
        <v>15675</v>
      </c>
      <c r="N2917" s="153" t="s">
        <v>15676</v>
      </c>
      <c r="O2917" s="153" t="s">
        <v>15677</v>
      </c>
      <c r="P2917" s="153"/>
      <c r="Q2917" s="153" t="s">
        <v>15678</v>
      </c>
      <c r="R2917" s="153"/>
      <c r="S2917" s="153" t="s">
        <v>504</v>
      </c>
      <c r="T2917" s="153" t="s">
        <v>500</v>
      </c>
      <c r="U2917" s="153" t="s">
        <v>6973</v>
      </c>
      <c r="V2917" s="153" t="s">
        <v>2655</v>
      </c>
      <c r="W2917" s="155" t="s">
        <v>15183</v>
      </c>
      <c r="X2917" s="153" t="s">
        <v>3761</v>
      </c>
    </row>
    <row r="2918" spans="1:24" ht="60">
      <c r="A2918" s="151">
        <v>2917</v>
      </c>
      <c r="B2918" s="152">
        <v>2154027742</v>
      </c>
      <c r="C2918" s="153" t="s">
        <v>15679</v>
      </c>
      <c r="D2918" s="153" t="s">
        <v>3838</v>
      </c>
      <c r="E2918" s="154">
        <v>37752</v>
      </c>
      <c r="F2918" s="160" t="str">
        <f t="shared" si="45"/>
        <v>11/05/2003</v>
      </c>
      <c r="G2918" s="153" t="s">
        <v>3353</v>
      </c>
      <c r="H2918" s="153" t="s">
        <v>15680</v>
      </c>
      <c r="I2918" s="154"/>
      <c r="J2918" s="153"/>
      <c r="K2918" s="153" t="s">
        <v>15681</v>
      </c>
      <c r="L2918" s="153" t="s">
        <v>1263</v>
      </c>
      <c r="M2918" s="153" t="s">
        <v>1054</v>
      </c>
      <c r="N2918" s="153" t="s">
        <v>15682</v>
      </c>
      <c r="O2918" s="153" t="s">
        <v>15683</v>
      </c>
      <c r="P2918" s="153"/>
      <c r="Q2918" s="153" t="s">
        <v>7590</v>
      </c>
      <c r="R2918" s="153"/>
      <c r="S2918" s="153" t="s">
        <v>504</v>
      </c>
      <c r="T2918" s="153" t="s">
        <v>500</v>
      </c>
      <c r="U2918" s="153" t="s">
        <v>6973</v>
      </c>
      <c r="V2918" s="153" t="s">
        <v>2655</v>
      </c>
      <c r="W2918" s="155" t="s">
        <v>15189</v>
      </c>
      <c r="X2918" s="153" t="s">
        <v>3761</v>
      </c>
    </row>
    <row r="2919" spans="1:24" ht="135">
      <c r="A2919" s="151">
        <v>2918</v>
      </c>
      <c r="B2919" s="152">
        <v>2154027737</v>
      </c>
      <c r="C2919" s="153" t="s">
        <v>15684</v>
      </c>
      <c r="D2919" s="153" t="s">
        <v>3824</v>
      </c>
      <c r="E2919" s="154">
        <v>37907</v>
      </c>
      <c r="F2919" s="160" t="str">
        <f t="shared" si="45"/>
        <v>13/10/2003</v>
      </c>
      <c r="G2919" s="153" t="s">
        <v>1398</v>
      </c>
      <c r="H2919" s="153" t="s">
        <v>15685</v>
      </c>
      <c r="I2919" s="154"/>
      <c r="J2919" s="153"/>
      <c r="K2919" s="153" t="s">
        <v>15686</v>
      </c>
      <c r="L2919" s="153" t="s">
        <v>1263</v>
      </c>
      <c r="M2919" s="153" t="s">
        <v>1049</v>
      </c>
      <c r="N2919" s="153" t="s">
        <v>15687</v>
      </c>
      <c r="O2919" s="153" t="s">
        <v>9466</v>
      </c>
      <c r="P2919" s="153"/>
      <c r="Q2919" s="153" t="s">
        <v>15688</v>
      </c>
      <c r="R2919" s="153"/>
      <c r="S2919" s="153" t="s">
        <v>504</v>
      </c>
      <c r="T2919" s="153" t="s">
        <v>500</v>
      </c>
      <c r="U2919" s="153" t="s">
        <v>6973</v>
      </c>
      <c r="V2919" s="153" t="s">
        <v>2655</v>
      </c>
      <c r="W2919" s="155" t="s">
        <v>15689</v>
      </c>
      <c r="X2919" s="153" t="s">
        <v>4302</v>
      </c>
    </row>
    <row r="2920" spans="1:24" ht="60">
      <c r="A2920" s="151">
        <v>2919</v>
      </c>
      <c r="B2920" s="152">
        <v>2154027097</v>
      </c>
      <c r="C2920" s="153" t="s">
        <v>15690</v>
      </c>
      <c r="D2920" s="153" t="s">
        <v>3824</v>
      </c>
      <c r="E2920" s="154">
        <v>37916</v>
      </c>
      <c r="F2920" s="160" t="str">
        <f t="shared" si="45"/>
        <v>22/10/2003</v>
      </c>
      <c r="G2920" s="153" t="s">
        <v>1277</v>
      </c>
      <c r="H2920" s="153" t="s">
        <v>15691</v>
      </c>
      <c r="I2920" s="154"/>
      <c r="J2920" s="153"/>
      <c r="K2920" s="153" t="s">
        <v>15692</v>
      </c>
      <c r="L2920" s="153" t="s">
        <v>1263</v>
      </c>
      <c r="M2920" s="153" t="s">
        <v>15693</v>
      </c>
      <c r="N2920" s="153" t="s">
        <v>15694</v>
      </c>
      <c r="O2920" s="153" t="s">
        <v>15695</v>
      </c>
      <c r="P2920" s="153"/>
      <c r="Q2920" s="153" t="s">
        <v>15696</v>
      </c>
      <c r="R2920" s="153"/>
      <c r="S2920" s="153" t="s">
        <v>504</v>
      </c>
      <c r="T2920" s="153" t="s">
        <v>500</v>
      </c>
      <c r="U2920" s="153" t="s">
        <v>6973</v>
      </c>
      <c r="V2920" s="153" t="s">
        <v>2655</v>
      </c>
      <c r="W2920" s="155" t="s">
        <v>15189</v>
      </c>
      <c r="X2920" s="153" t="s">
        <v>3761</v>
      </c>
    </row>
    <row r="2921" spans="1:24" ht="30">
      <c r="A2921" s="151">
        <v>2920</v>
      </c>
      <c r="B2921" s="152">
        <v>2154027259</v>
      </c>
      <c r="C2921" s="153" t="s">
        <v>6481</v>
      </c>
      <c r="D2921" s="153" t="s">
        <v>3838</v>
      </c>
      <c r="E2921" s="154">
        <v>37869</v>
      </c>
      <c r="F2921" s="160" t="str">
        <f t="shared" si="45"/>
        <v>05/09/2003</v>
      </c>
      <c r="G2921" s="153" t="s">
        <v>10660</v>
      </c>
      <c r="H2921" s="153" t="s">
        <v>15697</v>
      </c>
      <c r="I2921" s="154"/>
      <c r="J2921" s="153"/>
      <c r="K2921" s="153" t="s">
        <v>15698</v>
      </c>
      <c r="L2921" s="153" t="s">
        <v>1263</v>
      </c>
      <c r="M2921" s="153" t="s">
        <v>15699</v>
      </c>
      <c r="N2921" s="153" t="s">
        <v>15700</v>
      </c>
      <c r="O2921" s="153" t="s">
        <v>15701</v>
      </c>
      <c r="P2921" s="153"/>
      <c r="Q2921" s="153" t="s">
        <v>15702</v>
      </c>
      <c r="R2921" s="153"/>
      <c r="S2921" s="153" t="s">
        <v>504</v>
      </c>
      <c r="T2921" s="153" t="s">
        <v>500</v>
      </c>
      <c r="U2921" s="153" t="s">
        <v>6973</v>
      </c>
      <c r="V2921" s="153" t="s">
        <v>2655</v>
      </c>
      <c r="W2921" s="155" t="s">
        <v>15183</v>
      </c>
      <c r="X2921" s="153" t="s">
        <v>3761</v>
      </c>
    </row>
    <row r="2922" spans="1:24" ht="60">
      <c r="A2922" s="151">
        <v>2921</v>
      </c>
      <c r="B2922" s="152">
        <v>2154027325</v>
      </c>
      <c r="C2922" s="153" t="s">
        <v>15075</v>
      </c>
      <c r="D2922" s="153" t="s">
        <v>3824</v>
      </c>
      <c r="E2922" s="154">
        <v>37868</v>
      </c>
      <c r="F2922" s="160" t="str">
        <f t="shared" si="45"/>
        <v>04/09/2003</v>
      </c>
      <c r="G2922" s="153" t="s">
        <v>1398</v>
      </c>
      <c r="H2922" s="153" t="s">
        <v>15703</v>
      </c>
      <c r="I2922" s="154">
        <v>44329</v>
      </c>
      <c r="J2922" s="153"/>
      <c r="K2922" s="153" t="s">
        <v>15077</v>
      </c>
      <c r="L2922" s="153" t="s">
        <v>1263</v>
      </c>
      <c r="M2922" s="153" t="s">
        <v>930</v>
      </c>
      <c r="N2922" s="153" t="s">
        <v>15704</v>
      </c>
      <c r="O2922" s="153" t="s">
        <v>15705</v>
      </c>
      <c r="P2922" s="153"/>
      <c r="Q2922" s="153" t="s">
        <v>15706</v>
      </c>
      <c r="R2922" s="153"/>
      <c r="S2922" s="153" t="s">
        <v>504</v>
      </c>
      <c r="T2922" s="153" t="s">
        <v>500</v>
      </c>
      <c r="U2922" s="153" t="s">
        <v>6973</v>
      </c>
      <c r="V2922" s="153" t="s">
        <v>2655</v>
      </c>
      <c r="W2922" s="155" t="s">
        <v>15238</v>
      </c>
      <c r="X2922" s="153" t="s">
        <v>3761</v>
      </c>
    </row>
    <row r="2923" spans="1:24" ht="60">
      <c r="A2923" s="151">
        <v>2922</v>
      </c>
      <c r="B2923" s="152">
        <v>2154027377</v>
      </c>
      <c r="C2923" s="153" t="s">
        <v>15707</v>
      </c>
      <c r="D2923" s="153" t="s">
        <v>3824</v>
      </c>
      <c r="E2923" s="154">
        <v>37848</v>
      </c>
      <c r="F2923" s="160" t="str">
        <f t="shared" si="45"/>
        <v>15/08/2003</v>
      </c>
      <c r="G2923" s="153" t="s">
        <v>1551</v>
      </c>
      <c r="H2923" s="153" t="s">
        <v>15708</v>
      </c>
      <c r="I2923" s="154">
        <v>44512</v>
      </c>
      <c r="J2923" s="153"/>
      <c r="K2923" s="153" t="s">
        <v>15709</v>
      </c>
      <c r="L2923" s="153" t="s">
        <v>1263</v>
      </c>
      <c r="M2923" s="153" t="s">
        <v>849</v>
      </c>
      <c r="N2923" s="153" t="s">
        <v>15710</v>
      </c>
      <c r="O2923" s="153" t="s">
        <v>15711</v>
      </c>
      <c r="P2923" s="153"/>
      <c r="Q2923" s="153" t="s">
        <v>15712</v>
      </c>
      <c r="R2923" s="153"/>
      <c r="S2923" s="153" t="s">
        <v>504</v>
      </c>
      <c r="T2923" s="153" t="s">
        <v>500</v>
      </c>
      <c r="U2923" s="153" t="s">
        <v>6973</v>
      </c>
      <c r="V2923" s="153" t="s">
        <v>2655</v>
      </c>
      <c r="W2923" s="155" t="s">
        <v>15212</v>
      </c>
      <c r="X2923" s="153" t="s">
        <v>3761</v>
      </c>
    </row>
    <row r="2924" spans="1:24" ht="30">
      <c r="A2924" s="151">
        <v>2923</v>
      </c>
      <c r="B2924" s="152">
        <v>2154027374</v>
      </c>
      <c r="C2924" s="153" t="s">
        <v>15713</v>
      </c>
      <c r="D2924" s="153" t="s">
        <v>3824</v>
      </c>
      <c r="E2924" s="154">
        <v>37848</v>
      </c>
      <c r="F2924" s="160" t="str">
        <f t="shared" si="45"/>
        <v>15/08/2003</v>
      </c>
      <c r="G2924" s="153" t="s">
        <v>1379</v>
      </c>
      <c r="H2924" s="153" t="s">
        <v>15714</v>
      </c>
      <c r="I2924" s="154"/>
      <c r="J2924" s="153"/>
      <c r="K2924" s="153" t="s">
        <v>15715</v>
      </c>
      <c r="L2924" s="153" t="s">
        <v>1263</v>
      </c>
      <c r="M2924" s="153" t="s">
        <v>846</v>
      </c>
      <c r="N2924" s="153" t="s">
        <v>15716</v>
      </c>
      <c r="O2924" s="153" t="s">
        <v>15717</v>
      </c>
      <c r="P2924" s="153"/>
      <c r="Q2924" s="153" t="s">
        <v>15718</v>
      </c>
      <c r="R2924" s="153"/>
      <c r="S2924" s="153" t="s">
        <v>504</v>
      </c>
      <c r="T2924" s="153" t="s">
        <v>500</v>
      </c>
      <c r="U2924" s="153" t="s">
        <v>6973</v>
      </c>
      <c r="V2924" s="153" t="s">
        <v>2655</v>
      </c>
      <c r="W2924" s="155" t="s">
        <v>15183</v>
      </c>
      <c r="X2924" s="153" t="s">
        <v>3761</v>
      </c>
    </row>
    <row r="2925" spans="1:24" ht="30">
      <c r="A2925" s="151">
        <v>2924</v>
      </c>
      <c r="B2925" s="152">
        <v>2154027261</v>
      </c>
      <c r="C2925" s="153" t="s">
        <v>15719</v>
      </c>
      <c r="D2925" s="153" t="s">
        <v>3824</v>
      </c>
      <c r="E2925" s="154">
        <v>37586</v>
      </c>
      <c r="F2925" s="160" t="str">
        <f t="shared" si="45"/>
        <v>26/11/2002</v>
      </c>
      <c r="G2925" s="153" t="s">
        <v>3353</v>
      </c>
      <c r="H2925" s="153" t="s">
        <v>15720</v>
      </c>
      <c r="I2925" s="154"/>
      <c r="J2925" s="153"/>
      <c r="K2925" s="153" t="s">
        <v>15721</v>
      </c>
      <c r="L2925" s="153" t="s">
        <v>1263</v>
      </c>
      <c r="M2925" s="153" t="s">
        <v>15722</v>
      </c>
      <c r="N2925" s="153" t="s">
        <v>15723</v>
      </c>
      <c r="O2925" s="153" t="s">
        <v>12174</v>
      </c>
      <c r="P2925" s="153"/>
      <c r="Q2925" s="153" t="s">
        <v>15724</v>
      </c>
      <c r="R2925" s="153"/>
      <c r="S2925" s="153" t="s">
        <v>504</v>
      </c>
      <c r="T2925" s="153" t="s">
        <v>500</v>
      </c>
      <c r="U2925" s="153" t="s">
        <v>6973</v>
      </c>
      <c r="V2925" s="153" t="s">
        <v>2655</v>
      </c>
      <c r="W2925" s="155" t="s">
        <v>15183</v>
      </c>
      <c r="X2925" s="153" t="s">
        <v>3761</v>
      </c>
    </row>
    <row r="2926" spans="1:24" ht="60">
      <c r="A2926" s="151">
        <v>2925</v>
      </c>
      <c r="B2926" s="152">
        <v>2154027104</v>
      </c>
      <c r="C2926" s="153" t="s">
        <v>15725</v>
      </c>
      <c r="D2926" s="153" t="s">
        <v>3824</v>
      </c>
      <c r="E2926" s="154">
        <v>37764</v>
      </c>
      <c r="F2926" s="160" t="str">
        <f t="shared" si="45"/>
        <v>23/05/2003</v>
      </c>
      <c r="G2926" s="153" t="s">
        <v>1398</v>
      </c>
      <c r="H2926" s="153" t="s">
        <v>15726</v>
      </c>
      <c r="I2926" s="154"/>
      <c r="J2926" s="153"/>
      <c r="K2926" s="153" t="s">
        <v>15727</v>
      </c>
      <c r="L2926" s="153" t="s">
        <v>1263</v>
      </c>
      <c r="M2926" s="153" t="s">
        <v>15728</v>
      </c>
      <c r="N2926" s="153" t="s">
        <v>15729</v>
      </c>
      <c r="O2926" s="153" t="s">
        <v>11217</v>
      </c>
      <c r="P2926" s="153"/>
      <c r="Q2926" s="153" t="s">
        <v>6396</v>
      </c>
      <c r="R2926" s="153"/>
      <c r="S2926" s="153" t="s">
        <v>504</v>
      </c>
      <c r="T2926" s="153" t="s">
        <v>500</v>
      </c>
      <c r="U2926" s="153" t="s">
        <v>6973</v>
      </c>
      <c r="V2926" s="153" t="s">
        <v>2655</v>
      </c>
      <c r="W2926" s="155" t="s">
        <v>15349</v>
      </c>
      <c r="X2926" s="153" t="s">
        <v>3761</v>
      </c>
    </row>
    <row r="2927" spans="1:24" ht="60">
      <c r="A2927" s="151">
        <v>2926</v>
      </c>
      <c r="B2927" s="152">
        <v>2154027262</v>
      </c>
      <c r="C2927" s="153" t="s">
        <v>14486</v>
      </c>
      <c r="D2927" s="153" t="s">
        <v>3838</v>
      </c>
      <c r="E2927" s="154">
        <v>37350</v>
      </c>
      <c r="F2927" s="160" t="str">
        <f t="shared" si="45"/>
        <v>04/04/2002</v>
      </c>
      <c r="G2927" s="153"/>
      <c r="H2927" s="153" t="s">
        <v>15730</v>
      </c>
      <c r="I2927" s="154"/>
      <c r="J2927" s="153"/>
      <c r="K2927" s="153" t="s">
        <v>15731</v>
      </c>
      <c r="L2927" s="153" t="s">
        <v>15732</v>
      </c>
      <c r="M2927" s="153" t="s">
        <v>15732</v>
      </c>
      <c r="N2927" s="153" t="s">
        <v>15733</v>
      </c>
      <c r="O2927" s="153"/>
      <c r="P2927" s="153"/>
      <c r="Q2927" s="153"/>
      <c r="R2927" s="153"/>
      <c r="S2927" s="153" t="s">
        <v>504</v>
      </c>
      <c r="T2927" s="153" t="s">
        <v>500</v>
      </c>
      <c r="U2927" s="153" t="s">
        <v>6973</v>
      </c>
      <c r="V2927" s="153" t="s">
        <v>2655</v>
      </c>
      <c r="W2927" s="155" t="s">
        <v>15238</v>
      </c>
      <c r="X2927" s="153" t="s">
        <v>3761</v>
      </c>
    </row>
    <row r="2928" spans="1:24" ht="30">
      <c r="A2928" s="151">
        <v>2927</v>
      </c>
      <c r="B2928" s="152">
        <v>2154027264</v>
      </c>
      <c r="C2928" s="153" t="s">
        <v>15734</v>
      </c>
      <c r="D2928" s="153" t="s">
        <v>3838</v>
      </c>
      <c r="E2928" s="154">
        <v>37954</v>
      </c>
      <c r="F2928" s="160" t="str">
        <f t="shared" si="45"/>
        <v>29/11/2003</v>
      </c>
      <c r="G2928" s="153" t="s">
        <v>2403</v>
      </c>
      <c r="H2928" s="153" t="s">
        <v>15735</v>
      </c>
      <c r="I2928" s="154"/>
      <c r="J2928" s="153"/>
      <c r="K2928" s="153" t="s">
        <v>15736</v>
      </c>
      <c r="L2928" s="153" t="s">
        <v>1263</v>
      </c>
      <c r="M2928" s="153" t="s">
        <v>15737</v>
      </c>
      <c r="N2928" s="153" t="s">
        <v>15738</v>
      </c>
      <c r="O2928" s="153" t="s">
        <v>15739</v>
      </c>
      <c r="P2928" s="153"/>
      <c r="Q2928" s="153" t="s">
        <v>15740</v>
      </c>
      <c r="R2928" s="153"/>
      <c r="S2928" s="153" t="s">
        <v>504</v>
      </c>
      <c r="T2928" s="153" t="s">
        <v>500</v>
      </c>
      <c r="U2928" s="153" t="s">
        <v>6973</v>
      </c>
      <c r="V2928" s="153" t="s">
        <v>2655</v>
      </c>
      <c r="W2928" s="155" t="s">
        <v>15183</v>
      </c>
      <c r="X2928" s="153" t="s">
        <v>3761</v>
      </c>
    </row>
    <row r="2929" spans="1:24" ht="30">
      <c r="A2929" s="151">
        <v>2928</v>
      </c>
      <c r="B2929" s="152">
        <v>2154027107</v>
      </c>
      <c r="C2929" s="153" t="s">
        <v>503</v>
      </c>
      <c r="D2929" s="153" t="s">
        <v>3838</v>
      </c>
      <c r="E2929" s="154">
        <v>37963</v>
      </c>
      <c r="F2929" s="160" t="str">
        <f t="shared" si="45"/>
        <v>08/12/2003</v>
      </c>
      <c r="G2929" s="153" t="s">
        <v>1262</v>
      </c>
      <c r="H2929" s="153" t="s">
        <v>3543</v>
      </c>
      <c r="I2929" s="154"/>
      <c r="J2929" s="153"/>
      <c r="K2929" s="153" t="s">
        <v>15741</v>
      </c>
      <c r="L2929" s="153" t="s">
        <v>1263</v>
      </c>
      <c r="M2929" s="153" t="s">
        <v>15742</v>
      </c>
      <c r="N2929" s="153" t="s">
        <v>15743</v>
      </c>
      <c r="O2929" s="153" t="s">
        <v>15744</v>
      </c>
      <c r="P2929" s="153"/>
      <c r="Q2929" s="153" t="s">
        <v>15745</v>
      </c>
      <c r="R2929" s="153"/>
      <c r="S2929" s="153" t="s">
        <v>504</v>
      </c>
      <c r="T2929" s="153" t="s">
        <v>500</v>
      </c>
      <c r="U2929" s="153" t="s">
        <v>6973</v>
      </c>
      <c r="V2929" s="153" t="s">
        <v>2655</v>
      </c>
      <c r="W2929" s="155" t="s">
        <v>15183</v>
      </c>
      <c r="X2929" s="153" t="s">
        <v>3761</v>
      </c>
    </row>
    <row r="2930" spans="1:24" ht="60">
      <c r="A2930" s="151">
        <v>2929</v>
      </c>
      <c r="B2930" s="152">
        <v>2154025061</v>
      </c>
      <c r="C2930" s="153" t="s">
        <v>15746</v>
      </c>
      <c r="D2930" s="153" t="s">
        <v>3838</v>
      </c>
      <c r="E2930" s="154">
        <v>37702</v>
      </c>
      <c r="F2930" s="160" t="str">
        <f t="shared" si="45"/>
        <v>22/03/2003</v>
      </c>
      <c r="G2930" s="153" t="s">
        <v>15747</v>
      </c>
      <c r="H2930" s="153" t="s">
        <v>15748</v>
      </c>
      <c r="I2930" s="154">
        <v>44071</v>
      </c>
      <c r="J2930" s="153" t="s">
        <v>15749</v>
      </c>
      <c r="K2930" s="153" t="s">
        <v>15750</v>
      </c>
      <c r="L2930" s="153" t="s">
        <v>1263</v>
      </c>
      <c r="M2930" s="153" t="s">
        <v>1270</v>
      </c>
      <c r="N2930" s="153" t="s">
        <v>15747</v>
      </c>
      <c r="O2930" s="153" t="s">
        <v>15751</v>
      </c>
      <c r="P2930" s="153" t="s">
        <v>15752</v>
      </c>
      <c r="Q2930" s="153" t="s">
        <v>13952</v>
      </c>
      <c r="R2930" s="153" t="s">
        <v>15753</v>
      </c>
      <c r="S2930" s="153" t="s">
        <v>504</v>
      </c>
      <c r="T2930" s="153" t="s">
        <v>500</v>
      </c>
      <c r="U2930" s="153" t="s">
        <v>6973</v>
      </c>
      <c r="V2930" s="153" t="s">
        <v>2655</v>
      </c>
      <c r="W2930" s="155" t="s">
        <v>15754</v>
      </c>
      <c r="X2930" s="153" t="s">
        <v>3761</v>
      </c>
    </row>
    <row r="2931" spans="1:24" ht="60">
      <c r="A2931" s="151">
        <v>2930</v>
      </c>
      <c r="B2931" s="152">
        <v>2154027738</v>
      </c>
      <c r="C2931" s="153" t="s">
        <v>15755</v>
      </c>
      <c r="D2931" s="153" t="s">
        <v>3838</v>
      </c>
      <c r="E2931" s="154">
        <v>37720</v>
      </c>
      <c r="F2931" s="160" t="str">
        <f t="shared" si="45"/>
        <v>09/04/2003</v>
      </c>
      <c r="G2931" s="153" t="s">
        <v>15756</v>
      </c>
      <c r="H2931" s="153" t="s">
        <v>15757</v>
      </c>
      <c r="I2931" s="154"/>
      <c r="J2931" s="153"/>
      <c r="K2931" s="153" t="s">
        <v>15758</v>
      </c>
      <c r="L2931" s="153" t="s">
        <v>1263</v>
      </c>
      <c r="M2931" s="153" t="s">
        <v>1050</v>
      </c>
      <c r="N2931" s="153" t="s">
        <v>14317</v>
      </c>
      <c r="O2931" s="153" t="s">
        <v>15759</v>
      </c>
      <c r="P2931" s="153"/>
      <c r="Q2931" s="153" t="s">
        <v>15760</v>
      </c>
      <c r="R2931" s="153"/>
      <c r="S2931" s="153" t="s">
        <v>504</v>
      </c>
      <c r="T2931" s="153" t="s">
        <v>500</v>
      </c>
      <c r="U2931" s="153" t="s">
        <v>6973</v>
      </c>
      <c r="V2931" s="153" t="s">
        <v>2655</v>
      </c>
      <c r="W2931" s="155" t="s">
        <v>15238</v>
      </c>
      <c r="X2931" s="153" t="s">
        <v>3761</v>
      </c>
    </row>
    <row r="2932" spans="1:24" ht="30">
      <c r="A2932" s="151">
        <v>2931</v>
      </c>
      <c r="B2932" s="152">
        <v>2154027689</v>
      </c>
      <c r="C2932" s="153" t="s">
        <v>15761</v>
      </c>
      <c r="D2932" s="153" t="s">
        <v>3824</v>
      </c>
      <c r="E2932" s="154">
        <v>37633</v>
      </c>
      <c r="F2932" s="160" t="str">
        <f t="shared" si="45"/>
        <v>12/01/2003</v>
      </c>
      <c r="G2932" s="153" t="s">
        <v>3350</v>
      </c>
      <c r="H2932" s="153" t="s">
        <v>15762</v>
      </c>
      <c r="I2932" s="154"/>
      <c r="J2932" s="153"/>
      <c r="K2932" s="153" t="s">
        <v>15763</v>
      </c>
      <c r="L2932" s="153" t="s">
        <v>1263</v>
      </c>
      <c r="M2932" s="153" t="s">
        <v>1001</v>
      </c>
      <c r="N2932" s="153" t="s">
        <v>15764</v>
      </c>
      <c r="O2932" s="153" t="s">
        <v>15765</v>
      </c>
      <c r="P2932" s="153"/>
      <c r="Q2932" s="153" t="s">
        <v>15766</v>
      </c>
      <c r="R2932" s="153"/>
      <c r="S2932" s="153" t="s">
        <v>504</v>
      </c>
      <c r="T2932" s="153" t="s">
        <v>500</v>
      </c>
      <c r="U2932" s="153" t="s">
        <v>6973</v>
      </c>
      <c r="V2932" s="153" t="s">
        <v>2655</v>
      </c>
      <c r="W2932" s="155" t="s">
        <v>15183</v>
      </c>
      <c r="X2932" s="153" t="s">
        <v>3761</v>
      </c>
    </row>
    <row r="2933" spans="1:24" ht="30">
      <c r="A2933" s="151">
        <v>2932</v>
      </c>
      <c r="B2933" s="152">
        <v>2154027109</v>
      </c>
      <c r="C2933" s="153" t="s">
        <v>15767</v>
      </c>
      <c r="D2933" s="153" t="s">
        <v>3824</v>
      </c>
      <c r="E2933" s="154">
        <v>37589</v>
      </c>
      <c r="F2933" s="160" t="str">
        <f t="shared" si="45"/>
        <v>29/11/2002</v>
      </c>
      <c r="G2933" s="153" t="s">
        <v>1277</v>
      </c>
      <c r="H2933" s="153" t="s">
        <v>15768</v>
      </c>
      <c r="I2933" s="154">
        <v>44512</v>
      </c>
      <c r="J2933" s="153" t="s">
        <v>15769</v>
      </c>
      <c r="K2933" s="153" t="s">
        <v>15770</v>
      </c>
      <c r="L2933" s="153" t="s">
        <v>1263</v>
      </c>
      <c r="M2933" s="153" t="s">
        <v>1270</v>
      </c>
      <c r="N2933" s="153" t="s">
        <v>15771</v>
      </c>
      <c r="O2933" s="153" t="s">
        <v>15772</v>
      </c>
      <c r="P2933" s="153"/>
      <c r="Q2933" s="153" t="s">
        <v>15297</v>
      </c>
      <c r="R2933" s="153"/>
      <c r="S2933" s="153" t="s">
        <v>504</v>
      </c>
      <c r="T2933" s="153" t="s">
        <v>500</v>
      </c>
      <c r="U2933" s="153" t="s">
        <v>6973</v>
      </c>
      <c r="V2933" s="153" t="s">
        <v>2655</v>
      </c>
      <c r="W2933" s="155" t="s">
        <v>15183</v>
      </c>
      <c r="X2933" s="153" t="s">
        <v>3761</v>
      </c>
    </row>
    <row r="2934" spans="1:24" ht="60">
      <c r="A2934" s="151">
        <v>2933</v>
      </c>
      <c r="B2934" s="152">
        <v>2154027660</v>
      </c>
      <c r="C2934" s="153" t="s">
        <v>15773</v>
      </c>
      <c r="D2934" s="153" t="s">
        <v>3838</v>
      </c>
      <c r="E2934" s="154">
        <v>37744</v>
      </c>
      <c r="F2934" s="160" t="str">
        <f t="shared" si="45"/>
        <v>03/05/2003</v>
      </c>
      <c r="G2934" s="153" t="s">
        <v>10432</v>
      </c>
      <c r="H2934" s="153" t="s">
        <v>15774</v>
      </c>
      <c r="I2934" s="154"/>
      <c r="J2934" s="153"/>
      <c r="K2934" s="153" t="s">
        <v>15775</v>
      </c>
      <c r="L2934" s="153" t="s">
        <v>1263</v>
      </c>
      <c r="M2934" s="153" t="s">
        <v>972</v>
      </c>
      <c r="N2934" s="153" t="s">
        <v>15776</v>
      </c>
      <c r="O2934" s="153" t="s">
        <v>15777</v>
      </c>
      <c r="P2934" s="153"/>
      <c r="Q2934" s="153" t="s">
        <v>15778</v>
      </c>
      <c r="R2934" s="153"/>
      <c r="S2934" s="153" t="s">
        <v>504</v>
      </c>
      <c r="T2934" s="153" t="s">
        <v>500</v>
      </c>
      <c r="U2934" s="153" t="s">
        <v>6973</v>
      </c>
      <c r="V2934" s="153" t="s">
        <v>2655</v>
      </c>
      <c r="W2934" s="155" t="s">
        <v>15189</v>
      </c>
      <c r="X2934" s="153" t="s">
        <v>3761</v>
      </c>
    </row>
    <row r="2935" spans="1:24" ht="60">
      <c r="A2935" s="151">
        <v>2934</v>
      </c>
      <c r="B2935" s="152">
        <v>2154027378</v>
      </c>
      <c r="C2935" s="153" t="s">
        <v>15779</v>
      </c>
      <c r="D2935" s="153" t="s">
        <v>3838</v>
      </c>
      <c r="E2935" s="154">
        <v>37902</v>
      </c>
      <c r="F2935" s="160" t="str">
        <f t="shared" si="45"/>
        <v>08/10/2003</v>
      </c>
      <c r="G2935" s="153" t="s">
        <v>1623</v>
      </c>
      <c r="H2935" s="153" t="s">
        <v>15780</v>
      </c>
      <c r="I2935" s="154"/>
      <c r="J2935" s="153"/>
      <c r="K2935" s="153" t="s">
        <v>15781</v>
      </c>
      <c r="L2935" s="153" t="s">
        <v>850</v>
      </c>
      <c r="M2935" s="153" t="s">
        <v>850</v>
      </c>
      <c r="N2935" s="153" t="s">
        <v>15782</v>
      </c>
      <c r="O2935" s="153" t="s">
        <v>4073</v>
      </c>
      <c r="P2935" s="153"/>
      <c r="Q2935" s="153" t="s">
        <v>8397</v>
      </c>
      <c r="R2935" s="153"/>
      <c r="S2935" s="153" t="s">
        <v>504</v>
      </c>
      <c r="T2935" s="153" t="s">
        <v>500</v>
      </c>
      <c r="U2935" s="153" t="s">
        <v>6973</v>
      </c>
      <c r="V2935" s="153" t="s">
        <v>2655</v>
      </c>
      <c r="W2935" s="155" t="s">
        <v>15212</v>
      </c>
      <c r="X2935" s="153" t="s">
        <v>3761</v>
      </c>
    </row>
    <row r="2936" spans="1:24" ht="30">
      <c r="A2936" s="151">
        <v>2935</v>
      </c>
      <c r="B2936" s="152">
        <v>2154027266</v>
      </c>
      <c r="C2936" s="153" t="s">
        <v>15783</v>
      </c>
      <c r="D2936" s="153" t="s">
        <v>3824</v>
      </c>
      <c r="E2936" s="154">
        <v>37732</v>
      </c>
      <c r="F2936" s="160" t="str">
        <f t="shared" si="45"/>
        <v>21/04/2003</v>
      </c>
      <c r="G2936" s="153" t="s">
        <v>1398</v>
      </c>
      <c r="H2936" s="153" t="s">
        <v>15784</v>
      </c>
      <c r="I2936" s="154">
        <v>44535</v>
      </c>
      <c r="J2936" s="153"/>
      <c r="K2936" s="153" t="s">
        <v>15785</v>
      </c>
      <c r="L2936" s="153" t="s">
        <v>15786</v>
      </c>
      <c r="M2936" s="153" t="s">
        <v>15786</v>
      </c>
      <c r="N2936" s="153" t="s">
        <v>15787</v>
      </c>
      <c r="O2936" s="153" t="s">
        <v>13285</v>
      </c>
      <c r="P2936" s="153"/>
      <c r="Q2936" s="153" t="s">
        <v>15788</v>
      </c>
      <c r="R2936" s="153"/>
      <c r="S2936" s="153" t="s">
        <v>504</v>
      </c>
      <c r="T2936" s="153" t="s">
        <v>500</v>
      </c>
      <c r="U2936" s="153" t="s">
        <v>6973</v>
      </c>
      <c r="V2936" s="153" t="s">
        <v>2655</v>
      </c>
      <c r="W2936" s="155" t="s">
        <v>15183</v>
      </c>
      <c r="X2936" s="153" t="s">
        <v>3761</v>
      </c>
    </row>
    <row r="2937" spans="1:24" ht="60">
      <c r="A2937" s="151">
        <v>2936</v>
      </c>
      <c r="B2937" s="152">
        <v>2154027669</v>
      </c>
      <c r="C2937" s="153" t="s">
        <v>15789</v>
      </c>
      <c r="D2937" s="153" t="s">
        <v>3824</v>
      </c>
      <c r="E2937" s="154">
        <v>37903</v>
      </c>
      <c r="F2937" s="160" t="str">
        <f t="shared" si="45"/>
        <v>09/10/2003</v>
      </c>
      <c r="G2937" s="153" t="s">
        <v>1342</v>
      </c>
      <c r="H2937" s="153" t="s">
        <v>15790</v>
      </c>
      <c r="I2937" s="154"/>
      <c r="J2937" s="153"/>
      <c r="K2937" s="153" t="s">
        <v>15791</v>
      </c>
      <c r="L2937" s="153" t="s">
        <v>1263</v>
      </c>
      <c r="M2937" s="153" t="s">
        <v>981</v>
      </c>
      <c r="N2937" s="153" t="s">
        <v>15792</v>
      </c>
      <c r="O2937" s="153" t="s">
        <v>15793</v>
      </c>
      <c r="P2937" s="153"/>
      <c r="Q2937" s="153" t="s">
        <v>15696</v>
      </c>
      <c r="R2937" s="153"/>
      <c r="S2937" s="153" t="s">
        <v>504</v>
      </c>
      <c r="T2937" s="153" t="s">
        <v>500</v>
      </c>
      <c r="U2937" s="153" t="s">
        <v>6973</v>
      </c>
      <c r="V2937" s="153" t="s">
        <v>2655</v>
      </c>
      <c r="W2937" s="155" t="s">
        <v>15212</v>
      </c>
      <c r="X2937" s="153" t="s">
        <v>3761</v>
      </c>
    </row>
    <row r="2938" spans="1:24" ht="60">
      <c r="A2938" s="151">
        <v>2937</v>
      </c>
      <c r="B2938" s="152">
        <v>2154027112</v>
      </c>
      <c r="C2938" s="153" t="s">
        <v>15397</v>
      </c>
      <c r="D2938" s="153" t="s">
        <v>3838</v>
      </c>
      <c r="E2938" s="154">
        <v>37907</v>
      </c>
      <c r="F2938" s="160" t="str">
        <f t="shared" si="45"/>
        <v>13/10/2003</v>
      </c>
      <c r="G2938" s="153" t="s">
        <v>1342</v>
      </c>
      <c r="H2938" s="153" t="s">
        <v>15794</v>
      </c>
      <c r="I2938" s="154"/>
      <c r="J2938" s="153"/>
      <c r="K2938" s="153" t="s">
        <v>15795</v>
      </c>
      <c r="L2938" s="153" t="s">
        <v>1263</v>
      </c>
      <c r="M2938" s="153" t="s">
        <v>15796</v>
      </c>
      <c r="N2938" s="153" t="s">
        <v>15797</v>
      </c>
      <c r="O2938" s="153" t="s">
        <v>15798</v>
      </c>
      <c r="P2938" s="153"/>
      <c r="Q2938" s="153" t="s">
        <v>15799</v>
      </c>
      <c r="R2938" s="153"/>
      <c r="S2938" s="153" t="s">
        <v>504</v>
      </c>
      <c r="T2938" s="153" t="s">
        <v>500</v>
      </c>
      <c r="U2938" s="153" t="s">
        <v>6973</v>
      </c>
      <c r="V2938" s="153" t="s">
        <v>2655</v>
      </c>
      <c r="W2938" s="155" t="s">
        <v>15189</v>
      </c>
      <c r="X2938" s="153" t="s">
        <v>3761</v>
      </c>
    </row>
    <row r="2939" spans="1:24" ht="60">
      <c r="A2939" s="151">
        <v>2938</v>
      </c>
      <c r="B2939" s="152">
        <v>2154027668</v>
      </c>
      <c r="C2939" s="153" t="s">
        <v>15800</v>
      </c>
      <c r="D2939" s="153" t="s">
        <v>3838</v>
      </c>
      <c r="E2939" s="154">
        <v>37906</v>
      </c>
      <c r="F2939" s="160" t="str">
        <f t="shared" si="45"/>
        <v>12/10/2003</v>
      </c>
      <c r="G2939" s="153" t="s">
        <v>1473</v>
      </c>
      <c r="H2939" s="153" t="s">
        <v>15801</v>
      </c>
      <c r="I2939" s="154"/>
      <c r="J2939" s="153"/>
      <c r="K2939" s="153" t="s">
        <v>15802</v>
      </c>
      <c r="L2939" s="153" t="s">
        <v>1263</v>
      </c>
      <c r="M2939" s="153" t="s">
        <v>980</v>
      </c>
      <c r="N2939" s="153" t="s">
        <v>14146</v>
      </c>
      <c r="O2939" s="153" t="s">
        <v>15803</v>
      </c>
      <c r="P2939" s="153"/>
      <c r="Q2939" s="153" t="s">
        <v>11156</v>
      </c>
      <c r="R2939" s="153"/>
      <c r="S2939" s="153" t="s">
        <v>504</v>
      </c>
      <c r="T2939" s="153" t="s">
        <v>500</v>
      </c>
      <c r="U2939" s="153" t="s">
        <v>6973</v>
      </c>
      <c r="V2939" s="153" t="s">
        <v>2655</v>
      </c>
      <c r="W2939" s="155" t="s">
        <v>15285</v>
      </c>
      <c r="X2939" s="153" t="s">
        <v>3761</v>
      </c>
    </row>
    <row r="2940" spans="1:24" ht="60">
      <c r="A2940" s="151">
        <v>2939</v>
      </c>
      <c r="B2940" s="152">
        <v>2154027650</v>
      </c>
      <c r="C2940" s="153" t="s">
        <v>15804</v>
      </c>
      <c r="D2940" s="153" t="s">
        <v>3838</v>
      </c>
      <c r="E2940" s="154">
        <v>37705</v>
      </c>
      <c r="F2940" s="160" t="str">
        <f t="shared" si="45"/>
        <v>25/03/2003</v>
      </c>
      <c r="G2940" s="153" t="s">
        <v>15805</v>
      </c>
      <c r="H2940" s="153" t="s">
        <v>15806</v>
      </c>
      <c r="I2940" s="154"/>
      <c r="J2940" s="153"/>
      <c r="K2940" s="153" t="s">
        <v>15807</v>
      </c>
      <c r="L2940" s="153" t="s">
        <v>962</v>
      </c>
      <c r="M2940" s="153" t="s">
        <v>962</v>
      </c>
      <c r="N2940" s="153" t="s">
        <v>15808</v>
      </c>
      <c r="O2940" s="153" t="s">
        <v>15809</v>
      </c>
      <c r="P2940" s="153"/>
      <c r="Q2940" s="153" t="s">
        <v>15810</v>
      </c>
      <c r="R2940" s="153"/>
      <c r="S2940" s="153" t="s">
        <v>504</v>
      </c>
      <c r="T2940" s="153" t="s">
        <v>500</v>
      </c>
      <c r="U2940" s="153" t="s">
        <v>6973</v>
      </c>
      <c r="V2940" s="153" t="s">
        <v>2655</v>
      </c>
      <c r="W2940" s="155" t="s">
        <v>15238</v>
      </c>
      <c r="X2940" s="153" t="s">
        <v>3761</v>
      </c>
    </row>
    <row r="2941" spans="1:24" ht="30">
      <c r="A2941" s="151">
        <v>2940</v>
      </c>
      <c r="B2941" s="152">
        <v>2154027114</v>
      </c>
      <c r="C2941" s="153" t="s">
        <v>15811</v>
      </c>
      <c r="D2941" s="153" t="s">
        <v>3824</v>
      </c>
      <c r="E2941" s="154">
        <v>37709</v>
      </c>
      <c r="F2941" s="160" t="str">
        <f t="shared" si="45"/>
        <v>29/03/2003</v>
      </c>
      <c r="G2941" s="153" t="s">
        <v>1398</v>
      </c>
      <c r="H2941" s="153" t="s">
        <v>15812</v>
      </c>
      <c r="I2941" s="154"/>
      <c r="J2941" s="153"/>
      <c r="K2941" s="153" t="s">
        <v>15813</v>
      </c>
      <c r="L2941" s="153" t="s">
        <v>1263</v>
      </c>
      <c r="M2941" s="153" t="s">
        <v>15814</v>
      </c>
      <c r="N2941" s="153" t="s">
        <v>15815</v>
      </c>
      <c r="O2941" s="153" t="s">
        <v>15816</v>
      </c>
      <c r="P2941" s="153"/>
      <c r="Q2941" s="153" t="s">
        <v>15817</v>
      </c>
      <c r="R2941" s="153"/>
      <c r="S2941" s="153" t="s">
        <v>504</v>
      </c>
      <c r="T2941" s="153" t="s">
        <v>500</v>
      </c>
      <c r="U2941" s="153" t="s">
        <v>6973</v>
      </c>
      <c r="V2941" s="153" t="s">
        <v>2655</v>
      </c>
      <c r="W2941" s="155" t="s">
        <v>15183</v>
      </c>
      <c r="X2941" s="153" t="s">
        <v>3761</v>
      </c>
    </row>
    <row r="2942" spans="1:24" ht="30">
      <c r="A2942" s="151">
        <v>2941</v>
      </c>
      <c r="B2942" s="152">
        <v>2154027115</v>
      </c>
      <c r="C2942" s="153" t="s">
        <v>536</v>
      </c>
      <c r="D2942" s="153" t="s">
        <v>3824</v>
      </c>
      <c r="E2942" s="154">
        <v>37283</v>
      </c>
      <c r="F2942" s="160" t="str">
        <f t="shared" si="45"/>
        <v>27/01/2002</v>
      </c>
      <c r="G2942" s="153" t="s">
        <v>1581</v>
      </c>
      <c r="H2942" s="153" t="s">
        <v>15818</v>
      </c>
      <c r="I2942" s="154"/>
      <c r="J2942" s="153"/>
      <c r="K2942" s="153" t="s">
        <v>15819</v>
      </c>
      <c r="L2942" s="153" t="s">
        <v>1263</v>
      </c>
      <c r="M2942" s="153" t="s">
        <v>15820</v>
      </c>
      <c r="N2942" s="153" t="s">
        <v>15821</v>
      </c>
      <c r="O2942" s="153" t="s">
        <v>14475</v>
      </c>
      <c r="P2942" s="153"/>
      <c r="Q2942" s="153" t="s">
        <v>15822</v>
      </c>
      <c r="R2942" s="153"/>
      <c r="S2942" s="153" t="s">
        <v>504</v>
      </c>
      <c r="T2942" s="153" t="s">
        <v>500</v>
      </c>
      <c r="U2942" s="153" t="s">
        <v>6973</v>
      </c>
      <c r="V2942" s="153" t="s">
        <v>2655</v>
      </c>
      <c r="W2942" s="155" t="s">
        <v>15183</v>
      </c>
      <c r="X2942" s="153" t="s">
        <v>3761</v>
      </c>
    </row>
    <row r="2943" spans="1:24" ht="60">
      <c r="A2943" s="151">
        <v>2942</v>
      </c>
      <c r="B2943" s="152">
        <v>2154027705</v>
      </c>
      <c r="C2943" s="153" t="s">
        <v>433</v>
      </c>
      <c r="D2943" s="153" t="s">
        <v>3838</v>
      </c>
      <c r="E2943" s="154">
        <v>37683</v>
      </c>
      <c r="F2943" s="160" t="str">
        <f t="shared" si="45"/>
        <v>03/03/2003</v>
      </c>
      <c r="G2943" s="153" t="s">
        <v>1449</v>
      </c>
      <c r="H2943" s="153" t="s">
        <v>15823</v>
      </c>
      <c r="I2943" s="154"/>
      <c r="J2943" s="153"/>
      <c r="K2943" s="153" t="s">
        <v>15824</v>
      </c>
      <c r="L2943" s="153" t="s">
        <v>1263</v>
      </c>
      <c r="M2943" s="153" t="s">
        <v>1017</v>
      </c>
      <c r="N2943" s="153" t="s">
        <v>15825</v>
      </c>
      <c r="O2943" s="153" t="s">
        <v>9616</v>
      </c>
      <c r="P2943" s="153"/>
      <c r="Q2943" s="153" t="s">
        <v>8497</v>
      </c>
      <c r="R2943" s="153"/>
      <c r="S2943" s="153" t="s">
        <v>504</v>
      </c>
      <c r="T2943" s="153" t="s">
        <v>500</v>
      </c>
      <c r="U2943" s="153" t="s">
        <v>6973</v>
      </c>
      <c r="V2943" s="153" t="s">
        <v>2655</v>
      </c>
      <c r="W2943" s="155" t="s">
        <v>15189</v>
      </c>
      <c r="X2943" s="153" t="s">
        <v>3761</v>
      </c>
    </row>
    <row r="2944" spans="1:24" ht="60">
      <c r="A2944" s="151">
        <v>2943</v>
      </c>
      <c r="B2944" s="152">
        <v>2154027272</v>
      </c>
      <c r="C2944" s="153" t="s">
        <v>15826</v>
      </c>
      <c r="D2944" s="153" t="s">
        <v>3838</v>
      </c>
      <c r="E2944" s="154">
        <v>37748</v>
      </c>
      <c r="F2944" s="160" t="str">
        <f t="shared" si="45"/>
        <v>07/05/2003</v>
      </c>
      <c r="G2944" s="153" t="s">
        <v>15827</v>
      </c>
      <c r="H2944" s="153" t="s">
        <v>15828</v>
      </c>
      <c r="I2944" s="154"/>
      <c r="J2944" s="153"/>
      <c r="K2944" s="153" t="s">
        <v>15829</v>
      </c>
      <c r="L2944" s="153" t="s">
        <v>1263</v>
      </c>
      <c r="M2944" s="153" t="s">
        <v>15830</v>
      </c>
      <c r="N2944" s="153" t="s">
        <v>15831</v>
      </c>
      <c r="O2944" s="153" t="s">
        <v>15832</v>
      </c>
      <c r="P2944" s="153"/>
      <c r="Q2944" s="153" t="s">
        <v>15833</v>
      </c>
      <c r="R2944" s="153"/>
      <c r="S2944" s="153" t="s">
        <v>504</v>
      </c>
      <c r="T2944" s="153" t="s">
        <v>500</v>
      </c>
      <c r="U2944" s="153" t="s">
        <v>6973</v>
      </c>
      <c r="V2944" s="153" t="s">
        <v>2655</v>
      </c>
      <c r="W2944" s="155" t="s">
        <v>15189</v>
      </c>
      <c r="X2944" s="153" t="s">
        <v>3761</v>
      </c>
    </row>
    <row r="2945" spans="1:24" ht="60">
      <c r="A2945" s="151">
        <v>2944</v>
      </c>
      <c r="B2945" s="152">
        <v>2154027273</v>
      </c>
      <c r="C2945" s="153" t="s">
        <v>15834</v>
      </c>
      <c r="D2945" s="153" t="s">
        <v>3838</v>
      </c>
      <c r="E2945" s="154">
        <v>37918</v>
      </c>
      <c r="F2945" s="160" t="str">
        <f t="shared" si="45"/>
        <v>24/10/2003</v>
      </c>
      <c r="G2945" s="153" t="s">
        <v>1655</v>
      </c>
      <c r="H2945" s="153" t="s">
        <v>15835</v>
      </c>
      <c r="I2945" s="154">
        <v>44329.583333333336</v>
      </c>
      <c r="J2945" s="153" t="s">
        <v>5595</v>
      </c>
      <c r="K2945" s="153" t="s">
        <v>15836</v>
      </c>
      <c r="L2945" s="153" t="s">
        <v>1263</v>
      </c>
      <c r="M2945" s="153" t="s">
        <v>15837</v>
      </c>
      <c r="N2945" s="153" t="s">
        <v>15838</v>
      </c>
      <c r="O2945" s="153" t="s">
        <v>15839</v>
      </c>
      <c r="P2945" s="153"/>
      <c r="Q2945" s="153" t="s">
        <v>15840</v>
      </c>
      <c r="R2945" s="153"/>
      <c r="S2945" s="153" t="s">
        <v>504</v>
      </c>
      <c r="T2945" s="153" t="s">
        <v>500</v>
      </c>
      <c r="U2945" s="153" t="s">
        <v>6973</v>
      </c>
      <c r="V2945" s="153" t="s">
        <v>2655</v>
      </c>
      <c r="W2945" s="155" t="s">
        <v>15285</v>
      </c>
      <c r="X2945" s="153" t="s">
        <v>3761</v>
      </c>
    </row>
    <row r="2946" spans="1:24" ht="60">
      <c r="A2946" s="151">
        <v>2945</v>
      </c>
      <c r="B2946" s="152">
        <v>2154027118</v>
      </c>
      <c r="C2946" s="153" t="s">
        <v>15841</v>
      </c>
      <c r="D2946" s="153" t="s">
        <v>3838</v>
      </c>
      <c r="E2946" s="154">
        <v>37672</v>
      </c>
      <c r="F2946" s="160" t="str">
        <f t="shared" si="45"/>
        <v>20/02/2003</v>
      </c>
      <c r="G2946" s="153" t="s">
        <v>1262</v>
      </c>
      <c r="H2946" s="153" t="s">
        <v>15842</v>
      </c>
      <c r="I2946" s="154"/>
      <c r="J2946" s="153"/>
      <c r="K2946" s="153" t="s">
        <v>15843</v>
      </c>
      <c r="L2946" s="153" t="s">
        <v>1524</v>
      </c>
      <c r="M2946" s="153" t="s">
        <v>15844</v>
      </c>
      <c r="N2946" s="153" t="s">
        <v>15845</v>
      </c>
      <c r="O2946" s="153" t="s">
        <v>15846</v>
      </c>
      <c r="P2946" s="153"/>
      <c r="Q2946" s="153" t="s">
        <v>15847</v>
      </c>
      <c r="R2946" s="153"/>
      <c r="S2946" s="153" t="s">
        <v>504</v>
      </c>
      <c r="T2946" s="153" t="s">
        <v>500</v>
      </c>
      <c r="U2946" s="153" t="s">
        <v>6973</v>
      </c>
      <c r="V2946" s="153" t="s">
        <v>2655</v>
      </c>
      <c r="W2946" s="155" t="s">
        <v>15316</v>
      </c>
      <c r="X2946" s="153" t="s">
        <v>3761</v>
      </c>
    </row>
    <row r="2947" spans="1:24" ht="60">
      <c r="A2947" s="151">
        <v>2946</v>
      </c>
      <c r="B2947" s="152">
        <v>2154027732</v>
      </c>
      <c r="C2947" s="153" t="s">
        <v>15848</v>
      </c>
      <c r="D2947" s="153" t="s">
        <v>3838</v>
      </c>
      <c r="E2947" s="154">
        <v>37761</v>
      </c>
      <c r="F2947" s="160" t="str">
        <f t="shared" ref="F2947:F3010" si="46">TEXT(E2947,"dd/mm/yyyy")</f>
        <v>20/05/2003</v>
      </c>
      <c r="G2947" s="153" t="s">
        <v>1398</v>
      </c>
      <c r="H2947" s="153" t="s">
        <v>15849</v>
      </c>
      <c r="I2947" s="154"/>
      <c r="J2947" s="153"/>
      <c r="K2947" s="153" t="s">
        <v>15850</v>
      </c>
      <c r="L2947" s="153" t="s">
        <v>1263</v>
      </c>
      <c r="M2947" s="153" t="s">
        <v>1044</v>
      </c>
      <c r="N2947" s="153" t="s">
        <v>15851</v>
      </c>
      <c r="O2947" s="153" t="s">
        <v>15852</v>
      </c>
      <c r="P2947" s="153"/>
      <c r="Q2947" s="153" t="s">
        <v>15853</v>
      </c>
      <c r="R2947" s="153"/>
      <c r="S2947" s="153" t="s">
        <v>504</v>
      </c>
      <c r="T2947" s="153" t="s">
        <v>500</v>
      </c>
      <c r="U2947" s="153" t="s">
        <v>6973</v>
      </c>
      <c r="V2947" s="153" t="s">
        <v>2655</v>
      </c>
      <c r="W2947" s="155" t="s">
        <v>15212</v>
      </c>
      <c r="X2947" s="153" t="s">
        <v>3761</v>
      </c>
    </row>
    <row r="2948" spans="1:24" ht="30">
      <c r="A2948" s="151">
        <v>2947</v>
      </c>
      <c r="B2948" s="152">
        <v>2154027728</v>
      </c>
      <c r="C2948" s="153" t="s">
        <v>15854</v>
      </c>
      <c r="D2948" s="153" t="s">
        <v>3838</v>
      </c>
      <c r="E2948" s="154">
        <v>37737</v>
      </c>
      <c r="F2948" s="160" t="str">
        <f t="shared" si="46"/>
        <v>26/04/2003</v>
      </c>
      <c r="G2948" s="153" t="s">
        <v>1262</v>
      </c>
      <c r="H2948" s="153" t="s">
        <v>15855</v>
      </c>
      <c r="I2948" s="154"/>
      <c r="J2948" s="153"/>
      <c r="K2948" s="153" t="s">
        <v>15856</v>
      </c>
      <c r="L2948" s="153" t="s">
        <v>1263</v>
      </c>
      <c r="M2948" s="153" t="s">
        <v>1040</v>
      </c>
      <c r="N2948" s="153" t="s">
        <v>15857</v>
      </c>
      <c r="O2948" s="153" t="s">
        <v>15858</v>
      </c>
      <c r="P2948" s="153"/>
      <c r="Q2948" s="153" t="s">
        <v>15859</v>
      </c>
      <c r="R2948" s="153"/>
      <c r="S2948" s="153" t="s">
        <v>504</v>
      </c>
      <c r="T2948" s="153" t="s">
        <v>500</v>
      </c>
      <c r="U2948" s="153" t="s">
        <v>6973</v>
      </c>
      <c r="V2948" s="153" t="s">
        <v>2655</v>
      </c>
      <c r="W2948" s="155" t="s">
        <v>15183</v>
      </c>
      <c r="X2948" s="153" t="s">
        <v>3761</v>
      </c>
    </row>
    <row r="2949" spans="1:24" ht="60">
      <c r="A2949" s="151">
        <v>2948</v>
      </c>
      <c r="B2949" s="152">
        <v>2154027730</v>
      </c>
      <c r="C2949" s="153" t="s">
        <v>15860</v>
      </c>
      <c r="D2949" s="153" t="s">
        <v>3838</v>
      </c>
      <c r="E2949" s="154">
        <v>37926</v>
      </c>
      <c r="F2949" s="160" t="str">
        <f t="shared" si="46"/>
        <v>01/11/2003</v>
      </c>
      <c r="G2949" s="153" t="s">
        <v>1342</v>
      </c>
      <c r="H2949" s="153" t="s">
        <v>15861</v>
      </c>
      <c r="I2949" s="154"/>
      <c r="J2949" s="153"/>
      <c r="K2949" s="153" t="s">
        <v>15862</v>
      </c>
      <c r="L2949" s="153" t="s">
        <v>1263</v>
      </c>
      <c r="M2949" s="153" t="s">
        <v>1042</v>
      </c>
      <c r="N2949" s="153" t="s">
        <v>15863</v>
      </c>
      <c r="O2949" s="153" t="s">
        <v>15864</v>
      </c>
      <c r="P2949" s="153"/>
      <c r="Q2949" s="153" t="s">
        <v>15865</v>
      </c>
      <c r="R2949" s="153"/>
      <c r="S2949" s="153" t="s">
        <v>504</v>
      </c>
      <c r="T2949" s="153" t="s">
        <v>500</v>
      </c>
      <c r="U2949" s="153" t="s">
        <v>6973</v>
      </c>
      <c r="V2949" s="153" t="s">
        <v>2655</v>
      </c>
      <c r="W2949" s="155" t="s">
        <v>15238</v>
      </c>
      <c r="X2949" s="153" t="s">
        <v>3761</v>
      </c>
    </row>
    <row r="2950" spans="1:24" ht="60">
      <c r="A2950" s="151">
        <v>2949</v>
      </c>
      <c r="B2950" s="152">
        <v>2154027670</v>
      </c>
      <c r="C2950" s="153" t="s">
        <v>15866</v>
      </c>
      <c r="D2950" s="153" t="s">
        <v>3838</v>
      </c>
      <c r="E2950" s="154">
        <v>37810</v>
      </c>
      <c r="F2950" s="160" t="str">
        <f t="shared" si="46"/>
        <v>08/07/2003</v>
      </c>
      <c r="G2950" s="153" t="s">
        <v>1262</v>
      </c>
      <c r="H2950" s="153" t="s">
        <v>15867</v>
      </c>
      <c r="I2950" s="154"/>
      <c r="J2950" s="153"/>
      <c r="K2950" s="153" t="s">
        <v>15868</v>
      </c>
      <c r="L2950" s="153" t="s">
        <v>1263</v>
      </c>
      <c r="M2950" s="153" t="s">
        <v>982</v>
      </c>
      <c r="N2950" s="153" t="s">
        <v>15869</v>
      </c>
      <c r="O2950" s="153" t="s">
        <v>15870</v>
      </c>
      <c r="P2950" s="153"/>
      <c r="Q2950" s="153" t="s">
        <v>15871</v>
      </c>
      <c r="R2950" s="153"/>
      <c r="S2950" s="153" t="s">
        <v>504</v>
      </c>
      <c r="T2950" s="153" t="s">
        <v>500</v>
      </c>
      <c r="U2950" s="153" t="s">
        <v>6973</v>
      </c>
      <c r="V2950" s="153" t="s">
        <v>2655</v>
      </c>
      <c r="W2950" s="155" t="s">
        <v>15349</v>
      </c>
      <c r="X2950" s="153" t="s">
        <v>3761</v>
      </c>
    </row>
    <row r="2951" spans="1:24" ht="60">
      <c r="A2951" s="151">
        <v>2950</v>
      </c>
      <c r="B2951" s="152">
        <v>2154027119</v>
      </c>
      <c r="C2951" s="153" t="s">
        <v>15363</v>
      </c>
      <c r="D2951" s="153" t="s">
        <v>3838</v>
      </c>
      <c r="E2951" s="154">
        <v>37836</v>
      </c>
      <c r="F2951" s="160" t="str">
        <f t="shared" si="46"/>
        <v>03/08/2003</v>
      </c>
      <c r="G2951" s="153" t="s">
        <v>15872</v>
      </c>
      <c r="H2951" s="153" t="s">
        <v>15873</v>
      </c>
      <c r="I2951" s="154"/>
      <c r="J2951" s="153"/>
      <c r="K2951" s="153" t="s">
        <v>15874</v>
      </c>
      <c r="L2951" s="153" t="s">
        <v>1263</v>
      </c>
      <c r="M2951" s="153" t="s">
        <v>15875</v>
      </c>
      <c r="N2951" s="153" t="s">
        <v>15876</v>
      </c>
      <c r="O2951" s="153" t="s">
        <v>9005</v>
      </c>
      <c r="P2951" s="153"/>
      <c r="Q2951" s="153" t="s">
        <v>15877</v>
      </c>
      <c r="R2951" s="153"/>
      <c r="S2951" s="153" t="s">
        <v>504</v>
      </c>
      <c r="T2951" s="153" t="s">
        <v>500</v>
      </c>
      <c r="U2951" s="153" t="s">
        <v>6973</v>
      </c>
      <c r="V2951" s="153" t="s">
        <v>2655</v>
      </c>
      <c r="W2951" s="155" t="s">
        <v>15212</v>
      </c>
      <c r="X2951" s="153" t="s">
        <v>3761</v>
      </c>
    </row>
    <row r="2952" spans="1:24" ht="30">
      <c r="A2952" s="151">
        <v>2951</v>
      </c>
      <c r="B2952" s="152">
        <v>2154027666</v>
      </c>
      <c r="C2952" s="153" t="s">
        <v>15878</v>
      </c>
      <c r="D2952" s="153" t="s">
        <v>3838</v>
      </c>
      <c r="E2952" s="154">
        <v>37971</v>
      </c>
      <c r="F2952" s="160" t="str">
        <f t="shared" si="46"/>
        <v>16/12/2003</v>
      </c>
      <c r="G2952" s="153" t="s">
        <v>1323</v>
      </c>
      <c r="H2952" s="153" t="s">
        <v>15879</v>
      </c>
      <c r="I2952" s="154"/>
      <c r="J2952" s="153"/>
      <c r="K2952" s="153" t="s">
        <v>15880</v>
      </c>
      <c r="L2952" s="153" t="s">
        <v>1263</v>
      </c>
      <c r="M2952" s="153" t="s">
        <v>978</v>
      </c>
      <c r="N2952" s="153" t="s">
        <v>15881</v>
      </c>
      <c r="O2952" s="153" t="s">
        <v>6141</v>
      </c>
      <c r="P2952" s="153"/>
      <c r="Q2952" s="153" t="s">
        <v>15882</v>
      </c>
      <c r="R2952" s="153"/>
      <c r="S2952" s="153" t="s">
        <v>504</v>
      </c>
      <c r="T2952" s="153" t="s">
        <v>500</v>
      </c>
      <c r="U2952" s="153" t="s">
        <v>6973</v>
      </c>
      <c r="V2952" s="153" t="s">
        <v>2655</v>
      </c>
      <c r="W2952" s="155" t="s">
        <v>15183</v>
      </c>
      <c r="X2952" s="153" t="s">
        <v>3761</v>
      </c>
    </row>
    <row r="2953" spans="1:24" ht="60">
      <c r="A2953" s="151">
        <v>2952</v>
      </c>
      <c r="B2953" s="152">
        <v>2154027277</v>
      </c>
      <c r="C2953" s="153" t="s">
        <v>15883</v>
      </c>
      <c r="D2953" s="153" t="s">
        <v>3838</v>
      </c>
      <c r="E2953" s="154">
        <v>37957</v>
      </c>
      <c r="F2953" s="160" t="str">
        <f t="shared" si="46"/>
        <v>02/12/2003</v>
      </c>
      <c r="G2953" s="153" t="s">
        <v>2527</v>
      </c>
      <c r="H2953" s="153" t="s">
        <v>15884</v>
      </c>
      <c r="I2953" s="154"/>
      <c r="J2953" s="153"/>
      <c r="K2953" s="153" t="s">
        <v>15885</v>
      </c>
      <c r="L2953" s="153" t="s">
        <v>15886</v>
      </c>
      <c r="M2953" s="153" t="s">
        <v>15886</v>
      </c>
      <c r="N2953" s="153" t="s">
        <v>15887</v>
      </c>
      <c r="O2953" s="153"/>
      <c r="P2953" s="153"/>
      <c r="Q2953" s="153" t="s">
        <v>15888</v>
      </c>
      <c r="R2953" s="153"/>
      <c r="S2953" s="153" t="s">
        <v>504</v>
      </c>
      <c r="T2953" s="153" t="s">
        <v>500</v>
      </c>
      <c r="U2953" s="153" t="s">
        <v>6973</v>
      </c>
      <c r="V2953" s="153" t="s">
        <v>2655</v>
      </c>
      <c r="W2953" s="155" t="s">
        <v>15889</v>
      </c>
      <c r="X2953" s="153" t="s">
        <v>4196</v>
      </c>
    </row>
    <row r="2954" spans="1:24" ht="60">
      <c r="A2954" s="151">
        <v>2953</v>
      </c>
      <c r="B2954" s="152">
        <v>2154027279</v>
      </c>
      <c r="C2954" s="153" t="s">
        <v>15890</v>
      </c>
      <c r="D2954" s="153" t="s">
        <v>3824</v>
      </c>
      <c r="E2954" s="154">
        <v>37674</v>
      </c>
      <c r="F2954" s="160" t="str">
        <f t="shared" si="46"/>
        <v>22/02/2003</v>
      </c>
      <c r="G2954" s="153" t="s">
        <v>8874</v>
      </c>
      <c r="H2954" s="153" t="s">
        <v>15891</v>
      </c>
      <c r="I2954" s="154"/>
      <c r="J2954" s="153"/>
      <c r="K2954" s="153" t="s">
        <v>15892</v>
      </c>
      <c r="L2954" s="153" t="s">
        <v>15893</v>
      </c>
      <c r="M2954" s="153" t="s">
        <v>15893</v>
      </c>
      <c r="N2954" s="153" t="s">
        <v>15894</v>
      </c>
      <c r="O2954" s="153"/>
      <c r="P2954" s="153"/>
      <c r="Q2954" s="153"/>
      <c r="R2954" s="153"/>
      <c r="S2954" s="153" t="s">
        <v>504</v>
      </c>
      <c r="T2954" s="153" t="s">
        <v>500</v>
      </c>
      <c r="U2954" s="153" t="s">
        <v>6973</v>
      </c>
      <c r="V2954" s="153" t="s">
        <v>2655</v>
      </c>
      <c r="W2954" s="155" t="s">
        <v>15238</v>
      </c>
      <c r="X2954" s="153" t="s">
        <v>3761</v>
      </c>
    </row>
    <row r="2955" spans="1:24" ht="60">
      <c r="A2955" s="151">
        <v>2954</v>
      </c>
      <c r="B2955" s="152">
        <v>2154027709</v>
      </c>
      <c r="C2955" s="153" t="s">
        <v>15895</v>
      </c>
      <c r="D2955" s="153" t="s">
        <v>3824</v>
      </c>
      <c r="E2955" s="154">
        <v>37644</v>
      </c>
      <c r="F2955" s="160" t="str">
        <f t="shared" si="46"/>
        <v>23/01/2003</v>
      </c>
      <c r="G2955" s="153" t="s">
        <v>1581</v>
      </c>
      <c r="H2955" s="153" t="s">
        <v>15896</v>
      </c>
      <c r="I2955" s="154"/>
      <c r="J2955" s="153"/>
      <c r="K2955" s="153" t="s">
        <v>15897</v>
      </c>
      <c r="L2955" s="153" t="s">
        <v>1263</v>
      </c>
      <c r="M2955" s="153" t="s">
        <v>1021</v>
      </c>
      <c r="N2955" s="153" t="s">
        <v>15898</v>
      </c>
      <c r="O2955" s="153" t="s">
        <v>15899</v>
      </c>
      <c r="P2955" s="153"/>
      <c r="Q2955" s="153" t="s">
        <v>15900</v>
      </c>
      <c r="R2955" s="153"/>
      <c r="S2955" s="153" t="s">
        <v>504</v>
      </c>
      <c r="T2955" s="153" t="s">
        <v>500</v>
      </c>
      <c r="U2955" s="153" t="s">
        <v>6973</v>
      </c>
      <c r="V2955" s="153" t="s">
        <v>2655</v>
      </c>
      <c r="W2955" s="155" t="s">
        <v>15316</v>
      </c>
      <c r="X2955" s="153" t="s">
        <v>3761</v>
      </c>
    </row>
    <row r="2956" spans="1:24" ht="60">
      <c r="A2956" s="151">
        <v>2955</v>
      </c>
      <c r="B2956" s="152">
        <v>2154027719</v>
      </c>
      <c r="C2956" s="153" t="s">
        <v>15901</v>
      </c>
      <c r="D2956" s="153" t="s">
        <v>3838</v>
      </c>
      <c r="E2956" s="154">
        <v>37815</v>
      </c>
      <c r="F2956" s="160" t="str">
        <f t="shared" si="46"/>
        <v>13/07/2003</v>
      </c>
      <c r="G2956" s="153" t="s">
        <v>1369</v>
      </c>
      <c r="H2956" s="153" t="s">
        <v>15902</v>
      </c>
      <c r="I2956" s="154"/>
      <c r="J2956" s="153"/>
      <c r="K2956" s="153" t="s">
        <v>15903</v>
      </c>
      <c r="L2956" s="153" t="s">
        <v>1263</v>
      </c>
      <c r="M2956" s="153" t="s">
        <v>1031</v>
      </c>
      <c r="N2956" s="153" t="s">
        <v>15904</v>
      </c>
      <c r="O2956" s="153" t="s">
        <v>15905</v>
      </c>
      <c r="P2956" s="153"/>
      <c r="Q2956" s="153" t="s">
        <v>15906</v>
      </c>
      <c r="R2956" s="153"/>
      <c r="S2956" s="153" t="s">
        <v>504</v>
      </c>
      <c r="T2956" s="153" t="s">
        <v>500</v>
      </c>
      <c r="U2956" s="153" t="s">
        <v>6973</v>
      </c>
      <c r="V2956" s="153" t="s">
        <v>2655</v>
      </c>
      <c r="W2956" s="155" t="s">
        <v>15189</v>
      </c>
      <c r="X2956" s="153" t="s">
        <v>3761</v>
      </c>
    </row>
    <row r="2957" spans="1:24" ht="60">
      <c r="A2957" s="151">
        <v>2956</v>
      </c>
      <c r="B2957" s="152">
        <v>2154027682</v>
      </c>
      <c r="C2957" s="153" t="s">
        <v>15907</v>
      </c>
      <c r="D2957" s="153" t="s">
        <v>3838</v>
      </c>
      <c r="E2957" s="154">
        <v>37669</v>
      </c>
      <c r="F2957" s="160" t="str">
        <f t="shared" si="46"/>
        <v>17/02/2003</v>
      </c>
      <c r="G2957" s="153" t="s">
        <v>1262</v>
      </c>
      <c r="H2957" s="153" t="s">
        <v>15908</v>
      </c>
      <c r="I2957" s="154"/>
      <c r="J2957" s="153"/>
      <c r="K2957" s="153" t="s">
        <v>15909</v>
      </c>
      <c r="L2957" s="153" t="s">
        <v>1263</v>
      </c>
      <c r="M2957" s="153" t="s">
        <v>994</v>
      </c>
      <c r="N2957" s="153" t="s">
        <v>15910</v>
      </c>
      <c r="O2957" s="153" t="s">
        <v>15911</v>
      </c>
      <c r="P2957" s="153"/>
      <c r="Q2957" s="153" t="s">
        <v>15912</v>
      </c>
      <c r="R2957" s="153"/>
      <c r="S2957" s="153" t="s">
        <v>504</v>
      </c>
      <c r="T2957" s="153" t="s">
        <v>500</v>
      </c>
      <c r="U2957" s="153" t="s">
        <v>6973</v>
      </c>
      <c r="V2957" s="153" t="s">
        <v>2655</v>
      </c>
      <c r="W2957" s="155" t="s">
        <v>15212</v>
      </c>
      <c r="X2957" s="153" t="s">
        <v>3761</v>
      </c>
    </row>
    <row r="2958" spans="1:24" ht="60">
      <c r="A2958" s="151">
        <v>2957</v>
      </c>
      <c r="B2958" s="152">
        <v>2154027727</v>
      </c>
      <c r="C2958" s="153" t="s">
        <v>15913</v>
      </c>
      <c r="D2958" s="153" t="s">
        <v>3838</v>
      </c>
      <c r="E2958" s="154">
        <v>37796</v>
      </c>
      <c r="F2958" s="160" t="str">
        <f t="shared" si="46"/>
        <v>24/06/2003</v>
      </c>
      <c r="G2958" s="153" t="s">
        <v>1342</v>
      </c>
      <c r="H2958" s="153" t="s">
        <v>15914</v>
      </c>
      <c r="I2958" s="154"/>
      <c r="J2958" s="153"/>
      <c r="K2958" s="153" t="s">
        <v>15915</v>
      </c>
      <c r="L2958" s="153" t="s">
        <v>1263</v>
      </c>
      <c r="M2958" s="153" t="s">
        <v>1039</v>
      </c>
      <c r="N2958" s="153" t="s">
        <v>15916</v>
      </c>
      <c r="O2958" s="153" t="s">
        <v>15917</v>
      </c>
      <c r="P2958" s="153"/>
      <c r="Q2958" s="153" t="s">
        <v>15918</v>
      </c>
      <c r="R2958" s="153"/>
      <c r="S2958" s="153" t="s">
        <v>504</v>
      </c>
      <c r="T2958" s="153" t="s">
        <v>500</v>
      </c>
      <c r="U2958" s="153" t="s">
        <v>6973</v>
      </c>
      <c r="V2958" s="153" t="s">
        <v>2655</v>
      </c>
      <c r="W2958" s="155" t="s">
        <v>15238</v>
      </c>
      <c r="X2958" s="153" t="s">
        <v>3761</v>
      </c>
    </row>
    <row r="2959" spans="1:24" ht="60">
      <c r="A2959" s="151">
        <v>2958</v>
      </c>
      <c r="B2959" s="152">
        <v>2154027739</v>
      </c>
      <c r="C2959" s="153" t="s">
        <v>15919</v>
      </c>
      <c r="D2959" s="153" t="s">
        <v>3838</v>
      </c>
      <c r="E2959" s="154">
        <v>37899</v>
      </c>
      <c r="F2959" s="160" t="str">
        <f t="shared" si="46"/>
        <v>05/10/2003</v>
      </c>
      <c r="G2959" s="153" t="s">
        <v>1277</v>
      </c>
      <c r="H2959" s="153" t="s">
        <v>15920</v>
      </c>
      <c r="I2959" s="154"/>
      <c r="J2959" s="153"/>
      <c r="K2959" s="153" t="s">
        <v>15921</v>
      </c>
      <c r="L2959" s="153" t="s">
        <v>1263</v>
      </c>
      <c r="M2959" s="153" t="s">
        <v>1051</v>
      </c>
      <c r="N2959" s="153" t="s">
        <v>15922</v>
      </c>
      <c r="O2959" s="153" t="s">
        <v>15923</v>
      </c>
      <c r="P2959" s="153"/>
      <c r="Q2959" s="153" t="s">
        <v>9569</v>
      </c>
      <c r="R2959" s="153"/>
      <c r="S2959" s="153" t="s">
        <v>504</v>
      </c>
      <c r="T2959" s="153" t="s">
        <v>500</v>
      </c>
      <c r="U2959" s="153" t="s">
        <v>6973</v>
      </c>
      <c r="V2959" s="153" t="s">
        <v>2655</v>
      </c>
      <c r="W2959" s="155" t="s">
        <v>15212</v>
      </c>
      <c r="X2959" s="153" t="s">
        <v>3761</v>
      </c>
    </row>
    <row r="2960" spans="1:24" ht="60">
      <c r="A2960" s="151">
        <v>2959</v>
      </c>
      <c r="B2960" s="152">
        <v>2154027280</v>
      </c>
      <c r="C2960" s="153" t="s">
        <v>15924</v>
      </c>
      <c r="D2960" s="153" t="s">
        <v>3838</v>
      </c>
      <c r="E2960" s="154">
        <v>37644</v>
      </c>
      <c r="F2960" s="160" t="str">
        <f t="shared" si="46"/>
        <v>23/01/2003</v>
      </c>
      <c r="G2960" s="153" t="s">
        <v>11746</v>
      </c>
      <c r="H2960" s="153" t="s">
        <v>15925</v>
      </c>
      <c r="I2960" s="154"/>
      <c r="J2960" s="153"/>
      <c r="K2960" s="153" t="s">
        <v>15926</v>
      </c>
      <c r="L2960" s="153" t="s">
        <v>1263</v>
      </c>
      <c r="M2960" s="153" t="s">
        <v>15927</v>
      </c>
      <c r="N2960" s="153" t="s">
        <v>15928</v>
      </c>
      <c r="O2960" s="153" t="s">
        <v>15929</v>
      </c>
      <c r="P2960" s="153"/>
      <c r="Q2960" s="153" t="s">
        <v>15930</v>
      </c>
      <c r="R2960" s="153"/>
      <c r="S2960" s="153" t="s">
        <v>504</v>
      </c>
      <c r="T2960" s="153" t="s">
        <v>500</v>
      </c>
      <c r="U2960" s="153" t="s">
        <v>6973</v>
      </c>
      <c r="V2960" s="153" t="s">
        <v>2655</v>
      </c>
      <c r="W2960" s="155" t="s">
        <v>15189</v>
      </c>
      <c r="X2960" s="153" t="s">
        <v>3761</v>
      </c>
    </row>
    <row r="2961" spans="1:24" ht="60">
      <c r="A2961" s="151">
        <v>2960</v>
      </c>
      <c r="B2961" s="152">
        <v>2154027321</v>
      </c>
      <c r="C2961" s="153" t="s">
        <v>15931</v>
      </c>
      <c r="D2961" s="153" t="s">
        <v>3838</v>
      </c>
      <c r="E2961" s="154">
        <v>37983</v>
      </c>
      <c r="F2961" s="160" t="str">
        <f t="shared" si="46"/>
        <v>28/12/2003</v>
      </c>
      <c r="G2961" s="153" t="s">
        <v>1398</v>
      </c>
      <c r="H2961" s="153" t="s">
        <v>15932</v>
      </c>
      <c r="I2961" s="154"/>
      <c r="J2961" s="153"/>
      <c r="K2961" s="153" t="s">
        <v>15933</v>
      </c>
      <c r="L2961" s="153" t="s">
        <v>1263</v>
      </c>
      <c r="M2961" s="153" t="s">
        <v>926</v>
      </c>
      <c r="N2961" s="153" t="s">
        <v>15934</v>
      </c>
      <c r="O2961" s="153" t="s">
        <v>6895</v>
      </c>
      <c r="P2961" s="153"/>
      <c r="Q2961" s="153" t="s">
        <v>7073</v>
      </c>
      <c r="R2961" s="153"/>
      <c r="S2961" s="153" t="s">
        <v>504</v>
      </c>
      <c r="T2961" s="153" t="s">
        <v>500</v>
      </c>
      <c r="U2961" s="153" t="s">
        <v>6973</v>
      </c>
      <c r="V2961" s="153" t="s">
        <v>2655</v>
      </c>
      <c r="W2961" s="155" t="s">
        <v>15349</v>
      </c>
      <c r="X2961" s="153" t="s">
        <v>3761</v>
      </c>
    </row>
    <row r="2962" spans="1:24" ht="60">
      <c r="A2962" s="151">
        <v>2961</v>
      </c>
      <c r="B2962" s="152">
        <v>2154027123</v>
      </c>
      <c r="C2962" s="153" t="s">
        <v>344</v>
      </c>
      <c r="D2962" s="153" t="s">
        <v>3838</v>
      </c>
      <c r="E2962" s="154">
        <v>37687</v>
      </c>
      <c r="F2962" s="160" t="str">
        <f t="shared" si="46"/>
        <v>07/03/2003</v>
      </c>
      <c r="G2962" s="153" t="s">
        <v>1398</v>
      </c>
      <c r="H2962" s="153" t="s">
        <v>15935</v>
      </c>
      <c r="I2962" s="154"/>
      <c r="J2962" s="153"/>
      <c r="K2962" s="153" t="s">
        <v>15936</v>
      </c>
      <c r="L2962" s="153" t="s">
        <v>1263</v>
      </c>
      <c r="M2962" s="153" t="s">
        <v>15937</v>
      </c>
      <c r="N2962" s="153" t="s">
        <v>15938</v>
      </c>
      <c r="O2962" s="153" t="s">
        <v>15939</v>
      </c>
      <c r="P2962" s="153"/>
      <c r="Q2962" s="153" t="s">
        <v>15940</v>
      </c>
      <c r="R2962" s="153"/>
      <c r="S2962" s="153" t="s">
        <v>504</v>
      </c>
      <c r="T2962" s="153" t="s">
        <v>500</v>
      </c>
      <c r="U2962" s="153" t="s">
        <v>6973</v>
      </c>
      <c r="V2962" s="153" t="s">
        <v>2655</v>
      </c>
      <c r="W2962" s="155" t="s">
        <v>15285</v>
      </c>
      <c r="X2962" s="153" t="s">
        <v>3761</v>
      </c>
    </row>
    <row r="2963" spans="1:24" ht="30">
      <c r="A2963" s="151">
        <v>2962</v>
      </c>
      <c r="B2963" s="152">
        <v>2154027125</v>
      </c>
      <c r="C2963" s="153" t="s">
        <v>15941</v>
      </c>
      <c r="D2963" s="153" t="s">
        <v>3824</v>
      </c>
      <c r="E2963" s="154">
        <v>37752</v>
      </c>
      <c r="F2963" s="160" t="str">
        <f t="shared" si="46"/>
        <v>11/05/2003</v>
      </c>
      <c r="G2963" s="153" t="s">
        <v>2787</v>
      </c>
      <c r="H2963" s="153" t="s">
        <v>15942</v>
      </c>
      <c r="I2963" s="154"/>
      <c r="J2963" s="153"/>
      <c r="K2963" s="153" t="s">
        <v>15943</v>
      </c>
      <c r="L2963" s="153" t="s">
        <v>1263</v>
      </c>
      <c r="M2963" s="153" t="s">
        <v>15944</v>
      </c>
      <c r="N2963" s="153" t="s">
        <v>15945</v>
      </c>
      <c r="O2963" s="153" t="s">
        <v>15946</v>
      </c>
      <c r="P2963" s="153"/>
      <c r="Q2963" s="153" t="s">
        <v>15947</v>
      </c>
      <c r="R2963" s="153"/>
      <c r="S2963" s="153" t="s">
        <v>504</v>
      </c>
      <c r="T2963" s="153" t="s">
        <v>500</v>
      </c>
      <c r="U2963" s="153" t="s">
        <v>6973</v>
      </c>
      <c r="V2963" s="153" t="s">
        <v>2655</v>
      </c>
      <c r="W2963" s="155" t="s">
        <v>15183</v>
      </c>
      <c r="X2963" s="153" t="s">
        <v>3761</v>
      </c>
    </row>
    <row r="2964" spans="1:24" ht="30">
      <c r="A2964" s="151">
        <v>2963</v>
      </c>
      <c r="B2964" s="152">
        <v>2154027281</v>
      </c>
      <c r="C2964" s="153" t="s">
        <v>15948</v>
      </c>
      <c r="D2964" s="153" t="s">
        <v>3824</v>
      </c>
      <c r="E2964" s="154">
        <v>37626</v>
      </c>
      <c r="F2964" s="160" t="str">
        <f t="shared" si="46"/>
        <v>05/01/2003</v>
      </c>
      <c r="G2964" s="153" t="s">
        <v>1268</v>
      </c>
      <c r="H2964" s="153" t="s">
        <v>15949</v>
      </c>
      <c r="I2964" s="154"/>
      <c r="J2964" s="153"/>
      <c r="K2964" s="153" t="s">
        <v>15950</v>
      </c>
      <c r="L2964" s="153" t="s">
        <v>1263</v>
      </c>
      <c r="M2964" s="153" t="s">
        <v>15951</v>
      </c>
      <c r="N2964" s="153" t="s">
        <v>15952</v>
      </c>
      <c r="O2964" s="153" t="s">
        <v>15953</v>
      </c>
      <c r="P2964" s="153"/>
      <c r="Q2964" s="153" t="s">
        <v>15954</v>
      </c>
      <c r="R2964" s="153"/>
      <c r="S2964" s="153" t="s">
        <v>504</v>
      </c>
      <c r="T2964" s="153" t="s">
        <v>500</v>
      </c>
      <c r="U2964" s="153" t="s">
        <v>6973</v>
      </c>
      <c r="V2964" s="153" t="s">
        <v>2655</v>
      </c>
      <c r="W2964" s="155" t="s">
        <v>15183</v>
      </c>
      <c r="X2964" s="153" t="s">
        <v>3761</v>
      </c>
    </row>
    <row r="2965" spans="1:24" ht="60">
      <c r="A2965" s="151">
        <v>2964</v>
      </c>
      <c r="B2965" s="152">
        <v>2154027702</v>
      </c>
      <c r="C2965" s="153" t="s">
        <v>15955</v>
      </c>
      <c r="D2965" s="153" t="s">
        <v>3824</v>
      </c>
      <c r="E2965" s="154">
        <v>37726</v>
      </c>
      <c r="F2965" s="160" t="str">
        <f t="shared" si="46"/>
        <v>15/04/2003</v>
      </c>
      <c r="G2965" s="153" t="s">
        <v>1581</v>
      </c>
      <c r="H2965" s="153" t="s">
        <v>15956</v>
      </c>
      <c r="I2965" s="154"/>
      <c r="J2965" s="153"/>
      <c r="K2965" s="153" t="s">
        <v>15957</v>
      </c>
      <c r="L2965" s="153" t="s">
        <v>1263</v>
      </c>
      <c r="M2965" s="153" t="s">
        <v>1014</v>
      </c>
      <c r="N2965" s="153" t="s">
        <v>11692</v>
      </c>
      <c r="O2965" s="153" t="s">
        <v>15958</v>
      </c>
      <c r="P2965" s="153"/>
      <c r="Q2965" s="153" t="s">
        <v>8497</v>
      </c>
      <c r="R2965" s="153"/>
      <c r="S2965" s="153" t="s">
        <v>504</v>
      </c>
      <c r="T2965" s="153" t="s">
        <v>500</v>
      </c>
      <c r="U2965" s="153" t="s">
        <v>6973</v>
      </c>
      <c r="V2965" s="153" t="s">
        <v>2655</v>
      </c>
      <c r="W2965" s="155" t="s">
        <v>15285</v>
      </c>
      <c r="X2965" s="153" t="s">
        <v>3761</v>
      </c>
    </row>
    <row r="2966" spans="1:24" ht="60">
      <c r="A2966" s="151">
        <v>2965</v>
      </c>
      <c r="B2966" s="152">
        <v>2154027379</v>
      </c>
      <c r="C2966" s="153" t="s">
        <v>15959</v>
      </c>
      <c r="D2966" s="153" t="s">
        <v>3838</v>
      </c>
      <c r="E2966" s="154">
        <v>35231</v>
      </c>
      <c r="F2966" s="160" t="str">
        <f t="shared" si="46"/>
        <v>15/06/1996</v>
      </c>
      <c r="G2966" s="153" t="s">
        <v>1449</v>
      </c>
      <c r="H2966" s="153" t="s">
        <v>15960</v>
      </c>
      <c r="I2966" s="154"/>
      <c r="J2966" s="153"/>
      <c r="K2966" s="153" t="s">
        <v>15961</v>
      </c>
      <c r="L2966" s="153" t="s">
        <v>1263</v>
      </c>
      <c r="M2966" s="153" t="s">
        <v>851</v>
      </c>
      <c r="N2966" s="153" t="s">
        <v>15962</v>
      </c>
      <c r="O2966" s="153" t="s">
        <v>15963</v>
      </c>
      <c r="P2966" s="153"/>
      <c r="Q2966" s="153" t="s">
        <v>15964</v>
      </c>
      <c r="R2966" s="153"/>
      <c r="S2966" s="153" t="s">
        <v>504</v>
      </c>
      <c r="T2966" s="153" t="s">
        <v>500</v>
      </c>
      <c r="U2966" s="153" t="s">
        <v>6973</v>
      </c>
      <c r="V2966" s="153" t="s">
        <v>2655</v>
      </c>
      <c r="W2966" s="155" t="s">
        <v>15212</v>
      </c>
      <c r="X2966" s="153" t="s">
        <v>3761</v>
      </c>
    </row>
    <row r="2967" spans="1:24" ht="30">
      <c r="A2967" s="151">
        <v>2966</v>
      </c>
      <c r="B2967" s="152">
        <v>2154027126</v>
      </c>
      <c r="C2967" s="153" t="s">
        <v>15965</v>
      </c>
      <c r="D2967" s="153" t="s">
        <v>3838</v>
      </c>
      <c r="E2967" s="154">
        <v>37929</v>
      </c>
      <c r="F2967" s="160" t="str">
        <f t="shared" si="46"/>
        <v>04/11/2003</v>
      </c>
      <c r="G2967" s="153" t="s">
        <v>1611</v>
      </c>
      <c r="H2967" s="153" t="s">
        <v>15966</v>
      </c>
      <c r="I2967" s="154"/>
      <c r="J2967" s="153"/>
      <c r="K2967" s="153" t="s">
        <v>15967</v>
      </c>
      <c r="L2967" s="153" t="s">
        <v>1263</v>
      </c>
      <c r="M2967" s="153" t="s">
        <v>15968</v>
      </c>
      <c r="N2967" s="153" t="s">
        <v>15969</v>
      </c>
      <c r="O2967" s="153" t="s">
        <v>15970</v>
      </c>
      <c r="P2967" s="153"/>
      <c r="Q2967" s="153" t="s">
        <v>9153</v>
      </c>
      <c r="R2967" s="153"/>
      <c r="S2967" s="153" t="s">
        <v>504</v>
      </c>
      <c r="T2967" s="153" t="s">
        <v>500</v>
      </c>
      <c r="U2967" s="153" t="s">
        <v>6973</v>
      </c>
      <c r="V2967" s="153" t="s">
        <v>2655</v>
      </c>
      <c r="W2967" s="155" t="s">
        <v>15183</v>
      </c>
      <c r="X2967" s="153" t="s">
        <v>3761</v>
      </c>
    </row>
    <row r="2968" spans="1:24" ht="60">
      <c r="A2968" s="151">
        <v>2967</v>
      </c>
      <c r="B2968" s="152">
        <v>2154027725</v>
      </c>
      <c r="C2968" s="153" t="s">
        <v>15971</v>
      </c>
      <c r="D2968" s="153" t="s">
        <v>3838</v>
      </c>
      <c r="E2968" s="154">
        <v>37669</v>
      </c>
      <c r="F2968" s="160" t="str">
        <f t="shared" si="46"/>
        <v>17/02/2003</v>
      </c>
      <c r="G2968" s="153" t="s">
        <v>1262</v>
      </c>
      <c r="H2968" s="153" t="s">
        <v>15972</v>
      </c>
      <c r="I2968" s="154"/>
      <c r="J2968" s="153"/>
      <c r="K2968" s="153" t="s">
        <v>15973</v>
      </c>
      <c r="L2968" s="153" t="s">
        <v>1263</v>
      </c>
      <c r="M2968" s="153" t="s">
        <v>1037</v>
      </c>
      <c r="N2968" s="153" t="s">
        <v>15974</v>
      </c>
      <c r="O2968" s="153" t="s">
        <v>15975</v>
      </c>
      <c r="P2968" s="153"/>
      <c r="Q2968" s="153" t="s">
        <v>15976</v>
      </c>
      <c r="R2968" s="153"/>
      <c r="S2968" s="153" t="s">
        <v>504</v>
      </c>
      <c r="T2968" s="153" t="s">
        <v>500</v>
      </c>
      <c r="U2968" s="153" t="s">
        <v>6973</v>
      </c>
      <c r="V2968" s="153" t="s">
        <v>2655</v>
      </c>
      <c r="W2968" s="155" t="s">
        <v>15238</v>
      </c>
      <c r="X2968" s="153" t="s">
        <v>3761</v>
      </c>
    </row>
    <row r="2969" spans="1:24" ht="60">
      <c r="A2969" s="151">
        <v>2968</v>
      </c>
      <c r="B2969" s="152">
        <v>2154027698</v>
      </c>
      <c r="C2969" s="153" t="s">
        <v>15977</v>
      </c>
      <c r="D2969" s="153" t="s">
        <v>3838</v>
      </c>
      <c r="E2969" s="154">
        <v>37754</v>
      </c>
      <c r="F2969" s="160" t="str">
        <f t="shared" si="46"/>
        <v>13/05/2003</v>
      </c>
      <c r="G2969" s="153" t="s">
        <v>1369</v>
      </c>
      <c r="H2969" s="153" t="s">
        <v>15978</v>
      </c>
      <c r="I2969" s="154"/>
      <c r="J2969" s="153"/>
      <c r="K2969" s="153" t="s">
        <v>15979</v>
      </c>
      <c r="L2969" s="153" t="s">
        <v>1010</v>
      </c>
      <c r="M2969" s="153" t="s">
        <v>1010</v>
      </c>
      <c r="N2969" s="153" t="s">
        <v>15980</v>
      </c>
      <c r="O2969" s="153" t="s">
        <v>15981</v>
      </c>
      <c r="P2969" s="153"/>
      <c r="Q2969" s="153" t="s">
        <v>15982</v>
      </c>
      <c r="R2969" s="153"/>
      <c r="S2969" s="153" t="s">
        <v>504</v>
      </c>
      <c r="T2969" s="153" t="s">
        <v>500</v>
      </c>
      <c r="U2969" s="153" t="s">
        <v>6973</v>
      </c>
      <c r="V2969" s="153" t="s">
        <v>2655</v>
      </c>
      <c r="W2969" s="155" t="s">
        <v>15212</v>
      </c>
      <c r="X2969" s="153" t="s">
        <v>3761</v>
      </c>
    </row>
    <row r="2970" spans="1:24" ht="30">
      <c r="A2970" s="151">
        <v>2969</v>
      </c>
      <c r="B2970" s="152">
        <v>2154027671</v>
      </c>
      <c r="C2970" s="153" t="s">
        <v>15983</v>
      </c>
      <c r="D2970" s="153" t="s">
        <v>3824</v>
      </c>
      <c r="E2970" s="154">
        <v>37697</v>
      </c>
      <c r="F2970" s="160" t="str">
        <f t="shared" si="46"/>
        <v>17/03/2003</v>
      </c>
      <c r="G2970" s="153" t="s">
        <v>2403</v>
      </c>
      <c r="H2970" s="153" t="s">
        <v>15984</v>
      </c>
      <c r="I2970" s="154"/>
      <c r="J2970" s="153"/>
      <c r="K2970" s="153" t="s">
        <v>15985</v>
      </c>
      <c r="L2970" s="153" t="s">
        <v>983</v>
      </c>
      <c r="M2970" s="153" t="s">
        <v>983</v>
      </c>
      <c r="N2970" s="153" t="s">
        <v>15986</v>
      </c>
      <c r="O2970" s="153" t="s">
        <v>15987</v>
      </c>
      <c r="P2970" s="153"/>
      <c r="Q2970" s="153" t="s">
        <v>15988</v>
      </c>
      <c r="R2970" s="153"/>
      <c r="S2970" s="153" t="s">
        <v>504</v>
      </c>
      <c r="T2970" s="153" t="s">
        <v>500</v>
      </c>
      <c r="U2970" s="153" t="s">
        <v>6973</v>
      </c>
      <c r="V2970" s="153" t="s">
        <v>2655</v>
      </c>
      <c r="W2970" s="155" t="s">
        <v>15183</v>
      </c>
      <c r="X2970" s="153" t="s">
        <v>3761</v>
      </c>
    </row>
    <row r="2971" spans="1:24" ht="60">
      <c r="A2971" s="151">
        <v>2970</v>
      </c>
      <c r="B2971" s="152">
        <v>2154027656</v>
      </c>
      <c r="C2971" s="153" t="s">
        <v>15989</v>
      </c>
      <c r="D2971" s="153" t="s">
        <v>3838</v>
      </c>
      <c r="E2971" s="154">
        <v>37757</v>
      </c>
      <c r="F2971" s="160" t="str">
        <f t="shared" si="46"/>
        <v>16/05/2003</v>
      </c>
      <c r="G2971" s="153" t="s">
        <v>2403</v>
      </c>
      <c r="H2971" s="153" t="s">
        <v>15990</v>
      </c>
      <c r="I2971" s="154"/>
      <c r="J2971" s="153"/>
      <c r="K2971" s="153" t="s">
        <v>15991</v>
      </c>
      <c r="L2971" s="153" t="s">
        <v>968</v>
      </c>
      <c r="M2971" s="153" t="s">
        <v>968</v>
      </c>
      <c r="N2971" s="153" t="s">
        <v>15992</v>
      </c>
      <c r="O2971" s="153" t="s">
        <v>15993</v>
      </c>
      <c r="P2971" s="153"/>
      <c r="Q2971" s="153" t="s">
        <v>15994</v>
      </c>
      <c r="R2971" s="153"/>
      <c r="S2971" s="153" t="s">
        <v>504</v>
      </c>
      <c r="T2971" s="153" t="s">
        <v>500</v>
      </c>
      <c r="U2971" s="153" t="s">
        <v>6973</v>
      </c>
      <c r="V2971" s="153" t="s">
        <v>2655</v>
      </c>
      <c r="W2971" s="155" t="s">
        <v>15285</v>
      </c>
      <c r="X2971" s="153" t="s">
        <v>3761</v>
      </c>
    </row>
    <row r="2972" spans="1:24" ht="60">
      <c r="A2972" s="151">
        <v>2971</v>
      </c>
      <c r="B2972" s="152">
        <v>2154027648</v>
      </c>
      <c r="C2972" s="153" t="s">
        <v>15995</v>
      </c>
      <c r="D2972" s="153" t="s">
        <v>3838</v>
      </c>
      <c r="E2972" s="154">
        <v>37794</v>
      </c>
      <c r="F2972" s="160" t="str">
        <f t="shared" si="46"/>
        <v>22/06/2003</v>
      </c>
      <c r="G2972" s="153" t="s">
        <v>1269</v>
      </c>
      <c r="H2972" s="153" t="s">
        <v>15996</v>
      </c>
      <c r="I2972" s="154">
        <v>43662</v>
      </c>
      <c r="J2972" s="153"/>
      <c r="K2972" s="153" t="s">
        <v>15997</v>
      </c>
      <c r="L2972" s="153" t="s">
        <v>1263</v>
      </c>
      <c r="M2972" s="153" t="s">
        <v>960</v>
      </c>
      <c r="N2972" s="153" t="s">
        <v>15998</v>
      </c>
      <c r="O2972" s="153" t="s">
        <v>15999</v>
      </c>
      <c r="P2972" s="153"/>
      <c r="Q2972" s="153" t="s">
        <v>16000</v>
      </c>
      <c r="R2972" s="153"/>
      <c r="S2972" s="153" t="s">
        <v>504</v>
      </c>
      <c r="T2972" s="153" t="s">
        <v>500</v>
      </c>
      <c r="U2972" s="153" t="s">
        <v>6973</v>
      </c>
      <c r="V2972" s="153" t="s">
        <v>2655</v>
      </c>
      <c r="W2972" s="155" t="s">
        <v>15212</v>
      </c>
      <c r="X2972" s="153" t="s">
        <v>3761</v>
      </c>
    </row>
    <row r="2973" spans="1:24" ht="60">
      <c r="A2973" s="151">
        <v>2972</v>
      </c>
      <c r="B2973" s="152">
        <v>2154027284</v>
      </c>
      <c r="C2973" s="153" t="s">
        <v>11280</v>
      </c>
      <c r="D2973" s="153" t="s">
        <v>3838</v>
      </c>
      <c r="E2973" s="154">
        <v>37874</v>
      </c>
      <c r="F2973" s="160" t="str">
        <f t="shared" si="46"/>
        <v>10/09/2003</v>
      </c>
      <c r="G2973" s="153" t="s">
        <v>1269</v>
      </c>
      <c r="H2973" s="153" t="s">
        <v>16001</v>
      </c>
      <c r="I2973" s="154"/>
      <c r="J2973" s="153"/>
      <c r="K2973" s="153" t="s">
        <v>16002</v>
      </c>
      <c r="L2973" s="153" t="s">
        <v>1263</v>
      </c>
      <c r="M2973" s="153" t="s">
        <v>16003</v>
      </c>
      <c r="N2973" s="153" t="s">
        <v>16004</v>
      </c>
      <c r="O2973" s="153" t="s">
        <v>16005</v>
      </c>
      <c r="P2973" s="153"/>
      <c r="Q2973" s="153" t="s">
        <v>6387</v>
      </c>
      <c r="R2973" s="153"/>
      <c r="S2973" s="153" t="s">
        <v>504</v>
      </c>
      <c r="T2973" s="153" t="s">
        <v>500</v>
      </c>
      <c r="U2973" s="153" t="s">
        <v>6973</v>
      </c>
      <c r="V2973" s="153" t="s">
        <v>2655</v>
      </c>
      <c r="W2973" s="155" t="s">
        <v>15189</v>
      </c>
      <c r="X2973" s="153" t="s">
        <v>3761</v>
      </c>
    </row>
    <row r="2974" spans="1:24" ht="90">
      <c r="A2974" s="151">
        <v>2973</v>
      </c>
      <c r="B2974" s="152">
        <v>2154027285</v>
      </c>
      <c r="C2974" s="153" t="s">
        <v>221</v>
      </c>
      <c r="D2974" s="153" t="s">
        <v>3838</v>
      </c>
      <c r="E2974" s="154">
        <v>37754</v>
      </c>
      <c r="F2974" s="160" t="str">
        <f t="shared" si="46"/>
        <v>13/05/2003</v>
      </c>
      <c r="G2974" s="153" t="s">
        <v>1473</v>
      </c>
      <c r="H2974" s="153" t="s">
        <v>16006</v>
      </c>
      <c r="I2974" s="154"/>
      <c r="J2974" s="153"/>
      <c r="K2974" s="153" t="s">
        <v>16007</v>
      </c>
      <c r="L2974" s="153" t="s">
        <v>1263</v>
      </c>
      <c r="M2974" s="153" t="s">
        <v>16008</v>
      </c>
      <c r="N2974" s="153" t="s">
        <v>16009</v>
      </c>
      <c r="O2974" s="153" t="s">
        <v>16010</v>
      </c>
      <c r="P2974" s="153"/>
      <c r="Q2974" s="153" t="s">
        <v>16011</v>
      </c>
      <c r="R2974" s="153"/>
      <c r="S2974" s="153" t="s">
        <v>504</v>
      </c>
      <c r="T2974" s="153" t="s">
        <v>500</v>
      </c>
      <c r="U2974" s="153" t="s">
        <v>6973</v>
      </c>
      <c r="V2974" s="153" t="s">
        <v>2655</v>
      </c>
      <c r="W2974" s="155" t="s">
        <v>16012</v>
      </c>
      <c r="X2974" s="153" t="s">
        <v>4302</v>
      </c>
    </row>
    <row r="2975" spans="1:24" ht="60">
      <c r="A2975" s="151">
        <v>2974</v>
      </c>
      <c r="B2975" s="152">
        <v>2154027724</v>
      </c>
      <c r="C2975" s="153" t="s">
        <v>16013</v>
      </c>
      <c r="D2975" s="153" t="s">
        <v>3838</v>
      </c>
      <c r="E2975" s="154">
        <v>37891</v>
      </c>
      <c r="F2975" s="160" t="str">
        <f t="shared" si="46"/>
        <v>27/09/2003</v>
      </c>
      <c r="G2975" s="153" t="s">
        <v>3354</v>
      </c>
      <c r="H2975" s="153" t="s">
        <v>16014</v>
      </c>
      <c r="I2975" s="154"/>
      <c r="J2975" s="153"/>
      <c r="K2975" s="153" t="s">
        <v>16015</v>
      </c>
      <c r="L2975" s="153" t="s">
        <v>1263</v>
      </c>
      <c r="M2975" s="153" t="s">
        <v>1036</v>
      </c>
      <c r="N2975" s="153" t="s">
        <v>16016</v>
      </c>
      <c r="O2975" s="153" t="s">
        <v>16017</v>
      </c>
      <c r="P2975" s="153"/>
      <c r="Q2975" s="153" t="s">
        <v>16018</v>
      </c>
      <c r="R2975" s="153"/>
      <c r="S2975" s="153" t="s">
        <v>504</v>
      </c>
      <c r="T2975" s="153" t="s">
        <v>500</v>
      </c>
      <c r="U2975" s="153" t="s">
        <v>6973</v>
      </c>
      <c r="V2975" s="153" t="s">
        <v>2655</v>
      </c>
      <c r="W2975" s="155" t="s">
        <v>15189</v>
      </c>
      <c r="X2975" s="153" t="s">
        <v>3761</v>
      </c>
    </row>
    <row r="2976" spans="1:24" ht="60">
      <c r="A2976" s="151">
        <v>2975</v>
      </c>
      <c r="B2976" s="152">
        <v>2154027735</v>
      </c>
      <c r="C2976" s="153" t="s">
        <v>16019</v>
      </c>
      <c r="D2976" s="153" t="s">
        <v>3838</v>
      </c>
      <c r="E2976" s="154">
        <v>37622</v>
      </c>
      <c r="F2976" s="160" t="str">
        <f t="shared" si="46"/>
        <v>01/01/2003</v>
      </c>
      <c r="G2976" s="153" t="s">
        <v>1262</v>
      </c>
      <c r="H2976" s="153" t="s">
        <v>16020</v>
      </c>
      <c r="I2976" s="154"/>
      <c r="J2976" s="153"/>
      <c r="K2976" s="153" t="s">
        <v>16021</v>
      </c>
      <c r="L2976" s="153" t="s">
        <v>1263</v>
      </c>
      <c r="M2976" s="153" t="s">
        <v>1047</v>
      </c>
      <c r="N2976" s="153" t="s">
        <v>16022</v>
      </c>
      <c r="O2976" s="153" t="s">
        <v>9353</v>
      </c>
      <c r="P2976" s="153"/>
      <c r="Q2976" s="153" t="s">
        <v>16023</v>
      </c>
      <c r="R2976" s="153"/>
      <c r="S2976" s="153" t="s">
        <v>504</v>
      </c>
      <c r="T2976" s="153" t="s">
        <v>500</v>
      </c>
      <c r="U2976" s="153" t="s">
        <v>6973</v>
      </c>
      <c r="V2976" s="153" t="s">
        <v>2655</v>
      </c>
      <c r="W2976" s="155" t="s">
        <v>15349</v>
      </c>
      <c r="X2976" s="153" t="s">
        <v>3761</v>
      </c>
    </row>
    <row r="2977" spans="1:24" ht="30">
      <c r="A2977" s="151">
        <v>2976</v>
      </c>
      <c r="B2977" s="152">
        <v>2154027286</v>
      </c>
      <c r="C2977" s="153" t="s">
        <v>16024</v>
      </c>
      <c r="D2977" s="153" t="s">
        <v>3824</v>
      </c>
      <c r="E2977" s="154">
        <v>37647</v>
      </c>
      <c r="F2977" s="160" t="str">
        <f t="shared" si="46"/>
        <v>26/01/2003</v>
      </c>
      <c r="G2977" s="153" t="s">
        <v>10919</v>
      </c>
      <c r="H2977" s="153" t="s">
        <v>16025</v>
      </c>
      <c r="I2977" s="154"/>
      <c r="J2977" s="153"/>
      <c r="K2977" s="153" t="s">
        <v>16026</v>
      </c>
      <c r="L2977" s="153" t="s">
        <v>1263</v>
      </c>
      <c r="M2977" s="153" t="s">
        <v>16027</v>
      </c>
      <c r="N2977" s="153" t="s">
        <v>16028</v>
      </c>
      <c r="O2977" s="153" t="s">
        <v>16029</v>
      </c>
      <c r="P2977" s="153"/>
      <c r="Q2977" s="153" t="s">
        <v>15273</v>
      </c>
      <c r="R2977" s="153"/>
      <c r="S2977" s="153" t="s">
        <v>504</v>
      </c>
      <c r="T2977" s="153" t="s">
        <v>500</v>
      </c>
      <c r="U2977" s="153" t="s">
        <v>6973</v>
      </c>
      <c r="V2977" s="153" t="s">
        <v>2655</v>
      </c>
      <c r="W2977" s="155" t="s">
        <v>15183</v>
      </c>
      <c r="X2977" s="153" t="s">
        <v>3761</v>
      </c>
    </row>
    <row r="2978" spans="1:24" ht="60">
      <c r="A2978" s="151">
        <v>2977</v>
      </c>
      <c r="B2978" s="152">
        <v>2154027287</v>
      </c>
      <c r="C2978" s="153" t="s">
        <v>16030</v>
      </c>
      <c r="D2978" s="153" t="s">
        <v>3838</v>
      </c>
      <c r="E2978" s="154">
        <v>37651</v>
      </c>
      <c r="F2978" s="160" t="str">
        <f t="shared" si="46"/>
        <v>30/01/2003</v>
      </c>
      <c r="G2978" s="153" t="s">
        <v>3350</v>
      </c>
      <c r="H2978" s="153" t="s">
        <v>16031</v>
      </c>
      <c r="I2978" s="154"/>
      <c r="J2978" s="153"/>
      <c r="K2978" s="153" t="s">
        <v>16032</v>
      </c>
      <c r="L2978" s="153" t="s">
        <v>1263</v>
      </c>
      <c r="M2978" s="153" t="s">
        <v>16033</v>
      </c>
      <c r="N2978" s="153" t="s">
        <v>16034</v>
      </c>
      <c r="O2978" s="153" t="s">
        <v>16035</v>
      </c>
      <c r="P2978" s="153"/>
      <c r="Q2978" s="153" t="s">
        <v>16036</v>
      </c>
      <c r="R2978" s="153"/>
      <c r="S2978" s="153" t="s">
        <v>504</v>
      </c>
      <c r="T2978" s="153" t="s">
        <v>500</v>
      </c>
      <c r="U2978" s="153" t="s">
        <v>6973</v>
      </c>
      <c r="V2978" s="153" t="s">
        <v>2655</v>
      </c>
      <c r="W2978" s="155" t="s">
        <v>15238</v>
      </c>
      <c r="X2978" s="153" t="s">
        <v>3761</v>
      </c>
    </row>
    <row r="2979" spans="1:24" ht="60">
      <c r="A2979" s="151">
        <v>2978</v>
      </c>
      <c r="B2979" s="152">
        <v>2154027693</v>
      </c>
      <c r="C2979" s="153" t="s">
        <v>16037</v>
      </c>
      <c r="D2979" s="153" t="s">
        <v>3838</v>
      </c>
      <c r="E2979" s="154">
        <v>37947</v>
      </c>
      <c r="F2979" s="160" t="str">
        <f t="shared" si="46"/>
        <v>22/11/2003</v>
      </c>
      <c r="G2979" s="153" t="s">
        <v>1262</v>
      </c>
      <c r="H2979" s="153" t="s">
        <v>16038</v>
      </c>
      <c r="I2979" s="154"/>
      <c r="J2979" s="153"/>
      <c r="K2979" s="153" t="s">
        <v>16039</v>
      </c>
      <c r="L2979" s="153" t="s">
        <v>1263</v>
      </c>
      <c r="M2979" s="153" t="s">
        <v>1005</v>
      </c>
      <c r="N2979" s="153" t="s">
        <v>16040</v>
      </c>
      <c r="O2979" s="153" t="s">
        <v>16041</v>
      </c>
      <c r="P2979" s="153"/>
      <c r="Q2979" s="153" t="s">
        <v>16042</v>
      </c>
      <c r="R2979" s="153"/>
      <c r="S2979" s="153" t="s">
        <v>504</v>
      </c>
      <c r="T2979" s="153" t="s">
        <v>500</v>
      </c>
      <c r="U2979" s="153" t="s">
        <v>6973</v>
      </c>
      <c r="V2979" s="153" t="s">
        <v>2655</v>
      </c>
      <c r="W2979" s="155" t="s">
        <v>15189</v>
      </c>
      <c r="X2979" s="153" t="s">
        <v>3761</v>
      </c>
    </row>
    <row r="2980" spans="1:24" ht="60">
      <c r="A2980" s="151">
        <v>2979</v>
      </c>
      <c r="B2980" s="152">
        <v>2154027289</v>
      </c>
      <c r="C2980" s="153" t="s">
        <v>16043</v>
      </c>
      <c r="D2980" s="153" t="s">
        <v>3824</v>
      </c>
      <c r="E2980" s="154">
        <v>37675</v>
      </c>
      <c r="F2980" s="160" t="str">
        <f t="shared" si="46"/>
        <v>23/02/2003</v>
      </c>
      <c r="G2980" s="153" t="s">
        <v>1398</v>
      </c>
      <c r="H2980" s="153" t="s">
        <v>16044</v>
      </c>
      <c r="I2980" s="154"/>
      <c r="J2980" s="153"/>
      <c r="K2980" s="153" t="s">
        <v>16045</v>
      </c>
      <c r="L2980" s="153" t="s">
        <v>1263</v>
      </c>
      <c r="M2980" s="153" t="s">
        <v>16046</v>
      </c>
      <c r="N2980" s="153" t="s">
        <v>16047</v>
      </c>
      <c r="O2980" s="153" t="s">
        <v>16048</v>
      </c>
      <c r="P2980" s="153"/>
      <c r="Q2980" s="153" t="s">
        <v>16049</v>
      </c>
      <c r="R2980" s="153"/>
      <c r="S2980" s="153" t="s">
        <v>504</v>
      </c>
      <c r="T2980" s="153" t="s">
        <v>500</v>
      </c>
      <c r="U2980" s="153" t="s">
        <v>6973</v>
      </c>
      <c r="V2980" s="153" t="s">
        <v>2655</v>
      </c>
      <c r="W2980" s="155" t="s">
        <v>15349</v>
      </c>
      <c r="X2980" s="153" t="s">
        <v>3761</v>
      </c>
    </row>
    <row r="2981" spans="1:24" ht="60">
      <c r="A2981" s="151">
        <v>2980</v>
      </c>
      <c r="B2981" s="152">
        <v>2154027720</v>
      </c>
      <c r="C2981" s="153" t="s">
        <v>16050</v>
      </c>
      <c r="D2981" s="153" t="s">
        <v>3824</v>
      </c>
      <c r="E2981" s="154">
        <v>37881</v>
      </c>
      <c r="F2981" s="160" t="str">
        <f t="shared" si="46"/>
        <v>17/09/2003</v>
      </c>
      <c r="G2981" s="153" t="s">
        <v>1369</v>
      </c>
      <c r="H2981" s="153" t="s">
        <v>16051</v>
      </c>
      <c r="I2981" s="154">
        <v>44310</v>
      </c>
      <c r="J2981" s="153" t="s">
        <v>4732</v>
      </c>
      <c r="K2981" s="153" t="s">
        <v>16052</v>
      </c>
      <c r="L2981" s="153" t="s">
        <v>1032</v>
      </c>
      <c r="M2981" s="153" t="s">
        <v>1032</v>
      </c>
      <c r="N2981" s="153" t="s">
        <v>16053</v>
      </c>
      <c r="O2981" s="153" t="s">
        <v>16054</v>
      </c>
      <c r="P2981" s="153"/>
      <c r="Q2981" s="153" t="s">
        <v>16055</v>
      </c>
      <c r="R2981" s="153"/>
      <c r="S2981" s="153" t="s">
        <v>504</v>
      </c>
      <c r="T2981" s="153" t="s">
        <v>500</v>
      </c>
      <c r="U2981" s="153" t="s">
        <v>6973</v>
      </c>
      <c r="V2981" s="153" t="s">
        <v>2655</v>
      </c>
      <c r="W2981" s="155" t="s">
        <v>15212</v>
      </c>
      <c r="X2981" s="153" t="s">
        <v>3761</v>
      </c>
    </row>
    <row r="2982" spans="1:24" ht="60">
      <c r="A2982" s="151">
        <v>2981</v>
      </c>
      <c r="B2982" s="152">
        <v>2154027694</v>
      </c>
      <c r="C2982" s="153" t="s">
        <v>16056</v>
      </c>
      <c r="D2982" s="153" t="s">
        <v>3838</v>
      </c>
      <c r="E2982" s="154">
        <v>37874</v>
      </c>
      <c r="F2982" s="160" t="str">
        <f t="shared" si="46"/>
        <v>10/09/2003</v>
      </c>
      <c r="G2982" s="153" t="s">
        <v>1449</v>
      </c>
      <c r="H2982" s="153" t="s">
        <v>16057</v>
      </c>
      <c r="I2982" s="154"/>
      <c r="J2982" s="153"/>
      <c r="K2982" s="153" t="s">
        <v>16058</v>
      </c>
      <c r="L2982" s="153" t="s">
        <v>1263</v>
      </c>
      <c r="M2982" s="153" t="s">
        <v>1006</v>
      </c>
      <c r="N2982" s="153" t="s">
        <v>16059</v>
      </c>
      <c r="O2982" s="153" t="s">
        <v>10346</v>
      </c>
      <c r="P2982" s="153"/>
      <c r="Q2982" s="153" t="s">
        <v>16060</v>
      </c>
      <c r="R2982" s="153"/>
      <c r="S2982" s="153" t="s">
        <v>504</v>
      </c>
      <c r="T2982" s="153" t="s">
        <v>500</v>
      </c>
      <c r="U2982" s="153" t="s">
        <v>6973</v>
      </c>
      <c r="V2982" s="153" t="s">
        <v>2655</v>
      </c>
      <c r="W2982" s="155" t="s">
        <v>15189</v>
      </c>
      <c r="X2982" s="153" t="s">
        <v>3761</v>
      </c>
    </row>
    <row r="2983" spans="1:24" ht="30">
      <c r="A2983" s="151">
        <v>2982</v>
      </c>
      <c r="B2983" s="152">
        <v>2154027133</v>
      </c>
      <c r="C2983" s="153" t="s">
        <v>16061</v>
      </c>
      <c r="D2983" s="153" t="s">
        <v>3838</v>
      </c>
      <c r="E2983" s="154">
        <v>37680</v>
      </c>
      <c r="F2983" s="160" t="str">
        <f t="shared" si="46"/>
        <v>28/02/2003</v>
      </c>
      <c r="G2983" s="153" t="s">
        <v>1440</v>
      </c>
      <c r="H2983" s="153" t="s">
        <v>16062</v>
      </c>
      <c r="I2983" s="154"/>
      <c r="J2983" s="153"/>
      <c r="K2983" s="153" t="s">
        <v>16063</v>
      </c>
      <c r="L2983" s="153" t="s">
        <v>1263</v>
      </c>
      <c r="M2983" s="153" t="s">
        <v>16064</v>
      </c>
      <c r="N2983" s="153" t="s">
        <v>16065</v>
      </c>
      <c r="O2983" s="153" t="s">
        <v>16066</v>
      </c>
      <c r="P2983" s="153"/>
      <c r="Q2983" s="153" t="s">
        <v>16067</v>
      </c>
      <c r="R2983" s="153"/>
      <c r="S2983" s="153" t="s">
        <v>504</v>
      </c>
      <c r="T2983" s="153" t="s">
        <v>500</v>
      </c>
      <c r="U2983" s="153" t="s">
        <v>6973</v>
      </c>
      <c r="V2983" s="153" t="s">
        <v>2655</v>
      </c>
      <c r="W2983" s="155" t="s">
        <v>15183</v>
      </c>
      <c r="X2983" s="153" t="s">
        <v>3761</v>
      </c>
    </row>
    <row r="2984" spans="1:24" ht="90">
      <c r="A2984" s="151">
        <v>2983</v>
      </c>
      <c r="B2984" s="152">
        <v>2154027657</v>
      </c>
      <c r="C2984" s="153" t="s">
        <v>509</v>
      </c>
      <c r="D2984" s="153" t="s">
        <v>3838</v>
      </c>
      <c r="E2984" s="154">
        <v>37622</v>
      </c>
      <c r="F2984" s="160" t="str">
        <f t="shared" si="46"/>
        <v>01/01/2003</v>
      </c>
      <c r="G2984" s="153" t="s">
        <v>1262</v>
      </c>
      <c r="H2984" s="153" t="s">
        <v>3662</v>
      </c>
      <c r="I2984" s="154"/>
      <c r="J2984" s="153"/>
      <c r="K2984" s="153" t="s">
        <v>3141</v>
      </c>
      <c r="L2984" s="153" t="s">
        <v>1263</v>
      </c>
      <c r="M2984" s="153" t="s">
        <v>969</v>
      </c>
      <c r="N2984" s="153" t="s">
        <v>16068</v>
      </c>
      <c r="O2984" s="153" t="s">
        <v>16069</v>
      </c>
      <c r="P2984" s="153"/>
      <c r="Q2984" s="153" t="s">
        <v>16070</v>
      </c>
      <c r="R2984" s="153"/>
      <c r="S2984" s="153" t="s">
        <v>504</v>
      </c>
      <c r="T2984" s="153" t="s">
        <v>500</v>
      </c>
      <c r="U2984" s="153" t="s">
        <v>6973</v>
      </c>
      <c r="V2984" s="153" t="s">
        <v>2655</v>
      </c>
      <c r="W2984" s="155" t="s">
        <v>16071</v>
      </c>
      <c r="X2984" s="153" t="s">
        <v>4302</v>
      </c>
    </row>
    <row r="2985" spans="1:24" ht="60">
      <c r="A2985" s="151">
        <v>2984</v>
      </c>
      <c r="B2985" s="152">
        <v>2154027688</v>
      </c>
      <c r="C2985" s="153" t="s">
        <v>16072</v>
      </c>
      <c r="D2985" s="153" t="s">
        <v>3838</v>
      </c>
      <c r="E2985" s="154">
        <v>37721</v>
      </c>
      <c r="F2985" s="160" t="str">
        <f t="shared" si="46"/>
        <v>10/04/2003</v>
      </c>
      <c r="G2985" s="153" t="s">
        <v>2527</v>
      </c>
      <c r="H2985" s="153" t="s">
        <v>16073</v>
      </c>
      <c r="I2985" s="154"/>
      <c r="J2985" s="153"/>
      <c r="K2985" s="153" t="s">
        <v>16074</v>
      </c>
      <c r="L2985" s="153" t="s">
        <v>1263</v>
      </c>
      <c r="M2985" s="153" t="s">
        <v>1000</v>
      </c>
      <c r="N2985" s="153" t="s">
        <v>16075</v>
      </c>
      <c r="O2985" s="153" t="s">
        <v>12566</v>
      </c>
      <c r="P2985" s="153"/>
      <c r="Q2985" s="153" t="s">
        <v>16076</v>
      </c>
      <c r="R2985" s="153"/>
      <c r="S2985" s="153" t="s">
        <v>504</v>
      </c>
      <c r="T2985" s="153" t="s">
        <v>500</v>
      </c>
      <c r="U2985" s="153" t="s">
        <v>6973</v>
      </c>
      <c r="V2985" s="153" t="s">
        <v>2655</v>
      </c>
      <c r="W2985" s="155" t="s">
        <v>15189</v>
      </c>
      <c r="X2985" s="153" t="s">
        <v>3761</v>
      </c>
    </row>
    <row r="2986" spans="1:24" ht="60">
      <c r="A2986" s="151">
        <v>2985</v>
      </c>
      <c r="B2986" s="152">
        <v>2154027701</v>
      </c>
      <c r="C2986" s="153" t="s">
        <v>16077</v>
      </c>
      <c r="D2986" s="153" t="s">
        <v>3838</v>
      </c>
      <c r="E2986" s="154">
        <v>37761</v>
      </c>
      <c r="F2986" s="160" t="str">
        <f t="shared" si="46"/>
        <v>20/05/2003</v>
      </c>
      <c r="G2986" s="153" t="s">
        <v>1262</v>
      </c>
      <c r="H2986" s="153" t="s">
        <v>16078</v>
      </c>
      <c r="I2986" s="154"/>
      <c r="J2986" s="153"/>
      <c r="K2986" s="153" t="s">
        <v>16079</v>
      </c>
      <c r="L2986" s="153" t="s">
        <v>1263</v>
      </c>
      <c r="M2986" s="153" t="s">
        <v>1013</v>
      </c>
      <c r="N2986" s="153" t="s">
        <v>16080</v>
      </c>
      <c r="O2986" s="153" t="s">
        <v>16081</v>
      </c>
      <c r="P2986" s="153"/>
      <c r="Q2986" s="153" t="s">
        <v>16082</v>
      </c>
      <c r="R2986" s="153"/>
      <c r="S2986" s="153" t="s">
        <v>504</v>
      </c>
      <c r="T2986" s="153" t="s">
        <v>500</v>
      </c>
      <c r="U2986" s="153" t="s">
        <v>6973</v>
      </c>
      <c r="V2986" s="153" t="s">
        <v>2655</v>
      </c>
      <c r="W2986" s="155" t="s">
        <v>15212</v>
      </c>
      <c r="X2986" s="153" t="s">
        <v>3761</v>
      </c>
    </row>
    <row r="2987" spans="1:24" ht="60">
      <c r="A2987" s="151">
        <v>2986</v>
      </c>
      <c r="B2987" s="152">
        <v>2154027136</v>
      </c>
      <c r="C2987" s="153" t="s">
        <v>16083</v>
      </c>
      <c r="D2987" s="153" t="s">
        <v>3838</v>
      </c>
      <c r="E2987" s="154">
        <v>37769</v>
      </c>
      <c r="F2987" s="160" t="str">
        <f t="shared" si="46"/>
        <v>28/05/2003</v>
      </c>
      <c r="G2987" s="153" t="s">
        <v>1398</v>
      </c>
      <c r="H2987" s="153" t="s">
        <v>16084</v>
      </c>
      <c r="I2987" s="154"/>
      <c r="J2987" s="153"/>
      <c r="K2987" s="153" t="s">
        <v>16085</v>
      </c>
      <c r="L2987" s="153" t="s">
        <v>1263</v>
      </c>
      <c r="M2987" s="153" t="s">
        <v>16086</v>
      </c>
      <c r="N2987" s="153" t="s">
        <v>16087</v>
      </c>
      <c r="O2987" s="153" t="s">
        <v>12230</v>
      </c>
      <c r="P2987" s="153"/>
      <c r="Q2987" s="153" t="s">
        <v>16088</v>
      </c>
      <c r="R2987" s="153"/>
      <c r="S2987" s="153" t="s">
        <v>504</v>
      </c>
      <c r="T2987" s="153" t="s">
        <v>500</v>
      </c>
      <c r="U2987" s="153" t="s">
        <v>6973</v>
      </c>
      <c r="V2987" s="153" t="s">
        <v>2655</v>
      </c>
      <c r="W2987" s="155" t="s">
        <v>15349</v>
      </c>
      <c r="X2987" s="153" t="s">
        <v>3761</v>
      </c>
    </row>
    <row r="2988" spans="1:24" ht="30">
      <c r="A2988" s="151">
        <v>2987</v>
      </c>
      <c r="B2988" s="152">
        <v>2154027137</v>
      </c>
      <c r="C2988" s="153" t="s">
        <v>16089</v>
      </c>
      <c r="D2988" s="153" t="s">
        <v>3824</v>
      </c>
      <c r="E2988" s="154">
        <v>37858</v>
      </c>
      <c r="F2988" s="160" t="str">
        <f t="shared" si="46"/>
        <v>25/08/2003</v>
      </c>
      <c r="G2988" s="153" t="s">
        <v>11718</v>
      </c>
      <c r="H2988" s="153" t="s">
        <v>16090</v>
      </c>
      <c r="I2988" s="154">
        <v>43154</v>
      </c>
      <c r="J2988" s="153" t="s">
        <v>7294</v>
      </c>
      <c r="K2988" s="153" t="s">
        <v>16091</v>
      </c>
      <c r="L2988" s="153" t="s">
        <v>1263</v>
      </c>
      <c r="M2988" s="153" t="s">
        <v>1270</v>
      </c>
      <c r="N2988" s="153" t="s">
        <v>16092</v>
      </c>
      <c r="O2988" s="153" t="s">
        <v>16093</v>
      </c>
      <c r="P2988" s="153" t="s">
        <v>16094</v>
      </c>
      <c r="Q2988" s="153" t="s">
        <v>16095</v>
      </c>
      <c r="R2988" s="153" t="s">
        <v>16096</v>
      </c>
      <c r="S2988" s="153" t="s">
        <v>504</v>
      </c>
      <c r="T2988" s="153" t="s">
        <v>500</v>
      </c>
      <c r="U2988" s="153" t="s">
        <v>6973</v>
      </c>
      <c r="V2988" s="153" t="s">
        <v>2655</v>
      </c>
      <c r="W2988" s="155" t="s">
        <v>15183</v>
      </c>
      <c r="X2988" s="153" t="s">
        <v>3761</v>
      </c>
    </row>
    <row r="2989" spans="1:24" ht="30">
      <c r="A2989" s="151">
        <v>2988</v>
      </c>
      <c r="B2989" s="152">
        <v>2154027138</v>
      </c>
      <c r="C2989" s="153" t="s">
        <v>511</v>
      </c>
      <c r="D2989" s="153" t="s">
        <v>3824</v>
      </c>
      <c r="E2989" s="154">
        <v>37861</v>
      </c>
      <c r="F2989" s="160" t="str">
        <f t="shared" si="46"/>
        <v>28/08/2003</v>
      </c>
      <c r="G2989" s="153" t="s">
        <v>11718</v>
      </c>
      <c r="H2989" s="153" t="s">
        <v>3570</v>
      </c>
      <c r="I2989" s="154">
        <v>44298</v>
      </c>
      <c r="J2989" s="153" t="s">
        <v>16097</v>
      </c>
      <c r="K2989" s="153" t="s">
        <v>3151</v>
      </c>
      <c r="L2989" s="153" t="s">
        <v>1263</v>
      </c>
      <c r="M2989" s="153" t="s">
        <v>1270</v>
      </c>
      <c r="N2989" s="153" t="s">
        <v>16098</v>
      </c>
      <c r="O2989" s="153" t="s">
        <v>16099</v>
      </c>
      <c r="P2989" s="153" t="s">
        <v>16100</v>
      </c>
      <c r="Q2989" s="153" t="s">
        <v>16101</v>
      </c>
      <c r="R2989" s="153" t="s">
        <v>16102</v>
      </c>
      <c r="S2989" s="153" t="s">
        <v>504</v>
      </c>
      <c r="T2989" s="153" t="s">
        <v>500</v>
      </c>
      <c r="U2989" s="153" t="s">
        <v>6973</v>
      </c>
      <c r="V2989" s="153" t="s">
        <v>2655</v>
      </c>
      <c r="W2989" s="155" t="s">
        <v>15183</v>
      </c>
      <c r="X2989" s="153" t="s">
        <v>3761</v>
      </c>
    </row>
    <row r="2990" spans="1:24" ht="60">
      <c r="A2990" s="151">
        <v>2989</v>
      </c>
      <c r="B2990" s="152">
        <v>2154027685</v>
      </c>
      <c r="C2990" s="153" t="s">
        <v>16103</v>
      </c>
      <c r="D2990" s="153" t="s">
        <v>3824</v>
      </c>
      <c r="E2990" s="154">
        <v>37879</v>
      </c>
      <c r="F2990" s="160" t="str">
        <f t="shared" si="46"/>
        <v>15/09/2003</v>
      </c>
      <c r="G2990" s="153" t="s">
        <v>1269</v>
      </c>
      <c r="H2990" s="153" t="s">
        <v>16104</v>
      </c>
      <c r="I2990" s="154">
        <v>44305</v>
      </c>
      <c r="J2990" s="153" t="s">
        <v>5595</v>
      </c>
      <c r="K2990" s="153" t="s">
        <v>16105</v>
      </c>
      <c r="L2990" s="153" t="s">
        <v>1263</v>
      </c>
      <c r="M2990" s="153" t="s">
        <v>997</v>
      </c>
      <c r="N2990" s="153" t="s">
        <v>16106</v>
      </c>
      <c r="O2990" s="153" t="s">
        <v>16107</v>
      </c>
      <c r="P2990" s="153"/>
      <c r="Q2990" s="153" t="s">
        <v>16108</v>
      </c>
      <c r="R2990" s="153"/>
      <c r="S2990" s="153" t="s">
        <v>504</v>
      </c>
      <c r="T2990" s="153" t="s">
        <v>500</v>
      </c>
      <c r="U2990" s="153" t="s">
        <v>6973</v>
      </c>
      <c r="V2990" s="153" t="s">
        <v>2655</v>
      </c>
      <c r="W2990" s="155" t="s">
        <v>15238</v>
      </c>
      <c r="X2990" s="153" t="s">
        <v>3761</v>
      </c>
    </row>
    <row r="2991" spans="1:24" ht="60">
      <c r="A2991" s="151">
        <v>2990</v>
      </c>
      <c r="B2991" s="152">
        <v>2154027140</v>
      </c>
      <c r="C2991" s="153" t="s">
        <v>16109</v>
      </c>
      <c r="D2991" s="153" t="s">
        <v>3824</v>
      </c>
      <c r="E2991" s="154">
        <v>37798</v>
      </c>
      <c r="F2991" s="160" t="str">
        <f t="shared" si="46"/>
        <v>26/06/2003</v>
      </c>
      <c r="G2991" s="153" t="s">
        <v>1342</v>
      </c>
      <c r="H2991" s="153" t="s">
        <v>16110</v>
      </c>
      <c r="I2991" s="154"/>
      <c r="J2991" s="153"/>
      <c r="K2991" s="153" t="s">
        <v>16111</v>
      </c>
      <c r="L2991" s="153" t="s">
        <v>1263</v>
      </c>
      <c r="M2991" s="153" t="s">
        <v>16112</v>
      </c>
      <c r="N2991" s="153" t="s">
        <v>16113</v>
      </c>
      <c r="O2991" s="153" t="s">
        <v>16114</v>
      </c>
      <c r="P2991" s="153"/>
      <c r="Q2991" s="153" t="s">
        <v>16115</v>
      </c>
      <c r="R2991" s="153"/>
      <c r="S2991" s="153" t="s">
        <v>504</v>
      </c>
      <c r="T2991" s="153" t="s">
        <v>500</v>
      </c>
      <c r="U2991" s="153" t="s">
        <v>6973</v>
      </c>
      <c r="V2991" s="153" t="s">
        <v>2655</v>
      </c>
      <c r="W2991" s="155" t="s">
        <v>15238</v>
      </c>
      <c r="X2991" s="153" t="s">
        <v>3761</v>
      </c>
    </row>
    <row r="2992" spans="1:24" ht="30">
      <c r="A2992" s="151">
        <v>2991</v>
      </c>
      <c r="B2992" s="152">
        <v>2154027708</v>
      </c>
      <c r="C2992" s="153" t="s">
        <v>16116</v>
      </c>
      <c r="D2992" s="153" t="s">
        <v>3824</v>
      </c>
      <c r="E2992" s="154">
        <v>37741</v>
      </c>
      <c r="F2992" s="160" t="str">
        <f t="shared" si="46"/>
        <v>30/04/2003</v>
      </c>
      <c r="G2992" s="153" t="s">
        <v>1262</v>
      </c>
      <c r="H2992" s="153" t="s">
        <v>16117</v>
      </c>
      <c r="I2992" s="154"/>
      <c r="J2992" s="153"/>
      <c r="K2992" s="153" t="s">
        <v>16118</v>
      </c>
      <c r="L2992" s="153" t="s">
        <v>1263</v>
      </c>
      <c r="M2992" s="153" t="s">
        <v>1020</v>
      </c>
      <c r="N2992" s="153" t="s">
        <v>16119</v>
      </c>
      <c r="O2992" s="153" t="s">
        <v>16120</v>
      </c>
      <c r="P2992" s="153"/>
      <c r="Q2992" s="153" t="s">
        <v>16121</v>
      </c>
      <c r="R2992" s="153"/>
      <c r="S2992" s="153" t="s">
        <v>504</v>
      </c>
      <c r="T2992" s="153" t="s">
        <v>500</v>
      </c>
      <c r="U2992" s="153" t="s">
        <v>6973</v>
      </c>
      <c r="V2992" s="153" t="s">
        <v>2655</v>
      </c>
      <c r="W2992" s="155" t="s">
        <v>15183</v>
      </c>
      <c r="X2992" s="153" t="s">
        <v>3761</v>
      </c>
    </row>
    <row r="2993" spans="1:24" ht="30">
      <c r="A2993" s="151">
        <v>2992</v>
      </c>
      <c r="B2993" s="152">
        <v>2154027747</v>
      </c>
      <c r="C2993" s="153" t="s">
        <v>10881</v>
      </c>
      <c r="D2993" s="153" t="s">
        <v>3838</v>
      </c>
      <c r="E2993" s="154">
        <v>37381</v>
      </c>
      <c r="F2993" s="160" t="str">
        <f t="shared" si="46"/>
        <v>05/05/2002</v>
      </c>
      <c r="G2993" s="153" t="s">
        <v>1342</v>
      </c>
      <c r="H2993" s="153" t="s">
        <v>16122</v>
      </c>
      <c r="I2993" s="154"/>
      <c r="J2993" s="153"/>
      <c r="K2993" s="153" t="s">
        <v>16123</v>
      </c>
      <c r="L2993" s="153" t="s">
        <v>1263</v>
      </c>
      <c r="M2993" s="153" t="s">
        <v>1059</v>
      </c>
      <c r="N2993" s="153" t="s">
        <v>16124</v>
      </c>
      <c r="O2993" s="153" t="s">
        <v>16125</v>
      </c>
      <c r="P2993" s="153"/>
      <c r="Q2993" s="153" t="s">
        <v>16126</v>
      </c>
      <c r="R2993" s="153"/>
      <c r="S2993" s="153" t="s">
        <v>504</v>
      </c>
      <c r="T2993" s="153" t="s">
        <v>500</v>
      </c>
      <c r="U2993" s="153" t="s">
        <v>6973</v>
      </c>
      <c r="V2993" s="153" t="s">
        <v>2655</v>
      </c>
      <c r="W2993" s="155" t="s">
        <v>15183</v>
      </c>
      <c r="X2993" s="153" t="s">
        <v>3761</v>
      </c>
    </row>
    <row r="2994" spans="1:24" ht="60">
      <c r="A2994" s="151">
        <v>2993</v>
      </c>
      <c r="B2994" s="152">
        <v>2151017345</v>
      </c>
      <c r="C2994" s="153" t="s">
        <v>16127</v>
      </c>
      <c r="D2994" s="153" t="s">
        <v>3838</v>
      </c>
      <c r="E2994" s="154">
        <v>37915</v>
      </c>
      <c r="F2994" s="160" t="str">
        <f t="shared" si="46"/>
        <v>21/10/2003</v>
      </c>
      <c r="G2994" s="153" t="s">
        <v>9534</v>
      </c>
      <c r="H2994" s="153" t="s">
        <v>16128</v>
      </c>
      <c r="I2994" s="154"/>
      <c r="J2994" s="153"/>
      <c r="K2994" s="153" t="s">
        <v>16129</v>
      </c>
      <c r="L2994" s="153" t="s">
        <v>1263</v>
      </c>
      <c r="M2994" s="153" t="s">
        <v>817</v>
      </c>
      <c r="N2994" s="153" t="s">
        <v>16130</v>
      </c>
      <c r="O2994" s="153" t="s">
        <v>16131</v>
      </c>
      <c r="P2994" s="153"/>
      <c r="Q2994" s="153" t="s">
        <v>16132</v>
      </c>
      <c r="R2994" s="153"/>
      <c r="S2994" s="153" t="s">
        <v>504</v>
      </c>
      <c r="T2994" s="153" t="s">
        <v>500</v>
      </c>
      <c r="U2994" s="153" t="s">
        <v>6973</v>
      </c>
      <c r="V2994" s="153" t="s">
        <v>2655</v>
      </c>
      <c r="W2994" s="155" t="s">
        <v>15189</v>
      </c>
      <c r="X2994" s="153" t="s">
        <v>3761</v>
      </c>
    </row>
    <row r="2995" spans="1:24" ht="30">
      <c r="A2995" s="151">
        <v>2994</v>
      </c>
      <c r="B2995" s="152">
        <v>2154027146</v>
      </c>
      <c r="C2995" s="153" t="s">
        <v>16133</v>
      </c>
      <c r="D2995" s="153" t="s">
        <v>3838</v>
      </c>
      <c r="E2995" s="154">
        <v>37899</v>
      </c>
      <c r="F2995" s="160" t="str">
        <f t="shared" si="46"/>
        <v>05/10/2003</v>
      </c>
      <c r="G2995" s="153" t="s">
        <v>1268</v>
      </c>
      <c r="H2995" s="153" t="s">
        <v>16134</v>
      </c>
      <c r="I2995" s="154"/>
      <c r="J2995" s="153"/>
      <c r="K2995" s="153" t="s">
        <v>16135</v>
      </c>
      <c r="L2995" s="153" t="s">
        <v>1263</v>
      </c>
      <c r="M2995" s="153" t="s">
        <v>16136</v>
      </c>
      <c r="N2995" s="153" t="s">
        <v>16137</v>
      </c>
      <c r="O2995" s="153" t="s">
        <v>6352</v>
      </c>
      <c r="P2995" s="153"/>
      <c r="Q2995" s="153" t="s">
        <v>16138</v>
      </c>
      <c r="R2995" s="153"/>
      <c r="S2995" s="153" t="s">
        <v>504</v>
      </c>
      <c r="T2995" s="153" t="s">
        <v>500</v>
      </c>
      <c r="U2995" s="153" t="s">
        <v>6973</v>
      </c>
      <c r="V2995" s="153" t="s">
        <v>2655</v>
      </c>
      <c r="W2995" s="155" t="s">
        <v>15183</v>
      </c>
      <c r="X2995" s="153" t="s">
        <v>3761</v>
      </c>
    </row>
    <row r="2996" spans="1:24" ht="30">
      <c r="A2996" s="151">
        <v>2995</v>
      </c>
      <c r="B2996" s="152">
        <v>2154077316</v>
      </c>
      <c r="C2996" s="153" t="s">
        <v>16139</v>
      </c>
      <c r="D2996" s="153" t="s">
        <v>3838</v>
      </c>
      <c r="E2996" s="154">
        <v>37802</v>
      </c>
      <c r="F2996" s="160" t="str">
        <f t="shared" si="46"/>
        <v>30/06/2003</v>
      </c>
      <c r="G2996" s="153" t="s">
        <v>2048</v>
      </c>
      <c r="H2996" s="153" t="s">
        <v>16140</v>
      </c>
      <c r="I2996" s="154">
        <v>44329</v>
      </c>
      <c r="J2996" s="153" t="s">
        <v>16141</v>
      </c>
      <c r="K2996" s="153" t="s">
        <v>16142</v>
      </c>
      <c r="L2996" s="153" t="s">
        <v>1263</v>
      </c>
      <c r="M2996" s="153" t="s">
        <v>1270</v>
      </c>
      <c r="N2996" s="153" t="s">
        <v>16143</v>
      </c>
      <c r="O2996" s="153" t="s">
        <v>16144</v>
      </c>
      <c r="P2996" s="153" t="s">
        <v>16145</v>
      </c>
      <c r="Q2996" s="153" t="s">
        <v>16146</v>
      </c>
      <c r="R2996" s="153" t="s">
        <v>16147</v>
      </c>
      <c r="S2996" s="153" t="s">
        <v>504</v>
      </c>
      <c r="T2996" s="153" t="s">
        <v>500</v>
      </c>
      <c r="U2996" s="153" t="s">
        <v>6973</v>
      </c>
      <c r="V2996" s="153" t="s">
        <v>2655</v>
      </c>
      <c r="W2996" s="155" t="s">
        <v>15183</v>
      </c>
      <c r="X2996" s="153" t="s">
        <v>3761</v>
      </c>
    </row>
    <row r="2997" spans="1:24" ht="60">
      <c r="A2997" s="151">
        <v>2996</v>
      </c>
      <c r="B2997" s="152">
        <v>2154027147</v>
      </c>
      <c r="C2997" s="153" t="s">
        <v>16148</v>
      </c>
      <c r="D2997" s="153" t="s">
        <v>3838</v>
      </c>
      <c r="E2997" s="154">
        <v>37934</v>
      </c>
      <c r="F2997" s="160" t="str">
        <f t="shared" si="46"/>
        <v>09/11/2003</v>
      </c>
      <c r="G2997" s="153" t="s">
        <v>1623</v>
      </c>
      <c r="H2997" s="153" t="s">
        <v>16149</v>
      </c>
      <c r="I2997" s="154"/>
      <c r="J2997" s="153"/>
      <c r="K2997" s="153" t="s">
        <v>16150</v>
      </c>
      <c r="L2997" s="153" t="s">
        <v>1263</v>
      </c>
      <c r="M2997" s="153" t="s">
        <v>16151</v>
      </c>
      <c r="N2997" s="153" t="s">
        <v>16152</v>
      </c>
      <c r="O2997" s="153" t="s">
        <v>16153</v>
      </c>
      <c r="P2997" s="153"/>
      <c r="Q2997" s="153" t="s">
        <v>16154</v>
      </c>
      <c r="R2997" s="153"/>
      <c r="S2997" s="153" t="s">
        <v>504</v>
      </c>
      <c r="T2997" s="153" t="s">
        <v>500</v>
      </c>
      <c r="U2997" s="153" t="s">
        <v>6973</v>
      </c>
      <c r="V2997" s="153" t="s">
        <v>2655</v>
      </c>
      <c r="W2997" s="155" t="s">
        <v>15238</v>
      </c>
      <c r="X2997" s="153" t="s">
        <v>3761</v>
      </c>
    </row>
    <row r="2998" spans="1:24">
      <c r="A2998" s="151">
        <v>2997</v>
      </c>
      <c r="B2998" s="152">
        <v>2251018004</v>
      </c>
      <c r="C2998" s="153" t="s">
        <v>16155</v>
      </c>
      <c r="D2998" s="153" t="s">
        <v>3824</v>
      </c>
      <c r="E2998" s="154">
        <v>37847</v>
      </c>
      <c r="F2998" s="160" t="str">
        <f t="shared" si="46"/>
        <v>14/08/2003</v>
      </c>
      <c r="G2998" s="153" t="s">
        <v>1327</v>
      </c>
      <c r="H2998" s="153" t="s">
        <v>16156</v>
      </c>
      <c r="I2998" s="154">
        <v>44296</v>
      </c>
      <c r="J2998" s="153" t="s">
        <v>13140</v>
      </c>
      <c r="K2998" s="153" t="s">
        <v>16157</v>
      </c>
      <c r="L2998" s="153" t="s">
        <v>1263</v>
      </c>
      <c r="M2998" s="153" t="s">
        <v>1364</v>
      </c>
      <c r="N2998" s="153" t="s">
        <v>16158</v>
      </c>
      <c r="O2998" s="153" t="s">
        <v>13820</v>
      </c>
      <c r="P2998" s="153" t="s">
        <v>16159</v>
      </c>
      <c r="Q2998" s="153" t="s">
        <v>13821</v>
      </c>
      <c r="R2998" s="153" t="s">
        <v>16160</v>
      </c>
      <c r="S2998" s="153" t="s">
        <v>16161</v>
      </c>
      <c r="T2998" s="153" t="s">
        <v>687</v>
      </c>
      <c r="U2998" s="153" t="s">
        <v>3829</v>
      </c>
      <c r="V2998" s="153" t="s">
        <v>2656</v>
      </c>
      <c r="W2998" s="155" t="s">
        <v>3761</v>
      </c>
      <c r="X2998" s="153" t="s">
        <v>3761</v>
      </c>
    </row>
    <row r="2999" spans="1:24">
      <c r="A2999" s="151">
        <v>2998</v>
      </c>
      <c r="B2999" s="152">
        <v>2251018005</v>
      </c>
      <c r="C2999" s="153" t="s">
        <v>12316</v>
      </c>
      <c r="D2999" s="153" t="s">
        <v>3824</v>
      </c>
      <c r="E2999" s="154">
        <v>38020</v>
      </c>
      <c r="F2999" s="160" t="str">
        <f t="shared" si="46"/>
        <v>03/02/2004</v>
      </c>
      <c r="G2999" s="153" t="s">
        <v>9884</v>
      </c>
      <c r="H2999" s="153" t="s">
        <v>16162</v>
      </c>
      <c r="I2999" s="154">
        <v>44419</v>
      </c>
      <c r="J2999" s="153" t="s">
        <v>3832</v>
      </c>
      <c r="K2999" s="153" t="s">
        <v>16163</v>
      </c>
      <c r="L2999" s="153" t="s">
        <v>1263</v>
      </c>
      <c r="M2999" s="153" t="s">
        <v>1270</v>
      </c>
      <c r="N2999" s="153" t="s">
        <v>16164</v>
      </c>
      <c r="O2999" s="153" t="s">
        <v>16165</v>
      </c>
      <c r="P2999" s="153"/>
      <c r="Q2999" s="153" t="s">
        <v>16166</v>
      </c>
      <c r="R2999" s="153" t="s">
        <v>16167</v>
      </c>
      <c r="S2999" s="153" t="s">
        <v>16161</v>
      </c>
      <c r="T2999" s="153" t="s">
        <v>687</v>
      </c>
      <c r="U2999" s="153" t="s">
        <v>3829</v>
      </c>
      <c r="V2999" s="153" t="s">
        <v>2656</v>
      </c>
      <c r="W2999" s="155" t="s">
        <v>3761</v>
      </c>
      <c r="X2999" s="153" t="s">
        <v>3761</v>
      </c>
    </row>
    <row r="3000" spans="1:24">
      <c r="A3000" s="151">
        <v>2999</v>
      </c>
      <c r="B3000" s="152">
        <v>2251018011</v>
      </c>
      <c r="C3000" s="153" t="s">
        <v>16168</v>
      </c>
      <c r="D3000" s="153" t="s">
        <v>3824</v>
      </c>
      <c r="E3000" s="154">
        <v>38333</v>
      </c>
      <c r="F3000" s="160" t="str">
        <f t="shared" si="46"/>
        <v>12/12/2004</v>
      </c>
      <c r="G3000" s="153" t="s">
        <v>16169</v>
      </c>
      <c r="H3000" s="153" t="s">
        <v>16170</v>
      </c>
      <c r="I3000" s="154">
        <v>44320</v>
      </c>
      <c r="J3000" s="153" t="s">
        <v>4571</v>
      </c>
      <c r="K3000" s="153" t="s">
        <v>16171</v>
      </c>
      <c r="L3000" s="153" t="s">
        <v>1263</v>
      </c>
      <c r="M3000" s="153" t="s">
        <v>1270</v>
      </c>
      <c r="N3000" s="153" t="s">
        <v>16172</v>
      </c>
      <c r="O3000" s="153" t="s">
        <v>16173</v>
      </c>
      <c r="P3000" s="153" t="s">
        <v>16174</v>
      </c>
      <c r="Q3000" s="153" t="s">
        <v>16175</v>
      </c>
      <c r="R3000" s="153" t="s">
        <v>16171</v>
      </c>
      <c r="S3000" s="153" t="s">
        <v>16161</v>
      </c>
      <c r="T3000" s="153" t="s">
        <v>687</v>
      </c>
      <c r="U3000" s="153" t="s">
        <v>3829</v>
      </c>
      <c r="V3000" s="153" t="s">
        <v>2656</v>
      </c>
      <c r="W3000" s="155" t="s">
        <v>3761</v>
      </c>
      <c r="X3000" s="153" t="s">
        <v>3761</v>
      </c>
    </row>
    <row r="3001" spans="1:24">
      <c r="A3001" s="151">
        <v>3000</v>
      </c>
      <c r="B3001" s="152">
        <v>2251018008</v>
      </c>
      <c r="C3001" s="153" t="s">
        <v>16176</v>
      </c>
      <c r="D3001" s="153" t="s">
        <v>3824</v>
      </c>
      <c r="E3001" s="154">
        <v>38065</v>
      </c>
      <c r="F3001" s="160" t="str">
        <f t="shared" si="46"/>
        <v>19/03/2004</v>
      </c>
      <c r="G3001" s="153" t="s">
        <v>10098</v>
      </c>
      <c r="H3001" s="153" t="s">
        <v>16177</v>
      </c>
      <c r="I3001" s="154">
        <v>44418</v>
      </c>
      <c r="J3001" s="153" t="s">
        <v>6484</v>
      </c>
      <c r="K3001" s="153" t="s">
        <v>16178</v>
      </c>
      <c r="L3001" s="153" t="s">
        <v>1263</v>
      </c>
      <c r="M3001" s="153" t="s">
        <v>3885</v>
      </c>
      <c r="N3001" s="153" t="s">
        <v>16179</v>
      </c>
      <c r="O3001" s="153" t="s">
        <v>16180</v>
      </c>
      <c r="P3001" s="153" t="s">
        <v>16181</v>
      </c>
      <c r="Q3001" s="153" t="s">
        <v>16182</v>
      </c>
      <c r="R3001" s="153" t="s">
        <v>16183</v>
      </c>
      <c r="S3001" s="153" t="s">
        <v>16161</v>
      </c>
      <c r="T3001" s="153" t="s">
        <v>687</v>
      </c>
      <c r="U3001" s="153" t="s">
        <v>3829</v>
      </c>
      <c r="V3001" s="153" t="s">
        <v>2656</v>
      </c>
      <c r="W3001" s="155" t="s">
        <v>3761</v>
      </c>
      <c r="X3001" s="153" t="s">
        <v>3761</v>
      </c>
    </row>
    <row r="3002" spans="1:24">
      <c r="A3002" s="151">
        <v>3001</v>
      </c>
      <c r="B3002" s="152">
        <v>2251018013</v>
      </c>
      <c r="C3002" s="153" t="s">
        <v>538</v>
      </c>
      <c r="D3002" s="153" t="s">
        <v>3838</v>
      </c>
      <c r="E3002" s="154">
        <v>38243</v>
      </c>
      <c r="F3002" s="160" t="str">
        <f t="shared" si="46"/>
        <v>13/09/2004</v>
      </c>
      <c r="G3002" s="153" t="s">
        <v>1485</v>
      </c>
      <c r="H3002" s="153" t="s">
        <v>16184</v>
      </c>
      <c r="I3002" s="154">
        <v>44303</v>
      </c>
      <c r="J3002" s="153" t="s">
        <v>16185</v>
      </c>
      <c r="K3002" s="153" t="s">
        <v>16186</v>
      </c>
      <c r="L3002" s="153" t="s">
        <v>1263</v>
      </c>
      <c r="M3002" s="153" t="s">
        <v>1270</v>
      </c>
      <c r="N3002" s="153" t="s">
        <v>16187</v>
      </c>
      <c r="O3002" s="153" t="s">
        <v>13234</v>
      </c>
      <c r="P3002" s="153" t="s">
        <v>16188</v>
      </c>
      <c r="Q3002" s="153" t="s">
        <v>16189</v>
      </c>
      <c r="R3002" s="153" t="s">
        <v>16190</v>
      </c>
      <c r="S3002" s="153" t="s">
        <v>16161</v>
      </c>
      <c r="T3002" s="153" t="s">
        <v>687</v>
      </c>
      <c r="U3002" s="153" t="s">
        <v>3829</v>
      </c>
      <c r="V3002" s="153" t="s">
        <v>2656</v>
      </c>
      <c r="W3002" s="155" t="s">
        <v>3761</v>
      </c>
      <c r="X3002" s="153" t="s">
        <v>3761</v>
      </c>
    </row>
    <row r="3003" spans="1:24">
      <c r="A3003" s="151">
        <v>3002</v>
      </c>
      <c r="B3003" s="152">
        <v>2251018018</v>
      </c>
      <c r="C3003" s="153" t="s">
        <v>16191</v>
      </c>
      <c r="D3003" s="153" t="s">
        <v>3824</v>
      </c>
      <c r="E3003" s="154">
        <v>38268</v>
      </c>
      <c r="F3003" s="160" t="str">
        <f t="shared" si="46"/>
        <v>08/10/2004</v>
      </c>
      <c r="G3003" s="153" t="s">
        <v>11718</v>
      </c>
      <c r="H3003" s="153" t="s">
        <v>16192</v>
      </c>
      <c r="I3003" s="154">
        <v>44785</v>
      </c>
      <c r="J3003" s="153" t="s">
        <v>5595</v>
      </c>
      <c r="K3003" s="153" t="s">
        <v>16193</v>
      </c>
      <c r="L3003" s="153" t="s">
        <v>1263</v>
      </c>
      <c r="M3003" s="153" t="s">
        <v>1270</v>
      </c>
      <c r="N3003" s="153" t="s">
        <v>16194</v>
      </c>
      <c r="O3003" s="153" t="s">
        <v>16195</v>
      </c>
      <c r="P3003" s="153" t="s">
        <v>16196</v>
      </c>
      <c r="Q3003" s="153" t="s">
        <v>16197</v>
      </c>
      <c r="R3003" s="153" t="s">
        <v>16193</v>
      </c>
      <c r="S3003" s="153" t="s">
        <v>16161</v>
      </c>
      <c r="T3003" s="153" t="s">
        <v>687</v>
      </c>
      <c r="U3003" s="153" t="s">
        <v>3829</v>
      </c>
      <c r="V3003" s="153" t="s">
        <v>2656</v>
      </c>
      <c r="W3003" s="155" t="s">
        <v>3761</v>
      </c>
      <c r="X3003" s="153" t="s">
        <v>3761</v>
      </c>
    </row>
    <row r="3004" spans="1:24">
      <c r="A3004" s="151">
        <v>3003</v>
      </c>
      <c r="B3004" s="152">
        <v>2251018021</v>
      </c>
      <c r="C3004" s="153" t="s">
        <v>16198</v>
      </c>
      <c r="D3004" s="153" t="s">
        <v>3824</v>
      </c>
      <c r="E3004" s="154">
        <v>37997</v>
      </c>
      <c r="F3004" s="160" t="str">
        <f t="shared" si="46"/>
        <v>11/01/2004</v>
      </c>
      <c r="G3004" s="153" t="s">
        <v>2610</v>
      </c>
      <c r="H3004" s="153" t="s">
        <v>16199</v>
      </c>
      <c r="I3004" s="154">
        <v>44326</v>
      </c>
      <c r="J3004" s="153" t="s">
        <v>16200</v>
      </c>
      <c r="K3004" s="153" t="s">
        <v>16201</v>
      </c>
      <c r="L3004" s="153" t="s">
        <v>1263</v>
      </c>
      <c r="M3004" s="153" t="s">
        <v>1270</v>
      </c>
      <c r="N3004" s="153" t="s">
        <v>16202</v>
      </c>
      <c r="O3004" s="153" t="s">
        <v>16203</v>
      </c>
      <c r="P3004" s="153" t="s">
        <v>16204</v>
      </c>
      <c r="Q3004" s="153" t="s">
        <v>7073</v>
      </c>
      <c r="R3004" s="153" t="s">
        <v>16205</v>
      </c>
      <c r="S3004" s="153" t="s">
        <v>16161</v>
      </c>
      <c r="T3004" s="153" t="s">
        <v>687</v>
      </c>
      <c r="U3004" s="153" t="s">
        <v>3829</v>
      </c>
      <c r="V3004" s="153" t="s">
        <v>2656</v>
      </c>
      <c r="W3004" s="155" t="s">
        <v>3761</v>
      </c>
      <c r="X3004" s="153" t="s">
        <v>3761</v>
      </c>
    </row>
    <row r="3005" spans="1:24" ht="30">
      <c r="A3005" s="151">
        <v>3004</v>
      </c>
      <c r="B3005" s="152">
        <v>2254038526</v>
      </c>
      <c r="C3005" s="153" t="s">
        <v>16206</v>
      </c>
      <c r="D3005" s="153" t="s">
        <v>3838</v>
      </c>
      <c r="E3005" s="154">
        <v>38108</v>
      </c>
      <c r="F3005" s="160" t="str">
        <f t="shared" si="46"/>
        <v>01/05/2004</v>
      </c>
      <c r="G3005" s="153" t="s">
        <v>10954</v>
      </c>
      <c r="H3005" s="153" t="s">
        <v>16207</v>
      </c>
      <c r="I3005" s="154">
        <v>44397</v>
      </c>
      <c r="J3005" s="153" t="s">
        <v>6646</v>
      </c>
      <c r="K3005" s="153" t="s">
        <v>16208</v>
      </c>
      <c r="L3005" s="153" t="s">
        <v>1263</v>
      </c>
      <c r="M3005" s="153" t="s">
        <v>1270</v>
      </c>
      <c r="N3005" s="153" t="s">
        <v>16209</v>
      </c>
      <c r="O3005" s="153" t="s">
        <v>16210</v>
      </c>
      <c r="P3005" s="153" t="s">
        <v>16211</v>
      </c>
      <c r="Q3005" s="153" t="s">
        <v>16212</v>
      </c>
      <c r="R3005" s="153" t="s">
        <v>16213</v>
      </c>
      <c r="S3005" s="153" t="s">
        <v>16161</v>
      </c>
      <c r="T3005" s="153" t="s">
        <v>687</v>
      </c>
      <c r="U3005" s="153" t="s">
        <v>3829</v>
      </c>
      <c r="V3005" s="153" t="s">
        <v>2656</v>
      </c>
      <c r="W3005" s="155" t="s">
        <v>4298</v>
      </c>
      <c r="X3005" s="153" t="s">
        <v>4196</v>
      </c>
    </row>
    <row r="3006" spans="1:24">
      <c r="A3006" s="151">
        <v>3005</v>
      </c>
      <c r="B3006" s="152">
        <v>2251018026</v>
      </c>
      <c r="C3006" s="153" t="s">
        <v>16214</v>
      </c>
      <c r="D3006" s="153" t="s">
        <v>3824</v>
      </c>
      <c r="E3006" s="154">
        <v>38206</v>
      </c>
      <c r="F3006" s="160" t="str">
        <f t="shared" si="46"/>
        <v>07/08/2004</v>
      </c>
      <c r="G3006" s="153" t="s">
        <v>16215</v>
      </c>
      <c r="H3006" s="153" t="s">
        <v>16216</v>
      </c>
      <c r="I3006" s="154">
        <v>44311</v>
      </c>
      <c r="J3006" s="153" t="s">
        <v>16217</v>
      </c>
      <c r="K3006" s="153" t="s">
        <v>16218</v>
      </c>
      <c r="L3006" s="153" t="s">
        <v>1263</v>
      </c>
      <c r="M3006" s="153" t="s">
        <v>1270</v>
      </c>
      <c r="N3006" s="153" t="s">
        <v>16219</v>
      </c>
      <c r="O3006" s="153" t="s">
        <v>16220</v>
      </c>
      <c r="P3006" s="153" t="s">
        <v>16221</v>
      </c>
      <c r="Q3006" s="153" t="s">
        <v>16222</v>
      </c>
      <c r="R3006" s="153" t="s">
        <v>16218</v>
      </c>
      <c r="S3006" s="153" t="s">
        <v>16161</v>
      </c>
      <c r="T3006" s="153" t="s">
        <v>687</v>
      </c>
      <c r="U3006" s="153" t="s">
        <v>3829</v>
      </c>
      <c r="V3006" s="153" t="s">
        <v>2656</v>
      </c>
      <c r="W3006" s="155" t="s">
        <v>3761</v>
      </c>
      <c r="X3006" s="153" t="s">
        <v>3761</v>
      </c>
    </row>
    <row r="3007" spans="1:24">
      <c r="A3007" s="151">
        <v>3006</v>
      </c>
      <c r="B3007" s="152">
        <v>2251018028</v>
      </c>
      <c r="C3007" s="153" t="s">
        <v>16223</v>
      </c>
      <c r="D3007" s="153" t="s">
        <v>3838</v>
      </c>
      <c r="E3007" s="154">
        <v>38211</v>
      </c>
      <c r="F3007" s="160" t="str">
        <f t="shared" si="46"/>
        <v>12/08/2004</v>
      </c>
      <c r="G3007" s="153" t="s">
        <v>16224</v>
      </c>
      <c r="H3007" s="153" t="s">
        <v>16225</v>
      </c>
      <c r="I3007" s="154">
        <v>44347</v>
      </c>
      <c r="J3007" s="153" t="s">
        <v>10004</v>
      </c>
      <c r="K3007" s="153" t="s">
        <v>16226</v>
      </c>
      <c r="L3007" s="153" t="s">
        <v>1263</v>
      </c>
      <c r="M3007" s="153" t="s">
        <v>1270</v>
      </c>
      <c r="N3007" s="153" t="s">
        <v>16227</v>
      </c>
      <c r="O3007" s="153" t="s">
        <v>16228</v>
      </c>
      <c r="P3007" s="153" t="s">
        <v>16229</v>
      </c>
      <c r="Q3007" s="153" t="s">
        <v>11553</v>
      </c>
      <c r="R3007" s="153" t="s">
        <v>16230</v>
      </c>
      <c r="S3007" s="153" t="s">
        <v>16161</v>
      </c>
      <c r="T3007" s="153" t="s">
        <v>687</v>
      </c>
      <c r="U3007" s="153" t="s">
        <v>3829</v>
      </c>
      <c r="V3007" s="153" t="s">
        <v>2656</v>
      </c>
      <c r="W3007" s="155" t="s">
        <v>3761</v>
      </c>
      <c r="X3007" s="153" t="s">
        <v>3761</v>
      </c>
    </row>
    <row r="3008" spans="1:24">
      <c r="A3008" s="151">
        <v>3007</v>
      </c>
      <c r="B3008" s="152">
        <v>2251018029</v>
      </c>
      <c r="C3008" s="153" t="s">
        <v>16231</v>
      </c>
      <c r="D3008" s="153" t="s">
        <v>3824</v>
      </c>
      <c r="E3008" s="154">
        <v>38338</v>
      </c>
      <c r="F3008" s="160" t="str">
        <f t="shared" si="46"/>
        <v>17/12/2004</v>
      </c>
      <c r="G3008" s="153" t="s">
        <v>6722</v>
      </c>
      <c r="H3008" s="153" t="s">
        <v>16232</v>
      </c>
      <c r="I3008" s="154">
        <v>44326</v>
      </c>
      <c r="J3008" s="153" t="s">
        <v>8376</v>
      </c>
      <c r="K3008" s="153" t="s">
        <v>16233</v>
      </c>
      <c r="L3008" s="153" t="s">
        <v>1263</v>
      </c>
      <c r="M3008" s="153" t="s">
        <v>1270</v>
      </c>
      <c r="N3008" s="153" t="s">
        <v>16234</v>
      </c>
      <c r="O3008" s="153" t="s">
        <v>16235</v>
      </c>
      <c r="P3008" s="153" t="s">
        <v>16236</v>
      </c>
      <c r="Q3008" s="153" t="s">
        <v>16237</v>
      </c>
      <c r="R3008" s="153" t="s">
        <v>16238</v>
      </c>
      <c r="S3008" s="153" t="s">
        <v>16161</v>
      </c>
      <c r="T3008" s="153" t="s">
        <v>687</v>
      </c>
      <c r="U3008" s="153" t="s">
        <v>3829</v>
      </c>
      <c r="V3008" s="153" t="s">
        <v>2656</v>
      </c>
      <c r="W3008" s="155" t="s">
        <v>3761</v>
      </c>
      <c r="X3008" s="153" t="s">
        <v>3761</v>
      </c>
    </row>
    <row r="3009" spans="1:24">
      <c r="A3009" s="151">
        <v>3008</v>
      </c>
      <c r="B3009" s="152">
        <v>2251018030</v>
      </c>
      <c r="C3009" s="153" t="s">
        <v>16239</v>
      </c>
      <c r="D3009" s="153" t="s">
        <v>3824</v>
      </c>
      <c r="E3009" s="154">
        <v>38307</v>
      </c>
      <c r="F3009" s="160" t="str">
        <f t="shared" si="46"/>
        <v>16/11/2004</v>
      </c>
      <c r="G3009" s="153" t="s">
        <v>6216</v>
      </c>
      <c r="H3009" s="153" t="s">
        <v>16240</v>
      </c>
      <c r="I3009" s="154">
        <v>44546</v>
      </c>
      <c r="J3009" s="153" t="s">
        <v>4571</v>
      </c>
      <c r="K3009" s="153" t="s">
        <v>16241</v>
      </c>
      <c r="L3009" s="153" t="s">
        <v>1263</v>
      </c>
      <c r="M3009" s="153" t="s">
        <v>1270</v>
      </c>
      <c r="N3009" s="153" t="s">
        <v>16242</v>
      </c>
      <c r="O3009" s="153" t="s">
        <v>16243</v>
      </c>
      <c r="P3009" s="153" t="s">
        <v>16244</v>
      </c>
      <c r="Q3009" s="153" t="s">
        <v>16245</v>
      </c>
      <c r="R3009" s="153" t="s">
        <v>16246</v>
      </c>
      <c r="S3009" s="153" t="s">
        <v>16161</v>
      </c>
      <c r="T3009" s="153" t="s">
        <v>687</v>
      </c>
      <c r="U3009" s="153" t="s">
        <v>3829</v>
      </c>
      <c r="V3009" s="153" t="s">
        <v>2656</v>
      </c>
      <c r="W3009" s="155" t="s">
        <v>3761</v>
      </c>
      <c r="X3009" s="153" t="s">
        <v>3761</v>
      </c>
    </row>
    <row r="3010" spans="1:24">
      <c r="A3010" s="151">
        <v>3009</v>
      </c>
      <c r="B3010" s="152">
        <v>2251018031</v>
      </c>
      <c r="C3010" s="153" t="s">
        <v>670</v>
      </c>
      <c r="D3010" s="153" t="s">
        <v>3824</v>
      </c>
      <c r="E3010" s="154">
        <v>38054</v>
      </c>
      <c r="F3010" s="160" t="str">
        <f t="shared" si="46"/>
        <v>08/03/2004</v>
      </c>
      <c r="G3010" s="153" t="s">
        <v>16247</v>
      </c>
      <c r="H3010" s="153" t="s">
        <v>16248</v>
      </c>
      <c r="I3010" s="154">
        <v>44311</v>
      </c>
      <c r="J3010" s="153" t="s">
        <v>16249</v>
      </c>
      <c r="K3010" s="153" t="s">
        <v>16250</v>
      </c>
      <c r="L3010" s="153" t="s">
        <v>1263</v>
      </c>
      <c r="M3010" s="153" t="s">
        <v>1270</v>
      </c>
      <c r="N3010" s="153" t="s">
        <v>16251</v>
      </c>
      <c r="O3010" s="153" t="s">
        <v>16252</v>
      </c>
      <c r="P3010" s="153" t="s">
        <v>16253</v>
      </c>
      <c r="Q3010" s="153" t="s">
        <v>16254</v>
      </c>
      <c r="R3010" s="153" t="s">
        <v>16255</v>
      </c>
      <c r="S3010" s="153" t="s">
        <v>16161</v>
      </c>
      <c r="T3010" s="153" t="s">
        <v>687</v>
      </c>
      <c r="U3010" s="153" t="s">
        <v>3829</v>
      </c>
      <c r="V3010" s="153" t="s">
        <v>2656</v>
      </c>
      <c r="W3010" s="155" t="s">
        <v>3761</v>
      </c>
      <c r="X3010" s="153" t="s">
        <v>3761</v>
      </c>
    </row>
    <row r="3011" spans="1:24">
      <c r="A3011" s="151">
        <v>3010</v>
      </c>
      <c r="B3011" s="152">
        <v>2251018034</v>
      </c>
      <c r="C3011" s="153" t="s">
        <v>16256</v>
      </c>
      <c r="D3011" s="153" t="s">
        <v>3824</v>
      </c>
      <c r="E3011" s="154">
        <v>38036</v>
      </c>
      <c r="F3011" s="160" t="str">
        <f t="shared" ref="F3011:F3074" si="47">TEXT(E3011,"dd/mm/yyyy")</f>
        <v>19/02/2004</v>
      </c>
      <c r="G3011" s="153" t="s">
        <v>7776</v>
      </c>
      <c r="H3011" s="153" t="s">
        <v>16257</v>
      </c>
      <c r="I3011" s="154">
        <v>44305</v>
      </c>
      <c r="J3011" s="153" t="s">
        <v>10004</v>
      </c>
      <c r="K3011" s="153" t="s">
        <v>16258</v>
      </c>
      <c r="L3011" s="153" t="s">
        <v>1263</v>
      </c>
      <c r="M3011" s="153" t="s">
        <v>1270</v>
      </c>
      <c r="N3011" s="153" t="s">
        <v>16259</v>
      </c>
      <c r="O3011" s="153" t="s">
        <v>16260</v>
      </c>
      <c r="P3011" s="153" t="s">
        <v>16261</v>
      </c>
      <c r="Q3011" s="153" t="s">
        <v>11314</v>
      </c>
      <c r="R3011" s="153" t="s">
        <v>16262</v>
      </c>
      <c r="S3011" s="153" t="s">
        <v>16161</v>
      </c>
      <c r="T3011" s="153" t="s">
        <v>687</v>
      </c>
      <c r="U3011" s="153" t="s">
        <v>3829</v>
      </c>
      <c r="V3011" s="153" t="s">
        <v>2656</v>
      </c>
      <c r="W3011" s="155" t="s">
        <v>3761</v>
      </c>
      <c r="X3011" s="153" t="s">
        <v>3761</v>
      </c>
    </row>
    <row r="3012" spans="1:24">
      <c r="A3012" s="151">
        <v>3011</v>
      </c>
      <c r="B3012" s="152">
        <v>2251018035</v>
      </c>
      <c r="C3012" s="153" t="s">
        <v>16263</v>
      </c>
      <c r="D3012" s="153" t="s">
        <v>3838</v>
      </c>
      <c r="E3012" s="154">
        <v>38311</v>
      </c>
      <c r="F3012" s="160" t="str">
        <f t="shared" si="47"/>
        <v>20/11/2004</v>
      </c>
      <c r="G3012" s="153" t="s">
        <v>9978</v>
      </c>
      <c r="H3012" s="153" t="s">
        <v>16264</v>
      </c>
      <c r="I3012" s="154">
        <v>44039</v>
      </c>
      <c r="J3012" s="153" t="s">
        <v>3353</v>
      </c>
      <c r="K3012" s="153" t="s">
        <v>16265</v>
      </c>
      <c r="L3012" s="153" t="s">
        <v>1263</v>
      </c>
      <c r="M3012" s="153" t="s">
        <v>1270</v>
      </c>
      <c r="N3012" s="153" t="s">
        <v>16266</v>
      </c>
      <c r="O3012" s="153" t="s">
        <v>16267</v>
      </c>
      <c r="P3012" s="153" t="s">
        <v>16268</v>
      </c>
      <c r="Q3012" s="153" t="s">
        <v>16269</v>
      </c>
      <c r="R3012" s="153" t="s">
        <v>16270</v>
      </c>
      <c r="S3012" s="153" t="s">
        <v>16161</v>
      </c>
      <c r="T3012" s="153" t="s">
        <v>687</v>
      </c>
      <c r="U3012" s="153" t="s">
        <v>3829</v>
      </c>
      <c r="V3012" s="153" t="s">
        <v>2656</v>
      </c>
      <c r="W3012" s="155" t="s">
        <v>3761</v>
      </c>
      <c r="X3012" s="153" t="s">
        <v>3761</v>
      </c>
    </row>
    <row r="3013" spans="1:24">
      <c r="A3013" s="151">
        <v>3012</v>
      </c>
      <c r="B3013" s="152">
        <v>2251018038</v>
      </c>
      <c r="C3013" s="153" t="s">
        <v>16271</v>
      </c>
      <c r="D3013" s="153" t="s">
        <v>3824</v>
      </c>
      <c r="E3013" s="154">
        <v>38291</v>
      </c>
      <c r="F3013" s="160" t="str">
        <f t="shared" si="47"/>
        <v>31/10/2004</v>
      </c>
      <c r="G3013" s="153" t="s">
        <v>1485</v>
      </c>
      <c r="H3013" s="153" t="s">
        <v>16272</v>
      </c>
      <c r="I3013" s="154">
        <v>44347</v>
      </c>
      <c r="J3013" s="153" t="s">
        <v>16273</v>
      </c>
      <c r="K3013" s="153" t="s">
        <v>16274</v>
      </c>
      <c r="L3013" s="153" t="s">
        <v>1263</v>
      </c>
      <c r="M3013" s="153" t="s">
        <v>1270</v>
      </c>
      <c r="N3013" s="153" t="s">
        <v>16275</v>
      </c>
      <c r="O3013" s="153" t="s">
        <v>16276</v>
      </c>
      <c r="P3013" s="153" t="s">
        <v>16277</v>
      </c>
      <c r="Q3013" s="153" t="s">
        <v>16278</v>
      </c>
      <c r="R3013" s="153" t="s">
        <v>16279</v>
      </c>
      <c r="S3013" s="153" t="s">
        <v>16161</v>
      </c>
      <c r="T3013" s="153" t="s">
        <v>687</v>
      </c>
      <c r="U3013" s="153" t="s">
        <v>3829</v>
      </c>
      <c r="V3013" s="153" t="s">
        <v>2656</v>
      </c>
      <c r="W3013" s="155" t="s">
        <v>3761</v>
      </c>
      <c r="X3013" s="153" t="s">
        <v>3761</v>
      </c>
    </row>
    <row r="3014" spans="1:24">
      <c r="A3014" s="151">
        <v>3013</v>
      </c>
      <c r="B3014" s="152">
        <v>2251018040</v>
      </c>
      <c r="C3014" s="153" t="s">
        <v>16280</v>
      </c>
      <c r="D3014" s="153" t="s">
        <v>3824</v>
      </c>
      <c r="E3014" s="154">
        <v>38209</v>
      </c>
      <c r="F3014" s="160" t="str">
        <f t="shared" si="47"/>
        <v>10/08/2004</v>
      </c>
      <c r="G3014" s="153" t="s">
        <v>1327</v>
      </c>
      <c r="H3014" s="153" t="s">
        <v>16281</v>
      </c>
      <c r="I3014" s="154">
        <v>44418</v>
      </c>
      <c r="J3014" s="153" t="s">
        <v>16282</v>
      </c>
      <c r="K3014" s="153" t="s">
        <v>16283</v>
      </c>
      <c r="L3014" s="153" t="s">
        <v>1263</v>
      </c>
      <c r="M3014" s="153" t="s">
        <v>1270</v>
      </c>
      <c r="N3014" s="153" t="s">
        <v>16284</v>
      </c>
      <c r="O3014" s="153" t="s">
        <v>16285</v>
      </c>
      <c r="P3014" s="153" t="s">
        <v>16286</v>
      </c>
      <c r="Q3014" s="153" t="s">
        <v>16287</v>
      </c>
      <c r="R3014" s="153" t="s">
        <v>16288</v>
      </c>
      <c r="S3014" s="153" t="s">
        <v>16161</v>
      </c>
      <c r="T3014" s="153" t="s">
        <v>687</v>
      </c>
      <c r="U3014" s="153" t="s">
        <v>3829</v>
      </c>
      <c r="V3014" s="153" t="s">
        <v>2656</v>
      </c>
      <c r="W3014" s="155" t="s">
        <v>3761</v>
      </c>
      <c r="X3014" s="153" t="s">
        <v>3761</v>
      </c>
    </row>
    <row r="3015" spans="1:24" ht="30">
      <c r="A3015" s="151">
        <v>3014</v>
      </c>
      <c r="B3015" s="152">
        <v>2251018042</v>
      </c>
      <c r="C3015" s="153" t="s">
        <v>16289</v>
      </c>
      <c r="D3015" s="153" t="s">
        <v>3824</v>
      </c>
      <c r="E3015" s="154">
        <v>38125</v>
      </c>
      <c r="F3015" s="160" t="str">
        <f t="shared" si="47"/>
        <v>18/05/2004</v>
      </c>
      <c r="G3015" s="153" t="s">
        <v>3996</v>
      </c>
      <c r="H3015" s="153" t="s">
        <v>16290</v>
      </c>
      <c r="I3015" s="154">
        <v>44471</v>
      </c>
      <c r="J3015" s="153" t="s">
        <v>4571</v>
      </c>
      <c r="K3015" s="153" t="s">
        <v>16291</v>
      </c>
      <c r="L3015" s="153" t="s">
        <v>8602</v>
      </c>
      <c r="M3015" s="153" t="s">
        <v>1270</v>
      </c>
      <c r="N3015" s="153" t="s">
        <v>16292</v>
      </c>
      <c r="O3015" s="153" t="s">
        <v>16293</v>
      </c>
      <c r="P3015" s="153"/>
      <c r="Q3015" s="153" t="s">
        <v>16294</v>
      </c>
      <c r="R3015" s="153" t="s">
        <v>16295</v>
      </c>
      <c r="S3015" s="153" t="s">
        <v>16161</v>
      </c>
      <c r="T3015" s="153" t="s">
        <v>687</v>
      </c>
      <c r="U3015" s="153" t="s">
        <v>3829</v>
      </c>
      <c r="V3015" s="153" t="s">
        <v>2656</v>
      </c>
      <c r="W3015" s="155" t="s">
        <v>13025</v>
      </c>
      <c r="X3015" s="153" t="s">
        <v>4475</v>
      </c>
    </row>
    <row r="3016" spans="1:24">
      <c r="A3016" s="151">
        <v>3015</v>
      </c>
      <c r="B3016" s="152">
        <v>2251018041</v>
      </c>
      <c r="C3016" s="153" t="s">
        <v>16296</v>
      </c>
      <c r="D3016" s="153" t="s">
        <v>3824</v>
      </c>
      <c r="E3016" s="154">
        <v>38127</v>
      </c>
      <c r="F3016" s="160" t="str">
        <f t="shared" si="47"/>
        <v>20/05/2004</v>
      </c>
      <c r="G3016" s="153" t="s">
        <v>3847</v>
      </c>
      <c r="H3016" s="153" t="s">
        <v>16297</v>
      </c>
      <c r="I3016" s="154">
        <v>44550</v>
      </c>
      <c r="J3016" s="153" t="s">
        <v>15749</v>
      </c>
      <c r="K3016" s="153" t="s">
        <v>16298</v>
      </c>
      <c r="L3016" s="153" t="s">
        <v>1263</v>
      </c>
      <c r="M3016" s="153" t="s">
        <v>1270</v>
      </c>
      <c r="N3016" s="153" t="s">
        <v>16299</v>
      </c>
      <c r="O3016" s="153" t="s">
        <v>16300</v>
      </c>
      <c r="P3016" s="153" t="s">
        <v>16298</v>
      </c>
      <c r="Q3016" s="153" t="s">
        <v>16301</v>
      </c>
      <c r="R3016" s="153" t="s">
        <v>16302</v>
      </c>
      <c r="S3016" s="153" t="s">
        <v>16161</v>
      </c>
      <c r="T3016" s="153" t="s">
        <v>687</v>
      </c>
      <c r="U3016" s="153" t="s">
        <v>3829</v>
      </c>
      <c r="V3016" s="153" t="s">
        <v>2656</v>
      </c>
      <c r="W3016" s="155" t="s">
        <v>3761</v>
      </c>
      <c r="X3016" s="153" t="s">
        <v>3761</v>
      </c>
    </row>
    <row r="3017" spans="1:24">
      <c r="A3017" s="151">
        <v>3016</v>
      </c>
      <c r="B3017" s="152">
        <v>2251018045</v>
      </c>
      <c r="C3017" s="153" t="s">
        <v>16303</v>
      </c>
      <c r="D3017" s="153" t="s">
        <v>3824</v>
      </c>
      <c r="E3017" s="154">
        <v>38173</v>
      </c>
      <c r="F3017" s="160" t="str">
        <f t="shared" si="47"/>
        <v>05/07/2004</v>
      </c>
      <c r="G3017" s="153" t="s">
        <v>6722</v>
      </c>
      <c r="H3017" s="153" t="s">
        <v>16304</v>
      </c>
      <c r="I3017" s="154">
        <v>44280</v>
      </c>
      <c r="J3017" s="153" t="s">
        <v>3832</v>
      </c>
      <c r="K3017" s="153" t="s">
        <v>16305</v>
      </c>
      <c r="L3017" s="153" t="s">
        <v>1263</v>
      </c>
      <c r="M3017" s="153" t="s">
        <v>1270</v>
      </c>
      <c r="N3017" s="153" t="s">
        <v>16306</v>
      </c>
      <c r="O3017" s="153" t="s">
        <v>16307</v>
      </c>
      <c r="P3017" s="153" t="s">
        <v>3761</v>
      </c>
      <c r="Q3017" s="153" t="s">
        <v>16308</v>
      </c>
      <c r="R3017" s="153" t="s">
        <v>16309</v>
      </c>
      <c r="S3017" s="153" t="s">
        <v>16161</v>
      </c>
      <c r="T3017" s="153" t="s">
        <v>687</v>
      </c>
      <c r="U3017" s="153" t="s">
        <v>3829</v>
      </c>
      <c r="V3017" s="153" t="s">
        <v>2656</v>
      </c>
      <c r="W3017" s="155" t="s">
        <v>3761</v>
      </c>
      <c r="X3017" s="153" t="s">
        <v>3761</v>
      </c>
    </row>
    <row r="3018" spans="1:24">
      <c r="A3018" s="151">
        <v>3017</v>
      </c>
      <c r="B3018" s="152">
        <v>2251018046</v>
      </c>
      <c r="C3018" s="153" t="s">
        <v>16310</v>
      </c>
      <c r="D3018" s="153" t="s">
        <v>3824</v>
      </c>
      <c r="E3018" s="154">
        <v>38012</v>
      </c>
      <c r="F3018" s="160" t="str">
        <f t="shared" si="47"/>
        <v>26/01/2004</v>
      </c>
      <c r="G3018" s="153" t="s">
        <v>13516</v>
      </c>
      <c r="H3018" s="153" t="s">
        <v>16311</v>
      </c>
      <c r="I3018" s="154">
        <v>44284</v>
      </c>
      <c r="J3018" s="153" t="s">
        <v>9679</v>
      </c>
      <c r="K3018" s="153" t="s">
        <v>16312</v>
      </c>
      <c r="L3018" s="153" t="s">
        <v>1263</v>
      </c>
      <c r="M3018" s="153" t="s">
        <v>3885</v>
      </c>
      <c r="N3018" s="153" t="s">
        <v>16313</v>
      </c>
      <c r="O3018" s="153" t="s">
        <v>16314</v>
      </c>
      <c r="P3018" s="153" t="s">
        <v>16315</v>
      </c>
      <c r="Q3018" s="153" t="s">
        <v>16316</v>
      </c>
      <c r="R3018" s="153" t="s">
        <v>16317</v>
      </c>
      <c r="S3018" s="153" t="s">
        <v>16161</v>
      </c>
      <c r="T3018" s="153" t="s">
        <v>687</v>
      </c>
      <c r="U3018" s="153" t="s">
        <v>3829</v>
      </c>
      <c r="V3018" s="153" t="s">
        <v>2656</v>
      </c>
      <c r="W3018" s="155" t="s">
        <v>3761</v>
      </c>
      <c r="X3018" s="153" t="s">
        <v>3761</v>
      </c>
    </row>
    <row r="3019" spans="1:24">
      <c r="A3019" s="151">
        <v>3018</v>
      </c>
      <c r="B3019" s="152">
        <v>2251018049</v>
      </c>
      <c r="C3019" s="153" t="s">
        <v>16318</v>
      </c>
      <c r="D3019" s="153" t="s">
        <v>3824</v>
      </c>
      <c r="E3019" s="154">
        <v>38090</v>
      </c>
      <c r="F3019" s="160" t="str">
        <f t="shared" si="47"/>
        <v>13/04/2004</v>
      </c>
      <c r="G3019" s="153" t="s">
        <v>2048</v>
      </c>
      <c r="H3019" s="153" t="s">
        <v>16319</v>
      </c>
      <c r="I3019" s="154">
        <v>44289</v>
      </c>
      <c r="J3019" s="153" t="s">
        <v>1369</v>
      </c>
      <c r="K3019" s="153" t="s">
        <v>16320</v>
      </c>
      <c r="L3019" s="153" t="s">
        <v>1263</v>
      </c>
      <c r="M3019" s="153" t="s">
        <v>1270</v>
      </c>
      <c r="N3019" s="153" t="s">
        <v>16321</v>
      </c>
      <c r="O3019" s="153" t="s">
        <v>16322</v>
      </c>
      <c r="P3019" s="153" t="s">
        <v>16323</v>
      </c>
      <c r="Q3019" s="153" t="s">
        <v>16324</v>
      </c>
      <c r="R3019" s="153" t="s">
        <v>16325</v>
      </c>
      <c r="S3019" s="153" t="s">
        <v>16161</v>
      </c>
      <c r="T3019" s="153" t="s">
        <v>687</v>
      </c>
      <c r="U3019" s="153" t="s">
        <v>3829</v>
      </c>
      <c r="V3019" s="153" t="s">
        <v>2656</v>
      </c>
      <c r="W3019" s="155" t="s">
        <v>3761</v>
      </c>
      <c r="X3019" s="153" t="s">
        <v>3761</v>
      </c>
    </row>
    <row r="3020" spans="1:24">
      <c r="A3020" s="151">
        <v>3019</v>
      </c>
      <c r="B3020" s="152">
        <v>2251018050</v>
      </c>
      <c r="C3020" s="153" t="s">
        <v>16326</v>
      </c>
      <c r="D3020" s="153" t="s">
        <v>3824</v>
      </c>
      <c r="E3020" s="154">
        <v>38167</v>
      </c>
      <c r="F3020" s="160" t="str">
        <f t="shared" si="47"/>
        <v>29/06/2004</v>
      </c>
      <c r="G3020" s="153" t="s">
        <v>9931</v>
      </c>
      <c r="H3020" s="153" t="s">
        <v>16327</v>
      </c>
      <c r="I3020" s="154">
        <v>44636</v>
      </c>
      <c r="J3020" s="153" t="s">
        <v>16328</v>
      </c>
      <c r="K3020" s="153" t="s">
        <v>16329</v>
      </c>
      <c r="L3020" s="153" t="s">
        <v>1263</v>
      </c>
      <c r="M3020" s="153" t="s">
        <v>3885</v>
      </c>
      <c r="N3020" s="153" t="s">
        <v>16330</v>
      </c>
      <c r="O3020" s="153" t="s">
        <v>16331</v>
      </c>
      <c r="P3020" s="153" t="s">
        <v>16332</v>
      </c>
      <c r="Q3020" s="153" t="s">
        <v>16333</v>
      </c>
      <c r="R3020" s="153" t="s">
        <v>16334</v>
      </c>
      <c r="S3020" s="153" t="s">
        <v>16161</v>
      </c>
      <c r="T3020" s="153" t="s">
        <v>687</v>
      </c>
      <c r="U3020" s="153" t="s">
        <v>3829</v>
      </c>
      <c r="V3020" s="153" t="s">
        <v>2656</v>
      </c>
      <c r="W3020" s="155" t="s">
        <v>3761</v>
      </c>
      <c r="X3020" s="153" t="s">
        <v>3761</v>
      </c>
    </row>
    <row r="3021" spans="1:24">
      <c r="A3021" s="151">
        <v>3020</v>
      </c>
      <c r="B3021" s="152">
        <v>2251018053</v>
      </c>
      <c r="C3021" s="153" t="s">
        <v>1876</v>
      </c>
      <c r="D3021" s="153" t="s">
        <v>3824</v>
      </c>
      <c r="E3021" s="154">
        <v>37845</v>
      </c>
      <c r="F3021" s="160" t="str">
        <f t="shared" si="47"/>
        <v>12/08/2003</v>
      </c>
      <c r="G3021" s="153" t="s">
        <v>2538</v>
      </c>
      <c r="H3021" s="153" t="s">
        <v>16335</v>
      </c>
      <c r="I3021" s="154">
        <v>44421</v>
      </c>
      <c r="J3021" s="153" t="s">
        <v>16336</v>
      </c>
      <c r="K3021" s="153" t="s">
        <v>16337</v>
      </c>
      <c r="L3021" s="153"/>
      <c r="M3021" s="153" t="s">
        <v>1270</v>
      </c>
      <c r="N3021" s="153" t="s">
        <v>16338</v>
      </c>
      <c r="O3021" s="153" t="s">
        <v>6877</v>
      </c>
      <c r="P3021" s="153" t="s">
        <v>16339</v>
      </c>
      <c r="Q3021" s="153" t="s">
        <v>16340</v>
      </c>
      <c r="R3021" s="153" t="s">
        <v>16341</v>
      </c>
      <c r="S3021" s="153" t="s">
        <v>16161</v>
      </c>
      <c r="T3021" s="153" t="s">
        <v>687</v>
      </c>
      <c r="U3021" s="153" t="s">
        <v>3829</v>
      </c>
      <c r="V3021" s="153" t="s">
        <v>2656</v>
      </c>
      <c r="W3021" s="155" t="s">
        <v>3761</v>
      </c>
      <c r="X3021" s="153" t="s">
        <v>3761</v>
      </c>
    </row>
    <row r="3022" spans="1:24">
      <c r="A3022" s="151">
        <v>3021</v>
      </c>
      <c r="B3022" s="152">
        <v>2251018054</v>
      </c>
      <c r="C3022" s="153" t="s">
        <v>16342</v>
      </c>
      <c r="D3022" s="153" t="s">
        <v>3824</v>
      </c>
      <c r="E3022" s="154">
        <v>38016</v>
      </c>
      <c r="F3022" s="160" t="str">
        <f t="shared" si="47"/>
        <v>30/01/2004</v>
      </c>
      <c r="G3022" s="153" t="s">
        <v>2048</v>
      </c>
      <c r="H3022" s="153" t="s">
        <v>16343</v>
      </c>
      <c r="I3022" s="154">
        <v>44557</v>
      </c>
      <c r="J3022" s="153" t="s">
        <v>10004</v>
      </c>
      <c r="K3022" s="153" t="s">
        <v>16344</v>
      </c>
      <c r="L3022" s="153" t="s">
        <v>1263</v>
      </c>
      <c r="M3022" s="153" t="s">
        <v>1270</v>
      </c>
      <c r="N3022" s="153" t="s">
        <v>16345</v>
      </c>
      <c r="O3022" s="153" t="s">
        <v>10552</v>
      </c>
      <c r="P3022" s="153"/>
      <c r="Q3022" s="153" t="s">
        <v>16346</v>
      </c>
      <c r="R3022" s="153" t="s">
        <v>16347</v>
      </c>
      <c r="S3022" s="153" t="s">
        <v>16161</v>
      </c>
      <c r="T3022" s="153" t="s">
        <v>687</v>
      </c>
      <c r="U3022" s="153" t="s">
        <v>3829</v>
      </c>
      <c r="V3022" s="153" t="s">
        <v>2656</v>
      </c>
      <c r="W3022" s="155" t="s">
        <v>3761</v>
      </c>
      <c r="X3022" s="153" t="s">
        <v>3761</v>
      </c>
    </row>
    <row r="3023" spans="1:24">
      <c r="A3023" s="151">
        <v>3022</v>
      </c>
      <c r="B3023" s="152">
        <v>2251018058</v>
      </c>
      <c r="C3023" s="153" t="s">
        <v>16348</v>
      </c>
      <c r="D3023" s="153" t="s">
        <v>3824</v>
      </c>
      <c r="E3023" s="154">
        <v>38049</v>
      </c>
      <c r="F3023" s="160" t="str">
        <f t="shared" si="47"/>
        <v>03/03/2004</v>
      </c>
      <c r="G3023" s="153" t="s">
        <v>3847</v>
      </c>
      <c r="H3023" s="153" t="s">
        <v>16349</v>
      </c>
      <c r="I3023" s="154">
        <v>44421</v>
      </c>
      <c r="J3023" s="153" t="s">
        <v>9980</v>
      </c>
      <c r="K3023" s="153" t="s">
        <v>16350</v>
      </c>
      <c r="L3023" s="153" t="s">
        <v>1263</v>
      </c>
      <c r="M3023" s="153" t="s">
        <v>1270</v>
      </c>
      <c r="N3023" s="153" t="s">
        <v>16351</v>
      </c>
      <c r="O3023" s="153" t="s">
        <v>16352</v>
      </c>
      <c r="P3023" s="153" t="s">
        <v>16353</v>
      </c>
      <c r="Q3023" s="153" t="s">
        <v>16354</v>
      </c>
      <c r="R3023" s="153" t="s">
        <v>16355</v>
      </c>
      <c r="S3023" s="153" t="s">
        <v>16161</v>
      </c>
      <c r="T3023" s="153" t="s">
        <v>687</v>
      </c>
      <c r="U3023" s="153" t="s">
        <v>3829</v>
      </c>
      <c r="V3023" s="153" t="s">
        <v>2656</v>
      </c>
      <c r="W3023" s="155" t="s">
        <v>3761</v>
      </c>
      <c r="X3023" s="153" t="s">
        <v>3761</v>
      </c>
    </row>
    <row r="3024" spans="1:24">
      <c r="A3024" s="151">
        <v>3023</v>
      </c>
      <c r="B3024" s="152">
        <v>2251018062</v>
      </c>
      <c r="C3024" s="153" t="s">
        <v>16356</v>
      </c>
      <c r="D3024" s="153" t="s">
        <v>3824</v>
      </c>
      <c r="E3024" s="154">
        <v>38262</v>
      </c>
      <c r="F3024" s="160" t="str">
        <f t="shared" si="47"/>
        <v>02/10/2004</v>
      </c>
      <c r="G3024" s="153" t="s">
        <v>16224</v>
      </c>
      <c r="H3024" s="153" t="s">
        <v>16357</v>
      </c>
      <c r="I3024" s="154">
        <v>43376</v>
      </c>
      <c r="J3024" s="153" t="s">
        <v>16358</v>
      </c>
      <c r="K3024" s="153" t="s">
        <v>16359</v>
      </c>
      <c r="L3024" s="153" t="s">
        <v>1263</v>
      </c>
      <c r="M3024" s="153" t="s">
        <v>1270</v>
      </c>
      <c r="N3024" s="153" t="s">
        <v>16360</v>
      </c>
      <c r="O3024" s="153" t="s">
        <v>16361</v>
      </c>
      <c r="P3024" s="153" t="s">
        <v>16362</v>
      </c>
      <c r="Q3024" s="153" t="s">
        <v>16363</v>
      </c>
      <c r="R3024" s="153" t="s">
        <v>16364</v>
      </c>
      <c r="S3024" s="153" t="s">
        <v>16161</v>
      </c>
      <c r="T3024" s="153" t="s">
        <v>687</v>
      </c>
      <c r="U3024" s="153" t="s">
        <v>3829</v>
      </c>
      <c r="V3024" s="153" t="s">
        <v>2656</v>
      </c>
      <c r="W3024" s="155" t="s">
        <v>3761</v>
      </c>
      <c r="X3024" s="153" t="s">
        <v>3761</v>
      </c>
    </row>
    <row r="3025" spans="1:24">
      <c r="A3025" s="151">
        <v>3024</v>
      </c>
      <c r="B3025" s="152">
        <v>2251018063</v>
      </c>
      <c r="C3025" s="153" t="s">
        <v>16365</v>
      </c>
      <c r="D3025" s="153" t="s">
        <v>3824</v>
      </c>
      <c r="E3025" s="154">
        <v>38092</v>
      </c>
      <c r="F3025" s="160" t="str">
        <f t="shared" si="47"/>
        <v>15/04/2004</v>
      </c>
      <c r="G3025" s="153" t="s">
        <v>2610</v>
      </c>
      <c r="H3025" s="153" t="s">
        <v>16366</v>
      </c>
      <c r="I3025" s="154">
        <v>44310</v>
      </c>
      <c r="J3025" s="153" t="s">
        <v>3832</v>
      </c>
      <c r="K3025" s="153" t="s">
        <v>16367</v>
      </c>
      <c r="L3025" s="153" t="s">
        <v>1263</v>
      </c>
      <c r="M3025" s="153" t="s">
        <v>1270</v>
      </c>
      <c r="N3025" s="153" t="s">
        <v>16368</v>
      </c>
      <c r="O3025" s="153" t="s">
        <v>16369</v>
      </c>
      <c r="P3025" s="153" t="s">
        <v>16370</v>
      </c>
      <c r="Q3025" s="153" t="s">
        <v>16371</v>
      </c>
      <c r="R3025" s="153" t="s">
        <v>16372</v>
      </c>
      <c r="S3025" s="153" t="s">
        <v>16161</v>
      </c>
      <c r="T3025" s="153" t="s">
        <v>687</v>
      </c>
      <c r="U3025" s="153" t="s">
        <v>3829</v>
      </c>
      <c r="V3025" s="153" t="s">
        <v>2656</v>
      </c>
      <c r="W3025" s="155" t="s">
        <v>3761</v>
      </c>
      <c r="X3025" s="153" t="s">
        <v>3761</v>
      </c>
    </row>
    <row r="3026" spans="1:24">
      <c r="A3026" s="151">
        <v>3025</v>
      </c>
      <c r="B3026" s="152">
        <v>2251018064</v>
      </c>
      <c r="C3026" s="153" t="s">
        <v>12821</v>
      </c>
      <c r="D3026" s="153" t="s">
        <v>3824</v>
      </c>
      <c r="E3026" s="154">
        <v>38279</v>
      </c>
      <c r="F3026" s="160" t="str">
        <f t="shared" si="47"/>
        <v>19/10/2004</v>
      </c>
      <c r="G3026" s="153" t="s">
        <v>16224</v>
      </c>
      <c r="H3026" s="153" t="s">
        <v>16373</v>
      </c>
      <c r="I3026" s="154">
        <v>44421</v>
      </c>
      <c r="J3026" s="153" t="s">
        <v>16374</v>
      </c>
      <c r="K3026" s="153" t="s">
        <v>16375</v>
      </c>
      <c r="L3026" s="153" t="s">
        <v>1263</v>
      </c>
      <c r="M3026" s="153" t="s">
        <v>1270</v>
      </c>
      <c r="N3026" s="153" t="s">
        <v>16376</v>
      </c>
      <c r="O3026" s="153" t="s">
        <v>16377</v>
      </c>
      <c r="P3026" s="153" t="s">
        <v>16378</v>
      </c>
      <c r="Q3026" s="153" t="s">
        <v>16379</v>
      </c>
      <c r="R3026" s="153" t="s">
        <v>16380</v>
      </c>
      <c r="S3026" s="153" t="s">
        <v>16161</v>
      </c>
      <c r="T3026" s="153" t="s">
        <v>687</v>
      </c>
      <c r="U3026" s="153" t="s">
        <v>3829</v>
      </c>
      <c r="V3026" s="153" t="s">
        <v>2656</v>
      </c>
      <c r="W3026" s="155" t="s">
        <v>3761</v>
      </c>
      <c r="X3026" s="153" t="s">
        <v>3761</v>
      </c>
    </row>
    <row r="3027" spans="1:24">
      <c r="A3027" s="151">
        <v>3026</v>
      </c>
      <c r="B3027" s="152">
        <v>2251018065</v>
      </c>
      <c r="C3027" s="153" t="s">
        <v>16381</v>
      </c>
      <c r="D3027" s="153" t="s">
        <v>3824</v>
      </c>
      <c r="E3027" s="154">
        <v>38214</v>
      </c>
      <c r="F3027" s="160" t="str">
        <f t="shared" si="47"/>
        <v>15/08/2004</v>
      </c>
      <c r="G3027" s="153" t="s">
        <v>9978</v>
      </c>
      <c r="H3027" s="153" t="s">
        <v>16382</v>
      </c>
      <c r="I3027" s="154">
        <v>43837</v>
      </c>
      <c r="J3027" s="153" t="s">
        <v>3832</v>
      </c>
      <c r="K3027" s="153" t="s">
        <v>16383</v>
      </c>
      <c r="L3027" s="153" t="s">
        <v>1263</v>
      </c>
      <c r="M3027" s="153" t="s">
        <v>1270</v>
      </c>
      <c r="N3027" s="153" t="s">
        <v>16384</v>
      </c>
      <c r="O3027" s="153"/>
      <c r="P3027" s="153"/>
      <c r="Q3027" s="153" t="s">
        <v>16385</v>
      </c>
      <c r="R3027" s="153" t="s">
        <v>16386</v>
      </c>
      <c r="S3027" s="153" t="s">
        <v>16161</v>
      </c>
      <c r="T3027" s="153" t="s">
        <v>687</v>
      </c>
      <c r="U3027" s="153" t="s">
        <v>3829</v>
      </c>
      <c r="V3027" s="153" t="s">
        <v>2656</v>
      </c>
      <c r="W3027" s="155" t="s">
        <v>3761</v>
      </c>
      <c r="X3027" s="153" t="s">
        <v>3761</v>
      </c>
    </row>
    <row r="3028" spans="1:24">
      <c r="A3028" s="151">
        <v>3027</v>
      </c>
      <c r="B3028" s="152">
        <v>2251018066</v>
      </c>
      <c r="C3028" s="153" t="s">
        <v>16387</v>
      </c>
      <c r="D3028" s="153" t="s">
        <v>3824</v>
      </c>
      <c r="E3028" s="154">
        <v>38312</v>
      </c>
      <c r="F3028" s="160" t="str">
        <f t="shared" si="47"/>
        <v>21/11/2004</v>
      </c>
      <c r="G3028" s="153" t="s">
        <v>1486</v>
      </c>
      <c r="H3028" s="153" t="s">
        <v>16388</v>
      </c>
      <c r="I3028" s="154">
        <v>44347</v>
      </c>
      <c r="J3028" s="153" t="s">
        <v>10004</v>
      </c>
      <c r="K3028" s="153" t="s">
        <v>16389</v>
      </c>
      <c r="L3028" s="153" t="s">
        <v>1263</v>
      </c>
      <c r="M3028" s="153" t="s">
        <v>1270</v>
      </c>
      <c r="N3028" s="153" t="s">
        <v>16390</v>
      </c>
      <c r="O3028" s="153" t="s">
        <v>16391</v>
      </c>
      <c r="P3028" s="153" t="s">
        <v>16392</v>
      </c>
      <c r="Q3028" s="153" t="s">
        <v>5888</v>
      </c>
      <c r="R3028" s="153" t="s">
        <v>16393</v>
      </c>
      <c r="S3028" s="153" t="s">
        <v>16161</v>
      </c>
      <c r="T3028" s="153" t="s">
        <v>687</v>
      </c>
      <c r="U3028" s="153" t="s">
        <v>3829</v>
      </c>
      <c r="V3028" s="153" t="s">
        <v>2656</v>
      </c>
      <c r="W3028" s="155" t="s">
        <v>3761</v>
      </c>
      <c r="X3028" s="153" t="s">
        <v>3761</v>
      </c>
    </row>
    <row r="3029" spans="1:24">
      <c r="A3029" s="151">
        <v>3028</v>
      </c>
      <c r="B3029" s="152">
        <v>2251018067</v>
      </c>
      <c r="C3029" s="153" t="s">
        <v>16394</v>
      </c>
      <c r="D3029" s="153" t="s">
        <v>3824</v>
      </c>
      <c r="E3029" s="154">
        <v>38243</v>
      </c>
      <c r="F3029" s="160" t="str">
        <f t="shared" si="47"/>
        <v>13/09/2004</v>
      </c>
      <c r="G3029" s="153" t="s">
        <v>9978</v>
      </c>
      <c r="H3029" s="153" t="s">
        <v>16395</v>
      </c>
      <c r="I3029" s="154">
        <v>44419</v>
      </c>
      <c r="J3029" s="153" t="s">
        <v>16396</v>
      </c>
      <c r="K3029" s="153" t="s">
        <v>16397</v>
      </c>
      <c r="L3029" s="153" t="s">
        <v>1263</v>
      </c>
      <c r="M3029" s="153" t="s">
        <v>1270</v>
      </c>
      <c r="N3029" s="153" t="s">
        <v>16398</v>
      </c>
      <c r="O3029" s="153" t="s">
        <v>16399</v>
      </c>
      <c r="P3029" s="153" t="s">
        <v>16397</v>
      </c>
      <c r="Q3029" s="153" t="s">
        <v>16400</v>
      </c>
      <c r="R3029" s="153" t="s">
        <v>16401</v>
      </c>
      <c r="S3029" s="153" t="s">
        <v>16161</v>
      </c>
      <c r="T3029" s="153" t="s">
        <v>687</v>
      </c>
      <c r="U3029" s="153" t="s">
        <v>3829</v>
      </c>
      <c r="V3029" s="153" t="s">
        <v>2656</v>
      </c>
      <c r="W3029" s="155" t="s">
        <v>3761</v>
      </c>
      <c r="X3029" s="153" t="s">
        <v>3761</v>
      </c>
    </row>
    <row r="3030" spans="1:24">
      <c r="A3030" s="151">
        <v>3029</v>
      </c>
      <c r="B3030" s="152">
        <v>2251018069</v>
      </c>
      <c r="C3030" s="153" t="s">
        <v>16402</v>
      </c>
      <c r="D3030" s="153" t="s">
        <v>3824</v>
      </c>
      <c r="E3030" s="154">
        <v>37402</v>
      </c>
      <c r="F3030" s="160" t="str">
        <f t="shared" si="47"/>
        <v>26/05/2002</v>
      </c>
      <c r="G3030" s="153"/>
      <c r="H3030" s="153" t="s">
        <v>16403</v>
      </c>
      <c r="I3030" s="154"/>
      <c r="J3030" s="153"/>
      <c r="K3030" s="153" t="s">
        <v>16404</v>
      </c>
      <c r="L3030" s="153"/>
      <c r="M3030" s="153"/>
      <c r="N3030" s="153" t="s">
        <v>16405</v>
      </c>
      <c r="O3030" s="153"/>
      <c r="P3030" s="153"/>
      <c r="Q3030" s="153"/>
      <c r="R3030" s="153"/>
      <c r="S3030" s="153" t="s">
        <v>16161</v>
      </c>
      <c r="T3030" s="153" t="s">
        <v>687</v>
      </c>
      <c r="U3030" s="153" t="s">
        <v>3829</v>
      </c>
      <c r="V3030" s="153" t="s">
        <v>2656</v>
      </c>
      <c r="W3030" s="155" t="s">
        <v>3761</v>
      </c>
      <c r="X3030" s="153" t="s">
        <v>3761</v>
      </c>
    </row>
    <row r="3031" spans="1:24">
      <c r="A3031" s="151">
        <v>3030</v>
      </c>
      <c r="B3031" s="152">
        <v>2251018071</v>
      </c>
      <c r="C3031" s="153" t="s">
        <v>16406</v>
      </c>
      <c r="D3031" s="153" t="s">
        <v>3838</v>
      </c>
      <c r="E3031" s="154">
        <v>38201</v>
      </c>
      <c r="F3031" s="160" t="str">
        <f t="shared" si="47"/>
        <v>02/08/2004</v>
      </c>
      <c r="G3031" s="153" t="s">
        <v>1309</v>
      </c>
      <c r="H3031" s="153" t="s">
        <v>16407</v>
      </c>
      <c r="I3031" s="154">
        <v>44529</v>
      </c>
      <c r="J3031" s="153" t="s">
        <v>4571</v>
      </c>
      <c r="K3031" s="153" t="s">
        <v>16408</v>
      </c>
      <c r="L3031" s="153" t="s">
        <v>1263</v>
      </c>
      <c r="M3031" s="153" t="s">
        <v>3885</v>
      </c>
      <c r="N3031" s="153" t="s">
        <v>16409</v>
      </c>
      <c r="O3031" s="153" t="s">
        <v>16410</v>
      </c>
      <c r="P3031" s="153" t="s">
        <v>16411</v>
      </c>
      <c r="Q3031" s="153" t="s">
        <v>16412</v>
      </c>
      <c r="R3031" s="153" t="s">
        <v>16413</v>
      </c>
      <c r="S3031" s="153" t="s">
        <v>16161</v>
      </c>
      <c r="T3031" s="153" t="s">
        <v>687</v>
      </c>
      <c r="U3031" s="153" t="s">
        <v>3829</v>
      </c>
      <c r="V3031" s="153" t="s">
        <v>2656</v>
      </c>
      <c r="W3031" s="155" t="s">
        <v>3761</v>
      </c>
      <c r="X3031" s="153" t="s">
        <v>3761</v>
      </c>
    </row>
    <row r="3032" spans="1:24" ht="60">
      <c r="A3032" s="151">
        <v>3031</v>
      </c>
      <c r="B3032" s="152">
        <v>2251018074</v>
      </c>
      <c r="C3032" s="153" t="s">
        <v>16414</v>
      </c>
      <c r="D3032" s="153" t="s">
        <v>3824</v>
      </c>
      <c r="E3032" s="154">
        <v>38221</v>
      </c>
      <c r="F3032" s="160" t="str">
        <f t="shared" si="47"/>
        <v>22/08/2004</v>
      </c>
      <c r="G3032" s="153" t="s">
        <v>1309</v>
      </c>
      <c r="H3032" s="153" t="s">
        <v>16415</v>
      </c>
      <c r="I3032" s="154">
        <v>44529</v>
      </c>
      <c r="J3032" s="153" t="s">
        <v>16416</v>
      </c>
      <c r="K3032" s="153" t="s">
        <v>16417</v>
      </c>
      <c r="L3032" s="153" t="s">
        <v>1263</v>
      </c>
      <c r="M3032" s="153" t="s">
        <v>3885</v>
      </c>
      <c r="N3032" s="153" t="s">
        <v>16418</v>
      </c>
      <c r="O3032" s="153" t="s">
        <v>16419</v>
      </c>
      <c r="P3032" s="153" t="s">
        <v>16420</v>
      </c>
      <c r="Q3032" s="153" t="s">
        <v>16421</v>
      </c>
      <c r="R3032" s="153" t="s">
        <v>16422</v>
      </c>
      <c r="S3032" s="153" t="s">
        <v>16161</v>
      </c>
      <c r="T3032" s="153" t="s">
        <v>687</v>
      </c>
      <c r="U3032" s="153" t="s">
        <v>3829</v>
      </c>
      <c r="V3032" s="153" t="s">
        <v>2656</v>
      </c>
      <c r="W3032" s="155" t="s">
        <v>16423</v>
      </c>
      <c r="X3032" s="153" t="s">
        <v>4302</v>
      </c>
    </row>
    <row r="3033" spans="1:24">
      <c r="A3033" s="151">
        <v>3032</v>
      </c>
      <c r="B3033" s="152">
        <v>2251018075</v>
      </c>
      <c r="C3033" s="153" t="s">
        <v>12659</v>
      </c>
      <c r="D3033" s="153" t="s">
        <v>3824</v>
      </c>
      <c r="E3033" s="154">
        <v>37185</v>
      </c>
      <c r="F3033" s="160" t="str">
        <f t="shared" si="47"/>
        <v>21/10/2001</v>
      </c>
      <c r="G3033" s="153" t="s">
        <v>16424</v>
      </c>
      <c r="H3033" s="153" t="s">
        <v>16425</v>
      </c>
      <c r="I3033" s="154">
        <v>44641</v>
      </c>
      <c r="J3033" s="153" t="s">
        <v>6569</v>
      </c>
      <c r="K3033" s="153" t="s">
        <v>16426</v>
      </c>
      <c r="L3033" s="153" t="s">
        <v>1263</v>
      </c>
      <c r="M3033" s="153" t="s">
        <v>1270</v>
      </c>
      <c r="N3033" s="153" t="s">
        <v>16427</v>
      </c>
      <c r="O3033" s="153" t="s">
        <v>16428</v>
      </c>
      <c r="P3033" s="153"/>
      <c r="Q3033" s="153" t="s">
        <v>16429</v>
      </c>
      <c r="R3033" s="153" t="s">
        <v>16426</v>
      </c>
      <c r="S3033" s="153" t="s">
        <v>16161</v>
      </c>
      <c r="T3033" s="153" t="s">
        <v>687</v>
      </c>
      <c r="U3033" s="153" t="s">
        <v>3829</v>
      </c>
      <c r="V3033" s="153" t="s">
        <v>2656</v>
      </c>
      <c r="W3033" s="155" t="s">
        <v>3761</v>
      </c>
      <c r="X3033" s="153" t="s">
        <v>3761</v>
      </c>
    </row>
    <row r="3034" spans="1:24">
      <c r="A3034" s="151">
        <v>3033</v>
      </c>
      <c r="B3034" s="152">
        <v>2251018078</v>
      </c>
      <c r="C3034" s="153" t="s">
        <v>16430</v>
      </c>
      <c r="D3034" s="153" t="s">
        <v>3824</v>
      </c>
      <c r="E3034" s="154">
        <v>38287</v>
      </c>
      <c r="F3034" s="160" t="str">
        <f t="shared" si="47"/>
        <v>27/10/2004</v>
      </c>
      <c r="G3034" s="153" t="s">
        <v>2048</v>
      </c>
      <c r="H3034" s="153" t="s">
        <v>16431</v>
      </c>
      <c r="I3034" s="154">
        <v>44306</v>
      </c>
      <c r="J3034" s="153" t="s">
        <v>10004</v>
      </c>
      <c r="K3034" s="153" t="s">
        <v>16432</v>
      </c>
      <c r="L3034" s="153" t="s">
        <v>1263</v>
      </c>
      <c r="M3034" s="153" t="s">
        <v>1270</v>
      </c>
      <c r="N3034" s="153" t="s">
        <v>16433</v>
      </c>
      <c r="O3034" s="153" t="s">
        <v>16434</v>
      </c>
      <c r="P3034" s="153" t="s">
        <v>16435</v>
      </c>
      <c r="Q3034" s="153" t="s">
        <v>16436</v>
      </c>
      <c r="R3034" s="153" t="s">
        <v>16437</v>
      </c>
      <c r="S3034" s="153" t="s">
        <v>16161</v>
      </c>
      <c r="T3034" s="153" t="s">
        <v>687</v>
      </c>
      <c r="U3034" s="153" t="s">
        <v>3829</v>
      </c>
      <c r="V3034" s="153" t="s">
        <v>2656</v>
      </c>
      <c r="W3034" s="155" t="s">
        <v>3761</v>
      </c>
      <c r="X3034" s="153" t="s">
        <v>3761</v>
      </c>
    </row>
    <row r="3035" spans="1:24" ht="30">
      <c r="A3035" s="151">
        <v>3034</v>
      </c>
      <c r="B3035" s="152">
        <v>2251018080</v>
      </c>
      <c r="C3035" s="153" t="s">
        <v>11823</v>
      </c>
      <c r="D3035" s="153" t="s">
        <v>3824</v>
      </c>
      <c r="E3035" s="154">
        <v>37990</v>
      </c>
      <c r="F3035" s="160" t="str">
        <f t="shared" si="47"/>
        <v>04/01/2004</v>
      </c>
      <c r="G3035" s="153" t="s">
        <v>16424</v>
      </c>
      <c r="H3035" s="153" t="s">
        <v>16438</v>
      </c>
      <c r="I3035" s="154">
        <v>43648</v>
      </c>
      <c r="J3035" s="153" t="s">
        <v>16439</v>
      </c>
      <c r="K3035" s="153" t="s">
        <v>16440</v>
      </c>
      <c r="L3035" s="153" t="s">
        <v>1263</v>
      </c>
      <c r="M3035" s="153" t="s">
        <v>1270</v>
      </c>
      <c r="N3035" s="153" t="s">
        <v>16441</v>
      </c>
      <c r="O3035" s="153" t="s">
        <v>16442</v>
      </c>
      <c r="P3035" s="153" t="s">
        <v>16440</v>
      </c>
      <c r="Q3035" s="153" t="s">
        <v>16443</v>
      </c>
      <c r="R3035" s="153" t="s">
        <v>16440</v>
      </c>
      <c r="S3035" s="153" t="s">
        <v>16161</v>
      </c>
      <c r="T3035" s="153" t="s">
        <v>687</v>
      </c>
      <c r="U3035" s="153" t="s">
        <v>3829</v>
      </c>
      <c r="V3035" s="153" t="s">
        <v>2656</v>
      </c>
      <c r="W3035" s="155" t="s">
        <v>4948</v>
      </c>
      <c r="X3035" s="153" t="s">
        <v>4196</v>
      </c>
    </row>
    <row r="3036" spans="1:24">
      <c r="A3036" s="151">
        <v>3035</v>
      </c>
      <c r="B3036" s="152">
        <v>2251018079</v>
      </c>
      <c r="C3036" s="153" t="s">
        <v>16444</v>
      </c>
      <c r="D3036" s="153" t="s">
        <v>3824</v>
      </c>
      <c r="E3036" s="154">
        <v>38278</v>
      </c>
      <c r="F3036" s="160" t="str">
        <f t="shared" si="47"/>
        <v>18/10/2004</v>
      </c>
      <c r="G3036" s="153" t="s">
        <v>16224</v>
      </c>
      <c r="H3036" s="153" t="s">
        <v>16445</v>
      </c>
      <c r="I3036" s="154">
        <v>44515</v>
      </c>
      <c r="J3036" s="153" t="s">
        <v>10004</v>
      </c>
      <c r="K3036" s="153" t="s">
        <v>16446</v>
      </c>
      <c r="L3036" s="153" t="s">
        <v>1263</v>
      </c>
      <c r="M3036" s="153" t="s">
        <v>1270</v>
      </c>
      <c r="N3036" s="153" t="s">
        <v>16447</v>
      </c>
      <c r="O3036" s="153" t="s">
        <v>16448</v>
      </c>
      <c r="P3036" s="153" t="s">
        <v>16449</v>
      </c>
      <c r="Q3036" s="153" t="s">
        <v>16450</v>
      </c>
      <c r="R3036" s="153" t="s">
        <v>16449</v>
      </c>
      <c r="S3036" s="153" t="s">
        <v>16161</v>
      </c>
      <c r="T3036" s="153" t="s">
        <v>687</v>
      </c>
      <c r="U3036" s="153" t="s">
        <v>3829</v>
      </c>
      <c r="V3036" s="153" t="s">
        <v>2656</v>
      </c>
      <c r="W3036" s="155" t="s">
        <v>3761</v>
      </c>
      <c r="X3036" s="153" t="s">
        <v>3761</v>
      </c>
    </row>
    <row r="3037" spans="1:24">
      <c r="A3037" s="151">
        <v>3036</v>
      </c>
      <c r="B3037" s="152">
        <v>2251018082</v>
      </c>
      <c r="C3037" s="153" t="s">
        <v>16451</v>
      </c>
      <c r="D3037" s="153" t="s">
        <v>3838</v>
      </c>
      <c r="E3037" s="154">
        <v>38078</v>
      </c>
      <c r="F3037" s="160" t="str">
        <f t="shared" si="47"/>
        <v>01/04/2004</v>
      </c>
      <c r="G3037" s="153" t="s">
        <v>6216</v>
      </c>
      <c r="H3037" s="153" t="s">
        <v>16452</v>
      </c>
      <c r="I3037" s="154">
        <v>44329</v>
      </c>
      <c r="J3037" s="153" t="s">
        <v>4571</v>
      </c>
      <c r="K3037" s="153" t="s">
        <v>16453</v>
      </c>
      <c r="L3037" s="153" t="s">
        <v>1263</v>
      </c>
      <c r="M3037" s="153" t="s">
        <v>1270</v>
      </c>
      <c r="N3037" s="153" t="s">
        <v>16454</v>
      </c>
      <c r="O3037" s="153" t="s">
        <v>16455</v>
      </c>
      <c r="P3037" s="153" t="s">
        <v>16456</v>
      </c>
      <c r="Q3037" s="153" t="s">
        <v>16457</v>
      </c>
      <c r="R3037" s="153" t="s">
        <v>16458</v>
      </c>
      <c r="S3037" s="153" t="s">
        <v>16161</v>
      </c>
      <c r="T3037" s="153" t="s">
        <v>687</v>
      </c>
      <c r="U3037" s="153" t="s">
        <v>3829</v>
      </c>
      <c r="V3037" s="153" t="s">
        <v>2656</v>
      </c>
      <c r="W3037" s="155" t="s">
        <v>3761</v>
      </c>
      <c r="X3037" s="153" t="s">
        <v>3761</v>
      </c>
    </row>
    <row r="3038" spans="1:24" ht="30">
      <c r="A3038" s="151">
        <v>3037</v>
      </c>
      <c r="B3038" s="152">
        <v>2251068170</v>
      </c>
      <c r="C3038" s="153" t="s">
        <v>16459</v>
      </c>
      <c r="D3038" s="153" t="s">
        <v>3824</v>
      </c>
      <c r="E3038" s="154">
        <v>38063</v>
      </c>
      <c r="F3038" s="160" t="str">
        <f t="shared" si="47"/>
        <v>17/03/2004</v>
      </c>
      <c r="G3038" s="153" t="s">
        <v>9931</v>
      </c>
      <c r="H3038" s="153" t="s">
        <v>16460</v>
      </c>
      <c r="I3038" s="154">
        <v>44546</v>
      </c>
      <c r="J3038" s="153" t="s">
        <v>16185</v>
      </c>
      <c r="K3038" s="153" t="s">
        <v>16461</v>
      </c>
      <c r="L3038" s="153" t="s">
        <v>1263</v>
      </c>
      <c r="M3038" s="153" t="s">
        <v>1270</v>
      </c>
      <c r="N3038" s="153" t="s">
        <v>16462</v>
      </c>
      <c r="O3038" s="153" t="s">
        <v>16463</v>
      </c>
      <c r="P3038" s="153" t="s">
        <v>16464</v>
      </c>
      <c r="Q3038" s="153" t="s">
        <v>16465</v>
      </c>
      <c r="R3038" s="153" t="s">
        <v>16466</v>
      </c>
      <c r="S3038" s="153" t="s">
        <v>44</v>
      </c>
      <c r="T3038" s="153" t="s">
        <v>14</v>
      </c>
      <c r="U3038" s="153" t="s">
        <v>5447</v>
      </c>
      <c r="V3038" s="153" t="s">
        <v>2656</v>
      </c>
      <c r="W3038" s="155" t="s">
        <v>4195</v>
      </c>
      <c r="X3038" s="153" t="s">
        <v>4196</v>
      </c>
    </row>
    <row r="3039" spans="1:24">
      <c r="A3039" s="151">
        <v>3038</v>
      </c>
      <c r="B3039" s="152">
        <v>2251068174</v>
      </c>
      <c r="C3039" s="153" t="s">
        <v>16467</v>
      </c>
      <c r="D3039" s="153" t="s">
        <v>3824</v>
      </c>
      <c r="E3039" s="154">
        <v>38144</v>
      </c>
      <c r="F3039" s="160" t="str">
        <f t="shared" si="47"/>
        <v>06/06/2004</v>
      </c>
      <c r="G3039" s="153" t="s">
        <v>3904</v>
      </c>
      <c r="H3039" s="153" t="s">
        <v>16468</v>
      </c>
      <c r="I3039" s="154">
        <v>44347</v>
      </c>
      <c r="J3039" s="153" t="s">
        <v>16469</v>
      </c>
      <c r="K3039" s="153" t="s">
        <v>16470</v>
      </c>
      <c r="L3039" s="153" t="s">
        <v>1263</v>
      </c>
      <c r="M3039" s="153" t="s">
        <v>3885</v>
      </c>
      <c r="N3039" s="153" t="s">
        <v>16471</v>
      </c>
      <c r="O3039" s="153" t="s">
        <v>16472</v>
      </c>
      <c r="P3039" s="153" t="s">
        <v>16473</v>
      </c>
      <c r="Q3039" s="153" t="s">
        <v>16474</v>
      </c>
      <c r="R3039" s="153" t="s">
        <v>16475</v>
      </c>
      <c r="S3039" s="153" t="s">
        <v>44</v>
      </c>
      <c r="T3039" s="153" t="s">
        <v>14</v>
      </c>
      <c r="U3039" s="153" t="s">
        <v>5447</v>
      </c>
      <c r="V3039" s="153" t="s">
        <v>2656</v>
      </c>
      <c r="W3039" s="155" t="s">
        <v>3761</v>
      </c>
      <c r="X3039" s="153" t="s">
        <v>3761</v>
      </c>
    </row>
    <row r="3040" spans="1:24">
      <c r="A3040" s="151">
        <v>3039</v>
      </c>
      <c r="B3040" s="152">
        <v>2251068173</v>
      </c>
      <c r="C3040" s="153" t="s">
        <v>78</v>
      </c>
      <c r="D3040" s="153" t="s">
        <v>3824</v>
      </c>
      <c r="E3040" s="154">
        <v>38045</v>
      </c>
      <c r="F3040" s="160" t="str">
        <f t="shared" si="47"/>
        <v>28/02/2004</v>
      </c>
      <c r="G3040" s="153" t="s">
        <v>16169</v>
      </c>
      <c r="H3040" s="153" t="s">
        <v>3357</v>
      </c>
      <c r="I3040" s="154">
        <v>44315</v>
      </c>
      <c r="J3040" s="153" t="s">
        <v>1399</v>
      </c>
      <c r="K3040" s="153" t="s">
        <v>1463</v>
      </c>
      <c r="L3040" s="153" t="s">
        <v>1263</v>
      </c>
      <c r="M3040" s="153" t="s">
        <v>1270</v>
      </c>
      <c r="N3040" s="153" t="s">
        <v>16476</v>
      </c>
      <c r="O3040" s="153" t="s">
        <v>16477</v>
      </c>
      <c r="P3040" s="153" t="s">
        <v>16478</v>
      </c>
      <c r="Q3040" s="153" t="s">
        <v>16479</v>
      </c>
      <c r="R3040" s="153" t="s">
        <v>16480</v>
      </c>
      <c r="S3040" s="153" t="s">
        <v>44</v>
      </c>
      <c r="T3040" s="153" t="s">
        <v>14</v>
      </c>
      <c r="U3040" s="153" t="s">
        <v>5447</v>
      </c>
      <c r="V3040" s="153" t="s">
        <v>2656</v>
      </c>
      <c r="W3040" s="155" t="s">
        <v>3761</v>
      </c>
      <c r="X3040" s="153" t="s">
        <v>3761</v>
      </c>
    </row>
    <row r="3041" spans="1:24">
      <c r="A3041" s="151">
        <v>3040</v>
      </c>
      <c r="B3041" s="152">
        <v>2251068172</v>
      </c>
      <c r="C3041" s="153" t="s">
        <v>16481</v>
      </c>
      <c r="D3041" s="153" t="s">
        <v>3824</v>
      </c>
      <c r="E3041" s="154">
        <v>38303</v>
      </c>
      <c r="F3041" s="160" t="str">
        <f t="shared" si="47"/>
        <v>12/11/2004</v>
      </c>
      <c r="G3041" s="153" t="s">
        <v>2048</v>
      </c>
      <c r="H3041" s="153" t="s">
        <v>16482</v>
      </c>
      <c r="I3041" s="154">
        <v>44325</v>
      </c>
      <c r="J3041" s="153" t="s">
        <v>6646</v>
      </c>
      <c r="K3041" s="153" t="s">
        <v>16483</v>
      </c>
      <c r="L3041" s="153" t="s">
        <v>1263</v>
      </c>
      <c r="M3041" s="153" t="s">
        <v>1270</v>
      </c>
      <c r="N3041" s="153" t="s">
        <v>16484</v>
      </c>
      <c r="O3041" s="153" t="s">
        <v>16485</v>
      </c>
      <c r="P3041" s="153" t="s">
        <v>16486</v>
      </c>
      <c r="Q3041" s="153" t="s">
        <v>16487</v>
      </c>
      <c r="R3041" s="153" t="s">
        <v>16488</v>
      </c>
      <c r="S3041" s="153" t="s">
        <v>44</v>
      </c>
      <c r="T3041" s="153" t="s">
        <v>14</v>
      </c>
      <c r="U3041" s="153" t="s">
        <v>5447</v>
      </c>
      <c r="V3041" s="153" t="s">
        <v>2656</v>
      </c>
      <c r="W3041" s="155" t="s">
        <v>3761</v>
      </c>
      <c r="X3041" s="153" t="s">
        <v>3761</v>
      </c>
    </row>
    <row r="3042" spans="1:24" ht="30">
      <c r="A3042" s="151">
        <v>3041</v>
      </c>
      <c r="B3042" s="152">
        <v>2251068176</v>
      </c>
      <c r="C3042" s="153" t="s">
        <v>16489</v>
      </c>
      <c r="D3042" s="153" t="s">
        <v>3824</v>
      </c>
      <c r="E3042" s="154">
        <v>38216</v>
      </c>
      <c r="F3042" s="160" t="str">
        <f t="shared" si="47"/>
        <v>17/08/2004</v>
      </c>
      <c r="G3042" s="153" t="s">
        <v>16490</v>
      </c>
      <c r="H3042" s="153" t="s">
        <v>16491</v>
      </c>
      <c r="I3042" s="154">
        <v>44552</v>
      </c>
      <c r="J3042" s="153" t="s">
        <v>1879</v>
      </c>
      <c r="K3042" s="153" t="s">
        <v>16492</v>
      </c>
      <c r="L3042" s="153" t="s">
        <v>1263</v>
      </c>
      <c r="M3042" s="153" t="s">
        <v>3885</v>
      </c>
      <c r="N3042" s="153" t="s">
        <v>16493</v>
      </c>
      <c r="O3042" s="153" t="s">
        <v>16494</v>
      </c>
      <c r="P3042" s="153" t="s">
        <v>16495</v>
      </c>
      <c r="Q3042" s="153" t="s">
        <v>16496</v>
      </c>
      <c r="R3042" s="153" t="s">
        <v>16497</v>
      </c>
      <c r="S3042" s="153" t="s">
        <v>44</v>
      </c>
      <c r="T3042" s="153" t="s">
        <v>14</v>
      </c>
      <c r="U3042" s="153" t="s">
        <v>5447</v>
      </c>
      <c r="V3042" s="153" t="s">
        <v>2656</v>
      </c>
      <c r="W3042" s="155" t="s">
        <v>12511</v>
      </c>
      <c r="X3042" s="153" t="s">
        <v>4196</v>
      </c>
    </row>
    <row r="3043" spans="1:24">
      <c r="A3043" s="151">
        <v>3042</v>
      </c>
      <c r="B3043" s="152">
        <v>2251068175</v>
      </c>
      <c r="C3043" s="153" t="s">
        <v>16498</v>
      </c>
      <c r="D3043" s="153" t="s">
        <v>3824</v>
      </c>
      <c r="E3043" s="154">
        <v>38330</v>
      </c>
      <c r="F3043" s="160" t="str">
        <f t="shared" si="47"/>
        <v>09/12/2004</v>
      </c>
      <c r="G3043" s="153" t="s">
        <v>4101</v>
      </c>
      <c r="H3043" s="153" t="s">
        <v>16499</v>
      </c>
      <c r="I3043" s="154">
        <v>44511</v>
      </c>
      <c r="J3043" s="153" t="s">
        <v>16500</v>
      </c>
      <c r="K3043" s="153" t="s">
        <v>16501</v>
      </c>
      <c r="L3043" s="153" t="s">
        <v>1263</v>
      </c>
      <c r="M3043" s="153" t="s">
        <v>3885</v>
      </c>
      <c r="N3043" s="153" t="s">
        <v>16502</v>
      </c>
      <c r="O3043" s="153" t="s">
        <v>16503</v>
      </c>
      <c r="P3043" s="153" t="s">
        <v>16504</v>
      </c>
      <c r="Q3043" s="153" t="s">
        <v>6640</v>
      </c>
      <c r="R3043" s="153" t="s">
        <v>16505</v>
      </c>
      <c r="S3043" s="153" t="s">
        <v>44</v>
      </c>
      <c r="T3043" s="153" t="s">
        <v>14</v>
      </c>
      <c r="U3043" s="153" t="s">
        <v>5447</v>
      </c>
      <c r="V3043" s="153" t="s">
        <v>2656</v>
      </c>
      <c r="W3043" s="155" t="s">
        <v>3761</v>
      </c>
      <c r="X3043" s="153" t="s">
        <v>3761</v>
      </c>
    </row>
    <row r="3044" spans="1:24">
      <c r="A3044" s="151">
        <v>3043</v>
      </c>
      <c r="B3044" s="152">
        <v>2251068177</v>
      </c>
      <c r="C3044" s="153" t="s">
        <v>16506</v>
      </c>
      <c r="D3044" s="153" t="s">
        <v>3824</v>
      </c>
      <c r="E3044" s="154">
        <v>38340</v>
      </c>
      <c r="F3044" s="160" t="str">
        <f t="shared" si="47"/>
        <v>19/12/2004</v>
      </c>
      <c r="G3044" s="153" t="s">
        <v>2331</v>
      </c>
      <c r="H3044" s="153" t="s">
        <v>16507</v>
      </c>
      <c r="I3044" s="154">
        <v>44311</v>
      </c>
      <c r="J3044" s="153" t="s">
        <v>8376</v>
      </c>
      <c r="K3044" s="153" t="s">
        <v>16508</v>
      </c>
      <c r="L3044" s="153" t="s">
        <v>1263</v>
      </c>
      <c r="M3044" s="153" t="s">
        <v>1270</v>
      </c>
      <c r="N3044" s="153" t="s">
        <v>16509</v>
      </c>
      <c r="O3044" s="153" t="s">
        <v>16510</v>
      </c>
      <c r="P3044" s="153" t="s">
        <v>16511</v>
      </c>
      <c r="Q3044" s="153" t="s">
        <v>16060</v>
      </c>
      <c r="R3044" s="153" t="s">
        <v>16512</v>
      </c>
      <c r="S3044" s="153" t="s">
        <v>44</v>
      </c>
      <c r="T3044" s="153" t="s">
        <v>14</v>
      </c>
      <c r="U3044" s="153" t="s">
        <v>5447</v>
      </c>
      <c r="V3044" s="153" t="s">
        <v>2656</v>
      </c>
      <c r="W3044" s="155" t="s">
        <v>3761</v>
      </c>
      <c r="X3044" s="153" t="s">
        <v>3761</v>
      </c>
    </row>
    <row r="3045" spans="1:24">
      <c r="A3045" s="151">
        <v>3044</v>
      </c>
      <c r="B3045" s="152">
        <v>2251068178</v>
      </c>
      <c r="C3045" s="153" t="s">
        <v>16513</v>
      </c>
      <c r="D3045" s="153" t="s">
        <v>3824</v>
      </c>
      <c r="E3045" s="154">
        <v>38187</v>
      </c>
      <c r="F3045" s="160" t="str">
        <f t="shared" si="47"/>
        <v>19/07/2004</v>
      </c>
      <c r="G3045" s="153" t="s">
        <v>16514</v>
      </c>
      <c r="H3045" s="153" t="s">
        <v>16515</v>
      </c>
      <c r="I3045" s="154">
        <v>44557</v>
      </c>
      <c r="J3045" s="153" t="s">
        <v>16516</v>
      </c>
      <c r="K3045" s="153" t="s">
        <v>16517</v>
      </c>
      <c r="L3045" s="153" t="s">
        <v>1263</v>
      </c>
      <c r="M3045" s="153" t="s">
        <v>1364</v>
      </c>
      <c r="N3045" s="153" t="s">
        <v>16518</v>
      </c>
      <c r="O3045" s="153" t="s">
        <v>16519</v>
      </c>
      <c r="P3045" s="153" t="s">
        <v>16520</v>
      </c>
      <c r="Q3045" s="153" t="s">
        <v>16521</v>
      </c>
      <c r="R3045" s="153" t="s">
        <v>16522</v>
      </c>
      <c r="S3045" s="153" t="s">
        <v>44</v>
      </c>
      <c r="T3045" s="153" t="s">
        <v>14</v>
      </c>
      <c r="U3045" s="153" t="s">
        <v>5447</v>
      </c>
      <c r="V3045" s="153" t="s">
        <v>2656</v>
      </c>
      <c r="W3045" s="155" t="s">
        <v>3761</v>
      </c>
      <c r="X3045" s="153" t="s">
        <v>3761</v>
      </c>
    </row>
    <row r="3046" spans="1:24">
      <c r="A3046" s="151">
        <v>3045</v>
      </c>
      <c r="B3046" s="152">
        <v>2251068179</v>
      </c>
      <c r="C3046" s="153" t="s">
        <v>48</v>
      </c>
      <c r="D3046" s="153" t="s">
        <v>3824</v>
      </c>
      <c r="E3046" s="154">
        <v>38197</v>
      </c>
      <c r="F3046" s="160" t="str">
        <f t="shared" si="47"/>
        <v>29/07/2004</v>
      </c>
      <c r="G3046" s="153" t="s">
        <v>1309</v>
      </c>
      <c r="H3046" s="153" t="s">
        <v>3726</v>
      </c>
      <c r="I3046" s="154">
        <v>44551</v>
      </c>
      <c r="J3046" s="153" t="s">
        <v>6914</v>
      </c>
      <c r="K3046" s="153" t="s">
        <v>1734</v>
      </c>
      <c r="L3046" s="153" t="s">
        <v>1263</v>
      </c>
      <c r="M3046" s="153" t="s">
        <v>1270</v>
      </c>
      <c r="N3046" s="153" t="s">
        <v>16523</v>
      </c>
      <c r="O3046" s="153" t="s">
        <v>16524</v>
      </c>
      <c r="P3046" s="153" t="s">
        <v>16525</v>
      </c>
      <c r="Q3046" s="153" t="s">
        <v>15273</v>
      </c>
      <c r="R3046" s="153" t="s">
        <v>16526</v>
      </c>
      <c r="S3046" s="153" t="s">
        <v>44</v>
      </c>
      <c r="T3046" s="153" t="s">
        <v>14</v>
      </c>
      <c r="U3046" s="153" t="s">
        <v>5447</v>
      </c>
      <c r="V3046" s="153" t="s">
        <v>2656</v>
      </c>
      <c r="W3046" s="155" t="s">
        <v>3761</v>
      </c>
      <c r="X3046" s="153" t="s">
        <v>3761</v>
      </c>
    </row>
    <row r="3047" spans="1:24">
      <c r="A3047" s="151">
        <v>3046</v>
      </c>
      <c r="B3047" s="152">
        <v>2251068184</v>
      </c>
      <c r="C3047" s="153" t="s">
        <v>63</v>
      </c>
      <c r="D3047" s="153" t="s">
        <v>3824</v>
      </c>
      <c r="E3047" s="154">
        <v>38126</v>
      </c>
      <c r="F3047" s="160" t="str">
        <f t="shared" si="47"/>
        <v>19/05/2004</v>
      </c>
      <c r="G3047" s="153" t="s">
        <v>16224</v>
      </c>
      <c r="H3047" s="153" t="s">
        <v>3750</v>
      </c>
      <c r="I3047" s="154">
        <v>44347</v>
      </c>
      <c r="J3047" s="153" t="s">
        <v>1473</v>
      </c>
      <c r="K3047" s="153" t="s">
        <v>16527</v>
      </c>
      <c r="L3047" s="153" t="s">
        <v>1263</v>
      </c>
      <c r="M3047" s="153" t="s">
        <v>1270</v>
      </c>
      <c r="N3047" s="153" t="s">
        <v>16528</v>
      </c>
      <c r="O3047" s="153" t="s">
        <v>16529</v>
      </c>
      <c r="P3047" s="153" t="s">
        <v>16530</v>
      </c>
      <c r="Q3047" s="153" t="s">
        <v>583</v>
      </c>
      <c r="R3047" s="153" t="s">
        <v>16531</v>
      </c>
      <c r="S3047" s="153" t="s">
        <v>44</v>
      </c>
      <c r="T3047" s="153" t="s">
        <v>14</v>
      </c>
      <c r="U3047" s="153" t="s">
        <v>5447</v>
      </c>
      <c r="V3047" s="153" t="s">
        <v>2656</v>
      </c>
      <c r="W3047" s="155" t="s">
        <v>3761</v>
      </c>
      <c r="X3047" s="153" t="s">
        <v>3761</v>
      </c>
    </row>
    <row r="3048" spans="1:24">
      <c r="A3048" s="151">
        <v>3047</v>
      </c>
      <c r="B3048" s="152">
        <v>2251068180</v>
      </c>
      <c r="C3048" s="153" t="s">
        <v>46</v>
      </c>
      <c r="D3048" s="153" t="s">
        <v>3838</v>
      </c>
      <c r="E3048" s="154">
        <v>38215</v>
      </c>
      <c r="F3048" s="160" t="str">
        <f t="shared" si="47"/>
        <v>16/08/2004</v>
      </c>
      <c r="G3048" s="153" t="s">
        <v>2048</v>
      </c>
      <c r="H3048" s="153" t="s">
        <v>16532</v>
      </c>
      <c r="I3048" s="154">
        <v>44701</v>
      </c>
      <c r="J3048" s="153" t="s">
        <v>13140</v>
      </c>
      <c r="K3048" s="153" t="s">
        <v>1374</v>
      </c>
      <c r="L3048" s="153" t="s">
        <v>1263</v>
      </c>
      <c r="M3048" s="153" t="s">
        <v>1270</v>
      </c>
      <c r="N3048" s="153" t="s">
        <v>16533</v>
      </c>
      <c r="O3048" s="153" t="s">
        <v>16534</v>
      </c>
      <c r="P3048" s="153" t="s">
        <v>16535</v>
      </c>
      <c r="Q3048" s="153" t="s">
        <v>16536</v>
      </c>
      <c r="R3048" s="153" t="s">
        <v>16537</v>
      </c>
      <c r="S3048" s="153" t="s">
        <v>44</v>
      </c>
      <c r="T3048" s="153" t="s">
        <v>14</v>
      </c>
      <c r="U3048" s="153" t="s">
        <v>5447</v>
      </c>
      <c r="V3048" s="153" t="s">
        <v>2656</v>
      </c>
      <c r="W3048" s="155" t="s">
        <v>3761</v>
      </c>
      <c r="X3048" s="153" t="s">
        <v>3761</v>
      </c>
    </row>
    <row r="3049" spans="1:24">
      <c r="A3049" s="151">
        <v>3048</v>
      </c>
      <c r="B3049" s="152">
        <v>2251068186</v>
      </c>
      <c r="C3049" s="153" t="s">
        <v>16538</v>
      </c>
      <c r="D3049" s="153" t="s">
        <v>3824</v>
      </c>
      <c r="E3049" s="154">
        <v>38309</v>
      </c>
      <c r="F3049" s="160" t="str">
        <f t="shared" si="47"/>
        <v>18/11/2004</v>
      </c>
      <c r="G3049" s="153" t="s">
        <v>2331</v>
      </c>
      <c r="H3049" s="153" t="s">
        <v>16539</v>
      </c>
      <c r="I3049" s="154">
        <v>44286</v>
      </c>
      <c r="J3049" s="153" t="s">
        <v>10004</v>
      </c>
      <c r="K3049" s="153" t="s">
        <v>16540</v>
      </c>
      <c r="L3049" s="153" t="s">
        <v>1263</v>
      </c>
      <c r="M3049" s="153" t="s">
        <v>1270</v>
      </c>
      <c r="N3049" s="153" t="s">
        <v>16541</v>
      </c>
      <c r="O3049" s="153" t="s">
        <v>16542</v>
      </c>
      <c r="P3049" s="153" t="s">
        <v>16543</v>
      </c>
      <c r="Q3049" s="153" t="s">
        <v>16544</v>
      </c>
      <c r="R3049" s="153" t="s">
        <v>16545</v>
      </c>
      <c r="S3049" s="153" t="s">
        <v>44</v>
      </c>
      <c r="T3049" s="153" t="s">
        <v>14</v>
      </c>
      <c r="U3049" s="153" t="s">
        <v>5447</v>
      </c>
      <c r="V3049" s="153" t="s">
        <v>2656</v>
      </c>
      <c r="W3049" s="155" t="s">
        <v>3761</v>
      </c>
      <c r="X3049" s="153" t="s">
        <v>3761</v>
      </c>
    </row>
    <row r="3050" spans="1:24">
      <c r="A3050" s="151">
        <v>3049</v>
      </c>
      <c r="B3050" s="152">
        <v>2251068183</v>
      </c>
      <c r="C3050" s="153" t="s">
        <v>16546</v>
      </c>
      <c r="D3050" s="153" t="s">
        <v>3824</v>
      </c>
      <c r="E3050" s="154">
        <v>38005</v>
      </c>
      <c r="F3050" s="160" t="str">
        <f t="shared" si="47"/>
        <v>19/01/2004</v>
      </c>
      <c r="G3050" s="153" t="s">
        <v>2048</v>
      </c>
      <c r="H3050" s="153" t="s">
        <v>16547</v>
      </c>
      <c r="I3050" s="154">
        <v>44419</v>
      </c>
      <c r="J3050" s="153" t="s">
        <v>9980</v>
      </c>
      <c r="K3050" s="153" t="s">
        <v>16548</v>
      </c>
      <c r="L3050" s="153" t="s">
        <v>1263</v>
      </c>
      <c r="M3050" s="153" t="s">
        <v>1270</v>
      </c>
      <c r="N3050" s="153" t="s">
        <v>16549</v>
      </c>
      <c r="O3050" s="153" t="s">
        <v>16550</v>
      </c>
      <c r="P3050" s="153"/>
      <c r="Q3050" s="153" t="s">
        <v>16551</v>
      </c>
      <c r="R3050" s="153" t="s">
        <v>16552</v>
      </c>
      <c r="S3050" s="153" t="s">
        <v>44</v>
      </c>
      <c r="T3050" s="153" t="s">
        <v>14</v>
      </c>
      <c r="U3050" s="153" t="s">
        <v>5447</v>
      </c>
      <c r="V3050" s="153" t="s">
        <v>2656</v>
      </c>
      <c r="W3050" s="155" t="s">
        <v>3761</v>
      </c>
      <c r="X3050" s="153" t="s">
        <v>3761</v>
      </c>
    </row>
    <row r="3051" spans="1:24" ht="30">
      <c r="A3051" s="151">
        <v>3050</v>
      </c>
      <c r="B3051" s="152">
        <v>2251068182</v>
      </c>
      <c r="C3051" s="153" t="s">
        <v>11011</v>
      </c>
      <c r="D3051" s="153" t="s">
        <v>3824</v>
      </c>
      <c r="E3051" s="154">
        <v>38173</v>
      </c>
      <c r="F3051" s="160" t="str">
        <f t="shared" si="47"/>
        <v>05/07/2004</v>
      </c>
      <c r="G3051" s="153" t="s">
        <v>11718</v>
      </c>
      <c r="H3051" s="153" t="s">
        <v>16553</v>
      </c>
      <c r="I3051" s="154">
        <v>44778</v>
      </c>
      <c r="J3051" s="153" t="s">
        <v>4571</v>
      </c>
      <c r="K3051" s="153" t="s">
        <v>16554</v>
      </c>
      <c r="L3051" s="153" t="s">
        <v>1263</v>
      </c>
      <c r="M3051" s="153" t="s">
        <v>3885</v>
      </c>
      <c r="N3051" s="153" t="s">
        <v>16555</v>
      </c>
      <c r="O3051" s="153" t="s">
        <v>16556</v>
      </c>
      <c r="P3051" s="153" t="s">
        <v>16557</v>
      </c>
      <c r="Q3051" s="153" t="s">
        <v>16558</v>
      </c>
      <c r="R3051" s="153" t="s">
        <v>16559</v>
      </c>
      <c r="S3051" s="153" t="s">
        <v>44</v>
      </c>
      <c r="T3051" s="153" t="s">
        <v>14</v>
      </c>
      <c r="U3051" s="153" t="s">
        <v>5447</v>
      </c>
      <c r="V3051" s="153" t="s">
        <v>2656</v>
      </c>
      <c r="W3051" s="155" t="s">
        <v>16560</v>
      </c>
      <c r="X3051" s="153" t="s">
        <v>4492</v>
      </c>
    </row>
    <row r="3052" spans="1:24">
      <c r="A3052" s="151">
        <v>3051</v>
      </c>
      <c r="B3052" s="152">
        <v>2251068181</v>
      </c>
      <c r="C3052" s="153" t="s">
        <v>86</v>
      </c>
      <c r="D3052" s="153" t="s">
        <v>3824</v>
      </c>
      <c r="E3052" s="154">
        <v>38151</v>
      </c>
      <c r="F3052" s="160" t="str">
        <f t="shared" si="47"/>
        <v>13/06/2004</v>
      </c>
      <c r="G3052" s="153" t="s">
        <v>2538</v>
      </c>
      <c r="H3052" s="153" t="s">
        <v>3603</v>
      </c>
      <c r="I3052" s="154">
        <v>44288</v>
      </c>
      <c r="J3052" s="153" t="s">
        <v>10004</v>
      </c>
      <c r="K3052" s="153" t="s">
        <v>1468</v>
      </c>
      <c r="L3052" s="153" t="s">
        <v>1263</v>
      </c>
      <c r="M3052" s="153" t="s">
        <v>1270</v>
      </c>
      <c r="N3052" s="153" t="s">
        <v>16561</v>
      </c>
      <c r="O3052" s="153" t="s">
        <v>16562</v>
      </c>
      <c r="P3052" s="153" t="s">
        <v>16563</v>
      </c>
      <c r="Q3052" s="153" t="s">
        <v>16564</v>
      </c>
      <c r="R3052" s="153" t="s">
        <v>16565</v>
      </c>
      <c r="S3052" s="153" t="s">
        <v>44</v>
      </c>
      <c r="T3052" s="153" t="s">
        <v>14</v>
      </c>
      <c r="U3052" s="153" t="s">
        <v>5447</v>
      </c>
      <c r="V3052" s="153" t="s">
        <v>2656</v>
      </c>
      <c r="W3052" s="155" t="s">
        <v>3761</v>
      </c>
      <c r="X3052" s="153" t="s">
        <v>3761</v>
      </c>
    </row>
    <row r="3053" spans="1:24">
      <c r="A3053" s="151">
        <v>3052</v>
      </c>
      <c r="B3053" s="152">
        <v>2251068188</v>
      </c>
      <c r="C3053" s="153" t="s">
        <v>16566</v>
      </c>
      <c r="D3053" s="153" t="s">
        <v>3824</v>
      </c>
      <c r="E3053" s="154">
        <v>38042</v>
      </c>
      <c r="F3053" s="160" t="str">
        <f t="shared" si="47"/>
        <v>25/02/2004</v>
      </c>
      <c r="G3053" s="153" t="s">
        <v>16567</v>
      </c>
      <c r="H3053" s="153" t="s">
        <v>16568</v>
      </c>
      <c r="I3053" s="154">
        <v>44666</v>
      </c>
      <c r="J3053" s="153" t="s">
        <v>10004</v>
      </c>
      <c r="K3053" s="153" t="s">
        <v>16569</v>
      </c>
      <c r="L3053" s="153" t="s">
        <v>1263</v>
      </c>
      <c r="M3053" s="153" t="s">
        <v>1270</v>
      </c>
      <c r="N3053" s="153" t="s">
        <v>16570</v>
      </c>
      <c r="O3053" s="153" t="s">
        <v>16571</v>
      </c>
      <c r="P3053" s="153" t="s">
        <v>16572</v>
      </c>
      <c r="Q3053" s="153" t="s">
        <v>16573</v>
      </c>
      <c r="R3053" s="153" t="s">
        <v>16574</v>
      </c>
      <c r="S3053" s="153" t="s">
        <v>44</v>
      </c>
      <c r="T3053" s="153" t="s">
        <v>14</v>
      </c>
      <c r="U3053" s="153" t="s">
        <v>5447</v>
      </c>
      <c r="V3053" s="153" t="s">
        <v>2656</v>
      </c>
      <c r="W3053" s="155" t="s">
        <v>3761</v>
      </c>
      <c r="X3053" s="153" t="s">
        <v>3761</v>
      </c>
    </row>
    <row r="3054" spans="1:24">
      <c r="A3054" s="151">
        <v>3053</v>
      </c>
      <c r="B3054" s="152">
        <v>2251068189</v>
      </c>
      <c r="C3054" s="153" t="s">
        <v>16575</v>
      </c>
      <c r="D3054" s="153" t="s">
        <v>3824</v>
      </c>
      <c r="E3054" s="154">
        <v>38103</v>
      </c>
      <c r="F3054" s="160" t="str">
        <f t="shared" si="47"/>
        <v>26/04/2004</v>
      </c>
      <c r="G3054" s="153" t="s">
        <v>11718</v>
      </c>
      <c r="H3054" s="153" t="s">
        <v>16576</v>
      </c>
      <c r="I3054" s="154">
        <v>44852</v>
      </c>
      <c r="J3054" s="153" t="s">
        <v>11309</v>
      </c>
      <c r="K3054" s="153" t="s">
        <v>16577</v>
      </c>
      <c r="L3054" s="153" t="s">
        <v>1263</v>
      </c>
      <c r="M3054" s="153" t="s">
        <v>1270</v>
      </c>
      <c r="N3054" s="153" t="s">
        <v>16578</v>
      </c>
      <c r="O3054" s="153" t="s">
        <v>16579</v>
      </c>
      <c r="P3054" s="153" t="s">
        <v>16580</v>
      </c>
      <c r="Q3054" s="153" t="s">
        <v>16581</v>
      </c>
      <c r="R3054" s="153" t="s">
        <v>16582</v>
      </c>
      <c r="S3054" s="153" t="s">
        <v>44</v>
      </c>
      <c r="T3054" s="153" t="s">
        <v>14</v>
      </c>
      <c r="U3054" s="153" t="s">
        <v>5447</v>
      </c>
      <c r="V3054" s="153" t="s">
        <v>2656</v>
      </c>
      <c r="W3054" s="155" t="s">
        <v>3761</v>
      </c>
      <c r="X3054" s="153" t="s">
        <v>3761</v>
      </c>
    </row>
    <row r="3055" spans="1:24" ht="60">
      <c r="A3055" s="151">
        <v>3054</v>
      </c>
      <c r="B3055" s="152">
        <v>2251068190</v>
      </c>
      <c r="C3055" s="153" t="s">
        <v>8028</v>
      </c>
      <c r="D3055" s="153" t="s">
        <v>3824</v>
      </c>
      <c r="E3055" s="154">
        <v>36859</v>
      </c>
      <c r="F3055" s="160" t="str">
        <f t="shared" si="47"/>
        <v>29/11/2000</v>
      </c>
      <c r="G3055" s="153"/>
      <c r="H3055" s="153" t="s">
        <v>8030</v>
      </c>
      <c r="I3055" s="154">
        <v>44747</v>
      </c>
      <c r="J3055" s="153" t="s">
        <v>4732</v>
      </c>
      <c r="K3055" s="153" t="s">
        <v>8031</v>
      </c>
      <c r="L3055" s="153"/>
      <c r="M3055" s="153"/>
      <c r="N3055" s="153" t="s">
        <v>16583</v>
      </c>
      <c r="O3055" s="153"/>
      <c r="P3055" s="153"/>
      <c r="Q3055" s="153"/>
      <c r="R3055" s="153"/>
      <c r="S3055" s="153" t="s">
        <v>44</v>
      </c>
      <c r="T3055" s="153" t="s">
        <v>14</v>
      </c>
      <c r="U3055" s="153" t="s">
        <v>5447</v>
      </c>
      <c r="V3055" s="153" t="s">
        <v>2656</v>
      </c>
      <c r="W3055" s="155" t="s">
        <v>16584</v>
      </c>
      <c r="X3055" s="153" t="s">
        <v>4492</v>
      </c>
    </row>
    <row r="3056" spans="1:24">
      <c r="A3056" s="151">
        <v>3055</v>
      </c>
      <c r="B3056" s="152">
        <v>2251068192</v>
      </c>
      <c r="C3056" s="153" t="s">
        <v>90</v>
      </c>
      <c r="D3056" s="153" t="s">
        <v>3824</v>
      </c>
      <c r="E3056" s="154">
        <v>38328</v>
      </c>
      <c r="F3056" s="160" t="str">
        <f t="shared" si="47"/>
        <v>07/12/2004</v>
      </c>
      <c r="G3056" s="153" t="s">
        <v>7776</v>
      </c>
      <c r="H3056" s="153" t="s">
        <v>3691</v>
      </c>
      <c r="I3056" s="154">
        <v>44621</v>
      </c>
      <c r="J3056" s="153" t="s">
        <v>3832</v>
      </c>
      <c r="K3056" s="153" t="s">
        <v>1397</v>
      </c>
      <c r="L3056" s="153" t="s">
        <v>1263</v>
      </c>
      <c r="M3056" s="153" t="s">
        <v>1270</v>
      </c>
      <c r="N3056" s="153" t="s">
        <v>16585</v>
      </c>
      <c r="O3056" s="153" t="s">
        <v>16586</v>
      </c>
      <c r="P3056" s="153" t="s">
        <v>16587</v>
      </c>
      <c r="Q3056" s="153" t="s">
        <v>16588</v>
      </c>
      <c r="R3056" s="153" t="s">
        <v>16589</v>
      </c>
      <c r="S3056" s="153" t="s">
        <v>44</v>
      </c>
      <c r="T3056" s="153" t="s">
        <v>14</v>
      </c>
      <c r="U3056" s="153" t="s">
        <v>5447</v>
      </c>
      <c r="V3056" s="153" t="s">
        <v>2656</v>
      </c>
      <c r="W3056" s="155" t="s">
        <v>3761</v>
      </c>
      <c r="X3056" s="153" t="s">
        <v>3761</v>
      </c>
    </row>
    <row r="3057" spans="1:24">
      <c r="A3057" s="151">
        <v>3056</v>
      </c>
      <c r="B3057" s="152">
        <v>2251068191</v>
      </c>
      <c r="C3057" s="153" t="s">
        <v>118</v>
      </c>
      <c r="D3057" s="153" t="s">
        <v>3838</v>
      </c>
      <c r="E3057" s="154">
        <v>38329</v>
      </c>
      <c r="F3057" s="160" t="str">
        <f t="shared" si="47"/>
        <v>08/12/2004</v>
      </c>
      <c r="G3057" s="153" t="s">
        <v>2048</v>
      </c>
      <c r="H3057" s="153" t="s">
        <v>3666</v>
      </c>
      <c r="I3057" s="154">
        <v>44434</v>
      </c>
      <c r="J3057" s="153" t="s">
        <v>16590</v>
      </c>
      <c r="K3057" s="153" t="s">
        <v>1368</v>
      </c>
      <c r="L3057" s="153" t="s">
        <v>1263</v>
      </c>
      <c r="M3057" s="153" t="s">
        <v>1270</v>
      </c>
      <c r="N3057" s="153" t="s">
        <v>16591</v>
      </c>
      <c r="O3057" s="153" t="s">
        <v>16592</v>
      </c>
      <c r="P3057" s="153" t="s">
        <v>16593</v>
      </c>
      <c r="Q3057" s="153" t="s">
        <v>16594</v>
      </c>
      <c r="R3057" s="153" t="s">
        <v>16595</v>
      </c>
      <c r="S3057" s="153" t="s">
        <v>44</v>
      </c>
      <c r="T3057" s="153" t="s">
        <v>14</v>
      </c>
      <c r="U3057" s="153" t="s">
        <v>5447</v>
      </c>
      <c r="V3057" s="153" t="s">
        <v>2656</v>
      </c>
      <c r="W3057" s="155" t="s">
        <v>3761</v>
      </c>
      <c r="X3057" s="153" t="s">
        <v>3761</v>
      </c>
    </row>
    <row r="3058" spans="1:24">
      <c r="A3058" s="151">
        <v>3057</v>
      </c>
      <c r="B3058" s="152">
        <v>2251068193</v>
      </c>
      <c r="C3058" s="153" t="s">
        <v>67</v>
      </c>
      <c r="D3058" s="153" t="s">
        <v>3824</v>
      </c>
      <c r="E3058" s="154">
        <v>38090</v>
      </c>
      <c r="F3058" s="160" t="str">
        <f t="shared" si="47"/>
        <v>13/04/2004</v>
      </c>
      <c r="G3058" s="153" t="s">
        <v>4101</v>
      </c>
      <c r="H3058" s="153" t="s">
        <v>3785</v>
      </c>
      <c r="I3058" s="154">
        <v>44299</v>
      </c>
      <c r="J3058" s="153" t="s">
        <v>10964</v>
      </c>
      <c r="K3058" s="153" t="s">
        <v>1412</v>
      </c>
      <c r="L3058" s="153" t="s">
        <v>1263</v>
      </c>
      <c r="M3058" s="153" t="s">
        <v>1270</v>
      </c>
      <c r="N3058" s="153" t="s">
        <v>16596</v>
      </c>
      <c r="O3058" s="153" t="s">
        <v>16597</v>
      </c>
      <c r="P3058" s="153" t="s">
        <v>16598</v>
      </c>
      <c r="Q3058" s="153" t="s">
        <v>6441</v>
      </c>
      <c r="R3058" s="153" t="s">
        <v>16599</v>
      </c>
      <c r="S3058" s="153" t="s">
        <v>44</v>
      </c>
      <c r="T3058" s="153" t="s">
        <v>14</v>
      </c>
      <c r="U3058" s="153" t="s">
        <v>5447</v>
      </c>
      <c r="V3058" s="153" t="s">
        <v>2656</v>
      </c>
      <c r="W3058" s="155" t="s">
        <v>3761</v>
      </c>
      <c r="X3058" s="153" t="s">
        <v>3761</v>
      </c>
    </row>
    <row r="3059" spans="1:24">
      <c r="A3059" s="151">
        <v>3058</v>
      </c>
      <c r="B3059" s="152">
        <v>2251068194</v>
      </c>
      <c r="C3059" s="153" t="s">
        <v>16600</v>
      </c>
      <c r="D3059" s="153" t="s">
        <v>3824</v>
      </c>
      <c r="E3059" s="154">
        <v>38258</v>
      </c>
      <c r="F3059" s="160" t="str">
        <f t="shared" si="47"/>
        <v>28/09/2004</v>
      </c>
      <c r="G3059" s="153" t="s">
        <v>2048</v>
      </c>
      <c r="H3059" s="153" t="s">
        <v>16601</v>
      </c>
      <c r="I3059" s="154">
        <v>44418</v>
      </c>
      <c r="J3059" s="153" t="s">
        <v>10004</v>
      </c>
      <c r="K3059" s="153" t="s">
        <v>16602</v>
      </c>
      <c r="L3059" s="153" t="s">
        <v>1263</v>
      </c>
      <c r="M3059" s="153" t="s">
        <v>1270</v>
      </c>
      <c r="N3059" s="153" t="s">
        <v>16603</v>
      </c>
      <c r="O3059" s="153" t="s">
        <v>16604</v>
      </c>
      <c r="P3059" s="153" t="s">
        <v>16605</v>
      </c>
      <c r="Q3059" s="153" t="s">
        <v>176</v>
      </c>
      <c r="R3059" s="153" t="s">
        <v>16606</v>
      </c>
      <c r="S3059" s="153" t="s">
        <v>44</v>
      </c>
      <c r="T3059" s="153" t="s">
        <v>14</v>
      </c>
      <c r="U3059" s="153" t="s">
        <v>5447</v>
      </c>
      <c r="V3059" s="153" t="s">
        <v>2656</v>
      </c>
      <c r="W3059" s="155" t="s">
        <v>3761</v>
      </c>
      <c r="X3059" s="153" t="s">
        <v>3761</v>
      </c>
    </row>
    <row r="3060" spans="1:24" ht="30">
      <c r="A3060" s="151">
        <v>3059</v>
      </c>
      <c r="B3060" s="152">
        <v>2251068195</v>
      </c>
      <c r="C3060" s="153" t="s">
        <v>13047</v>
      </c>
      <c r="D3060" s="153" t="s">
        <v>3824</v>
      </c>
      <c r="E3060" s="154">
        <v>38288</v>
      </c>
      <c r="F3060" s="160" t="str">
        <f t="shared" si="47"/>
        <v>28/10/2004</v>
      </c>
      <c r="G3060" s="153" t="s">
        <v>3943</v>
      </c>
      <c r="H3060" s="153" t="s">
        <v>16607</v>
      </c>
      <c r="I3060" s="154">
        <v>44549</v>
      </c>
      <c r="J3060" s="153" t="s">
        <v>16608</v>
      </c>
      <c r="K3060" s="153" t="s">
        <v>16609</v>
      </c>
      <c r="L3060" s="153" t="s">
        <v>1263</v>
      </c>
      <c r="M3060" s="153" t="s">
        <v>1270</v>
      </c>
      <c r="N3060" s="153" t="s">
        <v>16610</v>
      </c>
      <c r="O3060" s="153" t="s">
        <v>11124</v>
      </c>
      <c r="P3060" s="153" t="s">
        <v>16611</v>
      </c>
      <c r="Q3060" s="153" t="s">
        <v>16612</v>
      </c>
      <c r="R3060" s="153" t="s">
        <v>16613</v>
      </c>
      <c r="S3060" s="153" t="s">
        <v>44</v>
      </c>
      <c r="T3060" s="153" t="s">
        <v>14</v>
      </c>
      <c r="U3060" s="153" t="s">
        <v>5447</v>
      </c>
      <c r="V3060" s="153" t="s">
        <v>2656</v>
      </c>
      <c r="W3060" s="155" t="s">
        <v>12422</v>
      </c>
      <c r="X3060" s="153" t="s">
        <v>4475</v>
      </c>
    </row>
    <row r="3061" spans="1:24">
      <c r="A3061" s="151">
        <v>3060</v>
      </c>
      <c r="B3061" s="152">
        <v>2251068197</v>
      </c>
      <c r="C3061" s="153" t="s">
        <v>76</v>
      </c>
      <c r="D3061" s="153" t="s">
        <v>3824</v>
      </c>
      <c r="E3061" s="154">
        <v>38088</v>
      </c>
      <c r="F3061" s="160" t="str">
        <f t="shared" si="47"/>
        <v>11/04/2004</v>
      </c>
      <c r="G3061" s="153" t="s">
        <v>16224</v>
      </c>
      <c r="H3061" s="153" t="s">
        <v>3720</v>
      </c>
      <c r="I3061" s="154">
        <v>44663</v>
      </c>
      <c r="J3061" s="153" t="s">
        <v>1473</v>
      </c>
      <c r="K3061" s="153" t="s">
        <v>3156</v>
      </c>
      <c r="L3061" s="153" t="s">
        <v>1263</v>
      </c>
      <c r="M3061" s="153" t="s">
        <v>1270</v>
      </c>
      <c r="N3061" s="153" t="s">
        <v>16614</v>
      </c>
      <c r="O3061" s="153" t="s">
        <v>16615</v>
      </c>
      <c r="P3061" s="153" t="s">
        <v>16616</v>
      </c>
      <c r="Q3061" s="153" t="s">
        <v>16617</v>
      </c>
      <c r="R3061" s="153" t="s">
        <v>16618</v>
      </c>
      <c r="S3061" s="153" t="s">
        <v>44</v>
      </c>
      <c r="T3061" s="153" t="s">
        <v>14</v>
      </c>
      <c r="U3061" s="153" t="s">
        <v>5447</v>
      </c>
      <c r="V3061" s="153" t="s">
        <v>2656</v>
      </c>
      <c r="W3061" s="155" t="s">
        <v>3761</v>
      </c>
      <c r="X3061" s="153" t="s">
        <v>3761</v>
      </c>
    </row>
    <row r="3062" spans="1:24">
      <c r="A3062" s="151">
        <v>3061</v>
      </c>
      <c r="B3062" s="152">
        <v>2251068198</v>
      </c>
      <c r="C3062" s="153" t="s">
        <v>16619</v>
      </c>
      <c r="D3062" s="153" t="s">
        <v>3824</v>
      </c>
      <c r="E3062" s="154">
        <v>38277</v>
      </c>
      <c r="F3062" s="160" t="str">
        <f t="shared" si="47"/>
        <v>17/10/2004</v>
      </c>
      <c r="G3062" s="153" t="s">
        <v>1309</v>
      </c>
      <c r="H3062" s="153" t="s">
        <v>16620</v>
      </c>
      <c r="I3062" s="154">
        <v>44305</v>
      </c>
      <c r="J3062" s="153" t="s">
        <v>6484</v>
      </c>
      <c r="K3062" s="153" t="s">
        <v>16621</v>
      </c>
      <c r="L3062" s="153" t="s">
        <v>1263</v>
      </c>
      <c r="M3062" s="153" t="s">
        <v>1270</v>
      </c>
      <c r="N3062" s="153" t="s">
        <v>16622</v>
      </c>
      <c r="O3062" s="153" t="s">
        <v>16623</v>
      </c>
      <c r="P3062" s="153" t="s">
        <v>16624</v>
      </c>
      <c r="Q3062" s="153" t="s">
        <v>16625</v>
      </c>
      <c r="R3062" s="153" t="s">
        <v>16626</v>
      </c>
      <c r="S3062" s="153" t="s">
        <v>44</v>
      </c>
      <c r="T3062" s="153" t="s">
        <v>14</v>
      </c>
      <c r="U3062" s="153" t="s">
        <v>5447</v>
      </c>
      <c r="V3062" s="153" t="s">
        <v>2656</v>
      </c>
      <c r="W3062" s="155" t="s">
        <v>3761</v>
      </c>
      <c r="X3062" s="153" t="s">
        <v>3761</v>
      </c>
    </row>
    <row r="3063" spans="1:24">
      <c r="A3063" s="151">
        <v>3062</v>
      </c>
      <c r="B3063" s="152">
        <v>2251068199</v>
      </c>
      <c r="C3063" s="153" t="s">
        <v>16627</v>
      </c>
      <c r="D3063" s="153" t="s">
        <v>3824</v>
      </c>
      <c r="E3063" s="154">
        <v>37890</v>
      </c>
      <c r="F3063" s="160" t="str">
        <f t="shared" si="47"/>
        <v>26/09/2003</v>
      </c>
      <c r="G3063" s="153" t="s">
        <v>16628</v>
      </c>
      <c r="H3063" s="153" t="s">
        <v>16629</v>
      </c>
      <c r="I3063" s="154">
        <v>44280</v>
      </c>
      <c r="J3063" s="153" t="s">
        <v>16630</v>
      </c>
      <c r="K3063" s="153" t="s">
        <v>16631</v>
      </c>
      <c r="L3063" s="153"/>
      <c r="M3063" s="153" t="s">
        <v>1270</v>
      </c>
      <c r="N3063" s="153" t="s">
        <v>16632</v>
      </c>
      <c r="O3063" s="153" t="s">
        <v>16633</v>
      </c>
      <c r="P3063" s="153" t="s">
        <v>16634</v>
      </c>
      <c r="Q3063" s="153" t="s">
        <v>16635</v>
      </c>
      <c r="R3063" s="153" t="s">
        <v>16636</v>
      </c>
      <c r="S3063" s="153" t="s">
        <v>44</v>
      </c>
      <c r="T3063" s="153" t="s">
        <v>14</v>
      </c>
      <c r="U3063" s="153" t="s">
        <v>5447</v>
      </c>
      <c r="V3063" s="153" t="s">
        <v>2656</v>
      </c>
      <c r="W3063" s="155" t="s">
        <v>3761</v>
      </c>
      <c r="X3063" s="153" t="s">
        <v>3761</v>
      </c>
    </row>
    <row r="3064" spans="1:24" ht="30">
      <c r="A3064" s="151">
        <v>3063</v>
      </c>
      <c r="B3064" s="152">
        <v>2251068200</v>
      </c>
      <c r="C3064" s="153" t="s">
        <v>16637</v>
      </c>
      <c r="D3064" s="153" t="s">
        <v>3824</v>
      </c>
      <c r="E3064" s="154">
        <v>38001</v>
      </c>
      <c r="F3064" s="160" t="str">
        <f t="shared" si="47"/>
        <v>15/01/2004</v>
      </c>
      <c r="G3064" s="153" t="s">
        <v>7776</v>
      </c>
      <c r="H3064" s="153" t="s">
        <v>16638</v>
      </c>
      <c r="I3064" s="154">
        <v>44299</v>
      </c>
      <c r="J3064" s="153" t="s">
        <v>10270</v>
      </c>
      <c r="K3064" s="153" t="s">
        <v>16639</v>
      </c>
      <c r="L3064" s="153" t="s">
        <v>1263</v>
      </c>
      <c r="M3064" s="153" t="s">
        <v>1270</v>
      </c>
      <c r="N3064" s="153" t="s">
        <v>16640</v>
      </c>
      <c r="O3064" s="153" t="s">
        <v>16641</v>
      </c>
      <c r="P3064" s="153" t="s">
        <v>16642</v>
      </c>
      <c r="Q3064" s="153" t="s">
        <v>16643</v>
      </c>
      <c r="R3064" s="153" t="s">
        <v>16644</v>
      </c>
      <c r="S3064" s="153" t="s">
        <v>44</v>
      </c>
      <c r="T3064" s="153" t="s">
        <v>14</v>
      </c>
      <c r="U3064" s="153" t="s">
        <v>5447</v>
      </c>
      <c r="V3064" s="153" t="s">
        <v>2656</v>
      </c>
      <c r="W3064" s="155" t="s">
        <v>16645</v>
      </c>
      <c r="X3064" s="153" t="s">
        <v>4475</v>
      </c>
    </row>
    <row r="3065" spans="1:24">
      <c r="A3065" s="151">
        <v>3064</v>
      </c>
      <c r="B3065" s="152">
        <v>2251068201</v>
      </c>
      <c r="C3065" s="153" t="s">
        <v>16646</v>
      </c>
      <c r="D3065" s="153" t="s">
        <v>3824</v>
      </c>
      <c r="E3065" s="154">
        <v>38181</v>
      </c>
      <c r="F3065" s="160" t="str">
        <f t="shared" si="47"/>
        <v>13/07/2004</v>
      </c>
      <c r="G3065" s="153" t="s">
        <v>16247</v>
      </c>
      <c r="H3065" s="153" t="s">
        <v>16647</v>
      </c>
      <c r="I3065" s="154">
        <v>44345</v>
      </c>
      <c r="J3065" s="153" t="s">
        <v>16648</v>
      </c>
      <c r="K3065" s="153" t="s">
        <v>16649</v>
      </c>
      <c r="L3065" s="153" t="s">
        <v>1263</v>
      </c>
      <c r="M3065" s="153" t="s">
        <v>1270</v>
      </c>
      <c r="N3065" s="153" t="s">
        <v>16650</v>
      </c>
      <c r="O3065" s="153"/>
      <c r="P3065" s="153"/>
      <c r="Q3065" s="153" t="s">
        <v>11080</v>
      </c>
      <c r="R3065" s="153" t="s">
        <v>16651</v>
      </c>
      <c r="S3065" s="153" t="s">
        <v>44</v>
      </c>
      <c r="T3065" s="153" t="s">
        <v>14</v>
      </c>
      <c r="U3065" s="153" t="s">
        <v>5447</v>
      </c>
      <c r="V3065" s="153" t="s">
        <v>2656</v>
      </c>
      <c r="W3065" s="155" t="s">
        <v>3761</v>
      </c>
      <c r="X3065" s="153" t="s">
        <v>3761</v>
      </c>
    </row>
    <row r="3066" spans="1:24">
      <c r="A3066" s="151">
        <v>3065</v>
      </c>
      <c r="B3066" s="152">
        <v>2251068202</v>
      </c>
      <c r="C3066" s="153" t="s">
        <v>670</v>
      </c>
      <c r="D3066" s="153" t="s">
        <v>3824</v>
      </c>
      <c r="E3066" s="154">
        <v>38315</v>
      </c>
      <c r="F3066" s="160" t="str">
        <f t="shared" si="47"/>
        <v>24/11/2004</v>
      </c>
      <c r="G3066" s="153" t="s">
        <v>16424</v>
      </c>
      <c r="H3066" s="153" t="s">
        <v>16652</v>
      </c>
      <c r="I3066" s="154">
        <v>44642</v>
      </c>
      <c r="J3066" s="153" t="s">
        <v>1551</v>
      </c>
      <c r="K3066" s="153" t="s">
        <v>16653</v>
      </c>
      <c r="L3066" s="153" t="s">
        <v>1263</v>
      </c>
      <c r="M3066" s="153" t="s">
        <v>1270</v>
      </c>
      <c r="N3066" s="153" t="s">
        <v>16654</v>
      </c>
      <c r="O3066" s="153" t="s">
        <v>16655</v>
      </c>
      <c r="P3066" s="153" t="s">
        <v>16656</v>
      </c>
      <c r="Q3066" s="153" t="s">
        <v>16657</v>
      </c>
      <c r="R3066" s="153" t="s">
        <v>16653</v>
      </c>
      <c r="S3066" s="153" t="s">
        <v>44</v>
      </c>
      <c r="T3066" s="153" t="s">
        <v>14</v>
      </c>
      <c r="U3066" s="153" t="s">
        <v>5447</v>
      </c>
      <c r="V3066" s="153" t="s">
        <v>2656</v>
      </c>
      <c r="W3066" s="155" t="s">
        <v>3761</v>
      </c>
      <c r="X3066" s="153" t="s">
        <v>3761</v>
      </c>
    </row>
    <row r="3067" spans="1:24">
      <c r="A3067" s="151">
        <v>3066</v>
      </c>
      <c r="B3067" s="152">
        <v>2251068203</v>
      </c>
      <c r="C3067" s="153" t="s">
        <v>16658</v>
      </c>
      <c r="D3067" s="153" t="s">
        <v>3824</v>
      </c>
      <c r="E3067" s="154">
        <v>38083</v>
      </c>
      <c r="F3067" s="160" t="str">
        <f t="shared" si="47"/>
        <v>06/04/2004</v>
      </c>
      <c r="G3067" s="153" t="s">
        <v>1309</v>
      </c>
      <c r="H3067" s="153" t="s">
        <v>16659</v>
      </c>
      <c r="I3067" s="154">
        <v>44706</v>
      </c>
      <c r="J3067" s="153" t="s">
        <v>4571</v>
      </c>
      <c r="K3067" s="153" t="s">
        <v>16660</v>
      </c>
      <c r="L3067" s="153" t="s">
        <v>1263</v>
      </c>
      <c r="M3067" s="153" t="s">
        <v>1270</v>
      </c>
      <c r="N3067" s="153" t="s">
        <v>16661</v>
      </c>
      <c r="O3067" s="153" t="s">
        <v>16662</v>
      </c>
      <c r="P3067" s="153" t="s">
        <v>16663</v>
      </c>
      <c r="Q3067" s="153" t="s">
        <v>16664</v>
      </c>
      <c r="R3067" s="153" t="s">
        <v>16665</v>
      </c>
      <c r="S3067" s="153" t="s">
        <v>44</v>
      </c>
      <c r="T3067" s="153" t="s">
        <v>14</v>
      </c>
      <c r="U3067" s="153" t="s">
        <v>5447</v>
      </c>
      <c r="V3067" s="153" t="s">
        <v>2656</v>
      </c>
      <c r="W3067" s="155" t="s">
        <v>3761</v>
      </c>
      <c r="X3067" s="153" t="s">
        <v>3761</v>
      </c>
    </row>
    <row r="3068" spans="1:24">
      <c r="A3068" s="151">
        <v>3067</v>
      </c>
      <c r="B3068" s="152">
        <v>2251068204</v>
      </c>
      <c r="C3068" s="153" t="s">
        <v>16666</v>
      </c>
      <c r="D3068" s="153" t="s">
        <v>3838</v>
      </c>
      <c r="E3068" s="154">
        <v>38213</v>
      </c>
      <c r="F3068" s="160" t="str">
        <f t="shared" si="47"/>
        <v>14/08/2004</v>
      </c>
      <c r="G3068" s="153" t="s">
        <v>1486</v>
      </c>
      <c r="H3068" s="153" t="s">
        <v>16667</v>
      </c>
      <c r="I3068" s="154">
        <v>44596</v>
      </c>
      <c r="J3068" s="153" t="s">
        <v>16668</v>
      </c>
      <c r="K3068" s="153" t="s">
        <v>16669</v>
      </c>
      <c r="L3068" s="153" t="s">
        <v>1263</v>
      </c>
      <c r="M3068" s="153" t="s">
        <v>1270</v>
      </c>
      <c r="N3068" s="153" t="s">
        <v>16670</v>
      </c>
      <c r="O3068" s="153" t="s">
        <v>16671</v>
      </c>
      <c r="P3068" s="153" t="s">
        <v>16672</v>
      </c>
      <c r="Q3068" s="153" t="s">
        <v>16673</v>
      </c>
      <c r="R3068" s="153" t="s">
        <v>16674</v>
      </c>
      <c r="S3068" s="153" t="s">
        <v>44</v>
      </c>
      <c r="T3068" s="153" t="s">
        <v>14</v>
      </c>
      <c r="U3068" s="153" t="s">
        <v>5447</v>
      </c>
      <c r="V3068" s="153" t="s">
        <v>2656</v>
      </c>
      <c r="W3068" s="155" t="s">
        <v>3761</v>
      </c>
      <c r="X3068" s="153" t="s">
        <v>3761</v>
      </c>
    </row>
    <row r="3069" spans="1:24">
      <c r="A3069" s="151">
        <v>3068</v>
      </c>
      <c r="B3069" s="152">
        <v>2251068205</v>
      </c>
      <c r="C3069" s="153" t="s">
        <v>106</v>
      </c>
      <c r="D3069" s="153" t="s">
        <v>3824</v>
      </c>
      <c r="E3069" s="154">
        <v>38269</v>
      </c>
      <c r="F3069" s="160" t="str">
        <f t="shared" si="47"/>
        <v>09/10/2004</v>
      </c>
      <c r="G3069" s="153" t="s">
        <v>2331</v>
      </c>
      <c r="H3069" s="153" t="s">
        <v>3688</v>
      </c>
      <c r="I3069" s="154">
        <v>44246</v>
      </c>
      <c r="J3069" s="153" t="s">
        <v>10004</v>
      </c>
      <c r="K3069" s="153" t="s">
        <v>16675</v>
      </c>
      <c r="L3069" s="153"/>
      <c r="M3069" s="153" t="s">
        <v>1270</v>
      </c>
      <c r="N3069" s="153" t="s">
        <v>16676</v>
      </c>
      <c r="O3069" s="153" t="s">
        <v>16677</v>
      </c>
      <c r="P3069" s="153" t="s">
        <v>16678</v>
      </c>
      <c r="Q3069" s="153" t="s">
        <v>16679</v>
      </c>
      <c r="R3069" s="153" t="s">
        <v>16680</v>
      </c>
      <c r="S3069" s="153" t="s">
        <v>44</v>
      </c>
      <c r="T3069" s="153" t="s">
        <v>14</v>
      </c>
      <c r="U3069" s="153" t="s">
        <v>5447</v>
      </c>
      <c r="V3069" s="153" t="s">
        <v>2656</v>
      </c>
      <c r="W3069" s="155" t="s">
        <v>3761</v>
      </c>
      <c r="X3069" s="153" t="s">
        <v>3761</v>
      </c>
    </row>
    <row r="3070" spans="1:24">
      <c r="A3070" s="151">
        <v>3069</v>
      </c>
      <c r="B3070" s="152">
        <v>2251068206</v>
      </c>
      <c r="C3070" s="153" t="s">
        <v>16681</v>
      </c>
      <c r="D3070" s="153" t="s">
        <v>3824</v>
      </c>
      <c r="E3070" s="154">
        <v>38236</v>
      </c>
      <c r="F3070" s="160" t="str">
        <f t="shared" si="47"/>
        <v>06/09/2004</v>
      </c>
      <c r="G3070" s="153" t="s">
        <v>16247</v>
      </c>
      <c r="H3070" s="153" t="s">
        <v>16682</v>
      </c>
      <c r="I3070" s="154">
        <v>44329</v>
      </c>
      <c r="J3070" s="153" t="s">
        <v>13140</v>
      </c>
      <c r="K3070" s="153" t="s">
        <v>16683</v>
      </c>
      <c r="L3070" s="153" t="s">
        <v>1263</v>
      </c>
      <c r="M3070" s="153" t="s">
        <v>1364</v>
      </c>
      <c r="N3070" s="153" t="s">
        <v>16684</v>
      </c>
      <c r="O3070" s="153" t="s">
        <v>16685</v>
      </c>
      <c r="P3070" s="153" t="s">
        <v>16686</v>
      </c>
      <c r="Q3070" s="153" t="s">
        <v>16687</v>
      </c>
      <c r="R3070" s="153" t="s">
        <v>16688</v>
      </c>
      <c r="S3070" s="153" t="s">
        <v>44</v>
      </c>
      <c r="T3070" s="153" t="s">
        <v>14</v>
      </c>
      <c r="U3070" s="153" t="s">
        <v>5447</v>
      </c>
      <c r="V3070" s="153" t="s">
        <v>2656</v>
      </c>
      <c r="W3070" s="155" t="s">
        <v>3761</v>
      </c>
      <c r="X3070" s="153" t="s">
        <v>3761</v>
      </c>
    </row>
    <row r="3071" spans="1:24">
      <c r="A3071" s="151">
        <v>3070</v>
      </c>
      <c r="B3071" s="152">
        <v>2251068207</v>
      </c>
      <c r="C3071" s="153" t="s">
        <v>16689</v>
      </c>
      <c r="D3071" s="153" t="s">
        <v>3824</v>
      </c>
      <c r="E3071" s="154">
        <v>38152</v>
      </c>
      <c r="F3071" s="160" t="str">
        <f t="shared" si="47"/>
        <v>14/06/2004</v>
      </c>
      <c r="G3071" s="153" t="s">
        <v>2331</v>
      </c>
      <c r="H3071" s="153" t="s">
        <v>16690</v>
      </c>
      <c r="I3071" s="154">
        <v>44296</v>
      </c>
      <c r="J3071" s="153" t="s">
        <v>10004</v>
      </c>
      <c r="K3071" s="153" t="s">
        <v>16691</v>
      </c>
      <c r="L3071" s="153" t="s">
        <v>1263</v>
      </c>
      <c r="M3071" s="153" t="s">
        <v>1270</v>
      </c>
      <c r="N3071" s="153" t="s">
        <v>16692</v>
      </c>
      <c r="O3071" s="153" t="s">
        <v>16693</v>
      </c>
      <c r="P3071" s="153" t="s">
        <v>16694</v>
      </c>
      <c r="Q3071" s="153" t="s">
        <v>6867</v>
      </c>
      <c r="R3071" s="153" t="s">
        <v>16695</v>
      </c>
      <c r="S3071" s="153" t="s">
        <v>44</v>
      </c>
      <c r="T3071" s="153" t="s">
        <v>14</v>
      </c>
      <c r="U3071" s="153" t="s">
        <v>5447</v>
      </c>
      <c r="V3071" s="153" t="s">
        <v>2656</v>
      </c>
      <c r="W3071" s="155" t="s">
        <v>3761</v>
      </c>
      <c r="X3071" s="153" t="s">
        <v>3761</v>
      </c>
    </row>
    <row r="3072" spans="1:24">
      <c r="A3072" s="151">
        <v>3071</v>
      </c>
      <c r="B3072" s="152">
        <v>2251068208</v>
      </c>
      <c r="C3072" s="153" t="s">
        <v>16696</v>
      </c>
      <c r="D3072" s="153" t="s">
        <v>3824</v>
      </c>
      <c r="E3072" s="154">
        <v>38010</v>
      </c>
      <c r="F3072" s="160" t="str">
        <f t="shared" si="47"/>
        <v>24/01/2004</v>
      </c>
      <c r="G3072" s="153" t="s">
        <v>7776</v>
      </c>
      <c r="H3072" s="153" t="s">
        <v>16697</v>
      </c>
      <c r="I3072" s="154">
        <v>44535</v>
      </c>
      <c r="J3072" s="153" t="s">
        <v>13140</v>
      </c>
      <c r="K3072" s="153" t="s">
        <v>16698</v>
      </c>
      <c r="L3072" s="153" t="s">
        <v>1263</v>
      </c>
      <c r="M3072" s="153" t="s">
        <v>1270</v>
      </c>
      <c r="N3072" s="153" t="s">
        <v>16699</v>
      </c>
      <c r="O3072" s="153" t="s">
        <v>16700</v>
      </c>
      <c r="P3072" s="153" t="s">
        <v>16701</v>
      </c>
      <c r="Q3072" s="153" t="s">
        <v>16702</v>
      </c>
      <c r="R3072" s="153" t="s">
        <v>16703</v>
      </c>
      <c r="S3072" s="153" t="s">
        <v>44</v>
      </c>
      <c r="T3072" s="153" t="s">
        <v>14</v>
      </c>
      <c r="U3072" s="153" t="s">
        <v>5447</v>
      </c>
      <c r="V3072" s="153" t="s">
        <v>2656</v>
      </c>
      <c r="W3072" s="155" t="s">
        <v>15086</v>
      </c>
      <c r="X3072" s="153" t="s">
        <v>4475</v>
      </c>
    </row>
    <row r="3073" spans="1:24">
      <c r="A3073" s="151">
        <v>3072</v>
      </c>
      <c r="B3073" s="152">
        <v>2251068209</v>
      </c>
      <c r="C3073" s="153" t="s">
        <v>96</v>
      </c>
      <c r="D3073" s="153" t="s">
        <v>3824</v>
      </c>
      <c r="E3073" s="154">
        <v>38121</v>
      </c>
      <c r="F3073" s="160" t="str">
        <f t="shared" si="47"/>
        <v>14/05/2004</v>
      </c>
      <c r="G3073" s="153" t="s">
        <v>10002</v>
      </c>
      <c r="H3073" s="153" t="s">
        <v>3727</v>
      </c>
      <c r="I3073" s="154">
        <v>44701</v>
      </c>
      <c r="J3073" s="153" t="s">
        <v>16704</v>
      </c>
      <c r="K3073" s="153" t="s">
        <v>1906</v>
      </c>
      <c r="L3073" s="153" t="s">
        <v>1263</v>
      </c>
      <c r="M3073" s="153" t="s">
        <v>1270</v>
      </c>
      <c r="N3073" s="153" t="s">
        <v>16705</v>
      </c>
      <c r="O3073" s="153" t="s">
        <v>16706</v>
      </c>
      <c r="P3073" s="153" t="s">
        <v>16707</v>
      </c>
      <c r="Q3073" s="153" t="s">
        <v>16708</v>
      </c>
      <c r="R3073" s="153" t="s">
        <v>16709</v>
      </c>
      <c r="S3073" s="153" t="s">
        <v>44</v>
      </c>
      <c r="T3073" s="153" t="s">
        <v>14</v>
      </c>
      <c r="U3073" s="153" t="s">
        <v>5447</v>
      </c>
      <c r="V3073" s="153" t="s">
        <v>2656</v>
      </c>
      <c r="W3073" s="155" t="s">
        <v>3761</v>
      </c>
      <c r="X3073" s="153" t="s">
        <v>3761</v>
      </c>
    </row>
    <row r="3074" spans="1:24">
      <c r="A3074" s="151">
        <v>3073</v>
      </c>
      <c r="B3074" s="152">
        <v>2251068210</v>
      </c>
      <c r="C3074" s="153" t="s">
        <v>126</v>
      </c>
      <c r="D3074" s="153" t="s">
        <v>3824</v>
      </c>
      <c r="E3074" s="154">
        <v>38264</v>
      </c>
      <c r="F3074" s="160" t="str">
        <f t="shared" si="47"/>
        <v>04/10/2004</v>
      </c>
      <c r="G3074" s="153" t="s">
        <v>2048</v>
      </c>
      <c r="H3074" s="153" t="s">
        <v>16710</v>
      </c>
      <c r="I3074" s="154">
        <v>44039</v>
      </c>
      <c r="J3074" s="153" t="s">
        <v>1277</v>
      </c>
      <c r="K3074" s="153" t="s">
        <v>1331</v>
      </c>
      <c r="L3074" s="153" t="s">
        <v>1263</v>
      </c>
      <c r="M3074" s="153" t="s">
        <v>1270</v>
      </c>
      <c r="N3074" s="153" t="s">
        <v>16711</v>
      </c>
      <c r="O3074" s="153" t="s">
        <v>16712</v>
      </c>
      <c r="P3074" s="153" t="s">
        <v>16713</v>
      </c>
      <c r="Q3074" s="153" t="s">
        <v>16714</v>
      </c>
      <c r="R3074" s="153" t="s">
        <v>16715</v>
      </c>
      <c r="S3074" s="153" t="s">
        <v>44</v>
      </c>
      <c r="T3074" s="153" t="s">
        <v>14</v>
      </c>
      <c r="U3074" s="153" t="s">
        <v>5447</v>
      </c>
      <c r="V3074" s="153" t="s">
        <v>2656</v>
      </c>
      <c r="W3074" s="155" t="s">
        <v>3761</v>
      </c>
      <c r="X3074" s="153" t="s">
        <v>3761</v>
      </c>
    </row>
    <row r="3075" spans="1:24">
      <c r="A3075" s="151">
        <v>3074</v>
      </c>
      <c r="B3075" s="152">
        <v>2251068212</v>
      </c>
      <c r="C3075" s="153" t="s">
        <v>16716</v>
      </c>
      <c r="D3075" s="153" t="s">
        <v>3824</v>
      </c>
      <c r="E3075" s="154">
        <v>38150</v>
      </c>
      <c r="F3075" s="160" t="str">
        <f t="shared" ref="F3075:F3138" si="48">TEXT(E3075,"dd/mm/yyyy")</f>
        <v>12/06/2004</v>
      </c>
      <c r="G3075" s="153" t="s">
        <v>16215</v>
      </c>
      <c r="H3075" s="153" t="s">
        <v>16717</v>
      </c>
      <c r="I3075" s="154">
        <v>44329</v>
      </c>
      <c r="J3075" s="153" t="s">
        <v>10004</v>
      </c>
      <c r="K3075" s="153" t="s">
        <v>16718</v>
      </c>
      <c r="L3075" s="153" t="s">
        <v>1263</v>
      </c>
      <c r="M3075" s="153" t="s">
        <v>1364</v>
      </c>
      <c r="N3075" s="153" t="s">
        <v>16719</v>
      </c>
      <c r="O3075" s="153" t="s">
        <v>16720</v>
      </c>
      <c r="P3075" s="153" t="s">
        <v>16721</v>
      </c>
      <c r="Q3075" s="153" t="s">
        <v>16722</v>
      </c>
      <c r="R3075" s="153" t="s">
        <v>16723</v>
      </c>
      <c r="S3075" s="153" t="s">
        <v>44</v>
      </c>
      <c r="T3075" s="153" t="s">
        <v>14</v>
      </c>
      <c r="U3075" s="153" t="s">
        <v>5447</v>
      </c>
      <c r="V3075" s="153" t="s">
        <v>2656</v>
      </c>
      <c r="W3075" s="155" t="s">
        <v>3761</v>
      </c>
      <c r="X3075" s="153" t="s">
        <v>3761</v>
      </c>
    </row>
    <row r="3076" spans="1:24">
      <c r="A3076" s="151">
        <v>3075</v>
      </c>
      <c r="B3076" s="152">
        <v>2251068211</v>
      </c>
      <c r="C3076" s="153" t="s">
        <v>84</v>
      </c>
      <c r="D3076" s="153" t="s">
        <v>3824</v>
      </c>
      <c r="E3076" s="154">
        <v>37760</v>
      </c>
      <c r="F3076" s="160" t="str">
        <f t="shared" si="48"/>
        <v>19/05/2003</v>
      </c>
      <c r="G3076" s="153" t="s">
        <v>4101</v>
      </c>
      <c r="H3076" s="153" t="s">
        <v>3690</v>
      </c>
      <c r="I3076" s="154">
        <v>44535</v>
      </c>
      <c r="J3076" s="153" t="s">
        <v>1363</v>
      </c>
      <c r="K3076" s="153" t="s">
        <v>1345</v>
      </c>
      <c r="L3076" s="153" t="s">
        <v>1263</v>
      </c>
      <c r="M3076" s="153" t="s">
        <v>1270</v>
      </c>
      <c r="N3076" s="153" t="s">
        <v>16724</v>
      </c>
      <c r="O3076" s="153" t="s">
        <v>16725</v>
      </c>
      <c r="P3076" s="153" t="s">
        <v>16726</v>
      </c>
      <c r="Q3076" s="153" t="s">
        <v>14141</v>
      </c>
      <c r="R3076" s="153" t="s">
        <v>16727</v>
      </c>
      <c r="S3076" s="153" t="s">
        <v>44</v>
      </c>
      <c r="T3076" s="153" t="s">
        <v>14</v>
      </c>
      <c r="U3076" s="153" t="s">
        <v>5447</v>
      </c>
      <c r="V3076" s="153" t="s">
        <v>2656</v>
      </c>
      <c r="W3076" s="155" t="s">
        <v>3761</v>
      </c>
      <c r="X3076" s="153" t="s">
        <v>3761</v>
      </c>
    </row>
    <row r="3077" spans="1:24">
      <c r="A3077" s="151">
        <v>3076</v>
      </c>
      <c r="B3077" s="152">
        <v>2251068213</v>
      </c>
      <c r="C3077" s="153" t="s">
        <v>70</v>
      </c>
      <c r="D3077" s="153" t="s">
        <v>3824</v>
      </c>
      <c r="E3077" s="154">
        <v>38023</v>
      </c>
      <c r="F3077" s="160" t="str">
        <f t="shared" si="48"/>
        <v>06/02/2004</v>
      </c>
      <c r="G3077" s="153" t="s">
        <v>16424</v>
      </c>
      <c r="H3077" s="153" t="s">
        <v>3487</v>
      </c>
      <c r="I3077" s="154">
        <v>44467</v>
      </c>
      <c r="J3077" s="153" t="s">
        <v>3832</v>
      </c>
      <c r="K3077" s="153" t="s">
        <v>1336</v>
      </c>
      <c r="L3077" s="153" t="s">
        <v>1263</v>
      </c>
      <c r="M3077" s="153" t="s">
        <v>1364</v>
      </c>
      <c r="N3077" s="153" t="s">
        <v>16728</v>
      </c>
      <c r="O3077" s="153" t="s">
        <v>16729</v>
      </c>
      <c r="P3077" s="153"/>
      <c r="Q3077" s="153" t="s">
        <v>16730</v>
      </c>
      <c r="R3077" s="153" t="s">
        <v>16731</v>
      </c>
      <c r="S3077" s="153" t="s">
        <v>44</v>
      </c>
      <c r="T3077" s="153" t="s">
        <v>14</v>
      </c>
      <c r="U3077" s="153" t="s">
        <v>5447</v>
      </c>
      <c r="V3077" s="153" t="s">
        <v>2656</v>
      </c>
      <c r="W3077" s="155" t="s">
        <v>3761</v>
      </c>
      <c r="X3077" s="153" t="s">
        <v>3761</v>
      </c>
    </row>
    <row r="3078" spans="1:24">
      <c r="A3078" s="151">
        <v>3077</v>
      </c>
      <c r="B3078" s="152">
        <v>2251068214</v>
      </c>
      <c r="C3078" s="153" t="s">
        <v>130</v>
      </c>
      <c r="D3078" s="153" t="s">
        <v>3824</v>
      </c>
      <c r="E3078" s="154">
        <v>37980</v>
      </c>
      <c r="F3078" s="160" t="str">
        <f t="shared" si="48"/>
        <v>25/12/2003</v>
      </c>
      <c r="G3078" s="153" t="s">
        <v>9931</v>
      </c>
      <c r="H3078" s="153" t="s">
        <v>3501</v>
      </c>
      <c r="I3078" s="154">
        <v>44588</v>
      </c>
      <c r="J3078" s="153" t="s">
        <v>5595</v>
      </c>
      <c r="K3078" s="153" t="s">
        <v>16732</v>
      </c>
      <c r="L3078" s="153" t="s">
        <v>1263</v>
      </c>
      <c r="M3078" s="153" t="s">
        <v>1270</v>
      </c>
      <c r="N3078" s="153" t="s">
        <v>16733</v>
      </c>
      <c r="O3078" s="153" t="s">
        <v>9219</v>
      </c>
      <c r="P3078" s="153" t="s">
        <v>16734</v>
      </c>
      <c r="Q3078" s="153" t="s">
        <v>16735</v>
      </c>
      <c r="R3078" s="153" t="s">
        <v>16736</v>
      </c>
      <c r="S3078" s="153" t="s">
        <v>44</v>
      </c>
      <c r="T3078" s="153" t="s">
        <v>14</v>
      </c>
      <c r="U3078" s="153" t="s">
        <v>5447</v>
      </c>
      <c r="V3078" s="153" t="s">
        <v>2656</v>
      </c>
      <c r="W3078" s="155" t="s">
        <v>3761</v>
      </c>
      <c r="X3078" s="153" t="s">
        <v>3761</v>
      </c>
    </row>
    <row r="3079" spans="1:24">
      <c r="A3079" s="151">
        <v>3078</v>
      </c>
      <c r="B3079" s="152">
        <v>2251068215</v>
      </c>
      <c r="C3079" s="153" t="s">
        <v>15362</v>
      </c>
      <c r="D3079" s="153" t="s">
        <v>3838</v>
      </c>
      <c r="E3079" s="154">
        <v>38007</v>
      </c>
      <c r="F3079" s="160" t="str">
        <f t="shared" si="48"/>
        <v>21/01/2004</v>
      </c>
      <c r="G3079" s="153" t="s">
        <v>9978</v>
      </c>
      <c r="H3079" s="153" t="s">
        <v>16737</v>
      </c>
      <c r="I3079" s="154">
        <v>44418</v>
      </c>
      <c r="J3079" s="153" t="s">
        <v>16738</v>
      </c>
      <c r="K3079" s="153" t="s">
        <v>16739</v>
      </c>
      <c r="L3079" s="153" t="s">
        <v>1263</v>
      </c>
      <c r="M3079" s="153" t="s">
        <v>1270</v>
      </c>
      <c r="N3079" s="153" t="s">
        <v>3353</v>
      </c>
      <c r="O3079" s="153" t="s">
        <v>16740</v>
      </c>
      <c r="P3079" s="153" t="s">
        <v>16741</v>
      </c>
      <c r="Q3079" s="153" t="s">
        <v>16742</v>
      </c>
      <c r="R3079" s="153" t="s">
        <v>16743</v>
      </c>
      <c r="S3079" s="153" t="s">
        <v>44</v>
      </c>
      <c r="T3079" s="153" t="s">
        <v>14</v>
      </c>
      <c r="U3079" s="153" t="s">
        <v>5447</v>
      </c>
      <c r="V3079" s="153" t="s">
        <v>2656</v>
      </c>
      <c r="W3079" s="155" t="s">
        <v>3761</v>
      </c>
      <c r="X3079" s="153" t="s">
        <v>3761</v>
      </c>
    </row>
    <row r="3080" spans="1:24">
      <c r="A3080" s="151">
        <v>3079</v>
      </c>
      <c r="B3080" s="152">
        <v>2251068216</v>
      </c>
      <c r="C3080" s="153" t="s">
        <v>16744</v>
      </c>
      <c r="D3080" s="153" t="s">
        <v>3824</v>
      </c>
      <c r="E3080" s="154">
        <v>38167</v>
      </c>
      <c r="F3080" s="160" t="str">
        <f t="shared" si="48"/>
        <v>29/06/2004</v>
      </c>
      <c r="G3080" s="153" t="s">
        <v>16490</v>
      </c>
      <c r="H3080" s="153" t="s">
        <v>16745</v>
      </c>
      <c r="I3080" s="154">
        <v>44300</v>
      </c>
      <c r="J3080" s="153" t="s">
        <v>16746</v>
      </c>
      <c r="K3080" s="153" t="s">
        <v>16747</v>
      </c>
      <c r="L3080" s="153" t="s">
        <v>1524</v>
      </c>
      <c r="M3080" s="153" t="s">
        <v>1270</v>
      </c>
      <c r="N3080" s="153" t="s">
        <v>16748</v>
      </c>
      <c r="O3080" s="153" t="s">
        <v>16749</v>
      </c>
      <c r="P3080" s="153"/>
      <c r="Q3080" s="153" t="s">
        <v>16750</v>
      </c>
      <c r="R3080" s="153" t="s">
        <v>16751</v>
      </c>
      <c r="S3080" s="153" t="s">
        <v>44</v>
      </c>
      <c r="T3080" s="153" t="s">
        <v>14</v>
      </c>
      <c r="U3080" s="153" t="s">
        <v>5447</v>
      </c>
      <c r="V3080" s="153" t="s">
        <v>2656</v>
      </c>
      <c r="W3080" s="155" t="s">
        <v>3761</v>
      </c>
      <c r="X3080" s="153" t="s">
        <v>3761</v>
      </c>
    </row>
    <row r="3081" spans="1:24">
      <c r="A3081" s="151">
        <v>3080</v>
      </c>
      <c r="B3081" s="152">
        <v>2251068217</v>
      </c>
      <c r="C3081" s="153" t="s">
        <v>88</v>
      </c>
      <c r="D3081" s="153" t="s">
        <v>3838</v>
      </c>
      <c r="E3081" s="154">
        <v>37987</v>
      </c>
      <c r="F3081" s="160" t="str">
        <f t="shared" si="48"/>
        <v>01/01/2004</v>
      </c>
      <c r="G3081" s="153" t="s">
        <v>3943</v>
      </c>
      <c r="H3081" s="153" t="s">
        <v>3453</v>
      </c>
      <c r="I3081" s="154">
        <v>44299</v>
      </c>
      <c r="J3081" s="153" t="s">
        <v>16752</v>
      </c>
      <c r="K3081" s="153" t="s">
        <v>1403</v>
      </c>
      <c r="L3081" s="153" t="s">
        <v>1263</v>
      </c>
      <c r="M3081" s="153" t="s">
        <v>1270</v>
      </c>
      <c r="N3081" s="153" t="s">
        <v>16753</v>
      </c>
      <c r="O3081" s="153" t="s">
        <v>16754</v>
      </c>
      <c r="P3081" s="153" t="s">
        <v>16755</v>
      </c>
      <c r="Q3081" s="153" t="s">
        <v>16756</v>
      </c>
      <c r="R3081" s="153" t="s">
        <v>16757</v>
      </c>
      <c r="S3081" s="153" t="s">
        <v>44</v>
      </c>
      <c r="T3081" s="153" t="s">
        <v>14</v>
      </c>
      <c r="U3081" s="153" t="s">
        <v>5447</v>
      </c>
      <c r="V3081" s="153" t="s">
        <v>2656</v>
      </c>
      <c r="W3081" s="155" t="s">
        <v>3761</v>
      </c>
      <c r="X3081" s="153" t="s">
        <v>3761</v>
      </c>
    </row>
    <row r="3082" spans="1:24">
      <c r="A3082" s="151">
        <v>3081</v>
      </c>
      <c r="B3082" s="152">
        <v>2251068219</v>
      </c>
      <c r="C3082" s="153" t="s">
        <v>16758</v>
      </c>
      <c r="D3082" s="153" t="s">
        <v>3824</v>
      </c>
      <c r="E3082" s="154">
        <v>37773</v>
      </c>
      <c r="F3082" s="160" t="str">
        <f t="shared" si="48"/>
        <v>01/06/2003</v>
      </c>
      <c r="G3082" s="153" t="s">
        <v>9931</v>
      </c>
      <c r="H3082" s="153" t="s">
        <v>16759</v>
      </c>
      <c r="I3082" s="154">
        <v>44310</v>
      </c>
      <c r="J3082" s="153" t="s">
        <v>16760</v>
      </c>
      <c r="K3082" s="153" t="s">
        <v>16761</v>
      </c>
      <c r="L3082" s="153" t="s">
        <v>1263</v>
      </c>
      <c r="M3082" s="153" t="s">
        <v>3885</v>
      </c>
      <c r="N3082" s="153" t="s">
        <v>16762</v>
      </c>
      <c r="O3082" s="153"/>
      <c r="P3082" s="153"/>
      <c r="Q3082" s="153" t="s">
        <v>16763</v>
      </c>
      <c r="R3082" s="153" t="s">
        <v>16764</v>
      </c>
      <c r="S3082" s="153" t="s">
        <v>44</v>
      </c>
      <c r="T3082" s="153" t="s">
        <v>14</v>
      </c>
      <c r="U3082" s="153" t="s">
        <v>5447</v>
      </c>
      <c r="V3082" s="153" t="s">
        <v>2656</v>
      </c>
      <c r="W3082" s="155" t="s">
        <v>3761</v>
      </c>
      <c r="X3082" s="153" t="s">
        <v>3761</v>
      </c>
    </row>
    <row r="3083" spans="1:24">
      <c r="A3083" s="151">
        <v>3082</v>
      </c>
      <c r="B3083" s="152">
        <v>2251068218</v>
      </c>
      <c r="C3083" s="153" t="s">
        <v>43</v>
      </c>
      <c r="D3083" s="153" t="s">
        <v>3824</v>
      </c>
      <c r="E3083" s="154">
        <v>38256</v>
      </c>
      <c r="F3083" s="160" t="str">
        <f t="shared" si="48"/>
        <v>26/09/2004</v>
      </c>
      <c r="G3083" s="153" t="s">
        <v>16224</v>
      </c>
      <c r="H3083" s="153" t="s">
        <v>3455</v>
      </c>
      <c r="I3083" s="154">
        <v>44417</v>
      </c>
      <c r="J3083" s="153" t="s">
        <v>10004</v>
      </c>
      <c r="K3083" s="153" t="s">
        <v>1793</v>
      </c>
      <c r="L3083" s="153" t="s">
        <v>1263</v>
      </c>
      <c r="M3083" s="153" t="s">
        <v>1270</v>
      </c>
      <c r="N3083" s="153" t="s">
        <v>16765</v>
      </c>
      <c r="O3083" s="153" t="s">
        <v>16766</v>
      </c>
      <c r="P3083" s="153" t="s">
        <v>16767</v>
      </c>
      <c r="Q3083" s="153" t="s">
        <v>16768</v>
      </c>
      <c r="R3083" s="153" t="s">
        <v>16769</v>
      </c>
      <c r="S3083" s="153" t="s">
        <v>44</v>
      </c>
      <c r="T3083" s="153" t="s">
        <v>14</v>
      </c>
      <c r="U3083" s="153" t="s">
        <v>5447</v>
      </c>
      <c r="V3083" s="153" t="s">
        <v>2656</v>
      </c>
      <c r="W3083" s="155" t="s">
        <v>3761</v>
      </c>
      <c r="X3083" s="153" t="s">
        <v>3761</v>
      </c>
    </row>
    <row r="3084" spans="1:24" ht="30">
      <c r="A3084" s="151">
        <v>3083</v>
      </c>
      <c r="B3084" s="152">
        <v>2251068220</v>
      </c>
      <c r="C3084" s="153" t="s">
        <v>16770</v>
      </c>
      <c r="D3084" s="153" t="s">
        <v>3824</v>
      </c>
      <c r="E3084" s="154">
        <v>37996</v>
      </c>
      <c r="F3084" s="160" t="str">
        <f t="shared" si="48"/>
        <v>10/01/2004</v>
      </c>
      <c r="G3084" s="153"/>
      <c r="H3084" s="153" t="s">
        <v>16771</v>
      </c>
      <c r="I3084" s="154"/>
      <c r="J3084" s="153"/>
      <c r="K3084" s="153" t="s">
        <v>16772</v>
      </c>
      <c r="L3084" s="153"/>
      <c r="M3084" s="153"/>
      <c r="N3084" s="153" t="s">
        <v>16773</v>
      </c>
      <c r="O3084" s="153"/>
      <c r="P3084" s="153"/>
      <c r="Q3084" s="153"/>
      <c r="R3084" s="153"/>
      <c r="S3084" s="153" t="s">
        <v>44</v>
      </c>
      <c r="T3084" s="153" t="s">
        <v>14</v>
      </c>
      <c r="U3084" s="153" t="s">
        <v>5447</v>
      </c>
      <c r="V3084" s="153" t="s">
        <v>2656</v>
      </c>
      <c r="W3084" s="155" t="s">
        <v>12422</v>
      </c>
      <c r="X3084" s="153" t="s">
        <v>4475</v>
      </c>
    </row>
    <row r="3085" spans="1:24">
      <c r="A3085" s="151">
        <v>3084</v>
      </c>
      <c r="B3085" s="152">
        <v>2251068222</v>
      </c>
      <c r="C3085" s="153" t="s">
        <v>65</v>
      </c>
      <c r="D3085" s="153" t="s">
        <v>3824</v>
      </c>
      <c r="E3085" s="154">
        <v>38203</v>
      </c>
      <c r="F3085" s="160" t="str">
        <f t="shared" si="48"/>
        <v>04/08/2004</v>
      </c>
      <c r="G3085" s="153" t="s">
        <v>3904</v>
      </c>
      <c r="H3085" s="153" t="s">
        <v>3524</v>
      </c>
      <c r="I3085" s="154">
        <v>44299</v>
      </c>
      <c r="J3085" s="153" t="s">
        <v>10004</v>
      </c>
      <c r="K3085" s="153" t="s">
        <v>16774</v>
      </c>
      <c r="L3085" s="153" t="s">
        <v>1263</v>
      </c>
      <c r="M3085" s="153" t="s">
        <v>1270</v>
      </c>
      <c r="N3085" s="153" t="s">
        <v>16775</v>
      </c>
      <c r="O3085" s="153" t="s">
        <v>16776</v>
      </c>
      <c r="P3085" s="153" t="s">
        <v>16777</v>
      </c>
      <c r="Q3085" s="153" t="s">
        <v>16778</v>
      </c>
      <c r="R3085" s="153" t="s">
        <v>16774</v>
      </c>
      <c r="S3085" s="153" t="s">
        <v>44</v>
      </c>
      <c r="T3085" s="153" t="s">
        <v>14</v>
      </c>
      <c r="U3085" s="153" t="s">
        <v>5447</v>
      </c>
      <c r="V3085" s="153" t="s">
        <v>2656</v>
      </c>
      <c r="W3085" s="155" t="s">
        <v>3761</v>
      </c>
      <c r="X3085" s="153" t="s">
        <v>3761</v>
      </c>
    </row>
    <row r="3086" spans="1:24">
      <c r="A3086" s="151">
        <v>3085</v>
      </c>
      <c r="B3086" s="152">
        <v>2251068221</v>
      </c>
      <c r="C3086" s="153" t="s">
        <v>16779</v>
      </c>
      <c r="D3086" s="153" t="s">
        <v>3824</v>
      </c>
      <c r="E3086" s="154">
        <v>38156</v>
      </c>
      <c r="F3086" s="160" t="str">
        <f t="shared" si="48"/>
        <v>18/06/2004</v>
      </c>
      <c r="G3086" s="153" t="s">
        <v>2048</v>
      </c>
      <c r="H3086" s="153" t="s">
        <v>16780</v>
      </c>
      <c r="I3086" s="154">
        <v>44346</v>
      </c>
      <c r="J3086" s="153" t="s">
        <v>1369</v>
      </c>
      <c r="K3086" s="153" t="s">
        <v>16781</v>
      </c>
      <c r="L3086" s="153" t="s">
        <v>1263</v>
      </c>
      <c r="M3086" s="153" t="s">
        <v>1270</v>
      </c>
      <c r="N3086" s="153" t="s">
        <v>16782</v>
      </c>
      <c r="O3086" s="153" t="s">
        <v>16783</v>
      </c>
      <c r="P3086" s="153" t="s">
        <v>16784</v>
      </c>
      <c r="Q3086" s="153" t="s">
        <v>16785</v>
      </c>
      <c r="R3086" s="153" t="s">
        <v>16786</v>
      </c>
      <c r="S3086" s="153" t="s">
        <v>44</v>
      </c>
      <c r="T3086" s="153" t="s">
        <v>14</v>
      </c>
      <c r="U3086" s="153" t="s">
        <v>5447</v>
      </c>
      <c r="V3086" s="153" t="s">
        <v>2656</v>
      </c>
      <c r="W3086" s="155" t="s">
        <v>3761</v>
      </c>
      <c r="X3086" s="153" t="s">
        <v>3761</v>
      </c>
    </row>
    <row r="3087" spans="1:24">
      <c r="A3087" s="151">
        <v>3086</v>
      </c>
      <c r="B3087" s="152">
        <v>2251068223</v>
      </c>
      <c r="C3087" s="153" t="s">
        <v>50</v>
      </c>
      <c r="D3087" s="153" t="s">
        <v>3838</v>
      </c>
      <c r="E3087" s="154">
        <v>38290</v>
      </c>
      <c r="F3087" s="160" t="str">
        <f t="shared" si="48"/>
        <v>30/10/2004</v>
      </c>
      <c r="G3087" s="153" t="s">
        <v>7776</v>
      </c>
      <c r="H3087" s="153" t="s">
        <v>3716</v>
      </c>
      <c r="I3087" s="154">
        <v>44303</v>
      </c>
      <c r="J3087" s="153" t="s">
        <v>16396</v>
      </c>
      <c r="K3087" s="153" t="s">
        <v>1518</v>
      </c>
      <c r="L3087" s="153" t="s">
        <v>1263</v>
      </c>
      <c r="M3087" s="153" t="s">
        <v>1270</v>
      </c>
      <c r="N3087" s="153" t="s">
        <v>16787</v>
      </c>
      <c r="O3087" s="153" t="s">
        <v>16788</v>
      </c>
      <c r="P3087" s="153"/>
      <c r="Q3087" s="153" t="s">
        <v>16789</v>
      </c>
      <c r="R3087" s="153" t="s">
        <v>16790</v>
      </c>
      <c r="S3087" s="153" t="s">
        <v>44</v>
      </c>
      <c r="T3087" s="153" t="s">
        <v>14</v>
      </c>
      <c r="U3087" s="153" t="s">
        <v>5447</v>
      </c>
      <c r="V3087" s="153" t="s">
        <v>2656</v>
      </c>
      <c r="W3087" s="155" t="s">
        <v>3761</v>
      </c>
      <c r="X3087" s="153" t="s">
        <v>3761</v>
      </c>
    </row>
    <row r="3088" spans="1:24">
      <c r="A3088" s="151">
        <v>3087</v>
      </c>
      <c r="B3088" s="152">
        <v>2251068224</v>
      </c>
      <c r="C3088" s="153" t="s">
        <v>56</v>
      </c>
      <c r="D3088" s="153" t="s">
        <v>3838</v>
      </c>
      <c r="E3088" s="154">
        <v>38165</v>
      </c>
      <c r="F3088" s="160" t="str">
        <f t="shared" si="48"/>
        <v>27/06/2004</v>
      </c>
      <c r="G3088" s="153" t="s">
        <v>16514</v>
      </c>
      <c r="H3088" s="153" t="s">
        <v>3790</v>
      </c>
      <c r="I3088" s="154">
        <v>44306</v>
      </c>
      <c r="J3088" s="153" t="s">
        <v>10004</v>
      </c>
      <c r="K3088" s="153" t="s">
        <v>16791</v>
      </c>
      <c r="L3088" s="153" t="s">
        <v>1263</v>
      </c>
      <c r="M3088" s="153" t="s">
        <v>1270</v>
      </c>
      <c r="N3088" s="153" t="s">
        <v>16792</v>
      </c>
      <c r="O3088" s="153" t="s">
        <v>16793</v>
      </c>
      <c r="P3088" s="153" t="s">
        <v>16794</v>
      </c>
      <c r="Q3088" s="153" t="s">
        <v>12161</v>
      </c>
      <c r="R3088" s="153" t="s">
        <v>16795</v>
      </c>
      <c r="S3088" s="153" t="s">
        <v>44</v>
      </c>
      <c r="T3088" s="153" t="s">
        <v>14</v>
      </c>
      <c r="U3088" s="153" t="s">
        <v>5447</v>
      </c>
      <c r="V3088" s="153" t="s">
        <v>2656</v>
      </c>
      <c r="W3088" s="155" t="s">
        <v>3761</v>
      </c>
      <c r="X3088" s="153" t="s">
        <v>3761</v>
      </c>
    </row>
    <row r="3089" spans="1:24">
      <c r="A3089" s="151">
        <v>3088</v>
      </c>
      <c r="B3089" s="152">
        <v>2251068225</v>
      </c>
      <c r="C3089" s="153" t="s">
        <v>16796</v>
      </c>
      <c r="D3089" s="153" t="s">
        <v>3824</v>
      </c>
      <c r="E3089" s="154">
        <v>38237</v>
      </c>
      <c r="F3089" s="160" t="str">
        <f t="shared" si="48"/>
        <v>07/09/2004</v>
      </c>
      <c r="G3089" s="153" t="s">
        <v>7776</v>
      </c>
      <c r="H3089" s="153" t="s">
        <v>16797</v>
      </c>
      <c r="I3089" s="154">
        <v>44325</v>
      </c>
      <c r="J3089" s="153" t="s">
        <v>13140</v>
      </c>
      <c r="K3089" s="153" t="s">
        <v>16798</v>
      </c>
      <c r="L3089" s="153" t="s">
        <v>1263</v>
      </c>
      <c r="M3089" s="153" t="s">
        <v>1270</v>
      </c>
      <c r="N3089" s="153" t="s">
        <v>16799</v>
      </c>
      <c r="O3089" s="153" t="s">
        <v>16800</v>
      </c>
      <c r="P3089" s="153" t="s">
        <v>16801</v>
      </c>
      <c r="Q3089" s="153" t="s">
        <v>16802</v>
      </c>
      <c r="R3089" s="153" t="s">
        <v>16803</v>
      </c>
      <c r="S3089" s="153" t="s">
        <v>44</v>
      </c>
      <c r="T3089" s="153" t="s">
        <v>14</v>
      </c>
      <c r="U3089" s="153" t="s">
        <v>5447</v>
      </c>
      <c r="V3089" s="153" t="s">
        <v>2656</v>
      </c>
      <c r="W3089" s="155" t="s">
        <v>3761</v>
      </c>
      <c r="X3089" s="153" t="s">
        <v>3761</v>
      </c>
    </row>
    <row r="3090" spans="1:24">
      <c r="A3090" s="151">
        <v>3089</v>
      </c>
      <c r="B3090" s="152">
        <v>2251068226</v>
      </c>
      <c r="C3090" s="153" t="s">
        <v>16804</v>
      </c>
      <c r="D3090" s="153" t="s">
        <v>3824</v>
      </c>
      <c r="E3090" s="154">
        <v>38053</v>
      </c>
      <c r="F3090" s="160" t="str">
        <f t="shared" si="48"/>
        <v>07/03/2004</v>
      </c>
      <c r="G3090" s="153" t="s">
        <v>16169</v>
      </c>
      <c r="H3090" s="153" t="s">
        <v>16805</v>
      </c>
      <c r="I3090" s="154">
        <v>44518</v>
      </c>
      <c r="J3090" s="153" t="s">
        <v>16806</v>
      </c>
      <c r="K3090" s="153" t="s">
        <v>16807</v>
      </c>
      <c r="L3090" s="153" t="s">
        <v>1263</v>
      </c>
      <c r="M3090" s="153" t="s">
        <v>1364</v>
      </c>
      <c r="N3090" s="153" t="s">
        <v>16808</v>
      </c>
      <c r="O3090" s="153" t="s">
        <v>16809</v>
      </c>
      <c r="P3090" s="153" t="s">
        <v>16810</v>
      </c>
      <c r="Q3090" s="153" t="s">
        <v>16811</v>
      </c>
      <c r="R3090" s="153" t="s">
        <v>16812</v>
      </c>
      <c r="S3090" s="153" t="s">
        <v>44</v>
      </c>
      <c r="T3090" s="153" t="s">
        <v>14</v>
      </c>
      <c r="U3090" s="153" t="s">
        <v>5447</v>
      </c>
      <c r="V3090" s="153" t="s">
        <v>2656</v>
      </c>
      <c r="W3090" s="155" t="s">
        <v>3761</v>
      </c>
      <c r="X3090" s="153" t="s">
        <v>3761</v>
      </c>
    </row>
    <row r="3091" spans="1:24">
      <c r="A3091" s="151">
        <v>3090</v>
      </c>
      <c r="B3091" s="152">
        <v>2251068228</v>
      </c>
      <c r="C3091" s="153" t="s">
        <v>16813</v>
      </c>
      <c r="D3091" s="153" t="s">
        <v>3824</v>
      </c>
      <c r="E3091" s="154">
        <v>38315</v>
      </c>
      <c r="F3091" s="160" t="str">
        <f t="shared" si="48"/>
        <v>24/11/2004</v>
      </c>
      <c r="G3091" s="153"/>
      <c r="H3091" s="153" t="s">
        <v>16814</v>
      </c>
      <c r="I3091" s="154"/>
      <c r="J3091" s="153"/>
      <c r="K3091" s="153" t="s">
        <v>16815</v>
      </c>
      <c r="L3091" s="153"/>
      <c r="M3091" s="153"/>
      <c r="N3091" s="153" t="s">
        <v>16816</v>
      </c>
      <c r="O3091" s="153"/>
      <c r="P3091" s="153"/>
      <c r="Q3091" s="153"/>
      <c r="R3091" s="153"/>
      <c r="S3091" s="153" t="s">
        <v>44</v>
      </c>
      <c r="T3091" s="153" t="s">
        <v>14</v>
      </c>
      <c r="U3091" s="153" t="s">
        <v>5447</v>
      </c>
      <c r="V3091" s="153" t="s">
        <v>2656</v>
      </c>
      <c r="W3091" s="155" t="s">
        <v>3761</v>
      </c>
      <c r="X3091" s="153" t="s">
        <v>3761</v>
      </c>
    </row>
    <row r="3092" spans="1:24">
      <c r="A3092" s="151">
        <v>3091</v>
      </c>
      <c r="B3092" s="152">
        <v>2251068229</v>
      </c>
      <c r="C3092" s="153" t="s">
        <v>16817</v>
      </c>
      <c r="D3092" s="153" t="s">
        <v>3824</v>
      </c>
      <c r="E3092" s="154">
        <v>37987</v>
      </c>
      <c r="F3092" s="160" t="str">
        <f t="shared" si="48"/>
        <v>01/01/2004</v>
      </c>
      <c r="G3092" s="153" t="s">
        <v>16215</v>
      </c>
      <c r="H3092" s="153" t="s">
        <v>16818</v>
      </c>
      <c r="I3092" s="154">
        <v>44551</v>
      </c>
      <c r="J3092" s="153" t="s">
        <v>10004</v>
      </c>
      <c r="K3092" s="153" t="s">
        <v>16819</v>
      </c>
      <c r="L3092" s="153" t="s">
        <v>1263</v>
      </c>
      <c r="M3092" s="153" t="s">
        <v>1270</v>
      </c>
      <c r="N3092" s="153" t="s">
        <v>16820</v>
      </c>
      <c r="O3092" s="153" t="s">
        <v>16821</v>
      </c>
      <c r="P3092" s="153" t="s">
        <v>16822</v>
      </c>
      <c r="Q3092" s="153" t="s">
        <v>16823</v>
      </c>
      <c r="R3092" s="153" t="s">
        <v>16824</v>
      </c>
      <c r="S3092" s="153" t="s">
        <v>44</v>
      </c>
      <c r="T3092" s="153" t="s">
        <v>14</v>
      </c>
      <c r="U3092" s="153" t="s">
        <v>5447</v>
      </c>
      <c r="V3092" s="153" t="s">
        <v>2656</v>
      </c>
      <c r="W3092" s="155" t="s">
        <v>3761</v>
      </c>
      <c r="X3092" s="153" t="s">
        <v>3761</v>
      </c>
    </row>
    <row r="3093" spans="1:24">
      <c r="A3093" s="151">
        <v>3092</v>
      </c>
      <c r="B3093" s="152">
        <v>2251068227</v>
      </c>
      <c r="C3093" s="153" t="s">
        <v>16825</v>
      </c>
      <c r="D3093" s="153" t="s">
        <v>3824</v>
      </c>
      <c r="E3093" s="154">
        <v>38114</v>
      </c>
      <c r="F3093" s="160" t="str">
        <f t="shared" si="48"/>
        <v>07/05/2004</v>
      </c>
      <c r="G3093" s="153" t="s">
        <v>1486</v>
      </c>
      <c r="H3093" s="153" t="s">
        <v>16826</v>
      </c>
      <c r="I3093" s="154">
        <v>44329</v>
      </c>
      <c r="J3093" s="153" t="s">
        <v>10004</v>
      </c>
      <c r="K3093" s="153" t="s">
        <v>16827</v>
      </c>
      <c r="L3093" s="153" t="s">
        <v>1263</v>
      </c>
      <c r="M3093" s="153" t="s">
        <v>1270</v>
      </c>
      <c r="N3093" s="153" t="s">
        <v>16828</v>
      </c>
      <c r="O3093" s="153" t="s">
        <v>16829</v>
      </c>
      <c r="P3093" s="153" t="s">
        <v>16830</v>
      </c>
      <c r="Q3093" s="153" t="s">
        <v>16831</v>
      </c>
      <c r="R3093" s="153" t="s">
        <v>16832</v>
      </c>
      <c r="S3093" s="153" t="s">
        <v>44</v>
      </c>
      <c r="T3093" s="153" t="s">
        <v>14</v>
      </c>
      <c r="U3093" s="153" t="s">
        <v>5447</v>
      </c>
      <c r="V3093" s="153" t="s">
        <v>2656</v>
      </c>
      <c r="W3093" s="155" t="s">
        <v>3761</v>
      </c>
      <c r="X3093" s="153" t="s">
        <v>3761</v>
      </c>
    </row>
    <row r="3094" spans="1:24">
      <c r="A3094" s="151">
        <v>3093</v>
      </c>
      <c r="B3094" s="152">
        <v>2251068230</v>
      </c>
      <c r="C3094" s="153" t="s">
        <v>110</v>
      </c>
      <c r="D3094" s="153" t="s">
        <v>3824</v>
      </c>
      <c r="E3094" s="154">
        <v>38217</v>
      </c>
      <c r="F3094" s="160" t="str">
        <f t="shared" si="48"/>
        <v>18/08/2004</v>
      </c>
      <c r="G3094" s="153" t="s">
        <v>16424</v>
      </c>
      <c r="H3094" s="153" t="s">
        <v>3506</v>
      </c>
      <c r="I3094" s="154">
        <v>44311</v>
      </c>
      <c r="J3094" s="153" t="s">
        <v>4571</v>
      </c>
      <c r="K3094" s="153" t="s">
        <v>16833</v>
      </c>
      <c r="L3094" s="153" t="s">
        <v>1263</v>
      </c>
      <c r="M3094" s="153" t="s">
        <v>3885</v>
      </c>
      <c r="N3094" s="153" t="s">
        <v>16834</v>
      </c>
      <c r="O3094" s="153"/>
      <c r="P3094" s="153"/>
      <c r="Q3094" s="153" t="s">
        <v>16835</v>
      </c>
      <c r="R3094" s="153" t="s">
        <v>16833</v>
      </c>
      <c r="S3094" s="153" t="s">
        <v>44</v>
      </c>
      <c r="T3094" s="153" t="s">
        <v>14</v>
      </c>
      <c r="U3094" s="153" t="s">
        <v>5447</v>
      </c>
      <c r="V3094" s="153" t="s">
        <v>2656</v>
      </c>
      <c r="W3094" s="155" t="s">
        <v>3761</v>
      </c>
      <c r="X3094" s="153" t="s">
        <v>3761</v>
      </c>
    </row>
    <row r="3095" spans="1:24">
      <c r="A3095" s="151">
        <v>3094</v>
      </c>
      <c r="B3095" s="152">
        <v>2251068231</v>
      </c>
      <c r="C3095" s="153" t="s">
        <v>16836</v>
      </c>
      <c r="D3095" s="153" t="s">
        <v>3824</v>
      </c>
      <c r="E3095" s="154">
        <v>38313</v>
      </c>
      <c r="F3095" s="160" t="str">
        <f t="shared" si="48"/>
        <v>22/11/2004</v>
      </c>
      <c r="G3095" s="153" t="s">
        <v>3847</v>
      </c>
      <c r="H3095" s="153" t="s">
        <v>16837</v>
      </c>
      <c r="I3095" s="154">
        <v>44552</v>
      </c>
      <c r="J3095" s="153" t="s">
        <v>10004</v>
      </c>
      <c r="K3095" s="153" t="s">
        <v>16838</v>
      </c>
      <c r="L3095" s="153" t="s">
        <v>1263</v>
      </c>
      <c r="M3095" s="153" t="s">
        <v>1270</v>
      </c>
      <c r="N3095" s="153" t="s">
        <v>16839</v>
      </c>
      <c r="O3095" s="153" t="s">
        <v>16840</v>
      </c>
      <c r="P3095" s="153" t="s">
        <v>16841</v>
      </c>
      <c r="Q3095" s="153" t="s">
        <v>16842</v>
      </c>
      <c r="R3095" s="153" t="s">
        <v>16843</v>
      </c>
      <c r="S3095" s="153" t="s">
        <v>44</v>
      </c>
      <c r="T3095" s="153" t="s">
        <v>14</v>
      </c>
      <c r="U3095" s="153" t="s">
        <v>5447</v>
      </c>
      <c r="V3095" s="153" t="s">
        <v>2656</v>
      </c>
      <c r="W3095" s="155" t="s">
        <v>3761</v>
      </c>
      <c r="X3095" s="153" t="s">
        <v>3761</v>
      </c>
    </row>
    <row r="3096" spans="1:24">
      <c r="A3096" s="151">
        <v>3095</v>
      </c>
      <c r="B3096" s="152">
        <v>2251068233</v>
      </c>
      <c r="C3096" s="153" t="s">
        <v>128</v>
      </c>
      <c r="D3096" s="153" t="s">
        <v>3824</v>
      </c>
      <c r="E3096" s="154">
        <v>38286</v>
      </c>
      <c r="F3096" s="160" t="str">
        <f t="shared" si="48"/>
        <v>26/10/2004</v>
      </c>
      <c r="G3096" s="153" t="s">
        <v>2048</v>
      </c>
      <c r="H3096" s="153" t="s">
        <v>3789</v>
      </c>
      <c r="I3096" s="154">
        <v>44419</v>
      </c>
      <c r="J3096" s="153" t="s">
        <v>1369</v>
      </c>
      <c r="K3096" s="153" t="s">
        <v>1718</v>
      </c>
      <c r="L3096" s="153" t="s">
        <v>1263</v>
      </c>
      <c r="M3096" s="153" t="s">
        <v>1270</v>
      </c>
      <c r="N3096" s="153" t="s">
        <v>16844</v>
      </c>
      <c r="O3096" s="153" t="s">
        <v>16845</v>
      </c>
      <c r="P3096" s="153" t="s">
        <v>16846</v>
      </c>
      <c r="Q3096" s="153" t="s">
        <v>7299</v>
      </c>
      <c r="R3096" s="153" t="s">
        <v>16847</v>
      </c>
      <c r="S3096" s="153" t="s">
        <v>44</v>
      </c>
      <c r="T3096" s="153" t="s">
        <v>14</v>
      </c>
      <c r="U3096" s="153" t="s">
        <v>5447</v>
      </c>
      <c r="V3096" s="153" t="s">
        <v>2656</v>
      </c>
      <c r="W3096" s="155" t="s">
        <v>3761</v>
      </c>
      <c r="X3096" s="153" t="s">
        <v>3761</v>
      </c>
    </row>
    <row r="3097" spans="1:24" ht="30">
      <c r="A3097" s="151">
        <v>3096</v>
      </c>
      <c r="B3097" s="152">
        <v>2251068234</v>
      </c>
      <c r="C3097" s="153" t="s">
        <v>14576</v>
      </c>
      <c r="D3097" s="153" t="s">
        <v>3824</v>
      </c>
      <c r="E3097" s="154">
        <v>37714</v>
      </c>
      <c r="F3097" s="160" t="str">
        <f t="shared" si="48"/>
        <v>03/04/2003</v>
      </c>
      <c r="G3097" s="153" t="s">
        <v>1485</v>
      </c>
      <c r="H3097" s="153" t="s">
        <v>16848</v>
      </c>
      <c r="I3097" s="154">
        <v>44352</v>
      </c>
      <c r="J3097" s="153" t="s">
        <v>16849</v>
      </c>
      <c r="K3097" s="153" t="s">
        <v>16850</v>
      </c>
      <c r="L3097" s="153"/>
      <c r="M3097" s="153" t="s">
        <v>1270</v>
      </c>
      <c r="N3097" s="153" t="s">
        <v>16851</v>
      </c>
      <c r="O3097" s="153" t="s">
        <v>11751</v>
      </c>
      <c r="P3097" s="153" t="s">
        <v>3761</v>
      </c>
      <c r="Q3097" s="153" t="s">
        <v>16852</v>
      </c>
      <c r="R3097" s="153" t="s">
        <v>16853</v>
      </c>
      <c r="S3097" s="153" t="s">
        <v>44</v>
      </c>
      <c r="T3097" s="153" t="s">
        <v>14</v>
      </c>
      <c r="U3097" s="153" t="s">
        <v>5447</v>
      </c>
      <c r="V3097" s="153" t="s">
        <v>2656</v>
      </c>
      <c r="W3097" s="155" t="s">
        <v>13503</v>
      </c>
      <c r="X3097" s="153" t="s">
        <v>3761</v>
      </c>
    </row>
    <row r="3098" spans="1:24" ht="30">
      <c r="A3098" s="151">
        <v>3097</v>
      </c>
      <c r="B3098" s="152">
        <v>2251068232</v>
      </c>
      <c r="C3098" s="153" t="s">
        <v>16854</v>
      </c>
      <c r="D3098" s="153" t="s">
        <v>3824</v>
      </c>
      <c r="E3098" s="154">
        <v>38016</v>
      </c>
      <c r="F3098" s="160" t="str">
        <f t="shared" si="48"/>
        <v>30/01/2004</v>
      </c>
      <c r="G3098" s="153" t="s">
        <v>1486</v>
      </c>
      <c r="H3098" s="153" t="s">
        <v>16855</v>
      </c>
      <c r="I3098" s="154">
        <v>44420</v>
      </c>
      <c r="J3098" s="153" t="s">
        <v>15749</v>
      </c>
      <c r="K3098" s="153" t="s">
        <v>16856</v>
      </c>
      <c r="L3098" s="153" t="s">
        <v>1263</v>
      </c>
      <c r="M3098" s="153" t="s">
        <v>1270</v>
      </c>
      <c r="N3098" s="153" t="s">
        <v>16857</v>
      </c>
      <c r="O3098" s="153" t="s">
        <v>16858</v>
      </c>
      <c r="P3098" s="153" t="s">
        <v>16859</v>
      </c>
      <c r="Q3098" s="153" t="s">
        <v>16860</v>
      </c>
      <c r="R3098" s="153" t="s">
        <v>16861</v>
      </c>
      <c r="S3098" s="153" t="s">
        <v>44</v>
      </c>
      <c r="T3098" s="153" t="s">
        <v>14</v>
      </c>
      <c r="U3098" s="153" t="s">
        <v>5447</v>
      </c>
      <c r="V3098" s="153" t="s">
        <v>2656</v>
      </c>
      <c r="W3098" s="155" t="s">
        <v>4298</v>
      </c>
      <c r="X3098" s="153" t="s">
        <v>4196</v>
      </c>
    </row>
    <row r="3099" spans="1:24">
      <c r="A3099" s="151">
        <v>3098</v>
      </c>
      <c r="B3099" s="152">
        <v>2251068237</v>
      </c>
      <c r="C3099" s="153" t="s">
        <v>16862</v>
      </c>
      <c r="D3099" s="153" t="s">
        <v>3824</v>
      </c>
      <c r="E3099" s="154">
        <v>38199</v>
      </c>
      <c r="F3099" s="160" t="str">
        <f t="shared" si="48"/>
        <v>31/07/2004</v>
      </c>
      <c r="G3099" s="153" t="s">
        <v>1309</v>
      </c>
      <c r="H3099" s="153" t="s">
        <v>16863</v>
      </c>
      <c r="I3099" s="154">
        <v>43661</v>
      </c>
      <c r="J3099" s="153" t="s">
        <v>16864</v>
      </c>
      <c r="K3099" s="153" t="s">
        <v>16865</v>
      </c>
      <c r="L3099" s="153" t="s">
        <v>1263</v>
      </c>
      <c r="M3099" s="153" t="s">
        <v>3885</v>
      </c>
      <c r="N3099" s="153" t="s">
        <v>16866</v>
      </c>
      <c r="O3099" s="153"/>
      <c r="P3099" s="153"/>
      <c r="Q3099" s="153" t="s">
        <v>9380</v>
      </c>
      <c r="R3099" s="153" t="s">
        <v>16867</v>
      </c>
      <c r="S3099" s="153" t="s">
        <v>44</v>
      </c>
      <c r="T3099" s="153" t="s">
        <v>14</v>
      </c>
      <c r="U3099" s="153" t="s">
        <v>5447</v>
      </c>
      <c r="V3099" s="153" t="s">
        <v>2656</v>
      </c>
      <c r="W3099" s="155" t="s">
        <v>3761</v>
      </c>
      <c r="X3099" s="153" t="s">
        <v>3761</v>
      </c>
    </row>
    <row r="3100" spans="1:24">
      <c r="A3100" s="151">
        <v>3099</v>
      </c>
      <c r="B3100" s="152">
        <v>2251068238</v>
      </c>
      <c r="C3100" s="153" t="s">
        <v>108</v>
      </c>
      <c r="D3100" s="153" t="s">
        <v>3824</v>
      </c>
      <c r="E3100" s="154">
        <v>38002</v>
      </c>
      <c r="F3100" s="160" t="str">
        <f t="shared" si="48"/>
        <v>16/01/2004</v>
      </c>
      <c r="G3100" s="153" t="s">
        <v>10098</v>
      </c>
      <c r="H3100" s="153" t="s">
        <v>16868</v>
      </c>
      <c r="I3100" s="154">
        <v>44046</v>
      </c>
      <c r="J3100" s="153" t="s">
        <v>5740</v>
      </c>
      <c r="K3100" s="153" t="s">
        <v>1448</v>
      </c>
      <c r="L3100" s="153" t="s">
        <v>1263</v>
      </c>
      <c r="M3100" s="153" t="s">
        <v>1270</v>
      </c>
      <c r="N3100" s="153" t="s">
        <v>16869</v>
      </c>
      <c r="O3100" s="153" t="s">
        <v>11495</v>
      </c>
      <c r="P3100" s="153" t="s">
        <v>16870</v>
      </c>
      <c r="Q3100" s="153" t="s">
        <v>16871</v>
      </c>
      <c r="R3100" s="153" t="s">
        <v>16872</v>
      </c>
      <c r="S3100" s="153" t="s">
        <v>44</v>
      </c>
      <c r="T3100" s="153" t="s">
        <v>14</v>
      </c>
      <c r="U3100" s="153" t="s">
        <v>5447</v>
      </c>
      <c r="V3100" s="153" t="s">
        <v>2656</v>
      </c>
      <c r="W3100" s="155" t="s">
        <v>3761</v>
      </c>
      <c r="X3100" s="153" t="s">
        <v>3761</v>
      </c>
    </row>
    <row r="3101" spans="1:24">
      <c r="A3101" s="151">
        <v>3100</v>
      </c>
      <c r="B3101" s="152">
        <v>2251068239</v>
      </c>
      <c r="C3101" s="153" t="s">
        <v>16873</v>
      </c>
      <c r="D3101" s="153" t="s">
        <v>3824</v>
      </c>
      <c r="E3101" s="154">
        <v>38342</v>
      </c>
      <c r="F3101" s="160" t="str">
        <f t="shared" si="48"/>
        <v>21/12/2004</v>
      </c>
      <c r="G3101" s="153" t="s">
        <v>10098</v>
      </c>
      <c r="H3101" s="153" t="s">
        <v>16874</v>
      </c>
      <c r="I3101" s="154">
        <v>44311</v>
      </c>
      <c r="J3101" s="153" t="s">
        <v>6484</v>
      </c>
      <c r="K3101" s="153" t="s">
        <v>16875</v>
      </c>
      <c r="L3101" s="153" t="s">
        <v>1263</v>
      </c>
      <c r="M3101" s="153" t="s">
        <v>3885</v>
      </c>
      <c r="N3101" s="153" t="s">
        <v>16876</v>
      </c>
      <c r="O3101" s="153" t="s">
        <v>16877</v>
      </c>
      <c r="P3101" s="153" t="s">
        <v>16878</v>
      </c>
      <c r="Q3101" s="153" t="s">
        <v>16879</v>
      </c>
      <c r="R3101" s="153" t="s">
        <v>16880</v>
      </c>
      <c r="S3101" s="153" t="s">
        <v>44</v>
      </c>
      <c r="T3101" s="153" t="s">
        <v>14</v>
      </c>
      <c r="U3101" s="153" t="s">
        <v>5447</v>
      </c>
      <c r="V3101" s="153" t="s">
        <v>2656</v>
      </c>
      <c r="W3101" s="155" t="s">
        <v>3761</v>
      </c>
      <c r="X3101" s="153" t="s">
        <v>3761</v>
      </c>
    </row>
    <row r="3102" spans="1:24">
      <c r="A3102" s="151">
        <v>3101</v>
      </c>
      <c r="B3102" s="152">
        <v>2251068240</v>
      </c>
      <c r="C3102" s="153" t="s">
        <v>16881</v>
      </c>
      <c r="D3102" s="153" t="s">
        <v>3824</v>
      </c>
      <c r="E3102" s="154">
        <v>38180</v>
      </c>
      <c r="F3102" s="160" t="str">
        <f t="shared" si="48"/>
        <v>12/07/2004</v>
      </c>
      <c r="G3102" s="153" t="s">
        <v>16169</v>
      </c>
      <c r="H3102" s="153" t="s">
        <v>16882</v>
      </c>
      <c r="I3102" s="154">
        <v>44329</v>
      </c>
      <c r="J3102" s="153" t="s">
        <v>16883</v>
      </c>
      <c r="K3102" s="153" t="s">
        <v>16884</v>
      </c>
      <c r="L3102" s="153" t="s">
        <v>1263</v>
      </c>
      <c r="M3102" s="153" t="s">
        <v>1270</v>
      </c>
      <c r="N3102" s="153" t="s">
        <v>16885</v>
      </c>
      <c r="O3102" s="153"/>
      <c r="P3102" s="153"/>
      <c r="Q3102" s="153" t="s">
        <v>16886</v>
      </c>
      <c r="R3102" s="153" t="s">
        <v>16887</v>
      </c>
      <c r="S3102" s="153" t="s">
        <v>44</v>
      </c>
      <c r="T3102" s="153" t="s">
        <v>14</v>
      </c>
      <c r="U3102" s="153" t="s">
        <v>5447</v>
      </c>
      <c r="V3102" s="153" t="s">
        <v>2656</v>
      </c>
      <c r="W3102" s="155" t="s">
        <v>3761</v>
      </c>
      <c r="X3102" s="153" t="s">
        <v>3761</v>
      </c>
    </row>
    <row r="3103" spans="1:24">
      <c r="A3103" s="151">
        <v>3102</v>
      </c>
      <c r="B3103" s="152">
        <v>2251068241</v>
      </c>
      <c r="C3103" s="153" t="s">
        <v>58</v>
      </c>
      <c r="D3103" s="153" t="s">
        <v>3824</v>
      </c>
      <c r="E3103" s="154">
        <v>38342</v>
      </c>
      <c r="F3103" s="160" t="str">
        <f t="shared" si="48"/>
        <v>21/12/2004</v>
      </c>
      <c r="G3103" s="153" t="s">
        <v>1294</v>
      </c>
      <c r="H3103" s="153" t="s">
        <v>3581</v>
      </c>
      <c r="I3103" s="154">
        <v>44310</v>
      </c>
      <c r="J3103" s="153" t="s">
        <v>10004</v>
      </c>
      <c r="K3103" s="153" t="s">
        <v>1489</v>
      </c>
      <c r="L3103" s="153" t="s">
        <v>16888</v>
      </c>
      <c r="M3103" s="153" t="s">
        <v>1270</v>
      </c>
      <c r="N3103" s="153" t="s">
        <v>16889</v>
      </c>
      <c r="O3103" s="153" t="s">
        <v>16890</v>
      </c>
      <c r="P3103" s="153" t="s">
        <v>16891</v>
      </c>
      <c r="Q3103" s="153" t="s">
        <v>16892</v>
      </c>
      <c r="R3103" s="153" t="s">
        <v>16893</v>
      </c>
      <c r="S3103" s="153" t="s">
        <v>44</v>
      </c>
      <c r="T3103" s="153" t="s">
        <v>14</v>
      </c>
      <c r="U3103" s="153" t="s">
        <v>5447</v>
      </c>
      <c r="V3103" s="153" t="s">
        <v>2656</v>
      </c>
      <c r="W3103" s="155" t="s">
        <v>3761</v>
      </c>
      <c r="X3103" s="153" t="s">
        <v>3761</v>
      </c>
    </row>
    <row r="3104" spans="1:24">
      <c r="A3104" s="151">
        <v>3103</v>
      </c>
      <c r="B3104" s="152">
        <v>2251068242</v>
      </c>
      <c r="C3104" s="153" t="s">
        <v>102</v>
      </c>
      <c r="D3104" s="153" t="s">
        <v>3824</v>
      </c>
      <c r="E3104" s="154">
        <v>38273</v>
      </c>
      <c r="F3104" s="160" t="str">
        <f t="shared" si="48"/>
        <v>13/10/2004</v>
      </c>
      <c r="G3104" s="153" t="s">
        <v>1327</v>
      </c>
      <c r="H3104" s="153" t="s">
        <v>3493</v>
      </c>
      <c r="I3104" s="154">
        <v>44304</v>
      </c>
      <c r="J3104" s="153" t="s">
        <v>16894</v>
      </c>
      <c r="K3104" s="153" t="s">
        <v>1326</v>
      </c>
      <c r="L3104" s="153" t="s">
        <v>1263</v>
      </c>
      <c r="M3104" s="153" t="s">
        <v>1364</v>
      </c>
      <c r="N3104" s="153" t="s">
        <v>16895</v>
      </c>
      <c r="O3104" s="153" t="s">
        <v>16896</v>
      </c>
      <c r="P3104" s="153" t="s">
        <v>16897</v>
      </c>
      <c r="Q3104" s="153" t="s">
        <v>12598</v>
      </c>
      <c r="R3104" s="153" t="s">
        <v>16898</v>
      </c>
      <c r="S3104" s="153" t="s">
        <v>44</v>
      </c>
      <c r="T3104" s="153" t="s">
        <v>14</v>
      </c>
      <c r="U3104" s="153" t="s">
        <v>5447</v>
      </c>
      <c r="V3104" s="153" t="s">
        <v>2656</v>
      </c>
      <c r="W3104" s="155" t="s">
        <v>3761</v>
      </c>
      <c r="X3104" s="153" t="s">
        <v>3761</v>
      </c>
    </row>
    <row r="3105" spans="1:24">
      <c r="A3105" s="151">
        <v>3104</v>
      </c>
      <c r="B3105" s="152">
        <v>2251068243</v>
      </c>
      <c r="C3105" s="153" t="s">
        <v>16899</v>
      </c>
      <c r="D3105" s="153" t="s">
        <v>3824</v>
      </c>
      <c r="E3105" s="154">
        <v>37330</v>
      </c>
      <c r="F3105" s="160" t="str">
        <f t="shared" si="48"/>
        <v>15/03/2002</v>
      </c>
      <c r="G3105" s="153" t="s">
        <v>10098</v>
      </c>
      <c r="H3105" s="153" t="s">
        <v>16900</v>
      </c>
      <c r="I3105" s="154">
        <v>44347</v>
      </c>
      <c r="J3105" s="153" t="s">
        <v>16901</v>
      </c>
      <c r="K3105" s="153" t="s">
        <v>16902</v>
      </c>
      <c r="L3105" s="153"/>
      <c r="M3105" s="153" t="s">
        <v>1270</v>
      </c>
      <c r="N3105" s="153" t="s">
        <v>16903</v>
      </c>
      <c r="O3105" s="153" t="s">
        <v>16904</v>
      </c>
      <c r="P3105" s="153" t="s">
        <v>16905</v>
      </c>
      <c r="Q3105" s="153" t="s">
        <v>14508</v>
      </c>
      <c r="R3105" s="153" t="s">
        <v>16906</v>
      </c>
      <c r="S3105" s="153" t="s">
        <v>44</v>
      </c>
      <c r="T3105" s="153" t="s">
        <v>14</v>
      </c>
      <c r="U3105" s="153" t="s">
        <v>5447</v>
      </c>
      <c r="V3105" s="153" t="s">
        <v>2656</v>
      </c>
      <c r="W3105" s="155" t="s">
        <v>3761</v>
      </c>
      <c r="X3105" s="153" t="s">
        <v>3761</v>
      </c>
    </row>
    <row r="3106" spans="1:24">
      <c r="A3106" s="151">
        <v>3105</v>
      </c>
      <c r="B3106" s="152">
        <v>2251068244</v>
      </c>
      <c r="C3106" s="153" t="s">
        <v>80</v>
      </c>
      <c r="D3106" s="153" t="s">
        <v>3824</v>
      </c>
      <c r="E3106" s="154">
        <v>38079</v>
      </c>
      <c r="F3106" s="160" t="str">
        <f t="shared" si="48"/>
        <v>02/04/2004</v>
      </c>
      <c r="G3106" s="153" t="s">
        <v>9978</v>
      </c>
      <c r="H3106" s="153" t="s">
        <v>3520</v>
      </c>
      <c r="I3106" s="154">
        <v>44304</v>
      </c>
      <c r="J3106" s="153" t="s">
        <v>16185</v>
      </c>
      <c r="K3106" s="153" t="s">
        <v>1427</v>
      </c>
      <c r="L3106" s="153" t="s">
        <v>1263</v>
      </c>
      <c r="M3106" s="153" t="s">
        <v>1270</v>
      </c>
      <c r="N3106" s="153" t="s">
        <v>16907</v>
      </c>
      <c r="O3106" s="153" t="s">
        <v>16908</v>
      </c>
      <c r="P3106" s="153" t="s">
        <v>16909</v>
      </c>
      <c r="Q3106" s="153" t="s">
        <v>16910</v>
      </c>
      <c r="R3106" s="153" t="s">
        <v>16911</v>
      </c>
      <c r="S3106" s="153" t="s">
        <v>44</v>
      </c>
      <c r="T3106" s="153" t="s">
        <v>14</v>
      </c>
      <c r="U3106" s="153" t="s">
        <v>5447</v>
      </c>
      <c r="V3106" s="153" t="s">
        <v>2656</v>
      </c>
      <c r="W3106" s="155" t="s">
        <v>3761</v>
      </c>
      <c r="X3106" s="153" t="s">
        <v>3761</v>
      </c>
    </row>
    <row r="3107" spans="1:24">
      <c r="A3107" s="151">
        <v>3106</v>
      </c>
      <c r="B3107" s="152">
        <v>2251068246</v>
      </c>
      <c r="C3107" s="153" t="s">
        <v>14718</v>
      </c>
      <c r="D3107" s="153" t="s">
        <v>3824</v>
      </c>
      <c r="E3107" s="154">
        <v>38294</v>
      </c>
      <c r="F3107" s="160" t="str">
        <f t="shared" si="48"/>
        <v>03/11/2004</v>
      </c>
      <c r="G3107" s="153" t="s">
        <v>1309</v>
      </c>
      <c r="H3107" s="153" t="s">
        <v>16912</v>
      </c>
      <c r="I3107" s="154">
        <v>44522</v>
      </c>
      <c r="J3107" s="153" t="s">
        <v>16590</v>
      </c>
      <c r="K3107" s="153" t="s">
        <v>16913</v>
      </c>
      <c r="L3107" s="153" t="s">
        <v>1263</v>
      </c>
      <c r="M3107" s="153" t="s">
        <v>1364</v>
      </c>
      <c r="N3107" s="153" t="s">
        <v>16914</v>
      </c>
      <c r="O3107" s="153" t="s">
        <v>4266</v>
      </c>
      <c r="P3107" s="153" t="s">
        <v>16915</v>
      </c>
      <c r="Q3107" s="153" t="s">
        <v>16916</v>
      </c>
      <c r="R3107" s="153" t="s">
        <v>16913</v>
      </c>
      <c r="S3107" s="153" t="s">
        <v>44</v>
      </c>
      <c r="T3107" s="153" t="s">
        <v>14</v>
      </c>
      <c r="U3107" s="153" t="s">
        <v>5447</v>
      </c>
      <c r="V3107" s="153" t="s">
        <v>2656</v>
      </c>
      <c r="W3107" s="155" t="s">
        <v>3761</v>
      </c>
      <c r="X3107" s="153" t="s">
        <v>3761</v>
      </c>
    </row>
    <row r="3108" spans="1:24" ht="30">
      <c r="A3108" s="151">
        <v>3107</v>
      </c>
      <c r="B3108" s="152">
        <v>2251068245</v>
      </c>
      <c r="C3108" s="153" t="s">
        <v>16917</v>
      </c>
      <c r="D3108" s="153" t="s">
        <v>3824</v>
      </c>
      <c r="E3108" s="154">
        <v>38300</v>
      </c>
      <c r="F3108" s="160" t="str">
        <f t="shared" si="48"/>
        <v>09/11/2004</v>
      </c>
      <c r="G3108" s="153" t="s">
        <v>1309</v>
      </c>
      <c r="H3108" s="153" t="s">
        <v>16918</v>
      </c>
      <c r="I3108" s="154">
        <v>44425</v>
      </c>
      <c r="J3108" s="153" t="s">
        <v>16919</v>
      </c>
      <c r="K3108" s="153" t="s">
        <v>16920</v>
      </c>
      <c r="L3108" s="153" t="s">
        <v>1263</v>
      </c>
      <c r="M3108" s="153" t="s">
        <v>1364</v>
      </c>
      <c r="N3108" s="153" t="s">
        <v>16921</v>
      </c>
      <c r="O3108" s="153" t="s">
        <v>16922</v>
      </c>
      <c r="P3108" s="153" t="s">
        <v>16923</v>
      </c>
      <c r="Q3108" s="153" t="s">
        <v>15971</v>
      </c>
      <c r="R3108" s="153" t="s">
        <v>16924</v>
      </c>
      <c r="S3108" s="153" t="s">
        <v>44</v>
      </c>
      <c r="T3108" s="153" t="s">
        <v>14</v>
      </c>
      <c r="U3108" s="153" t="s">
        <v>5447</v>
      </c>
      <c r="V3108" s="153" t="s">
        <v>2656</v>
      </c>
      <c r="W3108" s="155" t="s">
        <v>4298</v>
      </c>
      <c r="X3108" s="153" t="s">
        <v>4196</v>
      </c>
    </row>
    <row r="3109" spans="1:24">
      <c r="A3109" s="151">
        <v>3108</v>
      </c>
      <c r="B3109" s="152">
        <v>2251068248</v>
      </c>
      <c r="C3109" s="153" t="s">
        <v>60</v>
      </c>
      <c r="D3109" s="153" t="s">
        <v>3824</v>
      </c>
      <c r="E3109" s="154">
        <v>38007</v>
      </c>
      <c r="F3109" s="160" t="str">
        <f t="shared" si="48"/>
        <v>21/01/2004</v>
      </c>
      <c r="G3109" s="153" t="s">
        <v>9931</v>
      </c>
      <c r="H3109" s="153" t="s">
        <v>3607</v>
      </c>
      <c r="I3109" s="154">
        <v>44421</v>
      </c>
      <c r="J3109" s="153" t="s">
        <v>16925</v>
      </c>
      <c r="K3109" s="153" t="s">
        <v>1322</v>
      </c>
      <c r="L3109" s="153" t="s">
        <v>1263</v>
      </c>
      <c r="M3109" s="153" t="s">
        <v>1270</v>
      </c>
      <c r="N3109" s="153" t="s">
        <v>16926</v>
      </c>
      <c r="O3109" s="153" t="s">
        <v>6003</v>
      </c>
      <c r="P3109" s="153" t="s">
        <v>16927</v>
      </c>
      <c r="Q3109" s="153" t="s">
        <v>16928</v>
      </c>
      <c r="R3109" s="153" t="s">
        <v>16929</v>
      </c>
      <c r="S3109" s="153" t="s">
        <v>44</v>
      </c>
      <c r="T3109" s="153" t="s">
        <v>14</v>
      </c>
      <c r="U3109" s="153" t="s">
        <v>5447</v>
      </c>
      <c r="V3109" s="153" t="s">
        <v>2656</v>
      </c>
      <c r="W3109" s="155" t="s">
        <v>3761</v>
      </c>
      <c r="X3109" s="153" t="s">
        <v>3761</v>
      </c>
    </row>
    <row r="3110" spans="1:24">
      <c r="A3110" s="151">
        <v>3109</v>
      </c>
      <c r="B3110" s="152">
        <v>2251068247</v>
      </c>
      <c r="C3110" s="153" t="s">
        <v>82</v>
      </c>
      <c r="D3110" s="153" t="s">
        <v>3824</v>
      </c>
      <c r="E3110" s="154">
        <v>38036</v>
      </c>
      <c r="F3110" s="160" t="str">
        <f t="shared" si="48"/>
        <v>19/02/2004</v>
      </c>
      <c r="G3110" s="153" t="s">
        <v>1486</v>
      </c>
      <c r="H3110" s="153" t="s">
        <v>3786</v>
      </c>
      <c r="I3110" s="154">
        <v>44421</v>
      </c>
      <c r="J3110" s="153" t="s">
        <v>16930</v>
      </c>
      <c r="K3110" s="153" t="s">
        <v>16931</v>
      </c>
      <c r="L3110" s="153" t="s">
        <v>1263</v>
      </c>
      <c r="M3110" s="153" t="s">
        <v>1270</v>
      </c>
      <c r="N3110" s="153" t="s">
        <v>16932</v>
      </c>
      <c r="O3110" s="153" t="s">
        <v>9806</v>
      </c>
      <c r="P3110" s="153" t="s">
        <v>16933</v>
      </c>
      <c r="Q3110" s="153" t="s">
        <v>16934</v>
      </c>
      <c r="R3110" s="153" t="s">
        <v>16935</v>
      </c>
      <c r="S3110" s="153" t="s">
        <v>44</v>
      </c>
      <c r="T3110" s="153" t="s">
        <v>14</v>
      </c>
      <c r="U3110" s="153" t="s">
        <v>5447</v>
      </c>
      <c r="V3110" s="153" t="s">
        <v>2656</v>
      </c>
      <c r="W3110" s="155" t="s">
        <v>3761</v>
      </c>
      <c r="X3110" s="153" t="s">
        <v>3761</v>
      </c>
    </row>
    <row r="3111" spans="1:24">
      <c r="A3111" s="151">
        <v>3110</v>
      </c>
      <c r="B3111" s="152">
        <v>2251068249</v>
      </c>
      <c r="C3111" s="153" t="s">
        <v>16936</v>
      </c>
      <c r="D3111" s="153" t="s">
        <v>3824</v>
      </c>
      <c r="E3111" s="154">
        <v>38348</v>
      </c>
      <c r="F3111" s="160" t="str">
        <f t="shared" si="48"/>
        <v>27/12/2004</v>
      </c>
      <c r="G3111" s="153"/>
      <c r="H3111" s="153" t="s">
        <v>16937</v>
      </c>
      <c r="I3111" s="154"/>
      <c r="J3111" s="153"/>
      <c r="K3111" s="153" t="s">
        <v>16938</v>
      </c>
      <c r="L3111" s="153"/>
      <c r="M3111" s="153"/>
      <c r="N3111" s="153" t="s">
        <v>16939</v>
      </c>
      <c r="O3111" s="153"/>
      <c r="P3111" s="153"/>
      <c r="Q3111" s="153"/>
      <c r="R3111" s="153"/>
      <c r="S3111" s="153" t="s">
        <v>44</v>
      </c>
      <c r="T3111" s="153" t="s">
        <v>14</v>
      </c>
      <c r="U3111" s="153" t="s">
        <v>5447</v>
      </c>
      <c r="V3111" s="153" t="s">
        <v>2656</v>
      </c>
      <c r="W3111" s="155" t="s">
        <v>3761</v>
      </c>
      <c r="X3111" s="153" t="s">
        <v>3761</v>
      </c>
    </row>
    <row r="3112" spans="1:24" ht="30">
      <c r="A3112" s="151">
        <v>3111</v>
      </c>
      <c r="B3112" s="152">
        <v>2251068250</v>
      </c>
      <c r="C3112" s="153" t="s">
        <v>16940</v>
      </c>
      <c r="D3112" s="153" t="s">
        <v>3824</v>
      </c>
      <c r="E3112" s="154">
        <v>38158</v>
      </c>
      <c r="F3112" s="160" t="str">
        <f t="shared" si="48"/>
        <v>20/06/2004</v>
      </c>
      <c r="G3112" s="153" t="s">
        <v>9931</v>
      </c>
      <c r="H3112" s="153" t="s">
        <v>16941</v>
      </c>
      <c r="I3112" s="154">
        <v>44078</v>
      </c>
      <c r="J3112" s="153" t="s">
        <v>4732</v>
      </c>
      <c r="K3112" s="153" t="s">
        <v>16942</v>
      </c>
      <c r="L3112" s="153" t="s">
        <v>1263</v>
      </c>
      <c r="M3112" s="153" t="s">
        <v>1364</v>
      </c>
      <c r="N3112" s="153" t="s">
        <v>16943</v>
      </c>
      <c r="O3112" s="153" t="s">
        <v>16944</v>
      </c>
      <c r="P3112" s="153" t="s">
        <v>16942</v>
      </c>
      <c r="Q3112" s="153" t="s">
        <v>11976</v>
      </c>
      <c r="R3112" s="153" t="s">
        <v>16942</v>
      </c>
      <c r="S3112" s="153" t="s">
        <v>44</v>
      </c>
      <c r="T3112" s="153" t="s">
        <v>14</v>
      </c>
      <c r="U3112" s="153" t="s">
        <v>5447</v>
      </c>
      <c r="V3112" s="153" t="s">
        <v>2656</v>
      </c>
      <c r="W3112" s="155" t="s">
        <v>4363</v>
      </c>
      <c r="X3112" s="153" t="s">
        <v>4196</v>
      </c>
    </row>
    <row r="3113" spans="1:24">
      <c r="A3113" s="151">
        <v>3112</v>
      </c>
      <c r="B3113" s="152">
        <v>2251068251</v>
      </c>
      <c r="C3113" s="153" t="s">
        <v>16945</v>
      </c>
      <c r="D3113" s="153" t="s">
        <v>3824</v>
      </c>
      <c r="E3113" s="154">
        <v>38340</v>
      </c>
      <c r="F3113" s="160" t="str">
        <f t="shared" si="48"/>
        <v>19/12/2004</v>
      </c>
      <c r="G3113" s="153" t="s">
        <v>2048</v>
      </c>
      <c r="H3113" s="153" t="s">
        <v>16946</v>
      </c>
      <c r="I3113" s="154">
        <v>44325</v>
      </c>
      <c r="J3113" s="153" t="s">
        <v>10004</v>
      </c>
      <c r="K3113" s="153" t="s">
        <v>16947</v>
      </c>
      <c r="L3113" s="153" t="s">
        <v>1263</v>
      </c>
      <c r="M3113" s="153" t="s">
        <v>1270</v>
      </c>
      <c r="N3113" s="153" t="s">
        <v>16948</v>
      </c>
      <c r="O3113" s="153" t="s">
        <v>16949</v>
      </c>
      <c r="P3113" s="153" t="s">
        <v>16947</v>
      </c>
      <c r="Q3113" s="153" t="s">
        <v>16950</v>
      </c>
      <c r="R3113" s="153" t="s">
        <v>16951</v>
      </c>
      <c r="S3113" s="153" t="s">
        <v>44</v>
      </c>
      <c r="T3113" s="153" t="s">
        <v>14</v>
      </c>
      <c r="U3113" s="153" t="s">
        <v>5447</v>
      </c>
      <c r="V3113" s="153" t="s">
        <v>2656</v>
      </c>
      <c r="W3113" s="155" t="s">
        <v>3761</v>
      </c>
      <c r="X3113" s="153" t="s">
        <v>3761</v>
      </c>
    </row>
    <row r="3114" spans="1:24">
      <c r="A3114" s="151">
        <v>3113</v>
      </c>
      <c r="B3114" s="152">
        <v>2251068252</v>
      </c>
      <c r="C3114" s="153" t="s">
        <v>16952</v>
      </c>
      <c r="D3114" s="153" t="s">
        <v>3824</v>
      </c>
      <c r="E3114" s="154">
        <v>38287</v>
      </c>
      <c r="F3114" s="160" t="str">
        <f t="shared" si="48"/>
        <v>27/10/2004</v>
      </c>
      <c r="G3114" s="153" t="s">
        <v>3943</v>
      </c>
      <c r="H3114" s="153" t="s">
        <v>16953</v>
      </c>
      <c r="I3114" s="154">
        <v>44347</v>
      </c>
      <c r="J3114" s="153" t="s">
        <v>1551</v>
      </c>
      <c r="K3114" s="153" t="s">
        <v>16954</v>
      </c>
      <c r="L3114" s="153" t="s">
        <v>1263</v>
      </c>
      <c r="M3114" s="153" t="s">
        <v>1270</v>
      </c>
      <c r="N3114" s="153" t="s">
        <v>16955</v>
      </c>
      <c r="O3114" s="153" t="s">
        <v>8164</v>
      </c>
      <c r="P3114" s="153" t="s">
        <v>16956</v>
      </c>
      <c r="Q3114" s="153" t="s">
        <v>16957</v>
      </c>
      <c r="R3114" s="153" t="s">
        <v>16958</v>
      </c>
      <c r="S3114" s="153" t="s">
        <v>44</v>
      </c>
      <c r="T3114" s="153" t="s">
        <v>14</v>
      </c>
      <c r="U3114" s="153" t="s">
        <v>5447</v>
      </c>
      <c r="V3114" s="153" t="s">
        <v>2656</v>
      </c>
      <c r="W3114" s="155" t="s">
        <v>3761</v>
      </c>
      <c r="X3114" s="153" t="s">
        <v>3761</v>
      </c>
    </row>
    <row r="3115" spans="1:24">
      <c r="A3115" s="151">
        <v>3114</v>
      </c>
      <c r="B3115" s="152">
        <v>2251068253</v>
      </c>
      <c r="C3115" s="153" t="s">
        <v>112</v>
      </c>
      <c r="D3115" s="153" t="s">
        <v>3824</v>
      </c>
      <c r="E3115" s="154">
        <v>38090</v>
      </c>
      <c r="F3115" s="160" t="str">
        <f t="shared" si="48"/>
        <v>13/04/2004</v>
      </c>
      <c r="G3115" s="153" t="s">
        <v>3943</v>
      </c>
      <c r="H3115" s="153" t="s">
        <v>16959</v>
      </c>
      <c r="I3115" s="154">
        <v>43627</v>
      </c>
      <c r="J3115" s="153" t="s">
        <v>16960</v>
      </c>
      <c r="K3115" s="153" t="s">
        <v>1439</v>
      </c>
      <c r="L3115" s="153" t="s">
        <v>1263</v>
      </c>
      <c r="M3115" s="153" t="s">
        <v>1270</v>
      </c>
      <c r="N3115" s="153" t="s">
        <v>16961</v>
      </c>
      <c r="O3115" s="153" t="s">
        <v>16962</v>
      </c>
      <c r="P3115" s="153" t="s">
        <v>16963</v>
      </c>
      <c r="Q3115" s="153" t="s">
        <v>16964</v>
      </c>
      <c r="R3115" s="153" t="s">
        <v>16965</v>
      </c>
      <c r="S3115" s="153" t="s">
        <v>44</v>
      </c>
      <c r="T3115" s="153" t="s">
        <v>14</v>
      </c>
      <c r="U3115" s="153" t="s">
        <v>5447</v>
      </c>
      <c r="V3115" s="153" t="s">
        <v>2656</v>
      </c>
      <c r="W3115" s="155" t="s">
        <v>3761</v>
      </c>
      <c r="X3115" s="153" t="s">
        <v>3761</v>
      </c>
    </row>
    <row r="3116" spans="1:24">
      <c r="A3116" s="151">
        <v>3115</v>
      </c>
      <c r="B3116" s="152">
        <v>2251068257</v>
      </c>
      <c r="C3116" s="153" t="s">
        <v>16966</v>
      </c>
      <c r="D3116" s="153" t="s">
        <v>3824</v>
      </c>
      <c r="E3116" s="154">
        <v>37992</v>
      </c>
      <c r="F3116" s="160" t="str">
        <f t="shared" si="48"/>
        <v>06/01/2004</v>
      </c>
      <c r="G3116" s="153" t="s">
        <v>2048</v>
      </c>
      <c r="H3116" s="153" t="s">
        <v>16967</v>
      </c>
      <c r="I3116" s="154">
        <v>44423</v>
      </c>
      <c r="J3116" s="153" t="s">
        <v>6646</v>
      </c>
      <c r="K3116" s="153" t="s">
        <v>16968</v>
      </c>
      <c r="L3116" s="153" t="s">
        <v>1263</v>
      </c>
      <c r="M3116" s="153" t="s">
        <v>1270</v>
      </c>
      <c r="N3116" s="153" t="s">
        <v>16969</v>
      </c>
      <c r="O3116" s="153" t="s">
        <v>16970</v>
      </c>
      <c r="P3116" s="153" t="s">
        <v>16971</v>
      </c>
      <c r="Q3116" s="153" t="s">
        <v>16972</v>
      </c>
      <c r="R3116" s="153" t="s">
        <v>16973</v>
      </c>
      <c r="S3116" s="153" t="s">
        <v>44</v>
      </c>
      <c r="T3116" s="153" t="s">
        <v>14</v>
      </c>
      <c r="U3116" s="153" t="s">
        <v>5447</v>
      </c>
      <c r="V3116" s="153" t="s">
        <v>2656</v>
      </c>
      <c r="W3116" s="155" t="s">
        <v>3761</v>
      </c>
      <c r="X3116" s="153" t="s">
        <v>3761</v>
      </c>
    </row>
    <row r="3117" spans="1:24">
      <c r="A3117" s="151">
        <v>3116</v>
      </c>
      <c r="B3117" s="152">
        <v>2251068256</v>
      </c>
      <c r="C3117" s="153" t="s">
        <v>54</v>
      </c>
      <c r="D3117" s="153" t="s">
        <v>3824</v>
      </c>
      <c r="E3117" s="154">
        <v>38183</v>
      </c>
      <c r="F3117" s="160" t="str">
        <f t="shared" si="48"/>
        <v>15/07/2004</v>
      </c>
      <c r="G3117" s="153"/>
      <c r="H3117" s="153" t="s">
        <v>3363</v>
      </c>
      <c r="I3117" s="154"/>
      <c r="J3117" s="153"/>
      <c r="K3117" s="153" t="s">
        <v>16974</v>
      </c>
      <c r="L3117" s="153"/>
      <c r="M3117" s="153"/>
      <c r="N3117" s="153" t="s">
        <v>16975</v>
      </c>
      <c r="O3117" s="153"/>
      <c r="P3117" s="153"/>
      <c r="Q3117" s="153"/>
      <c r="R3117" s="153"/>
      <c r="S3117" s="153" t="s">
        <v>44</v>
      </c>
      <c r="T3117" s="153" t="s">
        <v>14</v>
      </c>
      <c r="U3117" s="153" t="s">
        <v>5447</v>
      </c>
      <c r="V3117" s="153" t="s">
        <v>2656</v>
      </c>
      <c r="W3117" s="155" t="s">
        <v>3761</v>
      </c>
      <c r="X3117" s="153" t="s">
        <v>3761</v>
      </c>
    </row>
    <row r="3118" spans="1:24">
      <c r="A3118" s="151">
        <v>3117</v>
      </c>
      <c r="B3118" s="152">
        <v>2251068255</v>
      </c>
      <c r="C3118" s="153" t="s">
        <v>94</v>
      </c>
      <c r="D3118" s="153" t="s">
        <v>3824</v>
      </c>
      <c r="E3118" s="154">
        <v>38083</v>
      </c>
      <c r="F3118" s="160" t="str">
        <f t="shared" si="48"/>
        <v>06/04/2004</v>
      </c>
      <c r="G3118" s="153" t="s">
        <v>1486</v>
      </c>
      <c r="H3118" s="153" t="s">
        <v>3376</v>
      </c>
      <c r="I3118" s="154">
        <v>44640</v>
      </c>
      <c r="J3118" s="153" t="s">
        <v>11309</v>
      </c>
      <c r="K3118" s="153" t="s">
        <v>1357</v>
      </c>
      <c r="L3118" s="153" t="s">
        <v>1263</v>
      </c>
      <c r="M3118" s="153" t="s">
        <v>1270</v>
      </c>
      <c r="N3118" s="153" t="s">
        <v>16976</v>
      </c>
      <c r="O3118" s="153"/>
      <c r="P3118" s="153"/>
      <c r="Q3118" s="153" t="s">
        <v>7817</v>
      </c>
      <c r="R3118" s="153" t="s">
        <v>16977</v>
      </c>
      <c r="S3118" s="153" t="s">
        <v>44</v>
      </c>
      <c r="T3118" s="153" t="s">
        <v>14</v>
      </c>
      <c r="U3118" s="153" t="s">
        <v>5447</v>
      </c>
      <c r="V3118" s="153" t="s">
        <v>2656</v>
      </c>
      <c r="W3118" s="155" t="s">
        <v>3761</v>
      </c>
      <c r="X3118" s="153" t="s">
        <v>3761</v>
      </c>
    </row>
    <row r="3119" spans="1:24">
      <c r="A3119" s="151">
        <v>3118</v>
      </c>
      <c r="B3119" s="152">
        <v>2251068258</v>
      </c>
      <c r="C3119" s="153" t="s">
        <v>124</v>
      </c>
      <c r="D3119" s="153" t="s">
        <v>3824</v>
      </c>
      <c r="E3119" s="154">
        <v>38154</v>
      </c>
      <c r="F3119" s="160" t="str">
        <f t="shared" si="48"/>
        <v>16/06/2004</v>
      </c>
      <c r="G3119" s="153" t="s">
        <v>2048</v>
      </c>
      <c r="H3119" s="153" t="s">
        <v>3779</v>
      </c>
      <c r="I3119" s="154">
        <v>44389</v>
      </c>
      <c r="J3119" s="153" t="s">
        <v>16864</v>
      </c>
      <c r="K3119" s="153" t="s">
        <v>2997</v>
      </c>
      <c r="L3119" s="153" t="s">
        <v>1263</v>
      </c>
      <c r="M3119" s="153" t="s">
        <v>1364</v>
      </c>
      <c r="N3119" s="153" t="s">
        <v>16978</v>
      </c>
      <c r="O3119" s="153" t="s">
        <v>16979</v>
      </c>
      <c r="P3119" s="153" t="s">
        <v>16980</v>
      </c>
      <c r="Q3119" s="153" t="s">
        <v>16981</v>
      </c>
      <c r="R3119" s="153" t="s">
        <v>16982</v>
      </c>
      <c r="S3119" s="153" t="s">
        <v>44</v>
      </c>
      <c r="T3119" s="153" t="s">
        <v>14</v>
      </c>
      <c r="U3119" s="153" t="s">
        <v>5447</v>
      </c>
      <c r="V3119" s="153" t="s">
        <v>2656</v>
      </c>
      <c r="W3119" s="155" t="s">
        <v>3761</v>
      </c>
      <c r="X3119" s="153" t="s">
        <v>3761</v>
      </c>
    </row>
    <row r="3120" spans="1:24">
      <c r="A3120" s="151">
        <v>3119</v>
      </c>
      <c r="B3120" s="152">
        <v>2251068260</v>
      </c>
      <c r="C3120" s="153" t="s">
        <v>92</v>
      </c>
      <c r="D3120" s="153" t="s">
        <v>3838</v>
      </c>
      <c r="E3120" s="154">
        <v>38075</v>
      </c>
      <c r="F3120" s="160" t="str">
        <f t="shared" si="48"/>
        <v>29/03/2004</v>
      </c>
      <c r="G3120" s="153" t="s">
        <v>6722</v>
      </c>
      <c r="H3120" s="153" t="s">
        <v>3679</v>
      </c>
      <c r="I3120" s="154">
        <v>44421</v>
      </c>
      <c r="J3120" s="153" t="s">
        <v>15749</v>
      </c>
      <c r="K3120" s="153" t="s">
        <v>1378</v>
      </c>
      <c r="L3120" s="153" t="s">
        <v>1263</v>
      </c>
      <c r="M3120" s="153" t="s">
        <v>1270</v>
      </c>
      <c r="N3120" s="153" t="s">
        <v>16983</v>
      </c>
      <c r="O3120" s="153" t="s">
        <v>16984</v>
      </c>
      <c r="P3120" s="153" t="s">
        <v>16985</v>
      </c>
      <c r="Q3120" s="153" t="s">
        <v>16986</v>
      </c>
      <c r="R3120" s="153" t="s">
        <v>16987</v>
      </c>
      <c r="S3120" s="153" t="s">
        <v>44</v>
      </c>
      <c r="T3120" s="153" t="s">
        <v>14</v>
      </c>
      <c r="U3120" s="153" t="s">
        <v>5447</v>
      </c>
      <c r="V3120" s="153" t="s">
        <v>2656</v>
      </c>
      <c r="W3120" s="155" t="s">
        <v>3761</v>
      </c>
      <c r="X3120" s="153" t="s">
        <v>3761</v>
      </c>
    </row>
    <row r="3121" spans="1:24">
      <c r="A3121" s="151">
        <v>3120</v>
      </c>
      <c r="B3121" s="152">
        <v>2251068259</v>
      </c>
      <c r="C3121" s="153" t="s">
        <v>98</v>
      </c>
      <c r="D3121" s="153" t="s">
        <v>3824</v>
      </c>
      <c r="E3121" s="154">
        <v>38169</v>
      </c>
      <c r="F3121" s="160" t="str">
        <f t="shared" si="48"/>
        <v>01/07/2004</v>
      </c>
      <c r="G3121" s="153" t="s">
        <v>16247</v>
      </c>
      <c r="H3121" s="153" t="s">
        <v>3384</v>
      </c>
      <c r="I3121" s="154">
        <v>44557</v>
      </c>
      <c r="J3121" s="153" t="s">
        <v>8376</v>
      </c>
      <c r="K3121" s="153" t="s">
        <v>16988</v>
      </c>
      <c r="L3121" s="153" t="s">
        <v>1263</v>
      </c>
      <c r="M3121" s="153" t="s">
        <v>1364</v>
      </c>
      <c r="N3121" s="153" t="s">
        <v>16989</v>
      </c>
      <c r="O3121" s="153" t="s">
        <v>16990</v>
      </c>
      <c r="P3121" s="153" t="s">
        <v>16991</v>
      </c>
      <c r="Q3121" s="153" t="s">
        <v>16992</v>
      </c>
      <c r="R3121" s="153" t="s">
        <v>16988</v>
      </c>
      <c r="S3121" s="153" t="s">
        <v>44</v>
      </c>
      <c r="T3121" s="153" t="s">
        <v>14</v>
      </c>
      <c r="U3121" s="153" t="s">
        <v>5447</v>
      </c>
      <c r="V3121" s="153" t="s">
        <v>2656</v>
      </c>
      <c r="W3121" s="155" t="s">
        <v>3761</v>
      </c>
      <c r="X3121" s="153" t="s">
        <v>3761</v>
      </c>
    </row>
    <row r="3122" spans="1:24">
      <c r="A3122" s="151">
        <v>3121</v>
      </c>
      <c r="B3122" s="152">
        <v>2251068261</v>
      </c>
      <c r="C3122" s="153" t="s">
        <v>120</v>
      </c>
      <c r="D3122" s="153" t="s">
        <v>3838</v>
      </c>
      <c r="E3122" s="154">
        <v>38259</v>
      </c>
      <c r="F3122" s="160" t="str">
        <f t="shared" si="48"/>
        <v>29/09/2004</v>
      </c>
      <c r="G3122" s="153" t="s">
        <v>7776</v>
      </c>
      <c r="H3122" s="153" t="s">
        <v>3558</v>
      </c>
      <c r="I3122" s="154">
        <v>44678</v>
      </c>
      <c r="J3122" s="153" t="s">
        <v>16993</v>
      </c>
      <c r="K3122" s="153" t="s">
        <v>1512</v>
      </c>
      <c r="L3122" s="153" t="s">
        <v>1263</v>
      </c>
      <c r="M3122" s="153" t="s">
        <v>1270</v>
      </c>
      <c r="N3122" s="153" t="s">
        <v>16994</v>
      </c>
      <c r="O3122" s="153" t="s">
        <v>16995</v>
      </c>
      <c r="P3122" s="153" t="s">
        <v>16996</v>
      </c>
      <c r="Q3122" s="153" t="s">
        <v>16997</v>
      </c>
      <c r="R3122" s="153" t="s">
        <v>16998</v>
      </c>
      <c r="S3122" s="153" t="s">
        <v>44</v>
      </c>
      <c r="T3122" s="153" t="s">
        <v>14</v>
      </c>
      <c r="U3122" s="153" t="s">
        <v>5447</v>
      </c>
      <c r="V3122" s="153" t="s">
        <v>2656</v>
      </c>
      <c r="W3122" s="155" t="s">
        <v>3761</v>
      </c>
      <c r="X3122" s="153" t="s">
        <v>3761</v>
      </c>
    </row>
    <row r="3123" spans="1:24">
      <c r="A3123" s="151">
        <v>3122</v>
      </c>
      <c r="B3123" s="152">
        <v>2251068262</v>
      </c>
      <c r="C3123" s="153" t="s">
        <v>104</v>
      </c>
      <c r="D3123" s="153" t="s">
        <v>3838</v>
      </c>
      <c r="E3123" s="154">
        <v>37775</v>
      </c>
      <c r="F3123" s="160" t="str">
        <f t="shared" si="48"/>
        <v>03/06/2003</v>
      </c>
      <c r="G3123" s="153" t="s">
        <v>6722</v>
      </c>
      <c r="H3123" s="153" t="s">
        <v>3757</v>
      </c>
      <c r="I3123" s="154">
        <v>44294</v>
      </c>
      <c r="J3123" s="153" t="s">
        <v>4571</v>
      </c>
      <c r="K3123" s="153" t="s">
        <v>1460</v>
      </c>
      <c r="L3123" s="153" t="s">
        <v>1263</v>
      </c>
      <c r="M3123" s="153" t="s">
        <v>1270</v>
      </c>
      <c r="N3123" s="153" t="s">
        <v>16999</v>
      </c>
      <c r="O3123" s="153" t="s">
        <v>17000</v>
      </c>
      <c r="P3123" s="153" t="s">
        <v>17001</v>
      </c>
      <c r="Q3123" s="153" t="s">
        <v>17002</v>
      </c>
      <c r="R3123" s="153" t="s">
        <v>17003</v>
      </c>
      <c r="S3123" s="153" t="s">
        <v>44</v>
      </c>
      <c r="T3123" s="153" t="s">
        <v>14</v>
      </c>
      <c r="U3123" s="153" t="s">
        <v>5447</v>
      </c>
      <c r="V3123" s="153" t="s">
        <v>2656</v>
      </c>
      <c r="W3123" s="155" t="s">
        <v>3761</v>
      </c>
      <c r="X3123" s="153" t="s">
        <v>3761</v>
      </c>
    </row>
    <row r="3124" spans="1:24">
      <c r="A3124" s="151">
        <v>3123</v>
      </c>
      <c r="B3124" s="152">
        <v>2251068263</v>
      </c>
      <c r="C3124" s="153" t="s">
        <v>100</v>
      </c>
      <c r="D3124" s="153" t="s">
        <v>3824</v>
      </c>
      <c r="E3124" s="154">
        <v>38245</v>
      </c>
      <c r="F3124" s="160" t="str">
        <f t="shared" si="48"/>
        <v>15/09/2004</v>
      </c>
      <c r="G3124" s="153" t="s">
        <v>7776</v>
      </c>
      <c r="H3124" s="153" t="s">
        <v>3732</v>
      </c>
      <c r="I3124" s="154">
        <v>44301</v>
      </c>
      <c r="J3124" s="153" t="s">
        <v>17004</v>
      </c>
      <c r="K3124" s="153" t="s">
        <v>2298</v>
      </c>
      <c r="L3124" s="153" t="s">
        <v>1263</v>
      </c>
      <c r="M3124" s="153" t="s">
        <v>1270</v>
      </c>
      <c r="N3124" s="153" t="s">
        <v>17005</v>
      </c>
      <c r="O3124" s="153" t="s">
        <v>17006</v>
      </c>
      <c r="P3124" s="153"/>
      <c r="Q3124" s="153" t="s">
        <v>17007</v>
      </c>
      <c r="R3124" s="153" t="s">
        <v>17008</v>
      </c>
      <c r="S3124" s="153" t="s">
        <v>44</v>
      </c>
      <c r="T3124" s="153" t="s">
        <v>14</v>
      </c>
      <c r="U3124" s="153" t="s">
        <v>5447</v>
      </c>
      <c r="V3124" s="153" t="s">
        <v>2656</v>
      </c>
      <c r="W3124" s="155" t="s">
        <v>3761</v>
      </c>
      <c r="X3124" s="153" t="s">
        <v>3761</v>
      </c>
    </row>
    <row r="3125" spans="1:24">
      <c r="A3125" s="151">
        <v>3124</v>
      </c>
      <c r="B3125" s="152">
        <v>2251068264</v>
      </c>
      <c r="C3125" s="153" t="s">
        <v>17009</v>
      </c>
      <c r="D3125" s="153" t="s">
        <v>3824</v>
      </c>
      <c r="E3125" s="154">
        <v>38214</v>
      </c>
      <c r="F3125" s="160" t="str">
        <f t="shared" si="48"/>
        <v>15/08/2004</v>
      </c>
      <c r="G3125" s="153" t="s">
        <v>1486</v>
      </c>
      <c r="H3125" s="153" t="s">
        <v>17010</v>
      </c>
      <c r="I3125" s="154">
        <v>44313</v>
      </c>
      <c r="J3125" s="153" t="s">
        <v>4571</v>
      </c>
      <c r="K3125" s="153" t="s">
        <v>17011</v>
      </c>
      <c r="L3125" s="153" t="s">
        <v>1263</v>
      </c>
      <c r="M3125" s="153" t="s">
        <v>1270</v>
      </c>
      <c r="N3125" s="153" t="s">
        <v>17012</v>
      </c>
      <c r="O3125" s="153" t="s">
        <v>17013</v>
      </c>
      <c r="P3125" s="153" t="s">
        <v>17014</v>
      </c>
      <c r="Q3125" s="153" t="s">
        <v>17015</v>
      </c>
      <c r="R3125" s="153" t="s">
        <v>17016</v>
      </c>
      <c r="S3125" s="153" t="s">
        <v>44</v>
      </c>
      <c r="T3125" s="153" t="s">
        <v>14</v>
      </c>
      <c r="U3125" s="153" t="s">
        <v>5447</v>
      </c>
      <c r="V3125" s="153" t="s">
        <v>2656</v>
      </c>
      <c r="W3125" s="155" t="s">
        <v>3761</v>
      </c>
      <c r="X3125" s="153" t="s">
        <v>3761</v>
      </c>
    </row>
    <row r="3126" spans="1:24">
      <c r="A3126" s="151">
        <v>3125</v>
      </c>
      <c r="B3126" s="152">
        <v>2251068265</v>
      </c>
      <c r="C3126" s="153" t="s">
        <v>116</v>
      </c>
      <c r="D3126" s="153" t="s">
        <v>3824</v>
      </c>
      <c r="E3126" s="154">
        <v>38151</v>
      </c>
      <c r="F3126" s="160" t="str">
        <f t="shared" si="48"/>
        <v>13/06/2004</v>
      </c>
      <c r="G3126" s="153" t="s">
        <v>1309</v>
      </c>
      <c r="H3126" s="153" t="s">
        <v>3379</v>
      </c>
      <c r="I3126" s="154">
        <v>44551</v>
      </c>
      <c r="J3126" s="153" t="s">
        <v>10004</v>
      </c>
      <c r="K3126" s="153" t="s">
        <v>1453</v>
      </c>
      <c r="L3126" s="153"/>
      <c r="M3126" s="153" t="s">
        <v>3885</v>
      </c>
      <c r="N3126" s="153" t="s">
        <v>17017</v>
      </c>
      <c r="O3126" s="153" t="s">
        <v>17018</v>
      </c>
      <c r="P3126" s="153" t="s">
        <v>17019</v>
      </c>
      <c r="Q3126" s="153" t="s">
        <v>17020</v>
      </c>
      <c r="R3126" s="153" t="s">
        <v>17021</v>
      </c>
      <c r="S3126" s="153" t="s">
        <v>44</v>
      </c>
      <c r="T3126" s="153" t="s">
        <v>14</v>
      </c>
      <c r="U3126" s="153" t="s">
        <v>5447</v>
      </c>
      <c r="V3126" s="153" t="s">
        <v>2656</v>
      </c>
      <c r="W3126" s="155" t="s">
        <v>3761</v>
      </c>
      <c r="X3126" s="153" t="s">
        <v>3761</v>
      </c>
    </row>
    <row r="3127" spans="1:24">
      <c r="A3127" s="151">
        <v>3126</v>
      </c>
      <c r="B3127" s="152">
        <v>2251068266</v>
      </c>
      <c r="C3127" s="153" t="s">
        <v>74</v>
      </c>
      <c r="D3127" s="153" t="s">
        <v>3824</v>
      </c>
      <c r="E3127" s="154">
        <v>37991</v>
      </c>
      <c r="F3127" s="160" t="str">
        <f t="shared" si="48"/>
        <v>05/01/2004</v>
      </c>
      <c r="G3127" s="153" t="s">
        <v>1309</v>
      </c>
      <c r="H3127" s="153" t="s">
        <v>3692</v>
      </c>
      <c r="I3127" s="154">
        <v>44305</v>
      </c>
      <c r="J3127" s="153" t="s">
        <v>17022</v>
      </c>
      <c r="K3127" s="153" t="s">
        <v>17023</v>
      </c>
      <c r="L3127" s="153" t="s">
        <v>1263</v>
      </c>
      <c r="M3127" s="153" t="s">
        <v>1270</v>
      </c>
      <c r="N3127" s="153" t="s">
        <v>17024</v>
      </c>
      <c r="O3127" s="153" t="s">
        <v>17025</v>
      </c>
      <c r="P3127" s="153" t="s">
        <v>17023</v>
      </c>
      <c r="Q3127" s="153" t="s">
        <v>17026</v>
      </c>
      <c r="R3127" s="153" t="s">
        <v>17027</v>
      </c>
      <c r="S3127" s="153" t="s">
        <v>44</v>
      </c>
      <c r="T3127" s="153" t="s">
        <v>14</v>
      </c>
      <c r="U3127" s="153" t="s">
        <v>5447</v>
      </c>
      <c r="V3127" s="153" t="s">
        <v>2656</v>
      </c>
      <c r="W3127" s="155" t="s">
        <v>3761</v>
      </c>
      <c r="X3127" s="153" t="s">
        <v>3761</v>
      </c>
    </row>
    <row r="3128" spans="1:24" ht="30">
      <c r="A3128" s="151">
        <v>3127</v>
      </c>
      <c r="B3128" s="152">
        <v>2251068267</v>
      </c>
      <c r="C3128" s="153" t="s">
        <v>17028</v>
      </c>
      <c r="D3128" s="153" t="s">
        <v>3838</v>
      </c>
      <c r="E3128" s="154">
        <v>38032</v>
      </c>
      <c r="F3128" s="160" t="str">
        <f t="shared" si="48"/>
        <v>15/02/2004</v>
      </c>
      <c r="G3128" s="153" t="s">
        <v>16514</v>
      </c>
      <c r="H3128" s="153" t="s">
        <v>17029</v>
      </c>
      <c r="I3128" s="154">
        <v>44420</v>
      </c>
      <c r="J3128" s="153" t="s">
        <v>1551</v>
      </c>
      <c r="K3128" s="153" t="s">
        <v>17030</v>
      </c>
      <c r="L3128" s="153" t="s">
        <v>1263</v>
      </c>
      <c r="M3128" s="153" t="s">
        <v>1364</v>
      </c>
      <c r="N3128" s="153" t="s">
        <v>17031</v>
      </c>
      <c r="O3128" s="153" t="s">
        <v>17032</v>
      </c>
      <c r="P3128" s="153" t="s">
        <v>17033</v>
      </c>
      <c r="Q3128" s="153" t="s">
        <v>17034</v>
      </c>
      <c r="R3128" s="153" t="s">
        <v>17035</v>
      </c>
      <c r="S3128" s="153" t="s">
        <v>44</v>
      </c>
      <c r="T3128" s="153" t="s">
        <v>14</v>
      </c>
      <c r="U3128" s="153" t="s">
        <v>5447</v>
      </c>
      <c r="V3128" s="153" t="s">
        <v>2656</v>
      </c>
      <c r="W3128" s="155" t="s">
        <v>13291</v>
      </c>
      <c r="X3128" s="153" t="s">
        <v>4475</v>
      </c>
    </row>
    <row r="3129" spans="1:24">
      <c r="A3129" s="151">
        <v>3128</v>
      </c>
      <c r="B3129" s="152">
        <v>2251068268</v>
      </c>
      <c r="C3129" s="153" t="s">
        <v>17036</v>
      </c>
      <c r="D3129" s="153" t="s">
        <v>3838</v>
      </c>
      <c r="E3129" s="154">
        <v>37706</v>
      </c>
      <c r="F3129" s="160" t="str">
        <f t="shared" si="48"/>
        <v>26/03/2003</v>
      </c>
      <c r="G3129" s="153" t="s">
        <v>9884</v>
      </c>
      <c r="H3129" s="153" t="s">
        <v>17037</v>
      </c>
      <c r="I3129" s="154">
        <v>44440</v>
      </c>
      <c r="J3129" s="153" t="s">
        <v>4571</v>
      </c>
      <c r="K3129" s="153" t="s">
        <v>17038</v>
      </c>
      <c r="L3129" s="153"/>
      <c r="M3129" s="153" t="s">
        <v>1364</v>
      </c>
      <c r="N3129" s="153" t="s">
        <v>17039</v>
      </c>
      <c r="O3129" s="153" t="s">
        <v>8944</v>
      </c>
      <c r="P3129" s="153" t="s">
        <v>8945</v>
      </c>
      <c r="Q3129" s="153" t="s">
        <v>8946</v>
      </c>
      <c r="R3129" s="153" t="s">
        <v>8947</v>
      </c>
      <c r="S3129" s="153" t="s">
        <v>44</v>
      </c>
      <c r="T3129" s="153" t="s">
        <v>14</v>
      </c>
      <c r="U3129" s="153" t="s">
        <v>5447</v>
      </c>
      <c r="V3129" s="153" t="s">
        <v>2656</v>
      </c>
      <c r="W3129" s="155" t="s">
        <v>3761</v>
      </c>
      <c r="X3129" s="153" t="s">
        <v>3761</v>
      </c>
    </row>
    <row r="3130" spans="1:24">
      <c r="A3130" s="151">
        <v>3129</v>
      </c>
      <c r="B3130" s="152">
        <v>2251068269</v>
      </c>
      <c r="C3130" s="153" t="s">
        <v>72</v>
      </c>
      <c r="D3130" s="153" t="s">
        <v>3824</v>
      </c>
      <c r="E3130" s="154">
        <v>38111</v>
      </c>
      <c r="F3130" s="160" t="str">
        <f t="shared" si="48"/>
        <v>04/05/2004</v>
      </c>
      <c r="G3130" s="153" t="s">
        <v>2048</v>
      </c>
      <c r="H3130" s="153" t="s">
        <v>3735</v>
      </c>
      <c r="I3130" s="154">
        <v>44467</v>
      </c>
      <c r="J3130" s="153" t="s">
        <v>4571</v>
      </c>
      <c r="K3130" s="153" t="s">
        <v>2039</v>
      </c>
      <c r="L3130" s="153" t="s">
        <v>1263</v>
      </c>
      <c r="M3130" s="153" t="s">
        <v>1270</v>
      </c>
      <c r="N3130" s="153" t="s">
        <v>17040</v>
      </c>
      <c r="O3130" s="153" t="s">
        <v>17041</v>
      </c>
      <c r="P3130" s="153" t="s">
        <v>17042</v>
      </c>
      <c r="Q3130" s="153" t="s">
        <v>11947</v>
      </c>
      <c r="R3130" s="153" t="s">
        <v>2039</v>
      </c>
      <c r="S3130" s="153" t="s">
        <v>44</v>
      </c>
      <c r="T3130" s="153" t="s">
        <v>14</v>
      </c>
      <c r="U3130" s="153" t="s">
        <v>5447</v>
      </c>
      <c r="V3130" s="153" t="s">
        <v>2656</v>
      </c>
      <c r="W3130" s="155" t="s">
        <v>3761</v>
      </c>
      <c r="X3130" s="153" t="s">
        <v>3761</v>
      </c>
    </row>
    <row r="3131" spans="1:24">
      <c r="A3131" s="151">
        <v>3130</v>
      </c>
      <c r="B3131" s="152">
        <v>2251068272</v>
      </c>
      <c r="C3131" s="153" t="s">
        <v>17043</v>
      </c>
      <c r="D3131" s="153" t="s">
        <v>3824</v>
      </c>
      <c r="E3131" s="154">
        <v>38128</v>
      </c>
      <c r="F3131" s="160" t="str">
        <f t="shared" si="48"/>
        <v>21/05/2004</v>
      </c>
      <c r="G3131" s="153" t="s">
        <v>1858</v>
      </c>
      <c r="H3131" s="153" t="s">
        <v>17044</v>
      </c>
      <c r="I3131" s="154">
        <v>44315</v>
      </c>
      <c r="J3131" s="153" t="s">
        <v>17045</v>
      </c>
      <c r="K3131" s="153" t="s">
        <v>17046</v>
      </c>
      <c r="L3131" s="153" t="s">
        <v>1263</v>
      </c>
      <c r="M3131" s="153" t="s">
        <v>1270</v>
      </c>
      <c r="N3131" s="153" t="s">
        <v>17047</v>
      </c>
      <c r="O3131" s="153" t="s">
        <v>17048</v>
      </c>
      <c r="P3131" s="153" t="s">
        <v>17049</v>
      </c>
      <c r="Q3131" s="153" t="s">
        <v>17050</v>
      </c>
      <c r="R3131" s="153" t="s">
        <v>17051</v>
      </c>
      <c r="S3131" s="153" t="s">
        <v>44</v>
      </c>
      <c r="T3131" s="153" t="s">
        <v>14</v>
      </c>
      <c r="U3131" s="153" t="s">
        <v>5447</v>
      </c>
      <c r="V3131" s="153" t="s">
        <v>2656</v>
      </c>
      <c r="W3131" s="155" t="s">
        <v>3761</v>
      </c>
      <c r="X3131" s="153" t="s">
        <v>3761</v>
      </c>
    </row>
    <row r="3132" spans="1:24">
      <c r="A3132" s="151">
        <v>3131</v>
      </c>
      <c r="B3132" s="152">
        <v>2251068276</v>
      </c>
      <c r="C3132" s="153" t="s">
        <v>17052</v>
      </c>
      <c r="D3132" s="153" t="s">
        <v>3824</v>
      </c>
      <c r="E3132" s="154">
        <v>38137</v>
      </c>
      <c r="F3132" s="160" t="str">
        <f t="shared" si="48"/>
        <v>30/05/2004</v>
      </c>
      <c r="G3132" s="153" t="s">
        <v>1309</v>
      </c>
      <c r="H3132" s="153" t="s">
        <v>17053</v>
      </c>
      <c r="I3132" s="154">
        <v>44551</v>
      </c>
      <c r="J3132" s="153" t="s">
        <v>17054</v>
      </c>
      <c r="K3132" s="153" t="s">
        <v>17055</v>
      </c>
      <c r="L3132" s="153" t="s">
        <v>1263</v>
      </c>
      <c r="M3132" s="153" t="s">
        <v>1270</v>
      </c>
      <c r="N3132" s="153" t="s">
        <v>17056</v>
      </c>
      <c r="O3132" s="153" t="s">
        <v>14396</v>
      </c>
      <c r="P3132" s="153" t="s">
        <v>17057</v>
      </c>
      <c r="Q3132" s="153" t="s">
        <v>17058</v>
      </c>
      <c r="R3132" s="153" t="s">
        <v>17057</v>
      </c>
      <c r="S3132" s="153" t="s">
        <v>44</v>
      </c>
      <c r="T3132" s="153" t="s">
        <v>14</v>
      </c>
      <c r="U3132" s="153" t="s">
        <v>5447</v>
      </c>
      <c r="V3132" s="153" t="s">
        <v>2656</v>
      </c>
      <c r="W3132" s="155" t="s">
        <v>3761</v>
      </c>
      <c r="X3132" s="153" t="s">
        <v>3761</v>
      </c>
    </row>
    <row r="3133" spans="1:24">
      <c r="A3133" s="151">
        <v>3132</v>
      </c>
      <c r="B3133" s="152">
        <v>2251068274</v>
      </c>
      <c r="C3133" s="153" t="s">
        <v>122</v>
      </c>
      <c r="D3133" s="153" t="s">
        <v>3824</v>
      </c>
      <c r="E3133" s="154">
        <v>38257</v>
      </c>
      <c r="F3133" s="160" t="str">
        <f t="shared" si="48"/>
        <v>27/09/2004</v>
      </c>
      <c r="G3133" s="153" t="s">
        <v>17059</v>
      </c>
      <c r="H3133" s="153" t="s">
        <v>3755</v>
      </c>
      <c r="I3133" s="154">
        <v>44315</v>
      </c>
      <c r="J3133" s="153" t="s">
        <v>10004</v>
      </c>
      <c r="K3133" s="153" t="s">
        <v>1408</v>
      </c>
      <c r="L3133" s="153" t="s">
        <v>1263</v>
      </c>
      <c r="M3133" s="153" t="s">
        <v>1270</v>
      </c>
      <c r="N3133" s="153" t="s">
        <v>17060</v>
      </c>
      <c r="O3133" s="153" t="s">
        <v>17061</v>
      </c>
      <c r="P3133" s="153" t="s">
        <v>17062</v>
      </c>
      <c r="Q3133" s="153" t="s">
        <v>17063</v>
      </c>
      <c r="R3133" s="153" t="s">
        <v>17064</v>
      </c>
      <c r="S3133" s="153" t="s">
        <v>44</v>
      </c>
      <c r="T3133" s="153" t="s">
        <v>14</v>
      </c>
      <c r="U3133" s="153" t="s">
        <v>5447</v>
      </c>
      <c r="V3133" s="153" t="s">
        <v>2656</v>
      </c>
      <c r="W3133" s="155" t="s">
        <v>3761</v>
      </c>
      <c r="X3133" s="153" t="s">
        <v>3761</v>
      </c>
    </row>
    <row r="3134" spans="1:24">
      <c r="A3134" s="151">
        <v>3133</v>
      </c>
      <c r="B3134" s="152">
        <v>2251068275</v>
      </c>
      <c r="C3134" s="153" t="s">
        <v>17065</v>
      </c>
      <c r="D3134" s="153" t="s">
        <v>3838</v>
      </c>
      <c r="E3134" s="154">
        <v>38044</v>
      </c>
      <c r="F3134" s="160" t="str">
        <f t="shared" si="48"/>
        <v>27/02/2004</v>
      </c>
      <c r="G3134" s="153" t="s">
        <v>1486</v>
      </c>
      <c r="H3134" s="153" t="s">
        <v>17066</v>
      </c>
      <c r="I3134" s="154">
        <v>44616</v>
      </c>
      <c r="J3134" s="153" t="s">
        <v>13140</v>
      </c>
      <c r="K3134" s="153" t="s">
        <v>17067</v>
      </c>
      <c r="L3134" s="153" t="s">
        <v>1263</v>
      </c>
      <c r="M3134" s="153" t="s">
        <v>1270</v>
      </c>
      <c r="N3134" s="153" t="s">
        <v>17068</v>
      </c>
      <c r="O3134" s="153" t="s">
        <v>17069</v>
      </c>
      <c r="P3134" s="153" t="s">
        <v>17070</v>
      </c>
      <c r="Q3134" s="153" t="s">
        <v>17071</v>
      </c>
      <c r="R3134" s="153" t="s">
        <v>17072</v>
      </c>
      <c r="S3134" s="153" t="s">
        <v>44</v>
      </c>
      <c r="T3134" s="153" t="s">
        <v>14</v>
      </c>
      <c r="U3134" s="153" t="s">
        <v>5447</v>
      </c>
      <c r="V3134" s="153" t="s">
        <v>2656</v>
      </c>
      <c r="W3134" s="155" t="s">
        <v>3761</v>
      </c>
      <c r="X3134" s="153" t="s">
        <v>3761</v>
      </c>
    </row>
    <row r="3135" spans="1:24" ht="30">
      <c r="A3135" s="151">
        <v>3134</v>
      </c>
      <c r="B3135" s="152">
        <v>2251068277</v>
      </c>
      <c r="C3135" s="153" t="s">
        <v>17073</v>
      </c>
      <c r="D3135" s="153" t="s">
        <v>3824</v>
      </c>
      <c r="E3135" s="154">
        <v>38267</v>
      </c>
      <c r="F3135" s="160" t="str">
        <f t="shared" si="48"/>
        <v>07/10/2004</v>
      </c>
      <c r="G3135" s="153" t="s">
        <v>1309</v>
      </c>
      <c r="H3135" s="153" t="s">
        <v>17074</v>
      </c>
      <c r="I3135" s="154">
        <v>44678</v>
      </c>
      <c r="J3135" s="153" t="s">
        <v>7229</v>
      </c>
      <c r="K3135" s="153" t="s">
        <v>17075</v>
      </c>
      <c r="L3135" s="153" t="s">
        <v>1263</v>
      </c>
      <c r="M3135" s="153" t="s">
        <v>3885</v>
      </c>
      <c r="N3135" s="153" t="s">
        <v>17076</v>
      </c>
      <c r="O3135" s="153" t="s">
        <v>17077</v>
      </c>
      <c r="P3135" s="153" t="s">
        <v>17078</v>
      </c>
      <c r="Q3135" s="153" t="s">
        <v>17079</v>
      </c>
      <c r="R3135" s="153" t="s">
        <v>17080</v>
      </c>
      <c r="S3135" s="153" t="s">
        <v>44</v>
      </c>
      <c r="T3135" s="153" t="s">
        <v>14</v>
      </c>
      <c r="U3135" s="153" t="s">
        <v>5447</v>
      </c>
      <c r="V3135" s="153" t="s">
        <v>2656</v>
      </c>
      <c r="W3135" s="155" t="s">
        <v>12511</v>
      </c>
      <c r="X3135" s="153" t="s">
        <v>4196</v>
      </c>
    </row>
    <row r="3136" spans="1:24" ht="30">
      <c r="A3136" s="151">
        <v>3135</v>
      </c>
      <c r="B3136" s="152">
        <v>2251068278</v>
      </c>
      <c r="C3136" s="153" t="s">
        <v>17081</v>
      </c>
      <c r="D3136" s="153" t="s">
        <v>3824</v>
      </c>
      <c r="E3136" s="154">
        <v>38183</v>
      </c>
      <c r="F3136" s="160" t="str">
        <f t="shared" si="48"/>
        <v>15/07/2004</v>
      </c>
      <c r="G3136" s="153" t="s">
        <v>9978</v>
      </c>
      <c r="H3136" s="153" t="s">
        <v>17082</v>
      </c>
      <c r="I3136" s="154">
        <v>44784</v>
      </c>
      <c r="J3136" s="153" t="s">
        <v>16590</v>
      </c>
      <c r="K3136" s="153" t="s">
        <v>17083</v>
      </c>
      <c r="L3136" s="153" t="s">
        <v>1263</v>
      </c>
      <c r="M3136" s="153" t="s">
        <v>1270</v>
      </c>
      <c r="N3136" s="153" t="s">
        <v>17084</v>
      </c>
      <c r="O3136" s="153" t="s">
        <v>17085</v>
      </c>
      <c r="P3136" s="153" t="s">
        <v>17086</v>
      </c>
      <c r="Q3136" s="153" t="s">
        <v>17087</v>
      </c>
      <c r="R3136" s="153" t="s">
        <v>17088</v>
      </c>
      <c r="S3136" s="153" t="s">
        <v>44</v>
      </c>
      <c r="T3136" s="153" t="s">
        <v>14</v>
      </c>
      <c r="U3136" s="153" t="s">
        <v>5447</v>
      </c>
      <c r="V3136" s="153" t="s">
        <v>2656</v>
      </c>
      <c r="W3136" s="155" t="s">
        <v>17089</v>
      </c>
      <c r="X3136" s="153" t="s">
        <v>4475</v>
      </c>
    </row>
    <row r="3137" spans="1:24" ht="30">
      <c r="A3137" s="151">
        <v>3136</v>
      </c>
      <c r="B3137" s="152">
        <v>2251068279</v>
      </c>
      <c r="C3137" s="153" t="s">
        <v>17090</v>
      </c>
      <c r="D3137" s="153" t="s">
        <v>3838</v>
      </c>
      <c r="E3137" s="154">
        <v>38182</v>
      </c>
      <c r="F3137" s="160" t="str">
        <f t="shared" si="48"/>
        <v>14/07/2004</v>
      </c>
      <c r="G3137" s="153" t="s">
        <v>7776</v>
      </c>
      <c r="H3137" s="153" t="s">
        <v>17091</v>
      </c>
      <c r="I3137" s="154">
        <v>43633</v>
      </c>
      <c r="J3137" s="153" t="s">
        <v>6149</v>
      </c>
      <c r="K3137" s="153" t="s">
        <v>17092</v>
      </c>
      <c r="L3137" s="153" t="s">
        <v>1263</v>
      </c>
      <c r="M3137" s="153" t="s">
        <v>3885</v>
      </c>
      <c r="N3137" s="153" t="s">
        <v>17093</v>
      </c>
      <c r="O3137" s="153" t="s">
        <v>17094</v>
      </c>
      <c r="P3137" s="153" t="s">
        <v>17095</v>
      </c>
      <c r="Q3137" s="153" t="s">
        <v>17096</v>
      </c>
      <c r="R3137" s="153" t="s">
        <v>17097</v>
      </c>
      <c r="S3137" s="153" t="s">
        <v>44</v>
      </c>
      <c r="T3137" s="153" t="s">
        <v>14</v>
      </c>
      <c r="U3137" s="153" t="s">
        <v>5447</v>
      </c>
      <c r="V3137" s="153" t="s">
        <v>2656</v>
      </c>
      <c r="W3137" s="155" t="s">
        <v>17098</v>
      </c>
      <c r="X3137" s="153" t="s">
        <v>4475</v>
      </c>
    </row>
    <row r="3138" spans="1:24">
      <c r="A3138" s="151">
        <v>3137</v>
      </c>
      <c r="B3138" s="152">
        <v>2251068280</v>
      </c>
      <c r="C3138" s="153" t="s">
        <v>17099</v>
      </c>
      <c r="D3138" s="153" t="s">
        <v>3824</v>
      </c>
      <c r="E3138" s="154">
        <v>38276</v>
      </c>
      <c r="F3138" s="160" t="str">
        <f t="shared" si="48"/>
        <v>16/10/2004</v>
      </c>
      <c r="G3138" s="153" t="s">
        <v>16169</v>
      </c>
      <c r="H3138" s="153" t="s">
        <v>17100</v>
      </c>
      <c r="I3138" s="154">
        <v>44679</v>
      </c>
      <c r="J3138" s="153" t="s">
        <v>1309</v>
      </c>
      <c r="K3138" s="153" t="s">
        <v>17101</v>
      </c>
      <c r="L3138" s="153" t="s">
        <v>1263</v>
      </c>
      <c r="M3138" s="153" t="s">
        <v>1270</v>
      </c>
      <c r="N3138" s="153" t="s">
        <v>17102</v>
      </c>
      <c r="O3138" s="153" t="s">
        <v>17103</v>
      </c>
      <c r="P3138" s="153" t="s">
        <v>17104</v>
      </c>
      <c r="Q3138" s="153" t="s">
        <v>17105</v>
      </c>
      <c r="R3138" s="153" t="s">
        <v>17106</v>
      </c>
      <c r="S3138" s="153" t="s">
        <v>44</v>
      </c>
      <c r="T3138" s="153" t="s">
        <v>14</v>
      </c>
      <c r="U3138" s="153" t="s">
        <v>5447</v>
      </c>
      <c r="V3138" s="153" t="s">
        <v>2656</v>
      </c>
      <c r="W3138" s="155" t="s">
        <v>3761</v>
      </c>
      <c r="X3138" s="153" t="s">
        <v>3761</v>
      </c>
    </row>
    <row r="3139" spans="1:24">
      <c r="A3139" s="151">
        <v>3138</v>
      </c>
      <c r="B3139" s="152">
        <v>2251068282</v>
      </c>
      <c r="C3139" s="153" t="s">
        <v>114</v>
      </c>
      <c r="D3139" s="153" t="s">
        <v>3824</v>
      </c>
      <c r="E3139" s="154">
        <v>38227</v>
      </c>
      <c r="F3139" s="160" t="str">
        <f t="shared" ref="F3139:F3202" si="49">TEXT(E3139,"dd/mm/yyyy")</f>
        <v>28/08/2004</v>
      </c>
      <c r="G3139" s="153" t="s">
        <v>3865</v>
      </c>
      <c r="H3139" s="153" t="s">
        <v>3632</v>
      </c>
      <c r="I3139" s="154">
        <v>44347</v>
      </c>
      <c r="J3139" s="153" t="s">
        <v>6646</v>
      </c>
      <c r="K3139" s="153" t="s">
        <v>1340</v>
      </c>
      <c r="L3139" s="153" t="s">
        <v>1263</v>
      </c>
      <c r="M3139" s="153" t="s">
        <v>1270</v>
      </c>
      <c r="N3139" s="153" t="s">
        <v>17107</v>
      </c>
      <c r="O3139" s="153" t="s">
        <v>17108</v>
      </c>
      <c r="P3139" s="153" t="s">
        <v>17109</v>
      </c>
      <c r="Q3139" s="153" t="s">
        <v>13952</v>
      </c>
      <c r="R3139" s="153" t="s">
        <v>17110</v>
      </c>
      <c r="S3139" s="153" t="s">
        <v>44</v>
      </c>
      <c r="T3139" s="153" t="s">
        <v>14</v>
      </c>
      <c r="U3139" s="153" t="s">
        <v>5447</v>
      </c>
      <c r="V3139" s="153" t="s">
        <v>2656</v>
      </c>
      <c r="W3139" s="155" t="s">
        <v>3761</v>
      </c>
      <c r="X3139" s="153" t="s">
        <v>3761</v>
      </c>
    </row>
    <row r="3140" spans="1:24">
      <c r="A3140" s="151">
        <v>3139</v>
      </c>
      <c r="B3140" s="152">
        <v>2251068281</v>
      </c>
      <c r="C3140" s="153" t="s">
        <v>52</v>
      </c>
      <c r="D3140" s="153" t="s">
        <v>3824</v>
      </c>
      <c r="E3140" s="154">
        <v>38039</v>
      </c>
      <c r="F3140" s="160" t="str">
        <f t="shared" si="49"/>
        <v>22/02/2004</v>
      </c>
      <c r="G3140" s="153" t="s">
        <v>9931</v>
      </c>
      <c r="H3140" s="153" t="s">
        <v>3610</v>
      </c>
      <c r="I3140" s="154">
        <v>44440</v>
      </c>
      <c r="J3140" s="153" t="s">
        <v>11309</v>
      </c>
      <c r="K3140" s="153" t="s">
        <v>1387</v>
      </c>
      <c r="L3140" s="153" t="s">
        <v>1263</v>
      </c>
      <c r="M3140" s="153" t="s">
        <v>3885</v>
      </c>
      <c r="N3140" s="153" t="s">
        <v>17111</v>
      </c>
      <c r="O3140" s="153" t="s">
        <v>12808</v>
      </c>
      <c r="P3140" s="153" t="s">
        <v>17112</v>
      </c>
      <c r="Q3140" s="153" t="s">
        <v>17113</v>
      </c>
      <c r="R3140" s="153" t="s">
        <v>17114</v>
      </c>
      <c r="S3140" s="153" t="s">
        <v>44</v>
      </c>
      <c r="T3140" s="153" t="s">
        <v>14</v>
      </c>
      <c r="U3140" s="153" t="s">
        <v>5447</v>
      </c>
      <c r="V3140" s="153" t="s">
        <v>2656</v>
      </c>
      <c r="W3140" s="155" t="s">
        <v>3761</v>
      </c>
      <c r="X3140" s="153" t="s">
        <v>3761</v>
      </c>
    </row>
    <row r="3141" spans="1:24">
      <c r="A3141" s="151">
        <v>3140</v>
      </c>
      <c r="B3141" s="152">
        <v>2251068284</v>
      </c>
      <c r="C3141" s="153" t="s">
        <v>17115</v>
      </c>
      <c r="D3141" s="153" t="s">
        <v>3838</v>
      </c>
      <c r="E3141" s="154">
        <v>38099</v>
      </c>
      <c r="F3141" s="160" t="str">
        <f t="shared" si="49"/>
        <v>22/04/2004</v>
      </c>
      <c r="G3141" s="153" t="s">
        <v>9931</v>
      </c>
      <c r="H3141" s="153" t="s">
        <v>17116</v>
      </c>
      <c r="I3141" s="154">
        <v>44839</v>
      </c>
      <c r="J3141" s="153" t="s">
        <v>8645</v>
      </c>
      <c r="K3141" s="153" t="s">
        <v>17117</v>
      </c>
      <c r="L3141" s="153"/>
      <c r="M3141" s="153" t="s">
        <v>1270</v>
      </c>
      <c r="N3141" s="153" t="s">
        <v>17118</v>
      </c>
      <c r="O3141" s="153" t="s">
        <v>17119</v>
      </c>
      <c r="P3141" s="153" t="s">
        <v>17120</v>
      </c>
      <c r="Q3141" s="153" t="s">
        <v>17121</v>
      </c>
      <c r="R3141" s="153" t="s">
        <v>17122</v>
      </c>
      <c r="S3141" s="153" t="s">
        <v>44</v>
      </c>
      <c r="T3141" s="153" t="s">
        <v>14</v>
      </c>
      <c r="U3141" s="153" t="s">
        <v>5447</v>
      </c>
      <c r="V3141" s="153" t="s">
        <v>2656</v>
      </c>
      <c r="W3141" s="155" t="s">
        <v>3761</v>
      </c>
      <c r="X3141" s="153" t="s">
        <v>3761</v>
      </c>
    </row>
    <row r="3142" spans="1:24" ht="120">
      <c r="A3142" s="151">
        <v>3141</v>
      </c>
      <c r="B3142" s="152">
        <v>2251118285</v>
      </c>
      <c r="C3142" s="153" t="s">
        <v>17123</v>
      </c>
      <c r="D3142" s="153" t="s">
        <v>3824</v>
      </c>
      <c r="E3142" s="154">
        <v>38084</v>
      </c>
      <c r="F3142" s="160" t="str">
        <f t="shared" si="49"/>
        <v>07/04/2004</v>
      </c>
      <c r="G3142" s="153" t="s">
        <v>1486</v>
      </c>
      <c r="H3142" s="153" t="s">
        <v>17124</v>
      </c>
      <c r="I3142" s="154">
        <v>44317</v>
      </c>
      <c r="J3142" s="153" t="s">
        <v>17125</v>
      </c>
      <c r="K3142" s="153" t="s">
        <v>17126</v>
      </c>
      <c r="L3142" s="153" t="s">
        <v>1263</v>
      </c>
      <c r="M3142" s="153" t="s">
        <v>1270</v>
      </c>
      <c r="N3142" s="153" t="s">
        <v>17127</v>
      </c>
      <c r="O3142" s="153" t="s">
        <v>17128</v>
      </c>
      <c r="P3142" s="153" t="s">
        <v>17129</v>
      </c>
      <c r="Q3142" s="153" t="s">
        <v>17130</v>
      </c>
      <c r="R3142" s="153" t="s">
        <v>17131</v>
      </c>
      <c r="S3142" s="153" t="s">
        <v>17132</v>
      </c>
      <c r="T3142" s="153" t="s">
        <v>663</v>
      </c>
      <c r="U3142" s="153" t="s">
        <v>3829</v>
      </c>
      <c r="V3142" s="153" t="s">
        <v>2656</v>
      </c>
      <c r="W3142" s="155" t="s">
        <v>17133</v>
      </c>
      <c r="X3142" s="153" t="s">
        <v>4302</v>
      </c>
    </row>
    <row r="3143" spans="1:24" ht="75">
      <c r="A3143" s="151">
        <v>3142</v>
      </c>
      <c r="B3143" s="152">
        <v>2251118286</v>
      </c>
      <c r="C3143" s="153" t="s">
        <v>4148</v>
      </c>
      <c r="D3143" s="153" t="s">
        <v>3824</v>
      </c>
      <c r="E3143" s="154">
        <v>38257</v>
      </c>
      <c r="F3143" s="160" t="str">
        <f t="shared" si="49"/>
        <v>27/09/2004</v>
      </c>
      <c r="G3143" s="153" t="s">
        <v>10098</v>
      </c>
      <c r="H3143" s="153" t="s">
        <v>17134</v>
      </c>
      <c r="I3143" s="154">
        <v>44293</v>
      </c>
      <c r="J3143" s="153" t="s">
        <v>17135</v>
      </c>
      <c r="K3143" s="153" t="s">
        <v>17136</v>
      </c>
      <c r="L3143" s="153" t="s">
        <v>1263</v>
      </c>
      <c r="M3143" s="153" t="s">
        <v>1270</v>
      </c>
      <c r="N3143" s="153" t="s">
        <v>17137</v>
      </c>
      <c r="O3143" s="153" t="s">
        <v>17138</v>
      </c>
      <c r="P3143" s="153" t="s">
        <v>17139</v>
      </c>
      <c r="Q3143" s="153" t="s">
        <v>17140</v>
      </c>
      <c r="R3143" s="153" t="s">
        <v>17141</v>
      </c>
      <c r="S3143" s="153" t="s">
        <v>17132</v>
      </c>
      <c r="T3143" s="153" t="s">
        <v>663</v>
      </c>
      <c r="U3143" s="153" t="s">
        <v>3829</v>
      </c>
      <c r="V3143" s="153" t="s">
        <v>2656</v>
      </c>
      <c r="W3143" s="155" t="s">
        <v>17142</v>
      </c>
      <c r="X3143" s="153" t="s">
        <v>4475</v>
      </c>
    </row>
    <row r="3144" spans="1:24">
      <c r="A3144" s="151">
        <v>3143</v>
      </c>
      <c r="B3144" s="152">
        <v>2251118288</v>
      </c>
      <c r="C3144" s="153" t="s">
        <v>17143</v>
      </c>
      <c r="D3144" s="153" t="s">
        <v>3824</v>
      </c>
      <c r="E3144" s="154">
        <v>38149</v>
      </c>
      <c r="F3144" s="160" t="str">
        <f t="shared" si="49"/>
        <v>11/06/2004</v>
      </c>
      <c r="G3144" s="153" t="s">
        <v>9978</v>
      </c>
      <c r="H3144" s="153" t="s">
        <v>17144</v>
      </c>
      <c r="I3144" s="154">
        <v>44570</v>
      </c>
      <c r="J3144" s="153" t="s">
        <v>17145</v>
      </c>
      <c r="K3144" s="153" t="s">
        <v>17146</v>
      </c>
      <c r="L3144" s="153" t="s">
        <v>1263</v>
      </c>
      <c r="M3144" s="153" t="s">
        <v>1270</v>
      </c>
      <c r="N3144" s="153" t="s">
        <v>17147</v>
      </c>
      <c r="O3144" s="153" t="s">
        <v>17148</v>
      </c>
      <c r="P3144" s="153" t="s">
        <v>17149</v>
      </c>
      <c r="Q3144" s="153" t="s">
        <v>7128</v>
      </c>
      <c r="R3144" s="153" t="s">
        <v>17150</v>
      </c>
      <c r="S3144" s="153" t="s">
        <v>17132</v>
      </c>
      <c r="T3144" s="153" t="s">
        <v>663</v>
      </c>
      <c r="U3144" s="153" t="s">
        <v>3829</v>
      </c>
      <c r="V3144" s="153" t="s">
        <v>2656</v>
      </c>
      <c r="W3144" s="155" t="s">
        <v>3761</v>
      </c>
      <c r="X3144" s="153" t="s">
        <v>3761</v>
      </c>
    </row>
    <row r="3145" spans="1:24" ht="75">
      <c r="A3145" s="151">
        <v>3144</v>
      </c>
      <c r="B3145" s="152">
        <v>2251118291</v>
      </c>
      <c r="C3145" s="153" t="s">
        <v>17151</v>
      </c>
      <c r="D3145" s="153" t="s">
        <v>3824</v>
      </c>
      <c r="E3145" s="154">
        <v>38352</v>
      </c>
      <c r="F3145" s="160" t="str">
        <f t="shared" si="49"/>
        <v>31/12/2004</v>
      </c>
      <c r="G3145" s="153" t="s">
        <v>2048</v>
      </c>
      <c r="H3145" s="153" t="s">
        <v>17152</v>
      </c>
      <c r="I3145" s="154">
        <v>44329</v>
      </c>
      <c r="J3145" s="153" t="s">
        <v>14418</v>
      </c>
      <c r="K3145" s="153" t="s">
        <v>17153</v>
      </c>
      <c r="L3145" s="153" t="s">
        <v>1263</v>
      </c>
      <c r="M3145" s="153" t="s">
        <v>1270</v>
      </c>
      <c r="N3145" s="153" t="s">
        <v>17154</v>
      </c>
      <c r="O3145" s="153" t="s">
        <v>17155</v>
      </c>
      <c r="P3145" s="153" t="s">
        <v>17156</v>
      </c>
      <c r="Q3145" s="153" t="s">
        <v>17157</v>
      </c>
      <c r="R3145" s="153" t="s">
        <v>17158</v>
      </c>
      <c r="S3145" s="153" t="s">
        <v>17132</v>
      </c>
      <c r="T3145" s="153" t="s">
        <v>663</v>
      </c>
      <c r="U3145" s="153" t="s">
        <v>3829</v>
      </c>
      <c r="V3145" s="153" t="s">
        <v>2656</v>
      </c>
      <c r="W3145" s="155" t="s">
        <v>17159</v>
      </c>
      <c r="X3145" s="153" t="s">
        <v>4196</v>
      </c>
    </row>
    <row r="3146" spans="1:24">
      <c r="A3146" s="151">
        <v>3145</v>
      </c>
      <c r="B3146" s="152">
        <v>2251118292</v>
      </c>
      <c r="C3146" s="153" t="s">
        <v>17160</v>
      </c>
      <c r="D3146" s="153" t="s">
        <v>3824</v>
      </c>
      <c r="E3146" s="154">
        <v>37987</v>
      </c>
      <c r="F3146" s="160" t="str">
        <f t="shared" si="49"/>
        <v>01/01/2004</v>
      </c>
      <c r="G3146" s="153" t="s">
        <v>16567</v>
      </c>
      <c r="H3146" s="153" t="s">
        <v>17161</v>
      </c>
      <c r="I3146" s="154">
        <v>44309</v>
      </c>
      <c r="J3146" s="153" t="s">
        <v>2403</v>
      </c>
      <c r="K3146" s="153" t="s">
        <v>17162</v>
      </c>
      <c r="L3146" s="153" t="s">
        <v>9407</v>
      </c>
      <c r="M3146" s="153" t="s">
        <v>1270</v>
      </c>
      <c r="N3146" s="153" t="s">
        <v>17163</v>
      </c>
      <c r="O3146" s="153" t="s">
        <v>17164</v>
      </c>
      <c r="P3146" s="153" t="s">
        <v>17165</v>
      </c>
      <c r="Q3146" s="153" t="s">
        <v>17166</v>
      </c>
      <c r="R3146" s="153" t="s">
        <v>17167</v>
      </c>
      <c r="S3146" s="153" t="s">
        <v>17132</v>
      </c>
      <c r="T3146" s="153" t="s">
        <v>663</v>
      </c>
      <c r="U3146" s="153" t="s">
        <v>3829</v>
      </c>
      <c r="V3146" s="153" t="s">
        <v>2656</v>
      </c>
      <c r="W3146" s="155" t="s">
        <v>3761</v>
      </c>
      <c r="X3146" s="153" t="s">
        <v>3761</v>
      </c>
    </row>
    <row r="3147" spans="1:24" ht="75">
      <c r="A3147" s="151">
        <v>3146</v>
      </c>
      <c r="B3147" s="152">
        <v>2251118293</v>
      </c>
      <c r="C3147" s="153" t="s">
        <v>17168</v>
      </c>
      <c r="D3147" s="153" t="s">
        <v>3824</v>
      </c>
      <c r="E3147" s="154">
        <v>38190</v>
      </c>
      <c r="F3147" s="160" t="str">
        <f t="shared" si="49"/>
        <v>22/07/2004</v>
      </c>
      <c r="G3147" s="153" t="s">
        <v>17169</v>
      </c>
      <c r="H3147" s="153" t="s">
        <v>17170</v>
      </c>
      <c r="I3147" s="154">
        <v>44697</v>
      </c>
      <c r="J3147" s="153" t="s">
        <v>17171</v>
      </c>
      <c r="K3147" s="153" t="s">
        <v>17172</v>
      </c>
      <c r="L3147" s="153" t="s">
        <v>1263</v>
      </c>
      <c r="M3147" s="153" t="s">
        <v>1270</v>
      </c>
      <c r="N3147" s="153" t="s">
        <v>17173</v>
      </c>
      <c r="O3147" s="153" t="s">
        <v>17174</v>
      </c>
      <c r="P3147" s="153" t="s">
        <v>17175</v>
      </c>
      <c r="Q3147" s="153" t="s">
        <v>17176</v>
      </c>
      <c r="R3147" s="153" t="s">
        <v>17177</v>
      </c>
      <c r="S3147" s="153" t="s">
        <v>17132</v>
      </c>
      <c r="T3147" s="153" t="s">
        <v>663</v>
      </c>
      <c r="U3147" s="153" t="s">
        <v>3829</v>
      </c>
      <c r="V3147" s="153" t="s">
        <v>2656</v>
      </c>
      <c r="W3147" s="155" t="s">
        <v>17178</v>
      </c>
      <c r="X3147" s="153" t="s">
        <v>4492</v>
      </c>
    </row>
    <row r="3148" spans="1:24">
      <c r="A3148" s="151">
        <v>3147</v>
      </c>
      <c r="B3148" s="152">
        <v>2251118296</v>
      </c>
      <c r="C3148" s="153" t="s">
        <v>17179</v>
      </c>
      <c r="D3148" s="153" t="s">
        <v>3824</v>
      </c>
      <c r="E3148" s="154">
        <v>37770</v>
      </c>
      <c r="F3148" s="160" t="str">
        <f t="shared" si="49"/>
        <v>29/05/2003</v>
      </c>
      <c r="G3148" s="153" t="s">
        <v>9978</v>
      </c>
      <c r="H3148" s="153" t="s">
        <v>17180</v>
      </c>
      <c r="I3148" s="154">
        <v>44434</v>
      </c>
      <c r="J3148" s="153" t="s">
        <v>4732</v>
      </c>
      <c r="K3148" s="153" t="s">
        <v>17181</v>
      </c>
      <c r="L3148" s="153"/>
      <c r="M3148" s="153" t="s">
        <v>1270</v>
      </c>
      <c r="N3148" s="153" t="s">
        <v>17182</v>
      </c>
      <c r="O3148" s="153" t="s">
        <v>17183</v>
      </c>
      <c r="P3148" s="153" t="s">
        <v>17184</v>
      </c>
      <c r="Q3148" s="153" t="s">
        <v>17185</v>
      </c>
      <c r="R3148" s="153" t="s">
        <v>17186</v>
      </c>
      <c r="S3148" s="153" t="s">
        <v>17132</v>
      </c>
      <c r="T3148" s="153" t="s">
        <v>663</v>
      </c>
      <c r="U3148" s="153" t="s">
        <v>3829</v>
      </c>
      <c r="V3148" s="153" t="s">
        <v>2656</v>
      </c>
      <c r="W3148" s="155" t="s">
        <v>3761</v>
      </c>
      <c r="X3148" s="153" t="s">
        <v>3761</v>
      </c>
    </row>
    <row r="3149" spans="1:24">
      <c r="A3149" s="151">
        <v>3148</v>
      </c>
      <c r="B3149" s="152">
        <v>2251118294</v>
      </c>
      <c r="C3149" s="153" t="s">
        <v>17187</v>
      </c>
      <c r="D3149" s="153" t="s">
        <v>3824</v>
      </c>
      <c r="E3149" s="154">
        <v>38078</v>
      </c>
      <c r="F3149" s="160" t="str">
        <f t="shared" si="49"/>
        <v>01/04/2004</v>
      </c>
      <c r="G3149" s="153" t="s">
        <v>1485</v>
      </c>
      <c r="H3149" s="153" t="s">
        <v>17188</v>
      </c>
      <c r="I3149" s="154">
        <v>44347</v>
      </c>
      <c r="J3149" s="153" t="s">
        <v>4571</v>
      </c>
      <c r="K3149" s="153" t="s">
        <v>17189</v>
      </c>
      <c r="L3149" s="153" t="s">
        <v>1263</v>
      </c>
      <c r="M3149" s="153" t="s">
        <v>1270</v>
      </c>
      <c r="N3149" s="153" t="s">
        <v>17190</v>
      </c>
      <c r="O3149" s="153" t="s">
        <v>17191</v>
      </c>
      <c r="P3149" s="153" t="s">
        <v>17192</v>
      </c>
      <c r="Q3149" s="153" t="s">
        <v>17193</v>
      </c>
      <c r="R3149" s="153" t="s">
        <v>17194</v>
      </c>
      <c r="S3149" s="153" t="s">
        <v>17132</v>
      </c>
      <c r="T3149" s="153" t="s">
        <v>663</v>
      </c>
      <c r="U3149" s="153" t="s">
        <v>3829</v>
      </c>
      <c r="V3149" s="153" t="s">
        <v>2656</v>
      </c>
      <c r="W3149" s="155" t="s">
        <v>3761</v>
      </c>
      <c r="X3149" s="153" t="s">
        <v>3761</v>
      </c>
    </row>
    <row r="3150" spans="1:24" ht="60">
      <c r="A3150" s="151">
        <v>3149</v>
      </c>
      <c r="B3150" s="152">
        <v>2251118298</v>
      </c>
      <c r="C3150" s="153" t="s">
        <v>8684</v>
      </c>
      <c r="D3150" s="153" t="s">
        <v>3824</v>
      </c>
      <c r="E3150" s="154">
        <v>38103</v>
      </c>
      <c r="F3150" s="160" t="str">
        <f t="shared" si="49"/>
        <v>26/04/2004</v>
      </c>
      <c r="G3150" s="153" t="s">
        <v>16169</v>
      </c>
      <c r="H3150" s="153" t="s">
        <v>17195</v>
      </c>
      <c r="I3150" s="154">
        <v>44317</v>
      </c>
      <c r="J3150" s="153" t="s">
        <v>10004</v>
      </c>
      <c r="K3150" s="153" t="s">
        <v>17196</v>
      </c>
      <c r="L3150" s="153"/>
      <c r="M3150" s="153" t="s">
        <v>1364</v>
      </c>
      <c r="N3150" s="153" t="s">
        <v>17197</v>
      </c>
      <c r="O3150" s="153" t="s">
        <v>17198</v>
      </c>
      <c r="P3150" s="153"/>
      <c r="Q3150" s="153" t="s">
        <v>17199</v>
      </c>
      <c r="R3150" s="153" t="s">
        <v>17200</v>
      </c>
      <c r="S3150" s="153" t="s">
        <v>17132</v>
      </c>
      <c r="T3150" s="153" t="s">
        <v>663</v>
      </c>
      <c r="U3150" s="153" t="s">
        <v>3829</v>
      </c>
      <c r="V3150" s="153" t="s">
        <v>2656</v>
      </c>
      <c r="W3150" s="155" t="s">
        <v>17201</v>
      </c>
      <c r="X3150" s="153" t="s">
        <v>4302</v>
      </c>
    </row>
    <row r="3151" spans="1:24" ht="30">
      <c r="A3151" s="151">
        <v>3150</v>
      </c>
      <c r="B3151" s="152">
        <v>2251118299</v>
      </c>
      <c r="C3151" s="153" t="s">
        <v>17202</v>
      </c>
      <c r="D3151" s="153" t="s">
        <v>3824</v>
      </c>
      <c r="E3151" s="154">
        <v>38236</v>
      </c>
      <c r="F3151" s="160" t="str">
        <f t="shared" si="49"/>
        <v>06/09/2004</v>
      </c>
      <c r="G3151" s="153" t="s">
        <v>9978</v>
      </c>
      <c r="H3151" s="153" t="s">
        <v>17203</v>
      </c>
      <c r="I3151" s="154">
        <v>44419</v>
      </c>
      <c r="J3151" s="153" t="s">
        <v>7229</v>
      </c>
      <c r="K3151" s="153" t="s">
        <v>17204</v>
      </c>
      <c r="L3151" s="153" t="s">
        <v>1263</v>
      </c>
      <c r="M3151" s="153" t="s">
        <v>1270</v>
      </c>
      <c r="N3151" s="153" t="s">
        <v>17205</v>
      </c>
      <c r="O3151" s="153" t="s">
        <v>17206</v>
      </c>
      <c r="P3151" s="153" t="s">
        <v>17207</v>
      </c>
      <c r="Q3151" s="153" t="s">
        <v>17208</v>
      </c>
      <c r="R3151" s="153" t="s">
        <v>17209</v>
      </c>
      <c r="S3151" s="153" t="s">
        <v>17132</v>
      </c>
      <c r="T3151" s="153" t="s">
        <v>663</v>
      </c>
      <c r="U3151" s="153" t="s">
        <v>3829</v>
      </c>
      <c r="V3151" s="153" t="s">
        <v>2656</v>
      </c>
      <c r="W3151" s="155" t="s">
        <v>17210</v>
      </c>
      <c r="X3151" s="153" t="s">
        <v>4475</v>
      </c>
    </row>
    <row r="3152" spans="1:24">
      <c r="A3152" s="151">
        <v>3151</v>
      </c>
      <c r="B3152" s="152">
        <v>2251118301</v>
      </c>
      <c r="C3152" s="153" t="s">
        <v>17211</v>
      </c>
      <c r="D3152" s="153" t="s">
        <v>3824</v>
      </c>
      <c r="E3152" s="154">
        <v>38072</v>
      </c>
      <c r="F3152" s="160" t="str">
        <f t="shared" si="49"/>
        <v>26/03/2004</v>
      </c>
      <c r="G3152" s="153" t="s">
        <v>11718</v>
      </c>
      <c r="H3152" s="153" t="s">
        <v>17212</v>
      </c>
      <c r="I3152" s="154">
        <v>44315</v>
      </c>
      <c r="J3152" s="153" t="s">
        <v>6484</v>
      </c>
      <c r="K3152" s="153" t="s">
        <v>17213</v>
      </c>
      <c r="L3152" s="153" t="s">
        <v>1263</v>
      </c>
      <c r="M3152" s="153" t="s">
        <v>1270</v>
      </c>
      <c r="N3152" s="153" t="s">
        <v>17214</v>
      </c>
      <c r="O3152" s="153" t="s">
        <v>17215</v>
      </c>
      <c r="P3152" s="153" t="s">
        <v>17216</v>
      </c>
      <c r="Q3152" s="153" t="s">
        <v>14794</v>
      </c>
      <c r="R3152" s="153" t="s">
        <v>17217</v>
      </c>
      <c r="S3152" s="153" t="s">
        <v>17132</v>
      </c>
      <c r="T3152" s="153" t="s">
        <v>663</v>
      </c>
      <c r="U3152" s="153" t="s">
        <v>3829</v>
      </c>
      <c r="V3152" s="153" t="s">
        <v>2656</v>
      </c>
      <c r="W3152" s="155" t="s">
        <v>3761</v>
      </c>
      <c r="X3152" s="153" t="s">
        <v>3761</v>
      </c>
    </row>
    <row r="3153" spans="1:24" ht="105">
      <c r="A3153" s="151">
        <v>3152</v>
      </c>
      <c r="B3153" s="152">
        <v>2251118303</v>
      </c>
      <c r="C3153" s="153" t="s">
        <v>17218</v>
      </c>
      <c r="D3153" s="153" t="s">
        <v>3824</v>
      </c>
      <c r="E3153" s="154">
        <v>38179</v>
      </c>
      <c r="F3153" s="160" t="str">
        <f t="shared" si="49"/>
        <v>11/07/2004</v>
      </c>
      <c r="G3153" s="153" t="s">
        <v>2610</v>
      </c>
      <c r="H3153" s="153" t="s">
        <v>17219</v>
      </c>
      <c r="I3153" s="154">
        <v>44305</v>
      </c>
      <c r="J3153" s="153" t="s">
        <v>3867</v>
      </c>
      <c r="K3153" s="153" t="s">
        <v>17220</v>
      </c>
      <c r="L3153" s="153" t="s">
        <v>1263</v>
      </c>
      <c r="M3153" s="153" t="s">
        <v>1270</v>
      </c>
      <c r="N3153" s="153" t="s">
        <v>17221</v>
      </c>
      <c r="O3153" s="153" t="s">
        <v>17222</v>
      </c>
      <c r="P3153" s="153" t="s">
        <v>17223</v>
      </c>
      <c r="Q3153" s="153" t="s">
        <v>17224</v>
      </c>
      <c r="R3153" s="153" t="s">
        <v>17225</v>
      </c>
      <c r="S3153" s="153" t="s">
        <v>17132</v>
      </c>
      <c r="T3153" s="153" t="s">
        <v>663</v>
      </c>
      <c r="U3153" s="153" t="s">
        <v>3829</v>
      </c>
      <c r="V3153" s="153" t="s">
        <v>2656</v>
      </c>
      <c r="W3153" s="155" t="s">
        <v>17226</v>
      </c>
      <c r="X3153" s="153" t="s">
        <v>4302</v>
      </c>
    </row>
    <row r="3154" spans="1:24">
      <c r="A3154" s="151">
        <v>3153</v>
      </c>
      <c r="B3154" s="152">
        <v>2251118305</v>
      </c>
      <c r="C3154" s="153" t="s">
        <v>17227</v>
      </c>
      <c r="D3154" s="153" t="s">
        <v>3824</v>
      </c>
      <c r="E3154" s="154">
        <v>38230</v>
      </c>
      <c r="F3154" s="160" t="str">
        <f t="shared" si="49"/>
        <v>31/08/2004</v>
      </c>
      <c r="G3154" s="153" t="s">
        <v>16215</v>
      </c>
      <c r="H3154" s="153" t="s">
        <v>17228</v>
      </c>
      <c r="I3154" s="154">
        <v>44317</v>
      </c>
      <c r="J3154" s="153" t="s">
        <v>10004</v>
      </c>
      <c r="K3154" s="153" t="s">
        <v>17229</v>
      </c>
      <c r="L3154" s="153" t="s">
        <v>1263</v>
      </c>
      <c r="M3154" s="153" t="s">
        <v>1364</v>
      </c>
      <c r="N3154" s="153" t="s">
        <v>17230</v>
      </c>
      <c r="O3154" s="153" t="s">
        <v>17231</v>
      </c>
      <c r="P3154" s="153" t="s">
        <v>17232</v>
      </c>
      <c r="Q3154" s="153" t="s">
        <v>17233</v>
      </c>
      <c r="R3154" s="153" t="s">
        <v>17234</v>
      </c>
      <c r="S3154" s="153" t="s">
        <v>17132</v>
      </c>
      <c r="T3154" s="153" t="s">
        <v>663</v>
      </c>
      <c r="U3154" s="153" t="s">
        <v>3829</v>
      </c>
      <c r="V3154" s="153" t="s">
        <v>2656</v>
      </c>
      <c r="W3154" s="155" t="s">
        <v>3761</v>
      </c>
      <c r="X3154" s="153" t="s">
        <v>3761</v>
      </c>
    </row>
    <row r="3155" spans="1:24" ht="30">
      <c r="A3155" s="151">
        <v>3154</v>
      </c>
      <c r="B3155" s="152">
        <v>2251118304</v>
      </c>
      <c r="C3155" s="153" t="s">
        <v>4811</v>
      </c>
      <c r="D3155" s="153" t="s">
        <v>3824</v>
      </c>
      <c r="E3155" s="154">
        <v>38278</v>
      </c>
      <c r="F3155" s="160" t="str">
        <f t="shared" si="49"/>
        <v>18/10/2004</v>
      </c>
      <c r="G3155" s="153" t="s">
        <v>3943</v>
      </c>
      <c r="H3155" s="153" t="s">
        <v>17235</v>
      </c>
      <c r="I3155" s="154">
        <v>44474</v>
      </c>
      <c r="J3155" s="153" t="s">
        <v>6646</v>
      </c>
      <c r="K3155" s="153" t="s">
        <v>17236</v>
      </c>
      <c r="L3155" s="153" t="s">
        <v>1263</v>
      </c>
      <c r="M3155" s="153" t="s">
        <v>3885</v>
      </c>
      <c r="N3155" s="153" t="s">
        <v>17237</v>
      </c>
      <c r="O3155" s="153" t="s">
        <v>17238</v>
      </c>
      <c r="P3155" s="153" t="s">
        <v>17239</v>
      </c>
      <c r="Q3155" s="153" t="s">
        <v>17240</v>
      </c>
      <c r="R3155" s="153" t="s">
        <v>17241</v>
      </c>
      <c r="S3155" s="153" t="s">
        <v>17132</v>
      </c>
      <c r="T3155" s="153" t="s">
        <v>663</v>
      </c>
      <c r="U3155" s="153" t="s">
        <v>3829</v>
      </c>
      <c r="V3155" s="153" t="s">
        <v>2656</v>
      </c>
      <c r="W3155" s="155" t="s">
        <v>17242</v>
      </c>
      <c r="X3155" s="153" t="s">
        <v>4475</v>
      </c>
    </row>
    <row r="3156" spans="1:24">
      <c r="A3156" s="151">
        <v>3155</v>
      </c>
      <c r="B3156" s="152">
        <v>2251118310</v>
      </c>
      <c r="C3156" s="153" t="s">
        <v>17243</v>
      </c>
      <c r="D3156" s="153" t="s">
        <v>3824</v>
      </c>
      <c r="E3156" s="154">
        <v>35835</v>
      </c>
      <c r="F3156" s="160" t="str">
        <f t="shared" si="49"/>
        <v>09/02/1998</v>
      </c>
      <c r="G3156" s="153" t="s">
        <v>16215</v>
      </c>
      <c r="H3156" s="153" t="s">
        <v>17244</v>
      </c>
      <c r="I3156" s="154">
        <v>44420</v>
      </c>
      <c r="J3156" s="153" t="s">
        <v>17245</v>
      </c>
      <c r="K3156" s="153" t="s">
        <v>17246</v>
      </c>
      <c r="L3156" s="153"/>
      <c r="M3156" s="153" t="s">
        <v>1270</v>
      </c>
      <c r="N3156" s="153" t="s">
        <v>17247</v>
      </c>
      <c r="O3156" s="153"/>
      <c r="P3156" s="153"/>
      <c r="Q3156" s="153" t="s">
        <v>17248</v>
      </c>
      <c r="R3156" s="153" t="s">
        <v>17249</v>
      </c>
      <c r="S3156" s="153" t="s">
        <v>17132</v>
      </c>
      <c r="T3156" s="153" t="s">
        <v>663</v>
      </c>
      <c r="U3156" s="153" t="s">
        <v>3829</v>
      </c>
      <c r="V3156" s="153" t="s">
        <v>2656</v>
      </c>
      <c r="W3156" s="155" t="s">
        <v>3761</v>
      </c>
      <c r="X3156" s="153" t="s">
        <v>3761</v>
      </c>
    </row>
    <row r="3157" spans="1:24">
      <c r="A3157" s="151">
        <v>3156</v>
      </c>
      <c r="B3157" s="152">
        <v>2251118311</v>
      </c>
      <c r="C3157" s="153" t="s">
        <v>15085</v>
      </c>
      <c r="D3157" s="153" t="s">
        <v>3824</v>
      </c>
      <c r="E3157" s="154">
        <v>38166</v>
      </c>
      <c r="F3157" s="160" t="str">
        <f t="shared" si="49"/>
        <v>28/06/2004</v>
      </c>
      <c r="G3157" s="153" t="s">
        <v>17250</v>
      </c>
      <c r="H3157" s="153" t="s">
        <v>17251</v>
      </c>
      <c r="I3157" s="154">
        <v>43540</v>
      </c>
      <c r="J3157" s="153" t="s">
        <v>13140</v>
      </c>
      <c r="K3157" s="153" t="s">
        <v>17252</v>
      </c>
      <c r="L3157" s="153" t="s">
        <v>1263</v>
      </c>
      <c r="M3157" s="153" t="s">
        <v>1270</v>
      </c>
      <c r="N3157" s="153" t="s">
        <v>17253</v>
      </c>
      <c r="O3157" s="153" t="s">
        <v>17254</v>
      </c>
      <c r="P3157" s="153" t="s">
        <v>17255</v>
      </c>
      <c r="Q3157" s="153" t="s">
        <v>17256</v>
      </c>
      <c r="R3157" s="153" t="s">
        <v>17257</v>
      </c>
      <c r="S3157" s="153" t="s">
        <v>17132</v>
      </c>
      <c r="T3157" s="153" t="s">
        <v>663</v>
      </c>
      <c r="U3157" s="153" t="s">
        <v>3829</v>
      </c>
      <c r="V3157" s="153" t="s">
        <v>2656</v>
      </c>
      <c r="W3157" s="155" t="s">
        <v>3761</v>
      </c>
      <c r="X3157" s="153" t="s">
        <v>3761</v>
      </c>
    </row>
    <row r="3158" spans="1:24">
      <c r="A3158" s="151">
        <v>3157</v>
      </c>
      <c r="B3158" s="152">
        <v>2251118312</v>
      </c>
      <c r="C3158" s="153" t="s">
        <v>17258</v>
      </c>
      <c r="D3158" s="153" t="s">
        <v>3824</v>
      </c>
      <c r="E3158" s="154">
        <v>38033</v>
      </c>
      <c r="F3158" s="160" t="str">
        <f t="shared" si="49"/>
        <v>16/02/2004</v>
      </c>
      <c r="G3158" s="153" t="s">
        <v>16215</v>
      </c>
      <c r="H3158" s="153" t="s">
        <v>17259</v>
      </c>
      <c r="I3158" s="154">
        <v>44317</v>
      </c>
      <c r="J3158" s="153" t="s">
        <v>13140</v>
      </c>
      <c r="K3158" s="153" t="s">
        <v>17260</v>
      </c>
      <c r="L3158" s="153" t="s">
        <v>1263</v>
      </c>
      <c r="M3158" s="153" t="s">
        <v>1364</v>
      </c>
      <c r="N3158" s="153" t="s">
        <v>17261</v>
      </c>
      <c r="O3158" s="153" t="s">
        <v>17262</v>
      </c>
      <c r="P3158" s="153" t="s">
        <v>17263</v>
      </c>
      <c r="Q3158" s="153" t="s">
        <v>17264</v>
      </c>
      <c r="R3158" s="153" t="s">
        <v>17265</v>
      </c>
      <c r="S3158" s="153" t="s">
        <v>17132</v>
      </c>
      <c r="T3158" s="153" t="s">
        <v>663</v>
      </c>
      <c r="U3158" s="153" t="s">
        <v>3829</v>
      </c>
      <c r="V3158" s="153" t="s">
        <v>2656</v>
      </c>
      <c r="W3158" s="155" t="s">
        <v>3761</v>
      </c>
      <c r="X3158" s="153" t="s">
        <v>3761</v>
      </c>
    </row>
    <row r="3159" spans="1:24">
      <c r="A3159" s="151">
        <v>3158</v>
      </c>
      <c r="B3159" s="152">
        <v>2251118314</v>
      </c>
      <c r="C3159" s="153" t="s">
        <v>11667</v>
      </c>
      <c r="D3159" s="153" t="s">
        <v>3824</v>
      </c>
      <c r="E3159" s="154">
        <v>38196</v>
      </c>
      <c r="F3159" s="160" t="str">
        <f t="shared" si="49"/>
        <v>28/07/2004</v>
      </c>
      <c r="G3159" s="153" t="s">
        <v>9931</v>
      </c>
      <c r="H3159" s="153" t="s">
        <v>17266</v>
      </c>
      <c r="I3159" s="154">
        <v>44701</v>
      </c>
      <c r="J3159" s="153" t="s">
        <v>17267</v>
      </c>
      <c r="K3159" s="153" t="s">
        <v>17268</v>
      </c>
      <c r="L3159" s="153" t="s">
        <v>1263</v>
      </c>
      <c r="M3159" s="153" t="s">
        <v>3885</v>
      </c>
      <c r="N3159" s="153" t="s">
        <v>17269</v>
      </c>
      <c r="O3159" s="153" t="s">
        <v>16066</v>
      </c>
      <c r="P3159" s="153" t="s">
        <v>17270</v>
      </c>
      <c r="Q3159" s="153" t="s">
        <v>17271</v>
      </c>
      <c r="R3159" s="153" t="s">
        <v>17272</v>
      </c>
      <c r="S3159" s="153" t="s">
        <v>17132</v>
      </c>
      <c r="T3159" s="153" t="s">
        <v>663</v>
      </c>
      <c r="U3159" s="153" t="s">
        <v>3829</v>
      </c>
      <c r="V3159" s="153" t="s">
        <v>2656</v>
      </c>
      <c r="W3159" s="155" t="s">
        <v>3761</v>
      </c>
      <c r="X3159" s="153" t="s">
        <v>3761</v>
      </c>
    </row>
    <row r="3160" spans="1:24">
      <c r="A3160" s="151">
        <v>3159</v>
      </c>
      <c r="B3160" s="152">
        <v>2251118321</v>
      </c>
      <c r="C3160" s="153" t="s">
        <v>17273</v>
      </c>
      <c r="D3160" s="153" t="s">
        <v>3824</v>
      </c>
      <c r="E3160" s="154">
        <v>38044</v>
      </c>
      <c r="F3160" s="160" t="str">
        <f t="shared" si="49"/>
        <v>27/02/2004</v>
      </c>
      <c r="G3160" s="153" t="s">
        <v>17274</v>
      </c>
      <c r="H3160" s="153" t="s">
        <v>17275</v>
      </c>
      <c r="I3160" s="154">
        <v>44301</v>
      </c>
      <c r="J3160" s="153" t="s">
        <v>10004</v>
      </c>
      <c r="K3160" s="153" t="s">
        <v>17276</v>
      </c>
      <c r="L3160" s="153" t="s">
        <v>1263</v>
      </c>
      <c r="M3160" s="153" t="s">
        <v>1364</v>
      </c>
      <c r="N3160" s="153" t="s">
        <v>17277</v>
      </c>
      <c r="O3160" s="153" t="s">
        <v>17278</v>
      </c>
      <c r="P3160" s="153" t="s">
        <v>17279</v>
      </c>
      <c r="Q3160" s="153" t="s">
        <v>17280</v>
      </c>
      <c r="R3160" s="153" t="s">
        <v>17281</v>
      </c>
      <c r="S3160" s="153" t="s">
        <v>17132</v>
      </c>
      <c r="T3160" s="153" t="s">
        <v>663</v>
      </c>
      <c r="U3160" s="153" t="s">
        <v>3829</v>
      </c>
      <c r="V3160" s="153" t="s">
        <v>2656</v>
      </c>
      <c r="W3160" s="155" t="s">
        <v>3761</v>
      </c>
      <c r="X3160" s="153" t="s">
        <v>3761</v>
      </c>
    </row>
    <row r="3161" spans="1:24" ht="60">
      <c r="A3161" s="151">
        <v>3160</v>
      </c>
      <c r="B3161" s="152">
        <v>2251118323</v>
      </c>
      <c r="C3161" s="153" t="s">
        <v>17282</v>
      </c>
      <c r="D3161" s="153" t="s">
        <v>3824</v>
      </c>
      <c r="E3161" s="154">
        <v>38092</v>
      </c>
      <c r="F3161" s="160" t="str">
        <f t="shared" si="49"/>
        <v>15/04/2004</v>
      </c>
      <c r="G3161" s="153" t="s">
        <v>1486</v>
      </c>
      <c r="H3161" s="153" t="s">
        <v>17283</v>
      </c>
      <c r="I3161" s="154">
        <v>44347</v>
      </c>
      <c r="J3161" s="153" t="s">
        <v>1486</v>
      </c>
      <c r="K3161" s="153" t="s">
        <v>17284</v>
      </c>
      <c r="L3161" s="153" t="s">
        <v>1263</v>
      </c>
      <c r="M3161" s="153" t="s">
        <v>1270</v>
      </c>
      <c r="N3161" s="153" t="s">
        <v>17285</v>
      </c>
      <c r="O3161" s="153" t="s">
        <v>17286</v>
      </c>
      <c r="P3161" s="153" t="s">
        <v>17287</v>
      </c>
      <c r="Q3161" s="153" t="s">
        <v>17288</v>
      </c>
      <c r="R3161" s="153" t="s">
        <v>17284</v>
      </c>
      <c r="S3161" s="153" t="s">
        <v>17132</v>
      </c>
      <c r="T3161" s="153" t="s">
        <v>663</v>
      </c>
      <c r="U3161" s="153" t="s">
        <v>3829</v>
      </c>
      <c r="V3161" s="153" t="s">
        <v>2656</v>
      </c>
      <c r="W3161" s="155" t="s">
        <v>17289</v>
      </c>
      <c r="X3161" s="153" t="s">
        <v>4302</v>
      </c>
    </row>
    <row r="3162" spans="1:24">
      <c r="A3162" s="151">
        <v>3161</v>
      </c>
      <c r="B3162" s="152">
        <v>2251118324</v>
      </c>
      <c r="C3162" s="153" t="s">
        <v>6745</v>
      </c>
      <c r="D3162" s="153" t="s">
        <v>3824</v>
      </c>
      <c r="E3162" s="154">
        <v>38216</v>
      </c>
      <c r="F3162" s="160" t="str">
        <f t="shared" si="49"/>
        <v>17/08/2004</v>
      </c>
      <c r="G3162" s="153" t="s">
        <v>1858</v>
      </c>
      <c r="H3162" s="153" t="s">
        <v>17290</v>
      </c>
      <c r="I3162" s="154">
        <v>43909</v>
      </c>
      <c r="J3162" s="153" t="s">
        <v>6646</v>
      </c>
      <c r="K3162" s="153" t="s">
        <v>17291</v>
      </c>
      <c r="L3162" s="153" t="s">
        <v>1263</v>
      </c>
      <c r="M3162" s="153" t="s">
        <v>1270</v>
      </c>
      <c r="N3162" s="153" t="s">
        <v>17292</v>
      </c>
      <c r="O3162" s="153" t="s">
        <v>17293</v>
      </c>
      <c r="P3162" s="153"/>
      <c r="Q3162" s="153" t="s">
        <v>17294</v>
      </c>
      <c r="R3162" s="153" t="s">
        <v>17295</v>
      </c>
      <c r="S3162" s="153" t="s">
        <v>17132</v>
      </c>
      <c r="T3162" s="153" t="s">
        <v>663</v>
      </c>
      <c r="U3162" s="153" t="s">
        <v>3829</v>
      </c>
      <c r="V3162" s="153" t="s">
        <v>2656</v>
      </c>
      <c r="W3162" s="155" t="s">
        <v>3761</v>
      </c>
      <c r="X3162" s="153" t="s">
        <v>3761</v>
      </c>
    </row>
    <row r="3163" spans="1:24" ht="120">
      <c r="A3163" s="151">
        <v>3162</v>
      </c>
      <c r="B3163" s="152">
        <v>2251118326</v>
      </c>
      <c r="C3163" s="153" t="s">
        <v>17296</v>
      </c>
      <c r="D3163" s="153" t="s">
        <v>3824</v>
      </c>
      <c r="E3163" s="154">
        <v>38050</v>
      </c>
      <c r="F3163" s="160" t="str">
        <f t="shared" si="49"/>
        <v>04/03/2004</v>
      </c>
      <c r="G3163" s="153" t="s">
        <v>11718</v>
      </c>
      <c r="H3163" s="153" t="s">
        <v>17297</v>
      </c>
      <c r="I3163" s="154">
        <v>44329</v>
      </c>
      <c r="J3163" s="153" t="s">
        <v>8376</v>
      </c>
      <c r="K3163" s="153" t="s">
        <v>17298</v>
      </c>
      <c r="L3163" s="153" t="s">
        <v>1263</v>
      </c>
      <c r="M3163" s="153" t="s">
        <v>3885</v>
      </c>
      <c r="N3163" s="153" t="s">
        <v>17299</v>
      </c>
      <c r="O3163" s="153" t="s">
        <v>17300</v>
      </c>
      <c r="P3163" s="153" t="s">
        <v>17301</v>
      </c>
      <c r="Q3163" s="153" t="s">
        <v>17302</v>
      </c>
      <c r="R3163" s="153" t="s">
        <v>17303</v>
      </c>
      <c r="S3163" s="153" t="s">
        <v>17132</v>
      </c>
      <c r="T3163" s="153" t="s">
        <v>663</v>
      </c>
      <c r="U3163" s="153" t="s">
        <v>3829</v>
      </c>
      <c r="V3163" s="153" t="s">
        <v>2656</v>
      </c>
      <c r="W3163" s="155" t="s">
        <v>17304</v>
      </c>
      <c r="X3163" s="153" t="s">
        <v>4302</v>
      </c>
    </row>
    <row r="3164" spans="1:24">
      <c r="A3164" s="151">
        <v>3163</v>
      </c>
      <c r="B3164" s="152">
        <v>2251118327</v>
      </c>
      <c r="C3164" s="153" t="s">
        <v>17305</v>
      </c>
      <c r="D3164" s="153" t="s">
        <v>3824</v>
      </c>
      <c r="E3164" s="154">
        <v>38242</v>
      </c>
      <c r="F3164" s="160" t="str">
        <f t="shared" si="49"/>
        <v>12/09/2004</v>
      </c>
      <c r="G3164" s="153" t="s">
        <v>16628</v>
      </c>
      <c r="H3164" s="153" t="s">
        <v>17306</v>
      </c>
      <c r="I3164" s="154">
        <v>44686</v>
      </c>
      <c r="J3164" s="153" t="s">
        <v>17307</v>
      </c>
      <c r="K3164" s="153" t="s">
        <v>17308</v>
      </c>
      <c r="L3164" s="153" t="s">
        <v>1263</v>
      </c>
      <c r="M3164" s="153" t="s">
        <v>1270</v>
      </c>
      <c r="N3164" s="153" t="s">
        <v>17309</v>
      </c>
      <c r="O3164" s="153" t="s">
        <v>17310</v>
      </c>
      <c r="P3164" s="153" t="s">
        <v>17311</v>
      </c>
      <c r="Q3164" s="153" t="s">
        <v>17312</v>
      </c>
      <c r="R3164" s="153" t="s">
        <v>17313</v>
      </c>
      <c r="S3164" s="153" t="s">
        <v>17132</v>
      </c>
      <c r="T3164" s="153" t="s">
        <v>663</v>
      </c>
      <c r="U3164" s="153" t="s">
        <v>3829</v>
      </c>
      <c r="V3164" s="153" t="s">
        <v>2656</v>
      </c>
      <c r="W3164" s="155" t="s">
        <v>3761</v>
      </c>
      <c r="X3164" s="153" t="s">
        <v>3761</v>
      </c>
    </row>
    <row r="3165" spans="1:24">
      <c r="A3165" s="151">
        <v>3164</v>
      </c>
      <c r="B3165" s="152">
        <v>2251118330</v>
      </c>
      <c r="C3165" s="153" t="s">
        <v>17314</v>
      </c>
      <c r="D3165" s="153" t="s">
        <v>3824</v>
      </c>
      <c r="E3165" s="154">
        <v>38118</v>
      </c>
      <c r="F3165" s="160" t="str">
        <f t="shared" si="49"/>
        <v>11/05/2004</v>
      </c>
      <c r="G3165" s="153" t="s">
        <v>2048</v>
      </c>
      <c r="H3165" s="153" t="s">
        <v>17315</v>
      </c>
      <c r="I3165" s="154">
        <v>44301</v>
      </c>
      <c r="J3165" s="153" t="s">
        <v>16396</v>
      </c>
      <c r="K3165" s="153" t="s">
        <v>17316</v>
      </c>
      <c r="L3165" s="153" t="s">
        <v>1263</v>
      </c>
      <c r="M3165" s="153" t="s">
        <v>1270</v>
      </c>
      <c r="N3165" s="153" t="s">
        <v>17317</v>
      </c>
      <c r="O3165" s="153" t="s">
        <v>17318</v>
      </c>
      <c r="P3165" s="153" t="s">
        <v>17319</v>
      </c>
      <c r="Q3165" s="153" t="s">
        <v>11231</v>
      </c>
      <c r="R3165" s="153" t="s">
        <v>17320</v>
      </c>
      <c r="S3165" s="153" t="s">
        <v>17132</v>
      </c>
      <c r="T3165" s="153" t="s">
        <v>663</v>
      </c>
      <c r="U3165" s="153" t="s">
        <v>3829</v>
      </c>
      <c r="V3165" s="153" t="s">
        <v>2656</v>
      </c>
      <c r="W3165" s="155" t="s">
        <v>3761</v>
      </c>
      <c r="X3165" s="153" t="s">
        <v>3761</v>
      </c>
    </row>
    <row r="3166" spans="1:24">
      <c r="A3166" s="151">
        <v>3165</v>
      </c>
      <c r="B3166" s="152">
        <v>2251118331</v>
      </c>
      <c r="C3166" s="153" t="s">
        <v>17321</v>
      </c>
      <c r="D3166" s="153" t="s">
        <v>3838</v>
      </c>
      <c r="E3166" s="154">
        <v>38249</v>
      </c>
      <c r="F3166" s="160" t="str">
        <f t="shared" si="49"/>
        <v>19/09/2004</v>
      </c>
      <c r="G3166" s="153" t="s">
        <v>16224</v>
      </c>
      <c r="H3166" s="153" t="s">
        <v>17322</v>
      </c>
      <c r="I3166" s="154">
        <v>44631</v>
      </c>
      <c r="J3166" s="153" t="s">
        <v>17323</v>
      </c>
      <c r="K3166" s="153" t="s">
        <v>17324</v>
      </c>
      <c r="L3166" s="153" t="s">
        <v>1263</v>
      </c>
      <c r="M3166" s="153" t="s">
        <v>1270</v>
      </c>
      <c r="N3166" s="153" t="s">
        <v>17325</v>
      </c>
      <c r="O3166" s="153" t="s">
        <v>17326</v>
      </c>
      <c r="P3166" s="153" t="s">
        <v>17327</v>
      </c>
      <c r="Q3166" s="153" t="s">
        <v>9388</v>
      </c>
      <c r="R3166" s="153" t="s">
        <v>17328</v>
      </c>
      <c r="S3166" s="153" t="s">
        <v>17132</v>
      </c>
      <c r="T3166" s="153" t="s">
        <v>663</v>
      </c>
      <c r="U3166" s="153" t="s">
        <v>3829</v>
      </c>
      <c r="V3166" s="153" t="s">
        <v>2656</v>
      </c>
      <c r="W3166" s="155" t="s">
        <v>3761</v>
      </c>
      <c r="X3166" s="153" t="s">
        <v>3761</v>
      </c>
    </row>
    <row r="3167" spans="1:24">
      <c r="A3167" s="151">
        <v>3166</v>
      </c>
      <c r="B3167" s="152">
        <v>2251118335</v>
      </c>
      <c r="C3167" s="153" t="s">
        <v>17329</v>
      </c>
      <c r="D3167" s="153" t="s">
        <v>3824</v>
      </c>
      <c r="E3167" s="154">
        <v>38085</v>
      </c>
      <c r="F3167" s="160" t="str">
        <f t="shared" si="49"/>
        <v>08/04/2004</v>
      </c>
      <c r="G3167" s="153" t="s">
        <v>1327</v>
      </c>
      <c r="H3167" s="153" t="s">
        <v>17330</v>
      </c>
      <c r="I3167" s="154">
        <v>44305</v>
      </c>
      <c r="J3167" s="153" t="s">
        <v>17331</v>
      </c>
      <c r="K3167" s="153" t="s">
        <v>17332</v>
      </c>
      <c r="L3167" s="153" t="s">
        <v>1263</v>
      </c>
      <c r="M3167" s="153" t="s">
        <v>1270</v>
      </c>
      <c r="N3167" s="153" t="s">
        <v>17333</v>
      </c>
      <c r="O3167" s="153" t="s">
        <v>17334</v>
      </c>
      <c r="P3167" s="153" t="s">
        <v>3761</v>
      </c>
      <c r="Q3167" s="153" t="s">
        <v>17335</v>
      </c>
      <c r="R3167" s="153" t="s">
        <v>17336</v>
      </c>
      <c r="S3167" s="153" t="s">
        <v>17132</v>
      </c>
      <c r="T3167" s="153" t="s">
        <v>663</v>
      </c>
      <c r="U3167" s="153" t="s">
        <v>3829</v>
      </c>
      <c r="V3167" s="153" t="s">
        <v>2656</v>
      </c>
      <c r="W3167" s="155" t="s">
        <v>3761</v>
      </c>
      <c r="X3167" s="153" t="s">
        <v>3761</v>
      </c>
    </row>
    <row r="3168" spans="1:24">
      <c r="A3168" s="151">
        <v>3167</v>
      </c>
      <c r="B3168" s="152">
        <v>2251118336</v>
      </c>
      <c r="C3168" s="153" t="s">
        <v>17337</v>
      </c>
      <c r="D3168" s="153" t="s">
        <v>3824</v>
      </c>
      <c r="E3168" s="154">
        <v>38156</v>
      </c>
      <c r="F3168" s="160" t="str">
        <f t="shared" si="49"/>
        <v>18/06/2004</v>
      </c>
      <c r="G3168" s="153" t="s">
        <v>1309</v>
      </c>
      <c r="H3168" s="153" t="s">
        <v>17338</v>
      </c>
      <c r="I3168" s="154">
        <v>44296</v>
      </c>
      <c r="J3168" s="153" t="s">
        <v>10004</v>
      </c>
      <c r="K3168" s="153" t="s">
        <v>17339</v>
      </c>
      <c r="L3168" s="153" t="s">
        <v>1263</v>
      </c>
      <c r="M3168" s="153" t="s">
        <v>1270</v>
      </c>
      <c r="N3168" s="153" t="s">
        <v>17340</v>
      </c>
      <c r="O3168" s="153" t="s">
        <v>17341</v>
      </c>
      <c r="P3168" s="153"/>
      <c r="Q3168" s="153" t="s">
        <v>17342</v>
      </c>
      <c r="R3168" s="153" t="s">
        <v>17343</v>
      </c>
      <c r="S3168" s="153" t="s">
        <v>17132</v>
      </c>
      <c r="T3168" s="153" t="s">
        <v>663</v>
      </c>
      <c r="U3168" s="153" t="s">
        <v>3829</v>
      </c>
      <c r="V3168" s="153" t="s">
        <v>2656</v>
      </c>
      <c r="W3168" s="155" t="s">
        <v>3761</v>
      </c>
      <c r="X3168" s="153" t="s">
        <v>3761</v>
      </c>
    </row>
    <row r="3169" spans="1:24" ht="30">
      <c r="A3169" s="151">
        <v>3168</v>
      </c>
      <c r="B3169" s="152">
        <v>2251118339</v>
      </c>
      <c r="C3169" s="153" t="s">
        <v>17344</v>
      </c>
      <c r="D3169" s="153" t="s">
        <v>3824</v>
      </c>
      <c r="E3169" s="154">
        <v>38178</v>
      </c>
      <c r="F3169" s="160" t="str">
        <f t="shared" si="49"/>
        <v>10/07/2004</v>
      </c>
      <c r="G3169" s="153" t="s">
        <v>6722</v>
      </c>
      <c r="H3169" s="153" t="s">
        <v>17345</v>
      </c>
      <c r="I3169" s="154">
        <v>44329</v>
      </c>
      <c r="J3169" s="153" t="s">
        <v>17346</v>
      </c>
      <c r="K3169" s="153" t="s">
        <v>17347</v>
      </c>
      <c r="L3169" s="153" t="s">
        <v>1263</v>
      </c>
      <c r="M3169" s="153" t="s">
        <v>1270</v>
      </c>
      <c r="N3169" s="153" t="s">
        <v>17348</v>
      </c>
      <c r="O3169" s="153" t="s">
        <v>17349</v>
      </c>
      <c r="P3169" s="153" t="s">
        <v>17350</v>
      </c>
      <c r="Q3169" s="153" t="s">
        <v>17351</v>
      </c>
      <c r="R3169" s="153" t="s">
        <v>17352</v>
      </c>
      <c r="S3169" s="153" t="s">
        <v>17132</v>
      </c>
      <c r="T3169" s="153" t="s">
        <v>663</v>
      </c>
      <c r="U3169" s="153" t="s">
        <v>3829</v>
      </c>
      <c r="V3169" s="153" t="s">
        <v>2656</v>
      </c>
      <c r="W3169" s="155" t="s">
        <v>17353</v>
      </c>
      <c r="X3169" s="153" t="s">
        <v>4492</v>
      </c>
    </row>
    <row r="3170" spans="1:24">
      <c r="A3170" s="151">
        <v>3169</v>
      </c>
      <c r="B3170" s="152">
        <v>2251018002</v>
      </c>
      <c r="C3170" s="153" t="s">
        <v>17354</v>
      </c>
      <c r="D3170" s="153" t="s">
        <v>3824</v>
      </c>
      <c r="E3170" s="154">
        <v>38206</v>
      </c>
      <c r="F3170" s="160" t="str">
        <f t="shared" si="49"/>
        <v>07/08/2004</v>
      </c>
      <c r="G3170" s="153" t="s">
        <v>16169</v>
      </c>
      <c r="H3170" s="153" t="s">
        <v>17355</v>
      </c>
      <c r="I3170" s="154">
        <v>44311</v>
      </c>
      <c r="J3170" s="153" t="s">
        <v>6646</v>
      </c>
      <c r="K3170" s="153" t="s">
        <v>17356</v>
      </c>
      <c r="L3170" s="153" t="s">
        <v>1263</v>
      </c>
      <c r="M3170" s="153" t="s">
        <v>1270</v>
      </c>
      <c r="N3170" s="153" t="s">
        <v>17357</v>
      </c>
      <c r="O3170" s="153" t="s">
        <v>17358</v>
      </c>
      <c r="P3170" s="153" t="s">
        <v>17359</v>
      </c>
      <c r="Q3170" s="153" t="s">
        <v>17360</v>
      </c>
      <c r="R3170" s="153" t="s">
        <v>17361</v>
      </c>
      <c r="S3170" s="153" t="s">
        <v>3286</v>
      </c>
      <c r="T3170" s="153" t="s">
        <v>708</v>
      </c>
      <c r="U3170" s="153" t="s">
        <v>4540</v>
      </c>
      <c r="V3170" s="153" t="s">
        <v>2656</v>
      </c>
      <c r="W3170" s="155" t="s">
        <v>3761</v>
      </c>
      <c r="X3170" s="153" t="s">
        <v>3761</v>
      </c>
    </row>
    <row r="3171" spans="1:24">
      <c r="A3171" s="151">
        <v>3170</v>
      </c>
      <c r="B3171" s="152">
        <v>2251018003</v>
      </c>
      <c r="C3171" s="153" t="s">
        <v>17362</v>
      </c>
      <c r="D3171" s="153" t="s">
        <v>3824</v>
      </c>
      <c r="E3171" s="154">
        <v>38180</v>
      </c>
      <c r="F3171" s="160" t="str">
        <f t="shared" si="49"/>
        <v>12/07/2004</v>
      </c>
      <c r="G3171" s="153" t="s">
        <v>1295</v>
      </c>
      <c r="H3171" s="153" t="s">
        <v>17363</v>
      </c>
      <c r="I3171" s="154">
        <v>44297</v>
      </c>
      <c r="J3171" s="153" t="s">
        <v>1269</v>
      </c>
      <c r="K3171" s="153" t="s">
        <v>17364</v>
      </c>
      <c r="L3171" s="153" t="s">
        <v>1263</v>
      </c>
      <c r="M3171" s="153" t="s">
        <v>1270</v>
      </c>
      <c r="N3171" s="153" t="s">
        <v>17365</v>
      </c>
      <c r="O3171" s="153" t="s">
        <v>17366</v>
      </c>
      <c r="P3171" s="153" t="s">
        <v>17367</v>
      </c>
      <c r="Q3171" s="153" t="s">
        <v>17368</v>
      </c>
      <c r="R3171" s="153" t="s">
        <v>17369</v>
      </c>
      <c r="S3171" s="153" t="s">
        <v>3286</v>
      </c>
      <c r="T3171" s="153" t="s">
        <v>708</v>
      </c>
      <c r="U3171" s="153" t="s">
        <v>4540</v>
      </c>
      <c r="V3171" s="153" t="s">
        <v>2656</v>
      </c>
      <c r="W3171" s="155" t="s">
        <v>3761</v>
      </c>
      <c r="X3171" s="153" t="s">
        <v>3761</v>
      </c>
    </row>
    <row r="3172" spans="1:24">
      <c r="A3172" s="151">
        <v>3171</v>
      </c>
      <c r="B3172" s="152">
        <v>2251018006</v>
      </c>
      <c r="C3172" s="153" t="s">
        <v>8200</v>
      </c>
      <c r="D3172" s="153" t="s">
        <v>3824</v>
      </c>
      <c r="E3172" s="154">
        <v>38262</v>
      </c>
      <c r="F3172" s="160" t="str">
        <f t="shared" si="49"/>
        <v>02/10/2004</v>
      </c>
      <c r="G3172" s="153" t="s">
        <v>17250</v>
      </c>
      <c r="H3172" s="153" t="s">
        <v>17370</v>
      </c>
      <c r="I3172" s="154">
        <v>44308</v>
      </c>
      <c r="J3172" s="153" t="s">
        <v>17371</v>
      </c>
      <c r="K3172" s="153" t="s">
        <v>17372</v>
      </c>
      <c r="L3172" s="153" t="s">
        <v>1263</v>
      </c>
      <c r="M3172" s="153" t="s">
        <v>1270</v>
      </c>
      <c r="N3172" s="153" t="s">
        <v>17373</v>
      </c>
      <c r="O3172" s="153" t="s">
        <v>17374</v>
      </c>
      <c r="P3172" s="153" t="s">
        <v>17375</v>
      </c>
      <c r="Q3172" s="153" t="s">
        <v>17376</v>
      </c>
      <c r="R3172" s="153" t="s">
        <v>17377</v>
      </c>
      <c r="S3172" s="153" t="s">
        <v>3286</v>
      </c>
      <c r="T3172" s="153" t="s">
        <v>708</v>
      </c>
      <c r="U3172" s="153" t="s">
        <v>4540</v>
      </c>
      <c r="V3172" s="153" t="s">
        <v>2656</v>
      </c>
      <c r="W3172" s="155" t="s">
        <v>3761</v>
      </c>
      <c r="X3172" s="153" t="s">
        <v>3761</v>
      </c>
    </row>
    <row r="3173" spans="1:24">
      <c r="A3173" s="151">
        <v>3172</v>
      </c>
      <c r="B3173" s="152">
        <v>2251018010</v>
      </c>
      <c r="C3173" s="153" t="s">
        <v>17378</v>
      </c>
      <c r="D3173" s="153" t="s">
        <v>3824</v>
      </c>
      <c r="E3173" s="154">
        <v>38174</v>
      </c>
      <c r="F3173" s="160" t="str">
        <f t="shared" si="49"/>
        <v>06/07/2004</v>
      </c>
      <c r="G3173" s="153" t="s">
        <v>1485</v>
      </c>
      <c r="H3173" s="153" t="s">
        <v>17379</v>
      </c>
      <c r="I3173" s="154">
        <v>44303</v>
      </c>
      <c r="J3173" s="153" t="s">
        <v>16396</v>
      </c>
      <c r="K3173" s="153" t="s">
        <v>17380</v>
      </c>
      <c r="L3173" s="153" t="s">
        <v>1263</v>
      </c>
      <c r="M3173" s="153" t="s">
        <v>1270</v>
      </c>
      <c r="N3173" s="153" t="s">
        <v>17381</v>
      </c>
      <c r="O3173" s="153" t="s">
        <v>17382</v>
      </c>
      <c r="P3173" s="153" t="s">
        <v>17383</v>
      </c>
      <c r="Q3173" s="153" t="s">
        <v>17384</v>
      </c>
      <c r="R3173" s="153" t="s">
        <v>17385</v>
      </c>
      <c r="S3173" s="153" t="s">
        <v>3286</v>
      </c>
      <c r="T3173" s="153" t="s">
        <v>708</v>
      </c>
      <c r="U3173" s="153" t="s">
        <v>4540</v>
      </c>
      <c r="V3173" s="153" t="s">
        <v>2656</v>
      </c>
      <c r="W3173" s="155" t="s">
        <v>3761</v>
      </c>
      <c r="X3173" s="153" t="s">
        <v>3761</v>
      </c>
    </row>
    <row r="3174" spans="1:24" ht="30">
      <c r="A3174" s="151">
        <v>3173</v>
      </c>
      <c r="B3174" s="152">
        <v>2251018007</v>
      </c>
      <c r="C3174" s="153" t="s">
        <v>17386</v>
      </c>
      <c r="D3174" s="153" t="s">
        <v>3824</v>
      </c>
      <c r="E3174" s="154">
        <v>38141</v>
      </c>
      <c r="F3174" s="160" t="str">
        <f t="shared" si="49"/>
        <v>03/06/2004</v>
      </c>
      <c r="G3174" s="153" t="s">
        <v>16628</v>
      </c>
      <c r="H3174" s="153" t="s">
        <v>17387</v>
      </c>
      <c r="I3174" s="154">
        <v>44368</v>
      </c>
      <c r="J3174" s="153" t="s">
        <v>17388</v>
      </c>
      <c r="K3174" s="153" t="s">
        <v>17389</v>
      </c>
      <c r="L3174" s="153" t="s">
        <v>1263</v>
      </c>
      <c r="M3174" s="153" t="s">
        <v>1270</v>
      </c>
      <c r="N3174" s="153" t="s">
        <v>17390</v>
      </c>
      <c r="O3174" s="153" t="s">
        <v>17391</v>
      </c>
      <c r="P3174" s="153"/>
      <c r="Q3174" s="153" t="s">
        <v>17392</v>
      </c>
      <c r="R3174" s="153" t="s">
        <v>17389</v>
      </c>
      <c r="S3174" s="153" t="s">
        <v>3286</v>
      </c>
      <c r="T3174" s="153" t="s">
        <v>708</v>
      </c>
      <c r="U3174" s="153" t="s">
        <v>4540</v>
      </c>
      <c r="V3174" s="153" t="s">
        <v>2656</v>
      </c>
      <c r="W3174" s="155" t="s">
        <v>17393</v>
      </c>
      <c r="X3174" s="153" t="s">
        <v>4475</v>
      </c>
    </row>
    <row r="3175" spans="1:24">
      <c r="A3175" s="151">
        <v>3174</v>
      </c>
      <c r="B3175" s="152">
        <v>2251018014</v>
      </c>
      <c r="C3175" s="153" t="s">
        <v>17394</v>
      </c>
      <c r="D3175" s="153" t="s">
        <v>3824</v>
      </c>
      <c r="E3175" s="154">
        <v>38202</v>
      </c>
      <c r="F3175" s="160" t="str">
        <f t="shared" si="49"/>
        <v>03/08/2004</v>
      </c>
      <c r="G3175" s="153" t="s">
        <v>2610</v>
      </c>
      <c r="H3175" s="153" t="s">
        <v>17395</v>
      </c>
      <c r="I3175" s="154">
        <v>44298</v>
      </c>
      <c r="J3175" s="153" t="s">
        <v>1581</v>
      </c>
      <c r="K3175" s="153" t="s">
        <v>17396</v>
      </c>
      <c r="L3175" s="153" t="s">
        <v>1263</v>
      </c>
      <c r="M3175" s="153" t="s">
        <v>1270</v>
      </c>
      <c r="N3175" s="153" t="s">
        <v>17397</v>
      </c>
      <c r="O3175" s="153" t="s">
        <v>17398</v>
      </c>
      <c r="P3175" s="153"/>
      <c r="Q3175" s="153" t="s">
        <v>15654</v>
      </c>
      <c r="R3175" s="153" t="s">
        <v>17399</v>
      </c>
      <c r="S3175" s="153" t="s">
        <v>3286</v>
      </c>
      <c r="T3175" s="153" t="s">
        <v>708</v>
      </c>
      <c r="U3175" s="153" t="s">
        <v>4540</v>
      </c>
      <c r="V3175" s="153" t="s">
        <v>2656</v>
      </c>
      <c r="W3175" s="155" t="s">
        <v>3761</v>
      </c>
      <c r="X3175" s="153" t="s">
        <v>3761</v>
      </c>
    </row>
    <row r="3176" spans="1:24" ht="30">
      <c r="A3176" s="151">
        <v>3175</v>
      </c>
      <c r="B3176" s="152">
        <v>2251018015</v>
      </c>
      <c r="C3176" s="153" t="s">
        <v>17400</v>
      </c>
      <c r="D3176" s="153" t="s">
        <v>3824</v>
      </c>
      <c r="E3176" s="154">
        <v>38193</v>
      </c>
      <c r="F3176" s="160" t="str">
        <f t="shared" si="49"/>
        <v>25/07/2004</v>
      </c>
      <c r="G3176" s="153" t="s">
        <v>3865</v>
      </c>
      <c r="H3176" s="153" t="s">
        <v>17401</v>
      </c>
      <c r="I3176" s="154">
        <v>44299</v>
      </c>
      <c r="J3176" s="153" t="s">
        <v>1399</v>
      </c>
      <c r="K3176" s="153" t="s">
        <v>17402</v>
      </c>
      <c r="L3176" s="153" t="s">
        <v>1263</v>
      </c>
      <c r="M3176" s="153" t="s">
        <v>1270</v>
      </c>
      <c r="N3176" s="153" t="s">
        <v>17403</v>
      </c>
      <c r="O3176" s="153" t="s">
        <v>17404</v>
      </c>
      <c r="P3176" s="153" t="s">
        <v>17405</v>
      </c>
      <c r="Q3176" s="153" t="s">
        <v>11149</v>
      </c>
      <c r="R3176" s="153" t="s">
        <v>17405</v>
      </c>
      <c r="S3176" s="153" t="s">
        <v>3286</v>
      </c>
      <c r="T3176" s="153" t="s">
        <v>708</v>
      </c>
      <c r="U3176" s="153" t="s">
        <v>4540</v>
      </c>
      <c r="V3176" s="153" t="s">
        <v>2656</v>
      </c>
      <c r="W3176" s="155" t="s">
        <v>17406</v>
      </c>
      <c r="X3176" s="153" t="s">
        <v>4475</v>
      </c>
    </row>
    <row r="3177" spans="1:24">
      <c r="A3177" s="151">
        <v>3176</v>
      </c>
      <c r="B3177" s="152">
        <v>2251018016</v>
      </c>
      <c r="C3177" s="153" t="s">
        <v>17407</v>
      </c>
      <c r="D3177" s="153" t="s">
        <v>3824</v>
      </c>
      <c r="E3177" s="154">
        <v>38352</v>
      </c>
      <c r="F3177" s="160" t="str">
        <f t="shared" si="49"/>
        <v>31/12/2004</v>
      </c>
      <c r="G3177" s="153" t="s">
        <v>9884</v>
      </c>
      <c r="H3177" s="153" t="s">
        <v>17408</v>
      </c>
      <c r="I3177" s="154">
        <v>44515</v>
      </c>
      <c r="J3177" s="153" t="s">
        <v>4732</v>
      </c>
      <c r="K3177" s="153" t="s">
        <v>17409</v>
      </c>
      <c r="L3177" s="153"/>
      <c r="M3177" s="153" t="s">
        <v>1270</v>
      </c>
      <c r="N3177" s="153" t="s">
        <v>17410</v>
      </c>
      <c r="O3177" s="153" t="s">
        <v>17411</v>
      </c>
      <c r="P3177" s="153"/>
      <c r="Q3177" s="153" t="s">
        <v>8749</v>
      </c>
      <c r="R3177" s="153" t="s">
        <v>17412</v>
      </c>
      <c r="S3177" s="153" t="s">
        <v>3286</v>
      </c>
      <c r="T3177" s="153" t="s">
        <v>708</v>
      </c>
      <c r="U3177" s="153" t="s">
        <v>4540</v>
      </c>
      <c r="V3177" s="153" t="s">
        <v>2656</v>
      </c>
      <c r="W3177" s="155" t="s">
        <v>3761</v>
      </c>
      <c r="X3177" s="153" t="s">
        <v>3761</v>
      </c>
    </row>
    <row r="3178" spans="1:24">
      <c r="A3178" s="151">
        <v>3177</v>
      </c>
      <c r="B3178" s="152">
        <v>2251018017</v>
      </c>
      <c r="C3178" s="153" t="s">
        <v>17413</v>
      </c>
      <c r="D3178" s="153" t="s">
        <v>3824</v>
      </c>
      <c r="E3178" s="154">
        <v>38267</v>
      </c>
      <c r="F3178" s="160" t="str">
        <f t="shared" si="49"/>
        <v>07/10/2004</v>
      </c>
      <c r="G3178" s="153" t="s">
        <v>2048</v>
      </c>
      <c r="H3178" s="153" t="s">
        <v>17414</v>
      </c>
      <c r="I3178" s="154">
        <v>44389</v>
      </c>
      <c r="J3178" s="153" t="s">
        <v>14418</v>
      </c>
      <c r="K3178" s="153" t="s">
        <v>17415</v>
      </c>
      <c r="L3178" s="153" t="s">
        <v>1263</v>
      </c>
      <c r="M3178" s="153" t="s">
        <v>1270</v>
      </c>
      <c r="N3178" s="153" t="s">
        <v>17416</v>
      </c>
      <c r="O3178" s="153" t="s">
        <v>6600</v>
      </c>
      <c r="P3178" s="153" t="s">
        <v>17417</v>
      </c>
      <c r="Q3178" s="153" t="s">
        <v>17418</v>
      </c>
      <c r="R3178" s="153" t="s">
        <v>17419</v>
      </c>
      <c r="S3178" s="153" t="s">
        <v>3286</v>
      </c>
      <c r="T3178" s="153" t="s">
        <v>708</v>
      </c>
      <c r="U3178" s="153" t="s">
        <v>4540</v>
      </c>
      <c r="V3178" s="153" t="s">
        <v>2656</v>
      </c>
      <c r="W3178" s="155" t="s">
        <v>3761</v>
      </c>
      <c r="X3178" s="153" t="s">
        <v>3761</v>
      </c>
    </row>
    <row r="3179" spans="1:24">
      <c r="A3179" s="151">
        <v>3178</v>
      </c>
      <c r="B3179" s="152">
        <v>2251018024</v>
      </c>
      <c r="C3179" s="153" t="s">
        <v>17420</v>
      </c>
      <c r="D3179" s="153" t="s">
        <v>3824</v>
      </c>
      <c r="E3179" s="154">
        <v>38173</v>
      </c>
      <c r="F3179" s="160" t="str">
        <f t="shared" si="49"/>
        <v>05/07/2004</v>
      </c>
      <c r="G3179" s="153" t="s">
        <v>2048</v>
      </c>
      <c r="H3179" s="153" t="s">
        <v>17421</v>
      </c>
      <c r="I3179" s="154">
        <v>44302</v>
      </c>
      <c r="J3179" s="153" t="s">
        <v>1369</v>
      </c>
      <c r="K3179" s="153" t="s">
        <v>17422</v>
      </c>
      <c r="L3179" s="153" t="s">
        <v>1263</v>
      </c>
      <c r="M3179" s="153" t="s">
        <v>1270</v>
      </c>
      <c r="N3179" s="153" t="s">
        <v>17423</v>
      </c>
      <c r="O3179" s="153" t="s">
        <v>17424</v>
      </c>
      <c r="P3179" s="153" t="s">
        <v>17425</v>
      </c>
      <c r="Q3179" s="153" t="s">
        <v>17426</v>
      </c>
      <c r="R3179" s="153" t="s">
        <v>17427</v>
      </c>
      <c r="S3179" s="153" t="s">
        <v>3286</v>
      </c>
      <c r="T3179" s="153" t="s">
        <v>708</v>
      </c>
      <c r="U3179" s="153" t="s">
        <v>4540</v>
      </c>
      <c r="V3179" s="153" t="s">
        <v>2656</v>
      </c>
      <c r="W3179" s="155" t="s">
        <v>3761</v>
      </c>
      <c r="X3179" s="153" t="s">
        <v>3761</v>
      </c>
    </row>
    <row r="3180" spans="1:24">
      <c r="A3180" s="151">
        <v>3179</v>
      </c>
      <c r="B3180" s="152">
        <v>2251018019</v>
      </c>
      <c r="C3180" s="153" t="s">
        <v>17428</v>
      </c>
      <c r="D3180" s="153" t="s">
        <v>3824</v>
      </c>
      <c r="E3180" s="154">
        <v>38038</v>
      </c>
      <c r="F3180" s="160" t="str">
        <f t="shared" si="49"/>
        <v>21/02/2004</v>
      </c>
      <c r="G3180" s="153" t="s">
        <v>1309</v>
      </c>
      <c r="H3180" s="153" t="s">
        <v>17429</v>
      </c>
      <c r="I3180" s="154">
        <v>44755</v>
      </c>
      <c r="J3180" s="153" t="s">
        <v>17430</v>
      </c>
      <c r="K3180" s="153" t="s">
        <v>17431</v>
      </c>
      <c r="L3180" s="153" t="s">
        <v>1263</v>
      </c>
      <c r="M3180" s="153" t="s">
        <v>1270</v>
      </c>
      <c r="N3180" s="153" t="s">
        <v>17432</v>
      </c>
      <c r="O3180" s="153" t="s">
        <v>17433</v>
      </c>
      <c r="P3180" s="153" t="s">
        <v>17434</v>
      </c>
      <c r="Q3180" s="153" t="s">
        <v>6387</v>
      </c>
      <c r="R3180" s="153" t="s">
        <v>17435</v>
      </c>
      <c r="S3180" s="153" t="s">
        <v>3286</v>
      </c>
      <c r="T3180" s="153" t="s">
        <v>708</v>
      </c>
      <c r="U3180" s="153" t="s">
        <v>4540</v>
      </c>
      <c r="V3180" s="153" t="s">
        <v>2656</v>
      </c>
      <c r="W3180" s="155" t="s">
        <v>3761</v>
      </c>
      <c r="X3180" s="153" t="s">
        <v>3761</v>
      </c>
    </row>
    <row r="3181" spans="1:24" ht="30">
      <c r="A3181" s="151">
        <v>3180</v>
      </c>
      <c r="B3181" s="152">
        <v>2251018022</v>
      </c>
      <c r="C3181" s="153" t="s">
        <v>17436</v>
      </c>
      <c r="D3181" s="153" t="s">
        <v>3838</v>
      </c>
      <c r="E3181" s="154">
        <v>38081</v>
      </c>
      <c r="F3181" s="160" t="str">
        <f t="shared" si="49"/>
        <v>04/04/2004</v>
      </c>
      <c r="G3181" s="153" t="s">
        <v>1327</v>
      </c>
      <c r="H3181" s="153" t="s">
        <v>17437</v>
      </c>
      <c r="I3181" s="154">
        <v>44297</v>
      </c>
      <c r="J3181" s="153" t="s">
        <v>17438</v>
      </c>
      <c r="K3181" s="153" t="s">
        <v>17439</v>
      </c>
      <c r="L3181" s="153" t="s">
        <v>1263</v>
      </c>
      <c r="M3181" s="153" t="s">
        <v>1270</v>
      </c>
      <c r="N3181" s="153" t="s">
        <v>17440</v>
      </c>
      <c r="O3181" s="153" t="s">
        <v>17441</v>
      </c>
      <c r="P3181" s="153" t="s">
        <v>17442</v>
      </c>
      <c r="Q3181" s="153" t="s">
        <v>8749</v>
      </c>
      <c r="R3181" s="153" t="s">
        <v>17443</v>
      </c>
      <c r="S3181" s="153" t="s">
        <v>3286</v>
      </c>
      <c r="T3181" s="153" t="s">
        <v>708</v>
      </c>
      <c r="U3181" s="153" t="s">
        <v>4540</v>
      </c>
      <c r="V3181" s="153" t="s">
        <v>2656</v>
      </c>
      <c r="W3181" s="155" t="s">
        <v>4363</v>
      </c>
      <c r="X3181" s="153" t="s">
        <v>4196</v>
      </c>
    </row>
    <row r="3182" spans="1:24">
      <c r="A3182" s="151">
        <v>3181</v>
      </c>
      <c r="B3182" s="152">
        <v>2251018037</v>
      </c>
      <c r="C3182" s="153" t="s">
        <v>17444</v>
      </c>
      <c r="D3182" s="153" t="s">
        <v>3824</v>
      </c>
      <c r="E3182" s="154">
        <v>38267</v>
      </c>
      <c r="F3182" s="160" t="str">
        <f t="shared" si="49"/>
        <v>07/10/2004</v>
      </c>
      <c r="G3182" s="153" t="s">
        <v>1309</v>
      </c>
      <c r="H3182" s="153" t="s">
        <v>17445</v>
      </c>
      <c r="I3182" s="154">
        <v>44678</v>
      </c>
      <c r="J3182" s="153" t="s">
        <v>10004</v>
      </c>
      <c r="K3182" s="153" t="s">
        <v>17446</v>
      </c>
      <c r="L3182" s="153" t="s">
        <v>1263</v>
      </c>
      <c r="M3182" s="153" t="s">
        <v>1270</v>
      </c>
      <c r="N3182" s="153" t="s">
        <v>17447</v>
      </c>
      <c r="O3182" s="153" t="s">
        <v>17448</v>
      </c>
      <c r="P3182" s="153" t="s">
        <v>17449</v>
      </c>
      <c r="Q3182" s="153" t="s">
        <v>17450</v>
      </c>
      <c r="R3182" s="153" t="s">
        <v>17451</v>
      </c>
      <c r="S3182" s="153" t="s">
        <v>3286</v>
      </c>
      <c r="T3182" s="153" t="s">
        <v>708</v>
      </c>
      <c r="U3182" s="153" t="s">
        <v>4540</v>
      </c>
      <c r="V3182" s="153" t="s">
        <v>2656</v>
      </c>
      <c r="W3182" s="155" t="s">
        <v>3761</v>
      </c>
      <c r="X3182" s="153" t="s">
        <v>3761</v>
      </c>
    </row>
    <row r="3183" spans="1:24" ht="60">
      <c r="A3183" s="151">
        <v>3182</v>
      </c>
      <c r="B3183" s="152">
        <v>2251018039</v>
      </c>
      <c r="C3183" s="153" t="s">
        <v>17452</v>
      </c>
      <c r="D3183" s="153" t="s">
        <v>3824</v>
      </c>
      <c r="E3183" s="154">
        <v>38068</v>
      </c>
      <c r="F3183" s="160" t="str">
        <f t="shared" si="49"/>
        <v>22/03/2004</v>
      </c>
      <c r="G3183" s="153" t="s">
        <v>10954</v>
      </c>
      <c r="H3183" s="153" t="s">
        <v>17453</v>
      </c>
      <c r="I3183" s="154">
        <v>44776</v>
      </c>
      <c r="J3183" s="153" t="s">
        <v>9679</v>
      </c>
      <c r="K3183" s="153" t="s">
        <v>17454</v>
      </c>
      <c r="L3183" s="153" t="s">
        <v>1263</v>
      </c>
      <c r="M3183" s="153" t="s">
        <v>1270</v>
      </c>
      <c r="N3183" s="153" t="s">
        <v>17455</v>
      </c>
      <c r="O3183" s="153" t="s">
        <v>17456</v>
      </c>
      <c r="P3183" s="153" t="s">
        <v>17457</v>
      </c>
      <c r="Q3183" s="153" t="s">
        <v>12536</v>
      </c>
      <c r="R3183" s="153" t="s">
        <v>17458</v>
      </c>
      <c r="S3183" s="153" t="s">
        <v>3286</v>
      </c>
      <c r="T3183" s="153" t="s">
        <v>708</v>
      </c>
      <c r="U3183" s="153" t="s">
        <v>4540</v>
      </c>
      <c r="V3183" s="153" t="s">
        <v>2656</v>
      </c>
      <c r="W3183" s="155" t="s">
        <v>17459</v>
      </c>
      <c r="X3183" s="153" t="s">
        <v>4302</v>
      </c>
    </row>
    <row r="3184" spans="1:24">
      <c r="A3184" s="151">
        <v>3183</v>
      </c>
      <c r="B3184" s="152">
        <v>2251018043</v>
      </c>
      <c r="C3184" s="153" t="s">
        <v>17460</v>
      </c>
      <c r="D3184" s="153" t="s">
        <v>3824</v>
      </c>
      <c r="E3184" s="154">
        <v>37638</v>
      </c>
      <c r="F3184" s="160" t="str">
        <f t="shared" si="49"/>
        <v>17/01/2003</v>
      </c>
      <c r="G3184" s="153" t="s">
        <v>10002</v>
      </c>
      <c r="H3184" s="153" t="s">
        <v>17461</v>
      </c>
      <c r="I3184" s="154">
        <v>44667</v>
      </c>
      <c r="J3184" s="153" t="s">
        <v>2267</v>
      </c>
      <c r="K3184" s="153" t="s">
        <v>17462</v>
      </c>
      <c r="L3184" s="153" t="s">
        <v>1263</v>
      </c>
      <c r="M3184" s="153" t="s">
        <v>1270</v>
      </c>
      <c r="N3184" s="153" t="s">
        <v>17463</v>
      </c>
      <c r="O3184" s="153" t="s">
        <v>17464</v>
      </c>
      <c r="P3184" s="153" t="s">
        <v>17465</v>
      </c>
      <c r="Q3184" s="153" t="s">
        <v>17466</v>
      </c>
      <c r="R3184" s="153" t="s">
        <v>17467</v>
      </c>
      <c r="S3184" s="153" t="s">
        <v>3286</v>
      </c>
      <c r="T3184" s="153" t="s">
        <v>708</v>
      </c>
      <c r="U3184" s="153" t="s">
        <v>4540</v>
      </c>
      <c r="V3184" s="153" t="s">
        <v>2656</v>
      </c>
      <c r="W3184" s="155" t="s">
        <v>3761</v>
      </c>
      <c r="X3184" s="153" t="s">
        <v>3761</v>
      </c>
    </row>
    <row r="3185" spans="1:24">
      <c r="A3185" s="151">
        <v>3184</v>
      </c>
      <c r="B3185" s="152">
        <v>2251018044</v>
      </c>
      <c r="C3185" s="153" t="s">
        <v>17468</v>
      </c>
      <c r="D3185" s="153" t="s">
        <v>3838</v>
      </c>
      <c r="E3185" s="154">
        <v>37989</v>
      </c>
      <c r="F3185" s="160" t="str">
        <f t="shared" si="49"/>
        <v>03/01/2004</v>
      </c>
      <c r="G3185" s="153" t="s">
        <v>3847</v>
      </c>
      <c r="H3185" s="153" t="s">
        <v>17469</v>
      </c>
      <c r="I3185" s="154">
        <v>44768</v>
      </c>
      <c r="J3185" s="153" t="s">
        <v>17470</v>
      </c>
      <c r="K3185" s="153" t="s">
        <v>17471</v>
      </c>
      <c r="L3185" s="153" t="s">
        <v>1263</v>
      </c>
      <c r="M3185" s="153" t="s">
        <v>1270</v>
      </c>
      <c r="N3185" s="153" t="s">
        <v>17472</v>
      </c>
      <c r="O3185" s="153" t="s">
        <v>17473</v>
      </c>
      <c r="P3185" s="153"/>
      <c r="Q3185" s="153" t="s">
        <v>7413</v>
      </c>
      <c r="R3185" s="153" t="s">
        <v>17474</v>
      </c>
      <c r="S3185" s="153" t="s">
        <v>3286</v>
      </c>
      <c r="T3185" s="153" t="s">
        <v>708</v>
      </c>
      <c r="U3185" s="153" t="s">
        <v>4540</v>
      </c>
      <c r="V3185" s="153" t="s">
        <v>2656</v>
      </c>
      <c r="W3185" s="155" t="s">
        <v>3761</v>
      </c>
      <c r="X3185" s="153" t="s">
        <v>3761</v>
      </c>
    </row>
    <row r="3186" spans="1:24">
      <c r="A3186" s="151">
        <v>3185</v>
      </c>
      <c r="B3186" s="152">
        <v>2251018048</v>
      </c>
      <c r="C3186" s="153" t="s">
        <v>17475</v>
      </c>
      <c r="D3186" s="153" t="s">
        <v>3824</v>
      </c>
      <c r="E3186" s="154">
        <v>37864</v>
      </c>
      <c r="F3186" s="160" t="str">
        <f t="shared" si="49"/>
        <v>31/08/2003</v>
      </c>
      <c r="G3186" s="153" t="s">
        <v>3943</v>
      </c>
      <c r="H3186" s="153" t="s">
        <v>17476</v>
      </c>
      <c r="I3186" s="154">
        <v>44305</v>
      </c>
      <c r="J3186" s="153" t="s">
        <v>4732</v>
      </c>
      <c r="K3186" s="153" t="s">
        <v>17477</v>
      </c>
      <c r="L3186" s="153" t="s">
        <v>1263</v>
      </c>
      <c r="M3186" s="153" t="s">
        <v>3885</v>
      </c>
      <c r="N3186" s="153" t="s">
        <v>17478</v>
      </c>
      <c r="O3186" s="153" t="s">
        <v>17479</v>
      </c>
      <c r="P3186" s="153"/>
      <c r="Q3186" s="153" t="s">
        <v>17480</v>
      </c>
      <c r="R3186" s="153" t="s">
        <v>17481</v>
      </c>
      <c r="S3186" s="153" t="s">
        <v>3286</v>
      </c>
      <c r="T3186" s="153" t="s">
        <v>708</v>
      </c>
      <c r="U3186" s="153" t="s">
        <v>4540</v>
      </c>
      <c r="V3186" s="153" t="s">
        <v>2656</v>
      </c>
      <c r="W3186" s="155" t="s">
        <v>3761</v>
      </c>
      <c r="X3186" s="153" t="s">
        <v>3761</v>
      </c>
    </row>
    <row r="3187" spans="1:24" ht="30">
      <c r="A3187" s="151">
        <v>3186</v>
      </c>
      <c r="B3187" s="152">
        <v>2251076094</v>
      </c>
      <c r="C3187" s="153" t="s">
        <v>17482</v>
      </c>
      <c r="D3187" s="153" t="s">
        <v>3824</v>
      </c>
      <c r="E3187" s="154">
        <v>38208</v>
      </c>
      <c r="F3187" s="160" t="str">
        <f t="shared" si="49"/>
        <v>09/08/2004</v>
      </c>
      <c r="G3187" s="153" t="s">
        <v>1309</v>
      </c>
      <c r="H3187" s="153" t="s">
        <v>17483</v>
      </c>
      <c r="I3187" s="154">
        <v>44550</v>
      </c>
      <c r="J3187" s="153" t="s">
        <v>17484</v>
      </c>
      <c r="K3187" s="153" t="s">
        <v>17485</v>
      </c>
      <c r="L3187" s="153" t="s">
        <v>1263</v>
      </c>
      <c r="M3187" s="153" t="s">
        <v>1270</v>
      </c>
      <c r="N3187" s="153" t="s">
        <v>17486</v>
      </c>
      <c r="O3187" s="153" t="s">
        <v>17487</v>
      </c>
      <c r="P3187" s="153" t="s">
        <v>17485</v>
      </c>
      <c r="Q3187" s="153" t="s">
        <v>17488</v>
      </c>
      <c r="R3187" s="153" t="s">
        <v>17489</v>
      </c>
      <c r="S3187" s="153" t="s">
        <v>3286</v>
      </c>
      <c r="T3187" s="153" t="s">
        <v>708</v>
      </c>
      <c r="U3187" s="153" t="s">
        <v>4540</v>
      </c>
      <c r="V3187" s="153" t="s">
        <v>2656</v>
      </c>
      <c r="W3187" s="155" t="s">
        <v>17490</v>
      </c>
      <c r="X3187" s="153" t="s">
        <v>3761</v>
      </c>
    </row>
    <row r="3188" spans="1:24">
      <c r="A3188" s="151">
        <v>3187</v>
      </c>
      <c r="B3188" s="152">
        <v>2251018052</v>
      </c>
      <c r="C3188" s="153" t="s">
        <v>17491</v>
      </c>
      <c r="D3188" s="153" t="s">
        <v>3824</v>
      </c>
      <c r="E3188" s="154">
        <v>38159</v>
      </c>
      <c r="F3188" s="160" t="str">
        <f t="shared" si="49"/>
        <v>21/06/2004</v>
      </c>
      <c r="G3188" s="153" t="s">
        <v>2048</v>
      </c>
      <c r="H3188" s="153" t="s">
        <v>17492</v>
      </c>
      <c r="I3188" s="154">
        <v>44435</v>
      </c>
      <c r="J3188" s="153" t="s">
        <v>17493</v>
      </c>
      <c r="K3188" s="153" t="s">
        <v>17494</v>
      </c>
      <c r="L3188" s="153" t="s">
        <v>1263</v>
      </c>
      <c r="M3188" s="153" t="s">
        <v>1270</v>
      </c>
      <c r="N3188" s="153" t="s">
        <v>17495</v>
      </c>
      <c r="O3188" s="153" t="s">
        <v>17496</v>
      </c>
      <c r="P3188" s="153" t="s">
        <v>17497</v>
      </c>
      <c r="Q3188" s="153" t="s">
        <v>17498</v>
      </c>
      <c r="R3188" s="153" t="s">
        <v>17499</v>
      </c>
      <c r="S3188" s="153" t="s">
        <v>3286</v>
      </c>
      <c r="T3188" s="153" t="s">
        <v>708</v>
      </c>
      <c r="U3188" s="153" t="s">
        <v>4540</v>
      </c>
      <c r="V3188" s="153" t="s">
        <v>2656</v>
      </c>
      <c r="W3188" s="155" t="s">
        <v>3761</v>
      </c>
      <c r="X3188" s="153" t="s">
        <v>3761</v>
      </c>
    </row>
    <row r="3189" spans="1:24" ht="30">
      <c r="A3189" s="151">
        <v>3188</v>
      </c>
      <c r="B3189" s="152">
        <v>2251018056</v>
      </c>
      <c r="C3189" s="153" t="s">
        <v>17500</v>
      </c>
      <c r="D3189" s="153" t="s">
        <v>3824</v>
      </c>
      <c r="E3189" s="154">
        <v>38140</v>
      </c>
      <c r="F3189" s="160" t="str">
        <f t="shared" si="49"/>
        <v>02/06/2004</v>
      </c>
      <c r="G3189" s="153" t="s">
        <v>1327</v>
      </c>
      <c r="H3189" s="153" t="s">
        <v>17501</v>
      </c>
      <c r="I3189" s="154">
        <v>44347</v>
      </c>
      <c r="J3189" s="153" t="s">
        <v>17502</v>
      </c>
      <c r="K3189" s="153" t="s">
        <v>17503</v>
      </c>
      <c r="L3189" s="153" t="s">
        <v>1263</v>
      </c>
      <c r="M3189" s="153" t="s">
        <v>1270</v>
      </c>
      <c r="N3189" s="153" t="s">
        <v>17504</v>
      </c>
      <c r="O3189" s="153" t="s">
        <v>17505</v>
      </c>
      <c r="P3189" s="153" t="s">
        <v>17506</v>
      </c>
      <c r="Q3189" s="153" t="s">
        <v>17507</v>
      </c>
      <c r="R3189" s="153" t="s">
        <v>17506</v>
      </c>
      <c r="S3189" s="153" t="s">
        <v>3286</v>
      </c>
      <c r="T3189" s="153" t="s">
        <v>708</v>
      </c>
      <c r="U3189" s="153" t="s">
        <v>4540</v>
      </c>
      <c r="V3189" s="153" t="s">
        <v>2656</v>
      </c>
      <c r="W3189" s="155" t="s">
        <v>4363</v>
      </c>
      <c r="X3189" s="153" t="s">
        <v>4196</v>
      </c>
    </row>
    <row r="3190" spans="1:24">
      <c r="A3190" s="151">
        <v>3189</v>
      </c>
      <c r="B3190" s="152">
        <v>2251018059</v>
      </c>
      <c r="C3190" s="153" t="s">
        <v>17508</v>
      </c>
      <c r="D3190" s="153" t="s">
        <v>3824</v>
      </c>
      <c r="E3190" s="154">
        <v>38120</v>
      </c>
      <c r="F3190" s="160" t="str">
        <f t="shared" si="49"/>
        <v>13/05/2004</v>
      </c>
      <c r="G3190" s="153" t="s">
        <v>17169</v>
      </c>
      <c r="H3190" s="153" t="s">
        <v>17509</v>
      </c>
      <c r="I3190" s="154">
        <v>44347</v>
      </c>
      <c r="J3190" s="153" t="s">
        <v>6646</v>
      </c>
      <c r="K3190" s="153" t="s">
        <v>17510</v>
      </c>
      <c r="L3190" s="153" t="s">
        <v>1263</v>
      </c>
      <c r="M3190" s="153" t="s">
        <v>1270</v>
      </c>
      <c r="N3190" s="153" t="s">
        <v>17511</v>
      </c>
      <c r="O3190" s="153" t="s">
        <v>17512</v>
      </c>
      <c r="P3190" s="153" t="s">
        <v>17513</v>
      </c>
      <c r="Q3190" s="153" t="s">
        <v>13573</v>
      </c>
      <c r="R3190" s="153" t="s">
        <v>17514</v>
      </c>
      <c r="S3190" s="153" t="s">
        <v>3286</v>
      </c>
      <c r="T3190" s="153" t="s">
        <v>708</v>
      </c>
      <c r="U3190" s="153" t="s">
        <v>4540</v>
      </c>
      <c r="V3190" s="153" t="s">
        <v>2656</v>
      </c>
      <c r="W3190" s="155" t="s">
        <v>3761</v>
      </c>
      <c r="X3190" s="153" t="s">
        <v>3761</v>
      </c>
    </row>
    <row r="3191" spans="1:24">
      <c r="A3191" s="151">
        <v>3190</v>
      </c>
      <c r="B3191" s="152">
        <v>2251018061</v>
      </c>
      <c r="C3191" s="153" t="s">
        <v>17515</v>
      </c>
      <c r="D3191" s="153" t="s">
        <v>3824</v>
      </c>
      <c r="E3191" s="154">
        <v>38057</v>
      </c>
      <c r="F3191" s="160" t="str">
        <f t="shared" si="49"/>
        <v>11/03/2004</v>
      </c>
      <c r="G3191" s="153" t="s">
        <v>6216</v>
      </c>
      <c r="H3191" s="153" t="s">
        <v>17516</v>
      </c>
      <c r="I3191" s="154">
        <v>44326</v>
      </c>
      <c r="J3191" s="153" t="s">
        <v>4571</v>
      </c>
      <c r="K3191" s="153" t="s">
        <v>17517</v>
      </c>
      <c r="L3191" s="153" t="s">
        <v>1263</v>
      </c>
      <c r="M3191" s="153" t="s">
        <v>1270</v>
      </c>
      <c r="N3191" s="153" t="s">
        <v>17518</v>
      </c>
      <c r="O3191" s="153" t="s">
        <v>17519</v>
      </c>
      <c r="P3191" s="153" t="s">
        <v>17520</v>
      </c>
      <c r="Q3191" s="153" t="s">
        <v>17521</v>
      </c>
      <c r="R3191" s="153" t="s">
        <v>17522</v>
      </c>
      <c r="S3191" s="153" t="s">
        <v>3286</v>
      </c>
      <c r="T3191" s="153" t="s">
        <v>708</v>
      </c>
      <c r="U3191" s="153" t="s">
        <v>4540</v>
      </c>
      <c r="V3191" s="153" t="s">
        <v>2656</v>
      </c>
      <c r="W3191" s="155" t="s">
        <v>3761</v>
      </c>
      <c r="X3191" s="153" t="s">
        <v>3761</v>
      </c>
    </row>
    <row r="3192" spans="1:24" ht="30">
      <c r="A3192" s="151">
        <v>3191</v>
      </c>
      <c r="B3192" s="152">
        <v>2251018068</v>
      </c>
      <c r="C3192" s="153" t="s">
        <v>10340</v>
      </c>
      <c r="D3192" s="153" t="s">
        <v>3824</v>
      </c>
      <c r="E3192" s="154">
        <v>37830</v>
      </c>
      <c r="F3192" s="160" t="str">
        <f t="shared" si="49"/>
        <v>28/07/2003</v>
      </c>
      <c r="G3192" s="153" t="s">
        <v>9978</v>
      </c>
      <c r="H3192" s="153" t="s">
        <v>17523</v>
      </c>
      <c r="I3192" s="154">
        <v>44617</v>
      </c>
      <c r="J3192" s="153" t="s">
        <v>13140</v>
      </c>
      <c r="K3192" s="153" t="s">
        <v>17524</v>
      </c>
      <c r="L3192" s="153" t="s">
        <v>1263</v>
      </c>
      <c r="M3192" s="153" t="s">
        <v>1270</v>
      </c>
      <c r="N3192" s="153" t="s">
        <v>17525</v>
      </c>
      <c r="O3192" s="153" t="s">
        <v>17526</v>
      </c>
      <c r="P3192" s="153" t="s">
        <v>17527</v>
      </c>
      <c r="Q3192" s="153" t="s">
        <v>17528</v>
      </c>
      <c r="R3192" s="153" t="s">
        <v>17529</v>
      </c>
      <c r="S3192" s="153" t="s">
        <v>3286</v>
      </c>
      <c r="T3192" s="153" t="s">
        <v>708</v>
      </c>
      <c r="U3192" s="153" t="s">
        <v>4540</v>
      </c>
      <c r="V3192" s="153" t="s">
        <v>2656</v>
      </c>
      <c r="W3192" s="155" t="s">
        <v>4195</v>
      </c>
      <c r="X3192" s="153" t="s">
        <v>4196</v>
      </c>
    </row>
    <row r="3193" spans="1:24">
      <c r="A3193" s="151">
        <v>3192</v>
      </c>
      <c r="B3193" s="152">
        <v>2251018070</v>
      </c>
      <c r="C3193" s="153" t="s">
        <v>17530</v>
      </c>
      <c r="D3193" s="153" t="s">
        <v>3824</v>
      </c>
      <c r="E3193" s="154">
        <v>38280</v>
      </c>
      <c r="F3193" s="160" t="str">
        <f t="shared" si="49"/>
        <v>20/10/2004</v>
      </c>
      <c r="G3193" s="153" t="s">
        <v>7776</v>
      </c>
      <c r="H3193" s="153" t="s">
        <v>17531</v>
      </c>
      <c r="I3193" s="154">
        <v>44573</v>
      </c>
      <c r="J3193" s="153" t="s">
        <v>4571</v>
      </c>
      <c r="K3193" s="153" t="s">
        <v>17532</v>
      </c>
      <c r="L3193" s="153" t="s">
        <v>1263</v>
      </c>
      <c r="M3193" s="153" t="s">
        <v>1270</v>
      </c>
      <c r="N3193" s="153" t="s">
        <v>17533</v>
      </c>
      <c r="O3193" s="153" t="s">
        <v>17534</v>
      </c>
      <c r="P3193" s="153" t="s">
        <v>17535</v>
      </c>
      <c r="Q3193" s="153" t="s">
        <v>17536</v>
      </c>
      <c r="R3193" s="153" t="s">
        <v>17537</v>
      </c>
      <c r="S3193" s="153" t="s">
        <v>3286</v>
      </c>
      <c r="T3193" s="153" t="s">
        <v>708</v>
      </c>
      <c r="U3193" s="153" t="s">
        <v>4540</v>
      </c>
      <c r="V3193" s="153" t="s">
        <v>2656</v>
      </c>
      <c r="W3193" s="155" t="s">
        <v>3761</v>
      </c>
      <c r="X3193" s="153" t="s">
        <v>3761</v>
      </c>
    </row>
    <row r="3194" spans="1:24">
      <c r="A3194" s="151">
        <v>3193</v>
      </c>
      <c r="B3194" s="152">
        <v>2251018072</v>
      </c>
      <c r="C3194" s="153" t="s">
        <v>17538</v>
      </c>
      <c r="D3194" s="153" t="s">
        <v>3824</v>
      </c>
      <c r="E3194" s="154">
        <v>38230</v>
      </c>
      <c r="F3194" s="160" t="str">
        <f t="shared" si="49"/>
        <v>31/08/2004</v>
      </c>
      <c r="G3194" s="153" t="s">
        <v>2048</v>
      </c>
      <c r="H3194" s="153" t="s">
        <v>17539</v>
      </c>
      <c r="I3194" s="154">
        <v>43536</v>
      </c>
      <c r="J3194" s="153" t="s">
        <v>7684</v>
      </c>
      <c r="K3194" s="153" t="s">
        <v>17540</v>
      </c>
      <c r="L3194" s="153" t="s">
        <v>1263</v>
      </c>
      <c r="M3194" s="153" t="s">
        <v>1270</v>
      </c>
      <c r="N3194" s="153" t="s">
        <v>17541</v>
      </c>
      <c r="O3194" s="153" t="s">
        <v>257</v>
      </c>
      <c r="P3194" s="153" t="s">
        <v>17542</v>
      </c>
      <c r="Q3194" s="153" t="s">
        <v>17543</v>
      </c>
      <c r="R3194" s="153" t="s">
        <v>17544</v>
      </c>
      <c r="S3194" s="153" t="s">
        <v>3286</v>
      </c>
      <c r="T3194" s="153" t="s">
        <v>708</v>
      </c>
      <c r="U3194" s="153" t="s">
        <v>4540</v>
      </c>
      <c r="V3194" s="153" t="s">
        <v>2656</v>
      </c>
      <c r="W3194" s="155" t="s">
        <v>3761</v>
      </c>
      <c r="X3194" s="153" t="s">
        <v>3761</v>
      </c>
    </row>
    <row r="3195" spans="1:24">
      <c r="A3195" s="151">
        <v>3194</v>
      </c>
      <c r="B3195" s="152">
        <v>2251018073</v>
      </c>
      <c r="C3195" s="153" t="s">
        <v>17545</v>
      </c>
      <c r="D3195" s="153" t="s">
        <v>3824</v>
      </c>
      <c r="E3195" s="154">
        <v>38325</v>
      </c>
      <c r="F3195" s="160" t="str">
        <f t="shared" si="49"/>
        <v>04/12/2004</v>
      </c>
      <c r="G3195" s="153"/>
      <c r="H3195" s="153" t="s">
        <v>17546</v>
      </c>
      <c r="I3195" s="154"/>
      <c r="J3195" s="153"/>
      <c r="K3195" s="153" t="s">
        <v>17547</v>
      </c>
      <c r="L3195" s="153"/>
      <c r="M3195" s="153"/>
      <c r="N3195" s="153" t="s">
        <v>17548</v>
      </c>
      <c r="O3195" s="153"/>
      <c r="P3195" s="153"/>
      <c r="Q3195" s="153"/>
      <c r="R3195" s="153"/>
      <c r="S3195" s="153" t="s">
        <v>3286</v>
      </c>
      <c r="T3195" s="153" t="s">
        <v>708</v>
      </c>
      <c r="U3195" s="153" t="s">
        <v>4540</v>
      </c>
      <c r="V3195" s="153" t="s">
        <v>2656</v>
      </c>
      <c r="W3195" s="155" t="s">
        <v>3761</v>
      </c>
      <c r="X3195" s="153" t="s">
        <v>3761</v>
      </c>
    </row>
    <row r="3196" spans="1:24">
      <c r="A3196" s="151">
        <v>3195</v>
      </c>
      <c r="B3196" s="152">
        <v>2251018076</v>
      </c>
      <c r="C3196" s="153" t="s">
        <v>17549</v>
      </c>
      <c r="D3196" s="153" t="s">
        <v>3824</v>
      </c>
      <c r="E3196" s="154">
        <v>38222</v>
      </c>
      <c r="F3196" s="160" t="str">
        <f t="shared" si="49"/>
        <v>23/08/2004</v>
      </c>
      <c r="G3196" s="153" t="s">
        <v>1309</v>
      </c>
      <c r="H3196" s="153" t="s">
        <v>17550</v>
      </c>
      <c r="I3196" s="154">
        <v>44423</v>
      </c>
      <c r="J3196" s="153" t="s">
        <v>4571</v>
      </c>
      <c r="K3196" s="153" t="s">
        <v>17551</v>
      </c>
      <c r="L3196" s="153" t="s">
        <v>1263</v>
      </c>
      <c r="M3196" s="153" t="s">
        <v>1270</v>
      </c>
      <c r="N3196" s="153" t="s">
        <v>17552</v>
      </c>
      <c r="O3196" s="153" t="s">
        <v>13100</v>
      </c>
      <c r="P3196" s="153" t="s">
        <v>17553</v>
      </c>
      <c r="Q3196" s="153" t="s">
        <v>17554</v>
      </c>
      <c r="R3196" s="153" t="s">
        <v>17551</v>
      </c>
      <c r="S3196" s="153" t="s">
        <v>3286</v>
      </c>
      <c r="T3196" s="153" t="s">
        <v>708</v>
      </c>
      <c r="U3196" s="153" t="s">
        <v>4540</v>
      </c>
      <c r="V3196" s="153" t="s">
        <v>2656</v>
      </c>
      <c r="W3196" s="155" t="s">
        <v>3761</v>
      </c>
      <c r="X3196" s="153" t="s">
        <v>3761</v>
      </c>
    </row>
    <row r="3197" spans="1:24">
      <c r="A3197" s="151">
        <v>3196</v>
      </c>
      <c r="B3197" s="152">
        <v>2251018081</v>
      </c>
      <c r="C3197" s="153" t="s">
        <v>17555</v>
      </c>
      <c r="D3197" s="153" t="s">
        <v>3838</v>
      </c>
      <c r="E3197" s="154">
        <v>38239</v>
      </c>
      <c r="F3197" s="160" t="str">
        <f t="shared" si="49"/>
        <v>09/09/2004</v>
      </c>
      <c r="G3197" s="153" t="s">
        <v>6722</v>
      </c>
      <c r="H3197" s="153" t="s">
        <v>17556</v>
      </c>
      <c r="I3197" s="154">
        <v>44326</v>
      </c>
      <c r="J3197" s="153" t="s">
        <v>17557</v>
      </c>
      <c r="K3197" s="153" t="s">
        <v>17558</v>
      </c>
      <c r="L3197" s="153" t="s">
        <v>1263</v>
      </c>
      <c r="M3197" s="153" t="s">
        <v>1270</v>
      </c>
      <c r="N3197" s="153" t="s">
        <v>17559</v>
      </c>
      <c r="O3197" s="153" t="s">
        <v>17560</v>
      </c>
      <c r="P3197" s="153" t="s">
        <v>17561</v>
      </c>
      <c r="Q3197" s="153" t="s">
        <v>17562</v>
      </c>
      <c r="R3197" s="153" t="s">
        <v>17563</v>
      </c>
      <c r="S3197" s="153" t="s">
        <v>3286</v>
      </c>
      <c r="T3197" s="153" t="s">
        <v>708</v>
      </c>
      <c r="U3197" s="153" t="s">
        <v>4540</v>
      </c>
      <c r="V3197" s="153" t="s">
        <v>2656</v>
      </c>
      <c r="W3197" s="155" t="s">
        <v>3761</v>
      </c>
      <c r="X3197" s="153" t="s">
        <v>3761</v>
      </c>
    </row>
    <row r="3198" spans="1:24">
      <c r="A3198" s="151">
        <v>3197</v>
      </c>
      <c r="B3198" s="152">
        <v>2251048083</v>
      </c>
      <c r="C3198" s="153" t="s">
        <v>17564</v>
      </c>
      <c r="D3198" s="153" t="s">
        <v>3824</v>
      </c>
      <c r="E3198" s="154">
        <v>38175</v>
      </c>
      <c r="F3198" s="160" t="str">
        <f t="shared" si="49"/>
        <v>07/07/2004</v>
      </c>
      <c r="G3198" s="153" t="s">
        <v>3943</v>
      </c>
      <c r="H3198" s="153" t="s">
        <v>17565</v>
      </c>
      <c r="I3198" s="154">
        <v>44557</v>
      </c>
      <c r="J3198" s="153" t="s">
        <v>16746</v>
      </c>
      <c r="K3198" s="153" t="s">
        <v>17566</v>
      </c>
      <c r="L3198" s="153" t="s">
        <v>1263</v>
      </c>
      <c r="M3198" s="153" t="s">
        <v>3885</v>
      </c>
      <c r="N3198" s="153" t="s">
        <v>17567</v>
      </c>
      <c r="O3198" s="153" t="s">
        <v>17568</v>
      </c>
      <c r="P3198" s="153" t="s">
        <v>17569</v>
      </c>
      <c r="Q3198" s="153" t="s">
        <v>17570</v>
      </c>
      <c r="R3198" s="153" t="s">
        <v>17571</v>
      </c>
      <c r="S3198" s="153" t="s">
        <v>3288</v>
      </c>
      <c r="T3198" s="153" t="s">
        <v>669</v>
      </c>
      <c r="U3198" s="153" t="s">
        <v>3829</v>
      </c>
      <c r="V3198" s="153" t="s">
        <v>2656</v>
      </c>
      <c r="W3198" s="155" t="s">
        <v>3761</v>
      </c>
      <c r="X3198" s="153" t="s">
        <v>3761</v>
      </c>
    </row>
    <row r="3199" spans="1:24">
      <c r="A3199" s="151">
        <v>3198</v>
      </c>
      <c r="B3199" s="152">
        <v>2251048085</v>
      </c>
      <c r="C3199" s="153" t="s">
        <v>17572</v>
      </c>
      <c r="D3199" s="153" t="s">
        <v>3824</v>
      </c>
      <c r="E3199" s="154">
        <v>38047</v>
      </c>
      <c r="F3199" s="160" t="str">
        <f t="shared" si="49"/>
        <v>01/03/2004</v>
      </c>
      <c r="G3199" s="153" t="s">
        <v>17059</v>
      </c>
      <c r="H3199" s="153" t="s">
        <v>17573</v>
      </c>
      <c r="I3199" s="154">
        <v>43680</v>
      </c>
      <c r="J3199" s="153" t="s">
        <v>17574</v>
      </c>
      <c r="K3199" s="153" t="s">
        <v>17575</v>
      </c>
      <c r="L3199" s="153" t="s">
        <v>1263</v>
      </c>
      <c r="M3199" s="153" t="s">
        <v>1270</v>
      </c>
      <c r="N3199" s="153" t="s">
        <v>17576</v>
      </c>
      <c r="O3199" s="153" t="s">
        <v>5967</v>
      </c>
      <c r="P3199" s="153" t="s">
        <v>17577</v>
      </c>
      <c r="Q3199" s="153" t="s">
        <v>17578</v>
      </c>
      <c r="R3199" s="153" t="s">
        <v>17579</v>
      </c>
      <c r="S3199" s="153" t="s">
        <v>3288</v>
      </c>
      <c r="T3199" s="153" t="s">
        <v>669</v>
      </c>
      <c r="U3199" s="153" t="s">
        <v>3829</v>
      </c>
      <c r="V3199" s="153" t="s">
        <v>2656</v>
      </c>
      <c r="W3199" s="155" t="s">
        <v>3761</v>
      </c>
      <c r="X3199" s="153" t="s">
        <v>3761</v>
      </c>
    </row>
    <row r="3200" spans="1:24">
      <c r="A3200" s="151">
        <v>3199</v>
      </c>
      <c r="B3200" s="152">
        <v>2251048084</v>
      </c>
      <c r="C3200" s="153" t="s">
        <v>3830</v>
      </c>
      <c r="D3200" s="153" t="s">
        <v>3824</v>
      </c>
      <c r="E3200" s="154">
        <v>38043</v>
      </c>
      <c r="F3200" s="160" t="str">
        <f t="shared" si="49"/>
        <v>26/02/2004</v>
      </c>
      <c r="G3200" s="153" t="s">
        <v>9978</v>
      </c>
      <c r="H3200" s="153" t="s">
        <v>17580</v>
      </c>
      <c r="I3200" s="154">
        <v>44420</v>
      </c>
      <c r="J3200" s="153" t="s">
        <v>17581</v>
      </c>
      <c r="K3200" s="153" t="s">
        <v>17582</v>
      </c>
      <c r="L3200" s="153" t="s">
        <v>1263</v>
      </c>
      <c r="M3200" s="153" t="s">
        <v>3885</v>
      </c>
      <c r="N3200" s="153" t="s">
        <v>17583</v>
      </c>
      <c r="O3200" s="153"/>
      <c r="P3200" s="153"/>
      <c r="Q3200" s="153" t="s">
        <v>17584</v>
      </c>
      <c r="R3200" s="153" t="s">
        <v>17582</v>
      </c>
      <c r="S3200" s="153" t="s">
        <v>3288</v>
      </c>
      <c r="T3200" s="153" t="s">
        <v>669</v>
      </c>
      <c r="U3200" s="153" t="s">
        <v>3829</v>
      </c>
      <c r="V3200" s="153" t="s">
        <v>2656</v>
      </c>
      <c r="W3200" s="155" t="s">
        <v>3761</v>
      </c>
      <c r="X3200" s="153" t="s">
        <v>3761</v>
      </c>
    </row>
    <row r="3201" spans="1:24">
      <c r="A3201" s="151">
        <v>3200</v>
      </c>
      <c r="B3201" s="152">
        <v>2251048086</v>
      </c>
      <c r="C3201" s="153" t="s">
        <v>17585</v>
      </c>
      <c r="D3201" s="153" t="s">
        <v>3824</v>
      </c>
      <c r="E3201" s="154">
        <v>38316</v>
      </c>
      <c r="F3201" s="160" t="str">
        <f t="shared" si="49"/>
        <v>25/11/2004</v>
      </c>
      <c r="G3201" s="153" t="s">
        <v>17250</v>
      </c>
      <c r="H3201" s="153" t="s">
        <v>17586</v>
      </c>
      <c r="I3201" s="154">
        <v>44551</v>
      </c>
      <c r="J3201" s="153" t="s">
        <v>9980</v>
      </c>
      <c r="K3201" s="153" t="s">
        <v>17587</v>
      </c>
      <c r="L3201" s="153" t="s">
        <v>1263</v>
      </c>
      <c r="M3201" s="153" t="s">
        <v>1364</v>
      </c>
      <c r="N3201" s="153" t="s">
        <v>17588</v>
      </c>
      <c r="O3201" s="153" t="s">
        <v>17589</v>
      </c>
      <c r="P3201" s="153" t="s">
        <v>17590</v>
      </c>
      <c r="Q3201" s="153" t="s">
        <v>17591</v>
      </c>
      <c r="R3201" s="153" t="s">
        <v>17592</v>
      </c>
      <c r="S3201" s="153" t="s">
        <v>3288</v>
      </c>
      <c r="T3201" s="153" t="s">
        <v>669</v>
      </c>
      <c r="U3201" s="153" t="s">
        <v>3829</v>
      </c>
      <c r="V3201" s="153" t="s">
        <v>2656</v>
      </c>
      <c r="W3201" s="155" t="s">
        <v>3761</v>
      </c>
      <c r="X3201" s="153" t="s">
        <v>3761</v>
      </c>
    </row>
    <row r="3202" spans="1:24">
      <c r="A3202" s="151">
        <v>3201</v>
      </c>
      <c r="B3202" s="152">
        <v>2251048088</v>
      </c>
      <c r="C3202" s="153" t="s">
        <v>17593</v>
      </c>
      <c r="D3202" s="153" t="s">
        <v>3824</v>
      </c>
      <c r="E3202" s="154">
        <v>38149</v>
      </c>
      <c r="F3202" s="160" t="str">
        <f t="shared" si="49"/>
        <v>11/06/2004</v>
      </c>
      <c r="G3202" s="153" t="s">
        <v>6722</v>
      </c>
      <c r="H3202" s="153" t="s">
        <v>17594</v>
      </c>
      <c r="I3202" s="154">
        <v>44140</v>
      </c>
      <c r="J3202" s="153" t="s">
        <v>17595</v>
      </c>
      <c r="K3202" s="153" t="s">
        <v>17596</v>
      </c>
      <c r="L3202" s="153" t="s">
        <v>1263</v>
      </c>
      <c r="M3202" s="153" t="s">
        <v>1270</v>
      </c>
      <c r="N3202" s="153" t="s">
        <v>17597</v>
      </c>
      <c r="O3202" s="153" t="s">
        <v>17598</v>
      </c>
      <c r="P3202" s="153" t="s">
        <v>17599</v>
      </c>
      <c r="Q3202" s="153" t="s">
        <v>15654</v>
      </c>
      <c r="R3202" s="153" t="s">
        <v>17599</v>
      </c>
      <c r="S3202" s="153" t="s">
        <v>3288</v>
      </c>
      <c r="T3202" s="153" t="s">
        <v>669</v>
      </c>
      <c r="U3202" s="153" t="s">
        <v>3829</v>
      </c>
      <c r="V3202" s="153" t="s">
        <v>2656</v>
      </c>
      <c r="W3202" s="155" t="s">
        <v>3761</v>
      </c>
      <c r="X3202" s="153" t="s">
        <v>3761</v>
      </c>
    </row>
    <row r="3203" spans="1:24">
      <c r="A3203" s="151">
        <v>3202</v>
      </c>
      <c r="B3203" s="152">
        <v>2251048089</v>
      </c>
      <c r="C3203" s="153" t="s">
        <v>17600</v>
      </c>
      <c r="D3203" s="153" t="s">
        <v>3824</v>
      </c>
      <c r="E3203" s="154">
        <v>38142</v>
      </c>
      <c r="F3203" s="160" t="str">
        <f t="shared" ref="F3203:F3266" si="50">TEXT(E3203,"dd/mm/yyyy")</f>
        <v>04/06/2004</v>
      </c>
      <c r="G3203" s="153" t="s">
        <v>1294</v>
      </c>
      <c r="H3203" s="153" t="s">
        <v>17601</v>
      </c>
      <c r="I3203" s="154">
        <v>44297</v>
      </c>
      <c r="J3203" s="153" t="s">
        <v>3832</v>
      </c>
      <c r="K3203" s="153" t="s">
        <v>17602</v>
      </c>
      <c r="L3203" s="153" t="s">
        <v>1263</v>
      </c>
      <c r="M3203" s="153" t="s">
        <v>1270</v>
      </c>
      <c r="N3203" s="153" t="s">
        <v>17603</v>
      </c>
      <c r="O3203" s="153" t="s">
        <v>17604</v>
      </c>
      <c r="P3203" s="153" t="s">
        <v>17605</v>
      </c>
      <c r="Q3203" s="153" t="s">
        <v>50</v>
      </c>
      <c r="R3203" s="153" t="s">
        <v>17606</v>
      </c>
      <c r="S3203" s="153" t="s">
        <v>3288</v>
      </c>
      <c r="T3203" s="153" t="s">
        <v>669</v>
      </c>
      <c r="U3203" s="153" t="s">
        <v>3829</v>
      </c>
      <c r="V3203" s="153" t="s">
        <v>2656</v>
      </c>
      <c r="W3203" s="155" t="s">
        <v>3761</v>
      </c>
      <c r="X3203" s="153" t="s">
        <v>3761</v>
      </c>
    </row>
    <row r="3204" spans="1:24">
      <c r="A3204" s="151">
        <v>3203</v>
      </c>
      <c r="B3204" s="152">
        <v>2251048087</v>
      </c>
      <c r="C3204" s="153" t="s">
        <v>17607</v>
      </c>
      <c r="D3204" s="153" t="s">
        <v>3824</v>
      </c>
      <c r="E3204" s="154">
        <v>38102</v>
      </c>
      <c r="F3204" s="160" t="str">
        <f t="shared" si="50"/>
        <v>25/04/2004</v>
      </c>
      <c r="G3204" s="153" t="s">
        <v>2048</v>
      </c>
      <c r="H3204" s="153" t="s">
        <v>17608</v>
      </c>
      <c r="I3204" s="154">
        <v>44380</v>
      </c>
      <c r="J3204" s="153" t="s">
        <v>10004</v>
      </c>
      <c r="K3204" s="153" t="s">
        <v>17609</v>
      </c>
      <c r="L3204" s="153" t="s">
        <v>1263</v>
      </c>
      <c r="M3204" s="153" t="s">
        <v>1270</v>
      </c>
      <c r="N3204" s="153" t="s">
        <v>17610</v>
      </c>
      <c r="O3204" s="153" t="s">
        <v>17611</v>
      </c>
      <c r="P3204" s="153" t="s">
        <v>17612</v>
      </c>
      <c r="Q3204" s="153" t="s">
        <v>17613</v>
      </c>
      <c r="R3204" s="153" t="s">
        <v>17614</v>
      </c>
      <c r="S3204" s="153" t="s">
        <v>3288</v>
      </c>
      <c r="T3204" s="153" t="s">
        <v>669</v>
      </c>
      <c r="U3204" s="153" t="s">
        <v>3829</v>
      </c>
      <c r="V3204" s="153" t="s">
        <v>2656</v>
      </c>
      <c r="W3204" s="155" t="s">
        <v>3761</v>
      </c>
      <c r="X3204" s="153" t="s">
        <v>3761</v>
      </c>
    </row>
    <row r="3205" spans="1:24">
      <c r="A3205" s="151">
        <v>3204</v>
      </c>
      <c r="B3205" s="152">
        <v>2251048090</v>
      </c>
      <c r="C3205" s="153" t="s">
        <v>17615</v>
      </c>
      <c r="D3205" s="153" t="s">
        <v>3824</v>
      </c>
      <c r="E3205" s="154">
        <v>38199</v>
      </c>
      <c r="F3205" s="160" t="str">
        <f t="shared" si="50"/>
        <v>31/07/2004</v>
      </c>
      <c r="G3205" s="153" t="s">
        <v>9978</v>
      </c>
      <c r="H3205" s="153" t="s">
        <v>17616</v>
      </c>
      <c r="I3205" s="154">
        <v>44347</v>
      </c>
      <c r="J3205" s="153" t="s">
        <v>17617</v>
      </c>
      <c r="K3205" s="153" t="s">
        <v>17618</v>
      </c>
      <c r="L3205" s="153" t="s">
        <v>10028</v>
      </c>
      <c r="M3205" s="153" t="s">
        <v>1270</v>
      </c>
      <c r="N3205" s="153" t="s">
        <v>17619</v>
      </c>
      <c r="O3205" s="153" t="s">
        <v>17620</v>
      </c>
      <c r="P3205" s="153" t="s">
        <v>17621</v>
      </c>
      <c r="Q3205" s="153" t="s">
        <v>13101</v>
      </c>
      <c r="R3205" s="153" t="s">
        <v>17622</v>
      </c>
      <c r="S3205" s="153" t="s">
        <v>3288</v>
      </c>
      <c r="T3205" s="153" t="s">
        <v>669</v>
      </c>
      <c r="U3205" s="153" t="s">
        <v>3829</v>
      </c>
      <c r="V3205" s="153" t="s">
        <v>2656</v>
      </c>
      <c r="W3205" s="155" t="s">
        <v>3761</v>
      </c>
      <c r="X3205" s="153" t="s">
        <v>3761</v>
      </c>
    </row>
    <row r="3206" spans="1:24">
      <c r="A3206" s="151">
        <v>3205</v>
      </c>
      <c r="B3206" s="152">
        <v>2251048097</v>
      </c>
      <c r="C3206" s="153" t="s">
        <v>17623</v>
      </c>
      <c r="D3206" s="153" t="s">
        <v>3824</v>
      </c>
      <c r="E3206" s="154">
        <v>38301</v>
      </c>
      <c r="F3206" s="160" t="str">
        <f t="shared" si="50"/>
        <v>10/11/2004</v>
      </c>
      <c r="G3206" s="153" t="s">
        <v>2048</v>
      </c>
      <c r="H3206" s="153" t="s">
        <v>17624</v>
      </c>
      <c r="I3206" s="154">
        <v>44455</v>
      </c>
      <c r="J3206" s="153" t="s">
        <v>4571</v>
      </c>
      <c r="K3206" s="153" t="s">
        <v>17625</v>
      </c>
      <c r="L3206" s="153" t="s">
        <v>1263</v>
      </c>
      <c r="M3206" s="153" t="s">
        <v>1270</v>
      </c>
      <c r="N3206" s="153" t="s">
        <v>17626</v>
      </c>
      <c r="O3206" s="153" t="s">
        <v>17627</v>
      </c>
      <c r="P3206" s="153" t="s">
        <v>17628</v>
      </c>
      <c r="Q3206" s="153" t="s">
        <v>17629</v>
      </c>
      <c r="R3206" s="153" t="s">
        <v>17630</v>
      </c>
      <c r="S3206" s="153" t="s">
        <v>3288</v>
      </c>
      <c r="T3206" s="153" t="s">
        <v>669</v>
      </c>
      <c r="U3206" s="153" t="s">
        <v>3829</v>
      </c>
      <c r="V3206" s="153" t="s">
        <v>2656</v>
      </c>
      <c r="W3206" s="155" t="s">
        <v>3761</v>
      </c>
      <c r="X3206" s="153" t="s">
        <v>3761</v>
      </c>
    </row>
    <row r="3207" spans="1:24">
      <c r="A3207" s="151">
        <v>3206</v>
      </c>
      <c r="B3207" s="152">
        <v>2251048096</v>
      </c>
      <c r="C3207" s="153" t="s">
        <v>17631</v>
      </c>
      <c r="D3207" s="153" t="s">
        <v>3824</v>
      </c>
      <c r="E3207" s="154">
        <v>37995</v>
      </c>
      <c r="F3207" s="160" t="str">
        <f t="shared" si="50"/>
        <v>09/01/2004</v>
      </c>
      <c r="G3207" s="153" t="s">
        <v>4101</v>
      </c>
      <c r="H3207" s="153" t="s">
        <v>17632</v>
      </c>
      <c r="I3207" s="154">
        <v>44547</v>
      </c>
      <c r="J3207" s="153" t="s">
        <v>10004</v>
      </c>
      <c r="K3207" s="153" t="s">
        <v>17633</v>
      </c>
      <c r="L3207" s="153" t="s">
        <v>1263</v>
      </c>
      <c r="M3207" s="153" t="s">
        <v>1364</v>
      </c>
      <c r="N3207" s="153" t="s">
        <v>17634</v>
      </c>
      <c r="O3207" s="153" t="s">
        <v>17635</v>
      </c>
      <c r="P3207" s="153"/>
      <c r="Q3207" s="153" t="s">
        <v>17636</v>
      </c>
      <c r="R3207" s="153" t="s">
        <v>17633</v>
      </c>
      <c r="S3207" s="153" t="s">
        <v>3288</v>
      </c>
      <c r="T3207" s="153" t="s">
        <v>669</v>
      </c>
      <c r="U3207" s="153" t="s">
        <v>3829</v>
      </c>
      <c r="V3207" s="153" t="s">
        <v>2656</v>
      </c>
      <c r="W3207" s="155" t="s">
        <v>3761</v>
      </c>
      <c r="X3207" s="153" t="s">
        <v>3761</v>
      </c>
    </row>
    <row r="3208" spans="1:24" ht="30">
      <c r="A3208" s="151">
        <v>3207</v>
      </c>
      <c r="B3208" s="152">
        <v>2251048091</v>
      </c>
      <c r="C3208" s="153" t="s">
        <v>17637</v>
      </c>
      <c r="D3208" s="153" t="s">
        <v>3824</v>
      </c>
      <c r="E3208" s="154">
        <v>38342</v>
      </c>
      <c r="F3208" s="160" t="str">
        <f t="shared" si="50"/>
        <v>21/12/2004</v>
      </c>
      <c r="G3208" s="153" t="s">
        <v>1327</v>
      </c>
      <c r="H3208" s="153" t="s">
        <v>17638</v>
      </c>
      <c r="I3208" s="154">
        <v>44305</v>
      </c>
      <c r="J3208" s="153" t="s">
        <v>9679</v>
      </c>
      <c r="K3208" s="153" t="s">
        <v>17639</v>
      </c>
      <c r="L3208" s="153" t="s">
        <v>1263</v>
      </c>
      <c r="M3208" s="153" t="s">
        <v>1270</v>
      </c>
      <c r="N3208" s="153" t="s">
        <v>17640</v>
      </c>
      <c r="O3208" s="153" t="s">
        <v>17641</v>
      </c>
      <c r="P3208" s="153" t="s">
        <v>17642</v>
      </c>
      <c r="Q3208" s="153" t="s">
        <v>17643</v>
      </c>
      <c r="R3208" s="153" t="s">
        <v>17644</v>
      </c>
      <c r="S3208" s="153" t="s">
        <v>3288</v>
      </c>
      <c r="T3208" s="153" t="s">
        <v>669</v>
      </c>
      <c r="U3208" s="153" t="s">
        <v>3829</v>
      </c>
      <c r="V3208" s="153" t="s">
        <v>2656</v>
      </c>
      <c r="W3208" s="155" t="s">
        <v>17645</v>
      </c>
      <c r="X3208" s="153" t="s">
        <v>4475</v>
      </c>
    </row>
    <row r="3209" spans="1:24">
      <c r="A3209" s="151">
        <v>3208</v>
      </c>
      <c r="B3209" s="152">
        <v>2251048094</v>
      </c>
      <c r="C3209" s="153" t="s">
        <v>17646</v>
      </c>
      <c r="D3209" s="153" t="s">
        <v>3824</v>
      </c>
      <c r="E3209" s="154">
        <v>38342</v>
      </c>
      <c r="F3209" s="160" t="str">
        <f t="shared" si="50"/>
        <v>21/12/2004</v>
      </c>
      <c r="G3209" s="153" t="s">
        <v>6722</v>
      </c>
      <c r="H3209" s="153" t="s">
        <v>17647</v>
      </c>
      <c r="I3209" s="154">
        <v>44329</v>
      </c>
      <c r="J3209" s="153" t="s">
        <v>17648</v>
      </c>
      <c r="K3209" s="153" t="s">
        <v>17649</v>
      </c>
      <c r="L3209" s="153" t="s">
        <v>1263</v>
      </c>
      <c r="M3209" s="153" t="s">
        <v>1270</v>
      </c>
      <c r="N3209" s="153" t="s">
        <v>17650</v>
      </c>
      <c r="O3209" s="153" t="s">
        <v>17651</v>
      </c>
      <c r="P3209" s="153" t="s">
        <v>17652</v>
      </c>
      <c r="Q3209" s="153" t="s">
        <v>17653</v>
      </c>
      <c r="R3209" s="153" t="s">
        <v>17654</v>
      </c>
      <c r="S3209" s="153" t="s">
        <v>3288</v>
      </c>
      <c r="T3209" s="153" t="s">
        <v>669</v>
      </c>
      <c r="U3209" s="153" t="s">
        <v>3829</v>
      </c>
      <c r="V3209" s="153" t="s">
        <v>2656</v>
      </c>
      <c r="W3209" s="155" t="s">
        <v>3761</v>
      </c>
      <c r="X3209" s="153" t="s">
        <v>3761</v>
      </c>
    </row>
    <row r="3210" spans="1:24">
      <c r="A3210" s="151">
        <v>3209</v>
      </c>
      <c r="B3210" s="152">
        <v>2251048093</v>
      </c>
      <c r="C3210" s="153" t="s">
        <v>17655</v>
      </c>
      <c r="D3210" s="153" t="s">
        <v>3824</v>
      </c>
      <c r="E3210" s="154">
        <v>38215</v>
      </c>
      <c r="F3210" s="160" t="str">
        <f t="shared" si="50"/>
        <v>16/08/2004</v>
      </c>
      <c r="G3210" s="153" t="s">
        <v>16567</v>
      </c>
      <c r="H3210" s="153" t="s">
        <v>17656</v>
      </c>
      <c r="I3210" s="154">
        <v>44549</v>
      </c>
      <c r="J3210" s="153" t="s">
        <v>17657</v>
      </c>
      <c r="K3210" s="153" t="s">
        <v>17658</v>
      </c>
      <c r="L3210" s="153" t="s">
        <v>1263</v>
      </c>
      <c r="M3210" s="153" t="s">
        <v>1270</v>
      </c>
      <c r="N3210" s="153" t="s">
        <v>17659</v>
      </c>
      <c r="O3210" s="153" t="s">
        <v>17660</v>
      </c>
      <c r="P3210" s="153" t="s">
        <v>17661</v>
      </c>
      <c r="Q3210" s="153" t="s">
        <v>17662</v>
      </c>
      <c r="R3210" s="153" t="s">
        <v>17663</v>
      </c>
      <c r="S3210" s="153" t="s">
        <v>3288</v>
      </c>
      <c r="T3210" s="153" t="s">
        <v>669</v>
      </c>
      <c r="U3210" s="153" t="s">
        <v>3829</v>
      </c>
      <c r="V3210" s="153" t="s">
        <v>2656</v>
      </c>
      <c r="W3210" s="155" t="s">
        <v>3761</v>
      </c>
      <c r="X3210" s="153" t="s">
        <v>3761</v>
      </c>
    </row>
    <row r="3211" spans="1:24">
      <c r="A3211" s="151">
        <v>3210</v>
      </c>
      <c r="B3211" s="152">
        <v>2251048098</v>
      </c>
      <c r="C3211" s="153" t="s">
        <v>17664</v>
      </c>
      <c r="D3211" s="153" t="s">
        <v>3824</v>
      </c>
      <c r="E3211" s="154">
        <v>38215</v>
      </c>
      <c r="F3211" s="160" t="str">
        <f t="shared" si="50"/>
        <v>16/08/2004</v>
      </c>
      <c r="G3211" s="153" t="s">
        <v>11718</v>
      </c>
      <c r="H3211" s="153" t="s">
        <v>17665</v>
      </c>
      <c r="I3211" s="154">
        <v>44317</v>
      </c>
      <c r="J3211" s="153" t="s">
        <v>17666</v>
      </c>
      <c r="K3211" s="153" t="s">
        <v>17667</v>
      </c>
      <c r="L3211" s="153" t="s">
        <v>1263</v>
      </c>
      <c r="M3211" s="153" t="s">
        <v>1364</v>
      </c>
      <c r="N3211" s="153" t="s">
        <v>17668</v>
      </c>
      <c r="O3211" s="153" t="s">
        <v>17669</v>
      </c>
      <c r="P3211" s="153" t="s">
        <v>17670</v>
      </c>
      <c r="Q3211" s="153" t="s">
        <v>9292</v>
      </c>
      <c r="R3211" s="153" t="s">
        <v>17671</v>
      </c>
      <c r="S3211" s="153" t="s">
        <v>3288</v>
      </c>
      <c r="T3211" s="153" t="s">
        <v>669</v>
      </c>
      <c r="U3211" s="153" t="s">
        <v>3829</v>
      </c>
      <c r="V3211" s="153" t="s">
        <v>2656</v>
      </c>
      <c r="W3211" s="155" t="s">
        <v>3761</v>
      </c>
      <c r="X3211" s="153" t="s">
        <v>3761</v>
      </c>
    </row>
    <row r="3212" spans="1:24">
      <c r="A3212" s="151">
        <v>3211</v>
      </c>
      <c r="B3212" s="152">
        <v>2251048099</v>
      </c>
      <c r="C3212" s="153" t="s">
        <v>17672</v>
      </c>
      <c r="D3212" s="153" t="s">
        <v>3824</v>
      </c>
      <c r="E3212" s="154">
        <v>38091</v>
      </c>
      <c r="F3212" s="160" t="str">
        <f t="shared" si="50"/>
        <v>14/04/2004</v>
      </c>
      <c r="G3212" s="153" t="s">
        <v>6722</v>
      </c>
      <c r="H3212" s="153" t="s">
        <v>17673</v>
      </c>
      <c r="I3212" s="154">
        <v>44326</v>
      </c>
      <c r="J3212" s="153" t="s">
        <v>17674</v>
      </c>
      <c r="K3212" s="153" t="s">
        <v>17675</v>
      </c>
      <c r="L3212" s="153" t="s">
        <v>1263</v>
      </c>
      <c r="M3212" s="153" t="s">
        <v>1270</v>
      </c>
      <c r="N3212" s="153" t="s">
        <v>17676</v>
      </c>
      <c r="O3212" s="153" t="s">
        <v>17677</v>
      </c>
      <c r="P3212" s="153" t="s">
        <v>17678</v>
      </c>
      <c r="Q3212" s="153" t="s">
        <v>17679</v>
      </c>
      <c r="R3212" s="153" t="s">
        <v>17680</v>
      </c>
      <c r="S3212" s="153" t="s">
        <v>3288</v>
      </c>
      <c r="T3212" s="153" t="s">
        <v>669</v>
      </c>
      <c r="U3212" s="153" t="s">
        <v>3829</v>
      </c>
      <c r="V3212" s="153" t="s">
        <v>2656</v>
      </c>
      <c r="W3212" s="155" t="s">
        <v>3761</v>
      </c>
      <c r="X3212" s="153" t="s">
        <v>3761</v>
      </c>
    </row>
    <row r="3213" spans="1:24">
      <c r="A3213" s="151">
        <v>3212</v>
      </c>
      <c r="B3213" s="152">
        <v>2251048101</v>
      </c>
      <c r="C3213" s="153" t="s">
        <v>17681</v>
      </c>
      <c r="D3213" s="153" t="s">
        <v>3838</v>
      </c>
      <c r="E3213" s="154">
        <v>38295</v>
      </c>
      <c r="F3213" s="160" t="str">
        <f t="shared" si="50"/>
        <v>04/11/2004</v>
      </c>
      <c r="G3213" s="153" t="s">
        <v>2610</v>
      </c>
      <c r="H3213" s="153" t="s">
        <v>17682</v>
      </c>
      <c r="I3213" s="154">
        <v>44389</v>
      </c>
      <c r="J3213" s="153" t="s">
        <v>17683</v>
      </c>
      <c r="K3213" s="153" t="s">
        <v>17684</v>
      </c>
      <c r="L3213" s="153" t="s">
        <v>1263</v>
      </c>
      <c r="M3213" s="153" t="s">
        <v>1270</v>
      </c>
      <c r="N3213" s="153" t="s">
        <v>17685</v>
      </c>
      <c r="O3213" s="153" t="s">
        <v>17686</v>
      </c>
      <c r="P3213" s="153" t="s">
        <v>17687</v>
      </c>
      <c r="Q3213" s="153" t="s">
        <v>17688</v>
      </c>
      <c r="R3213" s="153" t="s">
        <v>17689</v>
      </c>
      <c r="S3213" s="153" t="s">
        <v>3288</v>
      </c>
      <c r="T3213" s="153" t="s">
        <v>669</v>
      </c>
      <c r="U3213" s="153" t="s">
        <v>3829</v>
      </c>
      <c r="V3213" s="153" t="s">
        <v>2656</v>
      </c>
      <c r="W3213" s="155" t="s">
        <v>3761</v>
      </c>
      <c r="X3213" s="153" t="s">
        <v>3761</v>
      </c>
    </row>
    <row r="3214" spans="1:24">
      <c r="A3214" s="151">
        <v>3213</v>
      </c>
      <c r="B3214" s="152">
        <v>2251048102</v>
      </c>
      <c r="C3214" s="153" t="s">
        <v>17690</v>
      </c>
      <c r="D3214" s="153" t="s">
        <v>3824</v>
      </c>
      <c r="E3214" s="154">
        <v>38154</v>
      </c>
      <c r="F3214" s="160" t="str">
        <f t="shared" si="50"/>
        <v>16/06/2004</v>
      </c>
      <c r="G3214" s="153" t="s">
        <v>2048</v>
      </c>
      <c r="H3214" s="153" t="s">
        <v>17691</v>
      </c>
      <c r="I3214" s="154">
        <v>44202</v>
      </c>
      <c r="J3214" s="153" t="s">
        <v>7684</v>
      </c>
      <c r="K3214" s="153" t="s">
        <v>17692</v>
      </c>
      <c r="L3214" s="153" t="s">
        <v>1263</v>
      </c>
      <c r="M3214" s="153" t="s">
        <v>1270</v>
      </c>
      <c r="N3214" s="153" t="s">
        <v>17693</v>
      </c>
      <c r="O3214" s="153" t="s">
        <v>17694</v>
      </c>
      <c r="P3214" s="153" t="s">
        <v>17695</v>
      </c>
      <c r="Q3214" s="153" t="s">
        <v>17696</v>
      </c>
      <c r="R3214" s="153" t="s">
        <v>17697</v>
      </c>
      <c r="S3214" s="153" t="s">
        <v>3288</v>
      </c>
      <c r="T3214" s="153" t="s">
        <v>669</v>
      </c>
      <c r="U3214" s="153" t="s">
        <v>3829</v>
      </c>
      <c r="V3214" s="153" t="s">
        <v>2656</v>
      </c>
      <c r="W3214" s="155" t="s">
        <v>3761</v>
      </c>
      <c r="X3214" s="153" t="s">
        <v>3761</v>
      </c>
    </row>
    <row r="3215" spans="1:24">
      <c r="A3215" s="151">
        <v>3214</v>
      </c>
      <c r="B3215" s="152">
        <v>2251048110</v>
      </c>
      <c r="C3215" s="153" t="s">
        <v>17698</v>
      </c>
      <c r="D3215" s="153" t="s">
        <v>3824</v>
      </c>
      <c r="E3215" s="154">
        <v>38191</v>
      </c>
      <c r="F3215" s="160" t="str">
        <f t="shared" si="50"/>
        <v>23/07/2004</v>
      </c>
      <c r="G3215" s="153" t="s">
        <v>16215</v>
      </c>
      <c r="H3215" s="153" t="s">
        <v>17699</v>
      </c>
      <c r="I3215" s="154">
        <v>43668</v>
      </c>
      <c r="J3215" s="153" t="s">
        <v>17171</v>
      </c>
      <c r="K3215" s="153" t="s">
        <v>17700</v>
      </c>
      <c r="L3215" s="153" t="s">
        <v>1263</v>
      </c>
      <c r="M3215" s="153" t="s">
        <v>1270</v>
      </c>
      <c r="N3215" s="153" t="s">
        <v>17701</v>
      </c>
      <c r="O3215" s="153" t="s">
        <v>17702</v>
      </c>
      <c r="P3215" s="153" t="s">
        <v>17703</v>
      </c>
      <c r="Q3215" s="153" t="s">
        <v>14491</v>
      </c>
      <c r="R3215" s="153" t="s">
        <v>17704</v>
      </c>
      <c r="S3215" s="153" t="s">
        <v>3288</v>
      </c>
      <c r="T3215" s="153" t="s">
        <v>669</v>
      </c>
      <c r="U3215" s="153" t="s">
        <v>3829</v>
      </c>
      <c r="V3215" s="153" t="s">
        <v>2656</v>
      </c>
      <c r="W3215" s="155" t="s">
        <v>3761</v>
      </c>
      <c r="X3215" s="153" t="s">
        <v>3761</v>
      </c>
    </row>
    <row r="3216" spans="1:24">
      <c r="A3216" s="151">
        <v>3215</v>
      </c>
      <c r="B3216" s="152">
        <v>2251018023</v>
      </c>
      <c r="C3216" s="153" t="s">
        <v>17705</v>
      </c>
      <c r="D3216" s="153" t="s">
        <v>3824</v>
      </c>
      <c r="E3216" s="154">
        <v>38108</v>
      </c>
      <c r="F3216" s="160" t="str">
        <f t="shared" si="50"/>
        <v>01/05/2004</v>
      </c>
      <c r="G3216" s="153" t="s">
        <v>2048</v>
      </c>
      <c r="H3216" s="153" t="s">
        <v>17706</v>
      </c>
      <c r="I3216" s="154">
        <v>44419</v>
      </c>
      <c r="J3216" s="153" t="s">
        <v>6646</v>
      </c>
      <c r="K3216" s="153" t="s">
        <v>17707</v>
      </c>
      <c r="L3216" s="153" t="s">
        <v>1263</v>
      </c>
      <c r="M3216" s="153" t="s">
        <v>1270</v>
      </c>
      <c r="N3216" s="153" t="s">
        <v>17708</v>
      </c>
      <c r="O3216" s="153" t="s">
        <v>17709</v>
      </c>
      <c r="P3216" s="153" t="s">
        <v>17710</v>
      </c>
      <c r="Q3216" s="153" t="s">
        <v>13691</v>
      </c>
      <c r="R3216" s="153" t="s">
        <v>17711</v>
      </c>
      <c r="S3216" s="153" t="s">
        <v>3288</v>
      </c>
      <c r="T3216" s="153" t="s">
        <v>669</v>
      </c>
      <c r="U3216" s="153" t="s">
        <v>3829</v>
      </c>
      <c r="V3216" s="153" t="s">
        <v>2656</v>
      </c>
      <c r="W3216" s="155" t="s">
        <v>3761</v>
      </c>
      <c r="X3216" s="153" t="s">
        <v>3761</v>
      </c>
    </row>
    <row r="3217" spans="1:24" ht="60">
      <c r="A3217" s="151">
        <v>3216</v>
      </c>
      <c r="B3217" s="152">
        <v>2251048107</v>
      </c>
      <c r="C3217" s="153" t="s">
        <v>6443</v>
      </c>
      <c r="D3217" s="153" t="s">
        <v>3824</v>
      </c>
      <c r="E3217" s="154">
        <v>38253</v>
      </c>
      <c r="F3217" s="160" t="str">
        <f t="shared" si="50"/>
        <v>23/09/2004</v>
      </c>
      <c r="G3217" s="153" t="s">
        <v>2331</v>
      </c>
      <c r="H3217" s="153" t="s">
        <v>17712</v>
      </c>
      <c r="I3217" s="154">
        <v>44280</v>
      </c>
      <c r="J3217" s="153" t="s">
        <v>17617</v>
      </c>
      <c r="K3217" s="153" t="s">
        <v>17713</v>
      </c>
      <c r="L3217" s="153" t="s">
        <v>1263</v>
      </c>
      <c r="M3217" s="153" t="s">
        <v>3885</v>
      </c>
      <c r="N3217" s="153" t="s">
        <v>17714</v>
      </c>
      <c r="O3217" s="153" t="s">
        <v>17715</v>
      </c>
      <c r="P3217" s="153" t="s">
        <v>17716</v>
      </c>
      <c r="Q3217" s="153" t="s">
        <v>17717</v>
      </c>
      <c r="R3217" s="153" t="s">
        <v>17718</v>
      </c>
      <c r="S3217" s="153" t="s">
        <v>3288</v>
      </c>
      <c r="T3217" s="153" t="s">
        <v>669</v>
      </c>
      <c r="U3217" s="153" t="s">
        <v>3829</v>
      </c>
      <c r="V3217" s="153" t="s">
        <v>2656</v>
      </c>
      <c r="W3217" s="155" t="s">
        <v>17719</v>
      </c>
      <c r="X3217" s="153" t="s">
        <v>4302</v>
      </c>
    </row>
    <row r="3218" spans="1:24">
      <c r="A3218" s="151">
        <v>3217</v>
      </c>
      <c r="B3218" s="152">
        <v>2251048105</v>
      </c>
      <c r="C3218" s="153" t="s">
        <v>17720</v>
      </c>
      <c r="D3218" s="153" t="s">
        <v>3824</v>
      </c>
      <c r="E3218" s="154">
        <v>38306</v>
      </c>
      <c r="F3218" s="160" t="str">
        <f t="shared" si="50"/>
        <v>15/11/2004</v>
      </c>
      <c r="G3218" s="153" t="s">
        <v>9978</v>
      </c>
      <c r="H3218" s="153" t="s">
        <v>17721</v>
      </c>
      <c r="I3218" s="154">
        <v>44468</v>
      </c>
      <c r="J3218" s="153" t="s">
        <v>17722</v>
      </c>
      <c r="K3218" s="153" t="s">
        <v>17723</v>
      </c>
      <c r="L3218" s="153" t="s">
        <v>1263</v>
      </c>
      <c r="M3218" s="153" t="s">
        <v>1270</v>
      </c>
      <c r="N3218" s="153" t="s">
        <v>17724</v>
      </c>
      <c r="O3218" s="153" t="s">
        <v>17725</v>
      </c>
      <c r="P3218" s="153" t="s">
        <v>17726</v>
      </c>
      <c r="Q3218" s="153" t="s">
        <v>17727</v>
      </c>
      <c r="R3218" s="153" t="s">
        <v>17728</v>
      </c>
      <c r="S3218" s="153" t="s">
        <v>3288</v>
      </c>
      <c r="T3218" s="153" t="s">
        <v>669</v>
      </c>
      <c r="U3218" s="153" t="s">
        <v>3829</v>
      </c>
      <c r="V3218" s="153" t="s">
        <v>2656</v>
      </c>
      <c r="W3218" s="155" t="s">
        <v>3761</v>
      </c>
      <c r="X3218" s="153" t="s">
        <v>3761</v>
      </c>
    </row>
    <row r="3219" spans="1:24">
      <c r="A3219" s="151">
        <v>3218</v>
      </c>
      <c r="B3219" s="152">
        <v>2251048106</v>
      </c>
      <c r="C3219" s="153" t="s">
        <v>17729</v>
      </c>
      <c r="D3219" s="153" t="s">
        <v>3824</v>
      </c>
      <c r="E3219" s="154">
        <v>38137</v>
      </c>
      <c r="F3219" s="160" t="str">
        <f t="shared" si="50"/>
        <v>30/05/2004</v>
      </c>
      <c r="G3219" s="153" t="s">
        <v>7776</v>
      </c>
      <c r="H3219" s="153" t="s">
        <v>17730</v>
      </c>
      <c r="I3219" s="154">
        <v>44418</v>
      </c>
      <c r="J3219" s="153" t="s">
        <v>4571</v>
      </c>
      <c r="K3219" s="153" t="s">
        <v>17731</v>
      </c>
      <c r="L3219" s="153" t="s">
        <v>1263</v>
      </c>
      <c r="M3219" s="153" t="s">
        <v>1270</v>
      </c>
      <c r="N3219" s="153" t="s">
        <v>17732</v>
      </c>
      <c r="O3219" s="153" t="s">
        <v>9763</v>
      </c>
      <c r="P3219" s="153" t="s">
        <v>17733</v>
      </c>
      <c r="Q3219" s="153" t="s">
        <v>14001</v>
      </c>
      <c r="R3219" s="153" t="s">
        <v>17734</v>
      </c>
      <c r="S3219" s="153" t="s">
        <v>3288</v>
      </c>
      <c r="T3219" s="153" t="s">
        <v>669</v>
      </c>
      <c r="U3219" s="153" t="s">
        <v>3829</v>
      </c>
      <c r="V3219" s="153" t="s">
        <v>2656</v>
      </c>
      <c r="W3219" s="155" t="s">
        <v>3761</v>
      </c>
      <c r="X3219" s="153" t="s">
        <v>3761</v>
      </c>
    </row>
    <row r="3220" spans="1:24">
      <c r="A3220" s="151">
        <v>3219</v>
      </c>
      <c r="B3220" s="152">
        <v>2251048108</v>
      </c>
      <c r="C3220" s="153" t="s">
        <v>4818</v>
      </c>
      <c r="D3220" s="153" t="s">
        <v>3824</v>
      </c>
      <c r="E3220" s="154">
        <v>38263</v>
      </c>
      <c r="F3220" s="160" t="str">
        <f t="shared" si="50"/>
        <v>03/10/2004</v>
      </c>
      <c r="G3220" s="153" t="s">
        <v>17059</v>
      </c>
      <c r="H3220" s="153" t="s">
        <v>17735</v>
      </c>
      <c r="I3220" s="154">
        <v>44379</v>
      </c>
      <c r="J3220" s="153" t="s">
        <v>1295</v>
      </c>
      <c r="K3220" s="153" t="s">
        <v>17736</v>
      </c>
      <c r="L3220" s="153" t="s">
        <v>1263</v>
      </c>
      <c r="M3220" s="153" t="s">
        <v>1364</v>
      </c>
      <c r="N3220" s="153" t="s">
        <v>17737</v>
      </c>
      <c r="O3220" s="153" t="s">
        <v>17738</v>
      </c>
      <c r="P3220" s="153" t="s">
        <v>17739</v>
      </c>
      <c r="Q3220" s="153" t="s">
        <v>118</v>
      </c>
      <c r="R3220" s="153" t="s">
        <v>17740</v>
      </c>
      <c r="S3220" s="153" t="s">
        <v>3288</v>
      </c>
      <c r="T3220" s="153" t="s">
        <v>669</v>
      </c>
      <c r="U3220" s="153" t="s">
        <v>3829</v>
      </c>
      <c r="V3220" s="153" t="s">
        <v>2656</v>
      </c>
      <c r="W3220" s="155" t="s">
        <v>3761</v>
      </c>
      <c r="X3220" s="153" t="s">
        <v>3761</v>
      </c>
    </row>
    <row r="3221" spans="1:24" ht="30">
      <c r="A3221" s="151">
        <v>3220</v>
      </c>
      <c r="B3221" s="152">
        <v>2251048104</v>
      </c>
      <c r="C3221" s="153" t="s">
        <v>17741</v>
      </c>
      <c r="D3221" s="153" t="s">
        <v>3824</v>
      </c>
      <c r="E3221" s="154">
        <v>38310</v>
      </c>
      <c r="F3221" s="160" t="str">
        <f t="shared" si="50"/>
        <v>19/11/2004</v>
      </c>
      <c r="G3221" s="153" t="s">
        <v>1485</v>
      </c>
      <c r="H3221" s="153" t="s">
        <v>17742</v>
      </c>
      <c r="I3221" s="154">
        <v>43722</v>
      </c>
      <c r="J3221" s="153" t="s">
        <v>2527</v>
      </c>
      <c r="K3221" s="153" t="s">
        <v>17743</v>
      </c>
      <c r="L3221" s="153" t="s">
        <v>1263</v>
      </c>
      <c r="M3221" s="153" t="s">
        <v>1270</v>
      </c>
      <c r="N3221" s="153" t="s">
        <v>17744</v>
      </c>
      <c r="O3221" s="153" t="s">
        <v>17745</v>
      </c>
      <c r="P3221" s="153"/>
      <c r="Q3221" s="153" t="s">
        <v>17746</v>
      </c>
      <c r="R3221" s="153" t="s">
        <v>17747</v>
      </c>
      <c r="S3221" s="153" t="s">
        <v>3288</v>
      </c>
      <c r="T3221" s="153" t="s">
        <v>669</v>
      </c>
      <c r="U3221" s="153" t="s">
        <v>3829</v>
      </c>
      <c r="V3221" s="153" t="s">
        <v>2656</v>
      </c>
      <c r="W3221" s="155" t="s">
        <v>17748</v>
      </c>
      <c r="X3221" s="153" t="s">
        <v>4475</v>
      </c>
    </row>
    <row r="3222" spans="1:24">
      <c r="A3222" s="151">
        <v>3221</v>
      </c>
      <c r="B3222" s="152">
        <v>2251048112</v>
      </c>
      <c r="C3222" s="153" t="s">
        <v>17749</v>
      </c>
      <c r="D3222" s="153" t="s">
        <v>3824</v>
      </c>
      <c r="E3222" s="154">
        <v>38115</v>
      </c>
      <c r="F3222" s="160" t="str">
        <f t="shared" si="50"/>
        <v>08/05/2004</v>
      </c>
      <c r="G3222" s="153" t="s">
        <v>1485</v>
      </c>
      <c r="H3222" s="153" t="s">
        <v>17750</v>
      </c>
      <c r="I3222" s="154">
        <v>44605</v>
      </c>
      <c r="J3222" s="153" t="s">
        <v>11309</v>
      </c>
      <c r="K3222" s="153" t="s">
        <v>17751</v>
      </c>
      <c r="L3222" s="153" t="s">
        <v>1263</v>
      </c>
      <c r="M3222" s="153" t="s">
        <v>1270</v>
      </c>
      <c r="N3222" s="153" t="s">
        <v>17751</v>
      </c>
      <c r="O3222" s="153" t="s">
        <v>17752</v>
      </c>
      <c r="P3222" s="153" t="s">
        <v>17751</v>
      </c>
      <c r="Q3222" s="153" t="s">
        <v>17753</v>
      </c>
      <c r="R3222" s="153" t="s">
        <v>17751</v>
      </c>
      <c r="S3222" s="153" t="s">
        <v>3288</v>
      </c>
      <c r="T3222" s="153" t="s">
        <v>669</v>
      </c>
      <c r="U3222" s="153" t="s">
        <v>3829</v>
      </c>
      <c r="V3222" s="153" t="s">
        <v>2656</v>
      </c>
      <c r="W3222" s="155" t="s">
        <v>3761</v>
      </c>
      <c r="X3222" s="153" t="s">
        <v>3761</v>
      </c>
    </row>
    <row r="3223" spans="1:24">
      <c r="A3223" s="151">
        <v>3222</v>
      </c>
      <c r="B3223" s="152">
        <v>2251048111</v>
      </c>
      <c r="C3223" s="153" t="s">
        <v>17754</v>
      </c>
      <c r="D3223" s="153" t="s">
        <v>3824</v>
      </c>
      <c r="E3223" s="154">
        <v>38292</v>
      </c>
      <c r="F3223" s="160" t="str">
        <f t="shared" si="50"/>
        <v>01/11/2004</v>
      </c>
      <c r="G3223" s="153" t="s">
        <v>1486</v>
      </c>
      <c r="H3223" s="153" t="s">
        <v>17755</v>
      </c>
      <c r="I3223" s="154">
        <v>44329</v>
      </c>
      <c r="J3223" s="153" t="s">
        <v>1623</v>
      </c>
      <c r="K3223" s="153" t="s">
        <v>17756</v>
      </c>
      <c r="L3223" s="153" t="s">
        <v>1263</v>
      </c>
      <c r="M3223" s="153" t="s">
        <v>1270</v>
      </c>
      <c r="N3223" s="153" t="s">
        <v>17757</v>
      </c>
      <c r="O3223" s="153" t="s">
        <v>17758</v>
      </c>
      <c r="P3223" s="153" t="s">
        <v>17759</v>
      </c>
      <c r="Q3223" s="153" t="s">
        <v>17760</v>
      </c>
      <c r="R3223" s="153" t="s">
        <v>17761</v>
      </c>
      <c r="S3223" s="153" t="s">
        <v>3288</v>
      </c>
      <c r="T3223" s="153" t="s">
        <v>669</v>
      </c>
      <c r="U3223" s="153" t="s">
        <v>3829</v>
      </c>
      <c r="V3223" s="153" t="s">
        <v>2656</v>
      </c>
      <c r="W3223" s="155" t="s">
        <v>3761</v>
      </c>
      <c r="X3223" s="153" t="s">
        <v>3761</v>
      </c>
    </row>
    <row r="3224" spans="1:24">
      <c r="A3224" s="151">
        <v>3223</v>
      </c>
      <c r="B3224" s="152">
        <v>2251048113</v>
      </c>
      <c r="C3224" s="153" t="s">
        <v>17762</v>
      </c>
      <c r="D3224" s="153" t="s">
        <v>3824</v>
      </c>
      <c r="E3224" s="154">
        <v>38092</v>
      </c>
      <c r="F3224" s="160" t="str">
        <f t="shared" si="50"/>
        <v>15/04/2004</v>
      </c>
      <c r="G3224" s="153" t="s">
        <v>1309</v>
      </c>
      <c r="H3224" s="153" t="s">
        <v>17763</v>
      </c>
      <c r="I3224" s="154">
        <v>44333</v>
      </c>
      <c r="J3224" s="153" t="s">
        <v>10004</v>
      </c>
      <c r="K3224" s="153" t="s">
        <v>17764</v>
      </c>
      <c r="L3224" s="153" t="s">
        <v>1263</v>
      </c>
      <c r="M3224" s="153" t="s">
        <v>1270</v>
      </c>
      <c r="N3224" s="153" t="s">
        <v>17765</v>
      </c>
      <c r="O3224" s="153" t="s">
        <v>17766</v>
      </c>
      <c r="P3224" s="153" t="s">
        <v>17767</v>
      </c>
      <c r="Q3224" s="153" t="s">
        <v>17768</v>
      </c>
      <c r="R3224" s="153" t="s">
        <v>17769</v>
      </c>
      <c r="S3224" s="153" t="s">
        <v>3288</v>
      </c>
      <c r="T3224" s="153" t="s">
        <v>669</v>
      </c>
      <c r="U3224" s="153" t="s">
        <v>3829</v>
      </c>
      <c r="V3224" s="153" t="s">
        <v>2656</v>
      </c>
      <c r="W3224" s="155" t="s">
        <v>3761</v>
      </c>
      <c r="X3224" s="153" t="s">
        <v>3761</v>
      </c>
    </row>
    <row r="3225" spans="1:24">
      <c r="A3225" s="151">
        <v>3224</v>
      </c>
      <c r="B3225" s="152">
        <v>2251048114</v>
      </c>
      <c r="C3225" s="153" t="s">
        <v>17770</v>
      </c>
      <c r="D3225" s="153" t="s">
        <v>3824</v>
      </c>
      <c r="E3225" s="154">
        <v>38241</v>
      </c>
      <c r="F3225" s="160" t="str">
        <f t="shared" si="50"/>
        <v>11/09/2004</v>
      </c>
      <c r="G3225" s="153" t="s">
        <v>1485</v>
      </c>
      <c r="H3225" s="153" t="s">
        <v>17771</v>
      </c>
      <c r="I3225" s="154">
        <v>45279</v>
      </c>
      <c r="J3225" s="153" t="s">
        <v>10004</v>
      </c>
      <c r="K3225" s="153" t="s">
        <v>17772</v>
      </c>
      <c r="L3225" s="153" t="s">
        <v>1263</v>
      </c>
      <c r="M3225" s="153" t="s">
        <v>1270</v>
      </c>
      <c r="N3225" s="153" t="s">
        <v>17773</v>
      </c>
      <c r="O3225" s="153" t="s">
        <v>17774</v>
      </c>
      <c r="P3225" s="153" t="s">
        <v>17775</v>
      </c>
      <c r="Q3225" s="153" t="s">
        <v>17776</v>
      </c>
      <c r="R3225" s="153" t="s">
        <v>17777</v>
      </c>
      <c r="S3225" s="153" t="s">
        <v>3288</v>
      </c>
      <c r="T3225" s="153" t="s">
        <v>669</v>
      </c>
      <c r="U3225" s="153" t="s">
        <v>3829</v>
      </c>
      <c r="V3225" s="153" t="s">
        <v>2656</v>
      </c>
      <c r="W3225" s="155" t="s">
        <v>3761</v>
      </c>
      <c r="X3225" s="153" t="s">
        <v>3761</v>
      </c>
    </row>
    <row r="3226" spans="1:24" ht="30">
      <c r="A3226" s="151">
        <v>3225</v>
      </c>
      <c r="B3226" s="152">
        <v>2251048115</v>
      </c>
      <c r="C3226" s="153" t="s">
        <v>17778</v>
      </c>
      <c r="D3226" s="153" t="s">
        <v>3824</v>
      </c>
      <c r="E3226" s="154">
        <v>38188</v>
      </c>
      <c r="F3226" s="160" t="str">
        <f t="shared" si="50"/>
        <v>20/07/2004</v>
      </c>
      <c r="G3226" s="153" t="s">
        <v>17779</v>
      </c>
      <c r="H3226" s="153" t="s">
        <v>17780</v>
      </c>
      <c r="I3226" s="154">
        <v>44618</v>
      </c>
      <c r="J3226" s="153" t="s">
        <v>1309</v>
      </c>
      <c r="K3226" s="153" t="s">
        <v>17781</v>
      </c>
      <c r="L3226" s="153" t="s">
        <v>1263</v>
      </c>
      <c r="M3226" s="153" t="s">
        <v>1270</v>
      </c>
      <c r="N3226" s="153" t="s">
        <v>17782</v>
      </c>
      <c r="O3226" s="153" t="s">
        <v>17783</v>
      </c>
      <c r="P3226" s="153" t="s">
        <v>17784</v>
      </c>
      <c r="Q3226" s="153" t="s">
        <v>17785</v>
      </c>
      <c r="R3226" s="153" t="s">
        <v>17784</v>
      </c>
      <c r="S3226" s="153" t="s">
        <v>3288</v>
      </c>
      <c r="T3226" s="153" t="s">
        <v>669</v>
      </c>
      <c r="U3226" s="153" t="s">
        <v>3829</v>
      </c>
      <c r="V3226" s="153" t="s">
        <v>2656</v>
      </c>
      <c r="W3226" s="155" t="s">
        <v>11753</v>
      </c>
      <c r="X3226" s="153" t="s">
        <v>4273</v>
      </c>
    </row>
    <row r="3227" spans="1:24">
      <c r="A3227" s="151">
        <v>3226</v>
      </c>
      <c r="B3227" s="152">
        <v>2251048116</v>
      </c>
      <c r="C3227" s="153" t="s">
        <v>17786</v>
      </c>
      <c r="D3227" s="153" t="s">
        <v>3824</v>
      </c>
      <c r="E3227" s="154">
        <v>38246</v>
      </c>
      <c r="F3227" s="160" t="str">
        <f t="shared" si="50"/>
        <v>16/09/2004</v>
      </c>
      <c r="G3227" s="153" t="s">
        <v>7776</v>
      </c>
      <c r="H3227" s="153" t="s">
        <v>17787</v>
      </c>
      <c r="I3227" s="154">
        <v>44329</v>
      </c>
      <c r="J3227" s="153" t="s">
        <v>4732</v>
      </c>
      <c r="K3227" s="153" t="s">
        <v>17788</v>
      </c>
      <c r="L3227" s="153" t="s">
        <v>1263</v>
      </c>
      <c r="M3227" s="153" t="s">
        <v>1270</v>
      </c>
      <c r="N3227" s="153" t="s">
        <v>17789</v>
      </c>
      <c r="O3227" s="153" t="s">
        <v>17790</v>
      </c>
      <c r="P3227" s="153" t="s">
        <v>17791</v>
      </c>
      <c r="Q3227" s="153" t="s">
        <v>17792</v>
      </c>
      <c r="R3227" s="153" t="s">
        <v>17791</v>
      </c>
      <c r="S3227" s="153" t="s">
        <v>3288</v>
      </c>
      <c r="T3227" s="153" t="s">
        <v>669</v>
      </c>
      <c r="U3227" s="153" t="s">
        <v>3829</v>
      </c>
      <c r="V3227" s="153" t="s">
        <v>2656</v>
      </c>
      <c r="W3227" s="155" t="s">
        <v>3761</v>
      </c>
      <c r="X3227" s="153" t="s">
        <v>3761</v>
      </c>
    </row>
    <row r="3228" spans="1:24">
      <c r="A3228" s="151">
        <v>3227</v>
      </c>
      <c r="B3228" s="152">
        <v>2251048117</v>
      </c>
      <c r="C3228" s="153" t="s">
        <v>17793</v>
      </c>
      <c r="D3228" s="153" t="s">
        <v>3824</v>
      </c>
      <c r="E3228" s="154">
        <v>38171</v>
      </c>
      <c r="F3228" s="160" t="str">
        <f t="shared" si="50"/>
        <v>03/07/2004</v>
      </c>
      <c r="G3228" s="153" t="s">
        <v>6216</v>
      </c>
      <c r="H3228" s="153" t="s">
        <v>17794</v>
      </c>
      <c r="I3228" s="154">
        <v>44419</v>
      </c>
      <c r="J3228" s="153" t="s">
        <v>17795</v>
      </c>
      <c r="K3228" s="153" t="s">
        <v>17796</v>
      </c>
      <c r="L3228" s="153" t="s">
        <v>1263</v>
      </c>
      <c r="M3228" s="153" t="s">
        <v>1270</v>
      </c>
      <c r="N3228" s="153" t="s">
        <v>17797</v>
      </c>
      <c r="O3228" s="153" t="s">
        <v>17798</v>
      </c>
      <c r="P3228" s="153" t="s">
        <v>17799</v>
      </c>
      <c r="Q3228" s="153" t="s">
        <v>17800</v>
      </c>
      <c r="R3228" s="153" t="s">
        <v>17801</v>
      </c>
      <c r="S3228" s="153" t="s">
        <v>3288</v>
      </c>
      <c r="T3228" s="153" t="s">
        <v>669</v>
      </c>
      <c r="U3228" s="153" t="s">
        <v>3829</v>
      </c>
      <c r="V3228" s="153" t="s">
        <v>2656</v>
      </c>
      <c r="W3228" s="155" t="s">
        <v>3761</v>
      </c>
      <c r="X3228" s="153" t="s">
        <v>3761</v>
      </c>
    </row>
    <row r="3229" spans="1:24">
      <c r="A3229" s="151">
        <v>3228</v>
      </c>
      <c r="B3229" s="152">
        <v>2251048119</v>
      </c>
      <c r="C3229" s="153" t="s">
        <v>17802</v>
      </c>
      <c r="D3229" s="153" t="s">
        <v>3824</v>
      </c>
      <c r="E3229" s="154">
        <v>38225</v>
      </c>
      <c r="F3229" s="160" t="str">
        <f t="shared" si="50"/>
        <v>26/08/2004</v>
      </c>
      <c r="G3229" s="153" t="s">
        <v>1309</v>
      </c>
      <c r="H3229" s="153" t="s">
        <v>17803</v>
      </c>
      <c r="I3229" s="154">
        <v>44573</v>
      </c>
      <c r="J3229" s="153" t="s">
        <v>17804</v>
      </c>
      <c r="K3229" s="153" t="s">
        <v>17805</v>
      </c>
      <c r="L3229" s="153" t="s">
        <v>1263</v>
      </c>
      <c r="M3229" s="153" t="s">
        <v>1270</v>
      </c>
      <c r="N3229" s="153" t="s">
        <v>17806</v>
      </c>
      <c r="O3229" s="153" t="s">
        <v>17807</v>
      </c>
      <c r="P3229" s="153" t="s">
        <v>17808</v>
      </c>
      <c r="Q3229" s="153" t="s">
        <v>17809</v>
      </c>
      <c r="R3229" s="153" t="s">
        <v>17810</v>
      </c>
      <c r="S3229" s="153" t="s">
        <v>3288</v>
      </c>
      <c r="T3229" s="153" t="s">
        <v>669</v>
      </c>
      <c r="U3229" s="153" t="s">
        <v>3829</v>
      </c>
      <c r="V3229" s="153" t="s">
        <v>2656</v>
      </c>
      <c r="W3229" s="155" t="s">
        <v>3761</v>
      </c>
      <c r="X3229" s="153" t="s">
        <v>3761</v>
      </c>
    </row>
    <row r="3230" spans="1:24">
      <c r="A3230" s="151">
        <v>3229</v>
      </c>
      <c r="B3230" s="152">
        <v>2251048120</v>
      </c>
      <c r="C3230" s="153" t="s">
        <v>17811</v>
      </c>
      <c r="D3230" s="153" t="s">
        <v>3824</v>
      </c>
      <c r="E3230" s="154">
        <v>38044</v>
      </c>
      <c r="F3230" s="160" t="str">
        <f t="shared" si="50"/>
        <v>27/02/2004</v>
      </c>
      <c r="G3230" s="153" t="s">
        <v>1858</v>
      </c>
      <c r="H3230" s="153" t="s">
        <v>17812</v>
      </c>
      <c r="I3230" s="154">
        <v>44326</v>
      </c>
      <c r="J3230" s="153" t="s">
        <v>10964</v>
      </c>
      <c r="K3230" s="153" t="s">
        <v>17813</v>
      </c>
      <c r="L3230" s="153" t="s">
        <v>1263</v>
      </c>
      <c r="M3230" s="153" t="s">
        <v>1270</v>
      </c>
      <c r="N3230" s="153" t="s">
        <v>17814</v>
      </c>
      <c r="O3230" s="153" t="s">
        <v>16448</v>
      </c>
      <c r="P3230" s="153" t="s">
        <v>17815</v>
      </c>
      <c r="Q3230" s="153" t="s">
        <v>6867</v>
      </c>
      <c r="R3230" s="153" t="s">
        <v>17816</v>
      </c>
      <c r="S3230" s="153" t="s">
        <v>3288</v>
      </c>
      <c r="T3230" s="153" t="s">
        <v>669</v>
      </c>
      <c r="U3230" s="153" t="s">
        <v>3829</v>
      </c>
      <c r="V3230" s="153" t="s">
        <v>2656</v>
      </c>
      <c r="W3230" s="155" t="s">
        <v>3761</v>
      </c>
      <c r="X3230" s="153" t="s">
        <v>3761</v>
      </c>
    </row>
    <row r="3231" spans="1:24">
      <c r="A3231" s="151">
        <v>3230</v>
      </c>
      <c r="B3231" s="152">
        <v>2251048121</v>
      </c>
      <c r="C3231" s="153" t="s">
        <v>17817</v>
      </c>
      <c r="D3231" s="153" t="s">
        <v>3824</v>
      </c>
      <c r="E3231" s="154">
        <v>38027</v>
      </c>
      <c r="F3231" s="160" t="str">
        <f t="shared" si="50"/>
        <v>10/02/2004</v>
      </c>
      <c r="G3231" s="153" t="s">
        <v>2610</v>
      </c>
      <c r="H3231" s="153" t="s">
        <v>17818</v>
      </c>
      <c r="I3231" s="154">
        <v>44347</v>
      </c>
      <c r="J3231" s="153" t="s">
        <v>10004</v>
      </c>
      <c r="K3231" s="153" t="s">
        <v>17819</v>
      </c>
      <c r="L3231" s="153" t="s">
        <v>1263</v>
      </c>
      <c r="M3231" s="153" t="s">
        <v>1270</v>
      </c>
      <c r="N3231" s="153" t="s">
        <v>17820</v>
      </c>
      <c r="O3231" s="153" t="s">
        <v>17821</v>
      </c>
      <c r="P3231" s="153" t="s">
        <v>17822</v>
      </c>
      <c r="Q3231" s="153" t="s">
        <v>8153</v>
      </c>
      <c r="R3231" s="153" t="s">
        <v>17823</v>
      </c>
      <c r="S3231" s="153" t="s">
        <v>3288</v>
      </c>
      <c r="T3231" s="153" t="s">
        <v>669</v>
      </c>
      <c r="U3231" s="153" t="s">
        <v>3829</v>
      </c>
      <c r="V3231" s="153" t="s">
        <v>2656</v>
      </c>
      <c r="W3231" s="155" t="s">
        <v>3761</v>
      </c>
      <c r="X3231" s="153" t="s">
        <v>3761</v>
      </c>
    </row>
    <row r="3232" spans="1:24" ht="75">
      <c r="A3232" s="151">
        <v>3231</v>
      </c>
      <c r="B3232" s="152">
        <v>2251048123</v>
      </c>
      <c r="C3232" s="153" t="s">
        <v>17824</v>
      </c>
      <c r="D3232" s="153" t="s">
        <v>3824</v>
      </c>
      <c r="E3232" s="154">
        <v>38020</v>
      </c>
      <c r="F3232" s="160" t="str">
        <f t="shared" si="50"/>
        <v>03/02/2004</v>
      </c>
      <c r="G3232" s="153" t="s">
        <v>1309</v>
      </c>
      <c r="H3232" s="153" t="s">
        <v>17825</v>
      </c>
      <c r="I3232" s="154">
        <v>44821</v>
      </c>
      <c r="J3232" s="153" t="s">
        <v>17826</v>
      </c>
      <c r="K3232" s="153" t="s">
        <v>17827</v>
      </c>
      <c r="L3232" s="153" t="s">
        <v>1263</v>
      </c>
      <c r="M3232" s="153" t="s">
        <v>3885</v>
      </c>
      <c r="N3232" s="153" t="s">
        <v>17828</v>
      </c>
      <c r="O3232" s="153" t="s">
        <v>106</v>
      </c>
      <c r="P3232" s="153" t="s">
        <v>7479</v>
      </c>
      <c r="Q3232" s="153" t="s">
        <v>7481</v>
      </c>
      <c r="R3232" s="153" t="s">
        <v>7479</v>
      </c>
      <c r="S3232" s="153" t="s">
        <v>3288</v>
      </c>
      <c r="T3232" s="153" t="s">
        <v>669</v>
      </c>
      <c r="U3232" s="153" t="s">
        <v>3829</v>
      </c>
      <c r="V3232" s="153" t="s">
        <v>2656</v>
      </c>
      <c r="W3232" s="155" t="s">
        <v>17829</v>
      </c>
      <c r="X3232" s="153" t="s">
        <v>4196</v>
      </c>
    </row>
    <row r="3233" spans="1:24">
      <c r="A3233" s="151">
        <v>3232</v>
      </c>
      <c r="B3233" s="152">
        <v>2251048122</v>
      </c>
      <c r="C3233" s="153" t="s">
        <v>5213</v>
      </c>
      <c r="D3233" s="153" t="s">
        <v>3824</v>
      </c>
      <c r="E3233" s="154">
        <v>38054</v>
      </c>
      <c r="F3233" s="160" t="str">
        <f t="shared" si="50"/>
        <v>08/03/2004</v>
      </c>
      <c r="G3233" s="153" t="s">
        <v>3904</v>
      </c>
      <c r="H3233" s="153" t="s">
        <v>17830</v>
      </c>
      <c r="I3233" s="154">
        <v>44713</v>
      </c>
      <c r="J3233" s="153" t="s">
        <v>7258</v>
      </c>
      <c r="K3233" s="153" t="s">
        <v>17831</v>
      </c>
      <c r="L3233" s="153" t="s">
        <v>1263</v>
      </c>
      <c r="M3233" s="153" t="s">
        <v>1364</v>
      </c>
      <c r="N3233" s="153" t="s">
        <v>17832</v>
      </c>
      <c r="O3233" s="153" t="s">
        <v>17833</v>
      </c>
      <c r="P3233" s="153" t="s">
        <v>17834</v>
      </c>
      <c r="Q3233" s="153" t="s">
        <v>8307</v>
      </c>
      <c r="R3233" s="153" t="s">
        <v>17835</v>
      </c>
      <c r="S3233" s="153" t="s">
        <v>3288</v>
      </c>
      <c r="T3233" s="153" t="s">
        <v>669</v>
      </c>
      <c r="U3233" s="153" t="s">
        <v>3829</v>
      </c>
      <c r="V3233" s="153" t="s">
        <v>2656</v>
      </c>
      <c r="W3233" s="155" t="s">
        <v>3761</v>
      </c>
      <c r="X3233" s="153" t="s">
        <v>3761</v>
      </c>
    </row>
    <row r="3234" spans="1:24" ht="45">
      <c r="A3234" s="151">
        <v>3233</v>
      </c>
      <c r="B3234" s="152">
        <v>2251048127</v>
      </c>
      <c r="C3234" s="153" t="s">
        <v>8349</v>
      </c>
      <c r="D3234" s="153" t="s">
        <v>3824</v>
      </c>
      <c r="E3234" s="154">
        <v>38293</v>
      </c>
      <c r="F3234" s="160" t="str">
        <f t="shared" si="50"/>
        <v>02/11/2004</v>
      </c>
      <c r="G3234" s="153" t="s">
        <v>9978</v>
      </c>
      <c r="H3234" s="153" t="s">
        <v>17836</v>
      </c>
      <c r="I3234" s="154">
        <v>44420</v>
      </c>
      <c r="J3234" s="153" t="s">
        <v>17837</v>
      </c>
      <c r="K3234" s="153" t="s">
        <v>17838</v>
      </c>
      <c r="L3234" s="153" t="s">
        <v>1263</v>
      </c>
      <c r="M3234" s="153" t="s">
        <v>1270</v>
      </c>
      <c r="N3234" s="153" t="s">
        <v>17839</v>
      </c>
      <c r="O3234" s="153" t="s">
        <v>17840</v>
      </c>
      <c r="P3234" s="153" t="s">
        <v>17841</v>
      </c>
      <c r="Q3234" s="153" t="s">
        <v>17842</v>
      </c>
      <c r="R3234" s="153" t="s">
        <v>17843</v>
      </c>
      <c r="S3234" s="153" t="s">
        <v>3288</v>
      </c>
      <c r="T3234" s="153" t="s">
        <v>669</v>
      </c>
      <c r="U3234" s="153" t="s">
        <v>3829</v>
      </c>
      <c r="V3234" s="153" t="s">
        <v>2656</v>
      </c>
      <c r="W3234" s="155" t="s">
        <v>17844</v>
      </c>
      <c r="X3234" s="153" t="s">
        <v>4475</v>
      </c>
    </row>
    <row r="3235" spans="1:24">
      <c r="A3235" s="151">
        <v>3234</v>
      </c>
      <c r="B3235" s="152">
        <v>2251048129</v>
      </c>
      <c r="C3235" s="153" t="s">
        <v>17845</v>
      </c>
      <c r="D3235" s="153" t="s">
        <v>3824</v>
      </c>
      <c r="E3235" s="154">
        <v>38322</v>
      </c>
      <c r="F3235" s="160" t="str">
        <f t="shared" si="50"/>
        <v>01/12/2004</v>
      </c>
      <c r="G3235" s="153" t="s">
        <v>16215</v>
      </c>
      <c r="H3235" s="153" t="s">
        <v>17846</v>
      </c>
      <c r="I3235" s="154">
        <v>44602</v>
      </c>
      <c r="J3235" s="153" t="s">
        <v>10004</v>
      </c>
      <c r="K3235" s="153" t="s">
        <v>17847</v>
      </c>
      <c r="L3235" s="153" t="s">
        <v>1263</v>
      </c>
      <c r="M3235" s="153" t="s">
        <v>1270</v>
      </c>
      <c r="N3235" s="153" t="s">
        <v>17848</v>
      </c>
      <c r="O3235" s="153" t="s">
        <v>17849</v>
      </c>
      <c r="P3235" s="153" t="s">
        <v>17850</v>
      </c>
      <c r="Q3235" s="153" t="s">
        <v>17851</v>
      </c>
      <c r="R3235" s="153" t="s">
        <v>17852</v>
      </c>
      <c r="S3235" s="153" t="s">
        <v>3288</v>
      </c>
      <c r="T3235" s="153" t="s">
        <v>669</v>
      </c>
      <c r="U3235" s="153" t="s">
        <v>3829</v>
      </c>
      <c r="V3235" s="153" t="s">
        <v>2656</v>
      </c>
      <c r="W3235" s="155" t="s">
        <v>3761</v>
      </c>
      <c r="X3235" s="153" t="s">
        <v>3761</v>
      </c>
    </row>
    <row r="3236" spans="1:24">
      <c r="A3236" s="151">
        <v>3235</v>
      </c>
      <c r="B3236" s="152">
        <v>2251048130</v>
      </c>
      <c r="C3236" s="153" t="s">
        <v>17853</v>
      </c>
      <c r="D3236" s="153" t="s">
        <v>3824</v>
      </c>
      <c r="E3236" s="154">
        <v>38022</v>
      </c>
      <c r="F3236" s="160" t="str">
        <f t="shared" si="50"/>
        <v>05/02/2004</v>
      </c>
      <c r="G3236" s="153" t="s">
        <v>17779</v>
      </c>
      <c r="H3236" s="153" t="s">
        <v>17854</v>
      </c>
      <c r="I3236" s="154">
        <v>44324</v>
      </c>
      <c r="J3236" s="153" t="s">
        <v>4571</v>
      </c>
      <c r="K3236" s="153" t="s">
        <v>17855</v>
      </c>
      <c r="L3236" s="153" t="s">
        <v>1263</v>
      </c>
      <c r="M3236" s="153" t="s">
        <v>1270</v>
      </c>
      <c r="N3236" s="153" t="s">
        <v>17856</v>
      </c>
      <c r="O3236" s="153" t="s">
        <v>17857</v>
      </c>
      <c r="P3236" s="153" t="s">
        <v>17858</v>
      </c>
      <c r="Q3236" s="153" t="s">
        <v>17859</v>
      </c>
      <c r="R3236" s="153" t="s">
        <v>17860</v>
      </c>
      <c r="S3236" s="153" t="s">
        <v>3288</v>
      </c>
      <c r="T3236" s="153" t="s">
        <v>669</v>
      </c>
      <c r="U3236" s="153" t="s">
        <v>3829</v>
      </c>
      <c r="V3236" s="153" t="s">
        <v>2656</v>
      </c>
      <c r="W3236" s="155" t="s">
        <v>3761</v>
      </c>
      <c r="X3236" s="153" t="s">
        <v>3761</v>
      </c>
    </row>
    <row r="3237" spans="1:24">
      <c r="A3237" s="151">
        <v>3236</v>
      </c>
      <c r="B3237" s="152">
        <v>2251048128</v>
      </c>
      <c r="C3237" s="153" t="s">
        <v>17861</v>
      </c>
      <c r="D3237" s="153" t="s">
        <v>3824</v>
      </c>
      <c r="E3237" s="154">
        <v>38139</v>
      </c>
      <c r="F3237" s="160" t="str">
        <f t="shared" si="50"/>
        <v>01/06/2004</v>
      </c>
      <c r="G3237" s="153" t="s">
        <v>6216</v>
      </c>
      <c r="H3237" s="153" t="s">
        <v>17862</v>
      </c>
      <c r="I3237" s="154">
        <v>44460</v>
      </c>
      <c r="J3237" s="153" t="s">
        <v>10004</v>
      </c>
      <c r="K3237" s="153" t="s">
        <v>17863</v>
      </c>
      <c r="L3237" s="153" t="s">
        <v>1263</v>
      </c>
      <c r="M3237" s="153" t="s">
        <v>1270</v>
      </c>
      <c r="N3237" s="153" t="s">
        <v>17864</v>
      </c>
      <c r="O3237" s="153" t="s">
        <v>17865</v>
      </c>
      <c r="P3237" s="153" t="s">
        <v>17866</v>
      </c>
      <c r="Q3237" s="153" t="s">
        <v>17867</v>
      </c>
      <c r="R3237" s="153" t="s">
        <v>17868</v>
      </c>
      <c r="S3237" s="153" t="s">
        <v>3288</v>
      </c>
      <c r="T3237" s="153" t="s">
        <v>669</v>
      </c>
      <c r="U3237" s="153" t="s">
        <v>3829</v>
      </c>
      <c r="V3237" s="153" t="s">
        <v>2656</v>
      </c>
      <c r="W3237" s="155" t="s">
        <v>3761</v>
      </c>
      <c r="X3237" s="153" t="s">
        <v>3761</v>
      </c>
    </row>
    <row r="3238" spans="1:24">
      <c r="A3238" s="151">
        <v>3237</v>
      </c>
      <c r="B3238" s="152">
        <v>2251048126</v>
      </c>
      <c r="C3238" s="153" t="s">
        <v>2305</v>
      </c>
      <c r="D3238" s="153" t="s">
        <v>3824</v>
      </c>
      <c r="E3238" s="154">
        <v>38004</v>
      </c>
      <c r="F3238" s="160" t="str">
        <f t="shared" si="50"/>
        <v>18/01/2004</v>
      </c>
      <c r="G3238" s="153"/>
      <c r="H3238" s="153" t="s">
        <v>17869</v>
      </c>
      <c r="I3238" s="154"/>
      <c r="J3238" s="153"/>
      <c r="K3238" s="153" t="s">
        <v>17870</v>
      </c>
      <c r="L3238" s="153"/>
      <c r="M3238" s="153"/>
      <c r="N3238" s="153" t="s">
        <v>17871</v>
      </c>
      <c r="O3238" s="153"/>
      <c r="P3238" s="153"/>
      <c r="Q3238" s="153"/>
      <c r="R3238" s="153"/>
      <c r="S3238" s="153" t="s">
        <v>3288</v>
      </c>
      <c r="T3238" s="153" t="s">
        <v>669</v>
      </c>
      <c r="U3238" s="153" t="s">
        <v>3829</v>
      </c>
      <c r="V3238" s="153" t="s">
        <v>2656</v>
      </c>
      <c r="W3238" s="155" t="s">
        <v>3761</v>
      </c>
      <c r="X3238" s="153" t="s">
        <v>3761</v>
      </c>
    </row>
    <row r="3239" spans="1:24" ht="30">
      <c r="A3239" s="151">
        <v>3238</v>
      </c>
      <c r="B3239" s="152">
        <v>2251048133</v>
      </c>
      <c r="C3239" s="153" t="s">
        <v>17872</v>
      </c>
      <c r="D3239" s="153" t="s">
        <v>3824</v>
      </c>
      <c r="E3239" s="154">
        <v>37993</v>
      </c>
      <c r="F3239" s="160" t="str">
        <f t="shared" si="50"/>
        <v>07/01/2004</v>
      </c>
      <c r="G3239" s="153" t="s">
        <v>2048</v>
      </c>
      <c r="H3239" s="153" t="s">
        <v>17873</v>
      </c>
      <c r="I3239" s="154">
        <v>44419</v>
      </c>
      <c r="J3239" s="153" t="s">
        <v>10964</v>
      </c>
      <c r="K3239" s="153" t="s">
        <v>17874</v>
      </c>
      <c r="L3239" s="153" t="s">
        <v>1263</v>
      </c>
      <c r="M3239" s="153" t="s">
        <v>1270</v>
      </c>
      <c r="N3239" s="153" t="s">
        <v>17875</v>
      </c>
      <c r="O3239" s="153" t="s">
        <v>17876</v>
      </c>
      <c r="P3239" s="153" t="s">
        <v>17877</v>
      </c>
      <c r="Q3239" s="153" t="s">
        <v>17878</v>
      </c>
      <c r="R3239" s="153" t="s">
        <v>17879</v>
      </c>
      <c r="S3239" s="153" t="s">
        <v>3288</v>
      </c>
      <c r="T3239" s="153" t="s">
        <v>669</v>
      </c>
      <c r="U3239" s="153" t="s">
        <v>3829</v>
      </c>
      <c r="V3239" s="153" t="s">
        <v>2656</v>
      </c>
      <c r="W3239" s="155" t="s">
        <v>6466</v>
      </c>
      <c r="X3239" s="153" t="s">
        <v>4273</v>
      </c>
    </row>
    <row r="3240" spans="1:24" ht="30">
      <c r="A3240" s="151">
        <v>3239</v>
      </c>
      <c r="B3240" s="152">
        <v>2251048134</v>
      </c>
      <c r="C3240" s="153" t="s">
        <v>11689</v>
      </c>
      <c r="D3240" s="153" t="s">
        <v>3838</v>
      </c>
      <c r="E3240" s="154">
        <v>38197</v>
      </c>
      <c r="F3240" s="160" t="str">
        <f t="shared" si="50"/>
        <v>29/07/2004</v>
      </c>
      <c r="G3240" s="153" t="s">
        <v>3865</v>
      </c>
      <c r="H3240" s="153" t="s">
        <v>17880</v>
      </c>
      <c r="I3240" s="154">
        <v>43658</v>
      </c>
      <c r="J3240" s="153" t="s">
        <v>6646</v>
      </c>
      <c r="K3240" s="153" t="s">
        <v>17881</v>
      </c>
      <c r="L3240" s="153" t="s">
        <v>1263</v>
      </c>
      <c r="M3240" s="153" t="s">
        <v>1270</v>
      </c>
      <c r="N3240" s="153" t="s">
        <v>17882</v>
      </c>
      <c r="O3240" s="153"/>
      <c r="P3240" s="153"/>
      <c r="Q3240" s="153" t="s">
        <v>10607</v>
      </c>
      <c r="R3240" s="153" t="s">
        <v>17883</v>
      </c>
      <c r="S3240" s="153" t="s">
        <v>3288</v>
      </c>
      <c r="T3240" s="153" t="s">
        <v>669</v>
      </c>
      <c r="U3240" s="153" t="s">
        <v>3829</v>
      </c>
      <c r="V3240" s="153" t="s">
        <v>2656</v>
      </c>
      <c r="W3240" s="155" t="s">
        <v>4745</v>
      </c>
      <c r="X3240" s="153" t="s">
        <v>4196</v>
      </c>
    </row>
    <row r="3241" spans="1:24">
      <c r="A3241" s="151">
        <v>3240</v>
      </c>
      <c r="B3241" s="152">
        <v>2251048135</v>
      </c>
      <c r="C3241" s="153" t="s">
        <v>17884</v>
      </c>
      <c r="D3241" s="153" t="s">
        <v>3824</v>
      </c>
      <c r="E3241" s="154">
        <v>38326</v>
      </c>
      <c r="F3241" s="160" t="str">
        <f t="shared" si="50"/>
        <v>05/12/2004</v>
      </c>
      <c r="G3241" s="153" t="s">
        <v>7776</v>
      </c>
      <c r="H3241" s="153" t="s">
        <v>17885</v>
      </c>
      <c r="I3241" s="154">
        <v>44588</v>
      </c>
      <c r="J3241" s="153" t="s">
        <v>10004</v>
      </c>
      <c r="K3241" s="153" t="s">
        <v>17886</v>
      </c>
      <c r="L3241" s="153" t="s">
        <v>1263</v>
      </c>
      <c r="M3241" s="153" t="s">
        <v>1270</v>
      </c>
      <c r="N3241" s="153" t="s">
        <v>17887</v>
      </c>
      <c r="O3241" s="153" t="s">
        <v>16361</v>
      </c>
      <c r="P3241" s="153" t="s">
        <v>17888</v>
      </c>
      <c r="Q3241" s="153" t="s">
        <v>17889</v>
      </c>
      <c r="R3241" s="153" t="s">
        <v>17890</v>
      </c>
      <c r="S3241" s="153" t="s">
        <v>3288</v>
      </c>
      <c r="T3241" s="153" t="s">
        <v>669</v>
      </c>
      <c r="U3241" s="153" t="s">
        <v>3829</v>
      </c>
      <c r="V3241" s="153" t="s">
        <v>2656</v>
      </c>
      <c r="W3241" s="155" t="s">
        <v>3761</v>
      </c>
      <c r="X3241" s="153" t="s">
        <v>3761</v>
      </c>
    </row>
    <row r="3242" spans="1:24">
      <c r="A3242" s="151">
        <v>3241</v>
      </c>
      <c r="B3242" s="152">
        <v>2251048137</v>
      </c>
      <c r="C3242" s="153" t="s">
        <v>17891</v>
      </c>
      <c r="D3242" s="153" t="s">
        <v>3824</v>
      </c>
      <c r="E3242" s="154">
        <v>38174</v>
      </c>
      <c r="F3242" s="160" t="str">
        <f t="shared" si="50"/>
        <v>06/07/2004</v>
      </c>
      <c r="G3242" s="153" t="s">
        <v>2048</v>
      </c>
      <c r="H3242" s="153" t="s">
        <v>17892</v>
      </c>
      <c r="I3242" s="154">
        <v>43101</v>
      </c>
      <c r="J3242" s="153" t="s">
        <v>2048</v>
      </c>
      <c r="K3242" s="153" t="s">
        <v>17893</v>
      </c>
      <c r="L3242" s="153" t="s">
        <v>1263</v>
      </c>
      <c r="M3242" s="153" t="s">
        <v>1270</v>
      </c>
      <c r="N3242" s="153" t="s">
        <v>17894</v>
      </c>
      <c r="O3242" s="153" t="s">
        <v>17895</v>
      </c>
      <c r="P3242" s="153" t="s">
        <v>17896</v>
      </c>
      <c r="Q3242" s="153" t="s">
        <v>17897</v>
      </c>
      <c r="R3242" s="153" t="s">
        <v>17898</v>
      </c>
      <c r="S3242" s="153" t="s">
        <v>3288</v>
      </c>
      <c r="T3242" s="153" t="s">
        <v>669</v>
      </c>
      <c r="U3242" s="153" t="s">
        <v>3829</v>
      </c>
      <c r="V3242" s="153" t="s">
        <v>2656</v>
      </c>
      <c r="W3242" s="155" t="s">
        <v>3761</v>
      </c>
      <c r="X3242" s="153" t="s">
        <v>3761</v>
      </c>
    </row>
    <row r="3243" spans="1:24">
      <c r="A3243" s="151">
        <v>3242</v>
      </c>
      <c r="B3243" s="152">
        <v>2251048138</v>
      </c>
      <c r="C3243" s="153" t="s">
        <v>17899</v>
      </c>
      <c r="D3243" s="153" t="s">
        <v>3824</v>
      </c>
      <c r="E3243" s="154">
        <v>38275</v>
      </c>
      <c r="F3243" s="160" t="str">
        <f t="shared" si="50"/>
        <v>15/10/2004</v>
      </c>
      <c r="G3243" s="153" t="s">
        <v>1327</v>
      </c>
      <c r="H3243" s="153" t="s">
        <v>17900</v>
      </c>
      <c r="I3243" s="154">
        <v>44438</v>
      </c>
      <c r="J3243" s="153" t="s">
        <v>3832</v>
      </c>
      <c r="K3243" s="153" t="s">
        <v>17901</v>
      </c>
      <c r="L3243" s="153" t="s">
        <v>1263</v>
      </c>
      <c r="M3243" s="153" t="s">
        <v>1270</v>
      </c>
      <c r="N3243" s="153" t="s">
        <v>17902</v>
      </c>
      <c r="O3243" s="153" t="s">
        <v>17903</v>
      </c>
      <c r="P3243" s="153" t="s">
        <v>17904</v>
      </c>
      <c r="Q3243" s="153" t="s">
        <v>17905</v>
      </c>
      <c r="R3243" s="153" t="s">
        <v>17906</v>
      </c>
      <c r="S3243" s="153" t="s">
        <v>3288</v>
      </c>
      <c r="T3243" s="153" t="s">
        <v>669</v>
      </c>
      <c r="U3243" s="153" t="s">
        <v>3829</v>
      </c>
      <c r="V3243" s="153" t="s">
        <v>2656</v>
      </c>
      <c r="W3243" s="155" t="s">
        <v>3761</v>
      </c>
      <c r="X3243" s="153" t="s">
        <v>3761</v>
      </c>
    </row>
    <row r="3244" spans="1:24" ht="30">
      <c r="A3244" s="151">
        <v>3243</v>
      </c>
      <c r="B3244" s="152">
        <v>2251048139</v>
      </c>
      <c r="C3244" s="153" t="s">
        <v>17907</v>
      </c>
      <c r="D3244" s="153" t="s">
        <v>3824</v>
      </c>
      <c r="E3244" s="154">
        <v>37989</v>
      </c>
      <c r="F3244" s="160" t="str">
        <f t="shared" si="50"/>
        <v>03/01/2004</v>
      </c>
      <c r="G3244" s="153" t="s">
        <v>1309</v>
      </c>
      <c r="H3244" s="153" t="s">
        <v>17908</v>
      </c>
      <c r="I3244" s="154">
        <v>44305</v>
      </c>
      <c r="J3244" s="153" t="s">
        <v>1309</v>
      </c>
      <c r="K3244" s="153" t="s">
        <v>17909</v>
      </c>
      <c r="L3244" s="153" t="s">
        <v>1263</v>
      </c>
      <c r="M3244" s="153" t="s">
        <v>1270</v>
      </c>
      <c r="N3244" s="153" t="s">
        <v>17910</v>
      </c>
      <c r="O3244" s="153" t="s">
        <v>17911</v>
      </c>
      <c r="P3244" s="153" t="s">
        <v>17912</v>
      </c>
      <c r="Q3244" s="153" t="s">
        <v>17913</v>
      </c>
      <c r="R3244" s="153" t="s">
        <v>17914</v>
      </c>
      <c r="S3244" s="153" t="s">
        <v>3288</v>
      </c>
      <c r="T3244" s="153" t="s">
        <v>669</v>
      </c>
      <c r="U3244" s="153" t="s">
        <v>3829</v>
      </c>
      <c r="V3244" s="153" t="s">
        <v>2656</v>
      </c>
      <c r="W3244" s="155" t="s">
        <v>4195</v>
      </c>
      <c r="X3244" s="153" t="s">
        <v>4196</v>
      </c>
    </row>
    <row r="3245" spans="1:24">
      <c r="A3245" s="151">
        <v>3244</v>
      </c>
      <c r="B3245" s="152">
        <v>2251048140</v>
      </c>
      <c r="C3245" s="153" t="s">
        <v>17915</v>
      </c>
      <c r="D3245" s="153" t="s">
        <v>3824</v>
      </c>
      <c r="E3245" s="154">
        <v>38191</v>
      </c>
      <c r="F3245" s="160" t="str">
        <f t="shared" si="50"/>
        <v>23/07/2004</v>
      </c>
      <c r="G3245" s="153" t="s">
        <v>1486</v>
      </c>
      <c r="H3245" s="153" t="s">
        <v>17916</v>
      </c>
      <c r="I3245" s="154">
        <v>43727</v>
      </c>
      <c r="J3245" s="153" t="s">
        <v>1486</v>
      </c>
      <c r="K3245" s="153" t="s">
        <v>17917</v>
      </c>
      <c r="L3245" s="153" t="s">
        <v>1263</v>
      </c>
      <c r="M3245" s="153" t="s">
        <v>1270</v>
      </c>
      <c r="N3245" s="153" t="s">
        <v>17918</v>
      </c>
      <c r="O3245" s="153" t="s">
        <v>17919</v>
      </c>
      <c r="P3245" s="153" t="s">
        <v>17920</v>
      </c>
      <c r="Q3245" s="153" t="s">
        <v>17921</v>
      </c>
      <c r="R3245" s="153" t="s">
        <v>17922</v>
      </c>
      <c r="S3245" s="153" t="s">
        <v>3288</v>
      </c>
      <c r="T3245" s="153" t="s">
        <v>669</v>
      </c>
      <c r="U3245" s="153" t="s">
        <v>3829</v>
      </c>
      <c r="V3245" s="153" t="s">
        <v>2656</v>
      </c>
      <c r="W3245" s="155" t="s">
        <v>3761</v>
      </c>
      <c r="X3245" s="153" t="s">
        <v>3761</v>
      </c>
    </row>
    <row r="3246" spans="1:24">
      <c r="A3246" s="151">
        <v>3245</v>
      </c>
      <c r="B3246" s="152">
        <v>2251048141</v>
      </c>
      <c r="C3246" s="153" t="s">
        <v>17923</v>
      </c>
      <c r="D3246" s="153" t="s">
        <v>3824</v>
      </c>
      <c r="E3246" s="154">
        <v>37990</v>
      </c>
      <c r="F3246" s="160" t="str">
        <f t="shared" si="50"/>
        <v>04/01/2004</v>
      </c>
      <c r="G3246" s="153" t="s">
        <v>17250</v>
      </c>
      <c r="H3246" s="153" t="s">
        <v>17924</v>
      </c>
      <c r="I3246" s="154">
        <v>44311</v>
      </c>
      <c r="J3246" s="153" t="s">
        <v>8376</v>
      </c>
      <c r="K3246" s="153" t="s">
        <v>17925</v>
      </c>
      <c r="L3246" s="153" t="s">
        <v>1263</v>
      </c>
      <c r="M3246" s="153" t="s">
        <v>1270</v>
      </c>
      <c r="N3246" s="153" t="s">
        <v>17926</v>
      </c>
      <c r="O3246" s="153" t="s">
        <v>17927</v>
      </c>
      <c r="P3246" s="153" t="s">
        <v>17928</v>
      </c>
      <c r="Q3246" s="153" t="s">
        <v>17929</v>
      </c>
      <c r="R3246" s="153" t="s">
        <v>17930</v>
      </c>
      <c r="S3246" s="153" t="s">
        <v>3288</v>
      </c>
      <c r="T3246" s="153" t="s">
        <v>669</v>
      </c>
      <c r="U3246" s="153" t="s">
        <v>3829</v>
      </c>
      <c r="V3246" s="153" t="s">
        <v>2656</v>
      </c>
      <c r="W3246" s="155" t="s">
        <v>3761</v>
      </c>
      <c r="X3246" s="153" t="s">
        <v>3761</v>
      </c>
    </row>
    <row r="3247" spans="1:24">
      <c r="A3247" s="151">
        <v>3246</v>
      </c>
      <c r="B3247" s="152">
        <v>2251048142</v>
      </c>
      <c r="C3247" s="153" t="s">
        <v>17931</v>
      </c>
      <c r="D3247" s="153" t="s">
        <v>3824</v>
      </c>
      <c r="E3247" s="154">
        <v>38052</v>
      </c>
      <c r="F3247" s="160" t="str">
        <f t="shared" si="50"/>
        <v>06/03/2004</v>
      </c>
      <c r="G3247" s="153" t="s">
        <v>3943</v>
      </c>
      <c r="H3247" s="153" t="s">
        <v>17932</v>
      </c>
      <c r="I3247" s="154">
        <v>44467</v>
      </c>
      <c r="J3247" s="153" t="s">
        <v>1440</v>
      </c>
      <c r="K3247" s="153" t="s">
        <v>17933</v>
      </c>
      <c r="L3247" s="153" t="s">
        <v>1263</v>
      </c>
      <c r="M3247" s="153" t="s">
        <v>1270</v>
      </c>
      <c r="N3247" s="153" t="s">
        <v>17934</v>
      </c>
      <c r="O3247" s="153" t="s">
        <v>17935</v>
      </c>
      <c r="P3247" s="153" t="s">
        <v>3761</v>
      </c>
      <c r="Q3247" s="153" t="s">
        <v>17936</v>
      </c>
      <c r="R3247" s="153" t="s">
        <v>17937</v>
      </c>
      <c r="S3247" s="153" t="s">
        <v>3288</v>
      </c>
      <c r="T3247" s="153" t="s">
        <v>669</v>
      </c>
      <c r="U3247" s="153" t="s">
        <v>3829</v>
      </c>
      <c r="V3247" s="153" t="s">
        <v>2656</v>
      </c>
      <c r="W3247" s="155" t="s">
        <v>3761</v>
      </c>
      <c r="X3247" s="153" t="s">
        <v>3761</v>
      </c>
    </row>
    <row r="3248" spans="1:24">
      <c r="A3248" s="151">
        <v>3247</v>
      </c>
      <c r="B3248" s="152">
        <v>2251048144</v>
      </c>
      <c r="C3248" s="153" t="s">
        <v>17938</v>
      </c>
      <c r="D3248" s="153" t="s">
        <v>3824</v>
      </c>
      <c r="E3248" s="154">
        <v>38119</v>
      </c>
      <c r="F3248" s="160" t="str">
        <f t="shared" si="50"/>
        <v>12/05/2004</v>
      </c>
      <c r="G3248" s="153" t="s">
        <v>1309</v>
      </c>
      <c r="H3248" s="153" t="s">
        <v>17939</v>
      </c>
      <c r="I3248" s="154">
        <v>44368</v>
      </c>
      <c r="J3248" s="153" t="s">
        <v>4571</v>
      </c>
      <c r="K3248" s="153" t="s">
        <v>17940</v>
      </c>
      <c r="L3248" s="153" t="s">
        <v>1263</v>
      </c>
      <c r="M3248" s="153" t="s">
        <v>1270</v>
      </c>
      <c r="N3248" s="153" t="s">
        <v>17941</v>
      </c>
      <c r="O3248" s="153" t="s">
        <v>17942</v>
      </c>
      <c r="P3248" s="153" t="s">
        <v>17943</v>
      </c>
      <c r="Q3248" s="153" t="s">
        <v>17944</v>
      </c>
      <c r="R3248" s="153" t="s">
        <v>17945</v>
      </c>
      <c r="S3248" s="153" t="s">
        <v>3288</v>
      </c>
      <c r="T3248" s="153" t="s">
        <v>669</v>
      </c>
      <c r="U3248" s="153" t="s">
        <v>3829</v>
      </c>
      <c r="V3248" s="153" t="s">
        <v>2656</v>
      </c>
      <c r="W3248" s="155" t="s">
        <v>3761</v>
      </c>
      <c r="X3248" s="153" t="s">
        <v>3761</v>
      </c>
    </row>
    <row r="3249" spans="1:24" ht="30">
      <c r="A3249" s="151">
        <v>3248</v>
      </c>
      <c r="B3249" s="152">
        <v>2251048145</v>
      </c>
      <c r="C3249" s="153" t="s">
        <v>17946</v>
      </c>
      <c r="D3249" s="153" t="s">
        <v>3824</v>
      </c>
      <c r="E3249" s="154">
        <v>37996</v>
      </c>
      <c r="F3249" s="160" t="str">
        <f t="shared" si="50"/>
        <v>10/01/2004</v>
      </c>
      <c r="G3249" s="153" t="s">
        <v>2610</v>
      </c>
      <c r="H3249" s="153" t="s">
        <v>17947</v>
      </c>
      <c r="I3249" s="154">
        <v>44326</v>
      </c>
      <c r="J3249" s="153" t="s">
        <v>10004</v>
      </c>
      <c r="K3249" s="153" t="s">
        <v>17948</v>
      </c>
      <c r="L3249" s="153" t="s">
        <v>1263</v>
      </c>
      <c r="M3249" s="153" t="s">
        <v>3885</v>
      </c>
      <c r="N3249" s="153" t="s">
        <v>17949</v>
      </c>
      <c r="O3249" s="153" t="s">
        <v>17950</v>
      </c>
      <c r="P3249" s="153" t="s">
        <v>17951</v>
      </c>
      <c r="Q3249" s="153" t="s">
        <v>17952</v>
      </c>
      <c r="R3249" s="153" t="s">
        <v>17953</v>
      </c>
      <c r="S3249" s="153" t="s">
        <v>3288</v>
      </c>
      <c r="T3249" s="153" t="s">
        <v>669</v>
      </c>
      <c r="U3249" s="153" t="s">
        <v>3829</v>
      </c>
      <c r="V3249" s="153" t="s">
        <v>2656</v>
      </c>
      <c r="W3249" s="155" t="s">
        <v>13291</v>
      </c>
      <c r="X3249" s="153" t="s">
        <v>4475</v>
      </c>
    </row>
    <row r="3250" spans="1:24" ht="30">
      <c r="A3250" s="151">
        <v>3249</v>
      </c>
      <c r="B3250" s="152">
        <v>2251048146</v>
      </c>
      <c r="C3250" s="153" t="s">
        <v>17954</v>
      </c>
      <c r="D3250" s="153" t="s">
        <v>3824</v>
      </c>
      <c r="E3250" s="154">
        <v>38065</v>
      </c>
      <c r="F3250" s="160" t="str">
        <f t="shared" si="50"/>
        <v>19/03/2004</v>
      </c>
      <c r="G3250" s="153"/>
      <c r="H3250" s="153" t="s">
        <v>17955</v>
      </c>
      <c r="I3250" s="154"/>
      <c r="J3250" s="153"/>
      <c r="K3250" s="153" t="s">
        <v>17956</v>
      </c>
      <c r="L3250" s="153"/>
      <c r="M3250" s="153"/>
      <c r="N3250" s="153" t="s">
        <v>17957</v>
      </c>
      <c r="O3250" s="153"/>
      <c r="P3250" s="153"/>
      <c r="Q3250" s="153"/>
      <c r="R3250" s="153"/>
      <c r="S3250" s="153" t="s">
        <v>3288</v>
      </c>
      <c r="T3250" s="153" t="s">
        <v>669</v>
      </c>
      <c r="U3250" s="153" t="s">
        <v>3829</v>
      </c>
      <c r="V3250" s="153" t="s">
        <v>2656</v>
      </c>
      <c r="W3250" s="155" t="s">
        <v>11753</v>
      </c>
      <c r="X3250" s="153" t="s">
        <v>4273</v>
      </c>
    </row>
    <row r="3251" spans="1:24">
      <c r="A3251" s="151">
        <v>3250</v>
      </c>
      <c r="B3251" s="152">
        <v>2251048147</v>
      </c>
      <c r="C3251" s="153" t="s">
        <v>17958</v>
      </c>
      <c r="D3251" s="153" t="s">
        <v>3824</v>
      </c>
      <c r="E3251" s="154">
        <v>38317</v>
      </c>
      <c r="F3251" s="160" t="str">
        <f t="shared" si="50"/>
        <v>26/11/2004</v>
      </c>
      <c r="G3251" s="153" t="s">
        <v>2610</v>
      </c>
      <c r="H3251" s="153" t="s">
        <v>17959</v>
      </c>
      <c r="I3251" s="154">
        <v>44291</v>
      </c>
      <c r="J3251" s="153" t="s">
        <v>10004</v>
      </c>
      <c r="K3251" s="153" t="s">
        <v>17960</v>
      </c>
      <c r="L3251" s="153" t="s">
        <v>1263</v>
      </c>
      <c r="M3251" s="153" t="s">
        <v>1270</v>
      </c>
      <c r="N3251" s="153" t="s">
        <v>17961</v>
      </c>
      <c r="O3251" s="153" t="s">
        <v>17962</v>
      </c>
      <c r="P3251" s="153" t="s">
        <v>17961</v>
      </c>
      <c r="Q3251" s="153" t="s">
        <v>17963</v>
      </c>
      <c r="R3251" s="153" t="s">
        <v>17961</v>
      </c>
      <c r="S3251" s="153" t="s">
        <v>3288</v>
      </c>
      <c r="T3251" s="153" t="s">
        <v>669</v>
      </c>
      <c r="U3251" s="153" t="s">
        <v>3829</v>
      </c>
      <c r="V3251" s="153" t="s">
        <v>2656</v>
      </c>
      <c r="W3251" s="155" t="s">
        <v>3761</v>
      </c>
      <c r="X3251" s="153" t="s">
        <v>3761</v>
      </c>
    </row>
    <row r="3252" spans="1:24">
      <c r="A3252" s="151">
        <v>3251</v>
      </c>
      <c r="B3252" s="152">
        <v>2251048148</v>
      </c>
      <c r="C3252" s="153" t="s">
        <v>16107</v>
      </c>
      <c r="D3252" s="153" t="s">
        <v>3824</v>
      </c>
      <c r="E3252" s="154">
        <v>38303</v>
      </c>
      <c r="F3252" s="160" t="str">
        <f t="shared" si="50"/>
        <v>12/11/2004</v>
      </c>
      <c r="G3252" s="153" t="s">
        <v>2331</v>
      </c>
      <c r="H3252" s="153" t="s">
        <v>17964</v>
      </c>
      <c r="I3252" s="154">
        <v>44305</v>
      </c>
      <c r="J3252" s="153" t="s">
        <v>17171</v>
      </c>
      <c r="K3252" s="153" t="s">
        <v>17965</v>
      </c>
      <c r="L3252" s="153" t="s">
        <v>1263</v>
      </c>
      <c r="M3252" s="153" t="s">
        <v>1270</v>
      </c>
      <c r="N3252" s="153" t="s">
        <v>17966</v>
      </c>
      <c r="O3252" s="153" t="s">
        <v>17967</v>
      </c>
      <c r="P3252" s="153" t="s">
        <v>17968</v>
      </c>
      <c r="Q3252" s="153" t="s">
        <v>17969</v>
      </c>
      <c r="R3252" s="153" t="s">
        <v>17970</v>
      </c>
      <c r="S3252" s="153" t="s">
        <v>3288</v>
      </c>
      <c r="T3252" s="153" t="s">
        <v>669</v>
      </c>
      <c r="U3252" s="153" t="s">
        <v>3829</v>
      </c>
      <c r="V3252" s="153" t="s">
        <v>2656</v>
      </c>
      <c r="W3252" s="155" t="s">
        <v>3761</v>
      </c>
      <c r="X3252" s="153" t="s">
        <v>3761</v>
      </c>
    </row>
    <row r="3253" spans="1:24">
      <c r="A3253" s="151">
        <v>3252</v>
      </c>
      <c r="B3253" s="152">
        <v>2251048149</v>
      </c>
      <c r="C3253" s="153" t="s">
        <v>17971</v>
      </c>
      <c r="D3253" s="153" t="s">
        <v>3824</v>
      </c>
      <c r="E3253" s="154">
        <v>37665</v>
      </c>
      <c r="F3253" s="160" t="str">
        <f t="shared" si="50"/>
        <v>13/02/2003</v>
      </c>
      <c r="G3253" s="153" t="s">
        <v>3904</v>
      </c>
      <c r="H3253" s="153" t="s">
        <v>17972</v>
      </c>
      <c r="I3253" s="154">
        <v>42944</v>
      </c>
      <c r="J3253" s="153" t="s">
        <v>11309</v>
      </c>
      <c r="K3253" s="153" t="s">
        <v>17973</v>
      </c>
      <c r="L3253" s="153"/>
      <c r="M3253" s="153" t="s">
        <v>1270</v>
      </c>
      <c r="N3253" s="153" t="s">
        <v>17974</v>
      </c>
      <c r="O3253" s="153" t="s">
        <v>17975</v>
      </c>
      <c r="P3253" s="153" t="s">
        <v>17976</v>
      </c>
      <c r="Q3253" s="153" t="s">
        <v>9546</v>
      </c>
      <c r="R3253" s="153" t="s">
        <v>17973</v>
      </c>
      <c r="S3253" s="153" t="s">
        <v>3288</v>
      </c>
      <c r="T3253" s="153" t="s">
        <v>669</v>
      </c>
      <c r="U3253" s="153" t="s">
        <v>3829</v>
      </c>
      <c r="V3253" s="153" t="s">
        <v>2656</v>
      </c>
      <c r="W3253" s="155" t="s">
        <v>3761</v>
      </c>
      <c r="X3253" s="153" t="s">
        <v>3761</v>
      </c>
    </row>
    <row r="3254" spans="1:24">
      <c r="A3254" s="151">
        <v>3253</v>
      </c>
      <c r="B3254" s="152">
        <v>2251048151</v>
      </c>
      <c r="C3254" s="153" t="s">
        <v>17977</v>
      </c>
      <c r="D3254" s="153" t="s">
        <v>3824</v>
      </c>
      <c r="E3254" s="154">
        <v>38261</v>
      </c>
      <c r="F3254" s="160" t="str">
        <f t="shared" si="50"/>
        <v>01/10/2004</v>
      </c>
      <c r="G3254" s="153" t="s">
        <v>2048</v>
      </c>
      <c r="H3254" s="153" t="s">
        <v>17978</v>
      </c>
      <c r="I3254" s="154">
        <v>44455</v>
      </c>
      <c r="J3254" s="153" t="s">
        <v>17979</v>
      </c>
      <c r="K3254" s="153" t="s">
        <v>17980</v>
      </c>
      <c r="L3254" s="153" t="s">
        <v>1263</v>
      </c>
      <c r="M3254" s="153" t="s">
        <v>1270</v>
      </c>
      <c r="N3254" s="153" t="s">
        <v>17981</v>
      </c>
      <c r="O3254" s="153" t="s">
        <v>17982</v>
      </c>
      <c r="P3254" s="153" t="s">
        <v>17983</v>
      </c>
      <c r="Q3254" s="153" t="s">
        <v>14890</v>
      </c>
      <c r="R3254" s="153" t="s">
        <v>17984</v>
      </c>
      <c r="S3254" s="153" t="s">
        <v>3288</v>
      </c>
      <c r="T3254" s="153" t="s">
        <v>669</v>
      </c>
      <c r="U3254" s="153" t="s">
        <v>3829</v>
      </c>
      <c r="V3254" s="153" t="s">
        <v>2656</v>
      </c>
      <c r="W3254" s="155" t="s">
        <v>3761</v>
      </c>
      <c r="X3254" s="153" t="s">
        <v>3761</v>
      </c>
    </row>
    <row r="3255" spans="1:24">
      <c r="A3255" s="151">
        <v>3254</v>
      </c>
      <c r="B3255" s="152">
        <v>2251048152</v>
      </c>
      <c r="C3255" s="153" t="s">
        <v>17985</v>
      </c>
      <c r="D3255" s="153" t="s">
        <v>3824</v>
      </c>
      <c r="E3255" s="154">
        <v>38244</v>
      </c>
      <c r="F3255" s="160" t="str">
        <f t="shared" si="50"/>
        <v>14/09/2004</v>
      </c>
      <c r="G3255" s="153" t="s">
        <v>9978</v>
      </c>
      <c r="H3255" s="153" t="s">
        <v>17986</v>
      </c>
      <c r="I3255" s="154">
        <v>44294</v>
      </c>
      <c r="J3255" s="153" t="s">
        <v>9679</v>
      </c>
      <c r="K3255" s="153" t="s">
        <v>17987</v>
      </c>
      <c r="L3255" s="153" t="s">
        <v>1263</v>
      </c>
      <c r="M3255" s="153" t="s">
        <v>1270</v>
      </c>
      <c r="N3255" s="153" t="s">
        <v>17988</v>
      </c>
      <c r="O3255" s="153" t="s">
        <v>17989</v>
      </c>
      <c r="P3255" s="153" t="s">
        <v>17990</v>
      </c>
      <c r="Q3255" s="153" t="s">
        <v>17991</v>
      </c>
      <c r="R3255" s="153" t="s">
        <v>17992</v>
      </c>
      <c r="S3255" s="153" t="s">
        <v>3288</v>
      </c>
      <c r="T3255" s="153" t="s">
        <v>669</v>
      </c>
      <c r="U3255" s="153" t="s">
        <v>3829</v>
      </c>
      <c r="V3255" s="153" t="s">
        <v>2656</v>
      </c>
      <c r="W3255" s="155" t="s">
        <v>3761</v>
      </c>
      <c r="X3255" s="153" t="s">
        <v>3761</v>
      </c>
    </row>
    <row r="3256" spans="1:24" ht="30">
      <c r="A3256" s="151">
        <v>3255</v>
      </c>
      <c r="B3256" s="152">
        <v>2251048153</v>
      </c>
      <c r="C3256" s="153" t="s">
        <v>17993</v>
      </c>
      <c r="D3256" s="153" t="s">
        <v>3824</v>
      </c>
      <c r="E3256" s="154">
        <v>37988</v>
      </c>
      <c r="F3256" s="160" t="str">
        <f t="shared" si="50"/>
        <v>02/01/2004</v>
      </c>
      <c r="G3256" s="153" t="s">
        <v>16169</v>
      </c>
      <c r="H3256" s="153" t="s">
        <v>17994</v>
      </c>
      <c r="I3256" s="154">
        <v>43844</v>
      </c>
      <c r="J3256" s="153" t="s">
        <v>1295</v>
      </c>
      <c r="K3256" s="153" t="s">
        <v>17995</v>
      </c>
      <c r="L3256" s="153" t="s">
        <v>1263</v>
      </c>
      <c r="M3256" s="153" t="s">
        <v>1364</v>
      </c>
      <c r="N3256" s="153" t="s">
        <v>17996</v>
      </c>
      <c r="O3256" s="153" t="s">
        <v>17997</v>
      </c>
      <c r="P3256" s="153" t="s">
        <v>17995</v>
      </c>
      <c r="Q3256" s="153" t="s">
        <v>17998</v>
      </c>
      <c r="R3256" s="153" t="s">
        <v>17995</v>
      </c>
      <c r="S3256" s="153" t="s">
        <v>3288</v>
      </c>
      <c r="T3256" s="153" t="s">
        <v>669</v>
      </c>
      <c r="U3256" s="153" t="s">
        <v>3829</v>
      </c>
      <c r="V3256" s="153" t="s">
        <v>2656</v>
      </c>
      <c r="W3256" s="155" t="s">
        <v>4298</v>
      </c>
      <c r="X3256" s="153" t="s">
        <v>4196</v>
      </c>
    </row>
    <row r="3257" spans="1:24" ht="30">
      <c r="A3257" s="151">
        <v>3256</v>
      </c>
      <c r="B3257" s="152">
        <v>2251048154</v>
      </c>
      <c r="C3257" s="153" t="s">
        <v>17999</v>
      </c>
      <c r="D3257" s="153" t="s">
        <v>3824</v>
      </c>
      <c r="E3257" s="154">
        <v>38220</v>
      </c>
      <c r="F3257" s="160" t="str">
        <f t="shared" si="50"/>
        <v>21/08/2004</v>
      </c>
      <c r="G3257" s="153" t="s">
        <v>2048</v>
      </c>
      <c r="H3257" s="153" t="s">
        <v>18000</v>
      </c>
      <c r="I3257" s="154">
        <v>44419</v>
      </c>
      <c r="J3257" s="153" t="s">
        <v>7684</v>
      </c>
      <c r="K3257" s="153" t="s">
        <v>18001</v>
      </c>
      <c r="L3257" s="153" t="s">
        <v>1263</v>
      </c>
      <c r="M3257" s="153" t="s">
        <v>1270</v>
      </c>
      <c r="N3257" s="153" t="s">
        <v>18002</v>
      </c>
      <c r="O3257" s="153" t="s">
        <v>18003</v>
      </c>
      <c r="P3257" s="153" t="s">
        <v>18004</v>
      </c>
      <c r="Q3257" s="153" t="s">
        <v>18005</v>
      </c>
      <c r="R3257" s="153" t="s">
        <v>18006</v>
      </c>
      <c r="S3257" s="153" t="s">
        <v>3288</v>
      </c>
      <c r="T3257" s="153" t="s">
        <v>669</v>
      </c>
      <c r="U3257" s="153" t="s">
        <v>3829</v>
      </c>
      <c r="V3257" s="153" t="s">
        <v>2656</v>
      </c>
      <c r="W3257" s="155" t="s">
        <v>4745</v>
      </c>
      <c r="X3257" s="153" t="s">
        <v>4196</v>
      </c>
    </row>
    <row r="3258" spans="1:24">
      <c r="A3258" s="151">
        <v>3257</v>
      </c>
      <c r="B3258" s="152">
        <v>2251048156</v>
      </c>
      <c r="C3258" s="153" t="s">
        <v>18007</v>
      </c>
      <c r="D3258" s="153" t="s">
        <v>3824</v>
      </c>
      <c r="E3258" s="154">
        <v>38122</v>
      </c>
      <c r="F3258" s="160" t="str">
        <f t="shared" si="50"/>
        <v>15/05/2004</v>
      </c>
      <c r="G3258" s="153" t="s">
        <v>16224</v>
      </c>
      <c r="H3258" s="153" t="s">
        <v>18008</v>
      </c>
      <c r="I3258" s="154">
        <v>44299</v>
      </c>
      <c r="J3258" s="153" t="s">
        <v>16752</v>
      </c>
      <c r="K3258" s="153" t="s">
        <v>18009</v>
      </c>
      <c r="L3258" s="153" t="s">
        <v>1263</v>
      </c>
      <c r="M3258" s="153" t="s">
        <v>1270</v>
      </c>
      <c r="N3258" s="153" t="s">
        <v>18010</v>
      </c>
      <c r="O3258" s="153" t="s">
        <v>18011</v>
      </c>
      <c r="P3258" s="153" t="s">
        <v>18012</v>
      </c>
      <c r="Q3258" s="153" t="s">
        <v>18013</v>
      </c>
      <c r="R3258" s="153" t="s">
        <v>18012</v>
      </c>
      <c r="S3258" s="153" t="s">
        <v>3288</v>
      </c>
      <c r="T3258" s="153" t="s">
        <v>669</v>
      </c>
      <c r="U3258" s="153" t="s">
        <v>3829</v>
      </c>
      <c r="V3258" s="153" t="s">
        <v>2656</v>
      </c>
      <c r="W3258" s="155" t="s">
        <v>3761</v>
      </c>
      <c r="X3258" s="153" t="s">
        <v>3761</v>
      </c>
    </row>
    <row r="3259" spans="1:24">
      <c r="A3259" s="151">
        <v>3258</v>
      </c>
      <c r="B3259" s="152">
        <v>2251048159</v>
      </c>
      <c r="C3259" s="153" t="s">
        <v>18014</v>
      </c>
      <c r="D3259" s="153" t="s">
        <v>3838</v>
      </c>
      <c r="E3259" s="154">
        <v>38322</v>
      </c>
      <c r="F3259" s="160" t="str">
        <f t="shared" si="50"/>
        <v>01/12/2004</v>
      </c>
      <c r="G3259" s="153" t="s">
        <v>1309</v>
      </c>
      <c r="H3259" s="153" t="s">
        <v>18015</v>
      </c>
      <c r="I3259" s="154">
        <v>44397</v>
      </c>
      <c r="J3259" s="153" t="s">
        <v>10004</v>
      </c>
      <c r="K3259" s="153" t="s">
        <v>18016</v>
      </c>
      <c r="L3259" s="153" t="s">
        <v>1263</v>
      </c>
      <c r="M3259" s="153" t="s">
        <v>3885</v>
      </c>
      <c r="N3259" s="153" t="s">
        <v>18017</v>
      </c>
      <c r="O3259" s="153" t="s">
        <v>18018</v>
      </c>
      <c r="P3259" s="153" t="s">
        <v>18019</v>
      </c>
      <c r="Q3259" s="153" t="s">
        <v>18020</v>
      </c>
      <c r="R3259" s="153" t="s">
        <v>18021</v>
      </c>
      <c r="S3259" s="153" t="s">
        <v>3288</v>
      </c>
      <c r="T3259" s="153" t="s">
        <v>669</v>
      </c>
      <c r="U3259" s="153" t="s">
        <v>3829</v>
      </c>
      <c r="V3259" s="153" t="s">
        <v>2656</v>
      </c>
      <c r="W3259" s="155" t="s">
        <v>3761</v>
      </c>
      <c r="X3259" s="153" t="s">
        <v>3761</v>
      </c>
    </row>
    <row r="3260" spans="1:24">
      <c r="A3260" s="151">
        <v>3259</v>
      </c>
      <c r="B3260" s="152">
        <v>2251048161</v>
      </c>
      <c r="C3260" s="153" t="s">
        <v>18022</v>
      </c>
      <c r="D3260" s="153" t="s">
        <v>3824</v>
      </c>
      <c r="E3260" s="154">
        <v>37784</v>
      </c>
      <c r="F3260" s="160" t="str">
        <f t="shared" si="50"/>
        <v>12/06/2003</v>
      </c>
      <c r="G3260" s="153" t="s">
        <v>16247</v>
      </c>
      <c r="H3260" s="153" t="s">
        <v>18023</v>
      </c>
      <c r="I3260" s="154">
        <v>44775</v>
      </c>
      <c r="J3260" s="153" t="s">
        <v>18024</v>
      </c>
      <c r="K3260" s="153" t="s">
        <v>18025</v>
      </c>
      <c r="L3260" s="153" t="s">
        <v>1263</v>
      </c>
      <c r="M3260" s="153" t="s">
        <v>1270</v>
      </c>
      <c r="N3260" s="153" t="s">
        <v>18026</v>
      </c>
      <c r="O3260" s="153" t="s">
        <v>18027</v>
      </c>
      <c r="P3260" s="153" t="s">
        <v>18028</v>
      </c>
      <c r="Q3260" s="153" t="s">
        <v>18029</v>
      </c>
      <c r="R3260" s="153" t="s">
        <v>18030</v>
      </c>
      <c r="S3260" s="153" t="s">
        <v>3288</v>
      </c>
      <c r="T3260" s="153" t="s">
        <v>669</v>
      </c>
      <c r="U3260" s="153" t="s">
        <v>3829</v>
      </c>
      <c r="V3260" s="153" t="s">
        <v>2656</v>
      </c>
      <c r="W3260" s="155" t="s">
        <v>3761</v>
      </c>
      <c r="X3260" s="153" t="s">
        <v>3761</v>
      </c>
    </row>
    <row r="3261" spans="1:24">
      <c r="A3261" s="151">
        <v>3260</v>
      </c>
      <c r="B3261" s="152">
        <v>2251048162</v>
      </c>
      <c r="C3261" s="153" t="s">
        <v>18031</v>
      </c>
      <c r="D3261" s="153" t="s">
        <v>3824</v>
      </c>
      <c r="E3261" s="154">
        <v>38032</v>
      </c>
      <c r="F3261" s="160" t="str">
        <f t="shared" si="50"/>
        <v>15/02/2004</v>
      </c>
      <c r="G3261" s="153" t="s">
        <v>1309</v>
      </c>
      <c r="H3261" s="153" t="s">
        <v>18032</v>
      </c>
      <c r="I3261" s="154">
        <v>44305</v>
      </c>
      <c r="J3261" s="153" t="s">
        <v>18033</v>
      </c>
      <c r="K3261" s="153" t="s">
        <v>18034</v>
      </c>
      <c r="L3261" s="153" t="s">
        <v>1263</v>
      </c>
      <c r="M3261" s="153" t="s">
        <v>1270</v>
      </c>
      <c r="N3261" s="153" t="s">
        <v>18035</v>
      </c>
      <c r="O3261" s="153" t="s">
        <v>7632</v>
      </c>
      <c r="P3261" s="153" t="s">
        <v>18036</v>
      </c>
      <c r="Q3261" s="153" t="s">
        <v>18037</v>
      </c>
      <c r="R3261" s="153" t="s">
        <v>18038</v>
      </c>
      <c r="S3261" s="153" t="s">
        <v>3288</v>
      </c>
      <c r="T3261" s="153" t="s">
        <v>669</v>
      </c>
      <c r="U3261" s="153" t="s">
        <v>3829</v>
      </c>
      <c r="V3261" s="153" t="s">
        <v>2656</v>
      </c>
      <c r="W3261" s="155" t="s">
        <v>3761</v>
      </c>
      <c r="X3261" s="153" t="s">
        <v>3761</v>
      </c>
    </row>
    <row r="3262" spans="1:24">
      <c r="A3262" s="151">
        <v>3261</v>
      </c>
      <c r="B3262" s="152">
        <v>2251048160</v>
      </c>
      <c r="C3262" s="153" t="s">
        <v>18039</v>
      </c>
      <c r="D3262" s="153" t="s">
        <v>3824</v>
      </c>
      <c r="E3262" s="154">
        <v>38133</v>
      </c>
      <c r="F3262" s="160" t="str">
        <f t="shared" si="50"/>
        <v>26/05/2004</v>
      </c>
      <c r="G3262" s="153" t="s">
        <v>16628</v>
      </c>
      <c r="H3262" s="153" t="s">
        <v>18040</v>
      </c>
      <c r="I3262" s="154">
        <v>44624</v>
      </c>
      <c r="J3262" s="153" t="s">
        <v>4571</v>
      </c>
      <c r="K3262" s="153" t="s">
        <v>18041</v>
      </c>
      <c r="L3262" s="153" t="s">
        <v>1263</v>
      </c>
      <c r="M3262" s="153" t="s">
        <v>1270</v>
      </c>
      <c r="N3262" s="153" t="s">
        <v>18042</v>
      </c>
      <c r="O3262" s="153" t="s">
        <v>9234</v>
      </c>
      <c r="P3262" s="153" t="s">
        <v>18043</v>
      </c>
      <c r="Q3262" s="153" t="s">
        <v>9235</v>
      </c>
      <c r="R3262" s="153" t="s">
        <v>18044</v>
      </c>
      <c r="S3262" s="153" t="s">
        <v>3288</v>
      </c>
      <c r="T3262" s="153" t="s">
        <v>669</v>
      </c>
      <c r="U3262" s="153" t="s">
        <v>3829</v>
      </c>
      <c r="V3262" s="153" t="s">
        <v>2656</v>
      </c>
      <c r="W3262" s="155" t="s">
        <v>3761</v>
      </c>
      <c r="X3262" s="153" t="s">
        <v>3761</v>
      </c>
    </row>
    <row r="3263" spans="1:24">
      <c r="A3263" s="151">
        <v>3262</v>
      </c>
      <c r="B3263" s="152">
        <v>2251048164</v>
      </c>
      <c r="C3263" s="153" t="s">
        <v>18045</v>
      </c>
      <c r="D3263" s="153" t="s">
        <v>3824</v>
      </c>
      <c r="E3263" s="154">
        <v>38216</v>
      </c>
      <c r="F3263" s="160" t="str">
        <f t="shared" si="50"/>
        <v>17/08/2004</v>
      </c>
      <c r="G3263" s="153" t="s">
        <v>2610</v>
      </c>
      <c r="H3263" s="153" t="s">
        <v>18046</v>
      </c>
      <c r="I3263" s="154">
        <v>44305</v>
      </c>
      <c r="J3263" s="153" t="s">
        <v>16200</v>
      </c>
      <c r="K3263" s="153" t="s">
        <v>18047</v>
      </c>
      <c r="L3263" s="153" t="s">
        <v>1263</v>
      </c>
      <c r="M3263" s="153" t="s">
        <v>1270</v>
      </c>
      <c r="N3263" s="153" t="s">
        <v>18048</v>
      </c>
      <c r="O3263" s="153" t="s">
        <v>18049</v>
      </c>
      <c r="P3263" s="153" t="s">
        <v>18050</v>
      </c>
      <c r="Q3263" s="153" t="s">
        <v>18051</v>
      </c>
      <c r="R3263" s="153" t="s">
        <v>18052</v>
      </c>
      <c r="S3263" s="153" t="s">
        <v>3288</v>
      </c>
      <c r="T3263" s="153" t="s">
        <v>669</v>
      </c>
      <c r="U3263" s="153" t="s">
        <v>3829</v>
      </c>
      <c r="V3263" s="153" t="s">
        <v>2656</v>
      </c>
      <c r="W3263" s="155" t="s">
        <v>3761</v>
      </c>
      <c r="X3263" s="153" t="s">
        <v>3761</v>
      </c>
    </row>
    <row r="3264" spans="1:24">
      <c r="A3264" s="151">
        <v>3263</v>
      </c>
      <c r="B3264" s="152">
        <v>2251048165</v>
      </c>
      <c r="C3264" s="153" t="s">
        <v>18053</v>
      </c>
      <c r="D3264" s="153" t="s">
        <v>3824</v>
      </c>
      <c r="E3264" s="154">
        <v>38052</v>
      </c>
      <c r="F3264" s="160" t="str">
        <f t="shared" si="50"/>
        <v>06/03/2004</v>
      </c>
      <c r="G3264" s="153" t="s">
        <v>16567</v>
      </c>
      <c r="H3264" s="153" t="s">
        <v>18054</v>
      </c>
      <c r="I3264" s="154">
        <v>43624</v>
      </c>
      <c r="J3264" s="153" t="s">
        <v>18055</v>
      </c>
      <c r="K3264" s="153" t="s">
        <v>18056</v>
      </c>
      <c r="L3264" s="153" t="s">
        <v>1263</v>
      </c>
      <c r="M3264" s="153" t="s">
        <v>1364</v>
      </c>
      <c r="N3264" s="153" t="s">
        <v>18057</v>
      </c>
      <c r="O3264" s="153" t="s">
        <v>18058</v>
      </c>
      <c r="P3264" s="153" t="s">
        <v>18059</v>
      </c>
      <c r="Q3264" s="153" t="s">
        <v>18060</v>
      </c>
      <c r="R3264" s="153" t="s">
        <v>18061</v>
      </c>
      <c r="S3264" s="153" t="s">
        <v>3288</v>
      </c>
      <c r="T3264" s="153" t="s">
        <v>669</v>
      </c>
      <c r="U3264" s="153" t="s">
        <v>3829</v>
      </c>
      <c r="V3264" s="153" t="s">
        <v>2656</v>
      </c>
      <c r="W3264" s="155" t="s">
        <v>3761</v>
      </c>
      <c r="X3264" s="153" t="s">
        <v>3761</v>
      </c>
    </row>
    <row r="3265" spans="1:24">
      <c r="A3265" s="151">
        <v>3264</v>
      </c>
      <c r="B3265" s="152">
        <v>2251048168</v>
      </c>
      <c r="C3265" s="153" t="s">
        <v>12857</v>
      </c>
      <c r="D3265" s="153" t="s">
        <v>3824</v>
      </c>
      <c r="E3265" s="154">
        <v>37760</v>
      </c>
      <c r="F3265" s="160" t="str">
        <f t="shared" si="50"/>
        <v>19/05/2003</v>
      </c>
      <c r="G3265" s="153" t="s">
        <v>1309</v>
      </c>
      <c r="H3265" s="153" t="s">
        <v>18062</v>
      </c>
      <c r="I3265" s="154">
        <v>44776</v>
      </c>
      <c r="J3265" s="153" t="s">
        <v>13140</v>
      </c>
      <c r="K3265" s="153" t="s">
        <v>18063</v>
      </c>
      <c r="L3265" s="153"/>
      <c r="M3265" s="153" t="s">
        <v>1270</v>
      </c>
      <c r="N3265" s="153" t="s">
        <v>18064</v>
      </c>
      <c r="O3265" s="153" t="s">
        <v>18065</v>
      </c>
      <c r="P3265" s="153"/>
      <c r="Q3265" s="153" t="s">
        <v>18066</v>
      </c>
      <c r="R3265" s="153" t="s">
        <v>18067</v>
      </c>
      <c r="S3265" s="153" t="s">
        <v>3288</v>
      </c>
      <c r="T3265" s="153" t="s">
        <v>669</v>
      </c>
      <c r="U3265" s="153" t="s">
        <v>3829</v>
      </c>
      <c r="V3265" s="153" t="s">
        <v>2656</v>
      </c>
      <c r="W3265" s="155" t="s">
        <v>3761</v>
      </c>
      <c r="X3265" s="153" t="s">
        <v>3761</v>
      </c>
    </row>
    <row r="3266" spans="1:24">
      <c r="A3266" s="151">
        <v>3265</v>
      </c>
      <c r="B3266" s="152">
        <v>2251048169</v>
      </c>
      <c r="C3266" s="153" t="s">
        <v>18068</v>
      </c>
      <c r="D3266" s="153" t="s">
        <v>3824</v>
      </c>
      <c r="E3266" s="154">
        <v>38106</v>
      </c>
      <c r="F3266" s="160" t="str">
        <f t="shared" si="50"/>
        <v>29/04/2004</v>
      </c>
      <c r="G3266" s="153" t="s">
        <v>6722</v>
      </c>
      <c r="H3266" s="153" t="s">
        <v>18069</v>
      </c>
      <c r="I3266" s="154">
        <v>43600</v>
      </c>
      <c r="J3266" s="153" t="s">
        <v>1379</v>
      </c>
      <c r="K3266" s="153" t="s">
        <v>18070</v>
      </c>
      <c r="L3266" s="153" t="s">
        <v>1263</v>
      </c>
      <c r="M3266" s="153" t="s">
        <v>1270</v>
      </c>
      <c r="N3266" s="153" t="s">
        <v>18071</v>
      </c>
      <c r="O3266" s="153" t="s">
        <v>18072</v>
      </c>
      <c r="P3266" s="153" t="s">
        <v>18073</v>
      </c>
      <c r="Q3266" s="153" t="s">
        <v>18074</v>
      </c>
      <c r="R3266" s="153" t="s">
        <v>18075</v>
      </c>
      <c r="S3266" s="153" t="s">
        <v>3288</v>
      </c>
      <c r="T3266" s="153" t="s">
        <v>669</v>
      </c>
      <c r="U3266" s="153" t="s">
        <v>3829</v>
      </c>
      <c r="V3266" s="153" t="s">
        <v>2656</v>
      </c>
      <c r="W3266" s="155" t="s">
        <v>3761</v>
      </c>
      <c r="X3266" s="153" t="s">
        <v>3761</v>
      </c>
    </row>
    <row r="3267" spans="1:24">
      <c r="A3267" s="151">
        <v>3266</v>
      </c>
      <c r="B3267" s="152">
        <v>2251048095</v>
      </c>
      <c r="C3267" s="153" t="s">
        <v>14956</v>
      </c>
      <c r="D3267" s="153" t="s">
        <v>3824</v>
      </c>
      <c r="E3267" s="154">
        <v>38071</v>
      </c>
      <c r="F3267" s="160" t="str">
        <f t="shared" ref="F3267:F3330" si="51">TEXT(E3267,"dd/mm/yyyy")</f>
        <v>25/03/2004</v>
      </c>
      <c r="G3267" s="153" t="s">
        <v>2048</v>
      </c>
      <c r="H3267" s="153" t="s">
        <v>18076</v>
      </c>
      <c r="I3267" s="154">
        <v>44433</v>
      </c>
      <c r="J3267" s="153" t="s">
        <v>18077</v>
      </c>
      <c r="K3267" s="153" t="s">
        <v>18078</v>
      </c>
      <c r="L3267" s="153" t="s">
        <v>1263</v>
      </c>
      <c r="M3267" s="153" t="s">
        <v>1270</v>
      </c>
      <c r="N3267" s="153" t="s">
        <v>18079</v>
      </c>
      <c r="O3267" s="153" t="s">
        <v>18080</v>
      </c>
      <c r="P3267" s="153" t="s">
        <v>18081</v>
      </c>
      <c r="Q3267" s="153" t="s">
        <v>18082</v>
      </c>
      <c r="R3267" s="153" t="s">
        <v>18083</v>
      </c>
      <c r="S3267" s="153" t="s">
        <v>18084</v>
      </c>
      <c r="T3267" s="153" t="s">
        <v>5038</v>
      </c>
      <c r="U3267" s="153" t="s">
        <v>3829</v>
      </c>
      <c r="V3267" s="153" t="s">
        <v>2656</v>
      </c>
      <c r="W3267" s="155" t="s">
        <v>3761</v>
      </c>
      <c r="X3267" s="153" t="s">
        <v>3761</v>
      </c>
    </row>
    <row r="3268" spans="1:24">
      <c r="A3268" s="151">
        <v>3267</v>
      </c>
      <c r="B3268" s="152">
        <v>2251048092</v>
      </c>
      <c r="C3268" s="153" t="s">
        <v>8034</v>
      </c>
      <c r="D3268" s="153" t="s">
        <v>3824</v>
      </c>
      <c r="E3268" s="154">
        <v>38256</v>
      </c>
      <c r="F3268" s="160" t="str">
        <f t="shared" si="51"/>
        <v>26/09/2004</v>
      </c>
      <c r="G3268" s="153" t="s">
        <v>9978</v>
      </c>
      <c r="H3268" s="153" t="s">
        <v>18085</v>
      </c>
      <c r="I3268" s="154">
        <v>44347</v>
      </c>
      <c r="J3268" s="153" t="s">
        <v>8376</v>
      </c>
      <c r="K3268" s="153" t="s">
        <v>18086</v>
      </c>
      <c r="L3268" s="153" t="s">
        <v>1263</v>
      </c>
      <c r="M3268" s="153" t="s">
        <v>1270</v>
      </c>
      <c r="N3268" s="153" t="s">
        <v>18087</v>
      </c>
      <c r="O3268" s="153" t="s">
        <v>12705</v>
      </c>
      <c r="P3268" s="153" t="s">
        <v>18088</v>
      </c>
      <c r="Q3268" s="153" t="s">
        <v>18089</v>
      </c>
      <c r="R3268" s="153" t="s">
        <v>18090</v>
      </c>
      <c r="S3268" s="153" t="s">
        <v>18084</v>
      </c>
      <c r="T3268" s="153" t="s">
        <v>5038</v>
      </c>
      <c r="U3268" s="153" t="s">
        <v>3829</v>
      </c>
      <c r="V3268" s="153" t="s">
        <v>2656</v>
      </c>
      <c r="W3268" s="155" t="s">
        <v>3761</v>
      </c>
      <c r="X3268" s="153" t="s">
        <v>3761</v>
      </c>
    </row>
    <row r="3269" spans="1:24">
      <c r="A3269" s="151">
        <v>3268</v>
      </c>
      <c r="B3269" s="152">
        <v>2251048100</v>
      </c>
      <c r="C3269" s="153" t="s">
        <v>18091</v>
      </c>
      <c r="D3269" s="153" t="s">
        <v>3824</v>
      </c>
      <c r="E3269" s="154">
        <v>38020</v>
      </c>
      <c r="F3269" s="160" t="str">
        <f t="shared" si="51"/>
        <v>03/02/2004</v>
      </c>
      <c r="G3269" s="153" t="s">
        <v>2331</v>
      </c>
      <c r="H3269" s="153" t="s">
        <v>18092</v>
      </c>
      <c r="I3269" s="154">
        <v>44284</v>
      </c>
      <c r="J3269" s="153" t="s">
        <v>10004</v>
      </c>
      <c r="K3269" s="153" t="s">
        <v>18093</v>
      </c>
      <c r="L3269" s="153" t="s">
        <v>1263</v>
      </c>
      <c r="M3269" s="153" t="s">
        <v>1270</v>
      </c>
      <c r="N3269" s="153" t="s">
        <v>18094</v>
      </c>
      <c r="O3269" s="153" t="s">
        <v>18095</v>
      </c>
      <c r="P3269" s="153" t="s">
        <v>18096</v>
      </c>
      <c r="Q3269" s="153" t="s">
        <v>18097</v>
      </c>
      <c r="R3269" s="153" t="s">
        <v>18098</v>
      </c>
      <c r="S3269" s="153" t="s">
        <v>18084</v>
      </c>
      <c r="T3269" s="153" t="s">
        <v>5038</v>
      </c>
      <c r="U3269" s="153" t="s">
        <v>3829</v>
      </c>
      <c r="V3269" s="153" t="s">
        <v>2656</v>
      </c>
      <c r="W3269" s="155" t="s">
        <v>3761</v>
      </c>
      <c r="X3269" s="153" t="s">
        <v>3761</v>
      </c>
    </row>
    <row r="3270" spans="1:24" ht="30">
      <c r="A3270" s="151">
        <v>3269</v>
      </c>
      <c r="B3270" s="152">
        <v>2251048109</v>
      </c>
      <c r="C3270" s="153" t="s">
        <v>18099</v>
      </c>
      <c r="D3270" s="153" t="s">
        <v>3824</v>
      </c>
      <c r="E3270" s="154">
        <v>37770</v>
      </c>
      <c r="F3270" s="160" t="str">
        <f t="shared" si="51"/>
        <v>29/05/2003</v>
      </c>
      <c r="G3270" s="153" t="s">
        <v>9978</v>
      </c>
      <c r="H3270" s="153" t="s">
        <v>18100</v>
      </c>
      <c r="I3270" s="154">
        <v>44434</v>
      </c>
      <c r="J3270" s="153" t="s">
        <v>4732</v>
      </c>
      <c r="K3270" s="153" t="s">
        <v>18101</v>
      </c>
      <c r="L3270" s="153"/>
      <c r="M3270" s="153" t="s">
        <v>1270</v>
      </c>
      <c r="N3270" s="153" t="s">
        <v>18102</v>
      </c>
      <c r="O3270" s="153" t="s">
        <v>17183</v>
      </c>
      <c r="P3270" s="153" t="s">
        <v>17184</v>
      </c>
      <c r="Q3270" s="153" t="s">
        <v>17185</v>
      </c>
      <c r="R3270" s="153" t="s">
        <v>17186</v>
      </c>
      <c r="S3270" s="153" t="s">
        <v>18084</v>
      </c>
      <c r="T3270" s="153" t="s">
        <v>5038</v>
      </c>
      <c r="U3270" s="153" t="s">
        <v>3829</v>
      </c>
      <c r="V3270" s="153" t="s">
        <v>2656</v>
      </c>
      <c r="W3270" s="155" t="s">
        <v>4363</v>
      </c>
      <c r="X3270" s="153" t="s">
        <v>4196</v>
      </c>
    </row>
    <row r="3271" spans="1:24">
      <c r="A3271" s="151">
        <v>3270</v>
      </c>
      <c r="B3271" s="152">
        <v>2251048124</v>
      </c>
      <c r="C3271" s="153" t="s">
        <v>18103</v>
      </c>
      <c r="D3271" s="153" t="s">
        <v>3824</v>
      </c>
      <c r="E3271" s="154">
        <v>38229</v>
      </c>
      <c r="F3271" s="160" t="str">
        <f t="shared" si="51"/>
        <v>30/08/2004</v>
      </c>
      <c r="G3271" s="153" t="s">
        <v>4101</v>
      </c>
      <c r="H3271" s="153" t="s">
        <v>18104</v>
      </c>
      <c r="I3271" s="154">
        <v>44329</v>
      </c>
      <c r="J3271" s="153" t="s">
        <v>10004</v>
      </c>
      <c r="K3271" s="153" t="s">
        <v>18105</v>
      </c>
      <c r="L3271" s="153" t="s">
        <v>1263</v>
      </c>
      <c r="M3271" s="153" t="s">
        <v>1270</v>
      </c>
      <c r="N3271" s="153" t="s">
        <v>18106</v>
      </c>
      <c r="O3271" s="153" t="s">
        <v>18107</v>
      </c>
      <c r="P3271" s="153" t="s">
        <v>18108</v>
      </c>
      <c r="Q3271" s="153" t="s">
        <v>18109</v>
      </c>
      <c r="R3271" s="153" t="s">
        <v>18110</v>
      </c>
      <c r="S3271" s="153" t="s">
        <v>18084</v>
      </c>
      <c r="T3271" s="153" t="s">
        <v>5038</v>
      </c>
      <c r="U3271" s="153" t="s">
        <v>3829</v>
      </c>
      <c r="V3271" s="153" t="s">
        <v>2656</v>
      </c>
      <c r="W3271" s="155" t="s">
        <v>3761</v>
      </c>
      <c r="X3271" s="153" t="s">
        <v>3761</v>
      </c>
    </row>
    <row r="3272" spans="1:24">
      <c r="A3272" s="151">
        <v>3271</v>
      </c>
      <c r="B3272" s="152">
        <v>2251048125</v>
      </c>
      <c r="C3272" s="153" t="s">
        <v>18111</v>
      </c>
      <c r="D3272" s="153" t="s">
        <v>3824</v>
      </c>
      <c r="E3272" s="154">
        <v>38082</v>
      </c>
      <c r="F3272" s="160" t="str">
        <f t="shared" si="51"/>
        <v>05/04/2004</v>
      </c>
      <c r="G3272" s="153" t="s">
        <v>2331</v>
      </c>
      <c r="H3272" s="153" t="s">
        <v>18112</v>
      </c>
      <c r="I3272" s="154">
        <v>44315</v>
      </c>
      <c r="J3272" s="153" t="s">
        <v>18113</v>
      </c>
      <c r="K3272" s="153" t="s">
        <v>18114</v>
      </c>
      <c r="L3272" s="153" t="s">
        <v>1263</v>
      </c>
      <c r="M3272" s="153" t="s">
        <v>1270</v>
      </c>
      <c r="N3272" s="153" t="s">
        <v>18115</v>
      </c>
      <c r="O3272" s="153" t="s">
        <v>18116</v>
      </c>
      <c r="P3272" s="153" t="s">
        <v>18117</v>
      </c>
      <c r="Q3272" s="153" t="s">
        <v>18118</v>
      </c>
      <c r="R3272" s="153" t="s">
        <v>18119</v>
      </c>
      <c r="S3272" s="153" t="s">
        <v>18084</v>
      </c>
      <c r="T3272" s="153" t="s">
        <v>5038</v>
      </c>
      <c r="U3272" s="153" t="s">
        <v>3829</v>
      </c>
      <c r="V3272" s="153" t="s">
        <v>2656</v>
      </c>
      <c r="W3272" s="155" t="s">
        <v>3761</v>
      </c>
      <c r="X3272" s="153" t="s">
        <v>3761</v>
      </c>
    </row>
    <row r="3273" spans="1:24">
      <c r="A3273" s="151">
        <v>3272</v>
      </c>
      <c r="B3273" s="152">
        <v>2251048132</v>
      </c>
      <c r="C3273" s="153" t="s">
        <v>18120</v>
      </c>
      <c r="D3273" s="153" t="s">
        <v>3838</v>
      </c>
      <c r="E3273" s="154">
        <v>38231</v>
      </c>
      <c r="F3273" s="160" t="str">
        <f t="shared" si="51"/>
        <v>01/09/2004</v>
      </c>
      <c r="G3273" s="153" t="s">
        <v>6216</v>
      </c>
      <c r="H3273" s="153" t="s">
        <v>18121</v>
      </c>
      <c r="I3273" s="154">
        <v>44329</v>
      </c>
      <c r="J3273" s="153" t="s">
        <v>10270</v>
      </c>
      <c r="K3273" s="153" t="s">
        <v>18122</v>
      </c>
      <c r="L3273" s="153" t="s">
        <v>1263</v>
      </c>
      <c r="M3273" s="153" t="s">
        <v>1270</v>
      </c>
      <c r="N3273" s="153" t="s">
        <v>18123</v>
      </c>
      <c r="O3273" s="153" t="s">
        <v>18124</v>
      </c>
      <c r="P3273" s="153" t="s">
        <v>18125</v>
      </c>
      <c r="Q3273" s="153" t="s">
        <v>18126</v>
      </c>
      <c r="R3273" s="153" t="s">
        <v>18127</v>
      </c>
      <c r="S3273" s="153" t="s">
        <v>18084</v>
      </c>
      <c r="T3273" s="153" t="s">
        <v>5038</v>
      </c>
      <c r="U3273" s="153" t="s">
        <v>3829</v>
      </c>
      <c r="V3273" s="153" t="s">
        <v>2656</v>
      </c>
      <c r="W3273" s="155" t="s">
        <v>3761</v>
      </c>
      <c r="X3273" s="153" t="s">
        <v>3761</v>
      </c>
    </row>
    <row r="3274" spans="1:24">
      <c r="A3274" s="151">
        <v>3273</v>
      </c>
      <c r="B3274" s="152">
        <v>2251048136</v>
      </c>
      <c r="C3274" s="153" t="s">
        <v>18128</v>
      </c>
      <c r="D3274" s="153" t="s">
        <v>3824</v>
      </c>
      <c r="E3274" s="154">
        <v>38009</v>
      </c>
      <c r="F3274" s="160" t="str">
        <f t="shared" si="51"/>
        <v>23/01/2004</v>
      </c>
      <c r="G3274" s="153" t="s">
        <v>16490</v>
      </c>
      <c r="H3274" s="153" t="s">
        <v>18129</v>
      </c>
      <c r="I3274" s="154">
        <v>44420</v>
      </c>
      <c r="J3274" s="153" t="s">
        <v>17837</v>
      </c>
      <c r="K3274" s="153" t="s">
        <v>18130</v>
      </c>
      <c r="L3274" s="153" t="s">
        <v>1263</v>
      </c>
      <c r="M3274" s="153" t="s">
        <v>1270</v>
      </c>
      <c r="N3274" s="153" t="s">
        <v>18131</v>
      </c>
      <c r="O3274" s="153" t="s">
        <v>18132</v>
      </c>
      <c r="P3274" s="153" t="s">
        <v>18130</v>
      </c>
      <c r="Q3274" s="153" t="s">
        <v>18133</v>
      </c>
      <c r="R3274" s="153" t="s">
        <v>18134</v>
      </c>
      <c r="S3274" s="153" t="s">
        <v>18084</v>
      </c>
      <c r="T3274" s="153" t="s">
        <v>5038</v>
      </c>
      <c r="U3274" s="153" t="s">
        <v>3829</v>
      </c>
      <c r="V3274" s="153" t="s">
        <v>2656</v>
      </c>
      <c r="W3274" s="155" t="s">
        <v>3761</v>
      </c>
      <c r="X3274" s="153" t="s">
        <v>3761</v>
      </c>
    </row>
    <row r="3275" spans="1:24">
      <c r="A3275" s="151">
        <v>3274</v>
      </c>
      <c r="B3275" s="152">
        <v>2251048150</v>
      </c>
      <c r="C3275" s="153" t="s">
        <v>18135</v>
      </c>
      <c r="D3275" s="153" t="s">
        <v>3824</v>
      </c>
      <c r="E3275" s="154">
        <v>38228</v>
      </c>
      <c r="F3275" s="160" t="str">
        <f t="shared" si="51"/>
        <v>29/08/2004</v>
      </c>
      <c r="G3275" s="153"/>
      <c r="H3275" s="153" t="s">
        <v>18136</v>
      </c>
      <c r="I3275" s="154">
        <v>44398</v>
      </c>
      <c r="J3275" s="153" t="s">
        <v>18137</v>
      </c>
      <c r="K3275" s="153" t="s">
        <v>18138</v>
      </c>
      <c r="L3275" s="153"/>
      <c r="M3275" s="153"/>
      <c r="N3275" s="153" t="s">
        <v>18139</v>
      </c>
      <c r="O3275" s="153"/>
      <c r="P3275" s="153"/>
      <c r="Q3275" s="153"/>
      <c r="R3275" s="153"/>
      <c r="S3275" s="153" t="s">
        <v>18084</v>
      </c>
      <c r="T3275" s="153" t="s">
        <v>5038</v>
      </c>
      <c r="U3275" s="153" t="s">
        <v>3829</v>
      </c>
      <c r="V3275" s="153" t="s">
        <v>2656</v>
      </c>
      <c r="W3275" s="155" t="s">
        <v>3761</v>
      </c>
      <c r="X3275" s="153" t="s">
        <v>3761</v>
      </c>
    </row>
    <row r="3276" spans="1:24">
      <c r="A3276" s="151">
        <v>3275</v>
      </c>
      <c r="B3276" s="152">
        <v>2251048155</v>
      </c>
      <c r="C3276" s="153" t="s">
        <v>18140</v>
      </c>
      <c r="D3276" s="153" t="s">
        <v>3824</v>
      </c>
      <c r="E3276" s="154">
        <v>38345</v>
      </c>
      <c r="F3276" s="160" t="str">
        <f t="shared" si="51"/>
        <v>24/12/2004</v>
      </c>
      <c r="G3276" s="153" t="s">
        <v>17250</v>
      </c>
      <c r="H3276" s="153" t="s">
        <v>18141</v>
      </c>
      <c r="I3276" s="154">
        <v>44347</v>
      </c>
      <c r="J3276" s="153" t="s">
        <v>8376</v>
      </c>
      <c r="K3276" s="153" t="s">
        <v>18142</v>
      </c>
      <c r="L3276" s="153" t="s">
        <v>1263</v>
      </c>
      <c r="M3276" s="153" t="s">
        <v>1270</v>
      </c>
      <c r="N3276" s="153" t="s">
        <v>18143</v>
      </c>
      <c r="O3276" s="153" t="s">
        <v>18144</v>
      </c>
      <c r="P3276" s="153" t="s">
        <v>18145</v>
      </c>
      <c r="Q3276" s="153" t="s">
        <v>18146</v>
      </c>
      <c r="R3276" s="153" t="s">
        <v>18142</v>
      </c>
      <c r="S3276" s="153" t="s">
        <v>18084</v>
      </c>
      <c r="T3276" s="153" t="s">
        <v>5038</v>
      </c>
      <c r="U3276" s="153" t="s">
        <v>3829</v>
      </c>
      <c r="V3276" s="153" t="s">
        <v>2656</v>
      </c>
      <c r="W3276" s="155" t="s">
        <v>3761</v>
      </c>
      <c r="X3276" s="153" t="s">
        <v>3761</v>
      </c>
    </row>
    <row r="3277" spans="1:24">
      <c r="A3277" s="151">
        <v>3276</v>
      </c>
      <c r="B3277" s="152">
        <v>2251048158</v>
      </c>
      <c r="C3277" s="153" t="s">
        <v>18147</v>
      </c>
      <c r="D3277" s="153" t="s">
        <v>3824</v>
      </c>
      <c r="E3277" s="154">
        <v>37997</v>
      </c>
      <c r="F3277" s="160" t="str">
        <f t="shared" si="51"/>
        <v>11/01/2004</v>
      </c>
      <c r="G3277" s="153" t="s">
        <v>2538</v>
      </c>
      <c r="H3277" s="153" t="s">
        <v>18148</v>
      </c>
      <c r="I3277" s="154">
        <v>44329</v>
      </c>
      <c r="J3277" s="153" t="s">
        <v>18149</v>
      </c>
      <c r="K3277" s="153" t="s">
        <v>18150</v>
      </c>
      <c r="L3277" s="153" t="s">
        <v>1263</v>
      </c>
      <c r="M3277" s="153" t="s">
        <v>1270</v>
      </c>
      <c r="N3277" s="153" t="s">
        <v>18151</v>
      </c>
      <c r="O3277" s="153" t="s">
        <v>18152</v>
      </c>
      <c r="P3277" s="153" t="s">
        <v>18153</v>
      </c>
      <c r="Q3277" s="153" t="s">
        <v>18154</v>
      </c>
      <c r="R3277" s="153" t="s">
        <v>18155</v>
      </c>
      <c r="S3277" s="153" t="s">
        <v>18084</v>
      </c>
      <c r="T3277" s="153" t="s">
        <v>5038</v>
      </c>
      <c r="U3277" s="153" t="s">
        <v>3829</v>
      </c>
      <c r="V3277" s="153" t="s">
        <v>2656</v>
      </c>
      <c r="W3277" s="155" t="s">
        <v>3761</v>
      </c>
      <c r="X3277" s="153" t="s">
        <v>3761</v>
      </c>
    </row>
    <row r="3278" spans="1:24">
      <c r="A3278" s="151">
        <v>3277</v>
      </c>
      <c r="B3278" s="152">
        <v>2251048163</v>
      </c>
      <c r="C3278" s="153" t="s">
        <v>18156</v>
      </c>
      <c r="D3278" s="153" t="s">
        <v>3824</v>
      </c>
      <c r="E3278" s="154">
        <v>38174</v>
      </c>
      <c r="F3278" s="160" t="str">
        <f t="shared" si="51"/>
        <v>06/07/2004</v>
      </c>
      <c r="G3278" s="153" t="s">
        <v>11718</v>
      </c>
      <c r="H3278" s="153" t="s">
        <v>18157</v>
      </c>
      <c r="I3278" s="154">
        <v>44418</v>
      </c>
      <c r="J3278" s="153" t="s">
        <v>16590</v>
      </c>
      <c r="K3278" s="153" t="s">
        <v>18158</v>
      </c>
      <c r="L3278" s="153" t="s">
        <v>1263</v>
      </c>
      <c r="M3278" s="153" t="s">
        <v>6884</v>
      </c>
      <c r="N3278" s="153" t="s">
        <v>18159</v>
      </c>
      <c r="O3278" s="153" t="s">
        <v>18160</v>
      </c>
      <c r="P3278" s="153" t="s">
        <v>18161</v>
      </c>
      <c r="Q3278" s="153" t="s">
        <v>18162</v>
      </c>
      <c r="R3278" s="153" t="s">
        <v>18163</v>
      </c>
      <c r="S3278" s="153" t="s">
        <v>18084</v>
      </c>
      <c r="T3278" s="153" t="s">
        <v>5038</v>
      </c>
      <c r="U3278" s="153" t="s">
        <v>3829</v>
      </c>
      <c r="V3278" s="153" t="s">
        <v>2656</v>
      </c>
      <c r="W3278" s="155" t="s">
        <v>3761</v>
      </c>
      <c r="X3278" s="153" t="s">
        <v>3761</v>
      </c>
    </row>
    <row r="3279" spans="1:24">
      <c r="A3279" s="151">
        <v>3278</v>
      </c>
      <c r="B3279" s="152">
        <v>2251048166</v>
      </c>
      <c r="C3279" s="153" t="s">
        <v>18164</v>
      </c>
      <c r="D3279" s="153" t="s">
        <v>3824</v>
      </c>
      <c r="E3279" s="154">
        <v>38185</v>
      </c>
      <c r="F3279" s="160" t="str">
        <f t="shared" si="51"/>
        <v>17/07/2004</v>
      </c>
      <c r="G3279" s="153" t="s">
        <v>2048</v>
      </c>
      <c r="H3279" s="153" t="s">
        <v>18165</v>
      </c>
      <c r="I3279" s="154">
        <v>44419</v>
      </c>
      <c r="J3279" s="153" t="s">
        <v>13140</v>
      </c>
      <c r="K3279" s="153" t="s">
        <v>18166</v>
      </c>
      <c r="L3279" s="153" t="s">
        <v>1263</v>
      </c>
      <c r="M3279" s="153" t="s">
        <v>1270</v>
      </c>
      <c r="N3279" s="153" t="s">
        <v>18167</v>
      </c>
      <c r="O3279" s="153" t="s">
        <v>18168</v>
      </c>
      <c r="P3279" s="153" t="s">
        <v>18169</v>
      </c>
      <c r="Q3279" s="153" t="s">
        <v>18170</v>
      </c>
      <c r="R3279" s="153" t="s">
        <v>18171</v>
      </c>
      <c r="S3279" s="153" t="s">
        <v>18084</v>
      </c>
      <c r="T3279" s="153" t="s">
        <v>5038</v>
      </c>
      <c r="U3279" s="153" t="s">
        <v>3829</v>
      </c>
      <c r="V3279" s="153" t="s">
        <v>2656</v>
      </c>
      <c r="W3279" s="155" t="s">
        <v>3761</v>
      </c>
      <c r="X3279" s="153" t="s">
        <v>3761</v>
      </c>
    </row>
    <row r="3280" spans="1:24" ht="30">
      <c r="A3280" s="151">
        <v>3279</v>
      </c>
      <c r="B3280" s="152">
        <v>2254038505</v>
      </c>
      <c r="C3280" s="153" t="s">
        <v>18172</v>
      </c>
      <c r="D3280" s="153" t="s">
        <v>3838</v>
      </c>
      <c r="E3280" s="154">
        <v>38162</v>
      </c>
      <c r="F3280" s="160" t="str">
        <f t="shared" si="51"/>
        <v>24/06/2004</v>
      </c>
      <c r="G3280" s="153" t="s">
        <v>9884</v>
      </c>
      <c r="H3280" s="153" t="s">
        <v>18173</v>
      </c>
      <c r="I3280" s="154">
        <v>44357</v>
      </c>
      <c r="J3280" s="153" t="s">
        <v>18174</v>
      </c>
      <c r="K3280" s="153" t="s">
        <v>18175</v>
      </c>
      <c r="L3280" s="153" t="s">
        <v>1263</v>
      </c>
      <c r="M3280" s="153" t="s">
        <v>1270</v>
      </c>
      <c r="N3280" s="153" t="s">
        <v>18176</v>
      </c>
      <c r="O3280" s="153" t="s">
        <v>9559</v>
      </c>
      <c r="P3280" s="153" t="s">
        <v>18177</v>
      </c>
      <c r="Q3280" s="153" t="s">
        <v>18178</v>
      </c>
      <c r="R3280" s="153" t="s">
        <v>18179</v>
      </c>
      <c r="S3280" s="153" t="s">
        <v>166</v>
      </c>
      <c r="T3280" s="153" t="s">
        <v>136</v>
      </c>
      <c r="U3280" s="153" t="s">
        <v>6973</v>
      </c>
      <c r="V3280" s="153" t="s">
        <v>2656</v>
      </c>
      <c r="W3280" s="155" t="s">
        <v>18180</v>
      </c>
      <c r="X3280" s="153" t="s">
        <v>4475</v>
      </c>
    </row>
    <row r="3281" spans="1:24">
      <c r="A3281" s="151">
        <v>3280</v>
      </c>
      <c r="B3281" s="152">
        <v>2254038508</v>
      </c>
      <c r="C3281" s="153" t="s">
        <v>174</v>
      </c>
      <c r="D3281" s="153" t="s">
        <v>3838</v>
      </c>
      <c r="E3281" s="154">
        <v>38203</v>
      </c>
      <c r="F3281" s="160" t="str">
        <f t="shared" si="51"/>
        <v>04/08/2004</v>
      </c>
      <c r="G3281" s="153" t="s">
        <v>9978</v>
      </c>
      <c r="H3281" s="153" t="s">
        <v>3721</v>
      </c>
      <c r="I3281" s="154">
        <v>44329</v>
      </c>
      <c r="J3281" s="153" t="s">
        <v>17171</v>
      </c>
      <c r="K3281" s="153" t="s">
        <v>2978</v>
      </c>
      <c r="L3281" s="153" t="s">
        <v>1263</v>
      </c>
      <c r="M3281" s="153" t="s">
        <v>1270</v>
      </c>
      <c r="N3281" s="153" t="s">
        <v>18181</v>
      </c>
      <c r="O3281" s="153" t="s">
        <v>18182</v>
      </c>
      <c r="P3281" s="153" t="s">
        <v>18183</v>
      </c>
      <c r="Q3281" s="153" t="s">
        <v>18184</v>
      </c>
      <c r="R3281" s="153" t="s">
        <v>18185</v>
      </c>
      <c r="S3281" s="153" t="s">
        <v>166</v>
      </c>
      <c r="T3281" s="153" t="s">
        <v>136</v>
      </c>
      <c r="U3281" s="153" t="s">
        <v>6973</v>
      </c>
      <c r="V3281" s="153" t="s">
        <v>2656</v>
      </c>
      <c r="W3281" s="155" t="s">
        <v>3761</v>
      </c>
      <c r="X3281" s="153" t="s">
        <v>3761</v>
      </c>
    </row>
    <row r="3282" spans="1:24">
      <c r="A3282" s="151">
        <v>3281</v>
      </c>
      <c r="B3282" s="152">
        <v>2254038506</v>
      </c>
      <c r="C3282" s="153" t="s">
        <v>170</v>
      </c>
      <c r="D3282" s="153" t="s">
        <v>3838</v>
      </c>
      <c r="E3282" s="154">
        <v>38340</v>
      </c>
      <c r="F3282" s="160" t="str">
        <f t="shared" si="51"/>
        <v>19/12/2004</v>
      </c>
      <c r="G3282" s="153" t="s">
        <v>3847</v>
      </c>
      <c r="H3282" s="153" t="s">
        <v>3715</v>
      </c>
      <c r="I3282" s="154">
        <v>44292</v>
      </c>
      <c r="J3282" s="153" t="s">
        <v>6646</v>
      </c>
      <c r="K3282" s="153" t="s">
        <v>2312</v>
      </c>
      <c r="L3282" s="153" t="s">
        <v>1263</v>
      </c>
      <c r="M3282" s="153" t="s">
        <v>1270</v>
      </c>
      <c r="N3282" s="153" t="s">
        <v>18186</v>
      </c>
      <c r="O3282" s="153" t="s">
        <v>18187</v>
      </c>
      <c r="P3282" s="153" t="s">
        <v>18188</v>
      </c>
      <c r="Q3282" s="153" t="s">
        <v>18189</v>
      </c>
      <c r="R3282" s="153" t="s">
        <v>18190</v>
      </c>
      <c r="S3282" s="153" t="s">
        <v>166</v>
      </c>
      <c r="T3282" s="153" t="s">
        <v>136</v>
      </c>
      <c r="U3282" s="153" t="s">
        <v>6973</v>
      </c>
      <c r="V3282" s="153" t="s">
        <v>2656</v>
      </c>
      <c r="W3282" s="155" t="s">
        <v>3761</v>
      </c>
      <c r="X3282" s="153" t="s">
        <v>3761</v>
      </c>
    </row>
    <row r="3283" spans="1:24">
      <c r="A3283" s="151">
        <v>3282</v>
      </c>
      <c r="B3283" s="152">
        <v>2254038509</v>
      </c>
      <c r="C3283" s="153" t="s">
        <v>18191</v>
      </c>
      <c r="D3283" s="153" t="s">
        <v>3838</v>
      </c>
      <c r="E3283" s="154">
        <v>38092</v>
      </c>
      <c r="F3283" s="160" t="str">
        <f t="shared" si="51"/>
        <v>15/04/2004</v>
      </c>
      <c r="G3283" s="153" t="s">
        <v>9978</v>
      </c>
      <c r="H3283" s="153" t="s">
        <v>18192</v>
      </c>
      <c r="I3283" s="154">
        <v>44315</v>
      </c>
      <c r="J3283" s="153" t="s">
        <v>13140</v>
      </c>
      <c r="K3283" s="153" t="s">
        <v>18193</v>
      </c>
      <c r="L3283" s="153" t="s">
        <v>1263</v>
      </c>
      <c r="M3283" s="153" t="s">
        <v>1270</v>
      </c>
      <c r="N3283" s="153" t="s">
        <v>18194</v>
      </c>
      <c r="O3283" s="153" t="s">
        <v>18195</v>
      </c>
      <c r="P3283" s="153" t="s">
        <v>18196</v>
      </c>
      <c r="Q3283" s="153" t="s">
        <v>18197</v>
      </c>
      <c r="R3283" s="153" t="s">
        <v>18198</v>
      </c>
      <c r="S3283" s="153" t="s">
        <v>166</v>
      </c>
      <c r="T3283" s="153" t="s">
        <v>136</v>
      </c>
      <c r="U3283" s="153" t="s">
        <v>6973</v>
      </c>
      <c r="V3283" s="153" t="s">
        <v>2656</v>
      </c>
      <c r="W3283" s="155" t="s">
        <v>3761</v>
      </c>
      <c r="X3283" s="153" t="s">
        <v>3761</v>
      </c>
    </row>
    <row r="3284" spans="1:24">
      <c r="A3284" s="151">
        <v>3283</v>
      </c>
      <c r="B3284" s="152">
        <v>2254038513</v>
      </c>
      <c r="C3284" s="153" t="s">
        <v>168</v>
      </c>
      <c r="D3284" s="153" t="s">
        <v>3838</v>
      </c>
      <c r="E3284" s="154">
        <v>38325</v>
      </c>
      <c r="F3284" s="160" t="str">
        <f t="shared" si="51"/>
        <v>04/12/2004</v>
      </c>
      <c r="G3284" s="153" t="s">
        <v>18199</v>
      </c>
      <c r="H3284" s="153" t="s">
        <v>18200</v>
      </c>
      <c r="I3284" s="154">
        <v>43700</v>
      </c>
      <c r="J3284" s="153" t="s">
        <v>1774</v>
      </c>
      <c r="K3284" s="153" t="s">
        <v>2412</v>
      </c>
      <c r="L3284" s="153" t="s">
        <v>1263</v>
      </c>
      <c r="M3284" s="153" t="s">
        <v>3885</v>
      </c>
      <c r="N3284" s="153" t="s">
        <v>18201</v>
      </c>
      <c r="O3284" s="153" t="s">
        <v>18202</v>
      </c>
      <c r="P3284" s="153" t="s">
        <v>18203</v>
      </c>
      <c r="Q3284" s="153" t="s">
        <v>18204</v>
      </c>
      <c r="R3284" s="153" t="s">
        <v>18205</v>
      </c>
      <c r="S3284" s="153" t="s">
        <v>166</v>
      </c>
      <c r="T3284" s="153" t="s">
        <v>136</v>
      </c>
      <c r="U3284" s="153" t="s">
        <v>6973</v>
      </c>
      <c r="V3284" s="153" t="s">
        <v>2656</v>
      </c>
      <c r="W3284" s="155" t="s">
        <v>3761</v>
      </c>
      <c r="X3284" s="153" t="s">
        <v>3761</v>
      </c>
    </row>
    <row r="3285" spans="1:24">
      <c r="A3285" s="151">
        <v>3284</v>
      </c>
      <c r="B3285" s="152">
        <v>2254038512</v>
      </c>
      <c r="C3285" s="153" t="s">
        <v>165</v>
      </c>
      <c r="D3285" s="153" t="s">
        <v>3838</v>
      </c>
      <c r="E3285" s="154">
        <v>38091</v>
      </c>
      <c r="F3285" s="160" t="str">
        <f t="shared" si="51"/>
        <v>14/04/2004</v>
      </c>
      <c r="G3285" s="153" t="s">
        <v>10098</v>
      </c>
      <c r="H3285" s="153" t="s">
        <v>3534</v>
      </c>
      <c r="I3285" s="154">
        <v>44311</v>
      </c>
      <c r="J3285" s="153" t="s">
        <v>18206</v>
      </c>
      <c r="K3285" s="153" t="s">
        <v>1825</v>
      </c>
      <c r="L3285" s="153" t="s">
        <v>1263</v>
      </c>
      <c r="M3285" s="153" t="s">
        <v>1270</v>
      </c>
      <c r="N3285" s="153" t="s">
        <v>18207</v>
      </c>
      <c r="O3285" s="153" t="s">
        <v>18208</v>
      </c>
      <c r="P3285" s="153" t="s">
        <v>18209</v>
      </c>
      <c r="Q3285" s="153" t="s">
        <v>14428</v>
      </c>
      <c r="R3285" s="153" t="s">
        <v>18210</v>
      </c>
      <c r="S3285" s="153" t="s">
        <v>166</v>
      </c>
      <c r="T3285" s="153" t="s">
        <v>136</v>
      </c>
      <c r="U3285" s="153" t="s">
        <v>6973</v>
      </c>
      <c r="V3285" s="153" t="s">
        <v>2656</v>
      </c>
      <c r="W3285" s="155" t="s">
        <v>3761</v>
      </c>
      <c r="X3285" s="153" t="s">
        <v>3761</v>
      </c>
    </row>
    <row r="3286" spans="1:24">
      <c r="A3286" s="151">
        <v>3285</v>
      </c>
      <c r="B3286" s="152">
        <v>2254038507</v>
      </c>
      <c r="C3286" s="153" t="s">
        <v>172</v>
      </c>
      <c r="D3286" s="153" t="s">
        <v>3838</v>
      </c>
      <c r="E3286" s="154">
        <v>38107</v>
      </c>
      <c r="F3286" s="160" t="str">
        <f t="shared" si="51"/>
        <v>30/04/2004</v>
      </c>
      <c r="G3286" s="153" t="s">
        <v>9978</v>
      </c>
      <c r="H3286" s="153" t="s">
        <v>3555</v>
      </c>
      <c r="I3286" s="154">
        <v>44641</v>
      </c>
      <c r="J3286" s="153" t="s">
        <v>15749</v>
      </c>
      <c r="K3286" s="153" t="s">
        <v>2975</v>
      </c>
      <c r="L3286" s="153" t="s">
        <v>1263</v>
      </c>
      <c r="M3286" s="153" t="s">
        <v>1270</v>
      </c>
      <c r="N3286" s="153" t="s">
        <v>18211</v>
      </c>
      <c r="O3286" s="153" t="s">
        <v>18212</v>
      </c>
      <c r="P3286" s="153" t="s">
        <v>18213</v>
      </c>
      <c r="Q3286" s="153" t="s">
        <v>18214</v>
      </c>
      <c r="R3286" s="153" t="s">
        <v>18215</v>
      </c>
      <c r="S3286" s="153" t="s">
        <v>166</v>
      </c>
      <c r="T3286" s="153" t="s">
        <v>136</v>
      </c>
      <c r="U3286" s="153" t="s">
        <v>6973</v>
      </c>
      <c r="V3286" s="153" t="s">
        <v>2656</v>
      </c>
      <c r="W3286" s="155" t="s">
        <v>3761</v>
      </c>
      <c r="X3286" s="153" t="s">
        <v>3761</v>
      </c>
    </row>
    <row r="3287" spans="1:24">
      <c r="A3287" s="151">
        <v>3286</v>
      </c>
      <c r="B3287" s="152">
        <v>2254038511</v>
      </c>
      <c r="C3287" s="153" t="s">
        <v>18216</v>
      </c>
      <c r="D3287" s="153" t="s">
        <v>3838</v>
      </c>
      <c r="E3287" s="154">
        <v>38213</v>
      </c>
      <c r="F3287" s="160" t="str">
        <f t="shared" si="51"/>
        <v>14/08/2004</v>
      </c>
      <c r="G3287" s="153" t="s">
        <v>10954</v>
      </c>
      <c r="H3287" s="153" t="s">
        <v>18217</v>
      </c>
      <c r="I3287" s="154">
        <v>44620</v>
      </c>
      <c r="J3287" s="153" t="s">
        <v>4571</v>
      </c>
      <c r="K3287" s="153" t="s">
        <v>18218</v>
      </c>
      <c r="L3287" s="153" t="s">
        <v>1263</v>
      </c>
      <c r="M3287" s="153" t="s">
        <v>1270</v>
      </c>
      <c r="N3287" s="153" t="s">
        <v>18219</v>
      </c>
      <c r="O3287" s="153" t="s">
        <v>18220</v>
      </c>
      <c r="P3287" s="153" t="s">
        <v>18221</v>
      </c>
      <c r="Q3287" s="153" t="s">
        <v>18222</v>
      </c>
      <c r="R3287" s="153" t="s">
        <v>18223</v>
      </c>
      <c r="S3287" s="153" t="s">
        <v>166</v>
      </c>
      <c r="T3287" s="153" t="s">
        <v>136</v>
      </c>
      <c r="U3287" s="153" t="s">
        <v>6973</v>
      </c>
      <c r="V3287" s="153" t="s">
        <v>2656</v>
      </c>
      <c r="W3287" s="155" t="s">
        <v>3761</v>
      </c>
      <c r="X3287" s="153" t="s">
        <v>3761</v>
      </c>
    </row>
    <row r="3288" spans="1:24">
      <c r="A3288" s="151">
        <v>3287</v>
      </c>
      <c r="B3288" s="152">
        <v>2254038510</v>
      </c>
      <c r="C3288" s="153" t="s">
        <v>18224</v>
      </c>
      <c r="D3288" s="153" t="s">
        <v>3838</v>
      </c>
      <c r="E3288" s="154">
        <v>38213</v>
      </c>
      <c r="F3288" s="160" t="str">
        <f t="shared" si="51"/>
        <v>14/08/2004</v>
      </c>
      <c r="G3288" s="153" t="s">
        <v>10954</v>
      </c>
      <c r="H3288" s="153" t="s">
        <v>18225</v>
      </c>
      <c r="I3288" s="154">
        <v>44586</v>
      </c>
      <c r="J3288" s="153" t="s">
        <v>18226</v>
      </c>
      <c r="K3288" s="153" t="s">
        <v>18227</v>
      </c>
      <c r="L3288" s="153" t="s">
        <v>1263</v>
      </c>
      <c r="M3288" s="153" t="s">
        <v>1270</v>
      </c>
      <c r="N3288" s="153" t="s">
        <v>18228</v>
      </c>
      <c r="O3288" s="153" t="s">
        <v>18220</v>
      </c>
      <c r="P3288" s="153" t="s">
        <v>18221</v>
      </c>
      <c r="Q3288" s="153" t="s">
        <v>18222</v>
      </c>
      <c r="R3288" s="153" t="s">
        <v>18223</v>
      </c>
      <c r="S3288" s="153" t="s">
        <v>166</v>
      </c>
      <c r="T3288" s="153" t="s">
        <v>136</v>
      </c>
      <c r="U3288" s="153" t="s">
        <v>6973</v>
      </c>
      <c r="V3288" s="153" t="s">
        <v>2656</v>
      </c>
      <c r="W3288" s="155" t="s">
        <v>3761</v>
      </c>
      <c r="X3288" s="153" t="s">
        <v>3761</v>
      </c>
    </row>
    <row r="3289" spans="1:24">
      <c r="A3289" s="151">
        <v>3288</v>
      </c>
      <c r="B3289" s="152">
        <v>2254038514</v>
      </c>
      <c r="C3289" s="153" t="s">
        <v>18229</v>
      </c>
      <c r="D3289" s="153" t="s">
        <v>3838</v>
      </c>
      <c r="E3289" s="154">
        <v>38250</v>
      </c>
      <c r="F3289" s="160" t="str">
        <f t="shared" si="51"/>
        <v>20/09/2004</v>
      </c>
      <c r="G3289" s="153" t="s">
        <v>18230</v>
      </c>
      <c r="H3289" s="153" t="s">
        <v>18231</v>
      </c>
      <c r="I3289" s="154">
        <v>44522</v>
      </c>
      <c r="J3289" s="153" t="s">
        <v>10004</v>
      </c>
      <c r="K3289" s="153" t="s">
        <v>18232</v>
      </c>
      <c r="L3289" s="153" t="s">
        <v>1524</v>
      </c>
      <c r="M3289" s="153" t="s">
        <v>3885</v>
      </c>
      <c r="N3289" s="153" t="s">
        <v>18233</v>
      </c>
      <c r="O3289" s="153" t="s">
        <v>18234</v>
      </c>
      <c r="P3289" s="153" t="s">
        <v>18235</v>
      </c>
      <c r="Q3289" s="153" t="s">
        <v>18236</v>
      </c>
      <c r="R3289" s="153" t="s">
        <v>18237</v>
      </c>
      <c r="S3289" s="153" t="s">
        <v>166</v>
      </c>
      <c r="T3289" s="153" t="s">
        <v>136</v>
      </c>
      <c r="U3289" s="153" t="s">
        <v>6973</v>
      </c>
      <c r="V3289" s="153" t="s">
        <v>2656</v>
      </c>
      <c r="W3289" s="155" t="s">
        <v>3761</v>
      </c>
      <c r="X3289" s="153" t="s">
        <v>4492</v>
      </c>
    </row>
    <row r="3290" spans="1:24">
      <c r="A3290" s="151">
        <v>3289</v>
      </c>
      <c r="B3290" s="152">
        <v>2254038518</v>
      </c>
      <c r="C3290" s="153" t="s">
        <v>176</v>
      </c>
      <c r="D3290" s="153" t="s">
        <v>3838</v>
      </c>
      <c r="E3290" s="154">
        <v>38018</v>
      </c>
      <c r="F3290" s="160" t="str">
        <f t="shared" si="51"/>
        <v>01/02/2004</v>
      </c>
      <c r="G3290" s="153" t="s">
        <v>2048</v>
      </c>
      <c r="H3290" s="153" t="s">
        <v>3548</v>
      </c>
      <c r="I3290" s="154">
        <v>44329</v>
      </c>
      <c r="J3290" s="153" t="s">
        <v>4571</v>
      </c>
      <c r="K3290" s="153" t="s">
        <v>1480</v>
      </c>
      <c r="L3290" s="153" t="s">
        <v>1263</v>
      </c>
      <c r="M3290" s="153" t="s">
        <v>1270</v>
      </c>
      <c r="N3290" s="153" t="s">
        <v>18238</v>
      </c>
      <c r="O3290" s="153" t="s">
        <v>18239</v>
      </c>
      <c r="P3290" s="153" t="s">
        <v>18240</v>
      </c>
      <c r="Q3290" s="153" t="s">
        <v>10430</v>
      </c>
      <c r="R3290" s="153" t="s">
        <v>18241</v>
      </c>
      <c r="S3290" s="153" t="s">
        <v>166</v>
      </c>
      <c r="T3290" s="153" t="s">
        <v>136</v>
      </c>
      <c r="U3290" s="153" t="s">
        <v>6973</v>
      </c>
      <c r="V3290" s="153" t="s">
        <v>2656</v>
      </c>
      <c r="W3290" s="155" t="s">
        <v>3761</v>
      </c>
      <c r="X3290" s="153" t="s">
        <v>3761</v>
      </c>
    </row>
    <row r="3291" spans="1:24">
      <c r="A3291" s="151">
        <v>3290</v>
      </c>
      <c r="B3291" s="152">
        <v>2254038519</v>
      </c>
      <c r="C3291" s="153" t="s">
        <v>18242</v>
      </c>
      <c r="D3291" s="153" t="s">
        <v>3838</v>
      </c>
      <c r="E3291" s="154">
        <v>38218</v>
      </c>
      <c r="F3291" s="160" t="str">
        <f t="shared" si="51"/>
        <v>19/08/2004</v>
      </c>
      <c r="G3291" s="153" t="s">
        <v>1486</v>
      </c>
      <c r="H3291" s="153" t="s">
        <v>18243</v>
      </c>
      <c r="I3291" s="154">
        <v>45320</v>
      </c>
      <c r="J3291" s="153" t="s">
        <v>4732</v>
      </c>
      <c r="K3291" s="153" t="s">
        <v>18244</v>
      </c>
      <c r="L3291" s="153" t="s">
        <v>1263</v>
      </c>
      <c r="M3291" s="153" t="s">
        <v>1270</v>
      </c>
      <c r="N3291" s="153" t="s">
        <v>18245</v>
      </c>
      <c r="O3291" s="153" t="s">
        <v>683</v>
      </c>
      <c r="P3291" s="153" t="s">
        <v>18246</v>
      </c>
      <c r="Q3291" s="153" t="s">
        <v>18247</v>
      </c>
      <c r="R3291" s="153" t="s">
        <v>18248</v>
      </c>
      <c r="S3291" s="153" t="s">
        <v>166</v>
      </c>
      <c r="T3291" s="153" t="s">
        <v>136</v>
      </c>
      <c r="U3291" s="153" t="s">
        <v>6973</v>
      </c>
      <c r="V3291" s="153" t="s">
        <v>2656</v>
      </c>
      <c r="W3291" s="155" t="s">
        <v>3761</v>
      </c>
      <c r="X3291" s="153" t="s">
        <v>3761</v>
      </c>
    </row>
    <row r="3292" spans="1:24">
      <c r="A3292" s="151">
        <v>3291</v>
      </c>
      <c r="B3292" s="152">
        <v>2254038520</v>
      </c>
      <c r="C3292" s="153" t="s">
        <v>18249</v>
      </c>
      <c r="D3292" s="153" t="s">
        <v>3838</v>
      </c>
      <c r="E3292" s="154">
        <v>38269</v>
      </c>
      <c r="F3292" s="160" t="str">
        <f t="shared" si="51"/>
        <v>09/10/2004</v>
      </c>
      <c r="G3292" s="153" t="s">
        <v>1309</v>
      </c>
      <c r="H3292" s="153" t="s">
        <v>18250</v>
      </c>
      <c r="I3292" s="154">
        <v>44328</v>
      </c>
      <c r="J3292" s="153" t="s">
        <v>18251</v>
      </c>
      <c r="K3292" s="153" t="s">
        <v>18252</v>
      </c>
      <c r="L3292" s="153" t="s">
        <v>1524</v>
      </c>
      <c r="M3292" s="153" t="s">
        <v>1270</v>
      </c>
      <c r="N3292" s="153" t="s">
        <v>18253</v>
      </c>
      <c r="O3292" s="153" t="s">
        <v>18254</v>
      </c>
      <c r="P3292" s="153" t="s">
        <v>18255</v>
      </c>
      <c r="Q3292" s="153" t="s">
        <v>18256</v>
      </c>
      <c r="R3292" s="153" t="s">
        <v>18257</v>
      </c>
      <c r="S3292" s="153" t="s">
        <v>166</v>
      </c>
      <c r="T3292" s="153" t="s">
        <v>136</v>
      </c>
      <c r="U3292" s="153" t="s">
        <v>6973</v>
      </c>
      <c r="V3292" s="153" t="s">
        <v>2656</v>
      </c>
      <c r="W3292" s="155" t="s">
        <v>3761</v>
      </c>
      <c r="X3292" s="153" t="s">
        <v>3761</v>
      </c>
    </row>
    <row r="3293" spans="1:24">
      <c r="A3293" s="151">
        <v>3292</v>
      </c>
      <c r="B3293" s="152">
        <v>2254038515</v>
      </c>
      <c r="C3293" s="153" t="s">
        <v>18258</v>
      </c>
      <c r="D3293" s="153" t="s">
        <v>3838</v>
      </c>
      <c r="E3293" s="154">
        <v>38157</v>
      </c>
      <c r="F3293" s="160" t="str">
        <f t="shared" si="51"/>
        <v>19/06/2004</v>
      </c>
      <c r="G3293" s="153" t="s">
        <v>4101</v>
      </c>
      <c r="H3293" s="153" t="s">
        <v>18259</v>
      </c>
      <c r="I3293" s="154">
        <v>44422</v>
      </c>
      <c r="J3293" s="153" t="s">
        <v>16746</v>
      </c>
      <c r="K3293" s="153" t="s">
        <v>18260</v>
      </c>
      <c r="L3293" s="153" t="s">
        <v>1263</v>
      </c>
      <c r="M3293" s="153" t="s">
        <v>1270</v>
      </c>
      <c r="N3293" s="153" t="s">
        <v>18261</v>
      </c>
      <c r="O3293" s="153" t="s">
        <v>18262</v>
      </c>
      <c r="P3293" s="153" t="s">
        <v>18263</v>
      </c>
      <c r="Q3293" s="153" t="s">
        <v>18264</v>
      </c>
      <c r="R3293" s="153" t="s">
        <v>18265</v>
      </c>
      <c r="S3293" s="153" t="s">
        <v>166</v>
      </c>
      <c r="T3293" s="153" t="s">
        <v>136</v>
      </c>
      <c r="U3293" s="153" t="s">
        <v>6973</v>
      </c>
      <c r="V3293" s="153" t="s">
        <v>2656</v>
      </c>
      <c r="W3293" s="155" t="s">
        <v>3761</v>
      </c>
      <c r="X3293" s="153" t="s">
        <v>3761</v>
      </c>
    </row>
    <row r="3294" spans="1:24" ht="30">
      <c r="A3294" s="151">
        <v>3293</v>
      </c>
      <c r="B3294" s="152">
        <v>2254038517</v>
      </c>
      <c r="C3294" s="153" t="s">
        <v>18266</v>
      </c>
      <c r="D3294" s="153" t="s">
        <v>3838</v>
      </c>
      <c r="E3294" s="154">
        <v>38260</v>
      </c>
      <c r="F3294" s="160" t="str">
        <f t="shared" si="51"/>
        <v>30/09/2004</v>
      </c>
      <c r="G3294" s="153" t="s">
        <v>6216</v>
      </c>
      <c r="H3294" s="153" t="s">
        <v>18267</v>
      </c>
      <c r="I3294" s="154">
        <v>44522</v>
      </c>
      <c r="J3294" s="153" t="s">
        <v>4732</v>
      </c>
      <c r="K3294" s="153" t="s">
        <v>18268</v>
      </c>
      <c r="L3294" s="153" t="s">
        <v>1263</v>
      </c>
      <c r="M3294" s="153" t="s">
        <v>1270</v>
      </c>
      <c r="N3294" s="153" t="s">
        <v>18269</v>
      </c>
      <c r="O3294" s="153" t="s">
        <v>13100</v>
      </c>
      <c r="P3294" s="153" t="s">
        <v>18270</v>
      </c>
      <c r="Q3294" s="153" t="s">
        <v>18271</v>
      </c>
      <c r="R3294" s="153" t="s">
        <v>18272</v>
      </c>
      <c r="S3294" s="153" t="s">
        <v>166</v>
      </c>
      <c r="T3294" s="153" t="s">
        <v>136</v>
      </c>
      <c r="U3294" s="153" t="s">
        <v>6973</v>
      </c>
      <c r="V3294" s="153" t="s">
        <v>2656</v>
      </c>
      <c r="W3294" s="155" t="s">
        <v>18273</v>
      </c>
      <c r="X3294" s="153" t="s">
        <v>4492</v>
      </c>
    </row>
    <row r="3295" spans="1:24">
      <c r="A3295" s="151">
        <v>3294</v>
      </c>
      <c r="B3295" s="152">
        <v>2254038516</v>
      </c>
      <c r="C3295" s="153" t="s">
        <v>178</v>
      </c>
      <c r="D3295" s="153" t="s">
        <v>3838</v>
      </c>
      <c r="E3295" s="154">
        <v>38095</v>
      </c>
      <c r="F3295" s="160" t="str">
        <f t="shared" si="51"/>
        <v>18/04/2004</v>
      </c>
      <c r="G3295" s="153" t="s">
        <v>10098</v>
      </c>
      <c r="H3295" s="153" t="s">
        <v>18274</v>
      </c>
      <c r="I3295" s="154">
        <v>43523</v>
      </c>
      <c r="J3295" s="153" t="s">
        <v>18275</v>
      </c>
      <c r="K3295" s="153" t="s">
        <v>2378</v>
      </c>
      <c r="L3295" s="153" t="s">
        <v>1263</v>
      </c>
      <c r="M3295" s="153" t="s">
        <v>1270</v>
      </c>
      <c r="N3295" s="153" t="s">
        <v>18276</v>
      </c>
      <c r="O3295" s="153" t="s">
        <v>18277</v>
      </c>
      <c r="P3295" s="153" t="s">
        <v>18278</v>
      </c>
      <c r="Q3295" s="153" t="s">
        <v>18279</v>
      </c>
      <c r="R3295" s="153" t="s">
        <v>18280</v>
      </c>
      <c r="S3295" s="153" t="s">
        <v>166</v>
      </c>
      <c r="T3295" s="153" t="s">
        <v>136</v>
      </c>
      <c r="U3295" s="153" t="s">
        <v>6973</v>
      </c>
      <c r="V3295" s="153" t="s">
        <v>2656</v>
      </c>
      <c r="W3295" s="155" t="s">
        <v>3761</v>
      </c>
      <c r="X3295" s="153" t="s">
        <v>3761</v>
      </c>
    </row>
    <row r="3296" spans="1:24">
      <c r="A3296" s="151">
        <v>3295</v>
      </c>
      <c r="B3296" s="152">
        <v>2254038521</v>
      </c>
      <c r="C3296" s="153" t="s">
        <v>18281</v>
      </c>
      <c r="D3296" s="153" t="s">
        <v>3838</v>
      </c>
      <c r="E3296" s="154">
        <v>38104</v>
      </c>
      <c r="F3296" s="160" t="str">
        <f t="shared" si="51"/>
        <v>27/04/2004</v>
      </c>
      <c r="G3296" s="153" t="s">
        <v>16215</v>
      </c>
      <c r="H3296" s="153" t="s">
        <v>18282</v>
      </c>
      <c r="I3296" s="154">
        <v>44347</v>
      </c>
      <c r="J3296" s="153" t="s">
        <v>10004</v>
      </c>
      <c r="K3296" s="153" t="s">
        <v>18283</v>
      </c>
      <c r="L3296" s="153" t="s">
        <v>1263</v>
      </c>
      <c r="M3296" s="153" t="s">
        <v>1364</v>
      </c>
      <c r="N3296" s="153" t="s">
        <v>18284</v>
      </c>
      <c r="O3296" s="153" t="s">
        <v>18285</v>
      </c>
      <c r="P3296" s="153" t="s">
        <v>18286</v>
      </c>
      <c r="Q3296" s="153" t="s">
        <v>18287</v>
      </c>
      <c r="R3296" s="153" t="s">
        <v>18288</v>
      </c>
      <c r="S3296" s="153" t="s">
        <v>166</v>
      </c>
      <c r="T3296" s="153" t="s">
        <v>136</v>
      </c>
      <c r="U3296" s="153" t="s">
        <v>6973</v>
      </c>
      <c r="V3296" s="153" t="s">
        <v>2656</v>
      </c>
      <c r="W3296" s="155" t="s">
        <v>3761</v>
      </c>
      <c r="X3296" s="153" t="s">
        <v>3761</v>
      </c>
    </row>
    <row r="3297" spans="1:24">
      <c r="A3297" s="151">
        <v>3296</v>
      </c>
      <c r="B3297" s="152">
        <v>2254038523</v>
      </c>
      <c r="C3297" s="153" t="s">
        <v>18289</v>
      </c>
      <c r="D3297" s="153" t="s">
        <v>3838</v>
      </c>
      <c r="E3297" s="154">
        <v>38069</v>
      </c>
      <c r="F3297" s="160" t="str">
        <f t="shared" si="51"/>
        <v>23/03/2004</v>
      </c>
      <c r="G3297" s="153" t="s">
        <v>6216</v>
      </c>
      <c r="H3297" s="153" t="s">
        <v>18290</v>
      </c>
      <c r="I3297" s="154">
        <v>44690</v>
      </c>
      <c r="J3297" s="153" t="s">
        <v>4571</v>
      </c>
      <c r="K3297" s="153" t="s">
        <v>18291</v>
      </c>
      <c r="L3297" s="153" t="s">
        <v>1263</v>
      </c>
      <c r="M3297" s="153" t="s">
        <v>1270</v>
      </c>
      <c r="N3297" s="153" t="s">
        <v>18292</v>
      </c>
      <c r="O3297" s="153"/>
      <c r="P3297" s="153"/>
      <c r="Q3297" s="153" t="s">
        <v>18293</v>
      </c>
      <c r="R3297" s="153" t="s">
        <v>18294</v>
      </c>
      <c r="S3297" s="153" t="s">
        <v>166</v>
      </c>
      <c r="T3297" s="153" t="s">
        <v>136</v>
      </c>
      <c r="U3297" s="153" t="s">
        <v>6973</v>
      </c>
      <c r="V3297" s="153" t="s">
        <v>2656</v>
      </c>
      <c r="W3297" s="155" t="s">
        <v>3761</v>
      </c>
      <c r="X3297" s="153" t="s">
        <v>3761</v>
      </c>
    </row>
    <row r="3298" spans="1:24">
      <c r="A3298" s="151">
        <v>3297</v>
      </c>
      <c r="B3298" s="152">
        <v>2254038524</v>
      </c>
      <c r="C3298" s="153" t="s">
        <v>180</v>
      </c>
      <c r="D3298" s="153" t="s">
        <v>3838</v>
      </c>
      <c r="E3298" s="154">
        <v>38173</v>
      </c>
      <c r="F3298" s="160" t="str">
        <f t="shared" si="51"/>
        <v>05/07/2004</v>
      </c>
      <c r="G3298" s="153" t="s">
        <v>16567</v>
      </c>
      <c r="H3298" s="153" t="s">
        <v>3503</v>
      </c>
      <c r="I3298" s="154">
        <v>44428</v>
      </c>
      <c r="J3298" s="153" t="s">
        <v>4571</v>
      </c>
      <c r="K3298" s="153" t="s">
        <v>2364</v>
      </c>
      <c r="L3298" s="153" t="s">
        <v>9407</v>
      </c>
      <c r="M3298" s="153" t="s">
        <v>3885</v>
      </c>
      <c r="N3298" s="153" t="s">
        <v>18295</v>
      </c>
      <c r="O3298" s="153" t="s">
        <v>18296</v>
      </c>
      <c r="P3298" s="153" t="s">
        <v>18297</v>
      </c>
      <c r="Q3298" s="153" t="s">
        <v>18298</v>
      </c>
      <c r="R3298" s="153" t="s">
        <v>18299</v>
      </c>
      <c r="S3298" s="153" t="s">
        <v>166</v>
      </c>
      <c r="T3298" s="153" t="s">
        <v>136</v>
      </c>
      <c r="U3298" s="153" t="s">
        <v>6973</v>
      </c>
      <c r="V3298" s="153" t="s">
        <v>2656</v>
      </c>
      <c r="W3298" s="155" t="s">
        <v>3761</v>
      </c>
      <c r="X3298" s="153" t="s">
        <v>3761</v>
      </c>
    </row>
    <row r="3299" spans="1:24">
      <c r="A3299" s="151">
        <v>3298</v>
      </c>
      <c r="B3299" s="152">
        <v>2254038525</v>
      </c>
      <c r="C3299" s="153" t="s">
        <v>182</v>
      </c>
      <c r="D3299" s="153" t="s">
        <v>3838</v>
      </c>
      <c r="E3299" s="154">
        <v>37366</v>
      </c>
      <c r="F3299" s="160" t="str">
        <f t="shared" si="51"/>
        <v>20/04/2002</v>
      </c>
      <c r="G3299" s="153" t="s">
        <v>3917</v>
      </c>
      <c r="H3299" s="153" t="s">
        <v>18300</v>
      </c>
      <c r="I3299" s="154">
        <v>43405</v>
      </c>
      <c r="J3299" s="153" t="s">
        <v>18301</v>
      </c>
      <c r="K3299" s="153" t="s">
        <v>1606</v>
      </c>
      <c r="L3299" s="153"/>
      <c r="M3299" s="153" t="s">
        <v>1270</v>
      </c>
      <c r="N3299" s="153" t="s">
        <v>18302</v>
      </c>
      <c r="O3299" s="153" t="s">
        <v>18303</v>
      </c>
      <c r="P3299" s="153" t="s">
        <v>18304</v>
      </c>
      <c r="Q3299" s="153" t="s">
        <v>13635</v>
      </c>
      <c r="R3299" s="153" t="s">
        <v>18305</v>
      </c>
      <c r="S3299" s="153" t="s">
        <v>166</v>
      </c>
      <c r="T3299" s="153" t="s">
        <v>136</v>
      </c>
      <c r="U3299" s="153" t="s">
        <v>6973</v>
      </c>
      <c r="V3299" s="153" t="s">
        <v>2656</v>
      </c>
      <c r="W3299" s="155" t="s">
        <v>3761</v>
      </c>
      <c r="X3299" s="153" t="s">
        <v>3761</v>
      </c>
    </row>
    <row r="3300" spans="1:24">
      <c r="A3300" s="151">
        <v>3299</v>
      </c>
      <c r="B3300" s="152">
        <v>2254038527</v>
      </c>
      <c r="C3300" s="153" t="s">
        <v>184</v>
      </c>
      <c r="D3300" s="153" t="s">
        <v>3838</v>
      </c>
      <c r="E3300" s="154">
        <v>38029</v>
      </c>
      <c r="F3300" s="160" t="str">
        <f t="shared" si="51"/>
        <v>12/02/2004</v>
      </c>
      <c r="G3300" s="153" t="s">
        <v>16567</v>
      </c>
      <c r="H3300" s="153" t="s">
        <v>3523</v>
      </c>
      <c r="I3300" s="154">
        <v>44666</v>
      </c>
      <c r="J3300" s="153" t="s">
        <v>4571</v>
      </c>
      <c r="K3300" s="153" t="s">
        <v>2401</v>
      </c>
      <c r="L3300" s="153" t="s">
        <v>1263</v>
      </c>
      <c r="M3300" s="153" t="s">
        <v>1270</v>
      </c>
      <c r="N3300" s="153" t="s">
        <v>18306</v>
      </c>
      <c r="O3300" s="153" t="s">
        <v>18307</v>
      </c>
      <c r="P3300" s="153" t="s">
        <v>18308</v>
      </c>
      <c r="Q3300" s="153" t="s">
        <v>18309</v>
      </c>
      <c r="R3300" s="153" t="s">
        <v>18310</v>
      </c>
      <c r="S3300" s="153" t="s">
        <v>166</v>
      </c>
      <c r="T3300" s="153" t="s">
        <v>136</v>
      </c>
      <c r="U3300" s="153" t="s">
        <v>6973</v>
      </c>
      <c r="V3300" s="153" t="s">
        <v>2656</v>
      </c>
      <c r="W3300" s="155" t="s">
        <v>3761</v>
      </c>
      <c r="X3300" s="153" t="s">
        <v>3761</v>
      </c>
    </row>
    <row r="3301" spans="1:24">
      <c r="A3301" s="151">
        <v>3300</v>
      </c>
      <c r="B3301" s="152">
        <v>2254038528</v>
      </c>
      <c r="C3301" s="153" t="s">
        <v>186</v>
      </c>
      <c r="D3301" s="153" t="s">
        <v>3824</v>
      </c>
      <c r="E3301" s="154">
        <v>37681</v>
      </c>
      <c r="F3301" s="160" t="str">
        <f t="shared" si="51"/>
        <v>01/03/2003</v>
      </c>
      <c r="G3301" s="153" t="s">
        <v>6216</v>
      </c>
      <c r="H3301" s="153" t="s">
        <v>3801</v>
      </c>
      <c r="I3301" s="154">
        <v>44299</v>
      </c>
      <c r="J3301" s="153" t="s">
        <v>4732</v>
      </c>
      <c r="K3301" s="153" t="s">
        <v>2985</v>
      </c>
      <c r="L3301" s="153"/>
      <c r="M3301" s="153" t="s">
        <v>1270</v>
      </c>
      <c r="N3301" s="153" t="s">
        <v>18311</v>
      </c>
      <c r="O3301" s="153" t="s">
        <v>18312</v>
      </c>
      <c r="P3301" s="153" t="s">
        <v>18313</v>
      </c>
      <c r="Q3301" s="153" t="s">
        <v>18314</v>
      </c>
      <c r="R3301" s="153" t="s">
        <v>18315</v>
      </c>
      <c r="S3301" s="153" t="s">
        <v>166</v>
      </c>
      <c r="T3301" s="153" t="s">
        <v>136</v>
      </c>
      <c r="U3301" s="153" t="s">
        <v>6973</v>
      </c>
      <c r="V3301" s="153" t="s">
        <v>2656</v>
      </c>
      <c r="W3301" s="155" t="s">
        <v>3761</v>
      </c>
      <c r="X3301" s="153" t="s">
        <v>3761</v>
      </c>
    </row>
    <row r="3302" spans="1:24" ht="60">
      <c r="A3302" s="151">
        <v>3301</v>
      </c>
      <c r="B3302" s="152">
        <v>2254038529</v>
      </c>
      <c r="C3302" s="153" t="s">
        <v>18316</v>
      </c>
      <c r="D3302" s="153" t="s">
        <v>3824</v>
      </c>
      <c r="E3302" s="154">
        <v>37637</v>
      </c>
      <c r="F3302" s="160" t="str">
        <f t="shared" si="51"/>
        <v>16/01/2003</v>
      </c>
      <c r="G3302" s="153"/>
      <c r="H3302" s="153" t="s">
        <v>18317</v>
      </c>
      <c r="I3302" s="154"/>
      <c r="J3302" s="153"/>
      <c r="K3302" s="153" t="s">
        <v>18318</v>
      </c>
      <c r="L3302" s="153"/>
      <c r="M3302" s="153"/>
      <c r="N3302" s="153" t="s">
        <v>18319</v>
      </c>
      <c r="O3302" s="153"/>
      <c r="P3302" s="153"/>
      <c r="Q3302" s="153" t="s">
        <v>18320</v>
      </c>
      <c r="R3302" s="153" t="s">
        <v>18321</v>
      </c>
      <c r="S3302" s="153" t="s">
        <v>166</v>
      </c>
      <c r="T3302" s="153" t="s">
        <v>136</v>
      </c>
      <c r="U3302" s="153" t="s">
        <v>6973</v>
      </c>
      <c r="V3302" s="153" t="s">
        <v>2656</v>
      </c>
      <c r="W3302" s="155" t="s">
        <v>18322</v>
      </c>
      <c r="X3302" s="153" t="s">
        <v>4302</v>
      </c>
    </row>
    <row r="3303" spans="1:24">
      <c r="A3303" s="151">
        <v>3302</v>
      </c>
      <c r="B3303" s="152">
        <v>2254038530</v>
      </c>
      <c r="C3303" s="153" t="s">
        <v>18323</v>
      </c>
      <c r="D3303" s="153" t="s">
        <v>3838</v>
      </c>
      <c r="E3303" s="154">
        <v>38178</v>
      </c>
      <c r="F3303" s="160" t="str">
        <f t="shared" si="51"/>
        <v>10/07/2004</v>
      </c>
      <c r="G3303" s="153" t="s">
        <v>9978</v>
      </c>
      <c r="H3303" s="153" t="s">
        <v>18324</v>
      </c>
      <c r="I3303" s="154">
        <v>44667</v>
      </c>
      <c r="J3303" s="153" t="s">
        <v>18325</v>
      </c>
      <c r="K3303" s="153" t="s">
        <v>18326</v>
      </c>
      <c r="L3303" s="153" t="s">
        <v>1263</v>
      </c>
      <c r="M3303" s="153" t="s">
        <v>1270</v>
      </c>
      <c r="N3303" s="153" t="s">
        <v>18327</v>
      </c>
      <c r="O3303" s="153"/>
      <c r="P3303" s="153"/>
      <c r="Q3303" s="153" t="s">
        <v>18328</v>
      </c>
      <c r="R3303" s="153" t="s">
        <v>18329</v>
      </c>
      <c r="S3303" s="153" t="s">
        <v>166</v>
      </c>
      <c r="T3303" s="153" t="s">
        <v>136</v>
      </c>
      <c r="U3303" s="153" t="s">
        <v>6973</v>
      </c>
      <c r="V3303" s="153" t="s">
        <v>2656</v>
      </c>
      <c r="W3303" s="155" t="s">
        <v>3761</v>
      </c>
      <c r="X3303" s="153" t="s">
        <v>3761</v>
      </c>
    </row>
    <row r="3304" spans="1:24">
      <c r="A3304" s="151">
        <v>3303</v>
      </c>
      <c r="B3304" s="152">
        <v>2254038532</v>
      </c>
      <c r="C3304" s="153" t="s">
        <v>18330</v>
      </c>
      <c r="D3304" s="153" t="s">
        <v>3838</v>
      </c>
      <c r="E3304" s="154">
        <v>37941</v>
      </c>
      <c r="F3304" s="160" t="str">
        <f t="shared" si="51"/>
        <v>16/11/2003</v>
      </c>
      <c r="G3304" s="153" t="s">
        <v>9978</v>
      </c>
      <c r="H3304" s="153" t="s">
        <v>18331</v>
      </c>
      <c r="I3304" s="154">
        <v>43574</v>
      </c>
      <c r="J3304" s="153" t="s">
        <v>12358</v>
      </c>
      <c r="K3304" s="153" t="s">
        <v>18332</v>
      </c>
      <c r="L3304" s="153" t="s">
        <v>1263</v>
      </c>
      <c r="M3304" s="153" t="s">
        <v>1270</v>
      </c>
      <c r="N3304" s="153" t="s">
        <v>18333</v>
      </c>
      <c r="O3304" s="153" t="s">
        <v>18334</v>
      </c>
      <c r="P3304" s="153" t="s">
        <v>18335</v>
      </c>
      <c r="Q3304" s="153" t="s">
        <v>18336</v>
      </c>
      <c r="R3304" s="153" t="s">
        <v>18337</v>
      </c>
      <c r="S3304" s="153" t="s">
        <v>166</v>
      </c>
      <c r="T3304" s="153" t="s">
        <v>136</v>
      </c>
      <c r="U3304" s="153" t="s">
        <v>6973</v>
      </c>
      <c r="V3304" s="153" t="s">
        <v>2656</v>
      </c>
      <c r="W3304" s="155" t="s">
        <v>3761</v>
      </c>
      <c r="X3304" s="153" t="s">
        <v>3761</v>
      </c>
    </row>
    <row r="3305" spans="1:24" ht="60">
      <c r="A3305" s="151">
        <v>3304</v>
      </c>
      <c r="B3305" s="152">
        <v>2254038531</v>
      </c>
      <c r="C3305" s="153" t="s">
        <v>18338</v>
      </c>
      <c r="D3305" s="153" t="s">
        <v>3824</v>
      </c>
      <c r="E3305" s="154">
        <v>38336</v>
      </c>
      <c r="F3305" s="160" t="str">
        <f t="shared" si="51"/>
        <v>15/12/2004</v>
      </c>
      <c r="G3305" s="153" t="s">
        <v>6722</v>
      </c>
      <c r="H3305" s="153" t="s">
        <v>18339</v>
      </c>
      <c r="I3305" s="154">
        <v>44347</v>
      </c>
      <c r="J3305" s="153" t="s">
        <v>18340</v>
      </c>
      <c r="K3305" s="153" t="s">
        <v>18341</v>
      </c>
      <c r="L3305" s="153" t="s">
        <v>1263</v>
      </c>
      <c r="M3305" s="153" t="s">
        <v>3885</v>
      </c>
      <c r="N3305" s="153" t="s">
        <v>18342</v>
      </c>
      <c r="O3305" s="153" t="s">
        <v>18343</v>
      </c>
      <c r="P3305" s="153" t="s">
        <v>18344</v>
      </c>
      <c r="Q3305" s="153" t="s">
        <v>18345</v>
      </c>
      <c r="R3305" s="153" t="s">
        <v>5754</v>
      </c>
      <c r="S3305" s="153" t="s">
        <v>166</v>
      </c>
      <c r="T3305" s="153" t="s">
        <v>136</v>
      </c>
      <c r="U3305" s="153" t="s">
        <v>6973</v>
      </c>
      <c r="V3305" s="153" t="s">
        <v>2656</v>
      </c>
      <c r="W3305" s="155" t="s">
        <v>18346</v>
      </c>
      <c r="X3305" s="153" t="s">
        <v>4302</v>
      </c>
    </row>
    <row r="3306" spans="1:24">
      <c r="A3306" s="151">
        <v>3305</v>
      </c>
      <c r="B3306" s="152">
        <v>2254038533</v>
      </c>
      <c r="C3306" s="153" t="s">
        <v>188</v>
      </c>
      <c r="D3306" s="153" t="s">
        <v>3838</v>
      </c>
      <c r="E3306" s="154">
        <v>38313</v>
      </c>
      <c r="F3306" s="160" t="str">
        <f t="shared" si="51"/>
        <v>22/11/2004</v>
      </c>
      <c r="G3306" s="153" t="s">
        <v>2048</v>
      </c>
      <c r="H3306" s="153" t="s">
        <v>3474</v>
      </c>
      <c r="I3306" s="154">
        <v>44364</v>
      </c>
      <c r="J3306" s="153" t="s">
        <v>10004</v>
      </c>
      <c r="K3306" s="153" t="s">
        <v>2976</v>
      </c>
      <c r="L3306" s="153" t="s">
        <v>1263</v>
      </c>
      <c r="M3306" s="153" t="s">
        <v>1270</v>
      </c>
      <c r="N3306" s="153" t="s">
        <v>18347</v>
      </c>
      <c r="O3306" s="153" t="s">
        <v>18348</v>
      </c>
      <c r="P3306" s="153" t="s">
        <v>18349</v>
      </c>
      <c r="Q3306" s="153" t="s">
        <v>18350</v>
      </c>
      <c r="R3306" s="153" t="s">
        <v>18351</v>
      </c>
      <c r="S3306" s="153" t="s">
        <v>166</v>
      </c>
      <c r="T3306" s="153" t="s">
        <v>136</v>
      </c>
      <c r="U3306" s="153" t="s">
        <v>6973</v>
      </c>
      <c r="V3306" s="153" t="s">
        <v>2656</v>
      </c>
      <c r="W3306" s="155" t="s">
        <v>3761</v>
      </c>
      <c r="X3306" s="153" t="s">
        <v>3761</v>
      </c>
    </row>
    <row r="3307" spans="1:24">
      <c r="A3307" s="151">
        <v>3306</v>
      </c>
      <c r="B3307" s="152">
        <v>2254038534</v>
      </c>
      <c r="C3307" s="153" t="s">
        <v>18352</v>
      </c>
      <c r="D3307" s="153" t="s">
        <v>3838</v>
      </c>
      <c r="E3307" s="154">
        <v>38001</v>
      </c>
      <c r="F3307" s="160" t="str">
        <f t="shared" si="51"/>
        <v>15/01/2004</v>
      </c>
      <c r="G3307" s="153" t="s">
        <v>2331</v>
      </c>
      <c r="H3307" s="153" t="s">
        <v>18353</v>
      </c>
      <c r="I3307" s="154">
        <v>44286</v>
      </c>
      <c r="J3307" s="153" t="s">
        <v>18354</v>
      </c>
      <c r="K3307" s="153" t="s">
        <v>18355</v>
      </c>
      <c r="L3307" s="153" t="s">
        <v>1263</v>
      </c>
      <c r="M3307" s="153" t="s">
        <v>1270</v>
      </c>
      <c r="N3307" s="153" t="s">
        <v>18356</v>
      </c>
      <c r="O3307" s="153" t="s">
        <v>18357</v>
      </c>
      <c r="P3307" s="153" t="s">
        <v>18358</v>
      </c>
      <c r="Q3307" s="153" t="s">
        <v>18359</v>
      </c>
      <c r="R3307" s="153" t="s">
        <v>18360</v>
      </c>
      <c r="S3307" s="153" t="s">
        <v>166</v>
      </c>
      <c r="T3307" s="153" t="s">
        <v>136</v>
      </c>
      <c r="U3307" s="153" t="s">
        <v>6973</v>
      </c>
      <c r="V3307" s="153" t="s">
        <v>2656</v>
      </c>
      <c r="W3307" s="155" t="s">
        <v>3761</v>
      </c>
      <c r="X3307" s="153" t="s">
        <v>3761</v>
      </c>
    </row>
    <row r="3308" spans="1:24">
      <c r="A3308" s="151">
        <v>3307</v>
      </c>
      <c r="B3308" s="152">
        <v>2254038535</v>
      </c>
      <c r="C3308" s="153" t="s">
        <v>190</v>
      </c>
      <c r="D3308" s="153" t="s">
        <v>3838</v>
      </c>
      <c r="E3308" s="154">
        <v>38130</v>
      </c>
      <c r="F3308" s="160" t="str">
        <f t="shared" si="51"/>
        <v>23/05/2004</v>
      </c>
      <c r="G3308" s="153" t="s">
        <v>6216</v>
      </c>
      <c r="H3308" s="153" t="s">
        <v>3608</v>
      </c>
      <c r="I3308" s="154">
        <v>44550</v>
      </c>
      <c r="J3308" s="153" t="s">
        <v>4571</v>
      </c>
      <c r="K3308" s="153" t="s">
        <v>2235</v>
      </c>
      <c r="L3308" s="153" t="s">
        <v>1263</v>
      </c>
      <c r="M3308" s="153" t="s">
        <v>1270</v>
      </c>
      <c r="N3308" s="153" t="s">
        <v>18361</v>
      </c>
      <c r="O3308" s="153" t="s">
        <v>18362</v>
      </c>
      <c r="P3308" s="153" t="s">
        <v>18363</v>
      </c>
      <c r="Q3308" s="153" t="s">
        <v>10841</v>
      </c>
      <c r="R3308" s="153" t="s">
        <v>18364</v>
      </c>
      <c r="S3308" s="153" t="s">
        <v>166</v>
      </c>
      <c r="T3308" s="153" t="s">
        <v>136</v>
      </c>
      <c r="U3308" s="153" t="s">
        <v>6973</v>
      </c>
      <c r="V3308" s="153" t="s">
        <v>2656</v>
      </c>
      <c r="W3308" s="155" t="s">
        <v>3761</v>
      </c>
      <c r="X3308" s="153" t="s">
        <v>3761</v>
      </c>
    </row>
    <row r="3309" spans="1:24">
      <c r="A3309" s="151">
        <v>3308</v>
      </c>
      <c r="B3309" s="152">
        <v>2254038536</v>
      </c>
      <c r="C3309" s="153" t="s">
        <v>191</v>
      </c>
      <c r="D3309" s="153" t="s">
        <v>3838</v>
      </c>
      <c r="E3309" s="154">
        <v>38237</v>
      </c>
      <c r="F3309" s="160" t="str">
        <f t="shared" si="51"/>
        <v>07/09/2004</v>
      </c>
      <c r="G3309" s="153" t="s">
        <v>9978</v>
      </c>
      <c r="H3309" s="153" t="s">
        <v>3663</v>
      </c>
      <c r="I3309" s="154">
        <v>44050</v>
      </c>
      <c r="J3309" s="153" t="s">
        <v>8376</v>
      </c>
      <c r="K3309" s="153" t="s">
        <v>2392</v>
      </c>
      <c r="L3309" s="153" t="s">
        <v>1263</v>
      </c>
      <c r="M3309" s="153" t="s">
        <v>1270</v>
      </c>
      <c r="N3309" s="153" t="s">
        <v>18365</v>
      </c>
      <c r="O3309" s="153" t="s">
        <v>8886</v>
      </c>
      <c r="P3309" s="153" t="s">
        <v>18366</v>
      </c>
      <c r="Q3309" s="153" t="s">
        <v>18367</v>
      </c>
      <c r="R3309" s="153" t="s">
        <v>18368</v>
      </c>
      <c r="S3309" s="153" t="s">
        <v>166</v>
      </c>
      <c r="T3309" s="153" t="s">
        <v>136</v>
      </c>
      <c r="U3309" s="153" t="s">
        <v>6973</v>
      </c>
      <c r="V3309" s="153" t="s">
        <v>2656</v>
      </c>
      <c r="W3309" s="155" t="s">
        <v>3761</v>
      </c>
      <c r="X3309" s="153" t="s">
        <v>3761</v>
      </c>
    </row>
    <row r="3310" spans="1:24">
      <c r="A3310" s="151">
        <v>3309</v>
      </c>
      <c r="B3310" s="152">
        <v>2254038537</v>
      </c>
      <c r="C3310" s="153" t="s">
        <v>18369</v>
      </c>
      <c r="D3310" s="153" t="s">
        <v>3838</v>
      </c>
      <c r="E3310" s="154">
        <v>37829</v>
      </c>
      <c r="F3310" s="160" t="str">
        <f t="shared" si="51"/>
        <v>27/07/2003</v>
      </c>
      <c r="G3310" s="153" t="s">
        <v>16224</v>
      </c>
      <c r="H3310" s="153" t="s">
        <v>18370</v>
      </c>
      <c r="I3310" s="154">
        <v>44347</v>
      </c>
      <c r="J3310" s="153" t="s">
        <v>13140</v>
      </c>
      <c r="K3310" s="153" t="s">
        <v>18371</v>
      </c>
      <c r="L3310" s="153" t="s">
        <v>1263</v>
      </c>
      <c r="M3310" s="153" t="s">
        <v>1270</v>
      </c>
      <c r="N3310" s="153" t="s">
        <v>18372</v>
      </c>
      <c r="O3310" s="153"/>
      <c r="P3310" s="153"/>
      <c r="Q3310" s="153" t="s">
        <v>18373</v>
      </c>
      <c r="R3310" s="153" t="s">
        <v>18374</v>
      </c>
      <c r="S3310" s="153" t="s">
        <v>166</v>
      </c>
      <c r="T3310" s="153" t="s">
        <v>136</v>
      </c>
      <c r="U3310" s="153" t="s">
        <v>6973</v>
      </c>
      <c r="V3310" s="153" t="s">
        <v>2656</v>
      </c>
      <c r="W3310" s="155" t="s">
        <v>3761</v>
      </c>
      <c r="X3310" s="153" t="s">
        <v>3761</v>
      </c>
    </row>
    <row r="3311" spans="1:24">
      <c r="A3311" s="151">
        <v>3310</v>
      </c>
      <c r="B3311" s="152">
        <v>2254038538</v>
      </c>
      <c r="C3311" s="153" t="s">
        <v>193</v>
      </c>
      <c r="D3311" s="153" t="s">
        <v>3838</v>
      </c>
      <c r="E3311" s="154">
        <v>38247</v>
      </c>
      <c r="F3311" s="160" t="str">
        <f t="shared" si="51"/>
        <v>17/09/2004</v>
      </c>
      <c r="G3311" s="153" t="s">
        <v>4101</v>
      </c>
      <c r="H3311" s="153" t="s">
        <v>3372</v>
      </c>
      <c r="I3311" s="154">
        <v>44612</v>
      </c>
      <c r="J3311" s="153" t="s">
        <v>10004</v>
      </c>
      <c r="K3311" s="153" t="s">
        <v>2317</v>
      </c>
      <c r="L3311" s="153" t="s">
        <v>1263</v>
      </c>
      <c r="M3311" s="153" t="s">
        <v>1270</v>
      </c>
      <c r="N3311" s="153" t="s">
        <v>18375</v>
      </c>
      <c r="O3311" s="153" t="s">
        <v>18376</v>
      </c>
      <c r="P3311" s="153" t="s">
        <v>18377</v>
      </c>
      <c r="Q3311" s="153" t="s">
        <v>12199</v>
      </c>
      <c r="R3311" s="153" t="s">
        <v>18378</v>
      </c>
      <c r="S3311" s="153" t="s">
        <v>166</v>
      </c>
      <c r="T3311" s="153" t="s">
        <v>136</v>
      </c>
      <c r="U3311" s="153" t="s">
        <v>6973</v>
      </c>
      <c r="V3311" s="153" t="s">
        <v>2656</v>
      </c>
      <c r="W3311" s="155" t="s">
        <v>3761</v>
      </c>
      <c r="X3311" s="153" t="s">
        <v>3761</v>
      </c>
    </row>
    <row r="3312" spans="1:24">
      <c r="A3312" s="151">
        <v>3311</v>
      </c>
      <c r="B3312" s="152">
        <v>2254038541</v>
      </c>
      <c r="C3312" s="153" t="s">
        <v>197</v>
      </c>
      <c r="D3312" s="153" t="s">
        <v>3838</v>
      </c>
      <c r="E3312" s="154">
        <v>38312</v>
      </c>
      <c r="F3312" s="160" t="str">
        <f t="shared" si="51"/>
        <v>21/11/2004</v>
      </c>
      <c r="G3312" s="153" t="s">
        <v>1485</v>
      </c>
      <c r="H3312" s="153" t="s">
        <v>3737</v>
      </c>
      <c r="I3312" s="154">
        <v>44299</v>
      </c>
      <c r="J3312" s="153" t="s">
        <v>10004</v>
      </c>
      <c r="K3312" s="153" t="s">
        <v>2350</v>
      </c>
      <c r="L3312" s="153" t="s">
        <v>1263</v>
      </c>
      <c r="M3312" s="153" t="s">
        <v>1270</v>
      </c>
      <c r="N3312" s="153" t="s">
        <v>18379</v>
      </c>
      <c r="O3312" s="153" t="s">
        <v>9806</v>
      </c>
      <c r="P3312" s="153" t="s">
        <v>18380</v>
      </c>
      <c r="Q3312" s="153" t="s">
        <v>18381</v>
      </c>
      <c r="R3312" s="153" t="s">
        <v>18382</v>
      </c>
      <c r="S3312" s="153" t="s">
        <v>166</v>
      </c>
      <c r="T3312" s="153" t="s">
        <v>136</v>
      </c>
      <c r="U3312" s="153" t="s">
        <v>6973</v>
      </c>
      <c r="V3312" s="153" t="s">
        <v>2656</v>
      </c>
      <c r="W3312" s="155" t="s">
        <v>3761</v>
      </c>
      <c r="X3312" s="153" t="s">
        <v>3761</v>
      </c>
    </row>
    <row r="3313" spans="1:24">
      <c r="A3313" s="151">
        <v>3312</v>
      </c>
      <c r="B3313" s="152">
        <v>2254038540</v>
      </c>
      <c r="C3313" s="153" t="s">
        <v>18383</v>
      </c>
      <c r="D3313" s="153" t="s">
        <v>3838</v>
      </c>
      <c r="E3313" s="154">
        <v>38042</v>
      </c>
      <c r="F3313" s="160" t="str">
        <f t="shared" si="51"/>
        <v>25/02/2004</v>
      </c>
      <c r="G3313" s="153" t="s">
        <v>16224</v>
      </c>
      <c r="H3313" s="153" t="s">
        <v>18384</v>
      </c>
      <c r="I3313" s="154">
        <v>44701</v>
      </c>
      <c r="J3313" s="153" t="s">
        <v>4571</v>
      </c>
      <c r="K3313" s="153" t="s">
        <v>18385</v>
      </c>
      <c r="L3313" s="153" t="s">
        <v>1263</v>
      </c>
      <c r="M3313" s="153" t="s">
        <v>1270</v>
      </c>
      <c r="N3313" s="153" t="s">
        <v>18386</v>
      </c>
      <c r="O3313" s="153" t="s">
        <v>18387</v>
      </c>
      <c r="P3313" s="153" t="s">
        <v>18388</v>
      </c>
      <c r="Q3313" s="153" t="s">
        <v>18389</v>
      </c>
      <c r="R3313" s="153" t="s">
        <v>18390</v>
      </c>
      <c r="S3313" s="153" t="s">
        <v>166</v>
      </c>
      <c r="T3313" s="153" t="s">
        <v>136</v>
      </c>
      <c r="U3313" s="153" t="s">
        <v>6973</v>
      </c>
      <c r="V3313" s="153" t="s">
        <v>2656</v>
      </c>
      <c r="W3313" s="155" t="s">
        <v>3761</v>
      </c>
      <c r="X3313" s="153" t="s">
        <v>3761</v>
      </c>
    </row>
    <row r="3314" spans="1:24">
      <c r="A3314" s="151">
        <v>3313</v>
      </c>
      <c r="B3314" s="152">
        <v>2254038539</v>
      </c>
      <c r="C3314" s="153" t="s">
        <v>195</v>
      </c>
      <c r="D3314" s="153" t="s">
        <v>3838</v>
      </c>
      <c r="E3314" s="154">
        <v>38350</v>
      </c>
      <c r="F3314" s="160" t="str">
        <f t="shared" si="51"/>
        <v>29/12/2004</v>
      </c>
      <c r="G3314" s="153" t="s">
        <v>1309</v>
      </c>
      <c r="H3314" s="153" t="s">
        <v>3651</v>
      </c>
      <c r="I3314" s="154">
        <v>44522</v>
      </c>
      <c r="J3314" s="153" t="s">
        <v>10004</v>
      </c>
      <c r="K3314" s="153" t="s">
        <v>2334</v>
      </c>
      <c r="L3314" s="153" t="s">
        <v>1263</v>
      </c>
      <c r="M3314" s="153" t="s">
        <v>1364</v>
      </c>
      <c r="N3314" s="153" t="s">
        <v>18391</v>
      </c>
      <c r="O3314" s="153" t="s">
        <v>18392</v>
      </c>
      <c r="P3314" s="153" t="s">
        <v>18393</v>
      </c>
      <c r="Q3314" s="153" t="s">
        <v>18394</v>
      </c>
      <c r="R3314" s="153" t="s">
        <v>18395</v>
      </c>
      <c r="S3314" s="153" t="s">
        <v>166</v>
      </c>
      <c r="T3314" s="153" t="s">
        <v>136</v>
      </c>
      <c r="U3314" s="153" t="s">
        <v>6973</v>
      </c>
      <c r="V3314" s="153" t="s">
        <v>2656</v>
      </c>
      <c r="W3314" s="155" t="s">
        <v>3761</v>
      </c>
      <c r="X3314" s="153" t="s">
        <v>3761</v>
      </c>
    </row>
    <row r="3315" spans="1:24">
      <c r="A3315" s="151">
        <v>3314</v>
      </c>
      <c r="B3315" s="152">
        <v>2254038542</v>
      </c>
      <c r="C3315" s="153" t="s">
        <v>199</v>
      </c>
      <c r="D3315" s="153" t="s">
        <v>3838</v>
      </c>
      <c r="E3315" s="154">
        <v>38322</v>
      </c>
      <c r="F3315" s="160" t="str">
        <f t="shared" si="51"/>
        <v>01/12/2004</v>
      </c>
      <c r="G3315" s="153" t="s">
        <v>3943</v>
      </c>
      <c r="H3315" s="153" t="s">
        <v>3381</v>
      </c>
      <c r="I3315" s="154">
        <v>44296</v>
      </c>
      <c r="J3315" s="153" t="s">
        <v>10004</v>
      </c>
      <c r="K3315" s="153" t="s">
        <v>18396</v>
      </c>
      <c r="L3315" s="153" t="s">
        <v>1263</v>
      </c>
      <c r="M3315" s="153" t="s">
        <v>3885</v>
      </c>
      <c r="N3315" s="153" t="s">
        <v>18397</v>
      </c>
      <c r="O3315" s="153" t="s">
        <v>18398</v>
      </c>
      <c r="P3315" s="153" t="s">
        <v>18396</v>
      </c>
      <c r="Q3315" s="153" t="s">
        <v>18399</v>
      </c>
      <c r="R3315" s="153" t="s">
        <v>18400</v>
      </c>
      <c r="S3315" s="153" t="s">
        <v>166</v>
      </c>
      <c r="T3315" s="153" t="s">
        <v>136</v>
      </c>
      <c r="U3315" s="153" t="s">
        <v>6973</v>
      </c>
      <c r="V3315" s="153" t="s">
        <v>2656</v>
      </c>
      <c r="W3315" s="155" t="s">
        <v>3761</v>
      </c>
      <c r="X3315" s="153" t="s">
        <v>3761</v>
      </c>
    </row>
    <row r="3316" spans="1:24">
      <c r="A3316" s="151">
        <v>3315</v>
      </c>
      <c r="B3316" s="152">
        <v>2254038543</v>
      </c>
      <c r="C3316" s="153" t="s">
        <v>18401</v>
      </c>
      <c r="D3316" s="153" t="s">
        <v>3838</v>
      </c>
      <c r="E3316" s="154">
        <v>38219</v>
      </c>
      <c r="F3316" s="160" t="str">
        <f t="shared" si="51"/>
        <v>20/08/2004</v>
      </c>
      <c r="G3316" s="153" t="s">
        <v>1309</v>
      </c>
      <c r="H3316" s="153" t="s">
        <v>18402</v>
      </c>
      <c r="I3316" s="154">
        <v>44581</v>
      </c>
      <c r="J3316" s="153" t="s">
        <v>18403</v>
      </c>
      <c r="K3316" s="153" t="s">
        <v>18404</v>
      </c>
      <c r="L3316" s="153" t="s">
        <v>1263</v>
      </c>
      <c r="M3316" s="153" t="s">
        <v>3885</v>
      </c>
      <c r="N3316" s="153" t="s">
        <v>18405</v>
      </c>
      <c r="O3316" s="153" t="s">
        <v>18406</v>
      </c>
      <c r="P3316" s="153" t="s">
        <v>18407</v>
      </c>
      <c r="Q3316" s="153" t="s">
        <v>18408</v>
      </c>
      <c r="R3316" s="153" t="s">
        <v>18409</v>
      </c>
      <c r="S3316" s="153" t="s">
        <v>166</v>
      </c>
      <c r="T3316" s="153" t="s">
        <v>136</v>
      </c>
      <c r="U3316" s="153" t="s">
        <v>6973</v>
      </c>
      <c r="V3316" s="153" t="s">
        <v>2656</v>
      </c>
      <c r="W3316" s="155" t="s">
        <v>3761</v>
      </c>
      <c r="X3316" s="153" t="s">
        <v>3761</v>
      </c>
    </row>
    <row r="3317" spans="1:24">
      <c r="A3317" s="151">
        <v>3316</v>
      </c>
      <c r="B3317" s="152">
        <v>2254038544</v>
      </c>
      <c r="C3317" s="153" t="s">
        <v>18410</v>
      </c>
      <c r="D3317" s="153" t="s">
        <v>3838</v>
      </c>
      <c r="E3317" s="154">
        <v>37979</v>
      </c>
      <c r="F3317" s="160" t="str">
        <f t="shared" si="51"/>
        <v>24/12/2003</v>
      </c>
      <c r="G3317" s="153" t="s">
        <v>6216</v>
      </c>
      <c r="H3317" s="153" t="s">
        <v>18411</v>
      </c>
      <c r="I3317" s="154">
        <v>43973</v>
      </c>
      <c r="J3317" s="153" t="s">
        <v>1627</v>
      </c>
      <c r="K3317" s="153" t="s">
        <v>18412</v>
      </c>
      <c r="L3317" s="153"/>
      <c r="M3317" s="153" t="s">
        <v>1270</v>
      </c>
      <c r="N3317" s="153" t="s">
        <v>18413</v>
      </c>
      <c r="O3317" s="153" t="s">
        <v>18414</v>
      </c>
      <c r="P3317" s="153" t="s">
        <v>18415</v>
      </c>
      <c r="Q3317" s="153" t="s">
        <v>18416</v>
      </c>
      <c r="R3317" s="153" t="s">
        <v>18412</v>
      </c>
      <c r="S3317" s="153" t="s">
        <v>166</v>
      </c>
      <c r="T3317" s="153" t="s">
        <v>136</v>
      </c>
      <c r="U3317" s="153" t="s">
        <v>6973</v>
      </c>
      <c r="V3317" s="153" t="s">
        <v>2656</v>
      </c>
      <c r="W3317" s="155" t="s">
        <v>3761</v>
      </c>
      <c r="X3317" s="153" t="s">
        <v>3761</v>
      </c>
    </row>
    <row r="3318" spans="1:24">
      <c r="A3318" s="151">
        <v>3317</v>
      </c>
      <c r="B3318" s="152">
        <v>2254038545</v>
      </c>
      <c r="C3318" s="153" t="s">
        <v>18417</v>
      </c>
      <c r="D3318" s="153" t="s">
        <v>3824</v>
      </c>
      <c r="E3318" s="154">
        <v>38150</v>
      </c>
      <c r="F3318" s="160" t="str">
        <f t="shared" si="51"/>
        <v>12/06/2004</v>
      </c>
      <c r="G3318" s="153" t="s">
        <v>1327</v>
      </c>
      <c r="H3318" s="153" t="s">
        <v>18418</v>
      </c>
      <c r="I3318" s="154">
        <v>44311</v>
      </c>
      <c r="J3318" s="153" t="s">
        <v>4732</v>
      </c>
      <c r="K3318" s="153" t="s">
        <v>18419</v>
      </c>
      <c r="L3318" s="153" t="s">
        <v>1263</v>
      </c>
      <c r="M3318" s="153" t="s">
        <v>3885</v>
      </c>
      <c r="N3318" s="153" t="s">
        <v>18420</v>
      </c>
      <c r="O3318" s="153" t="s">
        <v>18421</v>
      </c>
      <c r="P3318" s="153" t="s">
        <v>18422</v>
      </c>
      <c r="Q3318" s="153" t="s">
        <v>18423</v>
      </c>
      <c r="R3318" s="153" t="s">
        <v>18419</v>
      </c>
      <c r="S3318" s="153" t="s">
        <v>166</v>
      </c>
      <c r="T3318" s="153" t="s">
        <v>136</v>
      </c>
      <c r="U3318" s="153" t="s">
        <v>6973</v>
      </c>
      <c r="V3318" s="153" t="s">
        <v>2656</v>
      </c>
      <c r="W3318" s="155" t="s">
        <v>3761</v>
      </c>
      <c r="X3318" s="153" t="s">
        <v>3761</v>
      </c>
    </row>
    <row r="3319" spans="1:24">
      <c r="A3319" s="151">
        <v>3318</v>
      </c>
      <c r="B3319" s="152">
        <v>2254038546</v>
      </c>
      <c r="C3319" s="153" t="s">
        <v>201</v>
      </c>
      <c r="D3319" s="153" t="s">
        <v>3838</v>
      </c>
      <c r="E3319" s="154">
        <v>38143</v>
      </c>
      <c r="F3319" s="160" t="str">
        <f t="shared" si="51"/>
        <v>05/06/2004</v>
      </c>
      <c r="G3319" s="153" t="s">
        <v>2048</v>
      </c>
      <c r="H3319" s="153" t="s">
        <v>3472</v>
      </c>
      <c r="I3319" s="154">
        <v>44364</v>
      </c>
      <c r="J3319" s="153" t="s">
        <v>4571</v>
      </c>
      <c r="K3319" s="153" t="s">
        <v>2370</v>
      </c>
      <c r="L3319" s="153" t="s">
        <v>1263</v>
      </c>
      <c r="M3319" s="153" t="s">
        <v>1270</v>
      </c>
      <c r="N3319" s="153" t="s">
        <v>18424</v>
      </c>
      <c r="O3319" s="153" t="s">
        <v>18425</v>
      </c>
      <c r="P3319" s="153" t="s">
        <v>18426</v>
      </c>
      <c r="Q3319" s="153" t="s">
        <v>9287</v>
      </c>
      <c r="R3319" s="153" t="s">
        <v>18427</v>
      </c>
      <c r="S3319" s="153" t="s">
        <v>166</v>
      </c>
      <c r="T3319" s="153" t="s">
        <v>136</v>
      </c>
      <c r="U3319" s="153" t="s">
        <v>6973</v>
      </c>
      <c r="V3319" s="153" t="s">
        <v>2656</v>
      </c>
      <c r="W3319" s="155" t="s">
        <v>3761</v>
      </c>
      <c r="X3319" s="153" t="s">
        <v>3761</v>
      </c>
    </row>
    <row r="3320" spans="1:24">
      <c r="A3320" s="151">
        <v>3319</v>
      </c>
      <c r="B3320" s="152">
        <v>2254038548</v>
      </c>
      <c r="C3320" s="153" t="s">
        <v>203</v>
      </c>
      <c r="D3320" s="153" t="s">
        <v>3838</v>
      </c>
      <c r="E3320" s="154">
        <v>37633</v>
      </c>
      <c r="F3320" s="160" t="str">
        <f t="shared" si="51"/>
        <v>12/01/2003</v>
      </c>
      <c r="G3320" s="153"/>
      <c r="H3320" s="153" t="s">
        <v>3601</v>
      </c>
      <c r="I3320" s="154"/>
      <c r="J3320" s="153"/>
      <c r="K3320" s="153" t="s">
        <v>2440</v>
      </c>
      <c r="L3320" s="153"/>
      <c r="M3320" s="153"/>
      <c r="N3320" s="153" t="s">
        <v>18428</v>
      </c>
      <c r="O3320" s="153"/>
      <c r="P3320" s="153"/>
      <c r="Q3320" s="153"/>
      <c r="R3320" s="153"/>
      <c r="S3320" s="153" t="s">
        <v>166</v>
      </c>
      <c r="T3320" s="153" t="s">
        <v>136</v>
      </c>
      <c r="U3320" s="153" t="s">
        <v>6973</v>
      </c>
      <c r="V3320" s="153" t="s">
        <v>2656</v>
      </c>
      <c r="W3320" s="155" t="s">
        <v>3761</v>
      </c>
      <c r="X3320" s="153" t="s">
        <v>3761</v>
      </c>
    </row>
    <row r="3321" spans="1:24">
      <c r="A3321" s="151">
        <v>3320</v>
      </c>
      <c r="B3321" s="152">
        <v>2254038549</v>
      </c>
      <c r="C3321" s="153" t="s">
        <v>18429</v>
      </c>
      <c r="D3321" s="153" t="s">
        <v>3838</v>
      </c>
      <c r="E3321" s="154">
        <v>38014</v>
      </c>
      <c r="F3321" s="160" t="str">
        <f t="shared" si="51"/>
        <v>28/01/2004</v>
      </c>
      <c r="G3321" s="153" t="s">
        <v>3943</v>
      </c>
      <c r="H3321" s="153" t="s">
        <v>18430</v>
      </c>
      <c r="I3321" s="154">
        <v>44713</v>
      </c>
      <c r="J3321" s="153" t="s">
        <v>18431</v>
      </c>
      <c r="K3321" s="153" t="s">
        <v>18432</v>
      </c>
      <c r="L3321" s="153" t="s">
        <v>1263</v>
      </c>
      <c r="M3321" s="153" t="s">
        <v>3885</v>
      </c>
      <c r="N3321" s="153" t="s">
        <v>18433</v>
      </c>
      <c r="O3321" s="153" t="s">
        <v>18434</v>
      </c>
      <c r="P3321" s="153" t="s">
        <v>18435</v>
      </c>
      <c r="Q3321" s="153" t="s">
        <v>18436</v>
      </c>
      <c r="R3321" s="153" t="s">
        <v>6084</v>
      </c>
      <c r="S3321" s="153" t="s">
        <v>166</v>
      </c>
      <c r="T3321" s="153" t="s">
        <v>136</v>
      </c>
      <c r="U3321" s="153" t="s">
        <v>6973</v>
      </c>
      <c r="V3321" s="153" t="s">
        <v>2656</v>
      </c>
      <c r="W3321" s="155" t="s">
        <v>3761</v>
      </c>
      <c r="X3321" s="153" t="s">
        <v>3761</v>
      </c>
    </row>
    <row r="3322" spans="1:24">
      <c r="A3322" s="151">
        <v>3321</v>
      </c>
      <c r="B3322" s="152">
        <v>2254038550</v>
      </c>
      <c r="C3322" s="153" t="s">
        <v>205</v>
      </c>
      <c r="D3322" s="153" t="s">
        <v>3838</v>
      </c>
      <c r="E3322" s="154">
        <v>38018</v>
      </c>
      <c r="F3322" s="160" t="str">
        <f t="shared" si="51"/>
        <v>01/02/2004</v>
      </c>
      <c r="G3322" s="153" t="s">
        <v>2048</v>
      </c>
      <c r="H3322" s="153" t="s">
        <v>3475</v>
      </c>
      <c r="I3322" s="154">
        <v>44364</v>
      </c>
      <c r="J3322" s="153" t="s">
        <v>1369</v>
      </c>
      <c r="K3322" s="153" t="s">
        <v>18437</v>
      </c>
      <c r="L3322" s="153" t="s">
        <v>1263</v>
      </c>
      <c r="M3322" s="153" t="s">
        <v>1270</v>
      </c>
      <c r="N3322" s="153" t="s">
        <v>18438</v>
      </c>
      <c r="O3322" s="153" t="s">
        <v>18439</v>
      </c>
      <c r="P3322" s="153"/>
      <c r="Q3322" s="153" t="s">
        <v>18440</v>
      </c>
      <c r="R3322" s="153" t="s">
        <v>18441</v>
      </c>
      <c r="S3322" s="153" t="s">
        <v>166</v>
      </c>
      <c r="T3322" s="153" t="s">
        <v>136</v>
      </c>
      <c r="U3322" s="153" t="s">
        <v>6973</v>
      </c>
      <c r="V3322" s="153" t="s">
        <v>2656</v>
      </c>
      <c r="W3322" s="155" t="s">
        <v>3761</v>
      </c>
      <c r="X3322" s="153" t="s">
        <v>3761</v>
      </c>
    </row>
    <row r="3323" spans="1:24">
      <c r="A3323" s="151">
        <v>3322</v>
      </c>
      <c r="B3323" s="152">
        <v>2254038551</v>
      </c>
      <c r="C3323" s="153" t="s">
        <v>207</v>
      </c>
      <c r="D3323" s="153" t="s">
        <v>3838</v>
      </c>
      <c r="E3323" s="154">
        <v>37997</v>
      </c>
      <c r="F3323" s="160" t="str">
        <f t="shared" si="51"/>
        <v>11/01/2004</v>
      </c>
      <c r="G3323" s="153" t="s">
        <v>2331</v>
      </c>
      <c r="H3323" s="153" t="s">
        <v>3683</v>
      </c>
      <c r="I3323" s="154">
        <v>44294</v>
      </c>
      <c r="J3323" s="153" t="s">
        <v>10270</v>
      </c>
      <c r="K3323" s="153" t="s">
        <v>2406</v>
      </c>
      <c r="L3323" s="153" t="s">
        <v>1263</v>
      </c>
      <c r="M3323" s="153" t="s">
        <v>1270</v>
      </c>
      <c r="N3323" s="153" t="s">
        <v>18442</v>
      </c>
      <c r="O3323" s="153" t="s">
        <v>18443</v>
      </c>
      <c r="P3323" s="153"/>
      <c r="Q3323" s="153" t="s">
        <v>5841</v>
      </c>
      <c r="R3323" s="153" t="s">
        <v>18444</v>
      </c>
      <c r="S3323" s="153" t="s">
        <v>166</v>
      </c>
      <c r="T3323" s="153" t="s">
        <v>136</v>
      </c>
      <c r="U3323" s="153" t="s">
        <v>6973</v>
      </c>
      <c r="V3323" s="153" t="s">
        <v>2656</v>
      </c>
      <c r="W3323" s="155" t="s">
        <v>3761</v>
      </c>
      <c r="X3323" s="153" t="s">
        <v>3761</v>
      </c>
    </row>
    <row r="3324" spans="1:24">
      <c r="A3324" s="151">
        <v>3323</v>
      </c>
      <c r="B3324" s="152">
        <v>2254038552</v>
      </c>
      <c r="C3324" s="153" t="s">
        <v>209</v>
      </c>
      <c r="D3324" s="153" t="s">
        <v>3838</v>
      </c>
      <c r="E3324" s="154">
        <v>38192</v>
      </c>
      <c r="F3324" s="160" t="str">
        <f t="shared" si="51"/>
        <v>24/07/2004</v>
      </c>
      <c r="G3324" s="153" t="s">
        <v>10002</v>
      </c>
      <c r="H3324" s="153" t="s">
        <v>3734</v>
      </c>
      <c r="I3324" s="154">
        <v>44311</v>
      </c>
      <c r="J3324" s="153" t="s">
        <v>10004</v>
      </c>
      <c r="K3324" s="153" t="s">
        <v>2395</v>
      </c>
      <c r="L3324" s="153" t="s">
        <v>1263</v>
      </c>
      <c r="M3324" s="153" t="s">
        <v>1270</v>
      </c>
      <c r="N3324" s="153" t="s">
        <v>18445</v>
      </c>
      <c r="O3324" s="153" t="s">
        <v>18446</v>
      </c>
      <c r="P3324" s="153" t="s">
        <v>18447</v>
      </c>
      <c r="Q3324" s="153" t="s">
        <v>18448</v>
      </c>
      <c r="R3324" s="153" t="s">
        <v>18449</v>
      </c>
      <c r="S3324" s="153" t="s">
        <v>166</v>
      </c>
      <c r="T3324" s="153" t="s">
        <v>136</v>
      </c>
      <c r="U3324" s="153" t="s">
        <v>6973</v>
      </c>
      <c r="V3324" s="153" t="s">
        <v>2656</v>
      </c>
      <c r="W3324" s="155" t="s">
        <v>3761</v>
      </c>
      <c r="X3324" s="153" t="s">
        <v>3761</v>
      </c>
    </row>
    <row r="3325" spans="1:24">
      <c r="A3325" s="151">
        <v>3324</v>
      </c>
      <c r="B3325" s="152">
        <v>2254038553</v>
      </c>
      <c r="C3325" s="153" t="s">
        <v>211</v>
      </c>
      <c r="D3325" s="153" t="s">
        <v>3838</v>
      </c>
      <c r="E3325" s="154">
        <v>38227</v>
      </c>
      <c r="F3325" s="160" t="str">
        <f t="shared" si="51"/>
        <v>28/08/2004</v>
      </c>
      <c r="G3325" s="153" t="s">
        <v>2048</v>
      </c>
      <c r="H3325" s="153" t="s">
        <v>3799</v>
      </c>
      <c r="I3325" s="154">
        <v>44420</v>
      </c>
      <c r="J3325" s="153" t="s">
        <v>18450</v>
      </c>
      <c r="K3325" s="153" t="s">
        <v>2981</v>
      </c>
      <c r="L3325" s="153" t="s">
        <v>1263</v>
      </c>
      <c r="M3325" s="153" t="s">
        <v>1270</v>
      </c>
      <c r="N3325" s="153" t="s">
        <v>18451</v>
      </c>
      <c r="O3325" s="153" t="s">
        <v>18452</v>
      </c>
      <c r="P3325" s="153" t="s">
        <v>18453</v>
      </c>
      <c r="Q3325" s="153" t="s">
        <v>16835</v>
      </c>
      <c r="R3325" s="153" t="s">
        <v>18454</v>
      </c>
      <c r="S3325" s="153" t="s">
        <v>166</v>
      </c>
      <c r="T3325" s="153" t="s">
        <v>136</v>
      </c>
      <c r="U3325" s="153" t="s">
        <v>6973</v>
      </c>
      <c r="V3325" s="153" t="s">
        <v>2656</v>
      </c>
      <c r="W3325" s="155" t="s">
        <v>3761</v>
      </c>
      <c r="X3325" s="153" t="s">
        <v>3761</v>
      </c>
    </row>
    <row r="3326" spans="1:24">
      <c r="A3326" s="151">
        <v>3325</v>
      </c>
      <c r="B3326" s="152">
        <v>2254038555</v>
      </c>
      <c r="C3326" s="153" t="s">
        <v>11371</v>
      </c>
      <c r="D3326" s="153" t="s">
        <v>3824</v>
      </c>
      <c r="E3326" s="154">
        <v>38002</v>
      </c>
      <c r="F3326" s="160" t="str">
        <f t="shared" si="51"/>
        <v>16/01/2004</v>
      </c>
      <c r="G3326" s="153" t="s">
        <v>6722</v>
      </c>
      <c r="H3326" s="153" t="s">
        <v>18455</v>
      </c>
      <c r="I3326" s="154">
        <v>44310</v>
      </c>
      <c r="J3326" s="153" t="s">
        <v>18456</v>
      </c>
      <c r="K3326" s="153" t="s">
        <v>18457</v>
      </c>
      <c r="L3326" s="153" t="s">
        <v>1263</v>
      </c>
      <c r="M3326" s="153" t="s">
        <v>1270</v>
      </c>
      <c r="N3326" s="153" t="s">
        <v>18458</v>
      </c>
      <c r="O3326" s="153" t="s">
        <v>4931</v>
      </c>
      <c r="P3326" s="153" t="s">
        <v>18459</v>
      </c>
      <c r="Q3326" s="153" t="s">
        <v>18460</v>
      </c>
      <c r="R3326" s="153" t="s">
        <v>18461</v>
      </c>
      <c r="S3326" s="153" t="s">
        <v>166</v>
      </c>
      <c r="T3326" s="153" t="s">
        <v>136</v>
      </c>
      <c r="U3326" s="153" t="s">
        <v>6973</v>
      </c>
      <c r="V3326" s="153" t="s">
        <v>2656</v>
      </c>
      <c r="W3326" s="155" t="s">
        <v>3761</v>
      </c>
      <c r="X3326" s="153" t="s">
        <v>3761</v>
      </c>
    </row>
    <row r="3327" spans="1:24">
      <c r="A3327" s="151">
        <v>3326</v>
      </c>
      <c r="B3327" s="152">
        <v>2254038560</v>
      </c>
      <c r="C3327" s="153" t="s">
        <v>213</v>
      </c>
      <c r="D3327" s="153" t="s">
        <v>3838</v>
      </c>
      <c r="E3327" s="154">
        <v>36355</v>
      </c>
      <c r="F3327" s="160" t="str">
        <f t="shared" si="51"/>
        <v>14/07/1999</v>
      </c>
      <c r="G3327" s="153"/>
      <c r="H3327" s="153" t="s">
        <v>18462</v>
      </c>
      <c r="I3327" s="154"/>
      <c r="J3327" s="153"/>
      <c r="K3327" s="153" t="s">
        <v>18463</v>
      </c>
      <c r="L3327" s="153"/>
      <c r="M3327" s="153"/>
      <c r="N3327" s="153" t="s">
        <v>18464</v>
      </c>
      <c r="O3327" s="153"/>
      <c r="P3327" s="153"/>
      <c r="Q3327" s="153"/>
      <c r="R3327" s="153"/>
      <c r="S3327" s="153" t="s">
        <v>166</v>
      </c>
      <c r="T3327" s="153" t="s">
        <v>136</v>
      </c>
      <c r="U3327" s="153" t="s">
        <v>6973</v>
      </c>
      <c r="V3327" s="153" t="s">
        <v>2656</v>
      </c>
      <c r="W3327" s="155" t="s">
        <v>3761</v>
      </c>
      <c r="X3327" s="153" t="s">
        <v>3761</v>
      </c>
    </row>
    <row r="3328" spans="1:24">
      <c r="A3328" s="151">
        <v>3327</v>
      </c>
      <c r="B3328" s="152">
        <v>2254038561</v>
      </c>
      <c r="C3328" s="153" t="s">
        <v>215</v>
      </c>
      <c r="D3328" s="153" t="s">
        <v>3838</v>
      </c>
      <c r="E3328" s="154">
        <v>37887</v>
      </c>
      <c r="F3328" s="160" t="str">
        <f t="shared" si="51"/>
        <v>23/09/2003</v>
      </c>
      <c r="G3328" s="153" t="s">
        <v>6216</v>
      </c>
      <c r="H3328" s="153" t="s">
        <v>3796</v>
      </c>
      <c r="I3328" s="154">
        <v>44683</v>
      </c>
      <c r="J3328" s="153" t="s">
        <v>1627</v>
      </c>
      <c r="K3328" s="153" t="s">
        <v>2373</v>
      </c>
      <c r="L3328" s="153" t="s">
        <v>1263</v>
      </c>
      <c r="M3328" s="153" t="s">
        <v>1270</v>
      </c>
      <c r="N3328" s="153" t="s">
        <v>18465</v>
      </c>
      <c r="O3328" s="153" t="s">
        <v>18466</v>
      </c>
      <c r="P3328" s="153"/>
      <c r="Q3328" s="153" t="s">
        <v>17240</v>
      </c>
      <c r="R3328" s="153" t="s">
        <v>18467</v>
      </c>
      <c r="S3328" s="153" t="s">
        <v>166</v>
      </c>
      <c r="T3328" s="153" t="s">
        <v>136</v>
      </c>
      <c r="U3328" s="153" t="s">
        <v>6973</v>
      </c>
      <c r="V3328" s="153" t="s">
        <v>2656</v>
      </c>
      <c r="W3328" s="155" t="s">
        <v>3761</v>
      </c>
      <c r="X3328" s="153" t="s">
        <v>3761</v>
      </c>
    </row>
    <row r="3329" spans="1:24">
      <c r="A3329" s="151">
        <v>3328</v>
      </c>
      <c r="B3329" s="152">
        <v>2254038556</v>
      </c>
      <c r="C3329" s="153" t="s">
        <v>217</v>
      </c>
      <c r="D3329" s="153" t="s">
        <v>3838</v>
      </c>
      <c r="E3329" s="154">
        <v>38201</v>
      </c>
      <c r="F3329" s="160" t="str">
        <f t="shared" si="51"/>
        <v>02/08/2004</v>
      </c>
      <c r="G3329" s="153" t="s">
        <v>16247</v>
      </c>
      <c r="H3329" s="153" t="s">
        <v>3787</v>
      </c>
      <c r="I3329" s="154">
        <v>44557</v>
      </c>
      <c r="J3329" s="153" t="s">
        <v>10004</v>
      </c>
      <c r="K3329" s="153" t="s">
        <v>1494</v>
      </c>
      <c r="L3329" s="153" t="s">
        <v>1263</v>
      </c>
      <c r="M3329" s="153" t="s">
        <v>1364</v>
      </c>
      <c r="N3329" s="153" t="s">
        <v>18468</v>
      </c>
      <c r="O3329" s="153" t="s">
        <v>18469</v>
      </c>
      <c r="P3329" s="153" t="s">
        <v>18470</v>
      </c>
      <c r="Q3329" s="153" t="s">
        <v>18471</v>
      </c>
      <c r="R3329" s="153" t="s">
        <v>18472</v>
      </c>
      <c r="S3329" s="153" t="s">
        <v>166</v>
      </c>
      <c r="T3329" s="153" t="s">
        <v>136</v>
      </c>
      <c r="U3329" s="153" t="s">
        <v>6973</v>
      </c>
      <c r="V3329" s="153" t="s">
        <v>2656</v>
      </c>
      <c r="W3329" s="155" t="s">
        <v>3761</v>
      </c>
      <c r="X3329" s="153" t="s">
        <v>3761</v>
      </c>
    </row>
    <row r="3330" spans="1:24">
      <c r="A3330" s="151">
        <v>3329</v>
      </c>
      <c r="B3330" s="152">
        <v>2254038559</v>
      </c>
      <c r="C3330" s="153" t="s">
        <v>219</v>
      </c>
      <c r="D3330" s="153" t="s">
        <v>3838</v>
      </c>
      <c r="E3330" s="154">
        <v>38198</v>
      </c>
      <c r="F3330" s="160" t="str">
        <f t="shared" si="51"/>
        <v>30/07/2004</v>
      </c>
      <c r="G3330" s="153" t="s">
        <v>16247</v>
      </c>
      <c r="H3330" s="153" t="s">
        <v>3621</v>
      </c>
      <c r="I3330" s="154">
        <v>44439</v>
      </c>
      <c r="J3330" s="153" t="s">
        <v>13140</v>
      </c>
      <c r="K3330" s="153" t="s">
        <v>2233</v>
      </c>
      <c r="L3330" s="153" t="s">
        <v>1263</v>
      </c>
      <c r="M3330" s="153" t="s">
        <v>1364</v>
      </c>
      <c r="N3330" s="153" t="s">
        <v>18473</v>
      </c>
      <c r="O3330" s="153" t="s">
        <v>4175</v>
      </c>
      <c r="P3330" s="153" t="s">
        <v>18474</v>
      </c>
      <c r="Q3330" s="153" t="s">
        <v>18475</v>
      </c>
      <c r="R3330" s="153" t="s">
        <v>18476</v>
      </c>
      <c r="S3330" s="153" t="s">
        <v>166</v>
      </c>
      <c r="T3330" s="153" t="s">
        <v>136</v>
      </c>
      <c r="U3330" s="153" t="s">
        <v>6973</v>
      </c>
      <c r="V3330" s="153" t="s">
        <v>2656</v>
      </c>
      <c r="W3330" s="155" t="s">
        <v>3761</v>
      </c>
      <c r="X3330" s="153" t="s">
        <v>3761</v>
      </c>
    </row>
    <row r="3331" spans="1:24">
      <c r="A3331" s="151">
        <v>3330</v>
      </c>
      <c r="B3331" s="152">
        <v>2254038562</v>
      </c>
      <c r="C3331" s="153" t="s">
        <v>6387</v>
      </c>
      <c r="D3331" s="153" t="s">
        <v>3838</v>
      </c>
      <c r="E3331" s="154">
        <v>38266</v>
      </c>
      <c r="F3331" s="160" t="str">
        <f t="shared" ref="F3331:F3394" si="52">TEXT(E3331,"dd/mm/yyyy")</f>
        <v>06/10/2004</v>
      </c>
      <c r="G3331" s="153" t="s">
        <v>10098</v>
      </c>
      <c r="H3331" s="153" t="s">
        <v>18477</v>
      </c>
      <c r="I3331" s="154">
        <v>44706</v>
      </c>
      <c r="J3331" s="153" t="s">
        <v>9679</v>
      </c>
      <c r="K3331" s="153" t="s">
        <v>18478</v>
      </c>
      <c r="L3331" s="153" t="s">
        <v>1263</v>
      </c>
      <c r="M3331" s="153" t="s">
        <v>1270</v>
      </c>
      <c r="N3331" s="153" t="s">
        <v>18479</v>
      </c>
      <c r="O3331" s="153" t="s">
        <v>18480</v>
      </c>
      <c r="P3331" s="153" t="s">
        <v>18481</v>
      </c>
      <c r="Q3331" s="153" t="s">
        <v>18482</v>
      </c>
      <c r="R3331" s="153" t="s">
        <v>18483</v>
      </c>
      <c r="S3331" s="153" t="s">
        <v>166</v>
      </c>
      <c r="T3331" s="153" t="s">
        <v>136</v>
      </c>
      <c r="U3331" s="153" t="s">
        <v>6973</v>
      </c>
      <c r="V3331" s="153" t="s">
        <v>2656</v>
      </c>
      <c r="W3331" s="155" t="s">
        <v>3761</v>
      </c>
      <c r="X3331" s="153" t="s">
        <v>3761</v>
      </c>
    </row>
    <row r="3332" spans="1:24">
      <c r="A3332" s="151">
        <v>3331</v>
      </c>
      <c r="B3332" s="152">
        <v>2254038567</v>
      </c>
      <c r="C3332" s="153" t="s">
        <v>221</v>
      </c>
      <c r="D3332" s="153" t="s">
        <v>3838</v>
      </c>
      <c r="E3332" s="154">
        <v>38261</v>
      </c>
      <c r="F3332" s="160" t="str">
        <f t="shared" si="52"/>
        <v>01/10/2004</v>
      </c>
      <c r="G3332" s="153" t="s">
        <v>1309</v>
      </c>
      <c r="H3332" s="153" t="s">
        <v>3575</v>
      </c>
      <c r="I3332" s="154">
        <v>44507</v>
      </c>
      <c r="J3332" s="153" t="s">
        <v>6646</v>
      </c>
      <c r="K3332" s="153" t="s">
        <v>2231</v>
      </c>
      <c r="L3332" s="153" t="s">
        <v>1263</v>
      </c>
      <c r="M3332" s="153" t="s">
        <v>1364</v>
      </c>
      <c r="N3332" s="153" t="s">
        <v>18484</v>
      </c>
      <c r="O3332" s="153" t="s">
        <v>18485</v>
      </c>
      <c r="P3332" s="153" t="s">
        <v>18486</v>
      </c>
      <c r="Q3332" s="153" t="s">
        <v>18487</v>
      </c>
      <c r="R3332" s="153" t="s">
        <v>18488</v>
      </c>
      <c r="S3332" s="153" t="s">
        <v>166</v>
      </c>
      <c r="T3332" s="153" t="s">
        <v>136</v>
      </c>
      <c r="U3332" s="153" t="s">
        <v>6973</v>
      </c>
      <c r="V3332" s="153" t="s">
        <v>2656</v>
      </c>
      <c r="W3332" s="155" t="s">
        <v>3761</v>
      </c>
      <c r="X3332" s="153" t="s">
        <v>3761</v>
      </c>
    </row>
    <row r="3333" spans="1:24">
      <c r="A3333" s="151">
        <v>3332</v>
      </c>
      <c r="B3333" s="152">
        <v>2254038563</v>
      </c>
      <c r="C3333" s="153" t="s">
        <v>18489</v>
      </c>
      <c r="D3333" s="153" t="s">
        <v>3824</v>
      </c>
      <c r="E3333" s="154">
        <v>38287</v>
      </c>
      <c r="F3333" s="160" t="str">
        <f t="shared" si="52"/>
        <v>27/10/2004</v>
      </c>
      <c r="G3333" s="153" t="s">
        <v>1485</v>
      </c>
      <c r="H3333" s="153" t="s">
        <v>18490</v>
      </c>
      <c r="I3333" s="154">
        <v>44310</v>
      </c>
      <c r="J3333" s="153" t="s">
        <v>2527</v>
      </c>
      <c r="K3333" s="153" t="s">
        <v>18491</v>
      </c>
      <c r="L3333" s="153" t="s">
        <v>1263</v>
      </c>
      <c r="M3333" s="153" t="s">
        <v>1270</v>
      </c>
      <c r="N3333" s="153" t="s">
        <v>18492</v>
      </c>
      <c r="O3333" s="153" t="s">
        <v>18493</v>
      </c>
      <c r="P3333" s="153" t="s">
        <v>18494</v>
      </c>
      <c r="Q3333" s="153" t="s">
        <v>18495</v>
      </c>
      <c r="R3333" s="153" t="s">
        <v>18496</v>
      </c>
      <c r="S3333" s="153" t="s">
        <v>166</v>
      </c>
      <c r="T3333" s="153" t="s">
        <v>136</v>
      </c>
      <c r="U3333" s="153" t="s">
        <v>6973</v>
      </c>
      <c r="V3333" s="153" t="s">
        <v>2656</v>
      </c>
      <c r="W3333" s="155" t="s">
        <v>3761</v>
      </c>
      <c r="X3333" s="153" t="s">
        <v>3761</v>
      </c>
    </row>
    <row r="3334" spans="1:24">
      <c r="A3334" s="151">
        <v>3333</v>
      </c>
      <c r="B3334" s="152">
        <v>2254038564</v>
      </c>
      <c r="C3334" s="153" t="s">
        <v>223</v>
      </c>
      <c r="D3334" s="153" t="s">
        <v>3838</v>
      </c>
      <c r="E3334" s="154">
        <v>38215</v>
      </c>
      <c r="F3334" s="160" t="str">
        <f t="shared" si="52"/>
        <v>16/08/2004</v>
      </c>
      <c r="G3334" s="153" t="s">
        <v>16247</v>
      </c>
      <c r="H3334" s="153" t="s">
        <v>3594</v>
      </c>
      <c r="I3334" s="154">
        <v>44421</v>
      </c>
      <c r="J3334" s="153" t="s">
        <v>1611</v>
      </c>
      <c r="K3334" s="153" t="s">
        <v>2443</v>
      </c>
      <c r="L3334" s="153" t="s">
        <v>1263</v>
      </c>
      <c r="M3334" s="153" t="s">
        <v>1364</v>
      </c>
      <c r="N3334" s="153" t="s">
        <v>18497</v>
      </c>
      <c r="O3334" s="153" t="s">
        <v>18498</v>
      </c>
      <c r="P3334" s="153" t="s">
        <v>18499</v>
      </c>
      <c r="Q3334" s="153" t="s">
        <v>18500</v>
      </c>
      <c r="R3334" s="153" t="s">
        <v>18501</v>
      </c>
      <c r="S3334" s="153" t="s">
        <v>166</v>
      </c>
      <c r="T3334" s="153" t="s">
        <v>136</v>
      </c>
      <c r="U3334" s="153" t="s">
        <v>6973</v>
      </c>
      <c r="V3334" s="153" t="s">
        <v>2656</v>
      </c>
      <c r="W3334" s="155" t="s">
        <v>3761</v>
      </c>
      <c r="X3334" s="153" t="s">
        <v>3761</v>
      </c>
    </row>
    <row r="3335" spans="1:24">
      <c r="A3335" s="151">
        <v>3334</v>
      </c>
      <c r="B3335" s="152">
        <v>2254038565</v>
      </c>
      <c r="C3335" s="153" t="s">
        <v>225</v>
      </c>
      <c r="D3335" s="153" t="s">
        <v>3838</v>
      </c>
      <c r="E3335" s="154">
        <v>38216</v>
      </c>
      <c r="F3335" s="160" t="str">
        <f t="shared" si="52"/>
        <v>17/08/2004</v>
      </c>
      <c r="G3335" s="153" t="s">
        <v>16514</v>
      </c>
      <c r="H3335" s="153" t="s">
        <v>3617</v>
      </c>
      <c r="I3335" s="154">
        <v>44311</v>
      </c>
      <c r="J3335" s="153" t="s">
        <v>18502</v>
      </c>
      <c r="K3335" s="153" t="s">
        <v>2417</v>
      </c>
      <c r="L3335" s="153" t="s">
        <v>1263</v>
      </c>
      <c r="M3335" s="153" t="s">
        <v>1364</v>
      </c>
      <c r="N3335" s="153" t="s">
        <v>18503</v>
      </c>
      <c r="O3335" s="153" t="s">
        <v>18504</v>
      </c>
      <c r="P3335" s="153" t="s">
        <v>18505</v>
      </c>
      <c r="Q3335" s="153" t="s">
        <v>18506</v>
      </c>
      <c r="R3335" s="153" t="s">
        <v>18507</v>
      </c>
      <c r="S3335" s="153" t="s">
        <v>166</v>
      </c>
      <c r="T3335" s="153" t="s">
        <v>136</v>
      </c>
      <c r="U3335" s="153" t="s">
        <v>6973</v>
      </c>
      <c r="V3335" s="153" t="s">
        <v>2656</v>
      </c>
      <c r="W3335" s="155" t="s">
        <v>3761</v>
      </c>
      <c r="X3335" s="153" t="s">
        <v>3761</v>
      </c>
    </row>
    <row r="3336" spans="1:24">
      <c r="A3336" s="151">
        <v>3335</v>
      </c>
      <c r="B3336" s="152">
        <v>2254038568</v>
      </c>
      <c r="C3336" s="153" t="s">
        <v>18508</v>
      </c>
      <c r="D3336" s="153" t="s">
        <v>3838</v>
      </c>
      <c r="E3336" s="154">
        <v>38352</v>
      </c>
      <c r="F3336" s="160" t="str">
        <f t="shared" si="52"/>
        <v>31/12/2004</v>
      </c>
      <c r="G3336" s="153" t="s">
        <v>16224</v>
      </c>
      <c r="H3336" s="153" t="s">
        <v>18509</v>
      </c>
      <c r="I3336" s="154">
        <v>44306</v>
      </c>
      <c r="J3336" s="153" t="s">
        <v>8376</v>
      </c>
      <c r="K3336" s="153" t="s">
        <v>18510</v>
      </c>
      <c r="L3336" s="153" t="s">
        <v>1524</v>
      </c>
      <c r="M3336" s="153" t="s">
        <v>1270</v>
      </c>
      <c r="N3336" s="153" t="s">
        <v>18511</v>
      </c>
      <c r="O3336" s="153" t="s">
        <v>18512</v>
      </c>
      <c r="P3336" s="153" t="s">
        <v>18513</v>
      </c>
      <c r="Q3336" s="153" t="s">
        <v>8153</v>
      </c>
      <c r="R3336" s="153" t="s">
        <v>18514</v>
      </c>
      <c r="S3336" s="153" t="s">
        <v>166</v>
      </c>
      <c r="T3336" s="153" t="s">
        <v>136</v>
      </c>
      <c r="U3336" s="153" t="s">
        <v>6973</v>
      </c>
      <c r="V3336" s="153" t="s">
        <v>2656</v>
      </c>
      <c r="W3336" s="155" t="s">
        <v>3761</v>
      </c>
      <c r="X3336" s="153" t="s">
        <v>3761</v>
      </c>
    </row>
    <row r="3337" spans="1:24" ht="60">
      <c r="A3337" s="151">
        <v>3336</v>
      </c>
      <c r="B3337" s="152">
        <v>2254038570</v>
      </c>
      <c r="C3337" s="153" t="s">
        <v>18515</v>
      </c>
      <c r="D3337" s="153" t="s">
        <v>3838</v>
      </c>
      <c r="E3337" s="154">
        <v>38283</v>
      </c>
      <c r="F3337" s="160" t="str">
        <f t="shared" si="52"/>
        <v>23/10/2004</v>
      </c>
      <c r="G3337" s="153" t="s">
        <v>4101</v>
      </c>
      <c r="H3337" s="153" t="s">
        <v>18516</v>
      </c>
      <c r="I3337" s="154">
        <v>43811</v>
      </c>
      <c r="J3337" s="153" t="s">
        <v>7776</v>
      </c>
      <c r="K3337" s="153" t="s">
        <v>18517</v>
      </c>
      <c r="L3337" s="153" t="s">
        <v>1263</v>
      </c>
      <c r="M3337" s="153" t="s">
        <v>1270</v>
      </c>
      <c r="N3337" s="153" t="s">
        <v>18518</v>
      </c>
      <c r="O3337" s="153" t="s">
        <v>18519</v>
      </c>
      <c r="P3337" s="153" t="s">
        <v>18520</v>
      </c>
      <c r="Q3337" s="153" t="s">
        <v>18521</v>
      </c>
      <c r="R3337" s="153" t="s">
        <v>18522</v>
      </c>
      <c r="S3337" s="153" t="s">
        <v>166</v>
      </c>
      <c r="T3337" s="153" t="s">
        <v>136</v>
      </c>
      <c r="U3337" s="153" t="s">
        <v>6973</v>
      </c>
      <c r="V3337" s="153" t="s">
        <v>2656</v>
      </c>
      <c r="W3337" s="155" t="s">
        <v>18523</v>
      </c>
      <c r="X3337" s="153" t="s">
        <v>4302</v>
      </c>
    </row>
    <row r="3338" spans="1:24">
      <c r="A3338" s="151">
        <v>3337</v>
      </c>
      <c r="B3338" s="152">
        <v>2254038569</v>
      </c>
      <c r="C3338" s="153" t="s">
        <v>18524</v>
      </c>
      <c r="D3338" s="153" t="s">
        <v>3838</v>
      </c>
      <c r="E3338" s="154">
        <v>38281</v>
      </c>
      <c r="F3338" s="160" t="str">
        <f t="shared" si="52"/>
        <v>21/10/2004</v>
      </c>
      <c r="G3338" s="153" t="s">
        <v>2331</v>
      </c>
      <c r="H3338" s="153" t="s">
        <v>18525</v>
      </c>
      <c r="I3338" s="154">
        <v>44317</v>
      </c>
      <c r="J3338" s="153" t="s">
        <v>4571</v>
      </c>
      <c r="K3338" s="153" t="s">
        <v>18526</v>
      </c>
      <c r="L3338" s="153" t="s">
        <v>1263</v>
      </c>
      <c r="M3338" s="153" t="s">
        <v>1270</v>
      </c>
      <c r="N3338" s="153" t="s">
        <v>18527</v>
      </c>
      <c r="O3338" s="153" t="s">
        <v>18528</v>
      </c>
      <c r="P3338" s="153" t="s">
        <v>18529</v>
      </c>
      <c r="Q3338" s="153" t="s">
        <v>18530</v>
      </c>
      <c r="R3338" s="153" t="s">
        <v>18531</v>
      </c>
      <c r="S3338" s="153" t="s">
        <v>166</v>
      </c>
      <c r="T3338" s="153" t="s">
        <v>136</v>
      </c>
      <c r="U3338" s="153" t="s">
        <v>6973</v>
      </c>
      <c r="V3338" s="153" t="s">
        <v>2656</v>
      </c>
      <c r="W3338" s="155" t="s">
        <v>3761</v>
      </c>
      <c r="X3338" s="153" t="s">
        <v>3761</v>
      </c>
    </row>
    <row r="3339" spans="1:24">
      <c r="A3339" s="151">
        <v>3338</v>
      </c>
      <c r="B3339" s="152">
        <v>2254038571</v>
      </c>
      <c r="C3339" s="153" t="s">
        <v>18532</v>
      </c>
      <c r="D3339" s="153" t="s">
        <v>3824</v>
      </c>
      <c r="E3339" s="154">
        <v>38342</v>
      </c>
      <c r="F3339" s="160" t="str">
        <f t="shared" si="52"/>
        <v>21/12/2004</v>
      </c>
      <c r="G3339" s="153" t="s">
        <v>1486</v>
      </c>
      <c r="H3339" s="153" t="s">
        <v>18533</v>
      </c>
      <c r="I3339" s="154">
        <v>44290</v>
      </c>
      <c r="J3339" s="153" t="s">
        <v>10004</v>
      </c>
      <c r="K3339" s="153" t="s">
        <v>18534</v>
      </c>
      <c r="L3339" s="153" t="s">
        <v>1263</v>
      </c>
      <c r="M3339" s="153" t="s">
        <v>1270</v>
      </c>
      <c r="N3339" s="153" t="s">
        <v>18535</v>
      </c>
      <c r="O3339" s="153" t="s">
        <v>18536</v>
      </c>
      <c r="P3339" s="153" t="s">
        <v>18537</v>
      </c>
      <c r="Q3339" s="153" t="s">
        <v>4037</v>
      </c>
      <c r="R3339" s="153" t="s">
        <v>18538</v>
      </c>
      <c r="S3339" s="153" t="s">
        <v>166</v>
      </c>
      <c r="T3339" s="153" t="s">
        <v>136</v>
      </c>
      <c r="U3339" s="153" t="s">
        <v>6973</v>
      </c>
      <c r="V3339" s="153" t="s">
        <v>2656</v>
      </c>
      <c r="W3339" s="155" t="s">
        <v>3761</v>
      </c>
      <c r="X3339" s="153" t="s">
        <v>3761</v>
      </c>
    </row>
    <row r="3340" spans="1:24">
      <c r="A3340" s="151">
        <v>3339</v>
      </c>
      <c r="B3340" s="152">
        <v>2254038573</v>
      </c>
      <c r="C3340" s="153" t="s">
        <v>227</v>
      </c>
      <c r="D3340" s="153" t="s">
        <v>3838</v>
      </c>
      <c r="E3340" s="154">
        <v>38208</v>
      </c>
      <c r="F3340" s="160" t="str">
        <f t="shared" si="52"/>
        <v>09/08/2004</v>
      </c>
      <c r="G3340" s="153" t="s">
        <v>16224</v>
      </c>
      <c r="H3340" s="153" t="s">
        <v>3637</v>
      </c>
      <c r="I3340" s="154">
        <v>44293</v>
      </c>
      <c r="J3340" s="153" t="s">
        <v>16396</v>
      </c>
      <c r="K3340" s="153" t="s">
        <v>1472</v>
      </c>
      <c r="L3340" s="153" t="s">
        <v>1263</v>
      </c>
      <c r="M3340" s="153" t="s">
        <v>1270</v>
      </c>
      <c r="N3340" s="153" t="s">
        <v>18539</v>
      </c>
      <c r="O3340" s="153" t="s">
        <v>18540</v>
      </c>
      <c r="P3340" s="153" t="s">
        <v>18541</v>
      </c>
      <c r="Q3340" s="153" t="s">
        <v>18542</v>
      </c>
      <c r="R3340" s="153" t="s">
        <v>18543</v>
      </c>
      <c r="S3340" s="153" t="s">
        <v>166</v>
      </c>
      <c r="T3340" s="153" t="s">
        <v>136</v>
      </c>
      <c r="U3340" s="153" t="s">
        <v>6973</v>
      </c>
      <c r="V3340" s="153" t="s">
        <v>2656</v>
      </c>
      <c r="W3340" s="155" t="s">
        <v>3761</v>
      </c>
      <c r="X3340" s="153" t="s">
        <v>3761</v>
      </c>
    </row>
    <row r="3341" spans="1:24">
      <c r="A3341" s="151">
        <v>3340</v>
      </c>
      <c r="B3341" s="152">
        <v>2254038576</v>
      </c>
      <c r="C3341" s="153" t="s">
        <v>229</v>
      </c>
      <c r="D3341" s="153" t="s">
        <v>3838</v>
      </c>
      <c r="E3341" s="154">
        <v>38304</v>
      </c>
      <c r="F3341" s="160" t="str">
        <f t="shared" si="52"/>
        <v>13/11/2004</v>
      </c>
      <c r="G3341" s="153" t="s">
        <v>10002</v>
      </c>
      <c r="H3341" s="153" t="s">
        <v>3619</v>
      </c>
      <c r="I3341" s="154">
        <v>44397</v>
      </c>
      <c r="J3341" s="153" t="s">
        <v>6646</v>
      </c>
      <c r="K3341" s="153" t="s">
        <v>2330</v>
      </c>
      <c r="L3341" s="153" t="s">
        <v>1263</v>
      </c>
      <c r="M3341" s="153" t="s">
        <v>1270</v>
      </c>
      <c r="N3341" s="153" t="s">
        <v>18544</v>
      </c>
      <c r="O3341" s="153" t="s">
        <v>18545</v>
      </c>
      <c r="P3341" s="153" t="s">
        <v>18546</v>
      </c>
      <c r="Q3341" s="153" t="s">
        <v>18547</v>
      </c>
      <c r="R3341" s="153" t="s">
        <v>18548</v>
      </c>
      <c r="S3341" s="153" t="s">
        <v>166</v>
      </c>
      <c r="T3341" s="153" t="s">
        <v>136</v>
      </c>
      <c r="U3341" s="153" t="s">
        <v>6973</v>
      </c>
      <c r="V3341" s="153" t="s">
        <v>2656</v>
      </c>
      <c r="W3341" s="155" t="s">
        <v>3761</v>
      </c>
      <c r="X3341" s="153" t="s">
        <v>3761</v>
      </c>
    </row>
    <row r="3342" spans="1:24">
      <c r="A3342" s="151">
        <v>3341</v>
      </c>
      <c r="B3342" s="152">
        <v>2254038575</v>
      </c>
      <c r="C3342" s="153" t="s">
        <v>18549</v>
      </c>
      <c r="D3342" s="153" t="s">
        <v>3838</v>
      </c>
      <c r="E3342" s="154">
        <v>38259</v>
      </c>
      <c r="F3342" s="160" t="str">
        <f t="shared" si="52"/>
        <v>29/09/2004</v>
      </c>
      <c r="G3342" s="153" t="s">
        <v>1294</v>
      </c>
      <c r="H3342" s="153" t="s">
        <v>18550</v>
      </c>
      <c r="I3342" s="154">
        <v>44640</v>
      </c>
      <c r="J3342" s="153" t="s">
        <v>4571</v>
      </c>
      <c r="K3342" s="153" t="s">
        <v>18551</v>
      </c>
      <c r="L3342" s="153" t="s">
        <v>1263</v>
      </c>
      <c r="M3342" s="153" t="s">
        <v>1270</v>
      </c>
      <c r="N3342" s="153" t="s">
        <v>18552</v>
      </c>
      <c r="O3342" s="153" t="s">
        <v>18553</v>
      </c>
      <c r="P3342" s="153" t="s">
        <v>18554</v>
      </c>
      <c r="Q3342" s="153" t="s">
        <v>18555</v>
      </c>
      <c r="R3342" s="153" t="s">
        <v>18556</v>
      </c>
      <c r="S3342" s="153" t="s">
        <v>166</v>
      </c>
      <c r="T3342" s="153" t="s">
        <v>136</v>
      </c>
      <c r="U3342" s="153" t="s">
        <v>6973</v>
      </c>
      <c r="V3342" s="153" t="s">
        <v>2656</v>
      </c>
      <c r="W3342" s="155" t="s">
        <v>3761</v>
      </c>
      <c r="X3342" s="153" t="s">
        <v>3761</v>
      </c>
    </row>
    <row r="3343" spans="1:24">
      <c r="A3343" s="151">
        <v>3342</v>
      </c>
      <c r="B3343" s="152">
        <v>2254038577</v>
      </c>
      <c r="C3343" s="153" t="s">
        <v>18557</v>
      </c>
      <c r="D3343" s="153" t="s">
        <v>3838</v>
      </c>
      <c r="E3343" s="154">
        <v>38145</v>
      </c>
      <c r="F3343" s="160" t="str">
        <f t="shared" si="52"/>
        <v>07/06/2004</v>
      </c>
      <c r="G3343" s="153" t="s">
        <v>16169</v>
      </c>
      <c r="H3343" s="153" t="s">
        <v>18558</v>
      </c>
      <c r="I3343" s="154">
        <v>44455</v>
      </c>
      <c r="J3343" s="153" t="s">
        <v>8376</v>
      </c>
      <c r="K3343" s="153" t="s">
        <v>18559</v>
      </c>
      <c r="L3343" s="153" t="s">
        <v>1263</v>
      </c>
      <c r="M3343" s="153" t="s">
        <v>1270</v>
      </c>
      <c r="N3343" s="153" t="s">
        <v>18560</v>
      </c>
      <c r="O3343" s="153" t="s">
        <v>18561</v>
      </c>
      <c r="P3343" s="153" t="s">
        <v>18562</v>
      </c>
      <c r="Q3343" s="153" t="s">
        <v>18563</v>
      </c>
      <c r="R3343" s="153" t="s">
        <v>18564</v>
      </c>
      <c r="S3343" s="153" t="s">
        <v>166</v>
      </c>
      <c r="T3343" s="153" t="s">
        <v>136</v>
      </c>
      <c r="U3343" s="153" t="s">
        <v>6973</v>
      </c>
      <c r="V3343" s="153" t="s">
        <v>2656</v>
      </c>
      <c r="W3343" s="155" t="s">
        <v>3761</v>
      </c>
      <c r="X3343" s="153" t="s">
        <v>3761</v>
      </c>
    </row>
    <row r="3344" spans="1:24">
      <c r="A3344" s="151">
        <v>3343</v>
      </c>
      <c r="B3344" s="152">
        <v>2254038578</v>
      </c>
      <c r="C3344" s="153" t="s">
        <v>231</v>
      </c>
      <c r="D3344" s="153" t="s">
        <v>3838</v>
      </c>
      <c r="E3344" s="154">
        <v>38301</v>
      </c>
      <c r="F3344" s="160" t="str">
        <f t="shared" si="52"/>
        <v>10/11/2004</v>
      </c>
      <c r="G3344" s="153" t="s">
        <v>1309</v>
      </c>
      <c r="H3344" s="153" t="s">
        <v>3605</v>
      </c>
      <c r="I3344" s="154">
        <v>43530</v>
      </c>
      <c r="J3344" s="153" t="s">
        <v>10004</v>
      </c>
      <c r="K3344" s="153" t="s">
        <v>2321</v>
      </c>
      <c r="L3344" s="153" t="s">
        <v>1263</v>
      </c>
      <c r="M3344" s="153" t="s">
        <v>3885</v>
      </c>
      <c r="N3344" s="153" t="s">
        <v>18565</v>
      </c>
      <c r="O3344" s="153" t="s">
        <v>18566</v>
      </c>
      <c r="P3344" s="153" t="s">
        <v>18567</v>
      </c>
      <c r="Q3344" s="153" t="s">
        <v>18568</v>
      </c>
      <c r="R3344" s="153" t="s">
        <v>2321</v>
      </c>
      <c r="S3344" s="153" t="s">
        <v>166</v>
      </c>
      <c r="T3344" s="153" t="s">
        <v>136</v>
      </c>
      <c r="U3344" s="153" t="s">
        <v>6973</v>
      </c>
      <c r="V3344" s="153" t="s">
        <v>2656</v>
      </c>
      <c r="W3344" s="155" t="s">
        <v>3761</v>
      </c>
      <c r="X3344" s="153" t="s">
        <v>3761</v>
      </c>
    </row>
    <row r="3345" spans="1:24" ht="45">
      <c r="A3345" s="151">
        <v>3344</v>
      </c>
      <c r="B3345" s="152">
        <v>2254038580</v>
      </c>
      <c r="C3345" s="153" t="s">
        <v>18569</v>
      </c>
      <c r="D3345" s="153" t="s">
        <v>3838</v>
      </c>
      <c r="E3345" s="154">
        <v>38025</v>
      </c>
      <c r="F3345" s="160" t="str">
        <f t="shared" si="52"/>
        <v>08/02/2004</v>
      </c>
      <c r="G3345" s="153" t="s">
        <v>9978</v>
      </c>
      <c r="H3345" s="153" t="s">
        <v>18570</v>
      </c>
      <c r="I3345" s="154">
        <v>44643</v>
      </c>
      <c r="J3345" s="153" t="s">
        <v>10004</v>
      </c>
      <c r="K3345" s="153" t="s">
        <v>18571</v>
      </c>
      <c r="L3345" s="153" t="s">
        <v>1263</v>
      </c>
      <c r="M3345" s="153" t="s">
        <v>3885</v>
      </c>
      <c r="N3345" s="153" t="s">
        <v>18572</v>
      </c>
      <c r="O3345" s="153" t="s">
        <v>7196</v>
      </c>
      <c r="P3345" s="153" t="s">
        <v>18573</v>
      </c>
      <c r="Q3345" s="153" t="s">
        <v>18574</v>
      </c>
      <c r="R3345" s="153" t="s">
        <v>18575</v>
      </c>
      <c r="S3345" s="153" t="s">
        <v>166</v>
      </c>
      <c r="T3345" s="153" t="s">
        <v>136</v>
      </c>
      <c r="U3345" s="153" t="s">
        <v>6973</v>
      </c>
      <c r="V3345" s="153" t="s">
        <v>2656</v>
      </c>
      <c r="W3345" s="155" t="s">
        <v>18576</v>
      </c>
      <c r="X3345" s="153" t="s">
        <v>4475</v>
      </c>
    </row>
    <row r="3346" spans="1:24">
      <c r="A3346" s="151">
        <v>3345</v>
      </c>
      <c r="B3346" s="152">
        <v>2254078666</v>
      </c>
      <c r="C3346" s="153" t="s">
        <v>405</v>
      </c>
      <c r="D3346" s="153" t="s">
        <v>3838</v>
      </c>
      <c r="E3346" s="154">
        <v>38248</v>
      </c>
      <c r="F3346" s="160" t="str">
        <f t="shared" si="52"/>
        <v>18/09/2004</v>
      </c>
      <c r="G3346" s="153" t="s">
        <v>9931</v>
      </c>
      <c r="H3346" s="153" t="s">
        <v>3483</v>
      </c>
      <c r="I3346" s="154">
        <v>44704</v>
      </c>
      <c r="J3346" s="153" t="s">
        <v>11309</v>
      </c>
      <c r="K3346" s="153" t="s">
        <v>1752</v>
      </c>
      <c r="L3346" s="153" t="s">
        <v>1263</v>
      </c>
      <c r="M3346" s="153" t="s">
        <v>1270</v>
      </c>
      <c r="N3346" s="153" t="s">
        <v>18577</v>
      </c>
      <c r="O3346" s="153" t="s">
        <v>18578</v>
      </c>
      <c r="P3346" s="153" t="s">
        <v>18579</v>
      </c>
      <c r="Q3346" s="153" t="s">
        <v>18580</v>
      </c>
      <c r="R3346" s="153" t="s">
        <v>18581</v>
      </c>
      <c r="S3346" s="153" t="s">
        <v>233</v>
      </c>
      <c r="T3346" s="153" t="s">
        <v>234</v>
      </c>
      <c r="U3346" s="153" t="s">
        <v>5158</v>
      </c>
      <c r="V3346" s="153" t="s">
        <v>2656</v>
      </c>
      <c r="W3346" s="155" t="s">
        <v>3761</v>
      </c>
      <c r="X3346" s="153" t="s">
        <v>3761</v>
      </c>
    </row>
    <row r="3347" spans="1:24" ht="30">
      <c r="A3347" s="151">
        <v>3346</v>
      </c>
      <c r="B3347" s="152">
        <v>2254078664</v>
      </c>
      <c r="C3347" s="153" t="s">
        <v>15184</v>
      </c>
      <c r="D3347" s="153" t="s">
        <v>3838</v>
      </c>
      <c r="E3347" s="154">
        <v>38073</v>
      </c>
      <c r="F3347" s="160" t="str">
        <f t="shared" si="52"/>
        <v>27/03/2004</v>
      </c>
      <c r="G3347" s="153" t="s">
        <v>2331</v>
      </c>
      <c r="H3347" s="153" t="s">
        <v>18582</v>
      </c>
      <c r="I3347" s="154">
        <v>44296</v>
      </c>
      <c r="J3347" s="153" t="s">
        <v>12358</v>
      </c>
      <c r="K3347" s="153" t="s">
        <v>18583</v>
      </c>
      <c r="L3347" s="153" t="s">
        <v>1263</v>
      </c>
      <c r="M3347" s="153" t="s">
        <v>3885</v>
      </c>
      <c r="N3347" s="153" t="s">
        <v>18584</v>
      </c>
      <c r="O3347" s="153" t="s">
        <v>18585</v>
      </c>
      <c r="P3347" s="153" t="s">
        <v>18586</v>
      </c>
      <c r="Q3347" s="153" t="s">
        <v>18587</v>
      </c>
      <c r="R3347" s="153" t="s">
        <v>18588</v>
      </c>
      <c r="S3347" s="153" t="s">
        <v>233</v>
      </c>
      <c r="T3347" s="153" t="s">
        <v>234</v>
      </c>
      <c r="U3347" s="153" t="s">
        <v>5158</v>
      </c>
      <c r="V3347" s="153" t="s">
        <v>2656</v>
      </c>
      <c r="W3347" s="155" t="s">
        <v>4298</v>
      </c>
      <c r="X3347" s="153" t="s">
        <v>4196</v>
      </c>
    </row>
    <row r="3348" spans="1:24">
      <c r="A3348" s="151">
        <v>3347</v>
      </c>
      <c r="B3348" s="152">
        <v>2254078660</v>
      </c>
      <c r="C3348" s="153" t="s">
        <v>18589</v>
      </c>
      <c r="D3348" s="153" t="s">
        <v>3838</v>
      </c>
      <c r="E3348" s="154">
        <v>38017</v>
      </c>
      <c r="F3348" s="160" t="str">
        <f t="shared" si="52"/>
        <v>31/01/2004</v>
      </c>
      <c r="G3348" s="153" t="s">
        <v>1309</v>
      </c>
      <c r="H3348" s="153" t="s">
        <v>18590</v>
      </c>
      <c r="I3348" s="154">
        <v>44684</v>
      </c>
      <c r="J3348" s="153" t="s">
        <v>4571</v>
      </c>
      <c r="K3348" s="153" t="s">
        <v>18591</v>
      </c>
      <c r="L3348" s="153" t="s">
        <v>1263</v>
      </c>
      <c r="M3348" s="153" t="s">
        <v>1364</v>
      </c>
      <c r="N3348" s="153" t="s">
        <v>18592</v>
      </c>
      <c r="O3348" s="153" t="s">
        <v>18593</v>
      </c>
      <c r="P3348" s="153" t="s">
        <v>18594</v>
      </c>
      <c r="Q3348" s="153" t="s">
        <v>18595</v>
      </c>
      <c r="R3348" s="153" t="s">
        <v>18596</v>
      </c>
      <c r="S3348" s="153" t="s">
        <v>233</v>
      </c>
      <c r="T3348" s="153" t="s">
        <v>234</v>
      </c>
      <c r="U3348" s="153" t="s">
        <v>5158</v>
      </c>
      <c r="V3348" s="153" t="s">
        <v>2656</v>
      </c>
      <c r="W3348" s="155" t="s">
        <v>3761</v>
      </c>
      <c r="X3348" s="153" t="s">
        <v>3761</v>
      </c>
    </row>
    <row r="3349" spans="1:24">
      <c r="A3349" s="151">
        <v>3348</v>
      </c>
      <c r="B3349" s="152">
        <v>2254078662</v>
      </c>
      <c r="C3349" s="153" t="s">
        <v>18597</v>
      </c>
      <c r="D3349" s="153" t="s">
        <v>3838</v>
      </c>
      <c r="E3349" s="154">
        <v>37984</v>
      </c>
      <c r="F3349" s="160" t="str">
        <f t="shared" si="52"/>
        <v>29/12/2003</v>
      </c>
      <c r="G3349" s="153" t="s">
        <v>6722</v>
      </c>
      <c r="H3349" s="153" t="s">
        <v>18598</v>
      </c>
      <c r="I3349" s="154">
        <v>44469</v>
      </c>
      <c r="J3349" s="153" t="s">
        <v>18599</v>
      </c>
      <c r="K3349" s="153" t="s">
        <v>18600</v>
      </c>
      <c r="L3349" s="153" t="s">
        <v>1263</v>
      </c>
      <c r="M3349" s="153" t="s">
        <v>1270</v>
      </c>
      <c r="N3349" s="153" t="s">
        <v>18601</v>
      </c>
      <c r="O3349" s="153" t="s">
        <v>18602</v>
      </c>
      <c r="P3349" s="153" t="s">
        <v>18603</v>
      </c>
      <c r="Q3349" s="153" t="s">
        <v>18604</v>
      </c>
      <c r="R3349" s="153" t="s">
        <v>18605</v>
      </c>
      <c r="S3349" s="153" t="s">
        <v>233</v>
      </c>
      <c r="T3349" s="153" t="s">
        <v>234</v>
      </c>
      <c r="U3349" s="153" t="s">
        <v>5158</v>
      </c>
      <c r="V3349" s="153" t="s">
        <v>2656</v>
      </c>
      <c r="W3349" s="155" t="s">
        <v>3761</v>
      </c>
      <c r="X3349" s="153" t="s">
        <v>3761</v>
      </c>
    </row>
    <row r="3350" spans="1:24">
      <c r="A3350" s="151">
        <v>3349</v>
      </c>
      <c r="B3350" s="152">
        <v>2254078668</v>
      </c>
      <c r="C3350" s="153" t="s">
        <v>18606</v>
      </c>
      <c r="D3350" s="153" t="s">
        <v>3824</v>
      </c>
      <c r="E3350" s="154">
        <v>38193</v>
      </c>
      <c r="F3350" s="160" t="str">
        <f t="shared" si="52"/>
        <v>25/07/2004</v>
      </c>
      <c r="G3350" s="153" t="s">
        <v>10098</v>
      </c>
      <c r="H3350" s="153" t="s">
        <v>18607</v>
      </c>
      <c r="I3350" s="154">
        <v>44299</v>
      </c>
      <c r="J3350" s="153" t="s">
        <v>16746</v>
      </c>
      <c r="K3350" s="153" t="s">
        <v>18608</v>
      </c>
      <c r="L3350" s="153" t="s">
        <v>1263</v>
      </c>
      <c r="M3350" s="153" t="s">
        <v>1270</v>
      </c>
      <c r="N3350" s="153" t="s">
        <v>18609</v>
      </c>
      <c r="O3350" s="153" t="s">
        <v>3980</v>
      </c>
      <c r="P3350" s="153" t="s">
        <v>18610</v>
      </c>
      <c r="Q3350" s="153" t="s">
        <v>18611</v>
      </c>
      <c r="R3350" s="153" t="s">
        <v>18610</v>
      </c>
      <c r="S3350" s="153" t="s">
        <v>233</v>
      </c>
      <c r="T3350" s="153" t="s">
        <v>234</v>
      </c>
      <c r="U3350" s="153" t="s">
        <v>5158</v>
      </c>
      <c r="V3350" s="153" t="s">
        <v>2656</v>
      </c>
      <c r="W3350" s="155" t="s">
        <v>3761</v>
      </c>
      <c r="X3350" s="153" t="s">
        <v>3761</v>
      </c>
    </row>
    <row r="3351" spans="1:24">
      <c r="A3351" s="151">
        <v>3350</v>
      </c>
      <c r="B3351" s="152">
        <v>2254078670</v>
      </c>
      <c r="C3351" s="153" t="s">
        <v>18612</v>
      </c>
      <c r="D3351" s="153" t="s">
        <v>3824</v>
      </c>
      <c r="E3351" s="154">
        <v>38330</v>
      </c>
      <c r="F3351" s="160" t="str">
        <f t="shared" si="52"/>
        <v>09/12/2004</v>
      </c>
      <c r="G3351" s="153" t="s">
        <v>18613</v>
      </c>
      <c r="H3351" s="153" t="s">
        <v>18614</v>
      </c>
      <c r="I3351" s="154">
        <v>44581</v>
      </c>
      <c r="J3351" s="153" t="s">
        <v>5595</v>
      </c>
      <c r="K3351" s="153" t="s">
        <v>18615</v>
      </c>
      <c r="L3351" s="153" t="s">
        <v>1263</v>
      </c>
      <c r="M3351" s="153" t="s">
        <v>1270</v>
      </c>
      <c r="N3351" s="153" t="s">
        <v>18616</v>
      </c>
      <c r="O3351" s="153" t="s">
        <v>18617</v>
      </c>
      <c r="P3351" s="153" t="s">
        <v>18618</v>
      </c>
      <c r="Q3351" s="153" t="s">
        <v>18619</v>
      </c>
      <c r="R3351" s="153" t="s">
        <v>18620</v>
      </c>
      <c r="S3351" s="153" t="s">
        <v>233</v>
      </c>
      <c r="T3351" s="153" t="s">
        <v>234</v>
      </c>
      <c r="U3351" s="153" t="s">
        <v>5158</v>
      </c>
      <c r="V3351" s="153" t="s">
        <v>2656</v>
      </c>
      <c r="W3351" s="155" t="s">
        <v>3761</v>
      </c>
      <c r="X3351" s="153" t="s">
        <v>3761</v>
      </c>
    </row>
    <row r="3352" spans="1:24" ht="30">
      <c r="A3352" s="151">
        <v>3351</v>
      </c>
      <c r="B3352" s="152">
        <v>2254078672</v>
      </c>
      <c r="C3352" s="153" t="s">
        <v>18621</v>
      </c>
      <c r="D3352" s="153" t="s">
        <v>3838</v>
      </c>
      <c r="E3352" s="154">
        <v>38081</v>
      </c>
      <c r="F3352" s="160" t="str">
        <f t="shared" si="52"/>
        <v>04/04/2004</v>
      </c>
      <c r="G3352" s="153" t="s">
        <v>17250</v>
      </c>
      <c r="H3352" s="153" t="s">
        <v>18622</v>
      </c>
      <c r="I3352" s="154">
        <v>44313</v>
      </c>
      <c r="J3352" s="153" t="s">
        <v>18623</v>
      </c>
      <c r="K3352" s="153" t="s">
        <v>18624</v>
      </c>
      <c r="L3352" s="153" t="s">
        <v>1263</v>
      </c>
      <c r="M3352" s="153" t="s">
        <v>1270</v>
      </c>
      <c r="N3352" s="153" t="s">
        <v>18625</v>
      </c>
      <c r="O3352" s="153" t="s">
        <v>18626</v>
      </c>
      <c r="P3352" s="153" t="s">
        <v>18627</v>
      </c>
      <c r="Q3352" s="153" t="s">
        <v>18628</v>
      </c>
      <c r="R3352" s="153" t="s">
        <v>18629</v>
      </c>
      <c r="S3352" s="153" t="s">
        <v>233</v>
      </c>
      <c r="T3352" s="153" t="s">
        <v>234</v>
      </c>
      <c r="U3352" s="153" t="s">
        <v>5158</v>
      </c>
      <c r="V3352" s="153" t="s">
        <v>2656</v>
      </c>
      <c r="W3352" s="155" t="s">
        <v>18630</v>
      </c>
      <c r="X3352" s="153" t="s">
        <v>4492</v>
      </c>
    </row>
    <row r="3353" spans="1:24">
      <c r="A3353" s="151">
        <v>3352</v>
      </c>
      <c r="B3353" s="152">
        <v>2254078674</v>
      </c>
      <c r="C3353" s="153" t="s">
        <v>239</v>
      </c>
      <c r="D3353" s="153" t="s">
        <v>3838</v>
      </c>
      <c r="E3353" s="154">
        <v>38102</v>
      </c>
      <c r="F3353" s="160" t="str">
        <f t="shared" si="52"/>
        <v>25/04/2004</v>
      </c>
      <c r="G3353" s="153" t="s">
        <v>3353</v>
      </c>
      <c r="H3353" s="153" t="s">
        <v>3800</v>
      </c>
      <c r="I3353" s="154">
        <v>44270</v>
      </c>
      <c r="J3353" s="153" t="s">
        <v>6484</v>
      </c>
      <c r="K3353" s="153" t="s">
        <v>18631</v>
      </c>
      <c r="L3353" s="153"/>
      <c r="M3353" s="153"/>
      <c r="N3353" s="153" t="s">
        <v>18632</v>
      </c>
      <c r="O3353" s="153" t="s">
        <v>18633</v>
      </c>
      <c r="P3353" s="153"/>
      <c r="Q3353" s="153" t="s">
        <v>18634</v>
      </c>
      <c r="R3353" s="153"/>
      <c r="S3353" s="153" t="s">
        <v>233</v>
      </c>
      <c r="T3353" s="153" t="s">
        <v>234</v>
      </c>
      <c r="U3353" s="153" t="s">
        <v>5158</v>
      </c>
      <c r="V3353" s="153" t="s">
        <v>2656</v>
      </c>
      <c r="W3353" s="155" t="s">
        <v>3761</v>
      </c>
      <c r="X3353" s="153" t="s">
        <v>3761</v>
      </c>
    </row>
    <row r="3354" spans="1:24">
      <c r="A3354" s="151">
        <v>3353</v>
      </c>
      <c r="B3354" s="152">
        <v>2254078676</v>
      </c>
      <c r="C3354" s="153" t="s">
        <v>411</v>
      </c>
      <c r="D3354" s="153" t="s">
        <v>3824</v>
      </c>
      <c r="E3354" s="154">
        <v>37715</v>
      </c>
      <c r="F3354" s="160" t="str">
        <f t="shared" si="52"/>
        <v>04/04/2003</v>
      </c>
      <c r="G3354" s="153" t="s">
        <v>10002</v>
      </c>
      <c r="H3354" s="153" t="s">
        <v>3728</v>
      </c>
      <c r="I3354" s="154">
        <v>44326</v>
      </c>
      <c r="J3354" s="153" t="s">
        <v>18635</v>
      </c>
      <c r="K3354" s="153" t="s">
        <v>18636</v>
      </c>
      <c r="L3354" s="153"/>
      <c r="M3354" s="153" t="s">
        <v>1364</v>
      </c>
      <c r="N3354" s="153" t="s">
        <v>18637</v>
      </c>
      <c r="O3354" s="153" t="s">
        <v>18638</v>
      </c>
      <c r="P3354" s="153" t="s">
        <v>18639</v>
      </c>
      <c r="Q3354" s="153" t="s">
        <v>18640</v>
      </c>
      <c r="R3354" s="153" t="s">
        <v>18641</v>
      </c>
      <c r="S3354" s="153" t="s">
        <v>233</v>
      </c>
      <c r="T3354" s="153" t="s">
        <v>234</v>
      </c>
      <c r="U3354" s="153" t="s">
        <v>5158</v>
      </c>
      <c r="V3354" s="153" t="s">
        <v>2656</v>
      </c>
      <c r="W3354" s="155" t="s">
        <v>3761</v>
      </c>
      <c r="X3354" s="153" t="s">
        <v>3761</v>
      </c>
    </row>
    <row r="3355" spans="1:24">
      <c r="A3355" s="151">
        <v>3354</v>
      </c>
      <c r="B3355" s="152">
        <v>2254078684</v>
      </c>
      <c r="C3355" s="153" t="s">
        <v>351</v>
      </c>
      <c r="D3355" s="153" t="s">
        <v>3824</v>
      </c>
      <c r="E3355" s="154">
        <v>38105</v>
      </c>
      <c r="F3355" s="160" t="str">
        <f t="shared" si="52"/>
        <v>28/04/2004</v>
      </c>
      <c r="G3355" s="153" t="s">
        <v>2048</v>
      </c>
      <c r="H3355" s="153" t="s">
        <v>3620</v>
      </c>
      <c r="I3355" s="154">
        <v>44418</v>
      </c>
      <c r="J3355" s="153" t="s">
        <v>13140</v>
      </c>
      <c r="K3355" s="153" t="s">
        <v>1714</v>
      </c>
      <c r="L3355" s="153" t="s">
        <v>1263</v>
      </c>
      <c r="M3355" s="153" t="s">
        <v>1270</v>
      </c>
      <c r="N3355" s="153" t="s">
        <v>18642</v>
      </c>
      <c r="O3355" s="153" t="s">
        <v>18643</v>
      </c>
      <c r="P3355" s="153" t="s">
        <v>18644</v>
      </c>
      <c r="Q3355" s="153" t="s">
        <v>18645</v>
      </c>
      <c r="R3355" s="153" t="s">
        <v>18646</v>
      </c>
      <c r="S3355" s="153" t="s">
        <v>233</v>
      </c>
      <c r="T3355" s="153" t="s">
        <v>234</v>
      </c>
      <c r="U3355" s="153" t="s">
        <v>5158</v>
      </c>
      <c r="V3355" s="153" t="s">
        <v>2656</v>
      </c>
      <c r="W3355" s="155" t="s">
        <v>3761</v>
      </c>
      <c r="X3355" s="153" t="s">
        <v>3761</v>
      </c>
    </row>
    <row r="3356" spans="1:24">
      <c r="A3356" s="151">
        <v>3355</v>
      </c>
      <c r="B3356" s="152">
        <v>2254078686</v>
      </c>
      <c r="C3356" s="153" t="s">
        <v>18647</v>
      </c>
      <c r="D3356" s="153" t="s">
        <v>3838</v>
      </c>
      <c r="E3356" s="154">
        <v>38263</v>
      </c>
      <c r="F3356" s="160" t="str">
        <f t="shared" si="52"/>
        <v>03/10/2004</v>
      </c>
      <c r="G3356" s="153" t="s">
        <v>13516</v>
      </c>
      <c r="H3356" s="153" t="s">
        <v>18648</v>
      </c>
      <c r="I3356" s="154">
        <v>44654</v>
      </c>
      <c r="J3356" s="153" t="s">
        <v>18649</v>
      </c>
      <c r="K3356" s="153" t="s">
        <v>18650</v>
      </c>
      <c r="L3356" s="153" t="s">
        <v>1263</v>
      </c>
      <c r="M3356" s="153" t="s">
        <v>1364</v>
      </c>
      <c r="N3356" s="153" t="s">
        <v>18651</v>
      </c>
      <c r="O3356" s="153" t="s">
        <v>18652</v>
      </c>
      <c r="P3356" s="153" t="s">
        <v>18653</v>
      </c>
      <c r="Q3356" s="153" t="s">
        <v>18654</v>
      </c>
      <c r="R3356" s="153" t="s">
        <v>18655</v>
      </c>
      <c r="S3356" s="153" t="s">
        <v>233</v>
      </c>
      <c r="T3356" s="153" t="s">
        <v>234</v>
      </c>
      <c r="U3356" s="153" t="s">
        <v>5158</v>
      </c>
      <c r="V3356" s="153" t="s">
        <v>2656</v>
      </c>
      <c r="W3356" s="155" t="s">
        <v>3761</v>
      </c>
      <c r="X3356" s="153" t="s">
        <v>3761</v>
      </c>
    </row>
    <row r="3357" spans="1:24">
      <c r="A3357" s="151">
        <v>3356</v>
      </c>
      <c r="B3357" s="152">
        <v>2254078688</v>
      </c>
      <c r="C3357" s="153" t="s">
        <v>328</v>
      </c>
      <c r="D3357" s="153" t="s">
        <v>3838</v>
      </c>
      <c r="E3357" s="154">
        <v>38046</v>
      </c>
      <c r="F3357" s="160" t="str">
        <f t="shared" si="52"/>
        <v>29/02/2004</v>
      </c>
      <c r="G3357" s="153" t="s">
        <v>2048</v>
      </c>
      <c r="H3357" s="153" t="s">
        <v>3361</v>
      </c>
      <c r="I3357" s="154">
        <v>44309</v>
      </c>
      <c r="J3357" s="153" t="s">
        <v>4571</v>
      </c>
      <c r="K3357" s="153" t="s">
        <v>1695</v>
      </c>
      <c r="L3357" s="153" t="s">
        <v>1263</v>
      </c>
      <c r="M3357" s="153" t="s">
        <v>1270</v>
      </c>
      <c r="N3357" s="153" t="s">
        <v>18656</v>
      </c>
      <c r="O3357" s="153" t="s">
        <v>17382</v>
      </c>
      <c r="P3357" s="153" t="s">
        <v>18657</v>
      </c>
      <c r="Q3357" s="153" t="s">
        <v>18658</v>
      </c>
      <c r="R3357" s="153" t="s">
        <v>18657</v>
      </c>
      <c r="S3357" s="153" t="s">
        <v>233</v>
      </c>
      <c r="T3357" s="153" t="s">
        <v>234</v>
      </c>
      <c r="U3357" s="153" t="s">
        <v>5158</v>
      </c>
      <c r="V3357" s="153" t="s">
        <v>2656</v>
      </c>
      <c r="W3357" s="155" t="s">
        <v>3761</v>
      </c>
      <c r="X3357" s="153" t="s">
        <v>3761</v>
      </c>
    </row>
    <row r="3358" spans="1:24">
      <c r="A3358" s="151">
        <v>3357</v>
      </c>
      <c r="B3358" s="152">
        <v>2254078690</v>
      </c>
      <c r="C3358" s="153" t="s">
        <v>347</v>
      </c>
      <c r="D3358" s="153" t="s">
        <v>3824</v>
      </c>
      <c r="E3358" s="154">
        <v>38115</v>
      </c>
      <c r="F3358" s="160" t="str">
        <f t="shared" si="52"/>
        <v>08/05/2004</v>
      </c>
      <c r="G3358" s="153" t="s">
        <v>16514</v>
      </c>
      <c r="H3358" s="153" t="s">
        <v>3631</v>
      </c>
      <c r="I3358" s="154">
        <v>44766</v>
      </c>
      <c r="J3358" s="153" t="s">
        <v>2267</v>
      </c>
      <c r="K3358" s="153" t="s">
        <v>1571</v>
      </c>
      <c r="L3358" s="153" t="s">
        <v>1263</v>
      </c>
      <c r="M3358" s="153" t="s">
        <v>1270</v>
      </c>
      <c r="N3358" s="153" t="s">
        <v>18659</v>
      </c>
      <c r="O3358" s="153" t="s">
        <v>18660</v>
      </c>
      <c r="P3358" s="153" t="s">
        <v>18661</v>
      </c>
      <c r="Q3358" s="153" t="s">
        <v>18662</v>
      </c>
      <c r="R3358" s="153" t="s">
        <v>18663</v>
      </c>
      <c r="S3358" s="153" t="s">
        <v>233</v>
      </c>
      <c r="T3358" s="153" t="s">
        <v>234</v>
      </c>
      <c r="U3358" s="153" t="s">
        <v>5158</v>
      </c>
      <c r="V3358" s="153" t="s">
        <v>2656</v>
      </c>
      <c r="W3358" s="155" t="s">
        <v>3761</v>
      </c>
      <c r="X3358" s="153" t="s">
        <v>3761</v>
      </c>
    </row>
    <row r="3359" spans="1:24">
      <c r="A3359" s="151">
        <v>3358</v>
      </c>
      <c r="B3359" s="152">
        <v>2254078694</v>
      </c>
      <c r="C3359" s="153" t="s">
        <v>253</v>
      </c>
      <c r="D3359" s="153" t="s">
        <v>3824</v>
      </c>
      <c r="E3359" s="154">
        <v>38072</v>
      </c>
      <c r="F3359" s="160" t="str">
        <f t="shared" si="52"/>
        <v>26/03/2004</v>
      </c>
      <c r="G3359" s="153" t="s">
        <v>10954</v>
      </c>
      <c r="H3359" s="153" t="s">
        <v>3547</v>
      </c>
      <c r="I3359" s="154">
        <v>44308</v>
      </c>
      <c r="J3359" s="153" t="s">
        <v>18664</v>
      </c>
      <c r="K3359" s="153" t="s">
        <v>1658</v>
      </c>
      <c r="L3359" s="153" t="s">
        <v>1263</v>
      </c>
      <c r="M3359" s="153" t="s">
        <v>1270</v>
      </c>
      <c r="N3359" s="153" t="s">
        <v>18665</v>
      </c>
      <c r="O3359" s="153" t="s">
        <v>18666</v>
      </c>
      <c r="P3359" s="153" t="s">
        <v>18667</v>
      </c>
      <c r="Q3359" s="153" t="s">
        <v>11733</v>
      </c>
      <c r="R3359" s="153" t="s">
        <v>18668</v>
      </c>
      <c r="S3359" s="153" t="s">
        <v>233</v>
      </c>
      <c r="T3359" s="153" t="s">
        <v>234</v>
      </c>
      <c r="U3359" s="153" t="s">
        <v>5158</v>
      </c>
      <c r="V3359" s="153" t="s">
        <v>2656</v>
      </c>
      <c r="W3359" s="155" t="s">
        <v>3761</v>
      </c>
      <c r="X3359" s="153" t="s">
        <v>3761</v>
      </c>
    </row>
    <row r="3360" spans="1:24">
      <c r="A3360" s="151">
        <v>3359</v>
      </c>
      <c r="B3360" s="152">
        <v>2254078782</v>
      </c>
      <c r="C3360" s="153" t="s">
        <v>18669</v>
      </c>
      <c r="D3360" s="153" t="s">
        <v>3824</v>
      </c>
      <c r="E3360" s="154">
        <v>38142</v>
      </c>
      <c r="F3360" s="160" t="str">
        <f t="shared" si="52"/>
        <v>04/06/2004</v>
      </c>
      <c r="G3360" s="153" t="s">
        <v>17059</v>
      </c>
      <c r="H3360" s="153" t="s">
        <v>18670</v>
      </c>
      <c r="I3360" s="154">
        <v>44311</v>
      </c>
      <c r="J3360" s="153" t="s">
        <v>13140</v>
      </c>
      <c r="K3360" s="153" t="s">
        <v>18671</v>
      </c>
      <c r="L3360" s="153" t="s">
        <v>1263</v>
      </c>
      <c r="M3360" s="153" t="s">
        <v>1270</v>
      </c>
      <c r="N3360" s="153" t="s">
        <v>18672</v>
      </c>
      <c r="O3360" s="153" t="s">
        <v>18673</v>
      </c>
      <c r="P3360" s="153" t="s">
        <v>18674</v>
      </c>
      <c r="Q3360" s="153" t="s">
        <v>18675</v>
      </c>
      <c r="R3360" s="153" t="s">
        <v>18676</v>
      </c>
      <c r="S3360" s="153" t="s">
        <v>233</v>
      </c>
      <c r="T3360" s="153" t="s">
        <v>234</v>
      </c>
      <c r="U3360" s="153" t="s">
        <v>5158</v>
      </c>
      <c r="V3360" s="153" t="s">
        <v>2656</v>
      </c>
      <c r="W3360" s="155" t="s">
        <v>3761</v>
      </c>
      <c r="X3360" s="153" t="s">
        <v>3761</v>
      </c>
    </row>
    <row r="3361" spans="1:24">
      <c r="A3361" s="151">
        <v>3360</v>
      </c>
      <c r="B3361" s="152">
        <v>2254078692</v>
      </c>
      <c r="C3361" s="153" t="s">
        <v>235</v>
      </c>
      <c r="D3361" s="153" t="s">
        <v>3824</v>
      </c>
      <c r="E3361" s="154">
        <v>38064</v>
      </c>
      <c r="F3361" s="160" t="str">
        <f t="shared" si="52"/>
        <v>18/03/2004</v>
      </c>
      <c r="G3361" s="153" t="s">
        <v>2048</v>
      </c>
      <c r="H3361" s="153" t="s">
        <v>3700</v>
      </c>
      <c r="I3361" s="154">
        <v>44311</v>
      </c>
      <c r="J3361" s="153" t="s">
        <v>18677</v>
      </c>
      <c r="K3361" s="153" t="s">
        <v>1830</v>
      </c>
      <c r="L3361" s="153" t="s">
        <v>1263</v>
      </c>
      <c r="M3361" s="153" t="s">
        <v>1270</v>
      </c>
      <c r="N3361" s="153" t="s">
        <v>18678</v>
      </c>
      <c r="O3361" s="153" t="s">
        <v>18679</v>
      </c>
      <c r="P3361" s="153" t="s">
        <v>18680</v>
      </c>
      <c r="Q3361" s="153" t="s">
        <v>15297</v>
      </c>
      <c r="R3361" s="153" t="s">
        <v>18681</v>
      </c>
      <c r="S3361" s="153" t="s">
        <v>233</v>
      </c>
      <c r="T3361" s="153" t="s">
        <v>234</v>
      </c>
      <c r="U3361" s="153" t="s">
        <v>5158</v>
      </c>
      <c r="V3361" s="153" t="s">
        <v>2656</v>
      </c>
      <c r="W3361" s="155" t="s">
        <v>3761</v>
      </c>
      <c r="X3361" s="153" t="s">
        <v>3761</v>
      </c>
    </row>
    <row r="3362" spans="1:24">
      <c r="A3362" s="151">
        <v>3361</v>
      </c>
      <c r="B3362" s="152">
        <v>2254078678</v>
      </c>
      <c r="C3362" s="153" t="s">
        <v>18682</v>
      </c>
      <c r="D3362" s="153" t="s">
        <v>3838</v>
      </c>
      <c r="E3362" s="154">
        <v>38267</v>
      </c>
      <c r="F3362" s="160" t="str">
        <f t="shared" si="52"/>
        <v>07/10/2004</v>
      </c>
      <c r="G3362" s="153"/>
      <c r="H3362" s="153" t="s">
        <v>18683</v>
      </c>
      <c r="I3362" s="154"/>
      <c r="J3362" s="153"/>
      <c r="K3362" s="153" t="s">
        <v>18684</v>
      </c>
      <c r="L3362" s="153"/>
      <c r="M3362" s="153"/>
      <c r="N3362" s="153" t="s">
        <v>18685</v>
      </c>
      <c r="O3362" s="153"/>
      <c r="P3362" s="153"/>
      <c r="Q3362" s="153"/>
      <c r="R3362" s="153"/>
      <c r="S3362" s="153" t="s">
        <v>233</v>
      </c>
      <c r="T3362" s="153" t="s">
        <v>234</v>
      </c>
      <c r="U3362" s="153" t="s">
        <v>5158</v>
      </c>
      <c r="V3362" s="153" t="s">
        <v>2656</v>
      </c>
      <c r="W3362" s="155" t="s">
        <v>3761</v>
      </c>
      <c r="X3362" s="153" t="s">
        <v>3761</v>
      </c>
    </row>
    <row r="3363" spans="1:24">
      <c r="A3363" s="151">
        <v>3362</v>
      </c>
      <c r="B3363" s="152">
        <v>2254078680</v>
      </c>
      <c r="C3363" s="153" t="s">
        <v>354</v>
      </c>
      <c r="D3363" s="153" t="s">
        <v>3838</v>
      </c>
      <c r="E3363" s="154">
        <v>38181</v>
      </c>
      <c r="F3363" s="160" t="str">
        <f t="shared" si="52"/>
        <v>13/07/2004</v>
      </c>
      <c r="G3363" s="153" t="s">
        <v>16424</v>
      </c>
      <c r="H3363" s="153" t="s">
        <v>3505</v>
      </c>
      <c r="I3363" s="154">
        <v>44420</v>
      </c>
      <c r="J3363" s="153" t="s">
        <v>9980</v>
      </c>
      <c r="K3363" s="153" t="s">
        <v>18686</v>
      </c>
      <c r="L3363" s="153" t="s">
        <v>1263</v>
      </c>
      <c r="M3363" s="153" t="s">
        <v>1364</v>
      </c>
      <c r="N3363" s="153" t="s">
        <v>18687</v>
      </c>
      <c r="O3363" s="153" t="s">
        <v>18688</v>
      </c>
      <c r="P3363" s="153"/>
      <c r="Q3363" s="153" t="s">
        <v>18689</v>
      </c>
      <c r="R3363" s="153" t="s">
        <v>18690</v>
      </c>
      <c r="S3363" s="153" t="s">
        <v>233</v>
      </c>
      <c r="T3363" s="153" t="s">
        <v>234</v>
      </c>
      <c r="U3363" s="153" t="s">
        <v>5158</v>
      </c>
      <c r="V3363" s="153" t="s">
        <v>2656</v>
      </c>
      <c r="W3363" s="155" t="s">
        <v>3761</v>
      </c>
      <c r="X3363" s="153" t="s">
        <v>3761</v>
      </c>
    </row>
    <row r="3364" spans="1:24">
      <c r="A3364" s="151">
        <v>3363</v>
      </c>
      <c r="B3364" s="152">
        <v>2254078682</v>
      </c>
      <c r="C3364" s="153" t="s">
        <v>257</v>
      </c>
      <c r="D3364" s="153" t="s">
        <v>3824</v>
      </c>
      <c r="E3364" s="154">
        <v>38241</v>
      </c>
      <c r="F3364" s="160" t="str">
        <f t="shared" si="52"/>
        <v>11/09/2004</v>
      </c>
      <c r="G3364" s="153" t="s">
        <v>3865</v>
      </c>
      <c r="H3364" s="153" t="s">
        <v>3583</v>
      </c>
      <c r="I3364" s="154">
        <v>44954</v>
      </c>
      <c r="J3364" s="153" t="s">
        <v>18691</v>
      </c>
      <c r="K3364" s="153" t="s">
        <v>1566</v>
      </c>
      <c r="L3364" s="153" t="s">
        <v>1263</v>
      </c>
      <c r="M3364" s="153" t="s">
        <v>1270</v>
      </c>
      <c r="N3364" s="153" t="s">
        <v>18692</v>
      </c>
      <c r="O3364" s="153" t="s">
        <v>18693</v>
      </c>
      <c r="P3364" s="153" t="s">
        <v>18694</v>
      </c>
      <c r="Q3364" s="153" t="s">
        <v>10095</v>
      </c>
      <c r="R3364" s="153" t="s">
        <v>18695</v>
      </c>
      <c r="S3364" s="153" t="s">
        <v>233</v>
      </c>
      <c r="T3364" s="153" t="s">
        <v>234</v>
      </c>
      <c r="U3364" s="153" t="s">
        <v>5158</v>
      </c>
      <c r="V3364" s="153" t="s">
        <v>2656</v>
      </c>
      <c r="W3364" s="155" t="s">
        <v>3761</v>
      </c>
      <c r="X3364" s="153" t="s">
        <v>3761</v>
      </c>
    </row>
    <row r="3365" spans="1:24">
      <c r="A3365" s="151">
        <v>3364</v>
      </c>
      <c r="B3365" s="152">
        <v>2254078696</v>
      </c>
      <c r="C3365" s="153" t="s">
        <v>353</v>
      </c>
      <c r="D3365" s="153" t="s">
        <v>3824</v>
      </c>
      <c r="E3365" s="154">
        <v>38337</v>
      </c>
      <c r="F3365" s="160" t="str">
        <f t="shared" si="52"/>
        <v>16/12/2004</v>
      </c>
      <c r="G3365" s="153" t="s">
        <v>11718</v>
      </c>
      <c r="H3365" s="153" t="s">
        <v>3604</v>
      </c>
      <c r="I3365" s="154">
        <v>44347</v>
      </c>
      <c r="J3365" s="153" t="s">
        <v>6646</v>
      </c>
      <c r="K3365" s="153" t="s">
        <v>1586</v>
      </c>
      <c r="L3365" s="153" t="s">
        <v>1263</v>
      </c>
      <c r="M3365" s="153" t="s">
        <v>1270</v>
      </c>
      <c r="N3365" s="153" t="s">
        <v>18696</v>
      </c>
      <c r="O3365" s="153"/>
      <c r="P3365" s="153"/>
      <c r="Q3365" s="153" t="s">
        <v>18697</v>
      </c>
      <c r="R3365" s="153" t="s">
        <v>1586</v>
      </c>
      <c r="S3365" s="153" t="s">
        <v>233</v>
      </c>
      <c r="T3365" s="153" t="s">
        <v>234</v>
      </c>
      <c r="U3365" s="153" t="s">
        <v>5158</v>
      </c>
      <c r="V3365" s="153" t="s">
        <v>2656</v>
      </c>
      <c r="W3365" s="155" t="s">
        <v>3761</v>
      </c>
      <c r="X3365" s="153" t="s">
        <v>3761</v>
      </c>
    </row>
    <row r="3366" spans="1:24">
      <c r="A3366" s="151">
        <v>3365</v>
      </c>
      <c r="B3366" s="152">
        <v>2254078698</v>
      </c>
      <c r="C3366" s="153" t="s">
        <v>18698</v>
      </c>
      <c r="D3366" s="153" t="s">
        <v>3824</v>
      </c>
      <c r="E3366" s="154">
        <v>38087</v>
      </c>
      <c r="F3366" s="160" t="str">
        <f t="shared" si="52"/>
        <v>10/04/2004</v>
      </c>
      <c r="G3366" s="153" t="s">
        <v>17779</v>
      </c>
      <c r="H3366" s="153" t="s">
        <v>18699</v>
      </c>
      <c r="I3366" s="154">
        <v>44646</v>
      </c>
      <c r="J3366" s="153" t="s">
        <v>18700</v>
      </c>
      <c r="K3366" s="153" t="s">
        <v>18701</v>
      </c>
      <c r="L3366" s="153" t="s">
        <v>18702</v>
      </c>
      <c r="M3366" s="153" t="s">
        <v>6884</v>
      </c>
      <c r="N3366" s="153" t="s">
        <v>18703</v>
      </c>
      <c r="O3366" s="153" t="s">
        <v>18704</v>
      </c>
      <c r="P3366" s="153"/>
      <c r="Q3366" s="153" t="s">
        <v>18705</v>
      </c>
      <c r="R3366" s="153" t="s">
        <v>18706</v>
      </c>
      <c r="S3366" s="153" t="s">
        <v>233</v>
      </c>
      <c r="T3366" s="153" t="s">
        <v>234</v>
      </c>
      <c r="U3366" s="153" t="s">
        <v>5158</v>
      </c>
      <c r="V3366" s="153" t="s">
        <v>2656</v>
      </c>
      <c r="W3366" s="155" t="s">
        <v>3761</v>
      </c>
      <c r="X3366" s="153" t="s">
        <v>3761</v>
      </c>
    </row>
    <row r="3367" spans="1:24">
      <c r="A3367" s="151">
        <v>3366</v>
      </c>
      <c r="B3367" s="152">
        <v>2254078702</v>
      </c>
      <c r="C3367" s="153" t="s">
        <v>18707</v>
      </c>
      <c r="D3367" s="153" t="s">
        <v>3838</v>
      </c>
      <c r="E3367" s="154">
        <v>38084</v>
      </c>
      <c r="F3367" s="160" t="str">
        <f t="shared" si="52"/>
        <v>07/04/2004</v>
      </c>
      <c r="G3367" s="153" t="s">
        <v>1309</v>
      </c>
      <c r="H3367" s="153" t="s">
        <v>18708</v>
      </c>
      <c r="I3367" s="154">
        <v>44522</v>
      </c>
      <c r="J3367" s="153" t="s">
        <v>10004</v>
      </c>
      <c r="K3367" s="153" t="s">
        <v>18709</v>
      </c>
      <c r="L3367" s="153" t="s">
        <v>1263</v>
      </c>
      <c r="M3367" s="153" t="s">
        <v>1270</v>
      </c>
      <c r="N3367" s="153" t="s">
        <v>18710</v>
      </c>
      <c r="O3367" s="153" t="s">
        <v>18711</v>
      </c>
      <c r="P3367" s="153" t="s">
        <v>18712</v>
      </c>
      <c r="Q3367" s="153" t="s">
        <v>18713</v>
      </c>
      <c r="R3367" s="153" t="s">
        <v>18714</v>
      </c>
      <c r="S3367" s="153" t="s">
        <v>233</v>
      </c>
      <c r="T3367" s="153" t="s">
        <v>234</v>
      </c>
      <c r="U3367" s="153" t="s">
        <v>5158</v>
      </c>
      <c r="V3367" s="153" t="s">
        <v>2656</v>
      </c>
      <c r="W3367" s="155" t="s">
        <v>3761</v>
      </c>
      <c r="X3367" s="153" t="s">
        <v>3761</v>
      </c>
    </row>
    <row r="3368" spans="1:24">
      <c r="A3368" s="151">
        <v>3367</v>
      </c>
      <c r="B3368" s="152">
        <v>2254078704</v>
      </c>
      <c r="C3368" s="153" t="s">
        <v>18715</v>
      </c>
      <c r="D3368" s="153" t="s">
        <v>3838</v>
      </c>
      <c r="E3368" s="154">
        <v>38021</v>
      </c>
      <c r="F3368" s="160" t="str">
        <f t="shared" si="52"/>
        <v>04/02/2004</v>
      </c>
      <c r="G3368" s="153" t="s">
        <v>1309</v>
      </c>
      <c r="H3368" s="153" t="s">
        <v>18716</v>
      </c>
      <c r="I3368" s="154">
        <v>44556</v>
      </c>
      <c r="J3368" s="153" t="s">
        <v>5595</v>
      </c>
      <c r="K3368" s="153" t="s">
        <v>18717</v>
      </c>
      <c r="L3368" s="153" t="s">
        <v>1263</v>
      </c>
      <c r="M3368" s="153" t="s">
        <v>1270</v>
      </c>
      <c r="N3368" s="153" t="s">
        <v>18718</v>
      </c>
      <c r="O3368" s="153" t="s">
        <v>18719</v>
      </c>
      <c r="P3368" s="153" t="s">
        <v>10725</v>
      </c>
      <c r="Q3368" s="153" t="s">
        <v>18720</v>
      </c>
      <c r="R3368" s="153" t="s">
        <v>10727</v>
      </c>
      <c r="S3368" s="153" t="s">
        <v>233</v>
      </c>
      <c r="T3368" s="153" t="s">
        <v>234</v>
      </c>
      <c r="U3368" s="153" t="s">
        <v>5158</v>
      </c>
      <c r="V3368" s="153" t="s">
        <v>2656</v>
      </c>
      <c r="W3368" s="155" t="s">
        <v>3761</v>
      </c>
      <c r="X3368" s="153" t="s">
        <v>3761</v>
      </c>
    </row>
    <row r="3369" spans="1:24">
      <c r="A3369" s="151">
        <v>3368</v>
      </c>
      <c r="B3369" s="152">
        <v>2254078699</v>
      </c>
      <c r="C3369" s="153" t="s">
        <v>261</v>
      </c>
      <c r="D3369" s="153" t="s">
        <v>3838</v>
      </c>
      <c r="E3369" s="154">
        <v>37947</v>
      </c>
      <c r="F3369" s="160" t="str">
        <f t="shared" si="52"/>
        <v>22/11/2003</v>
      </c>
      <c r="G3369" s="153" t="s">
        <v>17779</v>
      </c>
      <c r="H3369" s="153" t="s">
        <v>3369</v>
      </c>
      <c r="I3369" s="154">
        <v>44326</v>
      </c>
      <c r="J3369" s="153" t="s">
        <v>4571</v>
      </c>
      <c r="K3369" s="153" t="s">
        <v>18721</v>
      </c>
      <c r="L3369" s="153" t="s">
        <v>1263</v>
      </c>
      <c r="M3369" s="153" t="s">
        <v>1270</v>
      </c>
      <c r="N3369" s="153" t="s">
        <v>18722</v>
      </c>
      <c r="O3369" s="153" t="s">
        <v>18723</v>
      </c>
      <c r="P3369" s="153" t="s">
        <v>18724</v>
      </c>
      <c r="Q3369" s="153" t="s">
        <v>18725</v>
      </c>
      <c r="R3369" s="153" t="s">
        <v>18726</v>
      </c>
      <c r="S3369" s="153" t="s">
        <v>233</v>
      </c>
      <c r="T3369" s="153" t="s">
        <v>234</v>
      </c>
      <c r="U3369" s="153" t="s">
        <v>5158</v>
      </c>
      <c r="V3369" s="153" t="s">
        <v>2656</v>
      </c>
      <c r="W3369" s="155" t="s">
        <v>3761</v>
      </c>
      <c r="X3369" s="153" t="s">
        <v>3761</v>
      </c>
    </row>
    <row r="3370" spans="1:24">
      <c r="A3370" s="151">
        <v>3369</v>
      </c>
      <c r="B3370" s="152">
        <v>2254078708</v>
      </c>
      <c r="C3370" s="153" t="s">
        <v>407</v>
      </c>
      <c r="D3370" s="153" t="s">
        <v>3838</v>
      </c>
      <c r="E3370" s="154">
        <v>38344</v>
      </c>
      <c r="F3370" s="160" t="str">
        <f t="shared" si="52"/>
        <v>23/12/2004</v>
      </c>
      <c r="G3370" s="153" t="s">
        <v>7776</v>
      </c>
      <c r="H3370" s="153" t="s">
        <v>3624</v>
      </c>
      <c r="I3370" s="154">
        <v>44419</v>
      </c>
      <c r="J3370" s="153" t="s">
        <v>10270</v>
      </c>
      <c r="K3370" s="153" t="s">
        <v>1929</v>
      </c>
      <c r="L3370" s="153" t="s">
        <v>1263</v>
      </c>
      <c r="M3370" s="153" t="s">
        <v>1270</v>
      </c>
      <c r="N3370" s="153" t="s">
        <v>18727</v>
      </c>
      <c r="O3370" s="153" t="s">
        <v>18728</v>
      </c>
      <c r="P3370" s="153" t="s">
        <v>18729</v>
      </c>
      <c r="Q3370" s="153" t="s">
        <v>18730</v>
      </c>
      <c r="R3370" s="153" t="s">
        <v>18731</v>
      </c>
      <c r="S3370" s="153" t="s">
        <v>233</v>
      </c>
      <c r="T3370" s="153" t="s">
        <v>234</v>
      </c>
      <c r="U3370" s="153" t="s">
        <v>5158</v>
      </c>
      <c r="V3370" s="153" t="s">
        <v>2656</v>
      </c>
      <c r="W3370" s="155" t="s">
        <v>3761</v>
      </c>
      <c r="X3370" s="153" t="s">
        <v>3761</v>
      </c>
    </row>
    <row r="3371" spans="1:24">
      <c r="A3371" s="151">
        <v>3370</v>
      </c>
      <c r="B3371" s="152">
        <v>2254078710</v>
      </c>
      <c r="C3371" s="153" t="s">
        <v>408</v>
      </c>
      <c r="D3371" s="153" t="s">
        <v>3824</v>
      </c>
      <c r="E3371" s="154">
        <v>38043</v>
      </c>
      <c r="F3371" s="160" t="str">
        <f t="shared" si="52"/>
        <v>26/02/2004</v>
      </c>
      <c r="G3371" s="153" t="s">
        <v>2048</v>
      </c>
      <c r="H3371" s="153" t="s">
        <v>3498</v>
      </c>
      <c r="I3371" s="154">
        <v>44420</v>
      </c>
      <c r="J3371" s="153" t="s">
        <v>1277</v>
      </c>
      <c r="K3371" s="153" t="s">
        <v>1702</v>
      </c>
      <c r="L3371" s="153" t="s">
        <v>1263</v>
      </c>
      <c r="M3371" s="153" t="s">
        <v>1270</v>
      </c>
      <c r="N3371" s="153" t="s">
        <v>18732</v>
      </c>
      <c r="O3371" s="153" t="s">
        <v>18733</v>
      </c>
      <c r="P3371" s="153" t="s">
        <v>18734</v>
      </c>
      <c r="Q3371" s="153" t="s">
        <v>18735</v>
      </c>
      <c r="R3371" s="153" t="s">
        <v>18736</v>
      </c>
      <c r="S3371" s="153" t="s">
        <v>233</v>
      </c>
      <c r="T3371" s="153" t="s">
        <v>234</v>
      </c>
      <c r="U3371" s="153" t="s">
        <v>5158</v>
      </c>
      <c r="V3371" s="153" t="s">
        <v>2656</v>
      </c>
      <c r="W3371" s="155" t="s">
        <v>3761</v>
      </c>
      <c r="X3371" s="153" t="s">
        <v>3761</v>
      </c>
    </row>
    <row r="3372" spans="1:24">
      <c r="A3372" s="151">
        <v>3371</v>
      </c>
      <c r="B3372" s="152">
        <v>2254078714</v>
      </c>
      <c r="C3372" s="153" t="s">
        <v>247</v>
      </c>
      <c r="D3372" s="153" t="s">
        <v>3838</v>
      </c>
      <c r="E3372" s="154">
        <v>38308</v>
      </c>
      <c r="F3372" s="160" t="str">
        <f t="shared" si="52"/>
        <v>17/11/2004</v>
      </c>
      <c r="G3372" s="153" t="s">
        <v>2048</v>
      </c>
      <c r="H3372" s="153" t="s">
        <v>3529</v>
      </c>
      <c r="I3372" s="154">
        <v>44419</v>
      </c>
      <c r="J3372" s="153" t="s">
        <v>17979</v>
      </c>
      <c r="K3372" s="153" t="s">
        <v>1674</v>
      </c>
      <c r="L3372" s="153" t="s">
        <v>1263</v>
      </c>
      <c r="M3372" s="153" t="s">
        <v>1270</v>
      </c>
      <c r="N3372" s="153" t="s">
        <v>18737</v>
      </c>
      <c r="O3372" s="153" t="s">
        <v>18738</v>
      </c>
      <c r="P3372" s="153" t="s">
        <v>18739</v>
      </c>
      <c r="Q3372" s="153" t="s">
        <v>18740</v>
      </c>
      <c r="R3372" s="153" t="s">
        <v>1270</v>
      </c>
      <c r="S3372" s="153" t="s">
        <v>233</v>
      </c>
      <c r="T3372" s="153" t="s">
        <v>234</v>
      </c>
      <c r="U3372" s="153" t="s">
        <v>5158</v>
      </c>
      <c r="V3372" s="153" t="s">
        <v>2656</v>
      </c>
      <c r="W3372" s="155" t="s">
        <v>3761</v>
      </c>
      <c r="X3372" s="153" t="s">
        <v>3761</v>
      </c>
    </row>
    <row r="3373" spans="1:24">
      <c r="A3373" s="151">
        <v>3372</v>
      </c>
      <c r="B3373" s="152">
        <v>2254078712</v>
      </c>
      <c r="C3373" s="153" t="s">
        <v>337</v>
      </c>
      <c r="D3373" s="153" t="s">
        <v>3838</v>
      </c>
      <c r="E3373" s="154">
        <v>38256</v>
      </c>
      <c r="F3373" s="160" t="str">
        <f t="shared" si="52"/>
        <v>26/09/2004</v>
      </c>
      <c r="G3373" s="153" t="s">
        <v>16169</v>
      </c>
      <c r="H3373" s="153" t="s">
        <v>3576</v>
      </c>
      <c r="I3373" s="154">
        <v>44379</v>
      </c>
      <c r="J3373" s="153" t="s">
        <v>1551</v>
      </c>
      <c r="K3373" s="153" t="s">
        <v>1616</v>
      </c>
      <c r="L3373" s="153" t="s">
        <v>1263</v>
      </c>
      <c r="M3373" s="153" t="s">
        <v>1270</v>
      </c>
      <c r="N3373" s="153" t="s">
        <v>18741</v>
      </c>
      <c r="O3373" s="153" t="s">
        <v>18742</v>
      </c>
      <c r="P3373" s="153" t="s">
        <v>18743</v>
      </c>
      <c r="Q3373" s="153" t="s">
        <v>18744</v>
      </c>
      <c r="R3373" s="153" t="s">
        <v>18745</v>
      </c>
      <c r="S3373" s="153" t="s">
        <v>233</v>
      </c>
      <c r="T3373" s="153" t="s">
        <v>234</v>
      </c>
      <c r="U3373" s="153" t="s">
        <v>5158</v>
      </c>
      <c r="V3373" s="153" t="s">
        <v>2656</v>
      </c>
      <c r="W3373" s="155" t="s">
        <v>3761</v>
      </c>
      <c r="X3373" s="153" t="s">
        <v>3761</v>
      </c>
    </row>
    <row r="3374" spans="1:24">
      <c r="A3374" s="151">
        <v>3373</v>
      </c>
      <c r="B3374" s="152">
        <v>2254078716</v>
      </c>
      <c r="C3374" s="153" t="s">
        <v>295</v>
      </c>
      <c r="D3374" s="153" t="s">
        <v>3824</v>
      </c>
      <c r="E3374" s="154">
        <v>38298</v>
      </c>
      <c r="F3374" s="160" t="str">
        <f t="shared" si="52"/>
        <v>07/11/2004</v>
      </c>
      <c r="G3374" s="153" t="s">
        <v>2610</v>
      </c>
      <c r="H3374" s="153" t="s">
        <v>3530</v>
      </c>
      <c r="I3374" s="154">
        <v>44289</v>
      </c>
      <c r="J3374" s="153" t="s">
        <v>10004</v>
      </c>
      <c r="K3374" s="153" t="s">
        <v>18746</v>
      </c>
      <c r="L3374" s="153" t="s">
        <v>1263</v>
      </c>
      <c r="M3374" s="153" t="s">
        <v>1270</v>
      </c>
      <c r="N3374" s="153" t="s">
        <v>18747</v>
      </c>
      <c r="O3374" s="153" t="s">
        <v>18748</v>
      </c>
      <c r="P3374" s="153" t="s">
        <v>18749</v>
      </c>
      <c r="Q3374" s="153" t="s">
        <v>18750</v>
      </c>
      <c r="R3374" s="153" t="s">
        <v>18751</v>
      </c>
      <c r="S3374" s="153" t="s">
        <v>233</v>
      </c>
      <c r="T3374" s="153" t="s">
        <v>234</v>
      </c>
      <c r="U3374" s="153" t="s">
        <v>5158</v>
      </c>
      <c r="V3374" s="153" t="s">
        <v>2656</v>
      </c>
      <c r="W3374" s="155" t="s">
        <v>3761</v>
      </c>
      <c r="X3374" s="153" t="s">
        <v>3761</v>
      </c>
    </row>
    <row r="3375" spans="1:24">
      <c r="A3375" s="151">
        <v>3374</v>
      </c>
      <c r="B3375" s="152">
        <v>2254078718</v>
      </c>
      <c r="C3375" s="153" t="s">
        <v>17413</v>
      </c>
      <c r="D3375" s="153" t="s">
        <v>3824</v>
      </c>
      <c r="E3375" s="154">
        <v>38271</v>
      </c>
      <c r="F3375" s="160" t="str">
        <f t="shared" si="52"/>
        <v>11/10/2004</v>
      </c>
      <c r="G3375" s="153" t="s">
        <v>2048</v>
      </c>
      <c r="H3375" s="153" t="s">
        <v>18752</v>
      </c>
      <c r="I3375" s="154">
        <v>44329</v>
      </c>
      <c r="J3375" s="153" t="s">
        <v>9679</v>
      </c>
      <c r="K3375" s="153" t="s">
        <v>18753</v>
      </c>
      <c r="L3375" s="153" t="s">
        <v>1263</v>
      </c>
      <c r="M3375" s="153" t="s">
        <v>1270</v>
      </c>
      <c r="N3375" s="153" t="s">
        <v>18754</v>
      </c>
      <c r="O3375" s="153" t="s">
        <v>18755</v>
      </c>
      <c r="P3375" s="153" t="s">
        <v>18756</v>
      </c>
      <c r="Q3375" s="153" t="s">
        <v>18757</v>
      </c>
      <c r="R3375" s="153" t="s">
        <v>18758</v>
      </c>
      <c r="S3375" s="153" t="s">
        <v>233</v>
      </c>
      <c r="T3375" s="153" t="s">
        <v>234</v>
      </c>
      <c r="U3375" s="153" t="s">
        <v>5158</v>
      </c>
      <c r="V3375" s="153" t="s">
        <v>2656</v>
      </c>
      <c r="W3375" s="155" t="s">
        <v>3761</v>
      </c>
      <c r="X3375" s="153" t="s">
        <v>3761</v>
      </c>
    </row>
    <row r="3376" spans="1:24">
      <c r="A3376" s="151">
        <v>3375</v>
      </c>
      <c r="B3376" s="152">
        <v>2254078720</v>
      </c>
      <c r="C3376" s="153" t="s">
        <v>390</v>
      </c>
      <c r="D3376" s="153" t="s">
        <v>3824</v>
      </c>
      <c r="E3376" s="154">
        <v>38090</v>
      </c>
      <c r="F3376" s="160" t="str">
        <f t="shared" si="52"/>
        <v>13/04/2004</v>
      </c>
      <c r="G3376" s="153" t="s">
        <v>2048</v>
      </c>
      <c r="H3376" s="153" t="s">
        <v>3701</v>
      </c>
      <c r="I3376" s="154">
        <v>44419</v>
      </c>
      <c r="J3376" s="153" t="s">
        <v>17171</v>
      </c>
      <c r="K3376" s="153" t="s">
        <v>2875</v>
      </c>
      <c r="L3376" s="153" t="s">
        <v>1263</v>
      </c>
      <c r="M3376" s="153" t="s">
        <v>1270</v>
      </c>
      <c r="N3376" s="153" t="s">
        <v>18759</v>
      </c>
      <c r="O3376" s="153" t="s">
        <v>18760</v>
      </c>
      <c r="P3376" s="153" t="s">
        <v>18761</v>
      </c>
      <c r="Q3376" s="153" t="s">
        <v>18762</v>
      </c>
      <c r="R3376" s="153" t="s">
        <v>18763</v>
      </c>
      <c r="S3376" s="153" t="s">
        <v>233</v>
      </c>
      <c r="T3376" s="153" t="s">
        <v>234</v>
      </c>
      <c r="U3376" s="153" t="s">
        <v>5158</v>
      </c>
      <c r="V3376" s="153" t="s">
        <v>2656</v>
      </c>
      <c r="W3376" s="155" t="s">
        <v>3761</v>
      </c>
      <c r="X3376" s="153" t="s">
        <v>3761</v>
      </c>
    </row>
    <row r="3377" spans="1:24">
      <c r="A3377" s="151">
        <v>3376</v>
      </c>
      <c r="B3377" s="152">
        <v>2254078722</v>
      </c>
      <c r="C3377" s="153" t="s">
        <v>349</v>
      </c>
      <c r="D3377" s="153" t="s">
        <v>3838</v>
      </c>
      <c r="E3377" s="154">
        <v>38001</v>
      </c>
      <c r="F3377" s="160" t="str">
        <f t="shared" si="52"/>
        <v>15/01/2004</v>
      </c>
      <c r="G3377" s="153" t="s">
        <v>1551</v>
      </c>
      <c r="H3377" s="153" t="s">
        <v>3765</v>
      </c>
      <c r="I3377" s="154">
        <v>44640</v>
      </c>
      <c r="J3377" s="153" t="s">
        <v>9980</v>
      </c>
      <c r="K3377" s="153" t="s">
        <v>18764</v>
      </c>
      <c r="L3377" s="153" t="s">
        <v>1263</v>
      </c>
      <c r="M3377" s="153" t="s">
        <v>1270</v>
      </c>
      <c r="N3377" s="153" t="s">
        <v>18765</v>
      </c>
      <c r="O3377" s="153" t="s">
        <v>18766</v>
      </c>
      <c r="P3377" s="153" t="s">
        <v>18767</v>
      </c>
      <c r="Q3377" s="153" t="s">
        <v>18768</v>
      </c>
      <c r="R3377" s="153" t="s">
        <v>18769</v>
      </c>
      <c r="S3377" s="153" t="s">
        <v>233</v>
      </c>
      <c r="T3377" s="153" t="s">
        <v>234</v>
      </c>
      <c r="U3377" s="153" t="s">
        <v>5158</v>
      </c>
      <c r="V3377" s="153" t="s">
        <v>2656</v>
      </c>
      <c r="W3377" s="155" t="s">
        <v>3761</v>
      </c>
      <c r="X3377" s="153" t="s">
        <v>3761</v>
      </c>
    </row>
    <row r="3378" spans="1:24">
      <c r="A3378" s="151">
        <v>3377</v>
      </c>
      <c r="B3378" s="152">
        <v>2254078724</v>
      </c>
      <c r="C3378" s="153" t="s">
        <v>18770</v>
      </c>
      <c r="D3378" s="153" t="s">
        <v>3838</v>
      </c>
      <c r="E3378" s="154">
        <v>38005</v>
      </c>
      <c r="F3378" s="160" t="str">
        <f t="shared" si="52"/>
        <v>19/01/2004</v>
      </c>
      <c r="G3378" s="153" t="s">
        <v>6216</v>
      </c>
      <c r="H3378" s="153" t="s">
        <v>18771</v>
      </c>
      <c r="I3378" s="154">
        <v>44311</v>
      </c>
      <c r="J3378" s="153" t="s">
        <v>10270</v>
      </c>
      <c r="K3378" s="153" t="s">
        <v>18772</v>
      </c>
      <c r="L3378" s="153" t="s">
        <v>1263</v>
      </c>
      <c r="M3378" s="153" t="s">
        <v>1270</v>
      </c>
      <c r="N3378" s="153" t="s">
        <v>18773</v>
      </c>
      <c r="O3378" s="153" t="s">
        <v>18774</v>
      </c>
      <c r="P3378" s="153"/>
      <c r="Q3378" s="153" t="s">
        <v>8552</v>
      </c>
      <c r="R3378" s="153" t="s">
        <v>18775</v>
      </c>
      <c r="S3378" s="153" t="s">
        <v>233</v>
      </c>
      <c r="T3378" s="153" t="s">
        <v>234</v>
      </c>
      <c r="U3378" s="153" t="s">
        <v>5158</v>
      </c>
      <c r="V3378" s="153" t="s">
        <v>2656</v>
      </c>
      <c r="W3378" s="155" t="s">
        <v>3761</v>
      </c>
      <c r="X3378" s="153" t="s">
        <v>3761</v>
      </c>
    </row>
    <row r="3379" spans="1:24">
      <c r="A3379" s="151">
        <v>3378</v>
      </c>
      <c r="B3379" s="152">
        <v>2254078727</v>
      </c>
      <c r="C3379" s="153" t="s">
        <v>18776</v>
      </c>
      <c r="D3379" s="153" t="s">
        <v>3824</v>
      </c>
      <c r="E3379" s="154">
        <v>38043</v>
      </c>
      <c r="F3379" s="160" t="str">
        <f t="shared" si="52"/>
        <v>26/02/2004</v>
      </c>
      <c r="G3379" s="153" t="s">
        <v>16424</v>
      </c>
      <c r="H3379" s="153" t="s">
        <v>18777</v>
      </c>
      <c r="I3379" s="154">
        <v>44333</v>
      </c>
      <c r="J3379" s="153" t="s">
        <v>10004</v>
      </c>
      <c r="K3379" s="153" t="s">
        <v>18778</v>
      </c>
      <c r="L3379" s="153" t="s">
        <v>1263</v>
      </c>
      <c r="M3379" s="153" t="s">
        <v>1270</v>
      </c>
      <c r="N3379" s="153" t="s">
        <v>18779</v>
      </c>
      <c r="O3379" s="153" t="s">
        <v>18780</v>
      </c>
      <c r="P3379" s="153" t="s">
        <v>18778</v>
      </c>
      <c r="Q3379" s="153" t="s">
        <v>18781</v>
      </c>
      <c r="R3379" s="153" t="s">
        <v>18782</v>
      </c>
      <c r="S3379" s="153" t="s">
        <v>233</v>
      </c>
      <c r="T3379" s="153" t="s">
        <v>234</v>
      </c>
      <c r="U3379" s="153" t="s">
        <v>5158</v>
      </c>
      <c r="V3379" s="153" t="s">
        <v>2656</v>
      </c>
      <c r="W3379" s="155" t="s">
        <v>3761</v>
      </c>
      <c r="X3379" s="153" t="s">
        <v>3761</v>
      </c>
    </row>
    <row r="3380" spans="1:24">
      <c r="A3380" s="151">
        <v>3379</v>
      </c>
      <c r="B3380" s="152">
        <v>2254078728</v>
      </c>
      <c r="C3380" s="153" t="s">
        <v>291</v>
      </c>
      <c r="D3380" s="153" t="s">
        <v>3838</v>
      </c>
      <c r="E3380" s="154">
        <v>38140</v>
      </c>
      <c r="F3380" s="160" t="str">
        <f t="shared" si="52"/>
        <v>02/06/2004</v>
      </c>
      <c r="G3380" s="153" t="s">
        <v>2048</v>
      </c>
      <c r="H3380" s="153" t="s">
        <v>3702</v>
      </c>
      <c r="I3380" s="154">
        <v>44419</v>
      </c>
      <c r="J3380" s="153" t="s">
        <v>10004</v>
      </c>
      <c r="K3380" s="153" t="s">
        <v>1883</v>
      </c>
      <c r="L3380" s="153" t="s">
        <v>1263</v>
      </c>
      <c r="M3380" s="153" t="s">
        <v>1270</v>
      </c>
      <c r="N3380" s="153" t="s">
        <v>18783</v>
      </c>
      <c r="O3380" s="153" t="s">
        <v>18784</v>
      </c>
      <c r="P3380" s="153" t="s">
        <v>18785</v>
      </c>
      <c r="Q3380" s="153" t="s">
        <v>18786</v>
      </c>
      <c r="R3380" s="153" t="s">
        <v>18787</v>
      </c>
      <c r="S3380" s="153" t="s">
        <v>233</v>
      </c>
      <c r="T3380" s="153" t="s">
        <v>234</v>
      </c>
      <c r="U3380" s="153" t="s">
        <v>5158</v>
      </c>
      <c r="V3380" s="153" t="s">
        <v>2656</v>
      </c>
      <c r="W3380" s="155" t="s">
        <v>3761</v>
      </c>
      <c r="X3380" s="153" t="s">
        <v>3761</v>
      </c>
    </row>
    <row r="3381" spans="1:24">
      <c r="A3381" s="151">
        <v>3380</v>
      </c>
      <c r="B3381" s="152">
        <v>2254078730</v>
      </c>
      <c r="C3381" s="153" t="s">
        <v>18788</v>
      </c>
      <c r="D3381" s="153" t="s">
        <v>3824</v>
      </c>
      <c r="E3381" s="154">
        <v>38323</v>
      </c>
      <c r="F3381" s="160" t="str">
        <f t="shared" si="52"/>
        <v>02/12/2004</v>
      </c>
      <c r="G3381" s="153" t="s">
        <v>9931</v>
      </c>
      <c r="H3381" s="153" t="s">
        <v>18789</v>
      </c>
      <c r="I3381" s="154">
        <v>44713</v>
      </c>
      <c r="J3381" s="153" t="s">
        <v>18790</v>
      </c>
      <c r="K3381" s="153" t="s">
        <v>18791</v>
      </c>
      <c r="L3381" s="153" t="s">
        <v>1263</v>
      </c>
      <c r="M3381" s="153" t="s">
        <v>3885</v>
      </c>
      <c r="N3381" s="153" t="s">
        <v>18792</v>
      </c>
      <c r="O3381" s="153" t="s">
        <v>18793</v>
      </c>
      <c r="P3381" s="153" t="s">
        <v>18794</v>
      </c>
      <c r="Q3381" s="153" t="s">
        <v>18795</v>
      </c>
      <c r="R3381" s="153" t="s">
        <v>18796</v>
      </c>
      <c r="S3381" s="153" t="s">
        <v>233</v>
      </c>
      <c r="T3381" s="153" t="s">
        <v>234</v>
      </c>
      <c r="U3381" s="153" t="s">
        <v>5158</v>
      </c>
      <c r="V3381" s="153" t="s">
        <v>2656</v>
      </c>
      <c r="W3381" s="155" t="s">
        <v>3761</v>
      </c>
      <c r="X3381" s="153" t="s">
        <v>3761</v>
      </c>
    </row>
    <row r="3382" spans="1:24">
      <c r="A3382" s="151">
        <v>3381</v>
      </c>
      <c r="B3382" s="152">
        <v>2254078729</v>
      </c>
      <c r="C3382" s="153" t="s">
        <v>409</v>
      </c>
      <c r="D3382" s="153" t="s">
        <v>3838</v>
      </c>
      <c r="E3382" s="154">
        <v>38106</v>
      </c>
      <c r="F3382" s="160" t="str">
        <f t="shared" si="52"/>
        <v>29/04/2004</v>
      </c>
      <c r="G3382" s="153" t="s">
        <v>16215</v>
      </c>
      <c r="H3382" s="153" t="s">
        <v>3538</v>
      </c>
      <c r="I3382" s="154">
        <v>44573</v>
      </c>
      <c r="J3382" s="153" t="s">
        <v>4571</v>
      </c>
      <c r="K3382" s="153" t="s">
        <v>1932</v>
      </c>
      <c r="L3382" s="153" t="s">
        <v>1263</v>
      </c>
      <c r="M3382" s="153" t="s">
        <v>1270</v>
      </c>
      <c r="N3382" s="153" t="s">
        <v>18797</v>
      </c>
      <c r="O3382" s="153" t="s">
        <v>6284</v>
      </c>
      <c r="P3382" s="153" t="s">
        <v>18798</v>
      </c>
      <c r="Q3382" s="153" t="s">
        <v>18799</v>
      </c>
      <c r="R3382" s="153" t="s">
        <v>18800</v>
      </c>
      <c r="S3382" s="153" t="s">
        <v>233</v>
      </c>
      <c r="T3382" s="153" t="s">
        <v>234</v>
      </c>
      <c r="U3382" s="153" t="s">
        <v>5158</v>
      </c>
      <c r="V3382" s="153" t="s">
        <v>2656</v>
      </c>
      <c r="W3382" s="155" t="s">
        <v>3761</v>
      </c>
      <c r="X3382" s="153" t="s">
        <v>3761</v>
      </c>
    </row>
    <row r="3383" spans="1:24">
      <c r="A3383" s="151">
        <v>3382</v>
      </c>
      <c r="B3383" s="152">
        <v>2254078732</v>
      </c>
      <c r="C3383" s="153" t="s">
        <v>18801</v>
      </c>
      <c r="D3383" s="153" t="s">
        <v>3838</v>
      </c>
      <c r="E3383" s="154">
        <v>38331</v>
      </c>
      <c r="F3383" s="160" t="str">
        <f t="shared" si="52"/>
        <v>10/12/2004</v>
      </c>
      <c r="G3383" s="153" t="s">
        <v>2331</v>
      </c>
      <c r="H3383" s="153" t="s">
        <v>18802</v>
      </c>
      <c r="I3383" s="154">
        <v>44296</v>
      </c>
      <c r="J3383" s="153" t="s">
        <v>18803</v>
      </c>
      <c r="K3383" s="153" t="s">
        <v>18804</v>
      </c>
      <c r="L3383" s="153" t="s">
        <v>1263</v>
      </c>
      <c r="M3383" s="153" t="s">
        <v>1270</v>
      </c>
      <c r="N3383" s="153" t="s">
        <v>18805</v>
      </c>
      <c r="O3383" s="153" t="s">
        <v>18806</v>
      </c>
      <c r="P3383" s="153" t="s">
        <v>18583</v>
      </c>
      <c r="Q3383" s="153" t="s">
        <v>12199</v>
      </c>
      <c r="R3383" s="153" t="s">
        <v>18807</v>
      </c>
      <c r="S3383" s="153" t="s">
        <v>233</v>
      </c>
      <c r="T3383" s="153" t="s">
        <v>234</v>
      </c>
      <c r="U3383" s="153" t="s">
        <v>5158</v>
      </c>
      <c r="V3383" s="153" t="s">
        <v>2656</v>
      </c>
      <c r="W3383" s="155" t="s">
        <v>3761</v>
      </c>
      <c r="X3383" s="153" t="s">
        <v>3761</v>
      </c>
    </row>
    <row r="3384" spans="1:24">
      <c r="A3384" s="151">
        <v>3383</v>
      </c>
      <c r="B3384" s="152">
        <v>2254078736</v>
      </c>
      <c r="C3384" s="153" t="s">
        <v>371</v>
      </c>
      <c r="D3384" s="153" t="s">
        <v>3838</v>
      </c>
      <c r="E3384" s="154">
        <v>38153</v>
      </c>
      <c r="F3384" s="160" t="str">
        <f t="shared" si="52"/>
        <v>15/06/2004</v>
      </c>
      <c r="G3384" s="153" t="s">
        <v>1295</v>
      </c>
      <c r="H3384" s="153" t="s">
        <v>3476</v>
      </c>
      <c r="I3384" s="154">
        <v>44315</v>
      </c>
      <c r="J3384" s="153" t="s">
        <v>6646</v>
      </c>
      <c r="K3384" s="153" t="s">
        <v>2043</v>
      </c>
      <c r="L3384" s="153" t="s">
        <v>1263</v>
      </c>
      <c r="M3384" s="153" t="s">
        <v>3885</v>
      </c>
      <c r="N3384" s="153" t="s">
        <v>18808</v>
      </c>
      <c r="O3384" s="153" t="s">
        <v>18809</v>
      </c>
      <c r="P3384" s="153" t="s">
        <v>18810</v>
      </c>
      <c r="Q3384" s="153" t="s">
        <v>10607</v>
      </c>
      <c r="R3384" s="153" t="s">
        <v>2043</v>
      </c>
      <c r="S3384" s="153" t="s">
        <v>233</v>
      </c>
      <c r="T3384" s="153" t="s">
        <v>234</v>
      </c>
      <c r="U3384" s="153" t="s">
        <v>5158</v>
      </c>
      <c r="V3384" s="153" t="s">
        <v>2656</v>
      </c>
      <c r="W3384" s="155" t="s">
        <v>3761</v>
      </c>
      <c r="X3384" s="153" t="s">
        <v>3761</v>
      </c>
    </row>
    <row r="3385" spans="1:24">
      <c r="A3385" s="151">
        <v>3384</v>
      </c>
      <c r="B3385" s="152">
        <v>2254078734</v>
      </c>
      <c r="C3385" s="153" t="s">
        <v>287</v>
      </c>
      <c r="D3385" s="153" t="s">
        <v>3838</v>
      </c>
      <c r="E3385" s="154">
        <v>38156</v>
      </c>
      <c r="F3385" s="160" t="str">
        <f t="shared" si="52"/>
        <v>18/06/2004</v>
      </c>
      <c r="G3385" s="153" t="s">
        <v>2331</v>
      </c>
      <c r="H3385" s="153" t="s">
        <v>18811</v>
      </c>
      <c r="I3385" s="154">
        <v>44305</v>
      </c>
      <c r="J3385" s="153" t="s">
        <v>18812</v>
      </c>
      <c r="K3385" s="153" t="s">
        <v>2943</v>
      </c>
      <c r="L3385" s="153" t="s">
        <v>1263</v>
      </c>
      <c r="M3385" s="153" t="s">
        <v>1364</v>
      </c>
      <c r="N3385" s="153" t="s">
        <v>18813</v>
      </c>
      <c r="O3385" s="153" t="s">
        <v>18814</v>
      </c>
      <c r="P3385" s="153" t="s">
        <v>18815</v>
      </c>
      <c r="Q3385" s="153" t="s">
        <v>14128</v>
      </c>
      <c r="R3385" s="153" t="s">
        <v>18816</v>
      </c>
      <c r="S3385" s="153" t="s">
        <v>233</v>
      </c>
      <c r="T3385" s="153" t="s">
        <v>234</v>
      </c>
      <c r="U3385" s="153" t="s">
        <v>5158</v>
      </c>
      <c r="V3385" s="153" t="s">
        <v>2656</v>
      </c>
      <c r="W3385" s="155" t="s">
        <v>3761</v>
      </c>
      <c r="X3385" s="153" t="s">
        <v>3761</v>
      </c>
    </row>
    <row r="3386" spans="1:24" ht="30">
      <c r="A3386" s="151">
        <v>3385</v>
      </c>
      <c r="B3386" s="152">
        <v>2254078738</v>
      </c>
      <c r="C3386" s="153" t="s">
        <v>18817</v>
      </c>
      <c r="D3386" s="153" t="s">
        <v>3838</v>
      </c>
      <c r="E3386" s="154">
        <v>38128</v>
      </c>
      <c r="F3386" s="160" t="str">
        <f t="shared" si="52"/>
        <v>21/05/2004</v>
      </c>
      <c r="G3386" s="153" t="s">
        <v>3917</v>
      </c>
      <c r="H3386" s="153" t="s">
        <v>18818</v>
      </c>
      <c r="I3386" s="154">
        <v>44329</v>
      </c>
      <c r="J3386" s="153" t="s">
        <v>1277</v>
      </c>
      <c r="K3386" s="153" t="s">
        <v>18819</v>
      </c>
      <c r="L3386" s="153" t="s">
        <v>8602</v>
      </c>
      <c r="M3386" s="153" t="s">
        <v>1270</v>
      </c>
      <c r="N3386" s="153" t="s">
        <v>18820</v>
      </c>
      <c r="O3386" s="153" t="s">
        <v>18821</v>
      </c>
      <c r="P3386" s="153" t="s">
        <v>18822</v>
      </c>
      <c r="Q3386" s="153" t="s">
        <v>18823</v>
      </c>
      <c r="R3386" s="153" t="s">
        <v>18824</v>
      </c>
      <c r="S3386" s="153" t="s">
        <v>233</v>
      </c>
      <c r="T3386" s="153" t="s">
        <v>234</v>
      </c>
      <c r="U3386" s="153" t="s">
        <v>5158</v>
      </c>
      <c r="V3386" s="153" t="s">
        <v>2656</v>
      </c>
      <c r="W3386" s="155" t="s">
        <v>4363</v>
      </c>
      <c r="X3386" s="153" t="s">
        <v>4196</v>
      </c>
    </row>
    <row r="3387" spans="1:24">
      <c r="A3387" s="151">
        <v>3386</v>
      </c>
      <c r="B3387" s="152">
        <v>2254078740</v>
      </c>
      <c r="C3387" s="153" t="s">
        <v>342</v>
      </c>
      <c r="D3387" s="153" t="s">
        <v>3838</v>
      </c>
      <c r="E3387" s="154">
        <v>38189</v>
      </c>
      <c r="F3387" s="160" t="str">
        <f t="shared" si="52"/>
        <v>21/07/2004</v>
      </c>
      <c r="G3387" s="153" t="s">
        <v>17779</v>
      </c>
      <c r="H3387" s="153" t="s">
        <v>3377</v>
      </c>
      <c r="I3387" s="154">
        <v>44329</v>
      </c>
      <c r="J3387" s="153" t="s">
        <v>18825</v>
      </c>
      <c r="K3387" s="153" t="s">
        <v>1692</v>
      </c>
      <c r="L3387" s="153" t="s">
        <v>1263</v>
      </c>
      <c r="M3387" s="153" t="s">
        <v>1270</v>
      </c>
      <c r="N3387" s="153" t="s">
        <v>18826</v>
      </c>
      <c r="O3387" s="153" t="s">
        <v>18827</v>
      </c>
      <c r="P3387" s="153" t="s">
        <v>18828</v>
      </c>
      <c r="Q3387" s="153" t="s">
        <v>3910</v>
      </c>
      <c r="R3387" s="153" t="s">
        <v>18829</v>
      </c>
      <c r="S3387" s="153" t="s">
        <v>233</v>
      </c>
      <c r="T3387" s="153" t="s">
        <v>234</v>
      </c>
      <c r="U3387" s="153" t="s">
        <v>5158</v>
      </c>
      <c r="V3387" s="153" t="s">
        <v>2656</v>
      </c>
      <c r="W3387" s="155" t="s">
        <v>3761</v>
      </c>
      <c r="X3387" s="153" t="s">
        <v>3761</v>
      </c>
    </row>
    <row r="3388" spans="1:24" ht="30">
      <c r="A3388" s="151">
        <v>3387</v>
      </c>
      <c r="B3388" s="152">
        <v>2254078742</v>
      </c>
      <c r="C3388" s="153" t="s">
        <v>18830</v>
      </c>
      <c r="D3388" s="153" t="s">
        <v>3838</v>
      </c>
      <c r="E3388" s="154">
        <v>38274</v>
      </c>
      <c r="F3388" s="160" t="str">
        <f t="shared" si="52"/>
        <v>14/10/2004</v>
      </c>
      <c r="G3388" s="153" t="s">
        <v>2048</v>
      </c>
      <c r="H3388" s="153" t="s">
        <v>18831</v>
      </c>
      <c r="I3388" s="154">
        <v>44419</v>
      </c>
      <c r="J3388" s="153" t="s">
        <v>10004</v>
      </c>
      <c r="K3388" s="153" t="s">
        <v>18832</v>
      </c>
      <c r="L3388" s="153" t="s">
        <v>1263</v>
      </c>
      <c r="M3388" s="153" t="s">
        <v>1270</v>
      </c>
      <c r="N3388" s="153" t="s">
        <v>18833</v>
      </c>
      <c r="O3388" s="153" t="s">
        <v>18834</v>
      </c>
      <c r="P3388" s="153" t="s">
        <v>18835</v>
      </c>
      <c r="Q3388" s="153" t="s">
        <v>18836</v>
      </c>
      <c r="R3388" s="153" t="s">
        <v>18837</v>
      </c>
      <c r="S3388" s="153" t="s">
        <v>233</v>
      </c>
      <c r="T3388" s="153" t="s">
        <v>234</v>
      </c>
      <c r="U3388" s="153" t="s">
        <v>5158</v>
      </c>
      <c r="V3388" s="153" t="s">
        <v>2656</v>
      </c>
      <c r="W3388" s="155" t="s">
        <v>18838</v>
      </c>
      <c r="X3388" s="153" t="s">
        <v>4492</v>
      </c>
    </row>
    <row r="3389" spans="1:24">
      <c r="A3389" s="151">
        <v>3388</v>
      </c>
      <c r="B3389" s="152">
        <v>2254078744</v>
      </c>
      <c r="C3389" s="153" t="s">
        <v>255</v>
      </c>
      <c r="D3389" s="153" t="s">
        <v>3838</v>
      </c>
      <c r="E3389" s="154">
        <v>38140</v>
      </c>
      <c r="F3389" s="160" t="str">
        <f t="shared" si="52"/>
        <v>02/06/2004</v>
      </c>
      <c r="G3389" s="153" t="s">
        <v>2048</v>
      </c>
      <c r="H3389" s="153" t="s">
        <v>3797</v>
      </c>
      <c r="I3389" s="154">
        <v>44419</v>
      </c>
      <c r="J3389" s="153" t="s">
        <v>18839</v>
      </c>
      <c r="K3389" s="153" t="s">
        <v>2853</v>
      </c>
      <c r="L3389" s="153" t="s">
        <v>1263</v>
      </c>
      <c r="M3389" s="153" t="s">
        <v>1270</v>
      </c>
      <c r="N3389" s="153" t="s">
        <v>18840</v>
      </c>
      <c r="O3389" s="153" t="s">
        <v>18841</v>
      </c>
      <c r="P3389" s="153"/>
      <c r="Q3389" s="153" t="s">
        <v>18842</v>
      </c>
      <c r="R3389" s="153" t="s">
        <v>18843</v>
      </c>
      <c r="S3389" s="153" t="s">
        <v>233</v>
      </c>
      <c r="T3389" s="153" t="s">
        <v>234</v>
      </c>
      <c r="U3389" s="153" t="s">
        <v>5158</v>
      </c>
      <c r="V3389" s="153" t="s">
        <v>2656</v>
      </c>
      <c r="W3389" s="155" t="s">
        <v>3761</v>
      </c>
      <c r="X3389" s="153" t="s">
        <v>3761</v>
      </c>
    </row>
    <row r="3390" spans="1:24">
      <c r="A3390" s="151">
        <v>3389</v>
      </c>
      <c r="B3390" s="152">
        <v>2254078746</v>
      </c>
      <c r="C3390" s="153" t="s">
        <v>404</v>
      </c>
      <c r="D3390" s="153" t="s">
        <v>3838</v>
      </c>
      <c r="E3390" s="154">
        <v>38194</v>
      </c>
      <c r="F3390" s="160" t="str">
        <f t="shared" si="52"/>
        <v>26/07/2004</v>
      </c>
      <c r="G3390" s="153" t="s">
        <v>9931</v>
      </c>
      <c r="H3390" s="153" t="s">
        <v>3469</v>
      </c>
      <c r="I3390" s="154">
        <v>44288</v>
      </c>
      <c r="J3390" s="153" t="s">
        <v>18844</v>
      </c>
      <c r="K3390" s="153" t="s">
        <v>1555</v>
      </c>
      <c r="L3390" s="153" t="s">
        <v>1263</v>
      </c>
      <c r="M3390" s="153" t="s">
        <v>1364</v>
      </c>
      <c r="N3390" s="153" t="s">
        <v>18845</v>
      </c>
      <c r="O3390" s="153" t="s">
        <v>18846</v>
      </c>
      <c r="P3390" s="153" t="s">
        <v>18847</v>
      </c>
      <c r="Q3390" s="153" t="s">
        <v>18848</v>
      </c>
      <c r="R3390" s="153" t="s">
        <v>18849</v>
      </c>
      <c r="S3390" s="153" t="s">
        <v>233</v>
      </c>
      <c r="T3390" s="153" t="s">
        <v>234</v>
      </c>
      <c r="U3390" s="153" t="s">
        <v>5158</v>
      </c>
      <c r="V3390" s="153" t="s">
        <v>2656</v>
      </c>
      <c r="W3390" s="155" t="s">
        <v>3761</v>
      </c>
      <c r="X3390" s="153" t="s">
        <v>3761</v>
      </c>
    </row>
    <row r="3391" spans="1:24">
      <c r="A3391" s="151">
        <v>3390</v>
      </c>
      <c r="B3391" s="152">
        <v>2254078748</v>
      </c>
      <c r="C3391" s="153" t="s">
        <v>237</v>
      </c>
      <c r="D3391" s="153" t="s">
        <v>3824</v>
      </c>
      <c r="E3391" s="154">
        <v>38137</v>
      </c>
      <c r="F3391" s="160" t="str">
        <f t="shared" si="52"/>
        <v>30/05/2004</v>
      </c>
      <c r="G3391" s="153" t="s">
        <v>3943</v>
      </c>
      <c r="H3391" s="153" t="s">
        <v>3556</v>
      </c>
      <c r="I3391" s="154">
        <v>44423</v>
      </c>
      <c r="J3391" s="153" t="s">
        <v>10270</v>
      </c>
      <c r="K3391" s="153" t="s">
        <v>1737</v>
      </c>
      <c r="L3391" s="153" t="s">
        <v>1263</v>
      </c>
      <c r="M3391" s="153" t="s">
        <v>1270</v>
      </c>
      <c r="N3391" s="153" t="s">
        <v>18850</v>
      </c>
      <c r="O3391" s="153" t="s">
        <v>18851</v>
      </c>
      <c r="P3391" s="153" t="s">
        <v>18852</v>
      </c>
      <c r="Q3391" s="153" t="s">
        <v>18853</v>
      </c>
      <c r="R3391" s="153" t="s">
        <v>18854</v>
      </c>
      <c r="S3391" s="153" t="s">
        <v>233</v>
      </c>
      <c r="T3391" s="153" t="s">
        <v>234</v>
      </c>
      <c r="U3391" s="153" t="s">
        <v>5158</v>
      </c>
      <c r="V3391" s="153" t="s">
        <v>2656</v>
      </c>
      <c r="W3391" s="155" t="s">
        <v>3761</v>
      </c>
      <c r="X3391" s="153" t="s">
        <v>3761</v>
      </c>
    </row>
    <row r="3392" spans="1:24">
      <c r="A3392" s="151">
        <v>3391</v>
      </c>
      <c r="B3392" s="152">
        <v>2254078752</v>
      </c>
      <c r="C3392" s="153" t="s">
        <v>399</v>
      </c>
      <c r="D3392" s="153" t="s">
        <v>3838</v>
      </c>
      <c r="E3392" s="154">
        <v>38204</v>
      </c>
      <c r="F3392" s="160" t="str">
        <f t="shared" si="52"/>
        <v>05/08/2004</v>
      </c>
      <c r="G3392" s="153" t="s">
        <v>2048</v>
      </c>
      <c r="H3392" s="153" t="s">
        <v>3589</v>
      </c>
      <c r="I3392" s="154">
        <v>44295</v>
      </c>
      <c r="J3392" s="153" t="s">
        <v>10004</v>
      </c>
      <c r="K3392" s="153" t="s">
        <v>1705</v>
      </c>
      <c r="L3392" s="153" t="s">
        <v>1263</v>
      </c>
      <c r="M3392" s="153" t="s">
        <v>1270</v>
      </c>
      <c r="N3392" s="153" t="s">
        <v>18855</v>
      </c>
      <c r="O3392" s="153" t="s">
        <v>18856</v>
      </c>
      <c r="P3392" s="153" t="s">
        <v>18857</v>
      </c>
      <c r="Q3392" s="153" t="s">
        <v>18858</v>
      </c>
      <c r="R3392" s="153" t="s">
        <v>18859</v>
      </c>
      <c r="S3392" s="153" t="s">
        <v>233</v>
      </c>
      <c r="T3392" s="153" t="s">
        <v>234</v>
      </c>
      <c r="U3392" s="153" t="s">
        <v>5158</v>
      </c>
      <c r="V3392" s="153" t="s">
        <v>2656</v>
      </c>
      <c r="W3392" s="155" t="s">
        <v>3761</v>
      </c>
      <c r="X3392" s="153" t="s">
        <v>3761</v>
      </c>
    </row>
    <row r="3393" spans="1:24">
      <c r="A3393" s="151">
        <v>3392</v>
      </c>
      <c r="B3393" s="152">
        <v>2254078750</v>
      </c>
      <c r="C3393" s="153" t="s">
        <v>394</v>
      </c>
      <c r="D3393" s="153" t="s">
        <v>3838</v>
      </c>
      <c r="E3393" s="154">
        <v>38209</v>
      </c>
      <c r="F3393" s="160" t="str">
        <f t="shared" si="52"/>
        <v>10/08/2004</v>
      </c>
      <c r="G3393" s="153" t="s">
        <v>2610</v>
      </c>
      <c r="H3393" s="153" t="s">
        <v>3454</v>
      </c>
      <c r="I3393" s="154">
        <v>44326</v>
      </c>
      <c r="J3393" s="153" t="s">
        <v>13140</v>
      </c>
      <c r="K3393" s="153" t="s">
        <v>1759</v>
      </c>
      <c r="L3393" s="153" t="s">
        <v>1263</v>
      </c>
      <c r="M3393" s="153" t="s">
        <v>1270</v>
      </c>
      <c r="N3393" s="153" t="s">
        <v>18860</v>
      </c>
      <c r="O3393" s="153" t="s">
        <v>18861</v>
      </c>
      <c r="P3393" s="153" t="s">
        <v>18862</v>
      </c>
      <c r="Q3393" s="153" t="s">
        <v>18863</v>
      </c>
      <c r="R3393" s="153" t="s">
        <v>18864</v>
      </c>
      <c r="S3393" s="153" t="s">
        <v>233</v>
      </c>
      <c r="T3393" s="153" t="s">
        <v>234</v>
      </c>
      <c r="U3393" s="153" t="s">
        <v>5158</v>
      </c>
      <c r="V3393" s="153" t="s">
        <v>2656</v>
      </c>
      <c r="W3393" s="155" t="s">
        <v>3761</v>
      </c>
      <c r="X3393" s="153" t="s">
        <v>3761</v>
      </c>
    </row>
    <row r="3394" spans="1:24">
      <c r="A3394" s="151">
        <v>3393</v>
      </c>
      <c r="B3394" s="152">
        <v>2254078754</v>
      </c>
      <c r="C3394" s="153" t="s">
        <v>398</v>
      </c>
      <c r="D3394" s="153" t="s">
        <v>3838</v>
      </c>
      <c r="E3394" s="154">
        <v>38080</v>
      </c>
      <c r="F3394" s="160" t="str">
        <f t="shared" si="52"/>
        <v>03/04/2004</v>
      </c>
      <c r="G3394" s="153" t="s">
        <v>1486</v>
      </c>
      <c r="H3394" s="153" t="s">
        <v>3378</v>
      </c>
      <c r="I3394" s="154">
        <v>44280</v>
      </c>
      <c r="J3394" s="153" t="s">
        <v>18865</v>
      </c>
      <c r="K3394" s="153" t="s">
        <v>18866</v>
      </c>
      <c r="L3394" s="153" t="s">
        <v>1263</v>
      </c>
      <c r="M3394" s="153" t="s">
        <v>1270</v>
      </c>
      <c r="N3394" s="153" t="s">
        <v>18867</v>
      </c>
      <c r="O3394" s="153" t="s">
        <v>18868</v>
      </c>
      <c r="P3394" s="153" t="s">
        <v>18869</v>
      </c>
      <c r="Q3394" s="153" t="s">
        <v>18870</v>
      </c>
      <c r="R3394" s="153" t="s">
        <v>18869</v>
      </c>
      <c r="S3394" s="153" t="s">
        <v>233</v>
      </c>
      <c r="T3394" s="153" t="s">
        <v>234</v>
      </c>
      <c r="U3394" s="153" t="s">
        <v>5158</v>
      </c>
      <c r="V3394" s="153" t="s">
        <v>2656</v>
      </c>
      <c r="W3394" s="155" t="s">
        <v>3761</v>
      </c>
      <c r="X3394" s="153" t="s">
        <v>3761</v>
      </c>
    </row>
    <row r="3395" spans="1:24">
      <c r="A3395" s="151">
        <v>3394</v>
      </c>
      <c r="B3395" s="152">
        <v>2254078756</v>
      </c>
      <c r="C3395" s="153" t="s">
        <v>18871</v>
      </c>
      <c r="D3395" s="153" t="s">
        <v>3824</v>
      </c>
      <c r="E3395" s="154">
        <v>38296</v>
      </c>
      <c r="F3395" s="160" t="str">
        <f t="shared" ref="F3395:F3458" si="53">TEXT(E3395,"dd/mm/yyyy")</f>
        <v>05/11/2004</v>
      </c>
      <c r="G3395" s="153" t="s">
        <v>16224</v>
      </c>
      <c r="H3395" s="153" t="s">
        <v>18872</v>
      </c>
      <c r="I3395" s="154">
        <v>44522</v>
      </c>
      <c r="J3395" s="153" t="s">
        <v>4571</v>
      </c>
      <c r="K3395" s="153" t="s">
        <v>18873</v>
      </c>
      <c r="L3395" s="153" t="s">
        <v>1263</v>
      </c>
      <c r="M3395" s="153" t="s">
        <v>3885</v>
      </c>
      <c r="N3395" s="153" t="s">
        <v>18874</v>
      </c>
      <c r="O3395" s="153" t="s">
        <v>18875</v>
      </c>
      <c r="P3395" s="153" t="s">
        <v>18876</v>
      </c>
      <c r="Q3395" s="153" t="s">
        <v>18877</v>
      </c>
      <c r="R3395" s="153" t="s">
        <v>18878</v>
      </c>
      <c r="S3395" s="153" t="s">
        <v>233</v>
      </c>
      <c r="T3395" s="153" t="s">
        <v>234</v>
      </c>
      <c r="U3395" s="153" t="s">
        <v>5158</v>
      </c>
      <c r="V3395" s="153" t="s">
        <v>2656</v>
      </c>
      <c r="W3395" s="155" t="s">
        <v>3761</v>
      </c>
      <c r="X3395" s="153" t="s">
        <v>3761</v>
      </c>
    </row>
    <row r="3396" spans="1:24">
      <c r="A3396" s="151">
        <v>3395</v>
      </c>
      <c r="B3396" s="152">
        <v>2254078758</v>
      </c>
      <c r="C3396" s="153" t="s">
        <v>259</v>
      </c>
      <c r="D3396" s="153" t="s">
        <v>3824</v>
      </c>
      <c r="E3396" s="154">
        <v>38157</v>
      </c>
      <c r="F3396" s="160" t="str">
        <f t="shared" si="53"/>
        <v>19/06/2004</v>
      </c>
      <c r="G3396" s="153" t="s">
        <v>17059</v>
      </c>
      <c r="H3396" s="153" t="s">
        <v>3640</v>
      </c>
      <c r="I3396" s="154">
        <v>44434</v>
      </c>
      <c r="J3396" s="153" t="s">
        <v>4571</v>
      </c>
      <c r="K3396" s="153" t="s">
        <v>1763</v>
      </c>
      <c r="L3396" s="153" t="s">
        <v>1263</v>
      </c>
      <c r="M3396" s="153" t="s">
        <v>3885</v>
      </c>
      <c r="N3396" s="153" t="s">
        <v>18879</v>
      </c>
      <c r="O3396" s="153" t="s">
        <v>3274</v>
      </c>
      <c r="P3396" s="153" t="s">
        <v>18880</v>
      </c>
      <c r="Q3396" s="153" t="s">
        <v>18881</v>
      </c>
      <c r="R3396" s="153" t="s">
        <v>18882</v>
      </c>
      <c r="S3396" s="153" t="s">
        <v>233</v>
      </c>
      <c r="T3396" s="153" t="s">
        <v>234</v>
      </c>
      <c r="U3396" s="153" t="s">
        <v>5158</v>
      </c>
      <c r="V3396" s="153" t="s">
        <v>2656</v>
      </c>
      <c r="W3396" s="155" t="s">
        <v>3761</v>
      </c>
      <c r="X3396" s="153" t="s">
        <v>3761</v>
      </c>
    </row>
    <row r="3397" spans="1:24">
      <c r="A3397" s="151">
        <v>3396</v>
      </c>
      <c r="B3397" s="152">
        <v>2254078760</v>
      </c>
      <c r="C3397" s="153" t="s">
        <v>50</v>
      </c>
      <c r="D3397" s="153" t="s">
        <v>3838</v>
      </c>
      <c r="E3397" s="154">
        <v>38219</v>
      </c>
      <c r="F3397" s="160" t="str">
        <f t="shared" si="53"/>
        <v>20/08/2004</v>
      </c>
      <c r="G3397" s="153" t="s">
        <v>9978</v>
      </c>
      <c r="H3397" s="153" t="s">
        <v>3665</v>
      </c>
      <c r="I3397" s="154">
        <v>44774</v>
      </c>
      <c r="J3397" s="153" t="s">
        <v>18883</v>
      </c>
      <c r="K3397" s="153" t="s">
        <v>1979</v>
      </c>
      <c r="L3397" s="153" t="s">
        <v>1263</v>
      </c>
      <c r="M3397" s="153" t="s">
        <v>1270</v>
      </c>
      <c r="N3397" s="153" t="s">
        <v>18884</v>
      </c>
      <c r="O3397" s="153" t="s">
        <v>8593</v>
      </c>
      <c r="P3397" s="153" t="s">
        <v>18885</v>
      </c>
      <c r="Q3397" s="153" t="s">
        <v>14256</v>
      </c>
      <c r="R3397" s="153" t="s">
        <v>18886</v>
      </c>
      <c r="S3397" s="153" t="s">
        <v>233</v>
      </c>
      <c r="T3397" s="153" t="s">
        <v>234</v>
      </c>
      <c r="U3397" s="153" t="s">
        <v>5158</v>
      </c>
      <c r="V3397" s="153" t="s">
        <v>2656</v>
      </c>
      <c r="W3397" s="155" t="s">
        <v>3761</v>
      </c>
      <c r="X3397" s="153" t="s">
        <v>3761</v>
      </c>
    </row>
    <row r="3398" spans="1:24">
      <c r="A3398" s="151">
        <v>3397</v>
      </c>
      <c r="B3398" s="152">
        <v>2254078764</v>
      </c>
      <c r="C3398" s="153" t="s">
        <v>251</v>
      </c>
      <c r="D3398" s="153" t="s">
        <v>3838</v>
      </c>
      <c r="E3398" s="154">
        <v>38253</v>
      </c>
      <c r="F3398" s="160" t="str">
        <f t="shared" si="53"/>
        <v>23/09/2004</v>
      </c>
      <c r="G3398" s="153" t="s">
        <v>2610</v>
      </c>
      <c r="H3398" s="153" t="s">
        <v>3507</v>
      </c>
      <c r="I3398" s="154">
        <v>44317</v>
      </c>
      <c r="J3398" s="153" t="s">
        <v>4571</v>
      </c>
      <c r="K3398" s="153" t="s">
        <v>1853</v>
      </c>
      <c r="L3398" s="153" t="s">
        <v>1263</v>
      </c>
      <c r="M3398" s="153" t="s">
        <v>1270</v>
      </c>
      <c r="N3398" s="153" t="s">
        <v>18887</v>
      </c>
      <c r="O3398" s="153" t="s">
        <v>8886</v>
      </c>
      <c r="P3398" s="153" t="s">
        <v>18888</v>
      </c>
      <c r="Q3398" s="153" t="s">
        <v>18889</v>
      </c>
      <c r="R3398" s="153" t="s">
        <v>18890</v>
      </c>
      <c r="S3398" s="153" t="s">
        <v>233</v>
      </c>
      <c r="T3398" s="153" t="s">
        <v>234</v>
      </c>
      <c r="U3398" s="153" t="s">
        <v>5158</v>
      </c>
      <c r="V3398" s="153" t="s">
        <v>2656</v>
      </c>
      <c r="W3398" s="155" t="s">
        <v>3761</v>
      </c>
      <c r="X3398" s="153" t="s">
        <v>3761</v>
      </c>
    </row>
    <row r="3399" spans="1:24">
      <c r="A3399" s="151">
        <v>3398</v>
      </c>
      <c r="B3399" s="152">
        <v>2254078766</v>
      </c>
      <c r="C3399" s="153" t="s">
        <v>356</v>
      </c>
      <c r="D3399" s="153" t="s">
        <v>3838</v>
      </c>
      <c r="E3399" s="154">
        <v>38123</v>
      </c>
      <c r="F3399" s="160" t="str">
        <f t="shared" si="53"/>
        <v>16/05/2004</v>
      </c>
      <c r="G3399" s="153" t="s">
        <v>16567</v>
      </c>
      <c r="H3399" s="153" t="s">
        <v>3641</v>
      </c>
      <c r="I3399" s="154">
        <v>44309</v>
      </c>
      <c r="J3399" s="153" t="s">
        <v>6484</v>
      </c>
      <c r="K3399" s="153" t="s">
        <v>1547</v>
      </c>
      <c r="L3399" s="153"/>
      <c r="M3399" s="153" t="s">
        <v>1270</v>
      </c>
      <c r="N3399" s="153" t="s">
        <v>18891</v>
      </c>
      <c r="O3399" s="153" t="s">
        <v>3761</v>
      </c>
      <c r="P3399" s="153" t="s">
        <v>3761</v>
      </c>
      <c r="Q3399" s="153" t="s">
        <v>18892</v>
      </c>
      <c r="R3399" s="153" t="s">
        <v>18893</v>
      </c>
      <c r="S3399" s="153" t="s">
        <v>233</v>
      </c>
      <c r="T3399" s="153" t="s">
        <v>234</v>
      </c>
      <c r="U3399" s="153" t="s">
        <v>5158</v>
      </c>
      <c r="V3399" s="153" t="s">
        <v>2656</v>
      </c>
      <c r="W3399" s="155" t="s">
        <v>3761</v>
      </c>
      <c r="X3399" s="153" t="s">
        <v>3761</v>
      </c>
    </row>
    <row r="3400" spans="1:24">
      <c r="A3400" s="151">
        <v>3399</v>
      </c>
      <c r="B3400" s="152">
        <v>2254078768</v>
      </c>
      <c r="C3400" s="153" t="s">
        <v>331</v>
      </c>
      <c r="D3400" s="153" t="s">
        <v>3824</v>
      </c>
      <c r="E3400" s="154">
        <v>38032</v>
      </c>
      <c r="F3400" s="160" t="str">
        <f t="shared" si="53"/>
        <v>15/02/2004</v>
      </c>
      <c r="G3400" s="153" t="s">
        <v>3943</v>
      </c>
      <c r="H3400" s="153" t="s">
        <v>3725</v>
      </c>
      <c r="I3400" s="154">
        <v>44317</v>
      </c>
      <c r="J3400" s="153" t="s">
        <v>10004</v>
      </c>
      <c r="K3400" s="153" t="s">
        <v>1560</v>
      </c>
      <c r="L3400" s="153" t="s">
        <v>1263</v>
      </c>
      <c r="M3400" s="153" t="s">
        <v>1270</v>
      </c>
      <c r="N3400" s="153" t="s">
        <v>18894</v>
      </c>
      <c r="O3400" s="153" t="s">
        <v>9559</v>
      </c>
      <c r="P3400" s="153" t="s">
        <v>18895</v>
      </c>
      <c r="Q3400" s="153" t="s">
        <v>18896</v>
      </c>
      <c r="R3400" s="153" t="s">
        <v>18897</v>
      </c>
      <c r="S3400" s="153" t="s">
        <v>233</v>
      </c>
      <c r="T3400" s="153" t="s">
        <v>234</v>
      </c>
      <c r="U3400" s="153" t="s">
        <v>5158</v>
      </c>
      <c r="V3400" s="153" t="s">
        <v>2656</v>
      </c>
      <c r="W3400" s="155" t="s">
        <v>3761</v>
      </c>
      <c r="X3400" s="153" t="s">
        <v>3761</v>
      </c>
    </row>
    <row r="3401" spans="1:24">
      <c r="A3401" s="151">
        <v>3400</v>
      </c>
      <c r="B3401" s="152">
        <v>2254078772</v>
      </c>
      <c r="C3401" s="153" t="s">
        <v>380</v>
      </c>
      <c r="D3401" s="153" t="s">
        <v>3824</v>
      </c>
      <c r="E3401" s="154">
        <v>38314</v>
      </c>
      <c r="F3401" s="160" t="str">
        <f t="shared" si="53"/>
        <v>23/11/2004</v>
      </c>
      <c r="G3401" s="153" t="s">
        <v>9931</v>
      </c>
      <c r="H3401" s="153" t="s">
        <v>3625</v>
      </c>
      <c r="I3401" s="154">
        <v>44294</v>
      </c>
      <c r="J3401" s="153" t="s">
        <v>18898</v>
      </c>
      <c r="K3401" s="153" t="s">
        <v>18899</v>
      </c>
      <c r="L3401" s="153" t="s">
        <v>1263</v>
      </c>
      <c r="M3401" s="153" t="s">
        <v>1270</v>
      </c>
      <c r="N3401" s="153" t="s">
        <v>18900</v>
      </c>
      <c r="O3401" s="153" t="s">
        <v>18901</v>
      </c>
      <c r="P3401" s="153" t="s">
        <v>18902</v>
      </c>
      <c r="Q3401" s="153" t="s">
        <v>12161</v>
      </c>
      <c r="R3401" s="153" t="s">
        <v>18903</v>
      </c>
      <c r="S3401" s="153" t="s">
        <v>233</v>
      </c>
      <c r="T3401" s="153" t="s">
        <v>234</v>
      </c>
      <c r="U3401" s="153" t="s">
        <v>5158</v>
      </c>
      <c r="V3401" s="153" t="s">
        <v>2656</v>
      </c>
      <c r="W3401" s="155" t="s">
        <v>3761</v>
      </c>
      <c r="X3401" s="153" t="s">
        <v>3761</v>
      </c>
    </row>
    <row r="3402" spans="1:24">
      <c r="A3402" s="151">
        <v>3401</v>
      </c>
      <c r="B3402" s="152">
        <v>2254078774</v>
      </c>
      <c r="C3402" s="153" t="s">
        <v>346</v>
      </c>
      <c r="D3402" s="153" t="s">
        <v>3838</v>
      </c>
      <c r="E3402" s="154">
        <v>38352</v>
      </c>
      <c r="F3402" s="160" t="str">
        <f t="shared" si="53"/>
        <v>31/12/2004</v>
      </c>
      <c r="G3402" s="153" t="s">
        <v>2048</v>
      </c>
      <c r="H3402" s="153" t="s">
        <v>18904</v>
      </c>
      <c r="I3402" s="154">
        <v>43728</v>
      </c>
      <c r="J3402" s="153" t="s">
        <v>1369</v>
      </c>
      <c r="K3402" s="153" t="s">
        <v>1589</v>
      </c>
      <c r="L3402" s="153" t="s">
        <v>1263</v>
      </c>
      <c r="M3402" s="153" t="s">
        <v>1270</v>
      </c>
      <c r="N3402" s="153" t="s">
        <v>18905</v>
      </c>
      <c r="O3402" s="153" t="s">
        <v>5808</v>
      </c>
      <c r="P3402" s="153" t="s">
        <v>18906</v>
      </c>
      <c r="Q3402" s="153" t="s">
        <v>10841</v>
      </c>
      <c r="R3402" s="153" t="s">
        <v>18907</v>
      </c>
      <c r="S3402" s="153" t="s">
        <v>233</v>
      </c>
      <c r="T3402" s="153" t="s">
        <v>234</v>
      </c>
      <c r="U3402" s="153" t="s">
        <v>5158</v>
      </c>
      <c r="V3402" s="153" t="s">
        <v>2656</v>
      </c>
      <c r="W3402" s="155" t="s">
        <v>3761</v>
      </c>
      <c r="X3402" s="153" t="s">
        <v>3761</v>
      </c>
    </row>
    <row r="3403" spans="1:24">
      <c r="A3403" s="151">
        <v>3402</v>
      </c>
      <c r="B3403" s="152">
        <v>2254078776</v>
      </c>
      <c r="C3403" s="153" t="s">
        <v>241</v>
      </c>
      <c r="D3403" s="153" t="s">
        <v>3838</v>
      </c>
      <c r="E3403" s="154">
        <v>38180</v>
      </c>
      <c r="F3403" s="160" t="str">
        <f t="shared" si="53"/>
        <v>12/07/2004</v>
      </c>
      <c r="G3403" s="153" t="s">
        <v>2048</v>
      </c>
      <c r="H3403" s="153" t="s">
        <v>3368</v>
      </c>
      <c r="I3403" s="154">
        <v>44311</v>
      </c>
      <c r="J3403" s="153" t="s">
        <v>10004</v>
      </c>
      <c r="K3403" s="153" t="s">
        <v>1632</v>
      </c>
      <c r="L3403" s="153" t="s">
        <v>1263</v>
      </c>
      <c r="M3403" s="153" t="s">
        <v>1270</v>
      </c>
      <c r="N3403" s="153" t="s">
        <v>18908</v>
      </c>
      <c r="O3403" s="153" t="s">
        <v>18909</v>
      </c>
      <c r="P3403" s="153" t="s">
        <v>18910</v>
      </c>
      <c r="Q3403" s="153" t="s">
        <v>18911</v>
      </c>
      <c r="R3403" s="153" t="s">
        <v>18910</v>
      </c>
      <c r="S3403" s="153" t="s">
        <v>233</v>
      </c>
      <c r="T3403" s="153" t="s">
        <v>234</v>
      </c>
      <c r="U3403" s="153" t="s">
        <v>5158</v>
      </c>
      <c r="V3403" s="153" t="s">
        <v>2656</v>
      </c>
      <c r="W3403" s="155" t="s">
        <v>3761</v>
      </c>
      <c r="X3403" s="153" t="s">
        <v>3761</v>
      </c>
    </row>
    <row r="3404" spans="1:24">
      <c r="A3404" s="151">
        <v>3403</v>
      </c>
      <c r="B3404" s="152">
        <v>2254078778</v>
      </c>
      <c r="C3404" s="153" t="s">
        <v>338</v>
      </c>
      <c r="D3404" s="153" t="s">
        <v>3838</v>
      </c>
      <c r="E3404" s="154">
        <v>38270</v>
      </c>
      <c r="F3404" s="160" t="str">
        <f t="shared" si="53"/>
        <v>10/10/2004</v>
      </c>
      <c r="G3404" s="153" t="s">
        <v>6216</v>
      </c>
      <c r="H3404" s="153" t="s">
        <v>3730</v>
      </c>
      <c r="I3404" s="154">
        <v>44309</v>
      </c>
      <c r="J3404" s="153" t="s">
        <v>4571</v>
      </c>
      <c r="K3404" s="153" t="s">
        <v>1584</v>
      </c>
      <c r="L3404" s="153"/>
      <c r="M3404" s="153" t="s">
        <v>1364</v>
      </c>
      <c r="N3404" s="153" t="s">
        <v>18912</v>
      </c>
      <c r="O3404" s="153" t="s">
        <v>18913</v>
      </c>
      <c r="P3404" s="153" t="s">
        <v>18914</v>
      </c>
      <c r="Q3404" s="153" t="s">
        <v>18915</v>
      </c>
      <c r="R3404" s="153" t="s">
        <v>18916</v>
      </c>
      <c r="S3404" s="153" t="s">
        <v>233</v>
      </c>
      <c r="T3404" s="153" t="s">
        <v>234</v>
      </c>
      <c r="U3404" s="153" t="s">
        <v>5158</v>
      </c>
      <c r="V3404" s="153" t="s">
        <v>2656</v>
      </c>
      <c r="W3404" s="155" t="s">
        <v>3761</v>
      </c>
      <c r="X3404" s="153" t="s">
        <v>3761</v>
      </c>
    </row>
    <row r="3405" spans="1:24">
      <c r="A3405" s="151">
        <v>3404</v>
      </c>
      <c r="B3405" s="152">
        <v>2254078780</v>
      </c>
      <c r="C3405" s="153" t="s">
        <v>403</v>
      </c>
      <c r="D3405" s="153" t="s">
        <v>3838</v>
      </c>
      <c r="E3405" s="154">
        <v>38124</v>
      </c>
      <c r="F3405" s="160" t="str">
        <f t="shared" si="53"/>
        <v>17/05/2004</v>
      </c>
      <c r="G3405" s="153" t="s">
        <v>16567</v>
      </c>
      <c r="H3405" s="153" t="s">
        <v>3723</v>
      </c>
      <c r="I3405" s="154">
        <v>44326</v>
      </c>
      <c r="J3405" s="153" t="s">
        <v>4732</v>
      </c>
      <c r="K3405" s="153" t="s">
        <v>1541</v>
      </c>
      <c r="L3405" s="153" t="s">
        <v>1263</v>
      </c>
      <c r="M3405" s="153" t="s">
        <v>1270</v>
      </c>
      <c r="N3405" s="153" t="s">
        <v>18917</v>
      </c>
      <c r="O3405" s="153" t="s">
        <v>3761</v>
      </c>
      <c r="P3405" s="153"/>
      <c r="Q3405" s="153" t="s">
        <v>18918</v>
      </c>
      <c r="R3405" s="153" t="s">
        <v>18919</v>
      </c>
      <c r="S3405" s="153" t="s">
        <v>233</v>
      </c>
      <c r="T3405" s="153" t="s">
        <v>234</v>
      </c>
      <c r="U3405" s="153" t="s">
        <v>5158</v>
      </c>
      <c r="V3405" s="153" t="s">
        <v>2656</v>
      </c>
      <c r="W3405" s="155" t="s">
        <v>3761</v>
      </c>
      <c r="X3405" s="153" t="s">
        <v>3761</v>
      </c>
    </row>
    <row r="3406" spans="1:24">
      <c r="A3406" s="151">
        <v>3405</v>
      </c>
      <c r="B3406" s="152">
        <v>2254078783</v>
      </c>
      <c r="C3406" s="153" t="s">
        <v>340</v>
      </c>
      <c r="D3406" s="153" t="s">
        <v>3824</v>
      </c>
      <c r="E3406" s="154">
        <v>38026</v>
      </c>
      <c r="F3406" s="160" t="str">
        <f t="shared" si="53"/>
        <v>09/02/2004</v>
      </c>
      <c r="G3406" s="153" t="s">
        <v>2048</v>
      </c>
      <c r="H3406" s="153" t="s">
        <v>3542</v>
      </c>
      <c r="I3406" s="154">
        <v>44418</v>
      </c>
      <c r="J3406" s="153" t="s">
        <v>10004</v>
      </c>
      <c r="K3406" s="153" t="s">
        <v>1887</v>
      </c>
      <c r="L3406" s="153" t="s">
        <v>1263</v>
      </c>
      <c r="M3406" s="153" t="s">
        <v>1270</v>
      </c>
      <c r="N3406" s="153" t="s">
        <v>18920</v>
      </c>
      <c r="O3406" s="153" t="s">
        <v>18921</v>
      </c>
      <c r="P3406" s="153" t="s">
        <v>18922</v>
      </c>
      <c r="Q3406" s="153" t="s">
        <v>18923</v>
      </c>
      <c r="R3406" s="153" t="s">
        <v>18924</v>
      </c>
      <c r="S3406" s="153" t="s">
        <v>233</v>
      </c>
      <c r="T3406" s="153" t="s">
        <v>234</v>
      </c>
      <c r="U3406" s="153" t="s">
        <v>5158</v>
      </c>
      <c r="V3406" s="153" t="s">
        <v>2656</v>
      </c>
      <c r="W3406" s="155" t="s">
        <v>3761</v>
      </c>
      <c r="X3406" s="153" t="s">
        <v>3761</v>
      </c>
    </row>
    <row r="3407" spans="1:24">
      <c r="A3407" s="151">
        <v>3406</v>
      </c>
      <c r="B3407" s="152">
        <v>2254078784</v>
      </c>
      <c r="C3407" s="153" t="s">
        <v>406</v>
      </c>
      <c r="D3407" s="153" t="s">
        <v>3838</v>
      </c>
      <c r="E3407" s="154">
        <v>38284</v>
      </c>
      <c r="F3407" s="160" t="str">
        <f t="shared" si="53"/>
        <v>24/10/2004</v>
      </c>
      <c r="G3407" s="153" t="s">
        <v>2048</v>
      </c>
      <c r="H3407" s="153" t="s">
        <v>3717</v>
      </c>
      <c r="I3407" s="154">
        <v>44347</v>
      </c>
      <c r="J3407" s="153" t="s">
        <v>4571</v>
      </c>
      <c r="K3407" s="153" t="s">
        <v>1744</v>
      </c>
      <c r="L3407" s="153" t="s">
        <v>1263</v>
      </c>
      <c r="M3407" s="153" t="s">
        <v>1270</v>
      </c>
      <c r="N3407" s="153" t="s">
        <v>18925</v>
      </c>
      <c r="O3407" s="153" t="s">
        <v>18926</v>
      </c>
      <c r="P3407" s="153" t="s">
        <v>18927</v>
      </c>
      <c r="Q3407" s="153" t="s">
        <v>18928</v>
      </c>
      <c r="R3407" s="153" t="s">
        <v>18929</v>
      </c>
      <c r="S3407" s="153" t="s">
        <v>233</v>
      </c>
      <c r="T3407" s="153" t="s">
        <v>234</v>
      </c>
      <c r="U3407" s="153" t="s">
        <v>5158</v>
      </c>
      <c r="V3407" s="153" t="s">
        <v>2656</v>
      </c>
      <c r="W3407" s="155" t="s">
        <v>3761</v>
      </c>
      <c r="X3407" s="153" t="s">
        <v>3761</v>
      </c>
    </row>
    <row r="3408" spans="1:24">
      <c r="A3408" s="151">
        <v>3407</v>
      </c>
      <c r="B3408" s="152">
        <v>2254078786</v>
      </c>
      <c r="C3408" s="153" t="s">
        <v>293</v>
      </c>
      <c r="D3408" s="153" t="s">
        <v>3838</v>
      </c>
      <c r="E3408" s="154">
        <v>38019</v>
      </c>
      <c r="F3408" s="160" t="str">
        <f t="shared" si="53"/>
        <v>02/02/2004</v>
      </c>
      <c r="G3408" s="153" t="s">
        <v>2048</v>
      </c>
      <c r="H3408" s="153" t="s">
        <v>3655</v>
      </c>
      <c r="I3408" s="154">
        <v>44587</v>
      </c>
      <c r="J3408" s="153" t="s">
        <v>18930</v>
      </c>
      <c r="K3408" s="153" t="s">
        <v>18931</v>
      </c>
      <c r="L3408" s="153" t="s">
        <v>1263</v>
      </c>
      <c r="M3408" s="153" t="s">
        <v>1270</v>
      </c>
      <c r="N3408" s="153" t="s">
        <v>18932</v>
      </c>
      <c r="O3408" s="153" t="s">
        <v>18933</v>
      </c>
      <c r="P3408" s="153" t="s">
        <v>18934</v>
      </c>
      <c r="Q3408" s="153" t="s">
        <v>18935</v>
      </c>
      <c r="R3408" s="153" t="s">
        <v>18936</v>
      </c>
      <c r="S3408" s="153" t="s">
        <v>233</v>
      </c>
      <c r="T3408" s="153" t="s">
        <v>234</v>
      </c>
      <c r="U3408" s="153" t="s">
        <v>5158</v>
      </c>
      <c r="V3408" s="153" t="s">
        <v>2656</v>
      </c>
      <c r="W3408" s="155" t="s">
        <v>3761</v>
      </c>
      <c r="X3408" s="153" t="s">
        <v>3761</v>
      </c>
    </row>
    <row r="3409" spans="1:24">
      <c r="A3409" s="151">
        <v>3408</v>
      </c>
      <c r="B3409" s="152">
        <v>2254078792</v>
      </c>
      <c r="C3409" s="153" t="s">
        <v>18937</v>
      </c>
      <c r="D3409" s="153" t="s">
        <v>3838</v>
      </c>
      <c r="E3409" s="154">
        <v>38218</v>
      </c>
      <c r="F3409" s="160" t="str">
        <f t="shared" si="53"/>
        <v>19/08/2004</v>
      </c>
      <c r="G3409" s="153" t="s">
        <v>2048</v>
      </c>
      <c r="H3409" s="153" t="s">
        <v>18938</v>
      </c>
      <c r="I3409" s="154">
        <v>44621</v>
      </c>
      <c r="J3409" s="153" t="s">
        <v>18939</v>
      </c>
      <c r="K3409" s="153" t="s">
        <v>18940</v>
      </c>
      <c r="L3409" s="153" t="s">
        <v>1263</v>
      </c>
      <c r="M3409" s="153" t="s">
        <v>1270</v>
      </c>
      <c r="N3409" s="153" t="s">
        <v>18941</v>
      </c>
      <c r="O3409" s="153" t="s">
        <v>6232</v>
      </c>
      <c r="P3409" s="153" t="s">
        <v>18942</v>
      </c>
      <c r="Q3409" s="153" t="s">
        <v>18943</v>
      </c>
      <c r="R3409" s="153" t="s">
        <v>18944</v>
      </c>
      <c r="S3409" s="153" t="s">
        <v>233</v>
      </c>
      <c r="T3409" s="153" t="s">
        <v>234</v>
      </c>
      <c r="U3409" s="153" t="s">
        <v>5158</v>
      </c>
      <c r="V3409" s="153" t="s">
        <v>2656</v>
      </c>
      <c r="W3409" s="155" t="s">
        <v>3761</v>
      </c>
      <c r="X3409" s="153" t="s">
        <v>3761</v>
      </c>
    </row>
    <row r="3410" spans="1:24">
      <c r="A3410" s="151">
        <v>3409</v>
      </c>
      <c r="B3410" s="152">
        <v>2254078788</v>
      </c>
      <c r="C3410" s="153" t="s">
        <v>18945</v>
      </c>
      <c r="D3410" s="153" t="s">
        <v>3838</v>
      </c>
      <c r="E3410" s="154">
        <v>38009</v>
      </c>
      <c r="F3410" s="160" t="str">
        <f t="shared" si="53"/>
        <v>23/01/2004</v>
      </c>
      <c r="G3410" s="153" t="s">
        <v>9978</v>
      </c>
      <c r="H3410" s="153" t="s">
        <v>18946</v>
      </c>
      <c r="I3410" s="154">
        <v>44364</v>
      </c>
      <c r="J3410" s="153" t="s">
        <v>1449</v>
      </c>
      <c r="K3410" s="153" t="s">
        <v>18947</v>
      </c>
      <c r="L3410" s="153" t="s">
        <v>1263</v>
      </c>
      <c r="M3410" s="153" t="s">
        <v>1270</v>
      </c>
      <c r="N3410" s="153" t="s">
        <v>18948</v>
      </c>
      <c r="O3410" s="153" t="s">
        <v>15975</v>
      </c>
      <c r="P3410" s="153" t="s">
        <v>18949</v>
      </c>
      <c r="Q3410" s="153" t="s">
        <v>18950</v>
      </c>
      <c r="R3410" s="153" t="s">
        <v>18951</v>
      </c>
      <c r="S3410" s="153" t="s">
        <v>233</v>
      </c>
      <c r="T3410" s="153" t="s">
        <v>234</v>
      </c>
      <c r="U3410" s="153" t="s">
        <v>5158</v>
      </c>
      <c r="V3410" s="153" t="s">
        <v>2656</v>
      </c>
      <c r="W3410" s="155" t="s">
        <v>3761</v>
      </c>
      <c r="X3410" s="153" t="s">
        <v>3761</v>
      </c>
    </row>
    <row r="3411" spans="1:24">
      <c r="A3411" s="151">
        <v>3410</v>
      </c>
      <c r="B3411" s="152">
        <v>2254078790</v>
      </c>
      <c r="C3411" s="153" t="s">
        <v>344</v>
      </c>
      <c r="D3411" s="153" t="s">
        <v>3838</v>
      </c>
      <c r="E3411" s="154">
        <v>38070</v>
      </c>
      <c r="F3411" s="160" t="str">
        <f t="shared" si="53"/>
        <v>24/03/2004</v>
      </c>
      <c r="G3411" s="153" t="s">
        <v>1294</v>
      </c>
      <c r="H3411" s="153" t="s">
        <v>3564</v>
      </c>
      <c r="I3411" s="154">
        <v>44280</v>
      </c>
      <c r="J3411" s="153" t="s">
        <v>18952</v>
      </c>
      <c r="K3411" s="153" t="s">
        <v>1915</v>
      </c>
      <c r="L3411" s="153" t="s">
        <v>1263</v>
      </c>
      <c r="M3411" s="153" t="s">
        <v>1270</v>
      </c>
      <c r="N3411" s="153" t="s">
        <v>18953</v>
      </c>
      <c r="O3411" s="153" t="s">
        <v>18954</v>
      </c>
      <c r="P3411" s="153" t="s">
        <v>18955</v>
      </c>
      <c r="Q3411" s="153" t="s">
        <v>18956</v>
      </c>
      <c r="R3411" s="153" t="s">
        <v>18957</v>
      </c>
      <c r="S3411" s="153" t="s">
        <v>233</v>
      </c>
      <c r="T3411" s="153" t="s">
        <v>234</v>
      </c>
      <c r="U3411" s="153" t="s">
        <v>5158</v>
      </c>
      <c r="V3411" s="153" t="s">
        <v>2656</v>
      </c>
      <c r="W3411" s="155" t="s">
        <v>3761</v>
      </c>
      <c r="X3411" s="153" t="s">
        <v>3761</v>
      </c>
    </row>
    <row r="3412" spans="1:24">
      <c r="A3412" s="151">
        <v>3411</v>
      </c>
      <c r="B3412" s="152">
        <v>2254078794</v>
      </c>
      <c r="C3412" s="153" t="s">
        <v>232</v>
      </c>
      <c r="D3412" s="153" t="s">
        <v>3824</v>
      </c>
      <c r="E3412" s="154">
        <v>38001</v>
      </c>
      <c r="F3412" s="160" t="str">
        <f t="shared" si="53"/>
        <v>15/01/2004</v>
      </c>
      <c r="G3412" s="153" t="s">
        <v>7776</v>
      </c>
      <c r="H3412" s="153" t="s">
        <v>3592</v>
      </c>
      <c r="I3412" s="154">
        <v>44325</v>
      </c>
      <c r="J3412" s="153" t="s">
        <v>4571</v>
      </c>
      <c r="K3412" s="153" t="s">
        <v>1839</v>
      </c>
      <c r="L3412" s="153" t="s">
        <v>1263</v>
      </c>
      <c r="M3412" s="153" t="s">
        <v>1270</v>
      </c>
      <c r="N3412" s="153" t="s">
        <v>18958</v>
      </c>
      <c r="O3412" s="153" t="s">
        <v>18959</v>
      </c>
      <c r="P3412" s="153" t="s">
        <v>18960</v>
      </c>
      <c r="Q3412" s="153" t="s">
        <v>18961</v>
      </c>
      <c r="R3412" s="153" t="s">
        <v>18962</v>
      </c>
      <c r="S3412" s="153" t="s">
        <v>233</v>
      </c>
      <c r="T3412" s="153" t="s">
        <v>234</v>
      </c>
      <c r="U3412" s="153" t="s">
        <v>5158</v>
      </c>
      <c r="V3412" s="153" t="s">
        <v>2656</v>
      </c>
      <c r="W3412" s="155" t="s">
        <v>3761</v>
      </c>
      <c r="X3412" s="153" t="s">
        <v>3761</v>
      </c>
    </row>
    <row r="3413" spans="1:24">
      <c r="A3413" s="151">
        <v>3412</v>
      </c>
      <c r="B3413" s="152">
        <v>2254078795</v>
      </c>
      <c r="C3413" s="153" t="s">
        <v>297</v>
      </c>
      <c r="D3413" s="153" t="s">
        <v>3824</v>
      </c>
      <c r="E3413" s="154">
        <v>38103</v>
      </c>
      <c r="F3413" s="160" t="str">
        <f t="shared" si="53"/>
        <v>26/04/2004</v>
      </c>
      <c r="G3413" s="153" t="s">
        <v>7776</v>
      </c>
      <c r="H3413" s="153" t="s">
        <v>3699</v>
      </c>
      <c r="I3413" s="154">
        <v>44302</v>
      </c>
      <c r="J3413" s="153" t="s">
        <v>10004</v>
      </c>
      <c r="K3413" s="153" t="s">
        <v>1797</v>
      </c>
      <c r="L3413" s="153" t="s">
        <v>1263</v>
      </c>
      <c r="M3413" s="153" t="s">
        <v>1270</v>
      </c>
      <c r="N3413" s="153" t="s">
        <v>18963</v>
      </c>
      <c r="O3413" s="153" t="s">
        <v>18964</v>
      </c>
      <c r="P3413" s="153" t="s">
        <v>18965</v>
      </c>
      <c r="Q3413" s="153" t="s">
        <v>18966</v>
      </c>
      <c r="R3413" s="153" t="s">
        <v>18967</v>
      </c>
      <c r="S3413" s="153" t="s">
        <v>233</v>
      </c>
      <c r="T3413" s="153" t="s">
        <v>234</v>
      </c>
      <c r="U3413" s="153" t="s">
        <v>5158</v>
      </c>
      <c r="V3413" s="153" t="s">
        <v>2656</v>
      </c>
      <c r="W3413" s="155" t="s">
        <v>3761</v>
      </c>
      <c r="X3413" s="153" t="s">
        <v>3761</v>
      </c>
    </row>
    <row r="3414" spans="1:24">
      <c r="A3414" s="151">
        <v>3413</v>
      </c>
      <c r="B3414" s="152">
        <v>2254078796</v>
      </c>
      <c r="C3414" s="153" t="s">
        <v>299</v>
      </c>
      <c r="D3414" s="153" t="s">
        <v>3824</v>
      </c>
      <c r="E3414" s="154">
        <v>38046</v>
      </c>
      <c r="F3414" s="160" t="str">
        <f t="shared" si="53"/>
        <v>29/02/2004</v>
      </c>
      <c r="G3414" s="153" t="s">
        <v>1309</v>
      </c>
      <c r="H3414" s="153" t="s">
        <v>3502</v>
      </c>
      <c r="I3414" s="154">
        <v>44333</v>
      </c>
      <c r="J3414" s="153" t="s">
        <v>4571</v>
      </c>
      <c r="K3414" s="153" t="s">
        <v>1948</v>
      </c>
      <c r="L3414" s="153" t="s">
        <v>1263</v>
      </c>
      <c r="M3414" s="153" t="s">
        <v>3885</v>
      </c>
      <c r="N3414" s="153" t="s">
        <v>18968</v>
      </c>
      <c r="O3414" s="153" t="s">
        <v>11124</v>
      </c>
      <c r="P3414" s="153" t="s">
        <v>18969</v>
      </c>
      <c r="Q3414" s="153" t="s">
        <v>18970</v>
      </c>
      <c r="R3414" s="153" t="s">
        <v>18971</v>
      </c>
      <c r="S3414" s="153" t="s">
        <v>233</v>
      </c>
      <c r="T3414" s="153" t="s">
        <v>234</v>
      </c>
      <c r="U3414" s="153" t="s">
        <v>5158</v>
      </c>
      <c r="V3414" s="153" t="s">
        <v>2656</v>
      </c>
      <c r="W3414" s="155" t="s">
        <v>3761</v>
      </c>
      <c r="X3414" s="153" t="s">
        <v>3761</v>
      </c>
    </row>
    <row r="3415" spans="1:24">
      <c r="A3415" s="151">
        <v>3414</v>
      </c>
      <c r="B3415" s="152">
        <v>2254078800</v>
      </c>
      <c r="C3415" s="153" t="s">
        <v>18972</v>
      </c>
      <c r="D3415" s="153" t="s">
        <v>3838</v>
      </c>
      <c r="E3415" s="154">
        <v>38185</v>
      </c>
      <c r="F3415" s="160" t="str">
        <f t="shared" si="53"/>
        <v>17/07/2004</v>
      </c>
      <c r="G3415" s="153" t="s">
        <v>7776</v>
      </c>
      <c r="H3415" s="153" t="s">
        <v>18973</v>
      </c>
      <c r="I3415" s="154">
        <v>44301</v>
      </c>
      <c r="J3415" s="153" t="s">
        <v>18974</v>
      </c>
      <c r="K3415" s="153" t="s">
        <v>18975</v>
      </c>
      <c r="L3415" s="153" t="s">
        <v>1263</v>
      </c>
      <c r="M3415" s="153" t="s">
        <v>1270</v>
      </c>
      <c r="N3415" s="153" t="s">
        <v>18976</v>
      </c>
      <c r="O3415" s="153" t="s">
        <v>15616</v>
      </c>
      <c r="P3415" s="153" t="s">
        <v>18977</v>
      </c>
      <c r="Q3415" s="153" t="s">
        <v>18978</v>
      </c>
      <c r="R3415" s="153" t="s">
        <v>18979</v>
      </c>
      <c r="S3415" s="153" t="s">
        <v>233</v>
      </c>
      <c r="T3415" s="153" t="s">
        <v>234</v>
      </c>
      <c r="U3415" s="153" t="s">
        <v>5158</v>
      </c>
      <c r="V3415" s="153" t="s">
        <v>2656</v>
      </c>
      <c r="W3415" s="155" t="s">
        <v>3761</v>
      </c>
      <c r="X3415" s="153" t="s">
        <v>3761</v>
      </c>
    </row>
    <row r="3416" spans="1:24">
      <c r="A3416" s="151">
        <v>3415</v>
      </c>
      <c r="B3416" s="152">
        <v>2254078802</v>
      </c>
      <c r="C3416" s="153" t="s">
        <v>18980</v>
      </c>
      <c r="D3416" s="153" t="s">
        <v>3838</v>
      </c>
      <c r="E3416" s="154">
        <v>38254</v>
      </c>
      <c r="F3416" s="160" t="str">
        <f t="shared" si="53"/>
        <v>24/09/2004</v>
      </c>
      <c r="G3416" s="153" t="s">
        <v>2331</v>
      </c>
      <c r="H3416" s="153" t="s">
        <v>18981</v>
      </c>
      <c r="I3416" s="154">
        <v>44557</v>
      </c>
      <c r="J3416" s="153" t="s">
        <v>18982</v>
      </c>
      <c r="K3416" s="153" t="s">
        <v>18983</v>
      </c>
      <c r="L3416" s="153" t="s">
        <v>1263</v>
      </c>
      <c r="M3416" s="153" t="s">
        <v>1270</v>
      </c>
      <c r="N3416" s="153" t="s">
        <v>18984</v>
      </c>
      <c r="O3416" s="153"/>
      <c r="P3416" s="153"/>
      <c r="Q3416" s="153" t="s">
        <v>18985</v>
      </c>
      <c r="R3416" s="153" t="s">
        <v>18986</v>
      </c>
      <c r="S3416" s="153" t="s">
        <v>233</v>
      </c>
      <c r="T3416" s="153" t="s">
        <v>234</v>
      </c>
      <c r="U3416" s="153" t="s">
        <v>5158</v>
      </c>
      <c r="V3416" s="153" t="s">
        <v>2656</v>
      </c>
      <c r="W3416" s="155" t="s">
        <v>3761</v>
      </c>
      <c r="X3416" s="153" t="s">
        <v>3761</v>
      </c>
    </row>
    <row r="3417" spans="1:24">
      <c r="A3417" s="151">
        <v>3416</v>
      </c>
      <c r="B3417" s="152">
        <v>2254078806</v>
      </c>
      <c r="C3417" s="153" t="s">
        <v>249</v>
      </c>
      <c r="D3417" s="153" t="s">
        <v>3838</v>
      </c>
      <c r="E3417" s="154">
        <v>37987</v>
      </c>
      <c r="F3417" s="160" t="str">
        <f t="shared" si="53"/>
        <v>01/01/2004</v>
      </c>
      <c r="G3417" s="153" t="s">
        <v>3904</v>
      </c>
      <c r="H3417" s="153" t="s">
        <v>3612</v>
      </c>
      <c r="I3417" s="154">
        <v>44467</v>
      </c>
      <c r="J3417" s="153" t="s">
        <v>5595</v>
      </c>
      <c r="K3417" s="153" t="s">
        <v>1637</v>
      </c>
      <c r="L3417" s="153" t="s">
        <v>1263</v>
      </c>
      <c r="M3417" s="153" t="s">
        <v>1270</v>
      </c>
      <c r="N3417" s="153" t="s">
        <v>18987</v>
      </c>
      <c r="O3417" s="153" t="s">
        <v>14350</v>
      </c>
      <c r="P3417" s="153" t="s">
        <v>18988</v>
      </c>
      <c r="Q3417" s="153" t="s">
        <v>18989</v>
      </c>
      <c r="R3417" s="153" t="s">
        <v>1637</v>
      </c>
      <c r="S3417" s="153" t="s">
        <v>233</v>
      </c>
      <c r="T3417" s="153" t="s">
        <v>234</v>
      </c>
      <c r="U3417" s="153" t="s">
        <v>5158</v>
      </c>
      <c r="V3417" s="153" t="s">
        <v>2656</v>
      </c>
      <c r="W3417" s="155" t="s">
        <v>3761</v>
      </c>
      <c r="X3417" s="153" t="s">
        <v>3761</v>
      </c>
    </row>
    <row r="3418" spans="1:24">
      <c r="A3418" s="151">
        <v>3417</v>
      </c>
      <c r="B3418" s="152">
        <v>2254078808</v>
      </c>
      <c r="C3418" s="153" t="s">
        <v>18990</v>
      </c>
      <c r="D3418" s="153" t="s">
        <v>3838</v>
      </c>
      <c r="E3418" s="154">
        <v>38295</v>
      </c>
      <c r="F3418" s="160" t="str">
        <f t="shared" si="53"/>
        <v>04/11/2004</v>
      </c>
      <c r="G3418" s="153" t="s">
        <v>1295</v>
      </c>
      <c r="H3418" s="153" t="s">
        <v>18991</v>
      </c>
      <c r="I3418" s="154">
        <v>44323</v>
      </c>
      <c r="J3418" s="153" t="s">
        <v>4571</v>
      </c>
      <c r="K3418" s="153" t="s">
        <v>18992</v>
      </c>
      <c r="L3418" s="153" t="s">
        <v>1263</v>
      </c>
      <c r="M3418" s="153" t="s">
        <v>1364</v>
      </c>
      <c r="N3418" s="153" t="s">
        <v>18993</v>
      </c>
      <c r="O3418" s="153" t="s">
        <v>18994</v>
      </c>
      <c r="P3418" s="153" t="s">
        <v>18995</v>
      </c>
      <c r="Q3418" s="153" t="s">
        <v>18996</v>
      </c>
      <c r="R3418" s="153" t="s">
        <v>18997</v>
      </c>
      <c r="S3418" s="153" t="s">
        <v>233</v>
      </c>
      <c r="T3418" s="153" t="s">
        <v>234</v>
      </c>
      <c r="U3418" s="153" t="s">
        <v>5158</v>
      </c>
      <c r="V3418" s="153" t="s">
        <v>2656</v>
      </c>
      <c r="W3418" s="155" t="s">
        <v>3761</v>
      </c>
      <c r="X3418" s="153" t="s">
        <v>3761</v>
      </c>
    </row>
    <row r="3419" spans="1:24">
      <c r="A3419" s="151">
        <v>3418</v>
      </c>
      <c r="B3419" s="152">
        <v>2254078804</v>
      </c>
      <c r="C3419" s="153" t="s">
        <v>289</v>
      </c>
      <c r="D3419" s="153" t="s">
        <v>3838</v>
      </c>
      <c r="E3419" s="154">
        <v>38134</v>
      </c>
      <c r="F3419" s="160" t="str">
        <f t="shared" si="53"/>
        <v>27/05/2004</v>
      </c>
      <c r="G3419" s="153" t="s">
        <v>10098</v>
      </c>
      <c r="H3419" s="153" t="s">
        <v>3373</v>
      </c>
      <c r="I3419" s="154">
        <v>44704</v>
      </c>
      <c r="J3419" s="153" t="s">
        <v>16396</v>
      </c>
      <c r="K3419" s="153" t="s">
        <v>1649</v>
      </c>
      <c r="L3419" s="153" t="s">
        <v>1263</v>
      </c>
      <c r="M3419" s="153" t="s">
        <v>1270</v>
      </c>
      <c r="N3419" s="153" t="s">
        <v>18998</v>
      </c>
      <c r="O3419" s="153" t="s">
        <v>18999</v>
      </c>
      <c r="P3419" s="153" t="s">
        <v>19000</v>
      </c>
      <c r="Q3419" s="153" t="s">
        <v>19001</v>
      </c>
      <c r="R3419" s="153" t="s">
        <v>19000</v>
      </c>
      <c r="S3419" s="153" t="s">
        <v>233</v>
      </c>
      <c r="T3419" s="153" t="s">
        <v>234</v>
      </c>
      <c r="U3419" s="153" t="s">
        <v>5158</v>
      </c>
      <c r="V3419" s="153" t="s">
        <v>2656</v>
      </c>
      <c r="W3419" s="155" t="s">
        <v>3761</v>
      </c>
      <c r="X3419" s="153" t="s">
        <v>3761</v>
      </c>
    </row>
    <row r="3420" spans="1:24">
      <c r="A3420" s="151">
        <v>3419</v>
      </c>
      <c r="B3420" s="152">
        <v>2254078810</v>
      </c>
      <c r="C3420" s="153" t="s">
        <v>243</v>
      </c>
      <c r="D3420" s="153" t="s">
        <v>3838</v>
      </c>
      <c r="E3420" s="154">
        <v>38246</v>
      </c>
      <c r="F3420" s="160" t="str">
        <f t="shared" si="53"/>
        <v>16/09/2004</v>
      </c>
      <c r="G3420" s="153" t="s">
        <v>1485</v>
      </c>
      <c r="H3420" s="153" t="s">
        <v>3681</v>
      </c>
      <c r="I3420" s="154">
        <v>44551</v>
      </c>
      <c r="J3420" s="153" t="s">
        <v>10004</v>
      </c>
      <c r="K3420" s="153" t="s">
        <v>1861</v>
      </c>
      <c r="L3420" s="153" t="s">
        <v>1263</v>
      </c>
      <c r="M3420" s="153" t="s">
        <v>1270</v>
      </c>
      <c r="N3420" s="153" t="s">
        <v>19002</v>
      </c>
      <c r="O3420" s="153" t="s">
        <v>19003</v>
      </c>
      <c r="P3420" s="153" t="s">
        <v>19004</v>
      </c>
      <c r="Q3420" s="153" t="s">
        <v>14486</v>
      </c>
      <c r="R3420" s="153" t="s">
        <v>19005</v>
      </c>
      <c r="S3420" s="153" t="s">
        <v>233</v>
      </c>
      <c r="T3420" s="153" t="s">
        <v>234</v>
      </c>
      <c r="U3420" s="153" t="s">
        <v>5158</v>
      </c>
      <c r="V3420" s="153" t="s">
        <v>2656</v>
      </c>
      <c r="W3420" s="155" t="s">
        <v>3761</v>
      </c>
      <c r="X3420" s="153" t="s">
        <v>3761</v>
      </c>
    </row>
    <row r="3421" spans="1:24">
      <c r="A3421" s="151">
        <v>3420</v>
      </c>
      <c r="B3421" s="152">
        <v>2254078814</v>
      </c>
      <c r="C3421" s="153" t="s">
        <v>335</v>
      </c>
      <c r="D3421" s="153" t="s">
        <v>3824</v>
      </c>
      <c r="E3421" s="154">
        <v>38041</v>
      </c>
      <c r="F3421" s="160" t="str">
        <f t="shared" si="53"/>
        <v>24/02/2004</v>
      </c>
      <c r="G3421" s="153" t="s">
        <v>2048</v>
      </c>
      <c r="H3421" s="153" t="s">
        <v>3695</v>
      </c>
      <c r="I3421" s="154">
        <v>44347</v>
      </c>
      <c r="J3421" s="153" t="s">
        <v>4571</v>
      </c>
      <c r="K3421" s="153" t="s">
        <v>19006</v>
      </c>
      <c r="L3421" s="153" t="s">
        <v>1263</v>
      </c>
      <c r="M3421" s="153" t="s">
        <v>1270</v>
      </c>
      <c r="N3421" s="153" t="s">
        <v>19007</v>
      </c>
      <c r="O3421" s="153" t="s">
        <v>19008</v>
      </c>
      <c r="P3421" s="153" t="s">
        <v>19009</v>
      </c>
      <c r="Q3421" s="153" t="s">
        <v>19010</v>
      </c>
      <c r="R3421" s="153" t="s">
        <v>19011</v>
      </c>
      <c r="S3421" s="153" t="s">
        <v>233</v>
      </c>
      <c r="T3421" s="153" t="s">
        <v>234</v>
      </c>
      <c r="U3421" s="153" t="s">
        <v>5158</v>
      </c>
      <c r="V3421" s="153" t="s">
        <v>2656</v>
      </c>
      <c r="W3421" s="155" t="s">
        <v>3761</v>
      </c>
      <c r="X3421" s="153" t="s">
        <v>3761</v>
      </c>
    </row>
    <row r="3422" spans="1:24">
      <c r="A3422" s="151">
        <v>3421</v>
      </c>
      <c r="B3422" s="152">
        <v>2254078816</v>
      </c>
      <c r="C3422" s="153" t="s">
        <v>401</v>
      </c>
      <c r="D3422" s="153" t="s">
        <v>3838</v>
      </c>
      <c r="E3422" s="154">
        <v>37954</v>
      </c>
      <c r="F3422" s="160" t="str">
        <f t="shared" si="53"/>
        <v>29/11/2003</v>
      </c>
      <c r="G3422" s="153" t="s">
        <v>1327</v>
      </c>
      <c r="H3422" s="153" t="s">
        <v>3748</v>
      </c>
      <c r="I3422" s="154">
        <v>44420</v>
      </c>
      <c r="J3422" s="153" t="s">
        <v>13140</v>
      </c>
      <c r="K3422" s="153" t="s">
        <v>1767</v>
      </c>
      <c r="L3422" s="153" t="s">
        <v>1263</v>
      </c>
      <c r="M3422" s="153" t="s">
        <v>1270</v>
      </c>
      <c r="N3422" s="153" t="s">
        <v>19012</v>
      </c>
      <c r="O3422" s="153" t="s">
        <v>19013</v>
      </c>
      <c r="P3422" s="153" t="s">
        <v>19014</v>
      </c>
      <c r="Q3422" s="153" t="s">
        <v>19015</v>
      </c>
      <c r="R3422" s="153" t="s">
        <v>19016</v>
      </c>
      <c r="S3422" s="153" t="s">
        <v>233</v>
      </c>
      <c r="T3422" s="153" t="s">
        <v>234</v>
      </c>
      <c r="U3422" s="153" t="s">
        <v>5158</v>
      </c>
      <c r="V3422" s="153" t="s">
        <v>2656</v>
      </c>
      <c r="W3422" s="155" t="s">
        <v>3761</v>
      </c>
      <c r="X3422" s="153" t="s">
        <v>3761</v>
      </c>
    </row>
    <row r="3423" spans="1:24" ht="60">
      <c r="A3423" s="151">
        <v>3422</v>
      </c>
      <c r="B3423" s="152">
        <v>2254078820</v>
      </c>
      <c r="C3423" s="153" t="s">
        <v>19017</v>
      </c>
      <c r="D3423" s="153" t="s">
        <v>3838</v>
      </c>
      <c r="E3423" s="154">
        <v>38346</v>
      </c>
      <c r="F3423" s="160" t="str">
        <f t="shared" si="53"/>
        <v>25/12/2004</v>
      </c>
      <c r="G3423" s="153" t="s">
        <v>1295</v>
      </c>
      <c r="H3423" s="153" t="s">
        <v>19018</v>
      </c>
      <c r="I3423" s="154">
        <v>44602</v>
      </c>
      <c r="J3423" s="153" t="s">
        <v>4571</v>
      </c>
      <c r="K3423" s="153" t="s">
        <v>19019</v>
      </c>
      <c r="L3423" s="153" t="s">
        <v>1524</v>
      </c>
      <c r="M3423" s="153" t="s">
        <v>1270</v>
      </c>
      <c r="N3423" s="153" t="s">
        <v>19020</v>
      </c>
      <c r="O3423" s="153" t="s">
        <v>19021</v>
      </c>
      <c r="P3423" s="153" t="s">
        <v>19022</v>
      </c>
      <c r="Q3423" s="153" t="s">
        <v>19023</v>
      </c>
      <c r="R3423" s="153" t="s">
        <v>19024</v>
      </c>
      <c r="S3423" s="153" t="s">
        <v>233</v>
      </c>
      <c r="T3423" s="153" t="s">
        <v>234</v>
      </c>
      <c r="U3423" s="153" t="s">
        <v>5158</v>
      </c>
      <c r="V3423" s="153" t="s">
        <v>2656</v>
      </c>
      <c r="W3423" s="155" t="s">
        <v>19025</v>
      </c>
      <c r="X3423" s="153" t="s">
        <v>4492</v>
      </c>
    </row>
    <row r="3424" spans="1:24">
      <c r="A3424" s="151">
        <v>3423</v>
      </c>
      <c r="B3424" s="152">
        <v>2254078822</v>
      </c>
      <c r="C3424" s="153" t="s">
        <v>19026</v>
      </c>
      <c r="D3424" s="153" t="s">
        <v>3838</v>
      </c>
      <c r="E3424" s="154">
        <v>38194</v>
      </c>
      <c r="F3424" s="160" t="str">
        <f t="shared" si="53"/>
        <v>26/07/2004</v>
      </c>
      <c r="G3424" s="153" t="s">
        <v>2048</v>
      </c>
      <c r="H3424" s="153" t="s">
        <v>19027</v>
      </c>
      <c r="I3424" s="154">
        <v>44455</v>
      </c>
      <c r="J3424" s="153" t="s">
        <v>19028</v>
      </c>
      <c r="K3424" s="153" t="s">
        <v>19029</v>
      </c>
      <c r="L3424" s="153" t="s">
        <v>1263</v>
      </c>
      <c r="M3424" s="153" t="s">
        <v>1270</v>
      </c>
      <c r="N3424" s="153" t="s">
        <v>19030</v>
      </c>
      <c r="O3424" s="153" t="s">
        <v>19031</v>
      </c>
      <c r="P3424" s="153" t="s">
        <v>19032</v>
      </c>
      <c r="Q3424" s="153" t="s">
        <v>19033</v>
      </c>
      <c r="R3424" s="153" t="s">
        <v>19034</v>
      </c>
      <c r="S3424" s="153" t="s">
        <v>233</v>
      </c>
      <c r="T3424" s="153" t="s">
        <v>234</v>
      </c>
      <c r="U3424" s="153" t="s">
        <v>5158</v>
      </c>
      <c r="V3424" s="153" t="s">
        <v>2656</v>
      </c>
      <c r="W3424" s="155" t="s">
        <v>3761</v>
      </c>
      <c r="X3424" s="153" t="s">
        <v>3761</v>
      </c>
    </row>
    <row r="3425" spans="1:24">
      <c r="A3425" s="151">
        <v>3424</v>
      </c>
      <c r="B3425" s="152">
        <v>2254078818</v>
      </c>
      <c r="C3425" s="153" t="s">
        <v>162</v>
      </c>
      <c r="D3425" s="153" t="s">
        <v>3838</v>
      </c>
      <c r="E3425" s="154">
        <v>38115</v>
      </c>
      <c r="F3425" s="160" t="str">
        <f t="shared" si="53"/>
        <v>08/05/2004</v>
      </c>
      <c r="G3425" s="153" t="s">
        <v>1486</v>
      </c>
      <c r="H3425" s="153" t="s">
        <v>19035</v>
      </c>
      <c r="I3425" s="154">
        <v>44326</v>
      </c>
      <c r="J3425" s="153" t="s">
        <v>16864</v>
      </c>
      <c r="K3425" s="153" t="s">
        <v>19036</v>
      </c>
      <c r="L3425" s="153" t="s">
        <v>1263</v>
      </c>
      <c r="M3425" s="153" t="s">
        <v>1270</v>
      </c>
      <c r="N3425" s="153" t="s">
        <v>19037</v>
      </c>
      <c r="O3425" s="153" t="s">
        <v>19038</v>
      </c>
      <c r="P3425" s="153" t="s">
        <v>19039</v>
      </c>
      <c r="Q3425" s="153" t="s">
        <v>19040</v>
      </c>
      <c r="R3425" s="153" t="s">
        <v>19041</v>
      </c>
      <c r="S3425" s="153" t="s">
        <v>233</v>
      </c>
      <c r="T3425" s="153" t="s">
        <v>234</v>
      </c>
      <c r="U3425" s="153" t="s">
        <v>5158</v>
      </c>
      <c r="V3425" s="153" t="s">
        <v>2656</v>
      </c>
      <c r="W3425" s="155" t="s">
        <v>3761</v>
      </c>
      <c r="X3425" s="153" t="s">
        <v>3761</v>
      </c>
    </row>
    <row r="3426" spans="1:24">
      <c r="A3426" s="151">
        <v>3425</v>
      </c>
      <c r="B3426" s="152">
        <v>2254078824</v>
      </c>
      <c r="C3426" s="153" t="s">
        <v>19042</v>
      </c>
      <c r="D3426" s="153" t="s">
        <v>3824</v>
      </c>
      <c r="E3426" s="154">
        <v>38290</v>
      </c>
      <c r="F3426" s="160" t="str">
        <f t="shared" si="53"/>
        <v>30/10/2004</v>
      </c>
      <c r="G3426" s="153" t="s">
        <v>1309</v>
      </c>
      <c r="H3426" s="153" t="s">
        <v>19043</v>
      </c>
      <c r="I3426" s="154">
        <v>44551</v>
      </c>
      <c r="J3426" s="153" t="s">
        <v>19044</v>
      </c>
      <c r="K3426" s="153" t="s">
        <v>19045</v>
      </c>
      <c r="L3426" s="153" t="s">
        <v>1263</v>
      </c>
      <c r="M3426" s="153" t="s">
        <v>1270</v>
      </c>
      <c r="N3426" s="153" t="s">
        <v>19046</v>
      </c>
      <c r="O3426" s="153" t="s">
        <v>19047</v>
      </c>
      <c r="P3426" s="153" t="s">
        <v>19048</v>
      </c>
      <c r="Q3426" s="153" t="s">
        <v>19049</v>
      </c>
      <c r="R3426" s="153" t="s">
        <v>19050</v>
      </c>
      <c r="S3426" s="153" t="s">
        <v>233</v>
      </c>
      <c r="T3426" s="153" t="s">
        <v>234</v>
      </c>
      <c r="U3426" s="153" t="s">
        <v>5158</v>
      </c>
      <c r="V3426" s="153" t="s">
        <v>2656</v>
      </c>
      <c r="W3426" s="155" t="s">
        <v>3761</v>
      </c>
      <c r="X3426" s="153" t="s">
        <v>3761</v>
      </c>
    </row>
    <row r="3427" spans="1:24">
      <c r="A3427" s="151">
        <v>3426</v>
      </c>
      <c r="B3427" s="152">
        <v>2254078830</v>
      </c>
      <c r="C3427" s="153" t="s">
        <v>19051</v>
      </c>
      <c r="D3427" s="153" t="s">
        <v>3824</v>
      </c>
      <c r="E3427" s="154">
        <v>38123</v>
      </c>
      <c r="F3427" s="160" t="str">
        <f t="shared" si="53"/>
        <v>16/05/2004</v>
      </c>
      <c r="G3427" s="153" t="s">
        <v>16628</v>
      </c>
      <c r="H3427" s="153" t="s">
        <v>19052</v>
      </c>
      <c r="I3427" s="154">
        <v>44379</v>
      </c>
      <c r="J3427" s="153" t="s">
        <v>10004</v>
      </c>
      <c r="K3427" s="153" t="s">
        <v>19053</v>
      </c>
      <c r="L3427" s="153" t="s">
        <v>1263</v>
      </c>
      <c r="M3427" s="153" t="s">
        <v>1270</v>
      </c>
      <c r="N3427" s="153" t="s">
        <v>19054</v>
      </c>
      <c r="O3427" s="153" t="s">
        <v>19055</v>
      </c>
      <c r="P3427" s="153" t="s">
        <v>19056</v>
      </c>
      <c r="Q3427" s="153" t="s">
        <v>14807</v>
      </c>
      <c r="R3427" s="153" t="s">
        <v>19057</v>
      </c>
      <c r="S3427" s="153" t="s">
        <v>233</v>
      </c>
      <c r="T3427" s="153" t="s">
        <v>234</v>
      </c>
      <c r="U3427" s="153" t="s">
        <v>5158</v>
      </c>
      <c r="V3427" s="153" t="s">
        <v>2656</v>
      </c>
      <c r="W3427" s="155" t="s">
        <v>3761</v>
      </c>
      <c r="X3427" s="153" t="s">
        <v>3761</v>
      </c>
    </row>
    <row r="3428" spans="1:24">
      <c r="A3428" s="151">
        <v>3427</v>
      </c>
      <c r="B3428" s="152">
        <v>2254078834</v>
      </c>
      <c r="C3428" s="153" t="s">
        <v>301</v>
      </c>
      <c r="D3428" s="153" t="s">
        <v>3824</v>
      </c>
      <c r="E3428" s="154">
        <v>37415</v>
      </c>
      <c r="F3428" s="160" t="str">
        <f t="shared" si="53"/>
        <v>08/06/2002</v>
      </c>
      <c r="G3428" s="153" t="s">
        <v>1309</v>
      </c>
      <c r="H3428" s="153" t="s">
        <v>3508</v>
      </c>
      <c r="I3428" s="154">
        <v>44317</v>
      </c>
      <c r="J3428" s="153" t="s">
        <v>6646</v>
      </c>
      <c r="K3428" s="153" t="s">
        <v>2964</v>
      </c>
      <c r="L3428" s="153" t="s">
        <v>1524</v>
      </c>
      <c r="M3428" s="153" t="s">
        <v>1270</v>
      </c>
      <c r="N3428" s="153" t="s">
        <v>19058</v>
      </c>
      <c r="O3428" s="153" t="s">
        <v>19059</v>
      </c>
      <c r="P3428" s="153" t="s">
        <v>19060</v>
      </c>
      <c r="Q3428" s="153" t="s">
        <v>19061</v>
      </c>
      <c r="R3428" s="153" t="s">
        <v>19062</v>
      </c>
      <c r="S3428" s="153" t="s">
        <v>233</v>
      </c>
      <c r="T3428" s="153" t="s">
        <v>234</v>
      </c>
      <c r="U3428" s="153" t="s">
        <v>5158</v>
      </c>
      <c r="V3428" s="153" t="s">
        <v>2656</v>
      </c>
      <c r="W3428" s="155" t="s">
        <v>3761</v>
      </c>
      <c r="X3428" s="153" t="s">
        <v>3761</v>
      </c>
    </row>
    <row r="3429" spans="1:24">
      <c r="A3429" s="151">
        <v>3428</v>
      </c>
      <c r="B3429" s="152">
        <v>2254078836</v>
      </c>
      <c r="C3429" s="153" t="s">
        <v>333</v>
      </c>
      <c r="D3429" s="153" t="s">
        <v>3838</v>
      </c>
      <c r="E3429" s="154">
        <v>38318</v>
      </c>
      <c r="F3429" s="160" t="str">
        <f t="shared" si="53"/>
        <v>27/11/2004</v>
      </c>
      <c r="G3429" s="153" t="s">
        <v>1564</v>
      </c>
      <c r="H3429" s="153" t="s">
        <v>3546</v>
      </c>
      <c r="I3429" s="154">
        <v>44222</v>
      </c>
      <c r="J3429" s="153" t="s">
        <v>10004</v>
      </c>
      <c r="K3429" s="153" t="s">
        <v>1563</v>
      </c>
      <c r="L3429" s="153" t="s">
        <v>1263</v>
      </c>
      <c r="M3429" s="153" t="s">
        <v>1270</v>
      </c>
      <c r="N3429" s="153" t="s">
        <v>19063</v>
      </c>
      <c r="O3429" s="153" t="s">
        <v>19064</v>
      </c>
      <c r="P3429" s="153" t="s">
        <v>19065</v>
      </c>
      <c r="Q3429" s="153" t="s">
        <v>6105</v>
      </c>
      <c r="R3429" s="153" t="s">
        <v>19066</v>
      </c>
      <c r="S3429" s="153" t="s">
        <v>233</v>
      </c>
      <c r="T3429" s="153" t="s">
        <v>234</v>
      </c>
      <c r="U3429" s="153" t="s">
        <v>5158</v>
      </c>
      <c r="V3429" s="153" t="s">
        <v>2656</v>
      </c>
      <c r="W3429" s="155" t="s">
        <v>3761</v>
      </c>
      <c r="X3429" s="153" t="s">
        <v>3761</v>
      </c>
    </row>
    <row r="3430" spans="1:24">
      <c r="A3430" s="151">
        <v>3429</v>
      </c>
      <c r="B3430" s="152">
        <v>2254078838</v>
      </c>
      <c r="C3430" s="153" t="s">
        <v>19067</v>
      </c>
      <c r="D3430" s="153" t="s">
        <v>3838</v>
      </c>
      <c r="E3430" s="154">
        <v>38143</v>
      </c>
      <c r="F3430" s="160" t="str">
        <f t="shared" si="53"/>
        <v>05/06/2004</v>
      </c>
      <c r="G3430" s="153" t="s">
        <v>17059</v>
      </c>
      <c r="H3430" s="153" t="s">
        <v>19068</v>
      </c>
      <c r="I3430" s="154">
        <v>44579</v>
      </c>
      <c r="J3430" s="153" t="s">
        <v>9679</v>
      </c>
      <c r="K3430" s="153" t="s">
        <v>19069</v>
      </c>
      <c r="L3430" s="153" t="s">
        <v>1263</v>
      </c>
      <c r="M3430" s="153" t="s">
        <v>3885</v>
      </c>
      <c r="N3430" s="153" t="s">
        <v>19070</v>
      </c>
      <c r="O3430" s="153" t="s">
        <v>19071</v>
      </c>
      <c r="P3430" s="153" t="s">
        <v>19072</v>
      </c>
      <c r="Q3430" s="153" t="s">
        <v>19073</v>
      </c>
      <c r="R3430" s="153" t="s">
        <v>19074</v>
      </c>
      <c r="S3430" s="153" t="s">
        <v>233</v>
      </c>
      <c r="T3430" s="153" t="s">
        <v>234</v>
      </c>
      <c r="U3430" s="153" t="s">
        <v>5158</v>
      </c>
      <c r="V3430" s="153" t="s">
        <v>2656</v>
      </c>
      <c r="W3430" s="155" t="s">
        <v>3761</v>
      </c>
      <c r="X3430" s="153" t="s">
        <v>3761</v>
      </c>
    </row>
    <row r="3431" spans="1:24">
      <c r="A3431" s="151">
        <v>3430</v>
      </c>
      <c r="B3431" s="152">
        <v>2254078840</v>
      </c>
      <c r="C3431" s="153" t="s">
        <v>19075</v>
      </c>
      <c r="D3431" s="153" t="s">
        <v>3838</v>
      </c>
      <c r="E3431" s="154">
        <v>37994</v>
      </c>
      <c r="F3431" s="160" t="str">
        <f t="shared" si="53"/>
        <v>08/01/2004</v>
      </c>
      <c r="G3431" s="153" t="s">
        <v>3943</v>
      </c>
      <c r="H3431" s="153" t="s">
        <v>19076</v>
      </c>
      <c r="I3431" s="154">
        <v>44420</v>
      </c>
      <c r="J3431" s="153" t="s">
        <v>17557</v>
      </c>
      <c r="K3431" s="153" t="s">
        <v>19077</v>
      </c>
      <c r="L3431" s="153" t="s">
        <v>1263</v>
      </c>
      <c r="M3431" s="153" t="s">
        <v>1270</v>
      </c>
      <c r="N3431" s="153" t="s">
        <v>19078</v>
      </c>
      <c r="O3431" s="153" t="s">
        <v>19079</v>
      </c>
      <c r="P3431" s="153"/>
      <c r="Q3431" s="153" t="s">
        <v>9153</v>
      </c>
      <c r="R3431" s="153" t="s">
        <v>19080</v>
      </c>
      <c r="S3431" s="153" t="s">
        <v>233</v>
      </c>
      <c r="T3431" s="153" t="s">
        <v>234</v>
      </c>
      <c r="U3431" s="153" t="s">
        <v>5158</v>
      </c>
      <c r="V3431" s="153" t="s">
        <v>2656</v>
      </c>
      <c r="W3431" s="155" t="s">
        <v>3761</v>
      </c>
      <c r="X3431" s="153" t="s">
        <v>3761</v>
      </c>
    </row>
    <row r="3432" spans="1:24">
      <c r="A3432" s="151">
        <v>3431</v>
      </c>
      <c r="B3432" s="152">
        <v>2254078844</v>
      </c>
      <c r="C3432" s="153" t="s">
        <v>284</v>
      </c>
      <c r="D3432" s="153" t="s">
        <v>3838</v>
      </c>
      <c r="E3432" s="154">
        <v>38242</v>
      </c>
      <c r="F3432" s="160" t="str">
        <f t="shared" si="53"/>
        <v>12/09/2004</v>
      </c>
      <c r="G3432" s="153" t="s">
        <v>1327</v>
      </c>
      <c r="H3432" s="153" t="s">
        <v>3694</v>
      </c>
      <c r="I3432" s="154">
        <v>44445</v>
      </c>
      <c r="J3432" s="153" t="s">
        <v>4571</v>
      </c>
      <c r="K3432" s="153" t="s">
        <v>1538</v>
      </c>
      <c r="L3432" s="153" t="s">
        <v>1263</v>
      </c>
      <c r="M3432" s="153" t="s">
        <v>1270</v>
      </c>
      <c r="N3432" s="153" t="s">
        <v>19081</v>
      </c>
      <c r="O3432" s="153" t="s">
        <v>19082</v>
      </c>
      <c r="P3432" s="153" t="s">
        <v>19083</v>
      </c>
      <c r="Q3432" s="153" t="s">
        <v>19084</v>
      </c>
      <c r="R3432" s="153" t="s">
        <v>19085</v>
      </c>
      <c r="S3432" s="153" t="s">
        <v>233</v>
      </c>
      <c r="T3432" s="153" t="s">
        <v>234</v>
      </c>
      <c r="U3432" s="153" t="s">
        <v>5158</v>
      </c>
      <c r="V3432" s="153" t="s">
        <v>2656</v>
      </c>
      <c r="W3432" s="155" t="s">
        <v>3761</v>
      </c>
      <c r="X3432" s="153" t="s">
        <v>3761</v>
      </c>
    </row>
    <row r="3433" spans="1:24">
      <c r="A3433" s="151">
        <v>3432</v>
      </c>
      <c r="B3433" s="152">
        <v>2254078848</v>
      </c>
      <c r="C3433" s="153" t="s">
        <v>19086</v>
      </c>
      <c r="D3433" s="153" t="s">
        <v>3838</v>
      </c>
      <c r="E3433" s="154">
        <v>38228</v>
      </c>
      <c r="F3433" s="160" t="str">
        <f t="shared" si="53"/>
        <v>29/08/2004</v>
      </c>
      <c r="G3433" s="153" t="s">
        <v>1309</v>
      </c>
      <c r="H3433" s="153" t="s">
        <v>19087</v>
      </c>
      <c r="I3433" s="154">
        <v>44550</v>
      </c>
      <c r="J3433" s="153" t="s">
        <v>4571</v>
      </c>
      <c r="K3433" s="153" t="s">
        <v>19088</v>
      </c>
      <c r="L3433" s="153" t="s">
        <v>1263</v>
      </c>
      <c r="M3433" s="153" t="s">
        <v>3885</v>
      </c>
      <c r="N3433" s="153" t="s">
        <v>19089</v>
      </c>
      <c r="O3433" s="153" t="s">
        <v>19090</v>
      </c>
      <c r="P3433" s="153" t="s">
        <v>19091</v>
      </c>
      <c r="Q3433" s="153" t="s">
        <v>19092</v>
      </c>
      <c r="R3433" s="153" t="s">
        <v>19093</v>
      </c>
      <c r="S3433" s="153" t="s">
        <v>233</v>
      </c>
      <c r="T3433" s="153" t="s">
        <v>234</v>
      </c>
      <c r="U3433" s="153" t="s">
        <v>5158</v>
      </c>
      <c r="V3433" s="153" t="s">
        <v>2656</v>
      </c>
      <c r="W3433" s="155" t="s">
        <v>3761</v>
      </c>
      <c r="X3433" s="153" t="s">
        <v>3761</v>
      </c>
    </row>
    <row r="3434" spans="1:24">
      <c r="A3434" s="151">
        <v>3433</v>
      </c>
      <c r="B3434" s="152">
        <v>2254078846</v>
      </c>
      <c r="C3434" s="153" t="s">
        <v>245</v>
      </c>
      <c r="D3434" s="153" t="s">
        <v>3838</v>
      </c>
      <c r="E3434" s="154">
        <v>38216</v>
      </c>
      <c r="F3434" s="160" t="str">
        <f t="shared" si="53"/>
        <v>17/08/2004</v>
      </c>
      <c r="G3434" s="153" t="s">
        <v>2048</v>
      </c>
      <c r="H3434" s="153" t="s">
        <v>3696</v>
      </c>
      <c r="I3434" s="154">
        <v>44389</v>
      </c>
      <c r="J3434" s="153" t="s">
        <v>8376</v>
      </c>
      <c r="K3434" s="153" t="s">
        <v>2847</v>
      </c>
      <c r="L3434" s="153" t="s">
        <v>1263</v>
      </c>
      <c r="M3434" s="153" t="s">
        <v>1270</v>
      </c>
      <c r="N3434" s="153" t="s">
        <v>19094</v>
      </c>
      <c r="O3434" s="153" t="s">
        <v>19095</v>
      </c>
      <c r="P3434" s="153" t="s">
        <v>19096</v>
      </c>
      <c r="Q3434" s="153" t="s">
        <v>13000</v>
      </c>
      <c r="R3434" s="153" t="s">
        <v>19097</v>
      </c>
      <c r="S3434" s="153" t="s">
        <v>233</v>
      </c>
      <c r="T3434" s="153" t="s">
        <v>234</v>
      </c>
      <c r="U3434" s="153" t="s">
        <v>5158</v>
      </c>
      <c r="V3434" s="153" t="s">
        <v>2656</v>
      </c>
      <c r="W3434" s="155" t="s">
        <v>3761</v>
      </c>
      <c r="X3434" s="153" t="s">
        <v>3761</v>
      </c>
    </row>
    <row r="3435" spans="1:24">
      <c r="A3435" s="151">
        <v>3434</v>
      </c>
      <c r="B3435" s="152">
        <v>2254078663</v>
      </c>
      <c r="C3435" s="153" t="s">
        <v>318</v>
      </c>
      <c r="D3435" s="153" t="s">
        <v>3838</v>
      </c>
      <c r="E3435" s="154">
        <v>38101</v>
      </c>
      <c r="F3435" s="160" t="str">
        <f t="shared" si="53"/>
        <v>24/04/2004</v>
      </c>
      <c r="G3435" s="153" t="s">
        <v>18613</v>
      </c>
      <c r="H3435" s="153" t="s">
        <v>3763</v>
      </c>
      <c r="I3435" s="154">
        <v>44299</v>
      </c>
      <c r="J3435" s="153" t="s">
        <v>17979</v>
      </c>
      <c r="K3435" s="153" t="s">
        <v>1730</v>
      </c>
      <c r="L3435" s="153" t="s">
        <v>1263</v>
      </c>
      <c r="M3435" s="153" t="s">
        <v>1270</v>
      </c>
      <c r="N3435" s="153" t="s">
        <v>19098</v>
      </c>
      <c r="O3435" s="153" t="s">
        <v>19099</v>
      </c>
      <c r="P3435" s="153" t="s">
        <v>19100</v>
      </c>
      <c r="Q3435" s="153" t="s">
        <v>19101</v>
      </c>
      <c r="R3435" s="153" t="s">
        <v>19102</v>
      </c>
      <c r="S3435" s="153" t="s">
        <v>264</v>
      </c>
      <c r="T3435" s="153" t="s">
        <v>234</v>
      </c>
      <c r="U3435" s="153" t="s">
        <v>5158</v>
      </c>
      <c r="V3435" s="153" t="s">
        <v>2656</v>
      </c>
      <c r="W3435" s="155" t="s">
        <v>3761</v>
      </c>
      <c r="X3435" s="153" t="s">
        <v>3761</v>
      </c>
    </row>
    <row r="3436" spans="1:24">
      <c r="A3436" s="151">
        <v>3435</v>
      </c>
      <c r="B3436" s="152">
        <v>2254078665</v>
      </c>
      <c r="C3436" s="153" t="s">
        <v>412</v>
      </c>
      <c r="D3436" s="153" t="s">
        <v>3838</v>
      </c>
      <c r="E3436" s="154">
        <v>38215</v>
      </c>
      <c r="F3436" s="160" t="str">
        <f t="shared" si="53"/>
        <v>16/08/2004</v>
      </c>
      <c r="G3436" s="153" t="s">
        <v>1486</v>
      </c>
      <c r="H3436" s="153" t="s">
        <v>3762</v>
      </c>
      <c r="I3436" s="154">
        <v>44522</v>
      </c>
      <c r="J3436" s="153" t="s">
        <v>7229</v>
      </c>
      <c r="K3436" s="153" t="s">
        <v>3760</v>
      </c>
      <c r="L3436" s="153" t="s">
        <v>1263</v>
      </c>
      <c r="M3436" s="153" t="s">
        <v>1270</v>
      </c>
      <c r="N3436" s="153" t="s">
        <v>19103</v>
      </c>
      <c r="O3436" s="153" t="s">
        <v>19104</v>
      </c>
      <c r="P3436" s="153" t="s">
        <v>19105</v>
      </c>
      <c r="Q3436" s="153" t="s">
        <v>19106</v>
      </c>
      <c r="R3436" s="153" t="s">
        <v>19107</v>
      </c>
      <c r="S3436" s="153" t="s">
        <v>264</v>
      </c>
      <c r="T3436" s="153" t="s">
        <v>234</v>
      </c>
      <c r="U3436" s="153" t="s">
        <v>5158</v>
      </c>
      <c r="V3436" s="153" t="s">
        <v>2656</v>
      </c>
      <c r="W3436" s="155" t="s">
        <v>3761</v>
      </c>
      <c r="X3436" s="153" t="s">
        <v>3761</v>
      </c>
    </row>
    <row r="3437" spans="1:24">
      <c r="A3437" s="151">
        <v>3436</v>
      </c>
      <c r="B3437" s="152">
        <v>2254078661</v>
      </c>
      <c r="C3437" s="153" t="s">
        <v>302</v>
      </c>
      <c r="D3437" s="153" t="s">
        <v>3824</v>
      </c>
      <c r="E3437" s="154">
        <v>38055</v>
      </c>
      <c r="F3437" s="160" t="str">
        <f t="shared" si="53"/>
        <v>09/03/2004</v>
      </c>
      <c r="G3437" s="153" t="s">
        <v>9978</v>
      </c>
      <c r="H3437" s="153" t="s">
        <v>3516</v>
      </c>
      <c r="I3437" s="154">
        <v>44522</v>
      </c>
      <c r="J3437" s="153" t="s">
        <v>8376</v>
      </c>
      <c r="K3437" s="153" t="s">
        <v>19108</v>
      </c>
      <c r="L3437" s="153" t="s">
        <v>1263</v>
      </c>
      <c r="M3437" s="153" t="s">
        <v>1270</v>
      </c>
      <c r="N3437" s="153" t="s">
        <v>19109</v>
      </c>
      <c r="O3437" s="153" t="s">
        <v>19110</v>
      </c>
      <c r="P3437" s="153" t="s">
        <v>19111</v>
      </c>
      <c r="Q3437" s="153" t="s">
        <v>19112</v>
      </c>
      <c r="R3437" s="153" t="s">
        <v>19113</v>
      </c>
      <c r="S3437" s="153" t="s">
        <v>264</v>
      </c>
      <c r="T3437" s="153" t="s">
        <v>234</v>
      </c>
      <c r="U3437" s="153" t="s">
        <v>5158</v>
      </c>
      <c r="V3437" s="153" t="s">
        <v>2656</v>
      </c>
      <c r="W3437" s="155" t="s">
        <v>3761</v>
      </c>
      <c r="X3437" s="153" t="s">
        <v>3761</v>
      </c>
    </row>
    <row r="3438" spans="1:24">
      <c r="A3438" s="151">
        <v>3437</v>
      </c>
      <c r="B3438" s="152">
        <v>2254078667</v>
      </c>
      <c r="C3438" s="153" t="s">
        <v>19114</v>
      </c>
      <c r="D3438" s="153" t="s">
        <v>3838</v>
      </c>
      <c r="E3438" s="154">
        <v>38053</v>
      </c>
      <c r="F3438" s="160" t="str">
        <f t="shared" si="53"/>
        <v>07/03/2004</v>
      </c>
      <c r="G3438" s="153" t="s">
        <v>1327</v>
      </c>
      <c r="H3438" s="153" t="s">
        <v>19115</v>
      </c>
      <c r="I3438" s="154">
        <v>44317</v>
      </c>
      <c r="J3438" s="153" t="s">
        <v>15749</v>
      </c>
      <c r="K3438" s="153" t="s">
        <v>19116</v>
      </c>
      <c r="L3438" s="153" t="s">
        <v>1263</v>
      </c>
      <c r="M3438" s="153" t="s">
        <v>1270</v>
      </c>
      <c r="N3438" s="153" t="s">
        <v>19117</v>
      </c>
      <c r="O3438" s="153" t="s">
        <v>19118</v>
      </c>
      <c r="P3438" s="153" t="s">
        <v>19119</v>
      </c>
      <c r="Q3438" s="153" t="s">
        <v>10607</v>
      </c>
      <c r="R3438" s="153" t="s">
        <v>19120</v>
      </c>
      <c r="S3438" s="153" t="s">
        <v>264</v>
      </c>
      <c r="T3438" s="153" t="s">
        <v>234</v>
      </c>
      <c r="U3438" s="153" t="s">
        <v>5158</v>
      </c>
      <c r="V3438" s="153" t="s">
        <v>2656</v>
      </c>
      <c r="W3438" s="155" t="s">
        <v>3761</v>
      </c>
      <c r="X3438" s="153" t="s">
        <v>3761</v>
      </c>
    </row>
    <row r="3439" spans="1:24">
      <c r="A3439" s="151">
        <v>3438</v>
      </c>
      <c r="B3439" s="152">
        <v>2254078669</v>
      </c>
      <c r="C3439" s="153" t="s">
        <v>19121</v>
      </c>
      <c r="D3439" s="153" t="s">
        <v>3824</v>
      </c>
      <c r="E3439" s="154">
        <v>38198</v>
      </c>
      <c r="F3439" s="160" t="str">
        <f t="shared" si="53"/>
        <v>30/07/2004</v>
      </c>
      <c r="G3439" s="153" t="s">
        <v>7776</v>
      </c>
      <c r="H3439" s="153" t="s">
        <v>19122</v>
      </c>
      <c r="I3439" s="154">
        <v>44347</v>
      </c>
      <c r="J3439" s="153" t="s">
        <v>10004</v>
      </c>
      <c r="K3439" s="153" t="s">
        <v>19123</v>
      </c>
      <c r="L3439" s="153" t="s">
        <v>1263</v>
      </c>
      <c r="M3439" s="153" t="s">
        <v>1270</v>
      </c>
      <c r="N3439" s="153" t="s">
        <v>19124</v>
      </c>
      <c r="O3439" s="153" t="s">
        <v>19125</v>
      </c>
      <c r="P3439" s="153" t="s">
        <v>19126</v>
      </c>
      <c r="Q3439" s="153" t="s">
        <v>19127</v>
      </c>
      <c r="R3439" s="153" t="s">
        <v>19128</v>
      </c>
      <c r="S3439" s="153" t="s">
        <v>264</v>
      </c>
      <c r="T3439" s="153" t="s">
        <v>234</v>
      </c>
      <c r="U3439" s="153" t="s">
        <v>5158</v>
      </c>
      <c r="V3439" s="153" t="s">
        <v>2656</v>
      </c>
      <c r="W3439" s="155" t="s">
        <v>3761</v>
      </c>
      <c r="X3439" s="153" t="s">
        <v>3761</v>
      </c>
    </row>
    <row r="3440" spans="1:24">
      <c r="A3440" s="151">
        <v>3439</v>
      </c>
      <c r="B3440" s="152">
        <v>2254078671</v>
      </c>
      <c r="C3440" s="153" t="s">
        <v>19129</v>
      </c>
      <c r="D3440" s="153" t="s">
        <v>3838</v>
      </c>
      <c r="E3440" s="154">
        <v>38105</v>
      </c>
      <c r="F3440" s="160" t="str">
        <f t="shared" si="53"/>
        <v>28/04/2004</v>
      </c>
      <c r="G3440" s="153" t="s">
        <v>19130</v>
      </c>
      <c r="H3440" s="153" t="s">
        <v>19131</v>
      </c>
      <c r="I3440" s="154">
        <v>44311</v>
      </c>
      <c r="J3440" s="153" t="s">
        <v>1557</v>
      </c>
      <c r="K3440" s="153" t="s">
        <v>19132</v>
      </c>
      <c r="L3440" s="153" t="s">
        <v>1263</v>
      </c>
      <c r="M3440" s="153" t="s">
        <v>1364</v>
      </c>
      <c r="N3440" s="153" t="s">
        <v>19133</v>
      </c>
      <c r="O3440" s="153" t="s">
        <v>19134</v>
      </c>
      <c r="P3440" s="153" t="s">
        <v>19135</v>
      </c>
      <c r="Q3440" s="153" t="s">
        <v>19136</v>
      </c>
      <c r="R3440" s="153" t="s">
        <v>19137</v>
      </c>
      <c r="S3440" s="153" t="s">
        <v>264</v>
      </c>
      <c r="T3440" s="153" t="s">
        <v>234</v>
      </c>
      <c r="U3440" s="153" t="s">
        <v>5158</v>
      </c>
      <c r="V3440" s="153" t="s">
        <v>2656</v>
      </c>
      <c r="W3440" s="155" t="s">
        <v>3761</v>
      </c>
      <c r="X3440" s="153" t="s">
        <v>3761</v>
      </c>
    </row>
    <row r="3441" spans="1:24">
      <c r="A3441" s="151">
        <v>3440</v>
      </c>
      <c r="B3441" s="152">
        <v>2254078675</v>
      </c>
      <c r="C3441" s="153" t="s">
        <v>274</v>
      </c>
      <c r="D3441" s="153" t="s">
        <v>3838</v>
      </c>
      <c r="E3441" s="154">
        <v>38318</v>
      </c>
      <c r="F3441" s="160" t="str">
        <f t="shared" si="53"/>
        <v>27/11/2004</v>
      </c>
      <c r="G3441" s="153" t="s">
        <v>11718</v>
      </c>
      <c r="H3441" s="153" t="s">
        <v>3568</v>
      </c>
      <c r="I3441" s="154">
        <v>44557</v>
      </c>
      <c r="J3441" s="153" t="s">
        <v>6646</v>
      </c>
      <c r="K3441" s="153" t="s">
        <v>1593</v>
      </c>
      <c r="L3441" s="153" t="s">
        <v>1263</v>
      </c>
      <c r="M3441" s="153" t="s">
        <v>1364</v>
      </c>
      <c r="N3441" s="153" t="s">
        <v>19138</v>
      </c>
      <c r="O3441" s="153" t="s">
        <v>19139</v>
      </c>
      <c r="P3441" s="153" t="s">
        <v>19140</v>
      </c>
      <c r="Q3441" s="153" t="s">
        <v>19141</v>
      </c>
      <c r="R3441" s="153" t="s">
        <v>19142</v>
      </c>
      <c r="S3441" s="153" t="s">
        <v>264</v>
      </c>
      <c r="T3441" s="153" t="s">
        <v>234</v>
      </c>
      <c r="U3441" s="153" t="s">
        <v>5158</v>
      </c>
      <c r="V3441" s="153" t="s">
        <v>2656</v>
      </c>
      <c r="W3441" s="155" t="s">
        <v>3761</v>
      </c>
      <c r="X3441" s="153" t="s">
        <v>3761</v>
      </c>
    </row>
    <row r="3442" spans="1:24">
      <c r="A3442" s="151">
        <v>3441</v>
      </c>
      <c r="B3442" s="152">
        <v>2254078673</v>
      </c>
      <c r="C3442" s="153" t="s">
        <v>19143</v>
      </c>
      <c r="D3442" s="153" t="s">
        <v>3838</v>
      </c>
      <c r="E3442" s="154">
        <v>38167</v>
      </c>
      <c r="F3442" s="160" t="str">
        <f t="shared" si="53"/>
        <v>29/06/2004</v>
      </c>
      <c r="G3442" s="153" t="s">
        <v>7776</v>
      </c>
      <c r="H3442" s="153" t="s">
        <v>19144</v>
      </c>
      <c r="I3442" s="154">
        <v>44299</v>
      </c>
      <c r="J3442" s="153" t="s">
        <v>16746</v>
      </c>
      <c r="K3442" s="153" t="s">
        <v>19145</v>
      </c>
      <c r="L3442" s="153" t="s">
        <v>1263</v>
      </c>
      <c r="M3442" s="153" t="s">
        <v>1270</v>
      </c>
      <c r="N3442" s="153" t="s">
        <v>19146</v>
      </c>
      <c r="O3442" s="153" t="s">
        <v>19147</v>
      </c>
      <c r="P3442" s="153"/>
      <c r="Q3442" s="153" t="s">
        <v>19148</v>
      </c>
      <c r="R3442" s="153" t="s">
        <v>19149</v>
      </c>
      <c r="S3442" s="153" t="s">
        <v>264</v>
      </c>
      <c r="T3442" s="153" t="s">
        <v>234</v>
      </c>
      <c r="U3442" s="153" t="s">
        <v>5158</v>
      </c>
      <c r="V3442" s="153" t="s">
        <v>2656</v>
      </c>
      <c r="W3442" s="155" t="s">
        <v>3761</v>
      </c>
      <c r="X3442" s="153" t="s">
        <v>3761</v>
      </c>
    </row>
    <row r="3443" spans="1:24">
      <c r="A3443" s="151">
        <v>3442</v>
      </c>
      <c r="B3443" s="152">
        <v>2254078685</v>
      </c>
      <c r="C3443" s="153" t="s">
        <v>314</v>
      </c>
      <c r="D3443" s="153" t="s">
        <v>3838</v>
      </c>
      <c r="E3443" s="154">
        <v>38012</v>
      </c>
      <c r="F3443" s="160" t="str">
        <f t="shared" si="53"/>
        <v>26/01/2004</v>
      </c>
      <c r="G3443" s="153" t="s">
        <v>3943</v>
      </c>
      <c r="H3443" s="153" t="s">
        <v>3773</v>
      </c>
      <c r="I3443" s="154">
        <v>43935</v>
      </c>
      <c r="J3443" s="153" t="s">
        <v>19150</v>
      </c>
      <c r="K3443" s="153" t="s">
        <v>2339</v>
      </c>
      <c r="L3443" s="153" t="s">
        <v>1263</v>
      </c>
      <c r="M3443" s="153" t="s">
        <v>1270</v>
      </c>
      <c r="N3443" s="153" t="s">
        <v>19151</v>
      </c>
      <c r="O3443" s="153" t="s">
        <v>19152</v>
      </c>
      <c r="P3443" s="153" t="s">
        <v>19153</v>
      </c>
      <c r="Q3443" s="153" t="s">
        <v>19154</v>
      </c>
      <c r="R3443" s="153" t="s">
        <v>19155</v>
      </c>
      <c r="S3443" s="153" t="s">
        <v>264</v>
      </c>
      <c r="T3443" s="153" t="s">
        <v>234</v>
      </c>
      <c r="U3443" s="153" t="s">
        <v>5158</v>
      </c>
      <c r="V3443" s="153" t="s">
        <v>2656</v>
      </c>
      <c r="W3443" s="155" t="s">
        <v>3761</v>
      </c>
      <c r="X3443" s="153" t="s">
        <v>3761</v>
      </c>
    </row>
    <row r="3444" spans="1:24" ht="30">
      <c r="A3444" s="151">
        <v>3443</v>
      </c>
      <c r="B3444" s="152">
        <v>2254078689</v>
      </c>
      <c r="C3444" s="153" t="s">
        <v>19156</v>
      </c>
      <c r="D3444" s="153" t="s">
        <v>3824</v>
      </c>
      <c r="E3444" s="154">
        <v>38245</v>
      </c>
      <c r="F3444" s="160" t="str">
        <f t="shared" si="53"/>
        <v>15/09/2004</v>
      </c>
      <c r="G3444" s="153" t="s">
        <v>1309</v>
      </c>
      <c r="H3444" s="153" t="s">
        <v>19157</v>
      </c>
      <c r="I3444" s="154">
        <v>44751</v>
      </c>
      <c r="J3444" s="153" t="s">
        <v>9679</v>
      </c>
      <c r="K3444" s="153" t="s">
        <v>19158</v>
      </c>
      <c r="L3444" s="153" t="s">
        <v>1263</v>
      </c>
      <c r="M3444" s="153" t="s">
        <v>3885</v>
      </c>
      <c r="N3444" s="153" t="s">
        <v>19159</v>
      </c>
      <c r="O3444" s="153" t="s">
        <v>19160</v>
      </c>
      <c r="P3444" s="153" t="s">
        <v>19161</v>
      </c>
      <c r="Q3444" s="153" t="s">
        <v>19162</v>
      </c>
      <c r="R3444" s="153" t="s">
        <v>19163</v>
      </c>
      <c r="S3444" s="153" t="s">
        <v>264</v>
      </c>
      <c r="T3444" s="153" t="s">
        <v>234</v>
      </c>
      <c r="U3444" s="153" t="s">
        <v>5158</v>
      </c>
      <c r="V3444" s="153" t="s">
        <v>2656</v>
      </c>
      <c r="W3444" s="155" t="s">
        <v>4298</v>
      </c>
      <c r="X3444" s="153" t="s">
        <v>4196</v>
      </c>
    </row>
    <row r="3445" spans="1:24" ht="30">
      <c r="A3445" s="151">
        <v>3444</v>
      </c>
      <c r="B3445" s="152">
        <v>2254078677</v>
      </c>
      <c r="C3445" s="153" t="s">
        <v>19164</v>
      </c>
      <c r="D3445" s="153" t="s">
        <v>3838</v>
      </c>
      <c r="E3445" s="154">
        <v>38065</v>
      </c>
      <c r="F3445" s="160" t="str">
        <f t="shared" si="53"/>
        <v>19/03/2004</v>
      </c>
      <c r="G3445" s="153" t="s">
        <v>16169</v>
      </c>
      <c r="H3445" s="153" t="s">
        <v>19165</v>
      </c>
      <c r="I3445" s="154">
        <v>44347</v>
      </c>
      <c r="J3445" s="153" t="s">
        <v>9980</v>
      </c>
      <c r="K3445" s="153" t="s">
        <v>19166</v>
      </c>
      <c r="L3445" s="153" t="s">
        <v>1263</v>
      </c>
      <c r="M3445" s="153" t="s">
        <v>1270</v>
      </c>
      <c r="N3445" s="153" t="s">
        <v>19167</v>
      </c>
      <c r="O3445" s="153" t="s">
        <v>19168</v>
      </c>
      <c r="P3445" s="153" t="s">
        <v>19169</v>
      </c>
      <c r="Q3445" s="153" t="s">
        <v>19170</v>
      </c>
      <c r="R3445" s="153" t="s">
        <v>19171</v>
      </c>
      <c r="S3445" s="153" t="s">
        <v>264</v>
      </c>
      <c r="T3445" s="153" t="s">
        <v>234</v>
      </c>
      <c r="U3445" s="153" t="s">
        <v>5158</v>
      </c>
      <c r="V3445" s="153" t="s">
        <v>2656</v>
      </c>
      <c r="W3445" s="155" t="s">
        <v>19172</v>
      </c>
      <c r="X3445" s="153" t="s">
        <v>4475</v>
      </c>
    </row>
    <row r="3446" spans="1:24" ht="30">
      <c r="A3446" s="151">
        <v>3445</v>
      </c>
      <c r="B3446" s="152">
        <v>2254078691</v>
      </c>
      <c r="C3446" s="153" t="s">
        <v>19173</v>
      </c>
      <c r="D3446" s="153" t="s">
        <v>3838</v>
      </c>
      <c r="E3446" s="154">
        <v>38060</v>
      </c>
      <c r="F3446" s="160" t="str">
        <f t="shared" si="53"/>
        <v>14/03/2004</v>
      </c>
      <c r="G3446" s="153" t="s">
        <v>2610</v>
      </c>
      <c r="H3446" s="153" t="s">
        <v>19174</v>
      </c>
      <c r="I3446" s="154">
        <v>44326</v>
      </c>
      <c r="J3446" s="153" t="s">
        <v>10004</v>
      </c>
      <c r="K3446" s="153" t="s">
        <v>19175</v>
      </c>
      <c r="L3446" s="153" t="s">
        <v>1263</v>
      </c>
      <c r="M3446" s="153" t="s">
        <v>1270</v>
      </c>
      <c r="N3446" s="153" t="s">
        <v>19176</v>
      </c>
      <c r="O3446" s="153"/>
      <c r="P3446" s="153"/>
      <c r="Q3446" s="153" t="s">
        <v>19177</v>
      </c>
      <c r="R3446" s="153" t="s">
        <v>19178</v>
      </c>
      <c r="S3446" s="153" t="s">
        <v>264</v>
      </c>
      <c r="T3446" s="153" t="s">
        <v>234</v>
      </c>
      <c r="U3446" s="153" t="s">
        <v>5158</v>
      </c>
      <c r="V3446" s="153" t="s">
        <v>2656</v>
      </c>
      <c r="W3446" s="155" t="s">
        <v>19179</v>
      </c>
      <c r="X3446" s="153" t="s">
        <v>4492</v>
      </c>
    </row>
    <row r="3447" spans="1:24">
      <c r="A3447" s="151">
        <v>3446</v>
      </c>
      <c r="B3447" s="152">
        <v>2254078693</v>
      </c>
      <c r="C3447" s="153" t="s">
        <v>376</v>
      </c>
      <c r="D3447" s="153" t="s">
        <v>3824</v>
      </c>
      <c r="E3447" s="154">
        <v>38164</v>
      </c>
      <c r="F3447" s="160" t="str">
        <f t="shared" si="53"/>
        <v>26/06/2004</v>
      </c>
      <c r="G3447" s="153" t="s">
        <v>1486</v>
      </c>
      <c r="H3447" s="153" t="s">
        <v>3579</v>
      </c>
      <c r="I3447" s="154">
        <v>44421</v>
      </c>
      <c r="J3447" s="153" t="s">
        <v>10004</v>
      </c>
      <c r="K3447" s="153" t="s">
        <v>19180</v>
      </c>
      <c r="L3447" s="153" t="s">
        <v>1263</v>
      </c>
      <c r="M3447" s="153" t="s">
        <v>1270</v>
      </c>
      <c r="N3447" s="153" t="s">
        <v>19181</v>
      </c>
      <c r="O3447" s="153" t="s">
        <v>18856</v>
      </c>
      <c r="P3447" s="153" t="s">
        <v>19182</v>
      </c>
      <c r="Q3447" s="153" t="s">
        <v>19183</v>
      </c>
      <c r="R3447" s="153" t="s">
        <v>19184</v>
      </c>
      <c r="S3447" s="153" t="s">
        <v>264</v>
      </c>
      <c r="T3447" s="153" t="s">
        <v>234</v>
      </c>
      <c r="U3447" s="153" t="s">
        <v>5158</v>
      </c>
      <c r="V3447" s="153" t="s">
        <v>2656</v>
      </c>
      <c r="W3447" s="155" t="s">
        <v>3761</v>
      </c>
      <c r="X3447" s="153" t="s">
        <v>3761</v>
      </c>
    </row>
    <row r="3448" spans="1:24">
      <c r="A3448" s="151">
        <v>3447</v>
      </c>
      <c r="B3448" s="152">
        <v>2254078679</v>
      </c>
      <c r="C3448" s="153" t="s">
        <v>276</v>
      </c>
      <c r="D3448" s="153" t="s">
        <v>3838</v>
      </c>
      <c r="E3448" s="154">
        <v>38234</v>
      </c>
      <c r="F3448" s="160" t="str">
        <f t="shared" si="53"/>
        <v>04/09/2004</v>
      </c>
      <c r="G3448" s="153" t="s">
        <v>1309</v>
      </c>
      <c r="H3448" s="153" t="s">
        <v>3473</v>
      </c>
      <c r="I3448" s="154">
        <v>44523</v>
      </c>
      <c r="J3448" s="153" t="s">
        <v>10004</v>
      </c>
      <c r="K3448" s="153" t="s">
        <v>2132</v>
      </c>
      <c r="L3448" s="153" t="s">
        <v>1263</v>
      </c>
      <c r="M3448" s="153" t="s">
        <v>3885</v>
      </c>
      <c r="N3448" s="153" t="s">
        <v>19185</v>
      </c>
      <c r="O3448" s="153" t="s">
        <v>8200</v>
      </c>
      <c r="P3448" s="153" t="s">
        <v>19186</v>
      </c>
      <c r="Q3448" s="153" t="s">
        <v>19187</v>
      </c>
      <c r="R3448" s="153" t="s">
        <v>19188</v>
      </c>
      <c r="S3448" s="153" t="s">
        <v>264</v>
      </c>
      <c r="T3448" s="153" t="s">
        <v>234</v>
      </c>
      <c r="U3448" s="153" t="s">
        <v>5158</v>
      </c>
      <c r="V3448" s="153" t="s">
        <v>2656</v>
      </c>
      <c r="W3448" s="155" t="s">
        <v>3761</v>
      </c>
      <c r="X3448" s="153" t="s">
        <v>3761</v>
      </c>
    </row>
    <row r="3449" spans="1:24">
      <c r="A3449" s="151">
        <v>3448</v>
      </c>
      <c r="B3449" s="152">
        <v>2254078681</v>
      </c>
      <c r="C3449" s="153" t="s">
        <v>19189</v>
      </c>
      <c r="D3449" s="153" t="s">
        <v>3824</v>
      </c>
      <c r="E3449" s="154">
        <v>37957</v>
      </c>
      <c r="F3449" s="160" t="str">
        <f t="shared" si="53"/>
        <v>02/12/2003</v>
      </c>
      <c r="G3449" s="153" t="s">
        <v>18199</v>
      </c>
      <c r="H3449" s="153" t="s">
        <v>19190</v>
      </c>
      <c r="I3449" s="154">
        <v>44641</v>
      </c>
      <c r="J3449" s="153" t="s">
        <v>19191</v>
      </c>
      <c r="K3449" s="153" t="s">
        <v>19192</v>
      </c>
      <c r="L3449" s="153"/>
      <c r="M3449" s="153" t="s">
        <v>1270</v>
      </c>
      <c r="N3449" s="153" t="s">
        <v>19193</v>
      </c>
      <c r="O3449" s="153" t="s">
        <v>19194</v>
      </c>
      <c r="P3449" s="153" t="s">
        <v>19195</v>
      </c>
      <c r="Q3449" s="153" t="s">
        <v>19196</v>
      </c>
      <c r="R3449" s="153" t="s">
        <v>19197</v>
      </c>
      <c r="S3449" s="153" t="s">
        <v>264</v>
      </c>
      <c r="T3449" s="153" t="s">
        <v>234</v>
      </c>
      <c r="U3449" s="153" t="s">
        <v>5158</v>
      </c>
      <c r="V3449" s="153" t="s">
        <v>2656</v>
      </c>
      <c r="W3449" s="155" t="s">
        <v>3761</v>
      </c>
      <c r="X3449" s="153" t="s">
        <v>3761</v>
      </c>
    </row>
    <row r="3450" spans="1:24">
      <c r="A3450" s="151">
        <v>3449</v>
      </c>
      <c r="B3450" s="152">
        <v>2254078683</v>
      </c>
      <c r="C3450" s="153" t="s">
        <v>413</v>
      </c>
      <c r="D3450" s="153" t="s">
        <v>3824</v>
      </c>
      <c r="E3450" s="154">
        <v>38265</v>
      </c>
      <c r="F3450" s="160" t="str">
        <f t="shared" si="53"/>
        <v>05/10/2004</v>
      </c>
      <c r="G3450" s="153" t="s">
        <v>11486</v>
      </c>
      <c r="H3450" s="153" t="s">
        <v>3383</v>
      </c>
      <c r="I3450" s="154">
        <v>44653</v>
      </c>
      <c r="J3450" s="153" t="s">
        <v>10004</v>
      </c>
      <c r="K3450" s="153" t="s">
        <v>19198</v>
      </c>
      <c r="L3450" s="153" t="s">
        <v>1263</v>
      </c>
      <c r="M3450" s="153" t="s">
        <v>1270</v>
      </c>
      <c r="N3450" s="153" t="s">
        <v>19199</v>
      </c>
      <c r="O3450" s="153" t="s">
        <v>13814</v>
      </c>
      <c r="P3450" s="153" t="s">
        <v>19200</v>
      </c>
      <c r="Q3450" s="153" t="s">
        <v>19201</v>
      </c>
      <c r="R3450" s="153" t="s">
        <v>19202</v>
      </c>
      <c r="S3450" s="153" t="s">
        <v>264</v>
      </c>
      <c r="T3450" s="153" t="s">
        <v>234</v>
      </c>
      <c r="U3450" s="153" t="s">
        <v>5158</v>
      </c>
      <c r="V3450" s="153" t="s">
        <v>2656</v>
      </c>
      <c r="W3450" s="155" t="s">
        <v>3761</v>
      </c>
      <c r="X3450" s="153" t="s">
        <v>3761</v>
      </c>
    </row>
    <row r="3451" spans="1:24">
      <c r="A3451" s="151">
        <v>3450</v>
      </c>
      <c r="B3451" s="152">
        <v>2254078695</v>
      </c>
      <c r="C3451" s="153" t="s">
        <v>303</v>
      </c>
      <c r="D3451" s="153" t="s">
        <v>3838</v>
      </c>
      <c r="E3451" s="154">
        <v>38126</v>
      </c>
      <c r="F3451" s="160" t="str">
        <f t="shared" si="53"/>
        <v>19/05/2004</v>
      </c>
      <c r="G3451" s="153" t="s">
        <v>1295</v>
      </c>
      <c r="H3451" s="153" t="s">
        <v>3636</v>
      </c>
      <c r="I3451" s="154">
        <v>44305</v>
      </c>
      <c r="J3451" s="153" t="s">
        <v>11309</v>
      </c>
      <c r="K3451" s="153" t="s">
        <v>1747</v>
      </c>
      <c r="L3451" s="153" t="s">
        <v>1263</v>
      </c>
      <c r="M3451" s="153" t="s">
        <v>1270</v>
      </c>
      <c r="N3451" s="153" t="s">
        <v>19203</v>
      </c>
      <c r="O3451" s="153" t="s">
        <v>19204</v>
      </c>
      <c r="P3451" s="153" t="s">
        <v>19205</v>
      </c>
      <c r="Q3451" s="153" t="s">
        <v>11056</v>
      </c>
      <c r="R3451" s="153" t="s">
        <v>19206</v>
      </c>
      <c r="S3451" s="153" t="s">
        <v>264</v>
      </c>
      <c r="T3451" s="153" t="s">
        <v>234</v>
      </c>
      <c r="U3451" s="153" t="s">
        <v>5158</v>
      </c>
      <c r="V3451" s="153" t="s">
        <v>2656</v>
      </c>
      <c r="W3451" s="155" t="s">
        <v>3761</v>
      </c>
      <c r="X3451" s="153" t="s">
        <v>3761</v>
      </c>
    </row>
    <row r="3452" spans="1:24">
      <c r="A3452" s="151">
        <v>3451</v>
      </c>
      <c r="B3452" s="152">
        <v>2254078697</v>
      </c>
      <c r="C3452" s="153" t="s">
        <v>19207</v>
      </c>
      <c r="D3452" s="153" t="s">
        <v>3824</v>
      </c>
      <c r="E3452" s="154">
        <v>38268</v>
      </c>
      <c r="F3452" s="160" t="str">
        <f t="shared" si="53"/>
        <v>08/10/2004</v>
      </c>
      <c r="G3452" s="153" t="s">
        <v>9978</v>
      </c>
      <c r="H3452" s="153" t="s">
        <v>19208</v>
      </c>
      <c r="I3452" s="154">
        <v>44313</v>
      </c>
      <c r="J3452" s="153" t="s">
        <v>13140</v>
      </c>
      <c r="K3452" s="153" t="s">
        <v>19209</v>
      </c>
      <c r="L3452" s="153" t="s">
        <v>1263</v>
      </c>
      <c r="M3452" s="153" t="s">
        <v>1270</v>
      </c>
      <c r="N3452" s="153" t="s">
        <v>19210</v>
      </c>
      <c r="O3452" s="153" t="s">
        <v>19211</v>
      </c>
      <c r="P3452" s="153" t="s">
        <v>19212</v>
      </c>
      <c r="Q3452" s="153" t="s">
        <v>19213</v>
      </c>
      <c r="R3452" s="153" t="s">
        <v>19214</v>
      </c>
      <c r="S3452" s="153" t="s">
        <v>264</v>
      </c>
      <c r="T3452" s="153" t="s">
        <v>234</v>
      </c>
      <c r="U3452" s="153" t="s">
        <v>5158</v>
      </c>
      <c r="V3452" s="153" t="s">
        <v>2656</v>
      </c>
      <c r="W3452" s="155" t="s">
        <v>3761</v>
      </c>
      <c r="X3452" s="153" t="s">
        <v>3761</v>
      </c>
    </row>
    <row r="3453" spans="1:24">
      <c r="A3453" s="151">
        <v>3452</v>
      </c>
      <c r="B3453" s="152">
        <v>2254078701</v>
      </c>
      <c r="C3453" s="153" t="s">
        <v>268</v>
      </c>
      <c r="D3453" s="153" t="s">
        <v>3838</v>
      </c>
      <c r="E3453" s="154">
        <v>38072</v>
      </c>
      <c r="F3453" s="160" t="str">
        <f t="shared" si="53"/>
        <v>26/03/2004</v>
      </c>
      <c r="G3453" s="153" t="s">
        <v>6216</v>
      </c>
      <c r="H3453" s="153" t="s">
        <v>3572</v>
      </c>
      <c r="I3453" s="154">
        <v>44333</v>
      </c>
      <c r="J3453" s="153" t="s">
        <v>4571</v>
      </c>
      <c r="K3453" s="153" t="s">
        <v>1619</v>
      </c>
      <c r="L3453" s="153" t="s">
        <v>1263</v>
      </c>
      <c r="M3453" s="153" t="s">
        <v>3885</v>
      </c>
      <c r="N3453" s="153" t="s">
        <v>19215</v>
      </c>
      <c r="O3453" s="153" t="s">
        <v>19216</v>
      </c>
      <c r="P3453" s="153" t="s">
        <v>19217</v>
      </c>
      <c r="Q3453" s="153" t="s">
        <v>19218</v>
      </c>
      <c r="R3453" s="153" t="s">
        <v>19219</v>
      </c>
      <c r="S3453" s="153" t="s">
        <v>264</v>
      </c>
      <c r="T3453" s="153" t="s">
        <v>234</v>
      </c>
      <c r="U3453" s="153" t="s">
        <v>5158</v>
      </c>
      <c r="V3453" s="153" t="s">
        <v>2656</v>
      </c>
      <c r="W3453" s="155" t="s">
        <v>3761</v>
      </c>
      <c r="X3453" s="153" t="s">
        <v>3761</v>
      </c>
    </row>
    <row r="3454" spans="1:24">
      <c r="A3454" s="151">
        <v>3453</v>
      </c>
      <c r="B3454" s="152">
        <v>2254078703</v>
      </c>
      <c r="C3454" s="153" t="s">
        <v>19220</v>
      </c>
      <c r="D3454" s="153" t="s">
        <v>3838</v>
      </c>
      <c r="E3454" s="154">
        <v>38130</v>
      </c>
      <c r="F3454" s="160" t="str">
        <f t="shared" si="53"/>
        <v>23/05/2004</v>
      </c>
      <c r="G3454" s="153" t="s">
        <v>16247</v>
      </c>
      <c r="H3454" s="153" t="s">
        <v>19221</v>
      </c>
      <c r="I3454" s="154">
        <v>44364</v>
      </c>
      <c r="J3454" s="153" t="s">
        <v>10004</v>
      </c>
      <c r="K3454" s="153" t="s">
        <v>19222</v>
      </c>
      <c r="L3454" s="153" t="s">
        <v>1263</v>
      </c>
      <c r="M3454" s="153" t="s">
        <v>1364</v>
      </c>
      <c r="N3454" s="153" t="s">
        <v>19223</v>
      </c>
      <c r="O3454" s="153" t="s">
        <v>19224</v>
      </c>
      <c r="P3454" s="153" t="s">
        <v>19225</v>
      </c>
      <c r="Q3454" s="153" t="s">
        <v>19226</v>
      </c>
      <c r="R3454" s="153" t="s">
        <v>19227</v>
      </c>
      <c r="S3454" s="153" t="s">
        <v>264</v>
      </c>
      <c r="T3454" s="153" t="s">
        <v>234</v>
      </c>
      <c r="U3454" s="153" t="s">
        <v>5158</v>
      </c>
      <c r="V3454" s="153" t="s">
        <v>2656</v>
      </c>
      <c r="W3454" s="155" t="s">
        <v>3761</v>
      </c>
      <c r="X3454" s="153" t="s">
        <v>3761</v>
      </c>
    </row>
    <row r="3455" spans="1:24">
      <c r="A3455" s="151">
        <v>3454</v>
      </c>
      <c r="B3455" s="152">
        <v>2254078705</v>
      </c>
      <c r="C3455" s="153" t="s">
        <v>19228</v>
      </c>
      <c r="D3455" s="153" t="s">
        <v>3838</v>
      </c>
      <c r="E3455" s="154">
        <v>38040</v>
      </c>
      <c r="F3455" s="160" t="str">
        <f t="shared" si="53"/>
        <v>23/02/2004</v>
      </c>
      <c r="G3455" s="153" t="s">
        <v>2048</v>
      </c>
      <c r="H3455" s="153" t="s">
        <v>19229</v>
      </c>
      <c r="I3455" s="154">
        <v>44468</v>
      </c>
      <c r="J3455" s="153" t="s">
        <v>4732</v>
      </c>
      <c r="K3455" s="153" t="s">
        <v>19230</v>
      </c>
      <c r="L3455" s="153" t="s">
        <v>1263</v>
      </c>
      <c r="M3455" s="153" t="s">
        <v>1270</v>
      </c>
      <c r="N3455" s="153" t="s">
        <v>19231</v>
      </c>
      <c r="O3455" s="153" t="s">
        <v>19232</v>
      </c>
      <c r="P3455" s="153" t="s">
        <v>19233</v>
      </c>
      <c r="Q3455" s="153" t="s">
        <v>19234</v>
      </c>
      <c r="R3455" s="153" t="s">
        <v>19235</v>
      </c>
      <c r="S3455" s="153" t="s">
        <v>264</v>
      </c>
      <c r="T3455" s="153" t="s">
        <v>234</v>
      </c>
      <c r="U3455" s="153" t="s">
        <v>5158</v>
      </c>
      <c r="V3455" s="153" t="s">
        <v>2656</v>
      </c>
      <c r="W3455" s="155" t="s">
        <v>3761</v>
      </c>
      <c r="X3455" s="153" t="s">
        <v>3761</v>
      </c>
    </row>
    <row r="3456" spans="1:24">
      <c r="A3456" s="151">
        <v>3455</v>
      </c>
      <c r="B3456" s="152">
        <v>2254078706</v>
      </c>
      <c r="C3456" s="153" t="s">
        <v>429</v>
      </c>
      <c r="D3456" s="153" t="s">
        <v>3838</v>
      </c>
      <c r="E3456" s="154">
        <v>38251</v>
      </c>
      <c r="F3456" s="160" t="str">
        <f t="shared" si="53"/>
        <v>21/09/2004</v>
      </c>
      <c r="G3456" s="153" t="s">
        <v>1486</v>
      </c>
      <c r="H3456" s="153" t="s">
        <v>3664</v>
      </c>
      <c r="I3456" s="154">
        <v>44326</v>
      </c>
      <c r="J3456" s="153" t="s">
        <v>4732</v>
      </c>
      <c r="K3456" s="153" t="s">
        <v>1895</v>
      </c>
      <c r="L3456" s="153" t="s">
        <v>1263</v>
      </c>
      <c r="M3456" s="153" t="s">
        <v>1270</v>
      </c>
      <c r="N3456" s="153" t="s">
        <v>19236</v>
      </c>
      <c r="O3456" s="153" t="s">
        <v>19237</v>
      </c>
      <c r="P3456" s="153" t="s">
        <v>19238</v>
      </c>
      <c r="Q3456" s="153" t="s">
        <v>19239</v>
      </c>
      <c r="R3456" s="153" t="s">
        <v>19240</v>
      </c>
      <c r="S3456" s="153" t="s">
        <v>264</v>
      </c>
      <c r="T3456" s="153" t="s">
        <v>234</v>
      </c>
      <c r="U3456" s="153" t="s">
        <v>5158</v>
      </c>
      <c r="V3456" s="153" t="s">
        <v>2656</v>
      </c>
      <c r="W3456" s="155" t="s">
        <v>3761</v>
      </c>
      <c r="X3456" s="153" t="s">
        <v>3761</v>
      </c>
    </row>
    <row r="3457" spans="1:24">
      <c r="A3457" s="151">
        <v>3456</v>
      </c>
      <c r="B3457" s="152">
        <v>2254078707</v>
      </c>
      <c r="C3457" s="153" t="s">
        <v>19241</v>
      </c>
      <c r="D3457" s="153" t="s">
        <v>3824</v>
      </c>
      <c r="E3457" s="154">
        <v>38257</v>
      </c>
      <c r="F3457" s="160" t="str">
        <f t="shared" si="53"/>
        <v>27/09/2004</v>
      </c>
      <c r="G3457" s="153" t="s">
        <v>1309</v>
      </c>
      <c r="H3457" s="153" t="s">
        <v>19242</v>
      </c>
      <c r="I3457" s="154">
        <v>44572</v>
      </c>
      <c r="J3457" s="153" t="s">
        <v>6484</v>
      </c>
      <c r="K3457" s="153" t="s">
        <v>19243</v>
      </c>
      <c r="L3457" s="153" t="s">
        <v>1263</v>
      </c>
      <c r="M3457" s="153" t="s">
        <v>1270</v>
      </c>
      <c r="N3457" s="153" t="s">
        <v>19244</v>
      </c>
      <c r="O3457" s="153" t="s">
        <v>19245</v>
      </c>
      <c r="P3457" s="153" t="s">
        <v>19246</v>
      </c>
      <c r="Q3457" s="153" t="s">
        <v>19247</v>
      </c>
      <c r="R3457" s="153" t="s">
        <v>19248</v>
      </c>
      <c r="S3457" s="153" t="s">
        <v>264</v>
      </c>
      <c r="T3457" s="153" t="s">
        <v>234</v>
      </c>
      <c r="U3457" s="153" t="s">
        <v>5158</v>
      </c>
      <c r="V3457" s="153" t="s">
        <v>2656</v>
      </c>
      <c r="W3457" s="155" t="s">
        <v>3761</v>
      </c>
      <c r="X3457" s="153" t="s">
        <v>3761</v>
      </c>
    </row>
    <row r="3458" spans="1:24" ht="30">
      <c r="A3458" s="151">
        <v>3457</v>
      </c>
      <c r="B3458" s="152">
        <v>2254078709</v>
      </c>
      <c r="C3458" s="153" t="s">
        <v>19249</v>
      </c>
      <c r="D3458" s="153" t="s">
        <v>3838</v>
      </c>
      <c r="E3458" s="154">
        <v>38225</v>
      </c>
      <c r="F3458" s="160" t="str">
        <f t="shared" si="53"/>
        <v>26/08/2004</v>
      </c>
      <c r="G3458" s="153" t="s">
        <v>1309</v>
      </c>
      <c r="H3458" s="153" t="s">
        <v>19250</v>
      </c>
      <c r="I3458" s="154">
        <v>44552</v>
      </c>
      <c r="J3458" s="153" t="s">
        <v>4571</v>
      </c>
      <c r="K3458" s="153" t="s">
        <v>19251</v>
      </c>
      <c r="L3458" s="153" t="s">
        <v>1263</v>
      </c>
      <c r="M3458" s="153" t="s">
        <v>3885</v>
      </c>
      <c r="N3458" s="153" t="s">
        <v>19252</v>
      </c>
      <c r="O3458" s="153" t="s">
        <v>19253</v>
      </c>
      <c r="P3458" s="153" t="s">
        <v>19254</v>
      </c>
      <c r="Q3458" s="153" t="s">
        <v>19255</v>
      </c>
      <c r="R3458" s="153" t="s">
        <v>19256</v>
      </c>
      <c r="S3458" s="153" t="s">
        <v>264</v>
      </c>
      <c r="T3458" s="153" t="s">
        <v>234</v>
      </c>
      <c r="U3458" s="153" t="s">
        <v>5158</v>
      </c>
      <c r="V3458" s="153" t="s">
        <v>2656</v>
      </c>
      <c r="W3458" s="155" t="s">
        <v>19257</v>
      </c>
      <c r="X3458" s="153" t="s">
        <v>4492</v>
      </c>
    </row>
    <row r="3459" spans="1:24">
      <c r="A3459" s="151">
        <v>3458</v>
      </c>
      <c r="B3459" s="152">
        <v>2254078711</v>
      </c>
      <c r="C3459" s="153" t="s">
        <v>320</v>
      </c>
      <c r="D3459" s="153" t="s">
        <v>3824</v>
      </c>
      <c r="E3459" s="154">
        <v>38257</v>
      </c>
      <c r="F3459" s="160" t="str">
        <f t="shared" ref="F3459:F3522" si="54">TEXT(E3459,"dd/mm/yyyy")</f>
        <v>27/09/2004</v>
      </c>
      <c r="G3459" s="153" t="s">
        <v>1485</v>
      </c>
      <c r="H3459" s="153" t="s">
        <v>3535</v>
      </c>
      <c r="I3459" s="154">
        <v>44315</v>
      </c>
      <c r="J3459" s="153" t="s">
        <v>10004</v>
      </c>
      <c r="K3459" s="153" t="s">
        <v>2426</v>
      </c>
      <c r="L3459" s="153" t="s">
        <v>1263</v>
      </c>
      <c r="M3459" s="153" t="s">
        <v>1270</v>
      </c>
      <c r="N3459" s="153" t="s">
        <v>19258</v>
      </c>
      <c r="O3459" s="153" t="s">
        <v>19259</v>
      </c>
      <c r="P3459" s="153" t="s">
        <v>3761</v>
      </c>
      <c r="Q3459" s="153" t="s">
        <v>19260</v>
      </c>
      <c r="R3459" s="153" t="s">
        <v>19261</v>
      </c>
      <c r="S3459" s="153" t="s">
        <v>264</v>
      </c>
      <c r="T3459" s="153" t="s">
        <v>234</v>
      </c>
      <c r="U3459" s="153" t="s">
        <v>5158</v>
      </c>
      <c r="V3459" s="153" t="s">
        <v>2656</v>
      </c>
      <c r="W3459" s="155" t="s">
        <v>3761</v>
      </c>
      <c r="X3459" s="153" t="s">
        <v>3761</v>
      </c>
    </row>
    <row r="3460" spans="1:24">
      <c r="A3460" s="151">
        <v>3459</v>
      </c>
      <c r="B3460" s="152">
        <v>2254078713</v>
      </c>
      <c r="C3460" s="153" t="s">
        <v>369</v>
      </c>
      <c r="D3460" s="153" t="s">
        <v>3838</v>
      </c>
      <c r="E3460" s="154">
        <v>38157</v>
      </c>
      <c r="F3460" s="160" t="str">
        <f t="shared" si="54"/>
        <v>19/06/2004</v>
      </c>
      <c r="G3460" s="153" t="s">
        <v>2331</v>
      </c>
      <c r="H3460" s="153" t="s">
        <v>19262</v>
      </c>
      <c r="I3460" s="154">
        <v>44286</v>
      </c>
      <c r="J3460" s="153" t="s">
        <v>10004</v>
      </c>
      <c r="K3460" s="153" t="s">
        <v>2949</v>
      </c>
      <c r="L3460" s="153" t="s">
        <v>1263</v>
      </c>
      <c r="M3460" s="153" t="s">
        <v>1270</v>
      </c>
      <c r="N3460" s="153" t="s">
        <v>19263</v>
      </c>
      <c r="O3460" s="153" t="s">
        <v>19264</v>
      </c>
      <c r="P3460" s="153" t="s">
        <v>19265</v>
      </c>
      <c r="Q3460" s="153" t="s">
        <v>19266</v>
      </c>
      <c r="R3460" s="153" t="s">
        <v>19267</v>
      </c>
      <c r="S3460" s="153" t="s">
        <v>264</v>
      </c>
      <c r="T3460" s="153" t="s">
        <v>234</v>
      </c>
      <c r="U3460" s="153" t="s">
        <v>5158</v>
      </c>
      <c r="V3460" s="153" t="s">
        <v>2656</v>
      </c>
      <c r="W3460" s="155" t="s">
        <v>3761</v>
      </c>
      <c r="X3460" s="153" t="s">
        <v>3761</v>
      </c>
    </row>
    <row r="3461" spans="1:24">
      <c r="A3461" s="151">
        <v>3460</v>
      </c>
      <c r="B3461" s="152">
        <v>2254078715</v>
      </c>
      <c r="C3461" s="153" t="s">
        <v>364</v>
      </c>
      <c r="D3461" s="153" t="s">
        <v>3838</v>
      </c>
      <c r="E3461" s="154">
        <v>38252</v>
      </c>
      <c r="F3461" s="160" t="str">
        <f t="shared" si="54"/>
        <v>22/09/2004</v>
      </c>
      <c r="G3461" s="153" t="s">
        <v>2331</v>
      </c>
      <c r="H3461" s="153" t="s">
        <v>3365</v>
      </c>
      <c r="I3461" s="154">
        <v>44285</v>
      </c>
      <c r="J3461" s="153" t="s">
        <v>19268</v>
      </c>
      <c r="K3461" s="153" t="s">
        <v>2034</v>
      </c>
      <c r="L3461" s="153" t="s">
        <v>1263</v>
      </c>
      <c r="M3461" s="153" t="s">
        <v>1270</v>
      </c>
      <c r="N3461" s="153" t="s">
        <v>19269</v>
      </c>
      <c r="O3461" s="153" t="s">
        <v>19270</v>
      </c>
      <c r="P3461" s="153" t="s">
        <v>19271</v>
      </c>
      <c r="Q3461" s="153" t="s">
        <v>19272</v>
      </c>
      <c r="R3461" s="153" t="s">
        <v>19273</v>
      </c>
      <c r="S3461" s="153" t="s">
        <v>264</v>
      </c>
      <c r="T3461" s="153" t="s">
        <v>234</v>
      </c>
      <c r="U3461" s="153" t="s">
        <v>5158</v>
      </c>
      <c r="V3461" s="153" t="s">
        <v>2656</v>
      </c>
      <c r="W3461" s="155" t="s">
        <v>3761</v>
      </c>
      <c r="X3461" s="153" t="s">
        <v>3761</v>
      </c>
    </row>
    <row r="3462" spans="1:24">
      <c r="A3462" s="151">
        <v>3461</v>
      </c>
      <c r="B3462" s="152">
        <v>2254078717</v>
      </c>
      <c r="C3462" s="153" t="s">
        <v>326</v>
      </c>
      <c r="D3462" s="153" t="s">
        <v>3838</v>
      </c>
      <c r="E3462" s="154">
        <v>38294</v>
      </c>
      <c r="F3462" s="160" t="str">
        <f t="shared" si="54"/>
        <v>03/11/2004</v>
      </c>
      <c r="G3462" s="153" t="s">
        <v>2048</v>
      </c>
      <c r="H3462" s="153" t="s">
        <v>3512</v>
      </c>
      <c r="I3462" s="154">
        <v>44317</v>
      </c>
      <c r="J3462" s="153" t="s">
        <v>19274</v>
      </c>
      <c r="K3462" s="153" t="s">
        <v>19275</v>
      </c>
      <c r="L3462" s="153" t="s">
        <v>1263</v>
      </c>
      <c r="M3462" s="153" t="s">
        <v>1270</v>
      </c>
      <c r="N3462" s="153" t="s">
        <v>19276</v>
      </c>
      <c r="O3462" s="153" t="s">
        <v>19277</v>
      </c>
      <c r="P3462" s="153" t="s">
        <v>19278</v>
      </c>
      <c r="Q3462" s="153" t="s">
        <v>19279</v>
      </c>
      <c r="R3462" s="153" t="s">
        <v>19280</v>
      </c>
      <c r="S3462" s="153" t="s">
        <v>264</v>
      </c>
      <c r="T3462" s="153" t="s">
        <v>234</v>
      </c>
      <c r="U3462" s="153" t="s">
        <v>5158</v>
      </c>
      <c r="V3462" s="153" t="s">
        <v>2656</v>
      </c>
      <c r="W3462" s="155" t="s">
        <v>3761</v>
      </c>
      <c r="X3462" s="153" t="s">
        <v>3761</v>
      </c>
    </row>
    <row r="3463" spans="1:24">
      <c r="A3463" s="151">
        <v>3462</v>
      </c>
      <c r="B3463" s="152">
        <v>2254078721</v>
      </c>
      <c r="C3463" s="153" t="s">
        <v>362</v>
      </c>
      <c r="D3463" s="153" t="s">
        <v>3838</v>
      </c>
      <c r="E3463" s="154">
        <v>38111</v>
      </c>
      <c r="F3463" s="160" t="str">
        <f t="shared" si="54"/>
        <v>04/05/2004</v>
      </c>
      <c r="G3463" s="153" t="s">
        <v>7776</v>
      </c>
      <c r="H3463" s="153" t="s">
        <v>3618</v>
      </c>
      <c r="I3463" s="154">
        <v>44313</v>
      </c>
      <c r="J3463" s="153" t="s">
        <v>4571</v>
      </c>
      <c r="K3463" s="153" t="s">
        <v>1806</v>
      </c>
      <c r="L3463" s="153" t="s">
        <v>1263</v>
      </c>
      <c r="M3463" s="153" t="s">
        <v>1270</v>
      </c>
      <c r="N3463" s="153" t="s">
        <v>19281</v>
      </c>
      <c r="O3463" s="153" t="s">
        <v>19282</v>
      </c>
      <c r="P3463" s="153" t="s">
        <v>19283</v>
      </c>
      <c r="Q3463" s="153" t="s">
        <v>12161</v>
      </c>
      <c r="R3463" s="153" t="s">
        <v>19284</v>
      </c>
      <c r="S3463" s="153" t="s">
        <v>264</v>
      </c>
      <c r="T3463" s="153" t="s">
        <v>234</v>
      </c>
      <c r="U3463" s="153" t="s">
        <v>5158</v>
      </c>
      <c r="V3463" s="153" t="s">
        <v>2656</v>
      </c>
      <c r="W3463" s="155" t="s">
        <v>3761</v>
      </c>
      <c r="X3463" s="153" t="s">
        <v>3761</v>
      </c>
    </row>
    <row r="3464" spans="1:24">
      <c r="A3464" s="151">
        <v>3463</v>
      </c>
      <c r="B3464" s="152">
        <v>2254078719</v>
      </c>
      <c r="C3464" s="153" t="s">
        <v>357</v>
      </c>
      <c r="D3464" s="153" t="s">
        <v>3838</v>
      </c>
      <c r="E3464" s="154">
        <v>38049</v>
      </c>
      <c r="F3464" s="160" t="str">
        <f t="shared" si="54"/>
        <v>03/03/2004</v>
      </c>
      <c r="G3464" s="153" t="s">
        <v>18199</v>
      </c>
      <c r="H3464" s="153" t="s">
        <v>3485</v>
      </c>
      <c r="I3464" s="154">
        <v>44420</v>
      </c>
      <c r="J3464" s="153" t="s">
        <v>9980</v>
      </c>
      <c r="K3464" s="153" t="s">
        <v>1890</v>
      </c>
      <c r="L3464" s="153" t="s">
        <v>1263</v>
      </c>
      <c r="M3464" s="153" t="s">
        <v>1364</v>
      </c>
      <c r="N3464" s="153" t="s">
        <v>19285</v>
      </c>
      <c r="O3464" s="153" t="s">
        <v>19286</v>
      </c>
      <c r="P3464" s="153" t="s">
        <v>19287</v>
      </c>
      <c r="Q3464" s="153" t="s">
        <v>19288</v>
      </c>
      <c r="R3464" s="153" t="s">
        <v>19289</v>
      </c>
      <c r="S3464" s="153" t="s">
        <v>264</v>
      </c>
      <c r="T3464" s="153" t="s">
        <v>234</v>
      </c>
      <c r="U3464" s="153" t="s">
        <v>5158</v>
      </c>
      <c r="V3464" s="153" t="s">
        <v>2656</v>
      </c>
      <c r="W3464" s="155" t="s">
        <v>3761</v>
      </c>
      <c r="X3464" s="153" t="s">
        <v>3761</v>
      </c>
    </row>
    <row r="3465" spans="1:24">
      <c r="A3465" s="151">
        <v>3464</v>
      </c>
      <c r="B3465" s="152">
        <v>2254078723</v>
      </c>
      <c r="C3465" s="153" t="s">
        <v>427</v>
      </c>
      <c r="D3465" s="153" t="s">
        <v>3824</v>
      </c>
      <c r="E3465" s="154">
        <v>38103</v>
      </c>
      <c r="F3465" s="160" t="str">
        <f t="shared" si="54"/>
        <v>26/04/2004</v>
      </c>
      <c r="G3465" s="153" t="s">
        <v>17779</v>
      </c>
      <c r="H3465" s="153" t="s">
        <v>3673</v>
      </c>
      <c r="I3465" s="154">
        <v>44325</v>
      </c>
      <c r="J3465" s="153" t="s">
        <v>4732</v>
      </c>
      <c r="K3465" s="153" t="s">
        <v>1892</v>
      </c>
      <c r="L3465" s="153" t="s">
        <v>1263</v>
      </c>
      <c r="M3465" s="153" t="s">
        <v>1270</v>
      </c>
      <c r="N3465" s="153" t="s">
        <v>19290</v>
      </c>
      <c r="O3465" s="153" t="s">
        <v>19291</v>
      </c>
      <c r="P3465" s="153" t="s">
        <v>19292</v>
      </c>
      <c r="Q3465" s="153" t="s">
        <v>19293</v>
      </c>
      <c r="R3465" s="153" t="s">
        <v>19294</v>
      </c>
      <c r="S3465" s="153" t="s">
        <v>264</v>
      </c>
      <c r="T3465" s="153" t="s">
        <v>234</v>
      </c>
      <c r="U3465" s="153" t="s">
        <v>5158</v>
      </c>
      <c r="V3465" s="153" t="s">
        <v>2656</v>
      </c>
      <c r="W3465" s="155" t="s">
        <v>3761</v>
      </c>
      <c r="X3465" s="153" t="s">
        <v>3761</v>
      </c>
    </row>
    <row r="3466" spans="1:24" ht="30">
      <c r="A3466" s="151">
        <v>3465</v>
      </c>
      <c r="B3466" s="152">
        <v>2254078725</v>
      </c>
      <c r="C3466" s="153" t="s">
        <v>16637</v>
      </c>
      <c r="D3466" s="153" t="s">
        <v>3824</v>
      </c>
      <c r="E3466" s="154">
        <v>37968</v>
      </c>
      <c r="F3466" s="160" t="str">
        <f t="shared" si="54"/>
        <v>13/12/2003</v>
      </c>
      <c r="G3466" s="153" t="s">
        <v>1327</v>
      </c>
      <c r="H3466" s="153" t="s">
        <v>19295</v>
      </c>
      <c r="I3466" s="154">
        <v>44686</v>
      </c>
      <c r="J3466" s="153" t="s">
        <v>10004</v>
      </c>
      <c r="K3466" s="153" t="s">
        <v>19296</v>
      </c>
      <c r="L3466" s="153" t="s">
        <v>1263</v>
      </c>
      <c r="M3466" s="153" t="s">
        <v>1270</v>
      </c>
      <c r="N3466" s="153" t="s">
        <v>19297</v>
      </c>
      <c r="O3466" s="153" t="s">
        <v>16637</v>
      </c>
      <c r="P3466" s="153" t="s">
        <v>19298</v>
      </c>
      <c r="Q3466" s="153" t="s">
        <v>19299</v>
      </c>
      <c r="R3466" s="153" t="s">
        <v>19300</v>
      </c>
      <c r="S3466" s="153" t="s">
        <v>264</v>
      </c>
      <c r="T3466" s="153" t="s">
        <v>234</v>
      </c>
      <c r="U3466" s="153" t="s">
        <v>5158</v>
      </c>
      <c r="V3466" s="153" t="s">
        <v>2656</v>
      </c>
      <c r="W3466" s="155" t="s">
        <v>4298</v>
      </c>
      <c r="X3466" s="153" t="s">
        <v>4196</v>
      </c>
    </row>
    <row r="3467" spans="1:24">
      <c r="A3467" s="151">
        <v>3466</v>
      </c>
      <c r="B3467" s="152">
        <v>2254078731</v>
      </c>
      <c r="C3467" s="153" t="s">
        <v>388</v>
      </c>
      <c r="D3467" s="153" t="s">
        <v>3838</v>
      </c>
      <c r="E3467" s="154">
        <v>38072</v>
      </c>
      <c r="F3467" s="160" t="str">
        <f t="shared" si="54"/>
        <v>26/03/2004</v>
      </c>
      <c r="G3467" s="153" t="s">
        <v>2048</v>
      </c>
      <c r="H3467" s="153" t="s">
        <v>3541</v>
      </c>
      <c r="I3467" s="154">
        <v>44419</v>
      </c>
      <c r="J3467" s="153" t="s">
        <v>2048</v>
      </c>
      <c r="K3467" s="153" t="s">
        <v>19301</v>
      </c>
      <c r="L3467" s="153" t="s">
        <v>1263</v>
      </c>
      <c r="M3467" s="153" t="s">
        <v>1270</v>
      </c>
      <c r="N3467" s="153" t="s">
        <v>19302</v>
      </c>
      <c r="O3467" s="153" t="s">
        <v>19303</v>
      </c>
      <c r="P3467" s="153" t="s">
        <v>19304</v>
      </c>
      <c r="Q3467" s="153" t="s">
        <v>19305</v>
      </c>
      <c r="R3467" s="153" t="s">
        <v>19306</v>
      </c>
      <c r="S3467" s="153" t="s">
        <v>264</v>
      </c>
      <c r="T3467" s="153" t="s">
        <v>234</v>
      </c>
      <c r="U3467" s="153" t="s">
        <v>5158</v>
      </c>
      <c r="V3467" s="153" t="s">
        <v>2656</v>
      </c>
      <c r="W3467" s="155" t="s">
        <v>3761</v>
      </c>
      <c r="X3467" s="153" t="s">
        <v>3761</v>
      </c>
    </row>
    <row r="3468" spans="1:24">
      <c r="A3468" s="151">
        <v>3467</v>
      </c>
      <c r="B3468" s="152">
        <v>2254078733</v>
      </c>
      <c r="C3468" s="153" t="s">
        <v>19307</v>
      </c>
      <c r="D3468" s="153" t="s">
        <v>3838</v>
      </c>
      <c r="E3468" s="154">
        <v>38278</v>
      </c>
      <c r="F3468" s="160" t="str">
        <f t="shared" si="54"/>
        <v>18/10/2004</v>
      </c>
      <c r="G3468" s="153" t="s">
        <v>3943</v>
      </c>
      <c r="H3468" s="153" t="s">
        <v>19308</v>
      </c>
      <c r="I3468" s="154">
        <v>44445</v>
      </c>
      <c r="J3468" s="153" t="s">
        <v>4732</v>
      </c>
      <c r="K3468" s="153" t="s">
        <v>19309</v>
      </c>
      <c r="L3468" s="153" t="s">
        <v>1263</v>
      </c>
      <c r="M3468" s="153" t="s">
        <v>1270</v>
      </c>
      <c r="N3468" s="153" t="s">
        <v>19310</v>
      </c>
      <c r="O3468" s="153" t="s">
        <v>19311</v>
      </c>
      <c r="P3468" s="153" t="s">
        <v>19312</v>
      </c>
      <c r="Q3468" s="153" t="s">
        <v>19313</v>
      </c>
      <c r="R3468" s="153" t="s">
        <v>19314</v>
      </c>
      <c r="S3468" s="153" t="s">
        <v>264</v>
      </c>
      <c r="T3468" s="153" t="s">
        <v>234</v>
      </c>
      <c r="U3468" s="153" t="s">
        <v>5158</v>
      </c>
      <c r="V3468" s="153" t="s">
        <v>2656</v>
      </c>
      <c r="W3468" s="155" t="s">
        <v>3761</v>
      </c>
      <c r="X3468" s="153" t="s">
        <v>3761</v>
      </c>
    </row>
    <row r="3469" spans="1:24">
      <c r="A3469" s="151">
        <v>3468</v>
      </c>
      <c r="B3469" s="152">
        <v>2254078735</v>
      </c>
      <c r="C3469" s="153" t="s">
        <v>305</v>
      </c>
      <c r="D3469" s="153" t="s">
        <v>3838</v>
      </c>
      <c r="E3469" s="154">
        <v>38223</v>
      </c>
      <c r="F3469" s="160" t="str">
        <f t="shared" si="54"/>
        <v>24/08/2004</v>
      </c>
      <c r="G3469" s="153" t="s">
        <v>4101</v>
      </c>
      <c r="H3469" s="153" t="s">
        <v>3562</v>
      </c>
      <c r="I3469" s="154">
        <v>44420</v>
      </c>
      <c r="J3469" s="153" t="s">
        <v>4571</v>
      </c>
      <c r="K3469" s="153" t="s">
        <v>1991</v>
      </c>
      <c r="L3469" s="153" t="s">
        <v>1263</v>
      </c>
      <c r="M3469" s="153" t="s">
        <v>1270</v>
      </c>
      <c r="N3469" s="153" t="s">
        <v>19315</v>
      </c>
      <c r="O3469" s="153" t="s">
        <v>19316</v>
      </c>
      <c r="P3469" s="153" t="s">
        <v>19317</v>
      </c>
      <c r="Q3469" s="153" t="s">
        <v>19318</v>
      </c>
      <c r="R3469" s="153" t="s">
        <v>19319</v>
      </c>
      <c r="S3469" s="153" t="s">
        <v>264</v>
      </c>
      <c r="T3469" s="153" t="s">
        <v>234</v>
      </c>
      <c r="U3469" s="153" t="s">
        <v>5158</v>
      </c>
      <c r="V3469" s="153" t="s">
        <v>2656</v>
      </c>
      <c r="W3469" s="155" t="s">
        <v>3761</v>
      </c>
      <c r="X3469" s="153" t="s">
        <v>3761</v>
      </c>
    </row>
    <row r="3470" spans="1:24">
      <c r="A3470" s="151">
        <v>3469</v>
      </c>
      <c r="B3470" s="152">
        <v>2254078737</v>
      </c>
      <c r="C3470" s="153" t="s">
        <v>308</v>
      </c>
      <c r="D3470" s="153" t="s">
        <v>3838</v>
      </c>
      <c r="E3470" s="154">
        <v>38319</v>
      </c>
      <c r="F3470" s="160" t="str">
        <f t="shared" si="54"/>
        <v>28/11/2004</v>
      </c>
      <c r="G3470" s="153" t="s">
        <v>2048</v>
      </c>
      <c r="H3470" s="153" t="s">
        <v>19320</v>
      </c>
      <c r="I3470" s="154">
        <v>44553</v>
      </c>
      <c r="J3470" s="153" t="s">
        <v>7684</v>
      </c>
      <c r="K3470" s="153" t="s">
        <v>1973</v>
      </c>
      <c r="L3470" s="153" t="s">
        <v>1263</v>
      </c>
      <c r="M3470" s="153" t="s">
        <v>1270</v>
      </c>
      <c r="N3470" s="153" t="s">
        <v>19321</v>
      </c>
      <c r="O3470" s="153" t="s">
        <v>19322</v>
      </c>
      <c r="P3470" s="153" t="s">
        <v>19323</v>
      </c>
      <c r="Q3470" s="153" t="s">
        <v>13959</v>
      </c>
      <c r="R3470" s="153" t="s">
        <v>19324</v>
      </c>
      <c r="S3470" s="153" t="s">
        <v>264</v>
      </c>
      <c r="T3470" s="153" t="s">
        <v>234</v>
      </c>
      <c r="U3470" s="153" t="s">
        <v>5158</v>
      </c>
      <c r="V3470" s="153" t="s">
        <v>2656</v>
      </c>
      <c r="W3470" s="155" t="s">
        <v>3761</v>
      </c>
      <c r="X3470" s="153" t="s">
        <v>3761</v>
      </c>
    </row>
    <row r="3471" spans="1:24">
      <c r="A3471" s="151">
        <v>3470</v>
      </c>
      <c r="B3471" s="152">
        <v>2254078739</v>
      </c>
      <c r="C3471" s="153" t="s">
        <v>422</v>
      </c>
      <c r="D3471" s="153" t="s">
        <v>3824</v>
      </c>
      <c r="E3471" s="154">
        <v>38157</v>
      </c>
      <c r="F3471" s="160" t="str">
        <f t="shared" si="54"/>
        <v>19/06/2004</v>
      </c>
      <c r="G3471" s="153" t="s">
        <v>11718</v>
      </c>
      <c r="H3471" s="153" t="s">
        <v>3698</v>
      </c>
      <c r="I3471" s="154">
        <v>44580</v>
      </c>
      <c r="J3471" s="153" t="s">
        <v>10004</v>
      </c>
      <c r="K3471" s="153" t="s">
        <v>1726</v>
      </c>
      <c r="L3471" s="153" t="s">
        <v>1263</v>
      </c>
      <c r="M3471" s="153" t="s">
        <v>3885</v>
      </c>
      <c r="N3471" s="153" t="s">
        <v>19325</v>
      </c>
      <c r="O3471" s="153" t="s">
        <v>19326</v>
      </c>
      <c r="P3471" s="153" t="s">
        <v>19327</v>
      </c>
      <c r="Q3471" s="153" t="s">
        <v>19328</v>
      </c>
      <c r="R3471" s="153" t="s">
        <v>19329</v>
      </c>
      <c r="S3471" s="153" t="s">
        <v>264</v>
      </c>
      <c r="T3471" s="153" t="s">
        <v>234</v>
      </c>
      <c r="U3471" s="153" t="s">
        <v>5158</v>
      </c>
      <c r="V3471" s="153" t="s">
        <v>2656</v>
      </c>
      <c r="W3471" s="155" t="s">
        <v>3761</v>
      </c>
      <c r="X3471" s="153" t="s">
        <v>3761</v>
      </c>
    </row>
    <row r="3472" spans="1:24">
      <c r="A3472" s="151">
        <v>3471</v>
      </c>
      <c r="B3472" s="152">
        <v>2254078743</v>
      </c>
      <c r="C3472" s="153" t="s">
        <v>19330</v>
      </c>
      <c r="D3472" s="153" t="s">
        <v>3824</v>
      </c>
      <c r="E3472" s="154">
        <v>38241</v>
      </c>
      <c r="F3472" s="160" t="str">
        <f t="shared" si="54"/>
        <v>11/09/2004</v>
      </c>
      <c r="G3472" s="153" t="s">
        <v>19331</v>
      </c>
      <c r="H3472" s="153" t="s">
        <v>19332</v>
      </c>
      <c r="I3472" s="154">
        <v>44311</v>
      </c>
      <c r="J3472" s="153" t="s">
        <v>4571</v>
      </c>
      <c r="K3472" s="153" t="s">
        <v>19333</v>
      </c>
      <c r="L3472" s="153" t="s">
        <v>1263</v>
      </c>
      <c r="M3472" s="153" t="s">
        <v>1270</v>
      </c>
      <c r="N3472" s="153" t="s">
        <v>19334</v>
      </c>
      <c r="O3472" s="153" t="s">
        <v>19335</v>
      </c>
      <c r="P3472" s="153" t="s">
        <v>19336</v>
      </c>
      <c r="Q3472" s="153" t="s">
        <v>19337</v>
      </c>
      <c r="R3472" s="153" t="s">
        <v>19338</v>
      </c>
      <c r="S3472" s="153" t="s">
        <v>264</v>
      </c>
      <c r="T3472" s="153" t="s">
        <v>234</v>
      </c>
      <c r="U3472" s="153" t="s">
        <v>5158</v>
      </c>
      <c r="V3472" s="153" t="s">
        <v>2656</v>
      </c>
      <c r="W3472" s="155" t="s">
        <v>3761</v>
      </c>
      <c r="X3472" s="153" t="s">
        <v>3761</v>
      </c>
    </row>
    <row r="3473" spans="1:24">
      <c r="A3473" s="151">
        <v>3472</v>
      </c>
      <c r="B3473" s="152">
        <v>2254078745</v>
      </c>
      <c r="C3473" s="153" t="s">
        <v>272</v>
      </c>
      <c r="D3473" s="153" t="s">
        <v>3838</v>
      </c>
      <c r="E3473" s="154">
        <v>38014</v>
      </c>
      <c r="F3473" s="160" t="str">
        <f t="shared" si="54"/>
        <v>28/01/2004</v>
      </c>
      <c r="G3473" s="153" t="s">
        <v>7776</v>
      </c>
      <c r="H3473" s="153" t="s">
        <v>3712</v>
      </c>
      <c r="I3473" s="154">
        <v>44547</v>
      </c>
      <c r="J3473" s="153" t="s">
        <v>6484</v>
      </c>
      <c r="K3473" s="153" t="s">
        <v>2866</v>
      </c>
      <c r="L3473" s="153" t="s">
        <v>1263</v>
      </c>
      <c r="M3473" s="153" t="s">
        <v>1270</v>
      </c>
      <c r="N3473" s="153" t="s">
        <v>19339</v>
      </c>
      <c r="O3473" s="153" t="s">
        <v>19340</v>
      </c>
      <c r="P3473" s="153" t="s">
        <v>19341</v>
      </c>
      <c r="Q3473" s="153" t="s">
        <v>19342</v>
      </c>
      <c r="R3473" s="153" t="s">
        <v>19343</v>
      </c>
      <c r="S3473" s="153" t="s">
        <v>264</v>
      </c>
      <c r="T3473" s="153" t="s">
        <v>234</v>
      </c>
      <c r="U3473" s="153" t="s">
        <v>5158</v>
      </c>
      <c r="V3473" s="153" t="s">
        <v>2656</v>
      </c>
      <c r="W3473" s="155" t="s">
        <v>3761</v>
      </c>
      <c r="X3473" s="153" t="s">
        <v>3761</v>
      </c>
    </row>
    <row r="3474" spans="1:24">
      <c r="A3474" s="151">
        <v>3473</v>
      </c>
      <c r="B3474" s="152">
        <v>2254078747</v>
      </c>
      <c r="C3474" s="153" t="s">
        <v>278</v>
      </c>
      <c r="D3474" s="153" t="s">
        <v>3824</v>
      </c>
      <c r="E3474" s="154">
        <v>38010</v>
      </c>
      <c r="F3474" s="160" t="str">
        <f t="shared" si="54"/>
        <v>24/01/2004</v>
      </c>
      <c r="G3474" s="153" t="s">
        <v>2048</v>
      </c>
      <c r="H3474" s="153" t="s">
        <v>3479</v>
      </c>
      <c r="I3474" s="154">
        <v>44557</v>
      </c>
      <c r="J3474" s="153" t="s">
        <v>19344</v>
      </c>
      <c r="K3474" s="153" t="s">
        <v>1666</v>
      </c>
      <c r="L3474" s="153" t="s">
        <v>1263</v>
      </c>
      <c r="M3474" s="153" t="s">
        <v>1364</v>
      </c>
      <c r="N3474" s="153" t="s">
        <v>19345</v>
      </c>
      <c r="O3474" s="153" t="s">
        <v>19346</v>
      </c>
      <c r="P3474" s="153" t="s">
        <v>19347</v>
      </c>
      <c r="Q3474" s="153" t="s">
        <v>19348</v>
      </c>
      <c r="R3474" s="153" t="s">
        <v>19347</v>
      </c>
      <c r="S3474" s="153" t="s">
        <v>264</v>
      </c>
      <c r="T3474" s="153" t="s">
        <v>234</v>
      </c>
      <c r="U3474" s="153" t="s">
        <v>5158</v>
      </c>
      <c r="V3474" s="153" t="s">
        <v>2656</v>
      </c>
      <c r="W3474" s="155" t="s">
        <v>3761</v>
      </c>
      <c r="X3474" s="153" t="s">
        <v>3761</v>
      </c>
    </row>
    <row r="3475" spans="1:24" ht="60">
      <c r="A3475" s="151">
        <v>3474</v>
      </c>
      <c r="B3475" s="152">
        <v>2254078749</v>
      </c>
      <c r="C3475" s="153" t="s">
        <v>19349</v>
      </c>
      <c r="D3475" s="153" t="s">
        <v>3824</v>
      </c>
      <c r="E3475" s="154">
        <v>37835</v>
      </c>
      <c r="F3475" s="160" t="str">
        <f t="shared" si="54"/>
        <v>02/08/2003</v>
      </c>
      <c r="G3475" s="153"/>
      <c r="H3475" s="153" t="s">
        <v>19350</v>
      </c>
      <c r="I3475" s="154"/>
      <c r="J3475" s="153"/>
      <c r="K3475" s="153" t="s">
        <v>19351</v>
      </c>
      <c r="L3475" s="153"/>
      <c r="M3475" s="153"/>
      <c r="N3475" s="153" t="s">
        <v>19352</v>
      </c>
      <c r="O3475" s="153"/>
      <c r="P3475" s="153"/>
      <c r="Q3475" s="153"/>
      <c r="R3475" s="153"/>
      <c r="S3475" s="153" t="s">
        <v>264</v>
      </c>
      <c r="T3475" s="153" t="s">
        <v>234</v>
      </c>
      <c r="U3475" s="153" t="s">
        <v>5158</v>
      </c>
      <c r="V3475" s="153" t="s">
        <v>2656</v>
      </c>
      <c r="W3475" s="155" t="s">
        <v>19353</v>
      </c>
      <c r="X3475" s="153" t="s">
        <v>4302</v>
      </c>
    </row>
    <row r="3476" spans="1:24">
      <c r="A3476" s="151">
        <v>3475</v>
      </c>
      <c r="B3476" s="152">
        <v>2254078751</v>
      </c>
      <c r="C3476" s="153" t="s">
        <v>310</v>
      </c>
      <c r="D3476" s="153" t="s">
        <v>3838</v>
      </c>
      <c r="E3476" s="154">
        <v>38104</v>
      </c>
      <c r="F3476" s="160" t="str">
        <f t="shared" si="54"/>
        <v>27/04/2004</v>
      </c>
      <c r="G3476" s="153" t="s">
        <v>1486</v>
      </c>
      <c r="H3476" s="153" t="s">
        <v>3736</v>
      </c>
      <c r="I3476" s="154">
        <v>44421</v>
      </c>
      <c r="J3476" s="153" t="s">
        <v>9980</v>
      </c>
      <c r="K3476" s="153" t="s">
        <v>2281</v>
      </c>
      <c r="L3476" s="153" t="s">
        <v>1263</v>
      </c>
      <c r="M3476" s="153" t="s">
        <v>1270</v>
      </c>
      <c r="N3476" s="153" t="s">
        <v>19354</v>
      </c>
      <c r="O3476" s="153" t="s">
        <v>19355</v>
      </c>
      <c r="P3476" s="153" t="s">
        <v>19356</v>
      </c>
      <c r="Q3476" s="153" t="s">
        <v>19357</v>
      </c>
      <c r="R3476" s="153" t="s">
        <v>19358</v>
      </c>
      <c r="S3476" s="153" t="s">
        <v>264</v>
      </c>
      <c r="T3476" s="153" t="s">
        <v>234</v>
      </c>
      <c r="U3476" s="153" t="s">
        <v>5158</v>
      </c>
      <c r="V3476" s="153" t="s">
        <v>2656</v>
      </c>
      <c r="W3476" s="155" t="s">
        <v>3761</v>
      </c>
      <c r="X3476" s="153" t="s">
        <v>3761</v>
      </c>
    </row>
    <row r="3477" spans="1:24">
      <c r="A3477" s="151">
        <v>3476</v>
      </c>
      <c r="B3477" s="152">
        <v>2254078753</v>
      </c>
      <c r="C3477" s="153" t="s">
        <v>19359</v>
      </c>
      <c r="D3477" s="153" t="s">
        <v>3838</v>
      </c>
      <c r="E3477" s="154">
        <v>38328</v>
      </c>
      <c r="F3477" s="160" t="str">
        <f t="shared" si="54"/>
        <v>07/12/2004</v>
      </c>
      <c r="G3477" s="153" t="s">
        <v>1485</v>
      </c>
      <c r="H3477" s="153" t="s">
        <v>19360</v>
      </c>
      <c r="I3477" s="154">
        <v>44547</v>
      </c>
      <c r="J3477" s="153" t="s">
        <v>1309</v>
      </c>
      <c r="K3477" s="153" t="s">
        <v>19361</v>
      </c>
      <c r="L3477" s="153" t="s">
        <v>1263</v>
      </c>
      <c r="M3477" s="153" t="s">
        <v>3885</v>
      </c>
      <c r="N3477" s="153" t="s">
        <v>19362</v>
      </c>
      <c r="O3477" s="153" t="s">
        <v>19363</v>
      </c>
      <c r="P3477" s="153" t="s">
        <v>19364</v>
      </c>
      <c r="Q3477" s="153" t="s">
        <v>19365</v>
      </c>
      <c r="R3477" s="153" t="s">
        <v>19366</v>
      </c>
      <c r="S3477" s="153" t="s">
        <v>264</v>
      </c>
      <c r="T3477" s="153" t="s">
        <v>234</v>
      </c>
      <c r="U3477" s="153" t="s">
        <v>5158</v>
      </c>
      <c r="V3477" s="153" t="s">
        <v>2656</v>
      </c>
      <c r="W3477" s="155" t="s">
        <v>3761</v>
      </c>
      <c r="X3477" s="153" t="s">
        <v>3761</v>
      </c>
    </row>
    <row r="3478" spans="1:24">
      <c r="A3478" s="151">
        <v>3477</v>
      </c>
      <c r="B3478" s="152">
        <v>2254078755</v>
      </c>
      <c r="C3478" s="153" t="s">
        <v>417</v>
      </c>
      <c r="D3478" s="153" t="s">
        <v>3838</v>
      </c>
      <c r="E3478" s="154">
        <v>37997</v>
      </c>
      <c r="F3478" s="160" t="str">
        <f t="shared" si="54"/>
        <v>11/01/2004</v>
      </c>
      <c r="G3478" s="153" t="s">
        <v>2538</v>
      </c>
      <c r="H3478" s="153" t="s">
        <v>3496</v>
      </c>
      <c r="I3478" s="154">
        <v>44623</v>
      </c>
      <c r="J3478" s="153" t="s">
        <v>18839</v>
      </c>
      <c r="K3478" s="153" t="s">
        <v>1755</v>
      </c>
      <c r="L3478" s="153" t="s">
        <v>1263</v>
      </c>
      <c r="M3478" s="153" t="s">
        <v>1270</v>
      </c>
      <c r="N3478" s="153" t="s">
        <v>19367</v>
      </c>
      <c r="O3478" s="153" t="s">
        <v>17664</v>
      </c>
      <c r="P3478" s="153" t="s">
        <v>19368</v>
      </c>
      <c r="Q3478" s="153" t="s">
        <v>8697</v>
      </c>
      <c r="R3478" s="153" t="s">
        <v>19369</v>
      </c>
      <c r="S3478" s="153" t="s">
        <v>264</v>
      </c>
      <c r="T3478" s="153" t="s">
        <v>234</v>
      </c>
      <c r="U3478" s="153" t="s">
        <v>5158</v>
      </c>
      <c r="V3478" s="153" t="s">
        <v>2656</v>
      </c>
      <c r="W3478" s="155" t="s">
        <v>3761</v>
      </c>
      <c r="X3478" s="153" t="s">
        <v>3761</v>
      </c>
    </row>
    <row r="3479" spans="1:24" ht="60">
      <c r="A3479" s="151">
        <v>3478</v>
      </c>
      <c r="B3479" s="152">
        <v>2254078757</v>
      </c>
      <c r="C3479" s="153" t="s">
        <v>6665</v>
      </c>
      <c r="D3479" s="153" t="s">
        <v>3838</v>
      </c>
      <c r="E3479" s="154">
        <v>38007</v>
      </c>
      <c r="F3479" s="160" t="str">
        <f t="shared" si="54"/>
        <v>21/01/2004</v>
      </c>
      <c r="G3479" s="153" t="s">
        <v>11143</v>
      </c>
      <c r="H3479" s="153" t="s">
        <v>19370</v>
      </c>
      <c r="I3479" s="154">
        <v>44420</v>
      </c>
      <c r="J3479" s="153" t="s">
        <v>19371</v>
      </c>
      <c r="K3479" s="153" t="s">
        <v>19372</v>
      </c>
      <c r="L3479" s="153" t="s">
        <v>1263</v>
      </c>
      <c r="M3479" s="153" t="s">
        <v>3885</v>
      </c>
      <c r="N3479" s="153" t="s">
        <v>19373</v>
      </c>
      <c r="O3479" s="153" t="s">
        <v>19374</v>
      </c>
      <c r="P3479" s="153" t="s">
        <v>19372</v>
      </c>
      <c r="Q3479" s="153" t="s">
        <v>19375</v>
      </c>
      <c r="R3479" s="153" t="s">
        <v>19376</v>
      </c>
      <c r="S3479" s="153" t="s">
        <v>264</v>
      </c>
      <c r="T3479" s="153" t="s">
        <v>234</v>
      </c>
      <c r="U3479" s="153" t="s">
        <v>5158</v>
      </c>
      <c r="V3479" s="153" t="s">
        <v>2656</v>
      </c>
      <c r="W3479" s="155" t="s">
        <v>19377</v>
      </c>
      <c r="X3479" s="153" t="s">
        <v>4302</v>
      </c>
    </row>
    <row r="3480" spans="1:24">
      <c r="A3480" s="151">
        <v>3479</v>
      </c>
      <c r="B3480" s="152">
        <v>2254078763</v>
      </c>
      <c r="C3480" s="153" t="s">
        <v>324</v>
      </c>
      <c r="D3480" s="153" t="s">
        <v>3838</v>
      </c>
      <c r="E3480" s="154">
        <v>38139</v>
      </c>
      <c r="F3480" s="160" t="str">
        <f t="shared" si="54"/>
        <v>01/06/2004</v>
      </c>
      <c r="G3480" s="153" t="s">
        <v>1309</v>
      </c>
      <c r="H3480" s="153" t="s">
        <v>3525</v>
      </c>
      <c r="I3480" s="154">
        <v>44776</v>
      </c>
      <c r="J3480" s="153" t="s">
        <v>19378</v>
      </c>
      <c r="K3480" s="153" t="s">
        <v>1954</v>
      </c>
      <c r="L3480" s="153" t="s">
        <v>1263</v>
      </c>
      <c r="M3480" s="153" t="s">
        <v>1270</v>
      </c>
      <c r="N3480" s="153" t="s">
        <v>19379</v>
      </c>
      <c r="O3480" s="153" t="s">
        <v>19380</v>
      </c>
      <c r="P3480" s="153" t="s">
        <v>19381</v>
      </c>
      <c r="Q3480" s="153" t="s">
        <v>19382</v>
      </c>
      <c r="R3480" s="153" t="s">
        <v>19383</v>
      </c>
      <c r="S3480" s="153" t="s">
        <v>264</v>
      </c>
      <c r="T3480" s="153" t="s">
        <v>234</v>
      </c>
      <c r="U3480" s="153" t="s">
        <v>5158</v>
      </c>
      <c r="V3480" s="153" t="s">
        <v>2656</v>
      </c>
      <c r="W3480" s="155" t="s">
        <v>3761</v>
      </c>
      <c r="X3480" s="153" t="s">
        <v>3761</v>
      </c>
    </row>
    <row r="3481" spans="1:24">
      <c r="A3481" s="151">
        <v>3480</v>
      </c>
      <c r="B3481" s="152">
        <v>2254078759</v>
      </c>
      <c r="C3481" s="153" t="s">
        <v>423</v>
      </c>
      <c r="D3481" s="153" t="s">
        <v>3838</v>
      </c>
      <c r="E3481" s="154">
        <v>38303</v>
      </c>
      <c r="F3481" s="160" t="str">
        <f t="shared" si="54"/>
        <v>12/11/2004</v>
      </c>
      <c r="G3481" s="153" t="s">
        <v>16169</v>
      </c>
      <c r="H3481" s="153" t="s">
        <v>3742</v>
      </c>
      <c r="I3481" s="154">
        <v>44418</v>
      </c>
      <c r="J3481" s="153" t="s">
        <v>4571</v>
      </c>
      <c r="K3481" s="153" t="s">
        <v>1741</v>
      </c>
      <c r="L3481" s="153" t="s">
        <v>1263</v>
      </c>
      <c r="M3481" s="153" t="s">
        <v>1270</v>
      </c>
      <c r="N3481" s="153" t="s">
        <v>19384</v>
      </c>
      <c r="O3481" s="153" t="s">
        <v>19385</v>
      </c>
      <c r="P3481" s="153" t="s">
        <v>19386</v>
      </c>
      <c r="Q3481" s="153" t="s">
        <v>19387</v>
      </c>
      <c r="R3481" s="153" t="s">
        <v>19388</v>
      </c>
      <c r="S3481" s="153" t="s">
        <v>264</v>
      </c>
      <c r="T3481" s="153" t="s">
        <v>234</v>
      </c>
      <c r="U3481" s="153" t="s">
        <v>5158</v>
      </c>
      <c r="V3481" s="153" t="s">
        <v>2656</v>
      </c>
      <c r="W3481" s="155" t="s">
        <v>3761</v>
      </c>
      <c r="X3481" s="153" t="s">
        <v>3761</v>
      </c>
    </row>
    <row r="3482" spans="1:24" ht="30">
      <c r="A3482" s="151">
        <v>3481</v>
      </c>
      <c r="B3482" s="152">
        <v>2254078761</v>
      </c>
      <c r="C3482" s="153" t="s">
        <v>19389</v>
      </c>
      <c r="D3482" s="153" t="s">
        <v>3838</v>
      </c>
      <c r="E3482" s="154">
        <v>38054</v>
      </c>
      <c r="F3482" s="160" t="str">
        <f t="shared" si="54"/>
        <v>08/03/2004</v>
      </c>
      <c r="G3482" s="153"/>
      <c r="H3482" s="153" t="s">
        <v>19390</v>
      </c>
      <c r="I3482" s="154"/>
      <c r="J3482" s="153"/>
      <c r="K3482" s="153" t="s">
        <v>19391</v>
      </c>
      <c r="L3482" s="153"/>
      <c r="M3482" s="153"/>
      <c r="N3482" s="153" t="s">
        <v>19392</v>
      </c>
      <c r="O3482" s="153"/>
      <c r="P3482" s="153"/>
      <c r="Q3482" s="153"/>
      <c r="R3482" s="153"/>
      <c r="S3482" s="153" t="s">
        <v>264</v>
      </c>
      <c r="T3482" s="153" t="s">
        <v>234</v>
      </c>
      <c r="U3482" s="153" t="s">
        <v>5158</v>
      </c>
      <c r="V3482" s="153" t="s">
        <v>2656</v>
      </c>
      <c r="W3482" s="155" t="s">
        <v>4298</v>
      </c>
      <c r="X3482" s="153" t="s">
        <v>4196</v>
      </c>
    </row>
    <row r="3483" spans="1:24">
      <c r="A3483" s="151">
        <v>3482</v>
      </c>
      <c r="B3483" s="152">
        <v>2254078765</v>
      </c>
      <c r="C3483" s="153" t="s">
        <v>19393</v>
      </c>
      <c r="D3483" s="153" t="s">
        <v>3838</v>
      </c>
      <c r="E3483" s="154">
        <v>38292</v>
      </c>
      <c r="F3483" s="160" t="str">
        <f t="shared" si="54"/>
        <v>01/11/2004</v>
      </c>
      <c r="G3483" s="153" t="s">
        <v>19130</v>
      </c>
      <c r="H3483" s="153" t="s">
        <v>19394</v>
      </c>
      <c r="I3483" s="154">
        <v>43559</v>
      </c>
      <c r="J3483" s="153" t="s">
        <v>19395</v>
      </c>
      <c r="K3483" s="153" t="s">
        <v>19396</v>
      </c>
      <c r="L3483" s="153" t="s">
        <v>1263</v>
      </c>
      <c r="M3483" s="153" t="s">
        <v>3885</v>
      </c>
      <c r="N3483" s="153" t="s">
        <v>19397</v>
      </c>
      <c r="O3483" s="153" t="s">
        <v>19398</v>
      </c>
      <c r="P3483" s="153" t="s">
        <v>19399</v>
      </c>
      <c r="Q3483" s="153" t="s">
        <v>19400</v>
      </c>
      <c r="R3483" s="153" t="s">
        <v>19401</v>
      </c>
      <c r="S3483" s="153" t="s">
        <v>264</v>
      </c>
      <c r="T3483" s="153" t="s">
        <v>234</v>
      </c>
      <c r="U3483" s="153" t="s">
        <v>5158</v>
      </c>
      <c r="V3483" s="153" t="s">
        <v>2656</v>
      </c>
      <c r="W3483" s="155" t="s">
        <v>3761</v>
      </c>
      <c r="X3483" s="153" t="s">
        <v>3761</v>
      </c>
    </row>
    <row r="3484" spans="1:24">
      <c r="A3484" s="151">
        <v>3483</v>
      </c>
      <c r="B3484" s="152">
        <v>2254078767</v>
      </c>
      <c r="C3484" s="153" t="s">
        <v>359</v>
      </c>
      <c r="D3484" s="153" t="s">
        <v>3838</v>
      </c>
      <c r="E3484" s="154">
        <v>38290</v>
      </c>
      <c r="F3484" s="160" t="str">
        <f t="shared" si="54"/>
        <v>30/10/2004</v>
      </c>
      <c r="G3484" s="153" t="s">
        <v>1309</v>
      </c>
      <c r="H3484" s="153" t="s">
        <v>3484</v>
      </c>
      <c r="I3484" s="154">
        <v>44602</v>
      </c>
      <c r="J3484" s="153" t="s">
        <v>19402</v>
      </c>
      <c r="K3484" s="153" t="s">
        <v>2942</v>
      </c>
      <c r="L3484" s="153" t="s">
        <v>1263</v>
      </c>
      <c r="M3484" s="153" t="s">
        <v>1270</v>
      </c>
      <c r="N3484" s="153" t="s">
        <v>19403</v>
      </c>
      <c r="O3484" s="153" t="s">
        <v>19404</v>
      </c>
      <c r="P3484" s="153" t="s">
        <v>19405</v>
      </c>
      <c r="Q3484" s="153" t="s">
        <v>19406</v>
      </c>
      <c r="R3484" s="153" t="s">
        <v>19407</v>
      </c>
      <c r="S3484" s="153" t="s">
        <v>264</v>
      </c>
      <c r="T3484" s="153" t="s">
        <v>234</v>
      </c>
      <c r="U3484" s="153" t="s">
        <v>5158</v>
      </c>
      <c r="V3484" s="153" t="s">
        <v>2656</v>
      </c>
      <c r="W3484" s="155" t="s">
        <v>3761</v>
      </c>
      <c r="X3484" s="153" t="s">
        <v>3761</v>
      </c>
    </row>
    <row r="3485" spans="1:24">
      <c r="A3485" s="151">
        <v>3484</v>
      </c>
      <c r="B3485" s="152">
        <v>2254078769</v>
      </c>
      <c r="C3485" s="153" t="s">
        <v>19408</v>
      </c>
      <c r="D3485" s="153" t="s">
        <v>3838</v>
      </c>
      <c r="E3485" s="154">
        <v>38205</v>
      </c>
      <c r="F3485" s="160" t="str">
        <f t="shared" si="54"/>
        <v>06/08/2004</v>
      </c>
      <c r="G3485" s="153" t="s">
        <v>2048</v>
      </c>
      <c r="H3485" s="153" t="s">
        <v>19409</v>
      </c>
      <c r="I3485" s="154">
        <v>44296</v>
      </c>
      <c r="J3485" s="153" t="s">
        <v>19410</v>
      </c>
      <c r="K3485" s="153" t="s">
        <v>19411</v>
      </c>
      <c r="L3485" s="153" t="s">
        <v>1263</v>
      </c>
      <c r="M3485" s="153" t="s">
        <v>1270</v>
      </c>
      <c r="N3485" s="153" t="s">
        <v>19412</v>
      </c>
      <c r="O3485" s="153" t="s">
        <v>19413</v>
      </c>
      <c r="P3485" s="153" t="s">
        <v>19414</v>
      </c>
      <c r="Q3485" s="153" t="s">
        <v>19415</v>
      </c>
      <c r="R3485" s="153" t="s">
        <v>19416</v>
      </c>
      <c r="S3485" s="153" t="s">
        <v>264</v>
      </c>
      <c r="T3485" s="153" t="s">
        <v>234</v>
      </c>
      <c r="U3485" s="153" t="s">
        <v>5158</v>
      </c>
      <c r="V3485" s="153" t="s">
        <v>2656</v>
      </c>
      <c r="W3485" s="155" t="s">
        <v>3761</v>
      </c>
      <c r="X3485" s="153" t="s">
        <v>3761</v>
      </c>
    </row>
    <row r="3486" spans="1:24">
      <c r="A3486" s="151">
        <v>3485</v>
      </c>
      <c r="B3486" s="152">
        <v>2254078771</v>
      </c>
      <c r="C3486" s="153" t="s">
        <v>312</v>
      </c>
      <c r="D3486" s="153" t="s">
        <v>3838</v>
      </c>
      <c r="E3486" s="154">
        <v>37753</v>
      </c>
      <c r="F3486" s="160" t="str">
        <f t="shared" si="54"/>
        <v>12/05/2003</v>
      </c>
      <c r="G3486" s="153" t="s">
        <v>9931</v>
      </c>
      <c r="H3486" s="153" t="s">
        <v>3514</v>
      </c>
      <c r="I3486" s="154">
        <v>44641</v>
      </c>
      <c r="J3486" s="153" t="s">
        <v>19417</v>
      </c>
      <c r="K3486" s="153" t="s">
        <v>19418</v>
      </c>
      <c r="L3486" s="153" t="s">
        <v>1263</v>
      </c>
      <c r="M3486" s="153" t="s">
        <v>1270</v>
      </c>
      <c r="N3486" s="153" t="s">
        <v>19419</v>
      </c>
      <c r="O3486" s="153" t="s">
        <v>19420</v>
      </c>
      <c r="P3486" s="153" t="s">
        <v>19421</v>
      </c>
      <c r="Q3486" s="153" t="s">
        <v>19422</v>
      </c>
      <c r="R3486" s="153" t="s">
        <v>19423</v>
      </c>
      <c r="S3486" s="153" t="s">
        <v>264</v>
      </c>
      <c r="T3486" s="153" t="s">
        <v>234</v>
      </c>
      <c r="U3486" s="153" t="s">
        <v>5158</v>
      </c>
      <c r="V3486" s="153" t="s">
        <v>2656</v>
      </c>
      <c r="W3486" s="155" t="s">
        <v>3761</v>
      </c>
      <c r="X3486" s="153" t="s">
        <v>3761</v>
      </c>
    </row>
    <row r="3487" spans="1:24">
      <c r="A3487" s="151">
        <v>3486</v>
      </c>
      <c r="B3487" s="152">
        <v>2254078773</v>
      </c>
      <c r="C3487" s="153" t="s">
        <v>1876</v>
      </c>
      <c r="D3487" s="153" t="s">
        <v>3824</v>
      </c>
      <c r="E3487" s="154">
        <v>37686</v>
      </c>
      <c r="F3487" s="160" t="str">
        <f t="shared" si="54"/>
        <v>06/03/2003</v>
      </c>
      <c r="G3487" s="153" t="s">
        <v>1309</v>
      </c>
      <c r="H3487" s="153" t="s">
        <v>3791</v>
      </c>
      <c r="I3487" s="154">
        <v>44379</v>
      </c>
      <c r="J3487" s="153" t="s">
        <v>19424</v>
      </c>
      <c r="K3487" s="153" t="s">
        <v>1877</v>
      </c>
      <c r="L3487" s="153" t="s">
        <v>1263</v>
      </c>
      <c r="M3487" s="153" t="s">
        <v>3885</v>
      </c>
      <c r="N3487" s="153" t="s">
        <v>19425</v>
      </c>
      <c r="O3487" s="153" t="s">
        <v>19426</v>
      </c>
      <c r="P3487" s="153" t="s">
        <v>19427</v>
      </c>
      <c r="Q3487" s="153" t="s">
        <v>19428</v>
      </c>
      <c r="R3487" s="153" t="s">
        <v>19429</v>
      </c>
      <c r="S3487" s="153" t="s">
        <v>264</v>
      </c>
      <c r="T3487" s="153" t="s">
        <v>234</v>
      </c>
      <c r="U3487" s="153" t="s">
        <v>5158</v>
      </c>
      <c r="V3487" s="153" t="s">
        <v>2656</v>
      </c>
      <c r="W3487" s="155" t="s">
        <v>3761</v>
      </c>
      <c r="X3487" s="153" t="s">
        <v>3761</v>
      </c>
    </row>
    <row r="3488" spans="1:24">
      <c r="A3488" s="151">
        <v>3487</v>
      </c>
      <c r="B3488" s="152">
        <v>2254078775</v>
      </c>
      <c r="C3488" s="153" t="s">
        <v>425</v>
      </c>
      <c r="D3488" s="153" t="s">
        <v>3824</v>
      </c>
      <c r="E3488" s="154">
        <v>38270</v>
      </c>
      <c r="F3488" s="160" t="str">
        <f t="shared" si="54"/>
        <v>10/10/2004</v>
      </c>
      <c r="G3488" s="153" t="s">
        <v>6216</v>
      </c>
      <c r="H3488" s="153" t="s">
        <v>3458</v>
      </c>
      <c r="I3488" s="154">
        <v>45195</v>
      </c>
      <c r="J3488" s="153" t="s">
        <v>4571</v>
      </c>
      <c r="K3488" s="153" t="s">
        <v>19430</v>
      </c>
      <c r="L3488" s="153" t="s">
        <v>1263</v>
      </c>
      <c r="M3488" s="153" t="s">
        <v>1270</v>
      </c>
      <c r="N3488" s="153" t="s">
        <v>19431</v>
      </c>
      <c r="O3488" s="153" t="s">
        <v>19432</v>
      </c>
      <c r="P3488" s="153" t="s">
        <v>19433</v>
      </c>
      <c r="Q3488" s="153" t="s">
        <v>19434</v>
      </c>
      <c r="R3488" s="153" t="s">
        <v>19435</v>
      </c>
      <c r="S3488" s="153" t="s">
        <v>264</v>
      </c>
      <c r="T3488" s="153" t="s">
        <v>234</v>
      </c>
      <c r="U3488" s="153" t="s">
        <v>5158</v>
      </c>
      <c r="V3488" s="153" t="s">
        <v>2656</v>
      </c>
      <c r="W3488" s="155" t="s">
        <v>3761</v>
      </c>
      <c r="X3488" s="153" t="s">
        <v>3761</v>
      </c>
    </row>
    <row r="3489" spans="1:24">
      <c r="A3489" s="151">
        <v>3488</v>
      </c>
      <c r="B3489" s="152">
        <v>2254078777</v>
      </c>
      <c r="C3489" s="153" t="s">
        <v>327</v>
      </c>
      <c r="D3489" s="153" t="s">
        <v>3838</v>
      </c>
      <c r="E3489" s="154">
        <v>38164</v>
      </c>
      <c r="F3489" s="160" t="str">
        <f t="shared" si="54"/>
        <v>26/06/2004</v>
      </c>
      <c r="G3489" s="153" t="s">
        <v>7776</v>
      </c>
      <c r="H3489" s="153" t="s">
        <v>3697</v>
      </c>
      <c r="I3489" s="154">
        <v>44305</v>
      </c>
      <c r="J3489" s="153" t="s">
        <v>10004</v>
      </c>
      <c r="K3489" s="153" t="s">
        <v>1682</v>
      </c>
      <c r="L3489" s="153" t="s">
        <v>1263</v>
      </c>
      <c r="M3489" s="153" t="s">
        <v>1270</v>
      </c>
      <c r="N3489" s="153" t="s">
        <v>19436</v>
      </c>
      <c r="O3489" s="153" t="s">
        <v>19437</v>
      </c>
      <c r="P3489" s="153" t="s">
        <v>19438</v>
      </c>
      <c r="Q3489" s="153" t="s">
        <v>14128</v>
      </c>
      <c r="R3489" s="153" t="s">
        <v>1682</v>
      </c>
      <c r="S3489" s="153" t="s">
        <v>264</v>
      </c>
      <c r="T3489" s="153" t="s">
        <v>234</v>
      </c>
      <c r="U3489" s="153" t="s">
        <v>5158</v>
      </c>
      <c r="V3489" s="153" t="s">
        <v>2656</v>
      </c>
      <c r="W3489" s="155" t="s">
        <v>3761</v>
      </c>
      <c r="X3489" s="153" t="s">
        <v>3761</v>
      </c>
    </row>
    <row r="3490" spans="1:24">
      <c r="A3490" s="151">
        <v>3489</v>
      </c>
      <c r="B3490" s="152">
        <v>2254078779</v>
      </c>
      <c r="C3490" s="153" t="s">
        <v>1609</v>
      </c>
      <c r="D3490" s="153" t="s">
        <v>3838</v>
      </c>
      <c r="E3490" s="154">
        <v>38090</v>
      </c>
      <c r="F3490" s="160" t="str">
        <f t="shared" si="54"/>
        <v>13/04/2004</v>
      </c>
      <c r="G3490" s="153" t="s">
        <v>16247</v>
      </c>
      <c r="H3490" s="153" t="s">
        <v>3600</v>
      </c>
      <c r="I3490" s="154">
        <v>43650</v>
      </c>
      <c r="J3490" s="153" t="s">
        <v>1611</v>
      </c>
      <c r="K3490" s="153" t="s">
        <v>1610</v>
      </c>
      <c r="L3490" s="153" t="s">
        <v>1263</v>
      </c>
      <c r="M3490" s="153" t="s">
        <v>1270</v>
      </c>
      <c r="N3490" s="153" t="s">
        <v>19439</v>
      </c>
      <c r="O3490" s="153" t="s">
        <v>19440</v>
      </c>
      <c r="P3490" s="153"/>
      <c r="Q3490" s="153" t="s">
        <v>19441</v>
      </c>
      <c r="R3490" s="153" t="s">
        <v>19442</v>
      </c>
      <c r="S3490" s="153" t="s">
        <v>264</v>
      </c>
      <c r="T3490" s="153" t="s">
        <v>234</v>
      </c>
      <c r="U3490" s="153" t="s">
        <v>5158</v>
      </c>
      <c r="V3490" s="153" t="s">
        <v>2656</v>
      </c>
      <c r="W3490" s="155" t="s">
        <v>3761</v>
      </c>
      <c r="X3490" s="153" t="s">
        <v>3761</v>
      </c>
    </row>
    <row r="3491" spans="1:24">
      <c r="A3491" s="151">
        <v>3490</v>
      </c>
      <c r="B3491" s="152">
        <v>2254078781</v>
      </c>
      <c r="C3491" s="153" t="s">
        <v>1597</v>
      </c>
      <c r="D3491" s="153" t="s">
        <v>3824</v>
      </c>
      <c r="E3491" s="154">
        <v>38221</v>
      </c>
      <c r="F3491" s="160" t="str">
        <f t="shared" si="54"/>
        <v>22/08/2004</v>
      </c>
      <c r="G3491" s="153"/>
      <c r="H3491" s="153" t="s">
        <v>3366</v>
      </c>
      <c r="I3491" s="154"/>
      <c r="J3491" s="153"/>
      <c r="K3491" s="153" t="s">
        <v>19443</v>
      </c>
      <c r="L3491" s="153"/>
      <c r="M3491" s="153"/>
      <c r="N3491" s="153" t="s">
        <v>19444</v>
      </c>
      <c r="O3491" s="153"/>
      <c r="P3491" s="153"/>
      <c r="Q3491" s="153"/>
      <c r="R3491" s="153"/>
      <c r="S3491" s="153" t="s">
        <v>264</v>
      </c>
      <c r="T3491" s="153" t="s">
        <v>234</v>
      </c>
      <c r="U3491" s="153" t="s">
        <v>5158</v>
      </c>
      <c r="V3491" s="153" t="s">
        <v>2656</v>
      </c>
      <c r="W3491" s="155" t="s">
        <v>3761</v>
      </c>
      <c r="X3491" s="153" t="s">
        <v>3761</v>
      </c>
    </row>
    <row r="3492" spans="1:24" ht="30">
      <c r="A3492" s="151">
        <v>3491</v>
      </c>
      <c r="B3492" s="152">
        <v>2254078785</v>
      </c>
      <c r="C3492" s="153" t="s">
        <v>19445</v>
      </c>
      <c r="D3492" s="153" t="s">
        <v>3838</v>
      </c>
      <c r="E3492" s="154">
        <v>38006</v>
      </c>
      <c r="F3492" s="160" t="str">
        <f t="shared" si="54"/>
        <v>20/01/2004</v>
      </c>
      <c r="G3492" s="153" t="s">
        <v>1309</v>
      </c>
      <c r="H3492" s="153" t="s">
        <v>19446</v>
      </c>
      <c r="I3492" s="154">
        <v>44246</v>
      </c>
      <c r="J3492" s="153" t="s">
        <v>10004</v>
      </c>
      <c r="K3492" s="153" t="s">
        <v>19447</v>
      </c>
      <c r="L3492" s="153" t="s">
        <v>1263</v>
      </c>
      <c r="M3492" s="153" t="s">
        <v>1270</v>
      </c>
      <c r="N3492" s="153" t="s">
        <v>19448</v>
      </c>
      <c r="O3492" s="153" t="s">
        <v>19449</v>
      </c>
      <c r="P3492" s="153" t="s">
        <v>19450</v>
      </c>
      <c r="Q3492" s="153" t="s">
        <v>19451</v>
      </c>
      <c r="R3492" s="153" t="s">
        <v>19452</v>
      </c>
      <c r="S3492" s="153" t="s">
        <v>264</v>
      </c>
      <c r="T3492" s="153" t="s">
        <v>234</v>
      </c>
      <c r="U3492" s="153" t="s">
        <v>5158</v>
      </c>
      <c r="V3492" s="153" t="s">
        <v>2656</v>
      </c>
      <c r="W3492" s="155" t="s">
        <v>19453</v>
      </c>
      <c r="X3492" s="153" t="s">
        <v>4475</v>
      </c>
    </row>
    <row r="3493" spans="1:24">
      <c r="A3493" s="151">
        <v>3492</v>
      </c>
      <c r="B3493" s="152">
        <v>2254078789</v>
      </c>
      <c r="C3493" s="153" t="s">
        <v>19454</v>
      </c>
      <c r="D3493" s="153" t="s">
        <v>3838</v>
      </c>
      <c r="E3493" s="154">
        <v>38314</v>
      </c>
      <c r="F3493" s="160" t="str">
        <f t="shared" si="54"/>
        <v>23/11/2004</v>
      </c>
      <c r="G3493" s="153" t="s">
        <v>4101</v>
      </c>
      <c r="H3493" s="153" t="s">
        <v>19455</v>
      </c>
      <c r="I3493" s="154">
        <v>44310</v>
      </c>
      <c r="J3493" s="153" t="s">
        <v>13140</v>
      </c>
      <c r="K3493" s="153" t="s">
        <v>19456</v>
      </c>
      <c r="L3493" s="153" t="s">
        <v>1263</v>
      </c>
      <c r="M3493" s="153" t="s">
        <v>1270</v>
      </c>
      <c r="N3493" s="153" t="s">
        <v>19457</v>
      </c>
      <c r="O3493" s="153" t="s">
        <v>19458</v>
      </c>
      <c r="P3493" s="153" t="s">
        <v>19459</v>
      </c>
      <c r="Q3493" s="153" t="s">
        <v>4045</v>
      </c>
      <c r="R3493" s="153" t="s">
        <v>19460</v>
      </c>
      <c r="S3493" s="153" t="s">
        <v>264</v>
      </c>
      <c r="T3493" s="153" t="s">
        <v>234</v>
      </c>
      <c r="U3493" s="153" t="s">
        <v>5158</v>
      </c>
      <c r="V3493" s="153" t="s">
        <v>2656</v>
      </c>
      <c r="W3493" s="155" t="s">
        <v>3761</v>
      </c>
      <c r="X3493" s="153" t="s">
        <v>3761</v>
      </c>
    </row>
    <row r="3494" spans="1:24">
      <c r="A3494" s="151">
        <v>3493</v>
      </c>
      <c r="B3494" s="152">
        <v>2254078791</v>
      </c>
      <c r="C3494" s="153" t="s">
        <v>419</v>
      </c>
      <c r="D3494" s="153" t="s">
        <v>3838</v>
      </c>
      <c r="E3494" s="154">
        <v>38300</v>
      </c>
      <c r="F3494" s="160" t="str">
        <f t="shared" si="54"/>
        <v>09/11/2004</v>
      </c>
      <c r="G3494" s="153" t="s">
        <v>7776</v>
      </c>
      <c r="H3494" s="153" t="s">
        <v>3371</v>
      </c>
      <c r="I3494" s="154">
        <v>44347</v>
      </c>
      <c r="J3494" s="153" t="s">
        <v>16668</v>
      </c>
      <c r="K3494" s="153" t="s">
        <v>1723</v>
      </c>
      <c r="L3494" s="153" t="s">
        <v>1263</v>
      </c>
      <c r="M3494" s="153" t="s">
        <v>1270</v>
      </c>
      <c r="N3494" s="153" t="s">
        <v>19461</v>
      </c>
      <c r="O3494" s="153" t="s">
        <v>19462</v>
      </c>
      <c r="P3494" s="153" t="s">
        <v>19463</v>
      </c>
      <c r="Q3494" s="153" t="s">
        <v>19464</v>
      </c>
      <c r="R3494" s="153" t="s">
        <v>19465</v>
      </c>
      <c r="S3494" s="153" t="s">
        <v>264</v>
      </c>
      <c r="T3494" s="153" t="s">
        <v>234</v>
      </c>
      <c r="U3494" s="153" t="s">
        <v>5158</v>
      </c>
      <c r="V3494" s="153" t="s">
        <v>2656</v>
      </c>
      <c r="W3494" s="155" t="s">
        <v>3761</v>
      </c>
      <c r="X3494" s="153" t="s">
        <v>3761</v>
      </c>
    </row>
    <row r="3495" spans="1:24">
      <c r="A3495" s="151">
        <v>3494</v>
      </c>
      <c r="B3495" s="152">
        <v>2254078787</v>
      </c>
      <c r="C3495" s="153" t="s">
        <v>266</v>
      </c>
      <c r="D3495" s="153" t="s">
        <v>3838</v>
      </c>
      <c r="E3495" s="154">
        <v>38223</v>
      </c>
      <c r="F3495" s="160" t="str">
        <f t="shared" si="54"/>
        <v>24/08/2004</v>
      </c>
      <c r="G3495" s="153" t="s">
        <v>7776</v>
      </c>
      <c r="H3495" s="153" t="s">
        <v>3517</v>
      </c>
      <c r="I3495" s="154">
        <v>44308</v>
      </c>
      <c r="J3495" s="153" t="s">
        <v>10004</v>
      </c>
      <c r="K3495" s="153" t="s">
        <v>2878</v>
      </c>
      <c r="L3495" s="153" t="s">
        <v>1263</v>
      </c>
      <c r="M3495" s="153" t="s">
        <v>1270</v>
      </c>
      <c r="N3495" s="153" t="s">
        <v>19466</v>
      </c>
      <c r="O3495" s="153" t="s">
        <v>19467</v>
      </c>
      <c r="P3495" s="153" t="s">
        <v>19468</v>
      </c>
      <c r="Q3495" s="153" t="s">
        <v>19469</v>
      </c>
      <c r="R3495" s="153" t="s">
        <v>19470</v>
      </c>
      <c r="S3495" s="153" t="s">
        <v>264</v>
      </c>
      <c r="T3495" s="153" t="s">
        <v>234</v>
      </c>
      <c r="U3495" s="153" t="s">
        <v>5158</v>
      </c>
      <c r="V3495" s="153" t="s">
        <v>2656</v>
      </c>
      <c r="W3495" s="155" t="s">
        <v>3761</v>
      </c>
      <c r="X3495" s="153" t="s">
        <v>3761</v>
      </c>
    </row>
    <row r="3496" spans="1:24">
      <c r="A3496" s="151">
        <v>3495</v>
      </c>
      <c r="B3496" s="152">
        <v>2254078793</v>
      </c>
      <c r="C3496" s="153" t="s">
        <v>306</v>
      </c>
      <c r="D3496" s="153" t="s">
        <v>3824</v>
      </c>
      <c r="E3496" s="154">
        <v>38256</v>
      </c>
      <c r="F3496" s="160" t="str">
        <f t="shared" si="54"/>
        <v>26/09/2004</v>
      </c>
      <c r="G3496" s="153" t="s">
        <v>17250</v>
      </c>
      <c r="H3496" s="153" t="s">
        <v>3767</v>
      </c>
      <c r="I3496" s="154">
        <v>44302</v>
      </c>
      <c r="J3496" s="153" t="s">
        <v>5595</v>
      </c>
      <c r="K3496" s="153" t="s">
        <v>1937</v>
      </c>
      <c r="L3496" s="153" t="s">
        <v>1263</v>
      </c>
      <c r="M3496" s="153" t="s">
        <v>1270</v>
      </c>
      <c r="N3496" s="153" t="s">
        <v>19471</v>
      </c>
      <c r="O3496" s="153" t="s">
        <v>19472</v>
      </c>
      <c r="P3496" s="153"/>
      <c r="Q3496" s="153" t="s">
        <v>19473</v>
      </c>
      <c r="R3496" s="153" t="s">
        <v>19474</v>
      </c>
      <c r="S3496" s="153" t="s">
        <v>264</v>
      </c>
      <c r="T3496" s="153" t="s">
        <v>234</v>
      </c>
      <c r="U3496" s="153" t="s">
        <v>5158</v>
      </c>
      <c r="V3496" s="153" t="s">
        <v>2656</v>
      </c>
      <c r="W3496" s="155" t="s">
        <v>3761</v>
      </c>
      <c r="X3496" s="153" t="s">
        <v>3761</v>
      </c>
    </row>
    <row r="3497" spans="1:24">
      <c r="A3497" s="151">
        <v>3496</v>
      </c>
      <c r="B3497" s="152">
        <v>2254078797</v>
      </c>
      <c r="C3497" s="153" t="s">
        <v>263</v>
      </c>
      <c r="D3497" s="153" t="s">
        <v>3824</v>
      </c>
      <c r="E3497" s="154">
        <v>38224</v>
      </c>
      <c r="F3497" s="160" t="str">
        <f t="shared" si="54"/>
        <v>25/08/2004</v>
      </c>
      <c r="G3497" s="153" t="s">
        <v>1327</v>
      </c>
      <c r="H3497" s="153" t="s">
        <v>3744</v>
      </c>
      <c r="I3497" s="154">
        <v>44419</v>
      </c>
      <c r="J3497" s="153" t="s">
        <v>5595</v>
      </c>
      <c r="K3497" s="153" t="s">
        <v>2935</v>
      </c>
      <c r="L3497" s="153" t="s">
        <v>1263</v>
      </c>
      <c r="M3497" s="153" t="s">
        <v>1270</v>
      </c>
      <c r="N3497" s="153" t="s">
        <v>19475</v>
      </c>
      <c r="O3497" s="153" t="s">
        <v>19476</v>
      </c>
      <c r="P3497" s="153" t="s">
        <v>19477</v>
      </c>
      <c r="Q3497" s="153" t="s">
        <v>19478</v>
      </c>
      <c r="R3497" s="153" t="s">
        <v>19479</v>
      </c>
      <c r="S3497" s="153" t="s">
        <v>264</v>
      </c>
      <c r="T3497" s="153" t="s">
        <v>234</v>
      </c>
      <c r="U3497" s="153" t="s">
        <v>5158</v>
      </c>
      <c r="V3497" s="153" t="s">
        <v>2656</v>
      </c>
      <c r="W3497" s="155" t="s">
        <v>3761</v>
      </c>
      <c r="X3497" s="153" t="s">
        <v>3761</v>
      </c>
    </row>
    <row r="3498" spans="1:24">
      <c r="A3498" s="151">
        <v>3497</v>
      </c>
      <c r="B3498" s="152">
        <v>2254078801</v>
      </c>
      <c r="C3498" s="153" t="s">
        <v>1856</v>
      </c>
      <c r="D3498" s="153" t="s">
        <v>3838</v>
      </c>
      <c r="E3498" s="154">
        <v>38229</v>
      </c>
      <c r="F3498" s="160" t="str">
        <f t="shared" si="54"/>
        <v>30/08/2004</v>
      </c>
      <c r="G3498" s="153" t="s">
        <v>1858</v>
      </c>
      <c r="H3498" s="153" t="s">
        <v>3356</v>
      </c>
      <c r="I3498" s="154">
        <v>44418</v>
      </c>
      <c r="J3498" s="153" t="s">
        <v>3832</v>
      </c>
      <c r="K3498" s="153" t="s">
        <v>1857</v>
      </c>
      <c r="L3498" s="153" t="s">
        <v>1263</v>
      </c>
      <c r="M3498" s="153" t="s">
        <v>1270</v>
      </c>
      <c r="N3498" s="153" t="s">
        <v>19480</v>
      </c>
      <c r="O3498" s="153" t="s">
        <v>19481</v>
      </c>
      <c r="P3498" s="153"/>
      <c r="Q3498" s="153" t="s">
        <v>19482</v>
      </c>
      <c r="R3498" s="153" t="s">
        <v>19483</v>
      </c>
      <c r="S3498" s="153" t="s">
        <v>264</v>
      </c>
      <c r="T3498" s="153" t="s">
        <v>234</v>
      </c>
      <c r="U3498" s="153" t="s">
        <v>5158</v>
      </c>
      <c r="V3498" s="153" t="s">
        <v>2656</v>
      </c>
      <c r="W3498" s="155" t="s">
        <v>3761</v>
      </c>
      <c r="X3498" s="153" t="s">
        <v>3761</v>
      </c>
    </row>
    <row r="3499" spans="1:24">
      <c r="A3499" s="151">
        <v>3498</v>
      </c>
      <c r="B3499" s="152">
        <v>2254078799</v>
      </c>
      <c r="C3499" s="153" t="s">
        <v>1601</v>
      </c>
      <c r="D3499" s="153" t="s">
        <v>3838</v>
      </c>
      <c r="E3499" s="154">
        <v>38115</v>
      </c>
      <c r="F3499" s="160" t="str">
        <f t="shared" si="54"/>
        <v>08/05/2004</v>
      </c>
      <c r="G3499" s="153" t="s">
        <v>10098</v>
      </c>
      <c r="H3499" s="153" t="s">
        <v>3577</v>
      </c>
      <c r="I3499" s="154">
        <v>44845</v>
      </c>
      <c r="J3499" s="153" t="s">
        <v>1268</v>
      </c>
      <c r="K3499" s="153" t="s">
        <v>1602</v>
      </c>
      <c r="L3499" s="153" t="s">
        <v>1263</v>
      </c>
      <c r="M3499" s="153" t="s">
        <v>1270</v>
      </c>
      <c r="N3499" s="153" t="s">
        <v>19484</v>
      </c>
      <c r="O3499" s="153" t="s">
        <v>19485</v>
      </c>
      <c r="P3499" s="153"/>
      <c r="Q3499" s="153" t="s">
        <v>19486</v>
      </c>
      <c r="R3499" s="153" t="s">
        <v>1602</v>
      </c>
      <c r="S3499" s="153" t="s">
        <v>264</v>
      </c>
      <c r="T3499" s="153" t="s">
        <v>234</v>
      </c>
      <c r="U3499" s="153" t="s">
        <v>5158</v>
      </c>
      <c r="V3499" s="153" t="s">
        <v>2656</v>
      </c>
      <c r="W3499" s="155" t="s">
        <v>3761</v>
      </c>
      <c r="X3499" s="153" t="s">
        <v>3761</v>
      </c>
    </row>
    <row r="3500" spans="1:24">
      <c r="A3500" s="151">
        <v>3499</v>
      </c>
      <c r="B3500" s="152">
        <v>2254078803</v>
      </c>
      <c r="C3500" s="153" t="s">
        <v>378</v>
      </c>
      <c r="D3500" s="153" t="s">
        <v>3838</v>
      </c>
      <c r="E3500" s="154">
        <v>38213</v>
      </c>
      <c r="F3500" s="160" t="str">
        <f t="shared" si="54"/>
        <v>14/08/2004</v>
      </c>
      <c r="G3500" s="153" t="s">
        <v>16247</v>
      </c>
      <c r="H3500" s="153" t="s">
        <v>3616</v>
      </c>
      <c r="I3500" s="154">
        <v>44347</v>
      </c>
      <c r="J3500" s="153" t="s">
        <v>4732</v>
      </c>
      <c r="K3500" s="153" t="s">
        <v>1654</v>
      </c>
      <c r="L3500" s="153" t="s">
        <v>1263</v>
      </c>
      <c r="M3500" s="153" t="s">
        <v>1364</v>
      </c>
      <c r="N3500" s="153" t="s">
        <v>19487</v>
      </c>
      <c r="O3500" s="153" t="s">
        <v>19488</v>
      </c>
      <c r="P3500" s="153" t="s">
        <v>19489</v>
      </c>
      <c r="Q3500" s="153" t="s">
        <v>19490</v>
      </c>
      <c r="R3500" s="153" t="s">
        <v>19491</v>
      </c>
      <c r="S3500" s="153" t="s">
        <v>264</v>
      </c>
      <c r="T3500" s="153" t="s">
        <v>234</v>
      </c>
      <c r="U3500" s="153" t="s">
        <v>5158</v>
      </c>
      <c r="V3500" s="153" t="s">
        <v>2656</v>
      </c>
      <c r="W3500" s="155" t="s">
        <v>3761</v>
      </c>
      <c r="X3500" s="153" t="s">
        <v>3761</v>
      </c>
    </row>
    <row r="3501" spans="1:24">
      <c r="A3501" s="151">
        <v>3500</v>
      </c>
      <c r="B3501" s="152">
        <v>2254078809</v>
      </c>
      <c r="C3501" s="153" t="s">
        <v>384</v>
      </c>
      <c r="D3501" s="153" t="s">
        <v>3838</v>
      </c>
      <c r="E3501" s="154">
        <v>38325</v>
      </c>
      <c r="F3501" s="160" t="str">
        <f t="shared" si="54"/>
        <v>04/12/2004</v>
      </c>
      <c r="G3501" s="153" t="s">
        <v>2048</v>
      </c>
      <c r="H3501" s="153" t="s">
        <v>3497</v>
      </c>
      <c r="I3501" s="154">
        <v>44419</v>
      </c>
      <c r="J3501" s="153" t="s">
        <v>4571</v>
      </c>
      <c r="K3501" s="153" t="s">
        <v>2938</v>
      </c>
      <c r="L3501" s="153" t="s">
        <v>1263</v>
      </c>
      <c r="M3501" s="153" t="s">
        <v>1270</v>
      </c>
      <c r="N3501" s="153" t="s">
        <v>19492</v>
      </c>
      <c r="O3501" s="153" t="s">
        <v>19493</v>
      </c>
      <c r="P3501" s="153" t="s">
        <v>19494</v>
      </c>
      <c r="Q3501" s="153" t="s">
        <v>19495</v>
      </c>
      <c r="R3501" s="153" t="s">
        <v>19496</v>
      </c>
      <c r="S3501" s="153" t="s">
        <v>264</v>
      </c>
      <c r="T3501" s="153" t="s">
        <v>234</v>
      </c>
      <c r="U3501" s="153" t="s">
        <v>5158</v>
      </c>
      <c r="V3501" s="153" t="s">
        <v>2656</v>
      </c>
      <c r="W3501" s="155" t="s">
        <v>3761</v>
      </c>
      <c r="X3501" s="153" t="s">
        <v>3761</v>
      </c>
    </row>
    <row r="3502" spans="1:24" ht="30">
      <c r="A3502" s="151">
        <v>3501</v>
      </c>
      <c r="B3502" s="152">
        <v>2254078813</v>
      </c>
      <c r="C3502" s="153" t="s">
        <v>19497</v>
      </c>
      <c r="D3502" s="153" t="s">
        <v>3824</v>
      </c>
      <c r="E3502" s="154">
        <v>38007</v>
      </c>
      <c r="F3502" s="160" t="str">
        <f t="shared" si="54"/>
        <v>21/01/2004</v>
      </c>
      <c r="G3502" s="153" t="s">
        <v>2048</v>
      </c>
      <c r="H3502" s="153" t="s">
        <v>19498</v>
      </c>
      <c r="I3502" s="154">
        <v>44326</v>
      </c>
      <c r="J3502" s="153" t="s">
        <v>4732</v>
      </c>
      <c r="K3502" s="153" t="s">
        <v>19499</v>
      </c>
      <c r="L3502" s="153" t="s">
        <v>1263</v>
      </c>
      <c r="M3502" s="153" t="s">
        <v>1364</v>
      </c>
      <c r="N3502" s="153" t="s">
        <v>19500</v>
      </c>
      <c r="O3502" s="153" t="s">
        <v>19501</v>
      </c>
      <c r="P3502" s="153" t="s">
        <v>19502</v>
      </c>
      <c r="Q3502" s="153" t="s">
        <v>19503</v>
      </c>
      <c r="R3502" s="153" t="s">
        <v>19504</v>
      </c>
      <c r="S3502" s="153" t="s">
        <v>264</v>
      </c>
      <c r="T3502" s="153" t="s">
        <v>234</v>
      </c>
      <c r="U3502" s="153" t="s">
        <v>5158</v>
      </c>
      <c r="V3502" s="153" t="s">
        <v>2656</v>
      </c>
      <c r="W3502" s="155" t="s">
        <v>4298</v>
      </c>
      <c r="X3502" s="153" t="s">
        <v>4196</v>
      </c>
    </row>
    <row r="3503" spans="1:24">
      <c r="A3503" s="151">
        <v>3502</v>
      </c>
      <c r="B3503" s="152">
        <v>2254078815</v>
      </c>
      <c r="C3503" s="153" t="s">
        <v>19505</v>
      </c>
      <c r="D3503" s="153" t="s">
        <v>3824</v>
      </c>
      <c r="E3503" s="154">
        <v>38338</v>
      </c>
      <c r="F3503" s="160" t="str">
        <f t="shared" si="54"/>
        <v>17/12/2004</v>
      </c>
      <c r="G3503" s="153" t="s">
        <v>2538</v>
      </c>
      <c r="H3503" s="153" t="s">
        <v>19506</v>
      </c>
      <c r="I3503" s="154">
        <v>44628</v>
      </c>
      <c r="J3503" s="153" t="s">
        <v>2267</v>
      </c>
      <c r="K3503" s="153" t="s">
        <v>19507</v>
      </c>
      <c r="L3503" s="153" t="s">
        <v>1263</v>
      </c>
      <c r="M3503" s="153" t="s">
        <v>1270</v>
      </c>
      <c r="N3503" s="153" t="s">
        <v>19508</v>
      </c>
      <c r="O3503" s="153" t="s">
        <v>19509</v>
      </c>
      <c r="P3503" s="153" t="s">
        <v>19510</v>
      </c>
      <c r="Q3503" s="153" t="s">
        <v>328</v>
      </c>
      <c r="R3503" s="153" t="s">
        <v>19511</v>
      </c>
      <c r="S3503" s="153" t="s">
        <v>264</v>
      </c>
      <c r="T3503" s="153" t="s">
        <v>234</v>
      </c>
      <c r="U3503" s="153" t="s">
        <v>5158</v>
      </c>
      <c r="V3503" s="153" t="s">
        <v>2656</v>
      </c>
      <c r="W3503" s="155" t="s">
        <v>3761</v>
      </c>
      <c r="X3503" s="153" t="s">
        <v>3761</v>
      </c>
    </row>
    <row r="3504" spans="1:24">
      <c r="A3504" s="151">
        <v>3503</v>
      </c>
      <c r="B3504" s="152">
        <v>2254078821</v>
      </c>
      <c r="C3504" s="153" t="s">
        <v>1957</v>
      </c>
      <c r="D3504" s="153" t="s">
        <v>3838</v>
      </c>
      <c r="E3504" s="154">
        <v>38293</v>
      </c>
      <c r="F3504" s="160" t="str">
        <f t="shared" si="54"/>
        <v>02/11/2004</v>
      </c>
      <c r="G3504" s="153" t="s">
        <v>3856</v>
      </c>
      <c r="H3504" s="153" t="s">
        <v>3670</v>
      </c>
      <c r="I3504" s="154">
        <v>44512</v>
      </c>
      <c r="J3504" s="153" t="s">
        <v>1277</v>
      </c>
      <c r="K3504" s="153" t="s">
        <v>1959</v>
      </c>
      <c r="L3504" s="153" t="s">
        <v>1263</v>
      </c>
      <c r="M3504" s="153" t="s">
        <v>1270</v>
      </c>
      <c r="N3504" s="153" t="s">
        <v>19512</v>
      </c>
      <c r="O3504" s="153" t="s">
        <v>19513</v>
      </c>
      <c r="P3504" s="153" t="s">
        <v>19514</v>
      </c>
      <c r="Q3504" s="153" t="s">
        <v>19515</v>
      </c>
      <c r="R3504" s="153" t="s">
        <v>19516</v>
      </c>
      <c r="S3504" s="153" t="s">
        <v>264</v>
      </c>
      <c r="T3504" s="153" t="s">
        <v>234</v>
      </c>
      <c r="U3504" s="153" t="s">
        <v>5158</v>
      </c>
      <c r="V3504" s="153" t="s">
        <v>2656</v>
      </c>
      <c r="W3504" s="155" t="s">
        <v>3761</v>
      </c>
      <c r="X3504" s="153" t="s">
        <v>3761</v>
      </c>
    </row>
    <row r="3505" spans="1:24">
      <c r="A3505" s="151">
        <v>3504</v>
      </c>
      <c r="B3505" s="152">
        <v>2254078823</v>
      </c>
      <c r="C3505" s="153" t="s">
        <v>415</v>
      </c>
      <c r="D3505" s="153" t="s">
        <v>3838</v>
      </c>
      <c r="E3505" s="154">
        <v>38041</v>
      </c>
      <c r="F3505" s="160" t="str">
        <f t="shared" si="54"/>
        <v>24/02/2004</v>
      </c>
      <c r="G3505" s="153" t="s">
        <v>2048</v>
      </c>
      <c r="H3505" s="153" t="s">
        <v>3671</v>
      </c>
      <c r="I3505" s="154">
        <v>44315</v>
      </c>
      <c r="J3505" s="153" t="s">
        <v>15749</v>
      </c>
      <c r="K3505" s="153" t="s">
        <v>1865</v>
      </c>
      <c r="L3505" s="153" t="s">
        <v>1263</v>
      </c>
      <c r="M3505" s="153" t="s">
        <v>1270</v>
      </c>
      <c r="N3505" s="153" t="s">
        <v>19517</v>
      </c>
      <c r="O3505" s="153" t="s">
        <v>19518</v>
      </c>
      <c r="P3505" s="153" t="s">
        <v>19519</v>
      </c>
      <c r="Q3505" s="153" t="s">
        <v>19520</v>
      </c>
      <c r="R3505" s="153" t="s">
        <v>19521</v>
      </c>
      <c r="S3505" s="153" t="s">
        <v>264</v>
      </c>
      <c r="T3505" s="153" t="s">
        <v>234</v>
      </c>
      <c r="U3505" s="153" t="s">
        <v>5158</v>
      </c>
      <c r="V3505" s="153" t="s">
        <v>2656</v>
      </c>
      <c r="W3505" s="155" t="s">
        <v>3761</v>
      </c>
      <c r="X3505" s="153" t="s">
        <v>3761</v>
      </c>
    </row>
    <row r="3506" spans="1:24">
      <c r="A3506" s="151">
        <v>3505</v>
      </c>
      <c r="B3506" s="152">
        <v>2254078817</v>
      </c>
      <c r="C3506" s="153" t="s">
        <v>162</v>
      </c>
      <c r="D3506" s="153" t="s">
        <v>3838</v>
      </c>
      <c r="E3506" s="154">
        <v>38050</v>
      </c>
      <c r="F3506" s="160" t="str">
        <f t="shared" si="54"/>
        <v>04/03/2004</v>
      </c>
      <c r="G3506" s="153" t="s">
        <v>2048</v>
      </c>
      <c r="H3506" s="153" t="s">
        <v>3573</v>
      </c>
      <c r="I3506" s="154">
        <v>44329</v>
      </c>
      <c r="J3506" s="153" t="s">
        <v>11309</v>
      </c>
      <c r="K3506" s="153" t="s">
        <v>2951</v>
      </c>
      <c r="L3506" s="153" t="s">
        <v>1263</v>
      </c>
      <c r="M3506" s="153" t="s">
        <v>1270</v>
      </c>
      <c r="N3506" s="153" t="s">
        <v>19522</v>
      </c>
      <c r="O3506" s="153" t="s">
        <v>19523</v>
      </c>
      <c r="P3506" s="153" t="s">
        <v>19524</v>
      </c>
      <c r="Q3506" s="153" t="s">
        <v>18762</v>
      </c>
      <c r="R3506" s="153" t="s">
        <v>19525</v>
      </c>
      <c r="S3506" s="153" t="s">
        <v>264</v>
      </c>
      <c r="T3506" s="153" t="s">
        <v>234</v>
      </c>
      <c r="U3506" s="153" t="s">
        <v>5158</v>
      </c>
      <c r="V3506" s="153" t="s">
        <v>2656</v>
      </c>
      <c r="W3506" s="155" t="s">
        <v>3761</v>
      </c>
      <c r="X3506" s="153" t="s">
        <v>3761</v>
      </c>
    </row>
    <row r="3507" spans="1:24">
      <c r="A3507" s="151">
        <v>3506</v>
      </c>
      <c r="B3507" s="152">
        <v>2254078819</v>
      </c>
      <c r="C3507" s="153" t="s">
        <v>1843</v>
      </c>
      <c r="D3507" s="153" t="s">
        <v>3838</v>
      </c>
      <c r="E3507" s="154">
        <v>38261</v>
      </c>
      <c r="F3507" s="160" t="str">
        <f t="shared" si="54"/>
        <v>01/10/2004</v>
      </c>
      <c r="G3507" s="153" t="s">
        <v>9978</v>
      </c>
      <c r="H3507" s="153" t="s">
        <v>3766</v>
      </c>
      <c r="I3507" s="154">
        <v>44288</v>
      </c>
      <c r="J3507" s="153" t="s">
        <v>4571</v>
      </c>
      <c r="K3507" s="153" t="s">
        <v>1844</v>
      </c>
      <c r="L3507" s="153" t="s">
        <v>1263</v>
      </c>
      <c r="M3507" s="153" t="s">
        <v>1364</v>
      </c>
      <c r="N3507" s="153" t="s">
        <v>19526</v>
      </c>
      <c r="O3507" s="153" t="s">
        <v>19527</v>
      </c>
      <c r="P3507" s="153" t="s">
        <v>19528</v>
      </c>
      <c r="Q3507" s="153" t="s">
        <v>12543</v>
      </c>
      <c r="R3507" s="153" t="s">
        <v>19528</v>
      </c>
      <c r="S3507" s="153" t="s">
        <v>264</v>
      </c>
      <c r="T3507" s="153" t="s">
        <v>234</v>
      </c>
      <c r="U3507" s="153" t="s">
        <v>5158</v>
      </c>
      <c r="V3507" s="153" t="s">
        <v>2656</v>
      </c>
      <c r="W3507" s="155" t="s">
        <v>3761</v>
      </c>
      <c r="X3507" s="153" t="s">
        <v>3761</v>
      </c>
    </row>
    <row r="3508" spans="1:24" ht="30">
      <c r="A3508" s="151">
        <v>3507</v>
      </c>
      <c r="B3508" s="152">
        <v>2254078825</v>
      </c>
      <c r="C3508" s="153" t="s">
        <v>19529</v>
      </c>
      <c r="D3508" s="153" t="s">
        <v>3824</v>
      </c>
      <c r="E3508" s="154">
        <v>38045</v>
      </c>
      <c r="F3508" s="160" t="str">
        <f t="shared" si="54"/>
        <v>28/02/2004</v>
      </c>
      <c r="G3508" s="153" t="s">
        <v>1309</v>
      </c>
      <c r="H3508" s="153" t="s">
        <v>19530</v>
      </c>
      <c r="I3508" s="154">
        <v>44317</v>
      </c>
      <c r="J3508" s="153" t="s">
        <v>10004</v>
      </c>
      <c r="K3508" s="153" t="s">
        <v>19531</v>
      </c>
      <c r="L3508" s="153" t="s">
        <v>1263</v>
      </c>
      <c r="M3508" s="153" t="s">
        <v>1270</v>
      </c>
      <c r="N3508" s="153" t="s">
        <v>19532</v>
      </c>
      <c r="O3508" s="153" t="s">
        <v>11597</v>
      </c>
      <c r="P3508" s="153" t="s">
        <v>19533</v>
      </c>
      <c r="Q3508" s="153" t="s">
        <v>16146</v>
      </c>
      <c r="R3508" s="153" t="s">
        <v>19531</v>
      </c>
      <c r="S3508" s="153" t="s">
        <v>264</v>
      </c>
      <c r="T3508" s="153" t="s">
        <v>234</v>
      </c>
      <c r="U3508" s="153" t="s">
        <v>5158</v>
      </c>
      <c r="V3508" s="153" t="s">
        <v>2656</v>
      </c>
      <c r="W3508" s="155" t="s">
        <v>19534</v>
      </c>
      <c r="X3508" s="153" t="s">
        <v>7500</v>
      </c>
    </row>
    <row r="3509" spans="1:24">
      <c r="A3509" s="151">
        <v>3508</v>
      </c>
      <c r="B3509" s="152">
        <v>2254078828</v>
      </c>
      <c r="C3509" s="153" t="s">
        <v>316</v>
      </c>
      <c r="D3509" s="153" t="s">
        <v>3838</v>
      </c>
      <c r="E3509" s="154">
        <v>37917</v>
      </c>
      <c r="F3509" s="160" t="str">
        <f t="shared" si="54"/>
        <v>23/10/2003</v>
      </c>
      <c r="G3509" s="153" t="s">
        <v>2538</v>
      </c>
      <c r="H3509" s="153" t="s">
        <v>3746</v>
      </c>
      <c r="I3509" s="154">
        <v>44287</v>
      </c>
      <c r="J3509" s="153" t="s">
        <v>4571</v>
      </c>
      <c r="K3509" s="153" t="s">
        <v>2993</v>
      </c>
      <c r="L3509" s="153"/>
      <c r="M3509" s="153" t="s">
        <v>1270</v>
      </c>
      <c r="N3509" s="153" t="s">
        <v>19535</v>
      </c>
      <c r="O3509" s="153" t="s">
        <v>14744</v>
      </c>
      <c r="P3509" s="153" t="s">
        <v>19536</v>
      </c>
      <c r="Q3509" s="153" t="s">
        <v>19537</v>
      </c>
      <c r="R3509" s="153" t="s">
        <v>2993</v>
      </c>
      <c r="S3509" s="153" t="s">
        <v>264</v>
      </c>
      <c r="T3509" s="153" t="s">
        <v>234</v>
      </c>
      <c r="U3509" s="153" t="s">
        <v>5158</v>
      </c>
      <c r="V3509" s="153" t="s">
        <v>2656</v>
      </c>
      <c r="W3509" s="155" t="s">
        <v>3761</v>
      </c>
      <c r="X3509" s="153" t="s">
        <v>3761</v>
      </c>
    </row>
    <row r="3510" spans="1:24">
      <c r="A3510" s="151">
        <v>3509</v>
      </c>
      <c r="B3510" s="152">
        <v>2254078827</v>
      </c>
      <c r="C3510" s="153" t="s">
        <v>19538</v>
      </c>
      <c r="D3510" s="153" t="s">
        <v>3838</v>
      </c>
      <c r="E3510" s="154">
        <v>38116</v>
      </c>
      <c r="F3510" s="160" t="str">
        <f t="shared" si="54"/>
        <v>09/05/2004</v>
      </c>
      <c r="G3510" s="153" t="s">
        <v>16247</v>
      </c>
      <c r="H3510" s="153" t="s">
        <v>19539</v>
      </c>
      <c r="I3510" s="154">
        <v>44347</v>
      </c>
      <c r="J3510" s="153" t="s">
        <v>19540</v>
      </c>
      <c r="K3510" s="153" t="s">
        <v>19541</v>
      </c>
      <c r="L3510" s="153" t="s">
        <v>1263</v>
      </c>
      <c r="M3510" s="153" t="s">
        <v>1270</v>
      </c>
      <c r="N3510" s="153" t="s">
        <v>19542</v>
      </c>
      <c r="O3510" s="153" t="s">
        <v>19543</v>
      </c>
      <c r="P3510" s="153" t="s">
        <v>19544</v>
      </c>
      <c r="Q3510" s="153" t="s">
        <v>19545</v>
      </c>
      <c r="R3510" s="153" t="s">
        <v>19546</v>
      </c>
      <c r="S3510" s="153" t="s">
        <v>264</v>
      </c>
      <c r="T3510" s="153" t="s">
        <v>234</v>
      </c>
      <c r="U3510" s="153" t="s">
        <v>5158</v>
      </c>
      <c r="V3510" s="153" t="s">
        <v>2656</v>
      </c>
      <c r="W3510" s="155" t="s">
        <v>3761</v>
      </c>
      <c r="X3510" s="153" t="s">
        <v>3761</v>
      </c>
    </row>
    <row r="3511" spans="1:24">
      <c r="A3511" s="151">
        <v>3510</v>
      </c>
      <c r="B3511" s="152">
        <v>2254078829</v>
      </c>
      <c r="C3511" s="153" t="s">
        <v>19547</v>
      </c>
      <c r="D3511" s="153" t="s">
        <v>3838</v>
      </c>
      <c r="E3511" s="154">
        <v>38328</v>
      </c>
      <c r="F3511" s="160" t="str">
        <f t="shared" si="54"/>
        <v>07/12/2004</v>
      </c>
      <c r="G3511" s="153" t="s">
        <v>3943</v>
      </c>
      <c r="H3511" s="153" t="s">
        <v>19548</v>
      </c>
      <c r="I3511" s="154">
        <v>44291</v>
      </c>
      <c r="J3511" s="153" t="s">
        <v>19549</v>
      </c>
      <c r="K3511" s="153" t="s">
        <v>19550</v>
      </c>
      <c r="L3511" s="153" t="s">
        <v>1263</v>
      </c>
      <c r="M3511" s="153" t="s">
        <v>1270</v>
      </c>
      <c r="N3511" s="153" t="s">
        <v>19551</v>
      </c>
      <c r="O3511" s="153" t="s">
        <v>19552</v>
      </c>
      <c r="P3511" s="153" t="s">
        <v>19553</v>
      </c>
      <c r="Q3511" s="153" t="s">
        <v>19554</v>
      </c>
      <c r="R3511" s="153" t="s">
        <v>19555</v>
      </c>
      <c r="S3511" s="153" t="s">
        <v>264</v>
      </c>
      <c r="T3511" s="153" t="s">
        <v>234</v>
      </c>
      <c r="U3511" s="153" t="s">
        <v>5158</v>
      </c>
      <c r="V3511" s="153" t="s">
        <v>2656</v>
      </c>
      <c r="W3511" s="155" t="s">
        <v>3761</v>
      </c>
      <c r="X3511" s="153" t="s">
        <v>3761</v>
      </c>
    </row>
    <row r="3512" spans="1:24">
      <c r="A3512" s="151">
        <v>3511</v>
      </c>
      <c r="B3512" s="152">
        <v>2254078831</v>
      </c>
      <c r="C3512" s="153" t="s">
        <v>19556</v>
      </c>
      <c r="D3512" s="153" t="s">
        <v>3824</v>
      </c>
      <c r="E3512" s="154">
        <v>38032</v>
      </c>
      <c r="F3512" s="160" t="str">
        <f t="shared" si="54"/>
        <v>15/02/2004</v>
      </c>
      <c r="G3512" s="153" t="s">
        <v>2048</v>
      </c>
      <c r="H3512" s="153" t="s">
        <v>19557</v>
      </c>
      <c r="I3512" s="154">
        <v>44284</v>
      </c>
      <c r="J3512" s="153" t="s">
        <v>4571</v>
      </c>
      <c r="K3512" s="153" t="s">
        <v>19558</v>
      </c>
      <c r="L3512" s="153" t="s">
        <v>1263</v>
      </c>
      <c r="M3512" s="153" t="s">
        <v>1270</v>
      </c>
      <c r="N3512" s="153" t="s">
        <v>19559</v>
      </c>
      <c r="O3512" s="153" t="s">
        <v>19560</v>
      </c>
      <c r="P3512" s="153" t="s">
        <v>19561</v>
      </c>
      <c r="Q3512" s="153" t="s">
        <v>19562</v>
      </c>
      <c r="R3512" s="153" t="s">
        <v>19563</v>
      </c>
      <c r="S3512" s="153" t="s">
        <v>264</v>
      </c>
      <c r="T3512" s="153" t="s">
        <v>234</v>
      </c>
      <c r="U3512" s="153" t="s">
        <v>5158</v>
      </c>
      <c r="V3512" s="153" t="s">
        <v>2656</v>
      </c>
      <c r="W3512" s="155" t="s">
        <v>3761</v>
      </c>
      <c r="X3512" s="153" t="s">
        <v>3761</v>
      </c>
    </row>
    <row r="3513" spans="1:24">
      <c r="A3513" s="151">
        <v>3512</v>
      </c>
      <c r="B3513" s="152">
        <v>2254078837</v>
      </c>
      <c r="C3513" s="153" t="s">
        <v>19564</v>
      </c>
      <c r="D3513" s="153" t="s">
        <v>3824</v>
      </c>
      <c r="E3513" s="154">
        <v>38330</v>
      </c>
      <c r="F3513" s="160" t="str">
        <f t="shared" si="54"/>
        <v>09/12/2004</v>
      </c>
      <c r="G3513" s="153" t="s">
        <v>16224</v>
      </c>
      <c r="H3513" s="153" t="s">
        <v>19565</v>
      </c>
      <c r="I3513" s="154">
        <v>44380</v>
      </c>
      <c r="J3513" s="153" t="s">
        <v>1473</v>
      </c>
      <c r="K3513" s="153" t="s">
        <v>19566</v>
      </c>
      <c r="L3513" s="153" t="s">
        <v>1263</v>
      </c>
      <c r="M3513" s="153" t="s">
        <v>3885</v>
      </c>
      <c r="N3513" s="153" t="s">
        <v>19567</v>
      </c>
      <c r="O3513" s="153" t="s">
        <v>19568</v>
      </c>
      <c r="P3513" s="153" t="s">
        <v>19569</v>
      </c>
      <c r="Q3513" s="153" t="s">
        <v>8664</v>
      </c>
      <c r="R3513" s="153" t="s">
        <v>19570</v>
      </c>
      <c r="S3513" s="153" t="s">
        <v>264</v>
      </c>
      <c r="T3513" s="153" t="s">
        <v>234</v>
      </c>
      <c r="U3513" s="153" t="s">
        <v>5158</v>
      </c>
      <c r="V3513" s="153" t="s">
        <v>2656</v>
      </c>
      <c r="W3513" s="155" t="s">
        <v>3761</v>
      </c>
      <c r="X3513" s="153" t="s">
        <v>3761</v>
      </c>
    </row>
    <row r="3514" spans="1:24">
      <c r="A3514" s="151">
        <v>3513</v>
      </c>
      <c r="B3514" s="152">
        <v>2254078835</v>
      </c>
      <c r="C3514" s="153" t="s">
        <v>280</v>
      </c>
      <c r="D3514" s="153" t="s">
        <v>3838</v>
      </c>
      <c r="E3514" s="154">
        <v>38029</v>
      </c>
      <c r="F3514" s="160" t="str">
        <f t="shared" si="54"/>
        <v>12/02/2004</v>
      </c>
      <c r="G3514" s="153" t="s">
        <v>2331</v>
      </c>
      <c r="H3514" s="153" t="s">
        <v>3467</v>
      </c>
      <c r="I3514" s="154">
        <v>44440</v>
      </c>
      <c r="J3514" s="153" t="s">
        <v>17171</v>
      </c>
      <c r="K3514" s="153" t="s">
        <v>2421</v>
      </c>
      <c r="L3514" s="153" t="s">
        <v>1263</v>
      </c>
      <c r="M3514" s="153" t="s">
        <v>1270</v>
      </c>
      <c r="N3514" s="153" t="s">
        <v>19571</v>
      </c>
      <c r="O3514" s="153" t="s">
        <v>19572</v>
      </c>
      <c r="P3514" s="153" t="s">
        <v>19573</v>
      </c>
      <c r="Q3514" s="153" t="s">
        <v>9442</v>
      </c>
      <c r="R3514" s="153" t="s">
        <v>19574</v>
      </c>
      <c r="S3514" s="153" t="s">
        <v>264</v>
      </c>
      <c r="T3514" s="153" t="s">
        <v>234</v>
      </c>
      <c r="U3514" s="153" t="s">
        <v>5158</v>
      </c>
      <c r="V3514" s="153" t="s">
        <v>2656</v>
      </c>
      <c r="W3514" s="155" t="s">
        <v>3761</v>
      </c>
      <c r="X3514" s="153" t="s">
        <v>3761</v>
      </c>
    </row>
    <row r="3515" spans="1:24">
      <c r="A3515" s="151">
        <v>3514</v>
      </c>
      <c r="B3515" s="152">
        <v>2254078839</v>
      </c>
      <c r="C3515" s="153" t="s">
        <v>270</v>
      </c>
      <c r="D3515" s="153" t="s">
        <v>3838</v>
      </c>
      <c r="E3515" s="154">
        <v>38326</v>
      </c>
      <c r="F3515" s="160" t="str">
        <f t="shared" si="54"/>
        <v>05/12/2004</v>
      </c>
      <c r="G3515" s="153" t="s">
        <v>1485</v>
      </c>
      <c r="H3515" s="153" t="s">
        <v>3527</v>
      </c>
      <c r="I3515" s="154">
        <v>44345</v>
      </c>
      <c r="J3515" s="153" t="s">
        <v>16396</v>
      </c>
      <c r="K3515" s="153" t="s">
        <v>2960</v>
      </c>
      <c r="L3515" s="153" t="s">
        <v>1263</v>
      </c>
      <c r="M3515" s="153" t="s">
        <v>3885</v>
      </c>
      <c r="N3515" s="153" t="s">
        <v>19575</v>
      </c>
      <c r="O3515" s="153" t="s">
        <v>19576</v>
      </c>
      <c r="P3515" s="153" t="s">
        <v>19577</v>
      </c>
      <c r="Q3515" s="153" t="s">
        <v>9569</v>
      </c>
      <c r="R3515" s="153" t="s">
        <v>19578</v>
      </c>
      <c r="S3515" s="153" t="s">
        <v>264</v>
      </c>
      <c r="T3515" s="153" t="s">
        <v>234</v>
      </c>
      <c r="U3515" s="153" t="s">
        <v>5158</v>
      </c>
      <c r="V3515" s="153" t="s">
        <v>2656</v>
      </c>
      <c r="W3515" s="155" t="s">
        <v>3761</v>
      </c>
      <c r="X3515" s="153" t="s">
        <v>3761</v>
      </c>
    </row>
    <row r="3516" spans="1:24">
      <c r="A3516" s="151">
        <v>3515</v>
      </c>
      <c r="B3516" s="152">
        <v>2254078841</v>
      </c>
      <c r="C3516" s="153" t="s">
        <v>282</v>
      </c>
      <c r="D3516" s="153" t="s">
        <v>3838</v>
      </c>
      <c r="E3516" s="154">
        <v>38209</v>
      </c>
      <c r="F3516" s="160" t="str">
        <f t="shared" si="54"/>
        <v>10/08/2004</v>
      </c>
      <c r="G3516" s="153" t="s">
        <v>1486</v>
      </c>
      <c r="H3516" s="153" t="s">
        <v>3622</v>
      </c>
      <c r="I3516" s="154">
        <v>44418</v>
      </c>
      <c r="J3516" s="153" t="s">
        <v>10004</v>
      </c>
      <c r="K3516" s="153" t="s">
        <v>2845</v>
      </c>
      <c r="L3516" s="153" t="s">
        <v>1263</v>
      </c>
      <c r="M3516" s="153" t="s">
        <v>3885</v>
      </c>
      <c r="N3516" s="153" t="s">
        <v>19579</v>
      </c>
      <c r="O3516" s="153" t="s">
        <v>19580</v>
      </c>
      <c r="P3516" s="153" t="s">
        <v>19581</v>
      </c>
      <c r="Q3516" s="153" t="s">
        <v>19582</v>
      </c>
      <c r="R3516" s="153" t="s">
        <v>19583</v>
      </c>
      <c r="S3516" s="153" t="s">
        <v>264</v>
      </c>
      <c r="T3516" s="153" t="s">
        <v>234</v>
      </c>
      <c r="U3516" s="153" t="s">
        <v>5158</v>
      </c>
      <c r="V3516" s="153" t="s">
        <v>2656</v>
      </c>
      <c r="W3516" s="155" t="s">
        <v>3761</v>
      </c>
      <c r="X3516" s="153" t="s">
        <v>3761</v>
      </c>
    </row>
    <row r="3517" spans="1:24">
      <c r="A3517" s="151">
        <v>3516</v>
      </c>
      <c r="B3517" s="152">
        <v>2254078843</v>
      </c>
      <c r="C3517" s="153" t="s">
        <v>322</v>
      </c>
      <c r="D3517" s="153" t="s">
        <v>3838</v>
      </c>
      <c r="E3517" s="154">
        <v>38321</v>
      </c>
      <c r="F3517" s="160" t="str">
        <f t="shared" si="54"/>
        <v>30/11/2004</v>
      </c>
      <c r="G3517" s="153" t="s">
        <v>3904</v>
      </c>
      <c r="H3517" s="153" t="s">
        <v>3565</v>
      </c>
      <c r="I3517" s="154">
        <v>44326</v>
      </c>
      <c r="J3517" s="153" t="s">
        <v>6646</v>
      </c>
      <c r="K3517" s="153" t="s">
        <v>19584</v>
      </c>
      <c r="L3517" s="153" t="s">
        <v>1263</v>
      </c>
      <c r="M3517" s="153" t="s">
        <v>1270</v>
      </c>
      <c r="N3517" s="153" t="s">
        <v>19585</v>
      </c>
      <c r="O3517" s="153" t="s">
        <v>19586</v>
      </c>
      <c r="P3517" s="153" t="s">
        <v>19587</v>
      </c>
      <c r="Q3517" s="153" t="s">
        <v>19588</v>
      </c>
      <c r="R3517" s="153" t="s">
        <v>19589</v>
      </c>
      <c r="S3517" s="153" t="s">
        <v>264</v>
      </c>
      <c r="T3517" s="153" t="s">
        <v>234</v>
      </c>
      <c r="U3517" s="153" t="s">
        <v>5158</v>
      </c>
      <c r="V3517" s="153" t="s">
        <v>2656</v>
      </c>
      <c r="W3517" s="155" t="s">
        <v>3761</v>
      </c>
      <c r="X3517" s="153" t="s">
        <v>3761</v>
      </c>
    </row>
    <row r="3518" spans="1:24">
      <c r="A3518" s="151">
        <v>3517</v>
      </c>
      <c r="B3518" s="152">
        <v>2254078845</v>
      </c>
      <c r="C3518" s="153" t="s">
        <v>437</v>
      </c>
      <c r="D3518" s="153" t="s">
        <v>3838</v>
      </c>
      <c r="E3518" s="154">
        <v>38009</v>
      </c>
      <c r="F3518" s="160" t="str">
        <f t="shared" si="54"/>
        <v>23/01/2004</v>
      </c>
      <c r="G3518" s="153" t="s">
        <v>6216</v>
      </c>
      <c r="H3518" s="153" t="s">
        <v>3678</v>
      </c>
      <c r="I3518" s="154">
        <v>44460</v>
      </c>
      <c r="J3518" s="153" t="s">
        <v>19590</v>
      </c>
      <c r="K3518" s="153" t="s">
        <v>1626</v>
      </c>
      <c r="L3518" s="153" t="s">
        <v>1263</v>
      </c>
      <c r="M3518" s="153" t="s">
        <v>1270</v>
      </c>
      <c r="N3518" s="153" t="s">
        <v>19591</v>
      </c>
      <c r="O3518" s="153" t="s">
        <v>19592</v>
      </c>
      <c r="P3518" s="153" t="s">
        <v>1626</v>
      </c>
      <c r="Q3518" s="153" t="s">
        <v>19593</v>
      </c>
      <c r="R3518" s="153" t="s">
        <v>1626</v>
      </c>
      <c r="S3518" s="153" t="s">
        <v>264</v>
      </c>
      <c r="T3518" s="153" t="s">
        <v>234</v>
      </c>
      <c r="U3518" s="153" t="s">
        <v>5158</v>
      </c>
      <c r="V3518" s="153" t="s">
        <v>2656</v>
      </c>
      <c r="W3518" s="155" t="s">
        <v>3761</v>
      </c>
      <c r="X3518" s="153" t="s">
        <v>3761</v>
      </c>
    </row>
    <row r="3519" spans="1:24">
      <c r="A3519" s="151">
        <v>3518</v>
      </c>
      <c r="B3519" s="152">
        <v>2254078849</v>
      </c>
      <c r="C3519" s="153" t="s">
        <v>19594</v>
      </c>
      <c r="D3519" s="153" t="s">
        <v>3838</v>
      </c>
      <c r="E3519" s="154">
        <v>37059</v>
      </c>
      <c r="F3519" s="160" t="str">
        <f t="shared" si="54"/>
        <v>17/06/2001</v>
      </c>
      <c r="G3519" s="153" t="s">
        <v>10002</v>
      </c>
      <c r="H3519" s="153" t="s">
        <v>19595</v>
      </c>
      <c r="I3519" s="154">
        <v>42573</v>
      </c>
      <c r="J3519" s="153" t="s">
        <v>1274</v>
      </c>
      <c r="K3519" s="153" t="s">
        <v>19596</v>
      </c>
      <c r="L3519" s="153"/>
      <c r="M3519" s="153" t="s">
        <v>1270</v>
      </c>
      <c r="N3519" s="153" t="s">
        <v>19597</v>
      </c>
      <c r="O3519" s="153" t="s">
        <v>19598</v>
      </c>
      <c r="P3519" s="153"/>
      <c r="Q3519" s="153" t="s">
        <v>19599</v>
      </c>
      <c r="R3519" s="153" t="s">
        <v>6736</v>
      </c>
      <c r="S3519" s="153" t="s">
        <v>264</v>
      </c>
      <c r="T3519" s="153" t="s">
        <v>234</v>
      </c>
      <c r="U3519" s="153" t="s">
        <v>5158</v>
      </c>
      <c r="V3519" s="153" t="s">
        <v>2656</v>
      </c>
      <c r="W3519" s="155" t="s">
        <v>3761</v>
      </c>
      <c r="X3519" s="153" t="s">
        <v>3761</v>
      </c>
    </row>
    <row r="3520" spans="1:24">
      <c r="A3520" s="151">
        <v>3519</v>
      </c>
      <c r="B3520" s="152">
        <v>2254078847</v>
      </c>
      <c r="C3520" s="153" t="s">
        <v>420</v>
      </c>
      <c r="D3520" s="153" t="s">
        <v>3838</v>
      </c>
      <c r="E3520" s="154">
        <v>37281</v>
      </c>
      <c r="F3520" s="160" t="str">
        <f t="shared" si="54"/>
        <v>25/01/2002</v>
      </c>
      <c r="G3520" s="153" t="s">
        <v>1309</v>
      </c>
      <c r="H3520" s="153" t="s">
        <v>3759</v>
      </c>
      <c r="I3520" s="154">
        <v>44529</v>
      </c>
      <c r="J3520" s="153" t="s">
        <v>19600</v>
      </c>
      <c r="K3520" s="153" t="s">
        <v>1689</v>
      </c>
      <c r="L3520" s="153"/>
      <c r="M3520" s="153" t="s">
        <v>1364</v>
      </c>
      <c r="N3520" s="153" t="s">
        <v>19601</v>
      </c>
      <c r="O3520" s="153" t="s">
        <v>12031</v>
      </c>
      <c r="P3520" s="153" t="s">
        <v>19602</v>
      </c>
      <c r="Q3520" s="153" t="s">
        <v>19603</v>
      </c>
      <c r="R3520" s="153" t="s">
        <v>19604</v>
      </c>
      <c r="S3520" s="153" t="s">
        <v>264</v>
      </c>
      <c r="T3520" s="153" t="s">
        <v>234</v>
      </c>
      <c r="U3520" s="153" t="s">
        <v>5158</v>
      </c>
      <c r="V3520" s="153" t="s">
        <v>2656</v>
      </c>
      <c r="W3520" s="155" t="s">
        <v>3761</v>
      </c>
      <c r="X3520" s="153" t="s">
        <v>3761</v>
      </c>
    </row>
    <row r="3521" spans="1:24" ht="30">
      <c r="A3521" s="151">
        <v>3520</v>
      </c>
      <c r="B3521" s="152">
        <v>2251018027</v>
      </c>
      <c r="C3521" s="153" t="s">
        <v>19605</v>
      </c>
      <c r="D3521" s="153" t="s">
        <v>3824</v>
      </c>
      <c r="E3521" s="154">
        <v>38286</v>
      </c>
      <c r="F3521" s="160" t="str">
        <f t="shared" si="54"/>
        <v>26/10/2004</v>
      </c>
      <c r="G3521" s="153" t="s">
        <v>16628</v>
      </c>
      <c r="H3521" s="153" t="s">
        <v>19606</v>
      </c>
      <c r="I3521" s="154">
        <v>44280</v>
      </c>
      <c r="J3521" s="153" t="s">
        <v>3832</v>
      </c>
      <c r="K3521" s="153" t="s">
        <v>19607</v>
      </c>
      <c r="L3521" s="153" t="s">
        <v>1263</v>
      </c>
      <c r="M3521" s="153" t="s">
        <v>1270</v>
      </c>
      <c r="N3521" s="153" t="s">
        <v>19608</v>
      </c>
      <c r="O3521" s="153" t="s">
        <v>7059</v>
      </c>
      <c r="P3521" s="153" t="s">
        <v>19609</v>
      </c>
      <c r="Q3521" s="153" t="s">
        <v>19610</v>
      </c>
      <c r="R3521" s="153" t="s">
        <v>19611</v>
      </c>
      <c r="S3521" s="153" t="s">
        <v>19612</v>
      </c>
      <c r="T3521" s="153" t="s">
        <v>5286</v>
      </c>
      <c r="U3521" s="153" t="s">
        <v>4540</v>
      </c>
      <c r="V3521" s="153" t="s">
        <v>2656</v>
      </c>
      <c r="W3521" s="155" t="s">
        <v>19613</v>
      </c>
      <c r="X3521" s="153" t="s">
        <v>4302</v>
      </c>
    </row>
    <row r="3522" spans="1:24">
      <c r="A3522" s="151">
        <v>3521</v>
      </c>
      <c r="B3522" s="152">
        <v>2251018032</v>
      </c>
      <c r="C3522" s="153" t="s">
        <v>19614</v>
      </c>
      <c r="D3522" s="153" t="s">
        <v>3838</v>
      </c>
      <c r="E3522" s="154">
        <v>38242</v>
      </c>
      <c r="F3522" s="160" t="str">
        <f t="shared" si="54"/>
        <v>12/09/2004</v>
      </c>
      <c r="G3522" s="153" t="s">
        <v>1485</v>
      </c>
      <c r="H3522" s="153" t="s">
        <v>19615</v>
      </c>
      <c r="I3522" s="154">
        <v>44303</v>
      </c>
      <c r="J3522" s="153" t="s">
        <v>16864</v>
      </c>
      <c r="K3522" s="153" t="s">
        <v>19616</v>
      </c>
      <c r="L3522" s="153" t="s">
        <v>1263</v>
      </c>
      <c r="M3522" s="153" t="s">
        <v>1270</v>
      </c>
      <c r="N3522" s="153" t="s">
        <v>19617</v>
      </c>
      <c r="O3522" s="153" t="s">
        <v>19618</v>
      </c>
      <c r="P3522" s="153" t="s">
        <v>19619</v>
      </c>
      <c r="Q3522" s="153" t="s">
        <v>19620</v>
      </c>
      <c r="R3522" s="153" t="s">
        <v>19621</v>
      </c>
      <c r="S3522" s="153" t="s">
        <v>19612</v>
      </c>
      <c r="T3522" s="153" t="s">
        <v>5286</v>
      </c>
      <c r="U3522" s="153" t="s">
        <v>4540</v>
      </c>
      <c r="V3522" s="153" t="s">
        <v>2656</v>
      </c>
      <c r="W3522" s="155" t="s">
        <v>3761</v>
      </c>
      <c r="X3522" s="153" t="s">
        <v>3761</v>
      </c>
    </row>
    <row r="3523" spans="1:24">
      <c r="A3523" s="151">
        <v>3522</v>
      </c>
      <c r="B3523" s="152">
        <v>2251018036</v>
      </c>
      <c r="C3523" s="153" t="s">
        <v>19622</v>
      </c>
      <c r="D3523" s="153" t="s">
        <v>3838</v>
      </c>
      <c r="E3523" s="154">
        <v>38033</v>
      </c>
      <c r="F3523" s="160" t="str">
        <f t="shared" ref="F3523:F3586" si="55">TEXT(E3523,"dd/mm/yyyy")</f>
        <v>16/02/2004</v>
      </c>
      <c r="G3523" s="153" t="s">
        <v>6216</v>
      </c>
      <c r="H3523" s="153" t="s">
        <v>19623</v>
      </c>
      <c r="I3523" s="154">
        <v>44557</v>
      </c>
      <c r="J3523" s="153" t="s">
        <v>10004</v>
      </c>
      <c r="K3523" s="153" t="s">
        <v>19624</v>
      </c>
      <c r="L3523" s="153" t="s">
        <v>1263</v>
      </c>
      <c r="M3523" s="153" t="s">
        <v>1270</v>
      </c>
      <c r="N3523" s="153" t="s">
        <v>19625</v>
      </c>
      <c r="O3523" s="153" t="s">
        <v>9353</v>
      </c>
      <c r="P3523" s="153" t="s">
        <v>19626</v>
      </c>
      <c r="Q3523" s="153" t="s">
        <v>19627</v>
      </c>
      <c r="R3523" s="153" t="s">
        <v>19628</v>
      </c>
      <c r="S3523" s="153" t="s">
        <v>19612</v>
      </c>
      <c r="T3523" s="153" t="s">
        <v>5286</v>
      </c>
      <c r="U3523" s="153" t="s">
        <v>4540</v>
      </c>
      <c r="V3523" s="153" t="s">
        <v>2656</v>
      </c>
      <c r="W3523" s="155" t="s">
        <v>3761</v>
      </c>
      <c r="X3523" s="153" t="s">
        <v>3761</v>
      </c>
    </row>
    <row r="3524" spans="1:24">
      <c r="A3524" s="151">
        <v>3523</v>
      </c>
      <c r="B3524" s="152">
        <v>2251018047</v>
      </c>
      <c r="C3524" s="153" t="s">
        <v>19629</v>
      </c>
      <c r="D3524" s="153" t="s">
        <v>3838</v>
      </c>
      <c r="E3524" s="154">
        <v>38267</v>
      </c>
      <c r="F3524" s="160" t="str">
        <f t="shared" si="55"/>
        <v>07/10/2004</v>
      </c>
      <c r="G3524" s="153" t="s">
        <v>2331</v>
      </c>
      <c r="H3524" s="153" t="s">
        <v>19630</v>
      </c>
      <c r="I3524" s="154">
        <v>44296</v>
      </c>
      <c r="J3524" s="153" t="s">
        <v>19631</v>
      </c>
      <c r="K3524" s="153" t="s">
        <v>19632</v>
      </c>
      <c r="L3524" s="153" t="s">
        <v>1263</v>
      </c>
      <c r="M3524" s="153" t="s">
        <v>1270</v>
      </c>
      <c r="N3524" s="153" t="s">
        <v>19633</v>
      </c>
      <c r="O3524" s="153" t="s">
        <v>19634</v>
      </c>
      <c r="P3524" s="153" t="s">
        <v>19635</v>
      </c>
      <c r="Q3524" s="153" t="s">
        <v>19636</v>
      </c>
      <c r="R3524" s="153" t="s">
        <v>19637</v>
      </c>
      <c r="S3524" s="153" t="s">
        <v>19612</v>
      </c>
      <c r="T3524" s="153" t="s">
        <v>5286</v>
      </c>
      <c r="U3524" s="153" t="s">
        <v>4540</v>
      </c>
      <c r="V3524" s="153" t="s">
        <v>2656</v>
      </c>
      <c r="W3524" s="155" t="s">
        <v>3761</v>
      </c>
      <c r="X3524" s="153" t="s">
        <v>3761</v>
      </c>
    </row>
    <row r="3525" spans="1:24" ht="30">
      <c r="A3525" s="151">
        <v>3524</v>
      </c>
      <c r="B3525" s="152">
        <v>2251018057</v>
      </c>
      <c r="C3525" s="153" t="s">
        <v>19638</v>
      </c>
      <c r="D3525" s="153" t="s">
        <v>3838</v>
      </c>
      <c r="E3525" s="154">
        <v>38182</v>
      </c>
      <c r="F3525" s="160" t="str">
        <f t="shared" si="55"/>
        <v>14/07/2004</v>
      </c>
      <c r="G3525" s="153" t="s">
        <v>10954</v>
      </c>
      <c r="H3525" s="153" t="s">
        <v>19639</v>
      </c>
      <c r="I3525" s="154">
        <v>44347</v>
      </c>
      <c r="J3525" s="153" t="s">
        <v>10004</v>
      </c>
      <c r="K3525" s="153" t="s">
        <v>19640</v>
      </c>
      <c r="L3525" s="153" t="s">
        <v>1263</v>
      </c>
      <c r="M3525" s="153" t="s">
        <v>1270</v>
      </c>
      <c r="N3525" s="153" t="s">
        <v>19641</v>
      </c>
      <c r="O3525" s="153" t="s">
        <v>19642</v>
      </c>
      <c r="P3525" s="153" t="s">
        <v>19643</v>
      </c>
      <c r="Q3525" s="153" t="s">
        <v>19644</v>
      </c>
      <c r="R3525" s="153" t="s">
        <v>19645</v>
      </c>
      <c r="S3525" s="153" t="s">
        <v>19612</v>
      </c>
      <c r="T3525" s="153" t="s">
        <v>5286</v>
      </c>
      <c r="U3525" s="153" t="s">
        <v>4540</v>
      </c>
      <c r="V3525" s="153" t="s">
        <v>2656</v>
      </c>
      <c r="W3525" s="155" t="s">
        <v>4298</v>
      </c>
      <c r="X3525" s="153" t="s">
        <v>4196</v>
      </c>
    </row>
    <row r="3526" spans="1:24" ht="30">
      <c r="A3526" s="151">
        <v>3525</v>
      </c>
      <c r="B3526" s="152">
        <v>2252038347</v>
      </c>
      <c r="C3526" s="153" t="s">
        <v>19646</v>
      </c>
      <c r="D3526" s="153" t="s">
        <v>3838</v>
      </c>
      <c r="E3526" s="154">
        <v>38050</v>
      </c>
      <c r="F3526" s="160" t="str">
        <f t="shared" si="55"/>
        <v>04/03/2004</v>
      </c>
      <c r="G3526" s="153" t="s">
        <v>16215</v>
      </c>
      <c r="H3526" s="153" t="s">
        <v>19647</v>
      </c>
      <c r="I3526" s="154">
        <v>44557</v>
      </c>
      <c r="J3526" s="153" t="s">
        <v>1369</v>
      </c>
      <c r="K3526" s="153" t="s">
        <v>19648</v>
      </c>
      <c r="L3526" s="153" t="s">
        <v>1263</v>
      </c>
      <c r="M3526" s="153" t="s">
        <v>3885</v>
      </c>
      <c r="N3526" s="153" t="s">
        <v>19649</v>
      </c>
      <c r="O3526" s="153" t="s">
        <v>19650</v>
      </c>
      <c r="P3526" s="153" t="s">
        <v>19651</v>
      </c>
      <c r="Q3526" s="153" t="s">
        <v>19652</v>
      </c>
      <c r="R3526" s="153" t="s">
        <v>19653</v>
      </c>
      <c r="S3526" s="153" t="s">
        <v>1266</v>
      </c>
      <c r="T3526" s="153" t="s">
        <v>19654</v>
      </c>
      <c r="U3526" s="153" t="s">
        <v>19655</v>
      </c>
      <c r="V3526" s="153" t="s">
        <v>2656</v>
      </c>
      <c r="W3526" s="155" t="s">
        <v>19656</v>
      </c>
      <c r="X3526" s="153" t="s">
        <v>4475</v>
      </c>
    </row>
    <row r="3527" spans="1:24" ht="30">
      <c r="A3527" s="151">
        <v>3526</v>
      </c>
      <c r="B3527" s="152">
        <v>2252038348</v>
      </c>
      <c r="C3527" s="153" t="s">
        <v>19657</v>
      </c>
      <c r="D3527" s="153" t="s">
        <v>3838</v>
      </c>
      <c r="E3527" s="154">
        <v>38191</v>
      </c>
      <c r="F3527" s="160" t="str">
        <f t="shared" si="55"/>
        <v>23/07/2004</v>
      </c>
      <c r="G3527" s="153" t="s">
        <v>2048</v>
      </c>
      <c r="H3527" s="153" t="s">
        <v>19658</v>
      </c>
      <c r="I3527" s="154">
        <v>44299</v>
      </c>
      <c r="J3527" s="153" t="s">
        <v>19659</v>
      </c>
      <c r="K3527" s="153" t="s">
        <v>19660</v>
      </c>
      <c r="L3527" s="153" t="s">
        <v>1263</v>
      </c>
      <c r="M3527" s="153" t="s">
        <v>1270</v>
      </c>
      <c r="N3527" s="153" t="s">
        <v>19661</v>
      </c>
      <c r="O3527" s="153" t="s">
        <v>19662</v>
      </c>
      <c r="P3527" s="153" t="s">
        <v>19663</v>
      </c>
      <c r="Q3527" s="153" t="s">
        <v>19664</v>
      </c>
      <c r="R3527" s="153" t="s">
        <v>19665</v>
      </c>
      <c r="S3527" s="153" t="s">
        <v>1266</v>
      </c>
      <c r="T3527" s="153" t="s">
        <v>19654</v>
      </c>
      <c r="U3527" s="153" t="s">
        <v>19655</v>
      </c>
      <c r="V3527" s="153" t="s">
        <v>2656</v>
      </c>
      <c r="W3527" s="155" t="s">
        <v>4195</v>
      </c>
      <c r="X3527" s="153" t="s">
        <v>4196</v>
      </c>
    </row>
    <row r="3528" spans="1:24" ht="30">
      <c r="A3528" s="151">
        <v>3527</v>
      </c>
      <c r="B3528" s="152">
        <v>2252038359</v>
      </c>
      <c r="C3528" s="153" t="s">
        <v>19666</v>
      </c>
      <c r="D3528" s="153" t="s">
        <v>3824</v>
      </c>
      <c r="E3528" s="154">
        <v>38268</v>
      </c>
      <c r="F3528" s="160" t="str">
        <f t="shared" si="55"/>
        <v>08/10/2004</v>
      </c>
      <c r="G3528" s="153" t="s">
        <v>2048</v>
      </c>
      <c r="H3528" s="153" t="s">
        <v>19667</v>
      </c>
      <c r="I3528" s="154">
        <v>44535</v>
      </c>
      <c r="J3528" s="153" t="s">
        <v>3832</v>
      </c>
      <c r="K3528" s="153" t="s">
        <v>19668</v>
      </c>
      <c r="L3528" s="153" t="s">
        <v>1263</v>
      </c>
      <c r="M3528" s="153" t="s">
        <v>1270</v>
      </c>
      <c r="N3528" s="153" t="s">
        <v>19669</v>
      </c>
      <c r="O3528" s="153" t="s">
        <v>19670</v>
      </c>
      <c r="P3528" s="153" t="s">
        <v>19671</v>
      </c>
      <c r="Q3528" s="153" t="s">
        <v>19672</v>
      </c>
      <c r="R3528" s="153" t="s">
        <v>19673</v>
      </c>
      <c r="S3528" s="153" t="s">
        <v>1266</v>
      </c>
      <c r="T3528" s="153" t="s">
        <v>19654</v>
      </c>
      <c r="U3528" s="153" t="s">
        <v>19655</v>
      </c>
      <c r="V3528" s="153" t="s">
        <v>2656</v>
      </c>
      <c r="W3528" s="155" t="s">
        <v>4745</v>
      </c>
      <c r="X3528" s="153" t="s">
        <v>4196</v>
      </c>
    </row>
    <row r="3529" spans="1:24" ht="30">
      <c r="A3529" s="151">
        <v>3528</v>
      </c>
      <c r="B3529" s="152">
        <v>2252038363</v>
      </c>
      <c r="C3529" s="153" t="s">
        <v>19674</v>
      </c>
      <c r="D3529" s="153" t="s">
        <v>3824</v>
      </c>
      <c r="E3529" s="154">
        <v>38141</v>
      </c>
      <c r="F3529" s="160" t="str">
        <f t="shared" si="55"/>
        <v>03/06/2004</v>
      </c>
      <c r="G3529" s="153" t="s">
        <v>1309</v>
      </c>
      <c r="H3529" s="153" t="s">
        <v>19675</v>
      </c>
      <c r="I3529" s="154">
        <v>44713</v>
      </c>
      <c r="J3529" s="153" t="s">
        <v>19676</v>
      </c>
      <c r="K3529" s="153" t="s">
        <v>19677</v>
      </c>
      <c r="L3529" s="153" t="s">
        <v>1263</v>
      </c>
      <c r="M3529" s="153" t="s">
        <v>3885</v>
      </c>
      <c r="N3529" s="153" t="s">
        <v>19678</v>
      </c>
      <c r="O3529" s="153" t="s">
        <v>19679</v>
      </c>
      <c r="P3529" s="153"/>
      <c r="Q3529" s="153" t="s">
        <v>19680</v>
      </c>
      <c r="R3529" s="153" t="s">
        <v>19681</v>
      </c>
      <c r="S3529" s="153" t="s">
        <v>1266</v>
      </c>
      <c r="T3529" s="153" t="s">
        <v>19654</v>
      </c>
      <c r="U3529" s="153" t="s">
        <v>19655</v>
      </c>
      <c r="V3529" s="153" t="s">
        <v>2656</v>
      </c>
      <c r="W3529" s="155" t="s">
        <v>4363</v>
      </c>
      <c r="X3529" s="153" t="s">
        <v>4196</v>
      </c>
    </row>
    <row r="3530" spans="1:24" ht="30">
      <c r="A3530" s="151">
        <v>3529</v>
      </c>
      <c r="B3530" s="152">
        <v>2252038369</v>
      </c>
      <c r="C3530" s="153" t="s">
        <v>19682</v>
      </c>
      <c r="D3530" s="153" t="s">
        <v>3838</v>
      </c>
      <c r="E3530" s="154">
        <v>38047</v>
      </c>
      <c r="F3530" s="160" t="str">
        <f t="shared" si="55"/>
        <v>01/03/2004</v>
      </c>
      <c r="G3530" s="153" t="s">
        <v>1327</v>
      </c>
      <c r="H3530" s="153" t="s">
        <v>19683</v>
      </c>
      <c r="I3530" s="154">
        <v>43582</v>
      </c>
      <c r="J3530" s="153" t="s">
        <v>8295</v>
      </c>
      <c r="K3530" s="153" t="s">
        <v>19684</v>
      </c>
      <c r="L3530" s="153" t="s">
        <v>1263</v>
      </c>
      <c r="M3530" s="153" t="s">
        <v>1270</v>
      </c>
      <c r="N3530" s="153" t="s">
        <v>19685</v>
      </c>
      <c r="O3530" s="153" t="s">
        <v>19686</v>
      </c>
      <c r="P3530" s="153" t="s">
        <v>19687</v>
      </c>
      <c r="Q3530" s="153" t="s">
        <v>19688</v>
      </c>
      <c r="R3530" s="153" t="s">
        <v>19689</v>
      </c>
      <c r="S3530" s="153" t="s">
        <v>1266</v>
      </c>
      <c r="T3530" s="153" t="s">
        <v>19654</v>
      </c>
      <c r="U3530" s="153" t="s">
        <v>19655</v>
      </c>
      <c r="V3530" s="153" t="s">
        <v>2656</v>
      </c>
      <c r="W3530" s="155" t="s">
        <v>4195</v>
      </c>
      <c r="X3530" s="153" t="s">
        <v>4196</v>
      </c>
    </row>
    <row r="3531" spans="1:24" ht="30">
      <c r="A3531" s="151">
        <v>3530</v>
      </c>
      <c r="B3531" s="152">
        <v>2252038372</v>
      </c>
      <c r="C3531" s="153" t="s">
        <v>19690</v>
      </c>
      <c r="D3531" s="153" t="s">
        <v>3838</v>
      </c>
      <c r="E3531" s="154">
        <v>38137</v>
      </c>
      <c r="F3531" s="160" t="str">
        <f t="shared" si="55"/>
        <v>30/05/2004</v>
      </c>
      <c r="G3531" s="153" t="s">
        <v>1309</v>
      </c>
      <c r="H3531" s="153" t="s">
        <v>19691</v>
      </c>
      <c r="I3531" s="154">
        <v>44688</v>
      </c>
      <c r="J3531" s="153" t="s">
        <v>10004</v>
      </c>
      <c r="K3531" s="153" t="s">
        <v>19692</v>
      </c>
      <c r="L3531" s="153" t="s">
        <v>1263</v>
      </c>
      <c r="M3531" s="153" t="s">
        <v>3885</v>
      </c>
      <c r="N3531" s="153" t="s">
        <v>19693</v>
      </c>
      <c r="O3531" s="153" t="s">
        <v>19694</v>
      </c>
      <c r="P3531" s="153"/>
      <c r="Q3531" s="153" t="s">
        <v>19695</v>
      </c>
      <c r="R3531" s="153" t="s">
        <v>19696</v>
      </c>
      <c r="S3531" s="153" t="s">
        <v>1266</v>
      </c>
      <c r="T3531" s="153" t="s">
        <v>19654</v>
      </c>
      <c r="U3531" s="153" t="s">
        <v>19655</v>
      </c>
      <c r="V3531" s="153" t="s">
        <v>2656</v>
      </c>
      <c r="W3531" s="155" t="s">
        <v>4298</v>
      </c>
      <c r="X3531" s="153" t="s">
        <v>4196</v>
      </c>
    </row>
    <row r="3532" spans="1:24" ht="30">
      <c r="A3532" s="151">
        <v>3531</v>
      </c>
      <c r="B3532" s="152">
        <v>2252038376</v>
      </c>
      <c r="C3532" s="153" t="s">
        <v>19697</v>
      </c>
      <c r="D3532" s="153" t="s">
        <v>3838</v>
      </c>
      <c r="E3532" s="154">
        <v>38137</v>
      </c>
      <c r="F3532" s="160" t="str">
        <f t="shared" si="55"/>
        <v>30/05/2004</v>
      </c>
      <c r="G3532" s="153" t="s">
        <v>1309</v>
      </c>
      <c r="H3532" s="153" t="s">
        <v>19698</v>
      </c>
      <c r="I3532" s="154">
        <v>44687</v>
      </c>
      <c r="J3532" s="153" t="s">
        <v>10004</v>
      </c>
      <c r="K3532" s="153" t="s">
        <v>19699</v>
      </c>
      <c r="L3532" s="153" t="s">
        <v>1263</v>
      </c>
      <c r="M3532" s="153" t="s">
        <v>3885</v>
      </c>
      <c r="N3532" s="153" t="s">
        <v>19693</v>
      </c>
      <c r="O3532" s="153" t="s">
        <v>19694</v>
      </c>
      <c r="P3532" s="153"/>
      <c r="Q3532" s="153" t="s">
        <v>19695</v>
      </c>
      <c r="R3532" s="153" t="s">
        <v>19696</v>
      </c>
      <c r="S3532" s="153" t="s">
        <v>1266</v>
      </c>
      <c r="T3532" s="153" t="s">
        <v>19654</v>
      </c>
      <c r="U3532" s="153" t="s">
        <v>19655</v>
      </c>
      <c r="V3532" s="153" t="s">
        <v>2656</v>
      </c>
      <c r="W3532" s="155" t="s">
        <v>4298</v>
      </c>
      <c r="X3532" s="153" t="s">
        <v>4196</v>
      </c>
    </row>
    <row r="3533" spans="1:24" ht="30">
      <c r="A3533" s="151">
        <v>3532</v>
      </c>
      <c r="B3533" s="152">
        <v>2252038379</v>
      </c>
      <c r="C3533" s="153" t="s">
        <v>19700</v>
      </c>
      <c r="D3533" s="153" t="s">
        <v>3838</v>
      </c>
      <c r="E3533" s="154">
        <v>38046</v>
      </c>
      <c r="F3533" s="160" t="str">
        <f t="shared" si="55"/>
        <v>29/02/2004</v>
      </c>
      <c r="G3533" s="153" t="s">
        <v>9978</v>
      </c>
      <c r="H3533" s="153" t="s">
        <v>19701</v>
      </c>
      <c r="I3533" s="154">
        <v>44551</v>
      </c>
      <c r="J3533" s="153" t="s">
        <v>8492</v>
      </c>
      <c r="K3533" s="153" t="s">
        <v>19702</v>
      </c>
      <c r="L3533" s="153" t="s">
        <v>1263</v>
      </c>
      <c r="M3533" s="153" t="s">
        <v>1270</v>
      </c>
      <c r="N3533" s="153" t="s">
        <v>19703</v>
      </c>
      <c r="O3533" s="153" t="s">
        <v>19704</v>
      </c>
      <c r="P3533" s="153" t="s">
        <v>19705</v>
      </c>
      <c r="Q3533" s="153" t="s">
        <v>7441</v>
      </c>
      <c r="R3533" s="153" t="s">
        <v>19706</v>
      </c>
      <c r="S3533" s="153" t="s">
        <v>1266</v>
      </c>
      <c r="T3533" s="153" t="s">
        <v>19654</v>
      </c>
      <c r="U3533" s="153" t="s">
        <v>19655</v>
      </c>
      <c r="V3533" s="153" t="s">
        <v>2656</v>
      </c>
      <c r="W3533" s="155" t="s">
        <v>18180</v>
      </c>
      <c r="X3533" s="153" t="s">
        <v>4475</v>
      </c>
    </row>
    <row r="3534" spans="1:24" ht="30">
      <c r="A3534" s="151">
        <v>3533</v>
      </c>
      <c r="B3534" s="152">
        <v>2252038387</v>
      </c>
      <c r="C3534" s="153" t="s">
        <v>266</v>
      </c>
      <c r="D3534" s="153" t="s">
        <v>3838</v>
      </c>
      <c r="E3534" s="154">
        <v>38234</v>
      </c>
      <c r="F3534" s="160" t="str">
        <f t="shared" si="55"/>
        <v>04/09/2004</v>
      </c>
      <c r="G3534" s="153" t="s">
        <v>16215</v>
      </c>
      <c r="H3534" s="153" t="s">
        <v>19707</v>
      </c>
      <c r="I3534" s="154">
        <v>44420</v>
      </c>
      <c r="J3534" s="153" t="s">
        <v>11860</v>
      </c>
      <c r="K3534" s="153" t="s">
        <v>19708</v>
      </c>
      <c r="L3534" s="153" t="s">
        <v>1263</v>
      </c>
      <c r="M3534" s="153" t="s">
        <v>1270</v>
      </c>
      <c r="N3534" s="153" t="s">
        <v>19709</v>
      </c>
      <c r="O3534" s="153" t="s">
        <v>19710</v>
      </c>
      <c r="P3534" s="153" t="s">
        <v>19711</v>
      </c>
      <c r="Q3534" s="153" t="s">
        <v>19712</v>
      </c>
      <c r="R3534" s="153" t="s">
        <v>19713</v>
      </c>
      <c r="S3534" s="153" t="s">
        <v>1266</v>
      </c>
      <c r="T3534" s="153" t="s">
        <v>19654</v>
      </c>
      <c r="U3534" s="153" t="s">
        <v>19655</v>
      </c>
      <c r="V3534" s="153" t="s">
        <v>2656</v>
      </c>
      <c r="W3534" s="155" t="s">
        <v>4745</v>
      </c>
      <c r="X3534" s="153" t="s">
        <v>4196</v>
      </c>
    </row>
    <row r="3535" spans="1:24" ht="30">
      <c r="A3535" s="151">
        <v>3534</v>
      </c>
      <c r="B3535" s="152">
        <v>2252038394</v>
      </c>
      <c r="C3535" s="153" t="s">
        <v>19714</v>
      </c>
      <c r="D3535" s="153" t="s">
        <v>3838</v>
      </c>
      <c r="E3535" s="154">
        <v>38235</v>
      </c>
      <c r="F3535" s="160" t="str">
        <f t="shared" si="55"/>
        <v>05/09/2004</v>
      </c>
      <c r="G3535" s="153"/>
      <c r="H3535" s="153" t="s">
        <v>19715</v>
      </c>
      <c r="I3535" s="154"/>
      <c r="J3535" s="153"/>
      <c r="K3535" s="153" t="s">
        <v>19716</v>
      </c>
      <c r="L3535" s="153"/>
      <c r="M3535" s="153"/>
      <c r="N3535" s="153" t="s">
        <v>19717</v>
      </c>
      <c r="O3535" s="153"/>
      <c r="P3535" s="153"/>
      <c r="Q3535" s="153"/>
      <c r="R3535" s="153"/>
      <c r="S3535" s="153" t="s">
        <v>1266</v>
      </c>
      <c r="T3535" s="153" t="s">
        <v>19654</v>
      </c>
      <c r="U3535" s="153" t="s">
        <v>19655</v>
      </c>
      <c r="V3535" s="153" t="s">
        <v>2656</v>
      </c>
      <c r="W3535" s="155" t="s">
        <v>4195</v>
      </c>
      <c r="X3535" s="153" t="s">
        <v>4196</v>
      </c>
    </row>
    <row r="3536" spans="1:24" ht="30">
      <c r="A3536" s="151">
        <v>3535</v>
      </c>
      <c r="B3536" s="152">
        <v>2254078805</v>
      </c>
      <c r="C3536" s="153" t="s">
        <v>19718</v>
      </c>
      <c r="D3536" s="153" t="s">
        <v>3838</v>
      </c>
      <c r="E3536" s="154">
        <v>38018</v>
      </c>
      <c r="F3536" s="160" t="str">
        <f t="shared" si="55"/>
        <v>01/02/2004</v>
      </c>
      <c r="G3536" s="153"/>
      <c r="H3536" s="153" t="s">
        <v>19719</v>
      </c>
      <c r="I3536" s="154"/>
      <c r="J3536" s="153"/>
      <c r="K3536" s="153" t="s">
        <v>19720</v>
      </c>
      <c r="L3536" s="153"/>
      <c r="M3536" s="153"/>
      <c r="N3536" s="153" t="s">
        <v>19721</v>
      </c>
      <c r="O3536" s="153"/>
      <c r="P3536" s="153"/>
      <c r="Q3536" s="153"/>
      <c r="R3536" s="153"/>
      <c r="S3536" s="153" t="s">
        <v>1266</v>
      </c>
      <c r="T3536" s="153" t="s">
        <v>19654</v>
      </c>
      <c r="U3536" s="153" t="s">
        <v>19655</v>
      </c>
      <c r="V3536" s="153" t="s">
        <v>2656</v>
      </c>
      <c r="W3536" s="155" t="s">
        <v>4298</v>
      </c>
      <c r="X3536" s="153" t="s">
        <v>4196</v>
      </c>
    </row>
    <row r="3537" spans="1:24" ht="45">
      <c r="A3537" s="151">
        <v>3536</v>
      </c>
      <c r="B3537" s="152">
        <v>2252038401</v>
      </c>
      <c r="C3537" s="153" t="s">
        <v>19722</v>
      </c>
      <c r="D3537" s="153" t="s">
        <v>3838</v>
      </c>
      <c r="E3537" s="154">
        <v>38294</v>
      </c>
      <c r="F3537" s="160" t="str">
        <f t="shared" si="55"/>
        <v>03/11/2004</v>
      </c>
      <c r="G3537" s="153" t="s">
        <v>16215</v>
      </c>
      <c r="H3537" s="153" t="s">
        <v>19723</v>
      </c>
      <c r="I3537" s="154">
        <v>44783</v>
      </c>
      <c r="J3537" s="153" t="s">
        <v>4732</v>
      </c>
      <c r="K3537" s="153" t="s">
        <v>19724</v>
      </c>
      <c r="L3537" s="153" t="s">
        <v>1263</v>
      </c>
      <c r="M3537" s="153" t="s">
        <v>1364</v>
      </c>
      <c r="N3537" s="153" t="s">
        <v>19725</v>
      </c>
      <c r="O3537" s="153" t="s">
        <v>19726</v>
      </c>
      <c r="P3537" s="153" t="s">
        <v>19727</v>
      </c>
      <c r="Q3537" s="153" t="s">
        <v>19728</v>
      </c>
      <c r="R3537" s="153" t="s">
        <v>19729</v>
      </c>
      <c r="S3537" s="153" t="s">
        <v>1266</v>
      </c>
      <c r="T3537" s="153" t="s">
        <v>19654</v>
      </c>
      <c r="U3537" s="153" t="s">
        <v>19655</v>
      </c>
      <c r="V3537" s="153" t="s">
        <v>2656</v>
      </c>
      <c r="W3537" s="155" t="s">
        <v>19730</v>
      </c>
      <c r="X3537" s="153" t="s">
        <v>4475</v>
      </c>
    </row>
    <row r="3538" spans="1:24" ht="30">
      <c r="A3538" s="151">
        <v>3537</v>
      </c>
      <c r="B3538" s="152">
        <v>2252038406</v>
      </c>
      <c r="C3538" s="153" t="s">
        <v>19731</v>
      </c>
      <c r="D3538" s="153" t="s">
        <v>3838</v>
      </c>
      <c r="E3538" s="154">
        <v>38046</v>
      </c>
      <c r="F3538" s="160" t="str">
        <f t="shared" si="55"/>
        <v>29/02/2004</v>
      </c>
      <c r="G3538" s="153" t="s">
        <v>9978</v>
      </c>
      <c r="H3538" s="153" t="s">
        <v>19732</v>
      </c>
      <c r="I3538" s="154">
        <v>44326</v>
      </c>
      <c r="J3538" s="153" t="s">
        <v>13140</v>
      </c>
      <c r="K3538" s="153" t="s">
        <v>19733</v>
      </c>
      <c r="L3538" s="153" t="s">
        <v>1263</v>
      </c>
      <c r="M3538" s="153" t="s">
        <v>1270</v>
      </c>
      <c r="N3538" s="153" t="s">
        <v>19734</v>
      </c>
      <c r="O3538" s="153" t="s">
        <v>19735</v>
      </c>
      <c r="P3538" s="153" t="s">
        <v>19736</v>
      </c>
      <c r="Q3538" s="153" t="s">
        <v>19737</v>
      </c>
      <c r="R3538" s="153" t="s">
        <v>19738</v>
      </c>
      <c r="S3538" s="153" t="s">
        <v>1266</v>
      </c>
      <c r="T3538" s="153" t="s">
        <v>19654</v>
      </c>
      <c r="U3538" s="153" t="s">
        <v>19655</v>
      </c>
      <c r="V3538" s="153" t="s">
        <v>2656</v>
      </c>
      <c r="W3538" s="155" t="s">
        <v>4298</v>
      </c>
      <c r="X3538" s="153" t="s">
        <v>4196</v>
      </c>
    </row>
    <row r="3539" spans="1:24" ht="30">
      <c r="A3539" s="151">
        <v>3538</v>
      </c>
      <c r="B3539" s="152">
        <v>2252038340</v>
      </c>
      <c r="C3539" s="153" t="s">
        <v>19739</v>
      </c>
      <c r="D3539" s="153" t="s">
        <v>3824</v>
      </c>
      <c r="E3539" s="154">
        <v>38287</v>
      </c>
      <c r="F3539" s="160" t="str">
        <f t="shared" si="55"/>
        <v>27/10/2004</v>
      </c>
      <c r="G3539" s="153" t="s">
        <v>2048</v>
      </c>
      <c r="H3539" s="153" t="s">
        <v>19740</v>
      </c>
      <c r="I3539" s="154">
        <v>44311</v>
      </c>
      <c r="J3539" s="153" t="s">
        <v>10004</v>
      </c>
      <c r="K3539" s="153" t="s">
        <v>19741</v>
      </c>
      <c r="L3539" s="153" t="s">
        <v>1263</v>
      </c>
      <c r="M3539" s="153" t="s">
        <v>1270</v>
      </c>
      <c r="N3539" s="153" t="s">
        <v>19742</v>
      </c>
      <c r="O3539" s="153" t="s">
        <v>19743</v>
      </c>
      <c r="P3539" s="153" t="s">
        <v>19744</v>
      </c>
      <c r="Q3539" s="153" t="s">
        <v>19745</v>
      </c>
      <c r="R3539" s="153" t="s">
        <v>6736</v>
      </c>
      <c r="S3539" s="153" t="s">
        <v>631</v>
      </c>
      <c r="T3539" s="153" t="s">
        <v>633</v>
      </c>
      <c r="U3539" s="153" t="s">
        <v>19655</v>
      </c>
      <c r="V3539" s="153" t="s">
        <v>2656</v>
      </c>
      <c r="W3539" s="155" t="s">
        <v>19746</v>
      </c>
      <c r="X3539" s="153" t="s">
        <v>3761</v>
      </c>
    </row>
    <row r="3540" spans="1:24" ht="30">
      <c r="A3540" s="151">
        <v>3539</v>
      </c>
      <c r="B3540" s="152">
        <v>2252038341</v>
      </c>
      <c r="C3540" s="153" t="s">
        <v>630</v>
      </c>
      <c r="D3540" s="153" t="s">
        <v>3838</v>
      </c>
      <c r="E3540" s="154">
        <v>38052</v>
      </c>
      <c r="F3540" s="160" t="str">
        <f t="shared" si="55"/>
        <v>06/03/2004</v>
      </c>
      <c r="G3540" s="153" t="s">
        <v>1294</v>
      </c>
      <c r="H3540" s="153" t="s">
        <v>19747</v>
      </c>
      <c r="I3540" s="154">
        <v>43656</v>
      </c>
      <c r="J3540" s="153" t="s">
        <v>1268</v>
      </c>
      <c r="K3540" s="153" t="s">
        <v>19748</v>
      </c>
      <c r="L3540" s="153" t="s">
        <v>1263</v>
      </c>
      <c r="M3540" s="153" t="s">
        <v>1270</v>
      </c>
      <c r="N3540" s="153" t="s">
        <v>19749</v>
      </c>
      <c r="O3540" s="153" t="s">
        <v>19750</v>
      </c>
      <c r="P3540" s="153" t="s">
        <v>19751</v>
      </c>
      <c r="Q3540" s="153" t="s">
        <v>9292</v>
      </c>
      <c r="R3540" s="153" t="s">
        <v>19752</v>
      </c>
      <c r="S3540" s="153" t="s">
        <v>631</v>
      </c>
      <c r="T3540" s="153" t="s">
        <v>633</v>
      </c>
      <c r="U3540" s="153" t="s">
        <v>19655</v>
      </c>
      <c r="V3540" s="153" t="s">
        <v>2656</v>
      </c>
      <c r="W3540" s="155" t="s">
        <v>19746</v>
      </c>
      <c r="X3540" s="153" t="s">
        <v>3761</v>
      </c>
    </row>
    <row r="3541" spans="1:24" ht="30">
      <c r="A3541" s="151">
        <v>3540</v>
      </c>
      <c r="B3541" s="152">
        <v>2252038343</v>
      </c>
      <c r="C3541" s="153" t="s">
        <v>635</v>
      </c>
      <c r="D3541" s="153" t="s">
        <v>3838</v>
      </c>
      <c r="E3541" s="154">
        <v>37727</v>
      </c>
      <c r="F3541" s="160" t="str">
        <f t="shared" si="55"/>
        <v>16/04/2003</v>
      </c>
      <c r="G3541" s="153" t="s">
        <v>16169</v>
      </c>
      <c r="H3541" s="153" t="s">
        <v>19753</v>
      </c>
      <c r="I3541" s="154">
        <v>43348</v>
      </c>
      <c r="J3541" s="153" t="s">
        <v>19754</v>
      </c>
      <c r="K3541" s="153" t="s">
        <v>2973</v>
      </c>
      <c r="L3541" s="153" t="s">
        <v>1263</v>
      </c>
      <c r="M3541" s="153" t="s">
        <v>1270</v>
      </c>
      <c r="N3541" s="153" t="s">
        <v>19755</v>
      </c>
      <c r="O3541" s="153" t="s">
        <v>19756</v>
      </c>
      <c r="P3541" s="153" t="s">
        <v>19757</v>
      </c>
      <c r="Q3541" s="153" t="s">
        <v>13154</v>
      </c>
      <c r="R3541" s="153" t="s">
        <v>19758</v>
      </c>
      <c r="S3541" s="153" t="s">
        <v>631</v>
      </c>
      <c r="T3541" s="153" t="s">
        <v>633</v>
      </c>
      <c r="U3541" s="153" t="s">
        <v>19655</v>
      </c>
      <c r="V3541" s="153" t="s">
        <v>2656</v>
      </c>
      <c r="W3541" s="155" t="s">
        <v>19746</v>
      </c>
      <c r="X3541" s="153" t="s">
        <v>3761</v>
      </c>
    </row>
    <row r="3542" spans="1:24" ht="30">
      <c r="A3542" s="151">
        <v>3541</v>
      </c>
      <c r="B3542" s="152">
        <v>2252038344</v>
      </c>
      <c r="C3542" s="153" t="s">
        <v>636</v>
      </c>
      <c r="D3542" s="153" t="s">
        <v>3838</v>
      </c>
      <c r="E3542" s="154">
        <v>37055</v>
      </c>
      <c r="F3542" s="160" t="str">
        <f t="shared" si="55"/>
        <v>13/06/2001</v>
      </c>
      <c r="G3542" s="153" t="s">
        <v>19130</v>
      </c>
      <c r="H3542" s="153" t="s">
        <v>3784</v>
      </c>
      <c r="I3542" s="154">
        <v>42226</v>
      </c>
      <c r="J3542" s="153" t="s">
        <v>19759</v>
      </c>
      <c r="K3542" s="153" t="s">
        <v>1351</v>
      </c>
      <c r="L3542" s="153" t="s">
        <v>1263</v>
      </c>
      <c r="M3542" s="153" t="s">
        <v>1364</v>
      </c>
      <c r="N3542" s="153" t="s">
        <v>19760</v>
      </c>
      <c r="O3542" s="153" t="s">
        <v>19761</v>
      </c>
      <c r="P3542" s="153" t="s">
        <v>19762</v>
      </c>
      <c r="Q3542" s="153" t="s">
        <v>19196</v>
      </c>
      <c r="R3542" s="153" t="s">
        <v>19763</v>
      </c>
      <c r="S3542" s="153" t="s">
        <v>631</v>
      </c>
      <c r="T3542" s="153" t="s">
        <v>633</v>
      </c>
      <c r="U3542" s="153" t="s">
        <v>19655</v>
      </c>
      <c r="V3542" s="153" t="s">
        <v>2656</v>
      </c>
      <c r="W3542" s="155" t="s">
        <v>19746</v>
      </c>
      <c r="X3542" s="153" t="s">
        <v>3761</v>
      </c>
    </row>
    <row r="3543" spans="1:24" ht="30">
      <c r="A3543" s="151">
        <v>3542</v>
      </c>
      <c r="B3543" s="152">
        <v>2252038345</v>
      </c>
      <c r="C3543" s="153" t="s">
        <v>19764</v>
      </c>
      <c r="D3543" s="153" t="s">
        <v>3838</v>
      </c>
      <c r="E3543" s="154">
        <v>38018</v>
      </c>
      <c r="F3543" s="160" t="str">
        <f t="shared" si="55"/>
        <v>01/02/2004</v>
      </c>
      <c r="G3543" s="153" t="s">
        <v>7776</v>
      </c>
      <c r="H3543" s="153" t="s">
        <v>19765</v>
      </c>
      <c r="I3543" s="154">
        <v>44375</v>
      </c>
      <c r="J3543" s="153" t="s">
        <v>6646</v>
      </c>
      <c r="K3543" s="153" t="s">
        <v>19766</v>
      </c>
      <c r="L3543" s="153" t="s">
        <v>1263</v>
      </c>
      <c r="M3543" s="153" t="s">
        <v>1270</v>
      </c>
      <c r="N3543" s="153" t="s">
        <v>19767</v>
      </c>
      <c r="O3543" s="153" t="s">
        <v>19768</v>
      </c>
      <c r="P3543" s="153" t="s">
        <v>19769</v>
      </c>
      <c r="Q3543" s="153" t="s">
        <v>13360</v>
      </c>
      <c r="R3543" s="153" t="s">
        <v>19770</v>
      </c>
      <c r="S3543" s="153" t="s">
        <v>631</v>
      </c>
      <c r="T3543" s="153" t="s">
        <v>633</v>
      </c>
      <c r="U3543" s="153" t="s">
        <v>19655</v>
      </c>
      <c r="V3543" s="153" t="s">
        <v>2656</v>
      </c>
      <c r="W3543" s="155" t="s">
        <v>19746</v>
      </c>
      <c r="X3543" s="153" t="s">
        <v>3761</v>
      </c>
    </row>
    <row r="3544" spans="1:24" ht="30">
      <c r="A3544" s="151">
        <v>3543</v>
      </c>
      <c r="B3544" s="152">
        <v>2252038349</v>
      </c>
      <c r="C3544" s="153" t="s">
        <v>637</v>
      </c>
      <c r="D3544" s="153" t="s">
        <v>3838</v>
      </c>
      <c r="E3544" s="154">
        <v>38203</v>
      </c>
      <c r="F3544" s="160" t="str">
        <f t="shared" si="55"/>
        <v>04/08/2004</v>
      </c>
      <c r="G3544" s="153" t="s">
        <v>1858</v>
      </c>
      <c r="H3544" s="153" t="s">
        <v>3554</v>
      </c>
      <c r="I3544" s="154">
        <v>44420</v>
      </c>
      <c r="J3544" s="153" t="s">
        <v>17979</v>
      </c>
      <c r="K3544" s="153" t="s">
        <v>19771</v>
      </c>
      <c r="L3544" s="153" t="s">
        <v>1263</v>
      </c>
      <c r="M3544" s="153" t="s">
        <v>19772</v>
      </c>
      <c r="N3544" s="153" t="s">
        <v>19773</v>
      </c>
      <c r="O3544" s="153" t="s">
        <v>19774</v>
      </c>
      <c r="P3544" s="153" t="s">
        <v>19775</v>
      </c>
      <c r="Q3544" s="153" t="s">
        <v>19776</v>
      </c>
      <c r="R3544" s="153" t="s">
        <v>19777</v>
      </c>
      <c r="S3544" s="153" t="s">
        <v>631</v>
      </c>
      <c r="T3544" s="153" t="s">
        <v>633</v>
      </c>
      <c r="U3544" s="153" t="s">
        <v>19655</v>
      </c>
      <c r="V3544" s="153" t="s">
        <v>2656</v>
      </c>
      <c r="W3544" s="155" t="s">
        <v>19746</v>
      </c>
      <c r="X3544" s="153" t="s">
        <v>3761</v>
      </c>
    </row>
    <row r="3545" spans="1:24" ht="30">
      <c r="A3545" s="151">
        <v>3544</v>
      </c>
      <c r="B3545" s="152">
        <v>2252038350</v>
      </c>
      <c r="C3545" s="153" t="s">
        <v>19778</v>
      </c>
      <c r="D3545" s="153" t="s">
        <v>3824</v>
      </c>
      <c r="E3545" s="154">
        <v>38126</v>
      </c>
      <c r="F3545" s="160" t="str">
        <f t="shared" si="55"/>
        <v>19/05/2004</v>
      </c>
      <c r="G3545" s="153" t="s">
        <v>16247</v>
      </c>
      <c r="H3545" s="153" t="s">
        <v>19779</v>
      </c>
      <c r="I3545" s="154">
        <v>44682</v>
      </c>
      <c r="J3545" s="153" t="s">
        <v>13140</v>
      </c>
      <c r="K3545" s="153" t="s">
        <v>19780</v>
      </c>
      <c r="L3545" s="153" t="s">
        <v>1263</v>
      </c>
      <c r="M3545" s="153" t="s">
        <v>3885</v>
      </c>
      <c r="N3545" s="153" t="s">
        <v>19781</v>
      </c>
      <c r="O3545" s="153" t="s">
        <v>19782</v>
      </c>
      <c r="P3545" s="153" t="s">
        <v>19783</v>
      </c>
      <c r="Q3545" s="153" t="s">
        <v>19784</v>
      </c>
      <c r="R3545" s="153" t="s">
        <v>19785</v>
      </c>
      <c r="S3545" s="153" t="s">
        <v>631</v>
      </c>
      <c r="T3545" s="153" t="s">
        <v>633</v>
      </c>
      <c r="U3545" s="153" t="s">
        <v>19655</v>
      </c>
      <c r="V3545" s="153" t="s">
        <v>2656</v>
      </c>
      <c r="W3545" s="155" t="s">
        <v>19746</v>
      </c>
      <c r="X3545" s="153" t="s">
        <v>3761</v>
      </c>
    </row>
    <row r="3546" spans="1:24" ht="90">
      <c r="A3546" s="151">
        <v>3545</v>
      </c>
      <c r="B3546" s="152">
        <v>2252038351</v>
      </c>
      <c r="C3546" s="153" t="s">
        <v>19786</v>
      </c>
      <c r="D3546" s="153" t="s">
        <v>3838</v>
      </c>
      <c r="E3546" s="154">
        <v>38229</v>
      </c>
      <c r="F3546" s="160" t="str">
        <f t="shared" si="55"/>
        <v>30/08/2004</v>
      </c>
      <c r="G3546" s="153" t="s">
        <v>16424</v>
      </c>
      <c r="H3546" s="153" t="s">
        <v>19787</v>
      </c>
      <c r="I3546" s="154">
        <v>43837</v>
      </c>
      <c r="J3546" s="153" t="s">
        <v>4571</v>
      </c>
      <c r="K3546" s="153" t="s">
        <v>19788</v>
      </c>
      <c r="L3546" s="153" t="s">
        <v>1263</v>
      </c>
      <c r="M3546" s="153" t="s">
        <v>1364</v>
      </c>
      <c r="N3546" s="153" t="s">
        <v>19789</v>
      </c>
      <c r="O3546" s="153" t="s">
        <v>19790</v>
      </c>
      <c r="P3546" s="153"/>
      <c r="Q3546" s="153" t="s">
        <v>19791</v>
      </c>
      <c r="R3546" s="153" t="s">
        <v>19792</v>
      </c>
      <c r="S3546" s="153" t="s">
        <v>631</v>
      </c>
      <c r="T3546" s="153" t="s">
        <v>633</v>
      </c>
      <c r="U3546" s="153" t="s">
        <v>19655</v>
      </c>
      <c r="V3546" s="153" t="s">
        <v>2656</v>
      </c>
      <c r="W3546" s="155" t="s">
        <v>19793</v>
      </c>
      <c r="X3546" s="153" t="s">
        <v>4302</v>
      </c>
    </row>
    <row r="3547" spans="1:24" ht="30">
      <c r="A3547" s="151">
        <v>3546</v>
      </c>
      <c r="B3547" s="152">
        <v>2252038353</v>
      </c>
      <c r="C3547" s="153" t="s">
        <v>639</v>
      </c>
      <c r="D3547" s="153" t="s">
        <v>3838</v>
      </c>
      <c r="E3547" s="154">
        <v>38153</v>
      </c>
      <c r="F3547" s="160" t="str">
        <f t="shared" si="55"/>
        <v>15/06/2004</v>
      </c>
      <c r="G3547" s="153" t="s">
        <v>1327</v>
      </c>
      <c r="H3547" s="153" t="s">
        <v>3626</v>
      </c>
      <c r="I3547" s="154">
        <v>44297</v>
      </c>
      <c r="J3547" s="153" t="s">
        <v>19794</v>
      </c>
      <c r="K3547" s="153" t="s">
        <v>19795</v>
      </c>
      <c r="L3547" s="153" t="s">
        <v>1263</v>
      </c>
      <c r="M3547" s="153" t="s">
        <v>1270</v>
      </c>
      <c r="N3547" s="153" t="s">
        <v>19796</v>
      </c>
      <c r="O3547" s="153" t="s">
        <v>19797</v>
      </c>
      <c r="P3547" s="153" t="s">
        <v>19798</v>
      </c>
      <c r="Q3547" s="153" t="s">
        <v>19799</v>
      </c>
      <c r="R3547" s="153" t="s">
        <v>19800</v>
      </c>
      <c r="S3547" s="153" t="s">
        <v>631</v>
      </c>
      <c r="T3547" s="153" t="s">
        <v>633</v>
      </c>
      <c r="U3547" s="153" t="s">
        <v>19655</v>
      </c>
      <c r="V3547" s="153" t="s">
        <v>2656</v>
      </c>
      <c r="W3547" s="155" t="s">
        <v>19746</v>
      </c>
      <c r="X3547" s="153" t="s">
        <v>3761</v>
      </c>
    </row>
    <row r="3548" spans="1:24" ht="30">
      <c r="A3548" s="151">
        <v>3547</v>
      </c>
      <c r="B3548" s="152">
        <v>2252038354</v>
      </c>
      <c r="C3548" s="153" t="s">
        <v>19801</v>
      </c>
      <c r="D3548" s="153" t="s">
        <v>3838</v>
      </c>
      <c r="E3548" s="154">
        <v>38202</v>
      </c>
      <c r="F3548" s="160" t="str">
        <f t="shared" si="55"/>
        <v>03/08/2004</v>
      </c>
      <c r="G3548" s="153" t="s">
        <v>2048</v>
      </c>
      <c r="H3548" s="153" t="s">
        <v>19802</v>
      </c>
      <c r="I3548" s="154">
        <v>44575</v>
      </c>
      <c r="J3548" s="153" t="s">
        <v>2048</v>
      </c>
      <c r="K3548" s="153" t="s">
        <v>19803</v>
      </c>
      <c r="L3548" s="153" t="s">
        <v>1263</v>
      </c>
      <c r="M3548" s="153" t="s">
        <v>1270</v>
      </c>
      <c r="N3548" s="153" t="s">
        <v>19804</v>
      </c>
      <c r="O3548" s="153" t="s">
        <v>14086</v>
      </c>
      <c r="P3548" s="153" t="s">
        <v>14084</v>
      </c>
      <c r="Q3548" s="153" t="s">
        <v>14087</v>
      </c>
      <c r="R3548" s="153" t="s">
        <v>19805</v>
      </c>
      <c r="S3548" s="153" t="s">
        <v>631</v>
      </c>
      <c r="T3548" s="153" t="s">
        <v>633</v>
      </c>
      <c r="U3548" s="153" t="s">
        <v>19655</v>
      </c>
      <c r="V3548" s="153" t="s">
        <v>2656</v>
      </c>
      <c r="W3548" s="155" t="s">
        <v>19746</v>
      </c>
      <c r="X3548" s="153" t="s">
        <v>3761</v>
      </c>
    </row>
    <row r="3549" spans="1:24" ht="30">
      <c r="A3549" s="151">
        <v>3548</v>
      </c>
      <c r="B3549" s="152">
        <v>2252038355</v>
      </c>
      <c r="C3549" s="153" t="s">
        <v>17334</v>
      </c>
      <c r="D3549" s="153" t="s">
        <v>3824</v>
      </c>
      <c r="E3549" s="154">
        <v>38312</v>
      </c>
      <c r="F3549" s="160" t="str">
        <f t="shared" si="55"/>
        <v>21/11/2004</v>
      </c>
      <c r="G3549" s="153" t="s">
        <v>9978</v>
      </c>
      <c r="H3549" s="153" t="s">
        <v>19806</v>
      </c>
      <c r="I3549" s="154">
        <v>44701</v>
      </c>
      <c r="J3549" s="153" t="s">
        <v>10004</v>
      </c>
      <c r="K3549" s="153" t="s">
        <v>19807</v>
      </c>
      <c r="L3549" s="153" t="s">
        <v>1263</v>
      </c>
      <c r="M3549" s="153" t="s">
        <v>1270</v>
      </c>
      <c r="N3549" s="153" t="s">
        <v>19808</v>
      </c>
      <c r="O3549" s="153" t="s">
        <v>19809</v>
      </c>
      <c r="P3549" s="153" t="s">
        <v>19810</v>
      </c>
      <c r="Q3549" s="153" t="s">
        <v>19811</v>
      </c>
      <c r="R3549" s="153" t="s">
        <v>19812</v>
      </c>
      <c r="S3549" s="153" t="s">
        <v>631</v>
      </c>
      <c r="T3549" s="153" t="s">
        <v>633</v>
      </c>
      <c r="U3549" s="153" t="s">
        <v>19655</v>
      </c>
      <c r="V3549" s="153" t="s">
        <v>2656</v>
      </c>
      <c r="W3549" s="155" t="s">
        <v>19746</v>
      </c>
      <c r="X3549" s="153" t="s">
        <v>3761</v>
      </c>
    </row>
    <row r="3550" spans="1:24" ht="30">
      <c r="A3550" s="151">
        <v>3549</v>
      </c>
      <c r="B3550" s="152">
        <v>2252038356</v>
      </c>
      <c r="C3550" s="153" t="s">
        <v>640</v>
      </c>
      <c r="D3550" s="153" t="s">
        <v>3824</v>
      </c>
      <c r="E3550" s="154">
        <v>37850</v>
      </c>
      <c r="F3550" s="160" t="str">
        <f t="shared" si="55"/>
        <v>17/08/2003</v>
      </c>
      <c r="G3550" s="153" t="s">
        <v>19813</v>
      </c>
      <c r="H3550" s="153" t="s">
        <v>3509</v>
      </c>
      <c r="I3550" s="154">
        <v>44799</v>
      </c>
      <c r="J3550" s="153" t="s">
        <v>1295</v>
      </c>
      <c r="K3550" s="153" t="s">
        <v>1457</v>
      </c>
      <c r="L3550" s="153"/>
      <c r="M3550" s="153" t="s">
        <v>1270</v>
      </c>
      <c r="N3550" s="153" t="s">
        <v>19814</v>
      </c>
      <c r="O3550" s="153" t="s">
        <v>19815</v>
      </c>
      <c r="P3550" s="153" t="s">
        <v>19816</v>
      </c>
      <c r="Q3550" s="153" t="s">
        <v>19817</v>
      </c>
      <c r="R3550" s="153" t="s">
        <v>19818</v>
      </c>
      <c r="S3550" s="153" t="s">
        <v>631</v>
      </c>
      <c r="T3550" s="153" t="s">
        <v>633</v>
      </c>
      <c r="U3550" s="153" t="s">
        <v>19655</v>
      </c>
      <c r="V3550" s="153" t="s">
        <v>2656</v>
      </c>
      <c r="W3550" s="155" t="s">
        <v>19746</v>
      </c>
      <c r="X3550" s="153" t="s">
        <v>3761</v>
      </c>
    </row>
    <row r="3551" spans="1:24" ht="30">
      <c r="A3551" s="151">
        <v>3550</v>
      </c>
      <c r="B3551" s="152">
        <v>2252038358</v>
      </c>
      <c r="C3551" s="153" t="s">
        <v>19819</v>
      </c>
      <c r="D3551" s="153" t="s">
        <v>3838</v>
      </c>
      <c r="E3551" s="154">
        <v>38051</v>
      </c>
      <c r="F3551" s="160" t="str">
        <f t="shared" si="55"/>
        <v>05/03/2004</v>
      </c>
      <c r="G3551" s="153" t="s">
        <v>16567</v>
      </c>
      <c r="H3551" s="153" t="s">
        <v>19820</v>
      </c>
      <c r="I3551" s="154">
        <v>44419</v>
      </c>
      <c r="J3551" s="153" t="s">
        <v>16864</v>
      </c>
      <c r="K3551" s="153" t="s">
        <v>19821</v>
      </c>
      <c r="L3551" s="153" t="s">
        <v>1263</v>
      </c>
      <c r="M3551" s="153" t="s">
        <v>1270</v>
      </c>
      <c r="N3551" s="153" t="s">
        <v>19822</v>
      </c>
      <c r="O3551" s="153" t="s">
        <v>19823</v>
      </c>
      <c r="P3551" s="153" t="s">
        <v>5786</v>
      </c>
      <c r="Q3551" s="153" t="s">
        <v>19824</v>
      </c>
      <c r="R3551" s="153" t="s">
        <v>19825</v>
      </c>
      <c r="S3551" s="153" t="s">
        <v>631</v>
      </c>
      <c r="T3551" s="153" t="s">
        <v>633</v>
      </c>
      <c r="U3551" s="153" t="s">
        <v>19655</v>
      </c>
      <c r="V3551" s="153" t="s">
        <v>2656</v>
      </c>
      <c r="W3551" s="155" t="s">
        <v>19746</v>
      </c>
      <c r="X3551" s="153" t="s">
        <v>3761</v>
      </c>
    </row>
    <row r="3552" spans="1:24" ht="30">
      <c r="A3552" s="151">
        <v>3551</v>
      </c>
      <c r="B3552" s="152">
        <v>2252038357</v>
      </c>
      <c r="C3552" s="153" t="s">
        <v>641</v>
      </c>
      <c r="D3552" s="153" t="s">
        <v>3838</v>
      </c>
      <c r="E3552" s="154">
        <v>38271</v>
      </c>
      <c r="F3552" s="160" t="str">
        <f t="shared" si="55"/>
        <v>11/10/2004</v>
      </c>
      <c r="G3552" s="153" t="s">
        <v>16224</v>
      </c>
      <c r="H3552" s="153" t="s">
        <v>3729</v>
      </c>
      <c r="I3552" s="154">
        <v>44347</v>
      </c>
      <c r="J3552" s="153" t="s">
        <v>1268</v>
      </c>
      <c r="K3552" s="153" t="s">
        <v>1267</v>
      </c>
      <c r="L3552" s="153" t="s">
        <v>1263</v>
      </c>
      <c r="M3552" s="153" t="s">
        <v>1270</v>
      </c>
      <c r="N3552" s="153" t="s">
        <v>19826</v>
      </c>
      <c r="O3552" s="153" t="s">
        <v>19827</v>
      </c>
      <c r="P3552" s="153" t="s">
        <v>19828</v>
      </c>
      <c r="Q3552" s="153" t="s">
        <v>9292</v>
      </c>
      <c r="R3552" s="153" t="s">
        <v>19829</v>
      </c>
      <c r="S3552" s="153" t="s">
        <v>631</v>
      </c>
      <c r="T3552" s="153" t="s">
        <v>633</v>
      </c>
      <c r="U3552" s="153" t="s">
        <v>19655</v>
      </c>
      <c r="V3552" s="153" t="s">
        <v>2656</v>
      </c>
      <c r="W3552" s="155" t="s">
        <v>19746</v>
      </c>
      <c r="X3552" s="153" t="s">
        <v>3761</v>
      </c>
    </row>
    <row r="3553" spans="1:24" ht="30">
      <c r="A3553" s="151">
        <v>3552</v>
      </c>
      <c r="B3553" s="152">
        <v>2252038360</v>
      </c>
      <c r="C3553" s="153" t="s">
        <v>643</v>
      </c>
      <c r="D3553" s="153" t="s">
        <v>3824</v>
      </c>
      <c r="E3553" s="154">
        <v>38325</v>
      </c>
      <c r="F3553" s="160" t="str">
        <f t="shared" si="55"/>
        <v>04/12/2004</v>
      </c>
      <c r="G3553" s="153" t="s">
        <v>1309</v>
      </c>
      <c r="H3553" s="153" t="s">
        <v>3532</v>
      </c>
      <c r="I3553" s="154">
        <v>44387</v>
      </c>
      <c r="J3553" s="153" t="s">
        <v>9679</v>
      </c>
      <c r="K3553" s="153" t="s">
        <v>2940</v>
      </c>
      <c r="L3553" s="153" t="s">
        <v>1263</v>
      </c>
      <c r="M3553" s="153" t="s">
        <v>1364</v>
      </c>
      <c r="N3553" s="153" t="s">
        <v>19830</v>
      </c>
      <c r="O3553" s="153" t="s">
        <v>19831</v>
      </c>
      <c r="P3553" s="153" t="s">
        <v>19832</v>
      </c>
      <c r="Q3553" s="153" t="s">
        <v>19833</v>
      </c>
      <c r="R3553" s="153" t="s">
        <v>19834</v>
      </c>
      <c r="S3553" s="153" t="s">
        <v>631</v>
      </c>
      <c r="T3553" s="153" t="s">
        <v>633</v>
      </c>
      <c r="U3553" s="153" t="s">
        <v>19655</v>
      </c>
      <c r="V3553" s="153" t="s">
        <v>2656</v>
      </c>
      <c r="W3553" s="155" t="s">
        <v>19746</v>
      </c>
      <c r="X3553" s="153" t="s">
        <v>3761</v>
      </c>
    </row>
    <row r="3554" spans="1:24" ht="30">
      <c r="A3554" s="151">
        <v>3553</v>
      </c>
      <c r="B3554" s="152">
        <v>2252038362</v>
      </c>
      <c r="C3554" s="153" t="s">
        <v>644</v>
      </c>
      <c r="D3554" s="153" t="s">
        <v>3838</v>
      </c>
      <c r="E3554" s="154">
        <v>38290</v>
      </c>
      <c r="F3554" s="160" t="str">
        <f t="shared" si="55"/>
        <v>30/10/2004</v>
      </c>
      <c r="G3554" s="153" t="s">
        <v>11718</v>
      </c>
      <c r="H3554" s="153" t="s">
        <v>3478</v>
      </c>
      <c r="I3554" s="154">
        <v>44315</v>
      </c>
      <c r="J3554" s="153" t="s">
        <v>19835</v>
      </c>
      <c r="K3554" s="153" t="s">
        <v>2884</v>
      </c>
      <c r="L3554" s="153" t="s">
        <v>1263</v>
      </c>
      <c r="M3554" s="153" t="s">
        <v>3885</v>
      </c>
      <c r="N3554" s="153" t="s">
        <v>19836</v>
      </c>
      <c r="O3554" s="153" t="s">
        <v>19837</v>
      </c>
      <c r="P3554" s="153" t="s">
        <v>19838</v>
      </c>
      <c r="Q3554" s="153" t="s">
        <v>12120</v>
      </c>
      <c r="R3554" s="153" t="s">
        <v>19839</v>
      </c>
      <c r="S3554" s="153" t="s">
        <v>631</v>
      </c>
      <c r="T3554" s="153" t="s">
        <v>633</v>
      </c>
      <c r="U3554" s="153" t="s">
        <v>19655</v>
      </c>
      <c r="V3554" s="153" t="s">
        <v>2656</v>
      </c>
      <c r="W3554" s="155" t="s">
        <v>19746</v>
      </c>
      <c r="X3554" s="153" t="s">
        <v>3761</v>
      </c>
    </row>
    <row r="3555" spans="1:24" ht="30">
      <c r="A3555" s="151">
        <v>3554</v>
      </c>
      <c r="B3555" s="152">
        <v>2252038364</v>
      </c>
      <c r="C3555" s="153" t="s">
        <v>13883</v>
      </c>
      <c r="D3555" s="153" t="s">
        <v>3838</v>
      </c>
      <c r="E3555" s="154">
        <v>38015</v>
      </c>
      <c r="F3555" s="160" t="str">
        <f t="shared" si="55"/>
        <v>29/01/2004</v>
      </c>
      <c r="G3555" s="153" t="s">
        <v>1485</v>
      </c>
      <c r="H3555" s="153" t="s">
        <v>19840</v>
      </c>
      <c r="I3555" s="154">
        <v>43278</v>
      </c>
      <c r="J3555" s="153" t="s">
        <v>19841</v>
      </c>
      <c r="K3555" s="153" t="s">
        <v>19842</v>
      </c>
      <c r="L3555" s="153" t="s">
        <v>1263</v>
      </c>
      <c r="M3555" s="153" t="s">
        <v>1270</v>
      </c>
      <c r="N3555" s="153" t="s">
        <v>19843</v>
      </c>
      <c r="O3555" s="153" t="s">
        <v>19844</v>
      </c>
      <c r="P3555" s="153" t="s">
        <v>19845</v>
      </c>
      <c r="Q3555" s="153" t="s">
        <v>19846</v>
      </c>
      <c r="R3555" s="153" t="s">
        <v>19847</v>
      </c>
      <c r="S3555" s="153" t="s">
        <v>631</v>
      </c>
      <c r="T3555" s="153" t="s">
        <v>633</v>
      </c>
      <c r="U3555" s="153" t="s">
        <v>19655</v>
      </c>
      <c r="V3555" s="153" t="s">
        <v>2656</v>
      </c>
      <c r="W3555" s="155" t="s">
        <v>19746</v>
      </c>
      <c r="X3555" s="153" t="s">
        <v>3761</v>
      </c>
    </row>
    <row r="3556" spans="1:24" ht="30">
      <c r="A3556" s="151">
        <v>3555</v>
      </c>
      <c r="B3556" s="152">
        <v>2252038365</v>
      </c>
      <c r="C3556" s="153" t="s">
        <v>646</v>
      </c>
      <c r="D3556" s="153" t="s">
        <v>3838</v>
      </c>
      <c r="E3556" s="154">
        <v>38264</v>
      </c>
      <c r="F3556" s="160" t="str">
        <f t="shared" si="55"/>
        <v>04/10/2004</v>
      </c>
      <c r="G3556" s="153" t="s">
        <v>11718</v>
      </c>
      <c r="H3556" s="153" t="s">
        <v>3650</v>
      </c>
      <c r="I3556" s="154">
        <v>43426</v>
      </c>
      <c r="J3556" s="153" t="s">
        <v>19848</v>
      </c>
      <c r="K3556" s="153" t="s">
        <v>1431</v>
      </c>
      <c r="L3556" s="153" t="s">
        <v>1263</v>
      </c>
      <c r="M3556" s="153" t="s">
        <v>1270</v>
      </c>
      <c r="N3556" s="153" t="s">
        <v>19849</v>
      </c>
      <c r="O3556" s="153" t="s">
        <v>19850</v>
      </c>
      <c r="P3556" s="153" t="s">
        <v>19851</v>
      </c>
      <c r="Q3556" s="153" t="s">
        <v>19852</v>
      </c>
      <c r="R3556" s="153" t="s">
        <v>19853</v>
      </c>
      <c r="S3556" s="153" t="s">
        <v>631</v>
      </c>
      <c r="T3556" s="153" t="s">
        <v>633</v>
      </c>
      <c r="U3556" s="153" t="s">
        <v>19655</v>
      </c>
      <c r="V3556" s="153" t="s">
        <v>2656</v>
      </c>
      <c r="W3556" s="155" t="s">
        <v>19746</v>
      </c>
      <c r="X3556" s="153" t="s">
        <v>3761</v>
      </c>
    </row>
    <row r="3557" spans="1:24" ht="30">
      <c r="A3557" s="151">
        <v>3556</v>
      </c>
      <c r="B3557" s="152">
        <v>2252038366</v>
      </c>
      <c r="C3557" s="153" t="s">
        <v>645</v>
      </c>
      <c r="D3557" s="153" t="s">
        <v>3838</v>
      </c>
      <c r="E3557" s="154">
        <v>37988</v>
      </c>
      <c r="F3557" s="160" t="str">
        <f t="shared" si="55"/>
        <v>02/01/2004</v>
      </c>
      <c r="G3557" s="153" t="s">
        <v>1485</v>
      </c>
      <c r="H3557" s="153" t="s">
        <v>3693</v>
      </c>
      <c r="I3557" s="154">
        <v>44659</v>
      </c>
      <c r="J3557" s="153" t="s">
        <v>10004</v>
      </c>
      <c r="K3557" s="153" t="s">
        <v>1484</v>
      </c>
      <c r="L3557" s="153" t="s">
        <v>1263</v>
      </c>
      <c r="M3557" s="153" t="s">
        <v>1270</v>
      </c>
      <c r="N3557" s="153" t="s">
        <v>19854</v>
      </c>
      <c r="O3557" s="153" t="s">
        <v>19855</v>
      </c>
      <c r="P3557" s="153"/>
      <c r="Q3557" s="153" t="s">
        <v>19856</v>
      </c>
      <c r="R3557" s="153" t="s">
        <v>19857</v>
      </c>
      <c r="S3557" s="153" t="s">
        <v>631</v>
      </c>
      <c r="T3557" s="153" t="s">
        <v>633</v>
      </c>
      <c r="U3557" s="153" t="s">
        <v>19655</v>
      </c>
      <c r="V3557" s="153" t="s">
        <v>2656</v>
      </c>
      <c r="W3557" s="155" t="s">
        <v>19746</v>
      </c>
      <c r="X3557" s="153" t="s">
        <v>3761</v>
      </c>
    </row>
    <row r="3558" spans="1:24" ht="30">
      <c r="A3558" s="151">
        <v>3557</v>
      </c>
      <c r="B3558" s="152">
        <v>2252038368</v>
      </c>
      <c r="C3558" s="153" t="s">
        <v>647</v>
      </c>
      <c r="D3558" s="153" t="s">
        <v>3824</v>
      </c>
      <c r="E3558" s="154">
        <v>38102</v>
      </c>
      <c r="F3558" s="160" t="str">
        <f t="shared" si="55"/>
        <v>25/04/2004</v>
      </c>
      <c r="G3558" s="153" t="s">
        <v>7776</v>
      </c>
      <c r="H3558" s="153" t="s">
        <v>3504</v>
      </c>
      <c r="I3558" s="154">
        <v>44345</v>
      </c>
      <c r="J3558" s="153" t="s">
        <v>19858</v>
      </c>
      <c r="K3558" s="153" t="s">
        <v>1280</v>
      </c>
      <c r="L3558" s="153" t="s">
        <v>1263</v>
      </c>
      <c r="M3558" s="153" t="s">
        <v>3885</v>
      </c>
      <c r="N3558" s="153" t="s">
        <v>19859</v>
      </c>
      <c r="O3558" s="153" t="s">
        <v>19860</v>
      </c>
      <c r="P3558" s="153"/>
      <c r="Q3558" s="153" t="s">
        <v>19861</v>
      </c>
      <c r="R3558" s="153" t="s">
        <v>19862</v>
      </c>
      <c r="S3558" s="153" t="s">
        <v>631</v>
      </c>
      <c r="T3558" s="153" t="s">
        <v>633</v>
      </c>
      <c r="U3558" s="153" t="s">
        <v>19655</v>
      </c>
      <c r="V3558" s="153" t="s">
        <v>2656</v>
      </c>
      <c r="W3558" s="155" t="s">
        <v>19746</v>
      </c>
      <c r="X3558" s="153" t="s">
        <v>3761</v>
      </c>
    </row>
    <row r="3559" spans="1:24" ht="30">
      <c r="A3559" s="151">
        <v>3558</v>
      </c>
      <c r="B3559" s="152">
        <v>2252038371</v>
      </c>
      <c r="C3559" s="153" t="s">
        <v>19863</v>
      </c>
      <c r="D3559" s="153" t="s">
        <v>3824</v>
      </c>
      <c r="E3559" s="154">
        <v>38213</v>
      </c>
      <c r="F3559" s="160" t="str">
        <f t="shared" si="55"/>
        <v>14/08/2004</v>
      </c>
      <c r="G3559" s="153"/>
      <c r="H3559" s="153" t="s">
        <v>19864</v>
      </c>
      <c r="I3559" s="154"/>
      <c r="J3559" s="153"/>
      <c r="K3559" s="153" t="s">
        <v>19865</v>
      </c>
      <c r="L3559" s="153"/>
      <c r="M3559" s="153"/>
      <c r="N3559" s="153" t="s">
        <v>19866</v>
      </c>
      <c r="O3559" s="153"/>
      <c r="P3559" s="153"/>
      <c r="Q3559" s="153"/>
      <c r="R3559" s="153"/>
      <c r="S3559" s="153" t="s">
        <v>631</v>
      </c>
      <c r="T3559" s="153" t="s">
        <v>633</v>
      </c>
      <c r="U3559" s="153" t="s">
        <v>19655</v>
      </c>
      <c r="V3559" s="153" t="s">
        <v>2656</v>
      </c>
      <c r="W3559" s="155" t="s">
        <v>19746</v>
      </c>
      <c r="X3559" s="153" t="s">
        <v>3761</v>
      </c>
    </row>
    <row r="3560" spans="1:24" ht="30">
      <c r="A3560" s="151">
        <v>3559</v>
      </c>
      <c r="B3560" s="152">
        <v>2252038373</v>
      </c>
      <c r="C3560" s="153" t="s">
        <v>11689</v>
      </c>
      <c r="D3560" s="153" t="s">
        <v>3838</v>
      </c>
      <c r="E3560" s="154">
        <v>38024</v>
      </c>
      <c r="F3560" s="160" t="str">
        <f t="shared" si="55"/>
        <v>07/02/2004</v>
      </c>
      <c r="G3560" s="153" t="s">
        <v>10002</v>
      </c>
      <c r="H3560" s="153" t="s">
        <v>19867</v>
      </c>
      <c r="I3560" s="154">
        <v>43633</v>
      </c>
      <c r="J3560" s="153" t="s">
        <v>6484</v>
      </c>
      <c r="K3560" s="153" t="s">
        <v>19868</v>
      </c>
      <c r="L3560" s="153" t="s">
        <v>1263</v>
      </c>
      <c r="M3560" s="153" t="s">
        <v>1364</v>
      </c>
      <c r="N3560" s="153" t="s">
        <v>19869</v>
      </c>
      <c r="O3560" s="153" t="s">
        <v>19870</v>
      </c>
      <c r="P3560" s="153" t="s">
        <v>19871</v>
      </c>
      <c r="Q3560" s="153" t="s">
        <v>19872</v>
      </c>
      <c r="R3560" s="153" t="s">
        <v>19873</v>
      </c>
      <c r="S3560" s="153" t="s">
        <v>631</v>
      </c>
      <c r="T3560" s="153" t="s">
        <v>633</v>
      </c>
      <c r="U3560" s="153" t="s">
        <v>19655</v>
      </c>
      <c r="V3560" s="153" t="s">
        <v>2656</v>
      </c>
      <c r="W3560" s="155" t="s">
        <v>19746</v>
      </c>
      <c r="X3560" s="153" t="s">
        <v>3761</v>
      </c>
    </row>
    <row r="3561" spans="1:24" ht="30">
      <c r="A3561" s="151">
        <v>3560</v>
      </c>
      <c r="B3561" s="152">
        <v>2252038374</v>
      </c>
      <c r="C3561" s="153" t="s">
        <v>648</v>
      </c>
      <c r="D3561" s="153" t="s">
        <v>3838</v>
      </c>
      <c r="E3561" s="154">
        <v>37912</v>
      </c>
      <c r="F3561" s="160" t="str">
        <f t="shared" si="55"/>
        <v>18/10/2003</v>
      </c>
      <c r="G3561" s="153" t="s">
        <v>2048</v>
      </c>
      <c r="H3561" s="153" t="s">
        <v>19874</v>
      </c>
      <c r="I3561" s="154">
        <v>43209</v>
      </c>
      <c r="J3561" s="153" t="s">
        <v>18301</v>
      </c>
      <c r="K3561" s="153" t="s">
        <v>1276</v>
      </c>
      <c r="L3561" s="153" t="s">
        <v>1263</v>
      </c>
      <c r="M3561" s="153" t="s">
        <v>1270</v>
      </c>
      <c r="N3561" s="153" t="s">
        <v>19875</v>
      </c>
      <c r="O3561" s="153" t="s">
        <v>19876</v>
      </c>
      <c r="P3561" s="153" t="s">
        <v>19877</v>
      </c>
      <c r="Q3561" s="153" t="s">
        <v>19878</v>
      </c>
      <c r="R3561" s="153" t="s">
        <v>19879</v>
      </c>
      <c r="S3561" s="153" t="s">
        <v>631</v>
      </c>
      <c r="T3561" s="153" t="s">
        <v>633</v>
      </c>
      <c r="U3561" s="153" t="s">
        <v>19655</v>
      </c>
      <c r="V3561" s="153" t="s">
        <v>2656</v>
      </c>
      <c r="W3561" s="155" t="s">
        <v>19746</v>
      </c>
      <c r="X3561" s="153" t="s">
        <v>3761</v>
      </c>
    </row>
    <row r="3562" spans="1:24" ht="30">
      <c r="A3562" s="151">
        <v>3561</v>
      </c>
      <c r="B3562" s="152">
        <v>2252038375</v>
      </c>
      <c r="C3562" s="153" t="s">
        <v>19880</v>
      </c>
      <c r="D3562" s="153" t="s">
        <v>3838</v>
      </c>
      <c r="E3562" s="154">
        <v>38150</v>
      </c>
      <c r="F3562" s="160" t="str">
        <f t="shared" si="55"/>
        <v>12/06/2004</v>
      </c>
      <c r="G3562" s="153" t="s">
        <v>16215</v>
      </c>
      <c r="H3562" s="153" t="s">
        <v>19881</v>
      </c>
      <c r="I3562" s="154">
        <v>44389</v>
      </c>
      <c r="J3562" s="153" t="s">
        <v>4571</v>
      </c>
      <c r="K3562" s="153" t="s">
        <v>19882</v>
      </c>
      <c r="L3562" s="153" t="s">
        <v>1263</v>
      </c>
      <c r="M3562" s="153" t="s">
        <v>1270</v>
      </c>
      <c r="N3562" s="153" t="s">
        <v>19883</v>
      </c>
      <c r="O3562" s="153" t="s">
        <v>19884</v>
      </c>
      <c r="P3562" s="153" t="s">
        <v>19885</v>
      </c>
      <c r="Q3562" s="153" t="s">
        <v>19886</v>
      </c>
      <c r="R3562" s="153" t="s">
        <v>19887</v>
      </c>
      <c r="S3562" s="153" t="s">
        <v>631</v>
      </c>
      <c r="T3562" s="153" t="s">
        <v>633</v>
      </c>
      <c r="U3562" s="153" t="s">
        <v>19655</v>
      </c>
      <c r="V3562" s="153" t="s">
        <v>2656</v>
      </c>
      <c r="W3562" s="155" t="s">
        <v>19746</v>
      </c>
      <c r="X3562" s="153" t="s">
        <v>3761</v>
      </c>
    </row>
    <row r="3563" spans="1:24" ht="30">
      <c r="A3563" s="151">
        <v>3562</v>
      </c>
      <c r="B3563" s="152">
        <v>2252038378</v>
      </c>
      <c r="C3563" s="153" t="s">
        <v>649</v>
      </c>
      <c r="D3563" s="153" t="s">
        <v>3838</v>
      </c>
      <c r="E3563" s="154">
        <v>38296</v>
      </c>
      <c r="F3563" s="160" t="str">
        <f t="shared" si="55"/>
        <v>05/11/2004</v>
      </c>
      <c r="G3563" s="153" t="s">
        <v>1309</v>
      </c>
      <c r="H3563" s="153" t="s">
        <v>3718</v>
      </c>
      <c r="I3563" s="154">
        <v>44697</v>
      </c>
      <c r="J3563" s="153" t="s">
        <v>19888</v>
      </c>
      <c r="K3563" s="153" t="s">
        <v>19889</v>
      </c>
      <c r="L3563" s="153" t="s">
        <v>1263</v>
      </c>
      <c r="M3563" s="153" t="s">
        <v>1270</v>
      </c>
      <c r="N3563" s="153" t="s">
        <v>19890</v>
      </c>
      <c r="O3563" s="153"/>
      <c r="P3563" s="153"/>
      <c r="Q3563" s="153" t="s">
        <v>19891</v>
      </c>
      <c r="R3563" s="153" t="s">
        <v>19892</v>
      </c>
      <c r="S3563" s="153" t="s">
        <v>631</v>
      </c>
      <c r="T3563" s="153" t="s">
        <v>633</v>
      </c>
      <c r="U3563" s="153" t="s">
        <v>19655</v>
      </c>
      <c r="V3563" s="153" t="s">
        <v>2656</v>
      </c>
      <c r="W3563" s="155" t="s">
        <v>19746</v>
      </c>
      <c r="X3563" s="153" t="s">
        <v>3761</v>
      </c>
    </row>
    <row r="3564" spans="1:24" ht="30">
      <c r="A3564" s="151">
        <v>3563</v>
      </c>
      <c r="B3564" s="152">
        <v>2252038381</v>
      </c>
      <c r="C3564" s="153" t="s">
        <v>19893</v>
      </c>
      <c r="D3564" s="153" t="s">
        <v>3824</v>
      </c>
      <c r="E3564" s="154">
        <v>37987</v>
      </c>
      <c r="F3564" s="160" t="str">
        <f t="shared" si="55"/>
        <v>01/01/2004</v>
      </c>
      <c r="G3564" s="153" t="s">
        <v>2048</v>
      </c>
      <c r="H3564" s="153" t="s">
        <v>19894</v>
      </c>
      <c r="I3564" s="154">
        <v>44467</v>
      </c>
      <c r="J3564" s="153" t="s">
        <v>1369</v>
      </c>
      <c r="K3564" s="153" t="s">
        <v>19895</v>
      </c>
      <c r="L3564" s="153" t="s">
        <v>1263</v>
      </c>
      <c r="M3564" s="153" t="s">
        <v>1270</v>
      </c>
      <c r="N3564" s="153" t="s">
        <v>19896</v>
      </c>
      <c r="O3564" s="153" t="s">
        <v>19897</v>
      </c>
      <c r="P3564" s="153"/>
      <c r="Q3564" s="153" t="s">
        <v>221</v>
      </c>
      <c r="R3564" s="153" t="s">
        <v>19898</v>
      </c>
      <c r="S3564" s="153" t="s">
        <v>631</v>
      </c>
      <c r="T3564" s="153" t="s">
        <v>633</v>
      </c>
      <c r="U3564" s="153" t="s">
        <v>19655</v>
      </c>
      <c r="V3564" s="153" t="s">
        <v>2656</v>
      </c>
      <c r="W3564" s="155" t="s">
        <v>19746</v>
      </c>
      <c r="X3564" s="153" t="s">
        <v>3761</v>
      </c>
    </row>
    <row r="3565" spans="1:24" ht="30">
      <c r="A3565" s="151">
        <v>3564</v>
      </c>
      <c r="B3565" s="152">
        <v>2252038382</v>
      </c>
      <c r="C3565" s="153" t="s">
        <v>650</v>
      </c>
      <c r="D3565" s="153" t="s">
        <v>3824</v>
      </c>
      <c r="E3565" s="154">
        <v>38317</v>
      </c>
      <c r="F3565" s="160" t="str">
        <f t="shared" si="55"/>
        <v>26/11/2004</v>
      </c>
      <c r="G3565" s="153" t="s">
        <v>1486</v>
      </c>
      <c r="H3565" s="153" t="s">
        <v>3630</v>
      </c>
      <c r="I3565" s="154">
        <v>44552</v>
      </c>
      <c r="J3565" s="153" t="s">
        <v>1309</v>
      </c>
      <c r="K3565" s="153" t="s">
        <v>1285</v>
      </c>
      <c r="L3565" s="153" t="s">
        <v>1263</v>
      </c>
      <c r="M3565" s="153" t="s">
        <v>1270</v>
      </c>
      <c r="N3565" s="153" t="s">
        <v>19899</v>
      </c>
      <c r="O3565" s="153" t="s">
        <v>19900</v>
      </c>
      <c r="P3565" s="153" t="s">
        <v>19901</v>
      </c>
      <c r="Q3565" s="153" t="s">
        <v>19902</v>
      </c>
      <c r="R3565" s="153" t="s">
        <v>19903</v>
      </c>
      <c r="S3565" s="153" t="s">
        <v>631</v>
      </c>
      <c r="T3565" s="153" t="s">
        <v>633</v>
      </c>
      <c r="U3565" s="153" t="s">
        <v>19655</v>
      </c>
      <c r="V3565" s="153" t="s">
        <v>2656</v>
      </c>
      <c r="W3565" s="155" t="s">
        <v>19746</v>
      </c>
      <c r="X3565" s="153" t="s">
        <v>3761</v>
      </c>
    </row>
    <row r="3566" spans="1:24" ht="30">
      <c r="A3566" s="151">
        <v>3565</v>
      </c>
      <c r="B3566" s="152">
        <v>2252038383</v>
      </c>
      <c r="C3566" s="153" t="s">
        <v>651</v>
      </c>
      <c r="D3566" s="153" t="s">
        <v>3838</v>
      </c>
      <c r="E3566" s="154">
        <v>38165</v>
      </c>
      <c r="F3566" s="160" t="str">
        <f t="shared" si="55"/>
        <v>27/06/2004</v>
      </c>
      <c r="G3566" s="153" t="s">
        <v>1309</v>
      </c>
      <c r="H3566" s="153" t="s">
        <v>3553</v>
      </c>
      <c r="I3566" s="154">
        <v>44419</v>
      </c>
      <c r="J3566" s="153" t="s">
        <v>6646</v>
      </c>
      <c r="K3566" s="153" t="s">
        <v>19904</v>
      </c>
      <c r="L3566" s="153" t="s">
        <v>1263</v>
      </c>
      <c r="M3566" s="153" t="s">
        <v>1270</v>
      </c>
      <c r="N3566" s="153" t="s">
        <v>19905</v>
      </c>
      <c r="O3566" s="153" t="s">
        <v>19906</v>
      </c>
      <c r="P3566" s="153" t="s">
        <v>19907</v>
      </c>
      <c r="Q3566" s="153" t="s">
        <v>19908</v>
      </c>
      <c r="R3566" s="153" t="s">
        <v>19909</v>
      </c>
      <c r="S3566" s="153" t="s">
        <v>631</v>
      </c>
      <c r="T3566" s="153" t="s">
        <v>633</v>
      </c>
      <c r="U3566" s="153" t="s">
        <v>19655</v>
      </c>
      <c r="V3566" s="153" t="s">
        <v>2656</v>
      </c>
      <c r="W3566" s="155" t="s">
        <v>19746</v>
      </c>
      <c r="X3566" s="153" t="s">
        <v>3761</v>
      </c>
    </row>
    <row r="3567" spans="1:24" ht="30">
      <c r="A3567" s="151">
        <v>3566</v>
      </c>
      <c r="B3567" s="152">
        <v>2252038384</v>
      </c>
      <c r="C3567" s="153" t="s">
        <v>652</v>
      </c>
      <c r="D3567" s="153" t="s">
        <v>3824</v>
      </c>
      <c r="E3567" s="154">
        <v>38182</v>
      </c>
      <c r="F3567" s="160" t="str">
        <f t="shared" si="55"/>
        <v>14/07/2004</v>
      </c>
      <c r="G3567" s="153" t="s">
        <v>13516</v>
      </c>
      <c r="H3567" s="153" t="s">
        <v>3545</v>
      </c>
      <c r="I3567" s="154">
        <v>44522</v>
      </c>
      <c r="J3567" s="153" t="s">
        <v>9980</v>
      </c>
      <c r="K3567" s="153" t="s">
        <v>1801</v>
      </c>
      <c r="L3567" s="153" t="s">
        <v>1263</v>
      </c>
      <c r="M3567" s="153" t="s">
        <v>3885</v>
      </c>
      <c r="N3567" s="153" t="s">
        <v>19910</v>
      </c>
      <c r="O3567" s="153" t="s">
        <v>19911</v>
      </c>
      <c r="P3567" s="153" t="s">
        <v>19912</v>
      </c>
      <c r="Q3567" s="153" t="s">
        <v>19913</v>
      </c>
      <c r="R3567" s="153" t="s">
        <v>19914</v>
      </c>
      <c r="S3567" s="153" t="s">
        <v>631</v>
      </c>
      <c r="T3567" s="153" t="s">
        <v>633</v>
      </c>
      <c r="U3567" s="153" t="s">
        <v>19655</v>
      </c>
      <c r="V3567" s="153" t="s">
        <v>2656</v>
      </c>
      <c r="W3567" s="155" t="s">
        <v>19746</v>
      </c>
      <c r="X3567" s="153" t="s">
        <v>3761</v>
      </c>
    </row>
    <row r="3568" spans="1:24" ht="30">
      <c r="A3568" s="151">
        <v>3567</v>
      </c>
      <c r="B3568" s="152">
        <v>2252038385</v>
      </c>
      <c r="C3568" s="153" t="s">
        <v>19915</v>
      </c>
      <c r="D3568" s="153" t="s">
        <v>3838</v>
      </c>
      <c r="E3568" s="154">
        <v>38270</v>
      </c>
      <c r="F3568" s="160" t="str">
        <f t="shared" si="55"/>
        <v>10/10/2004</v>
      </c>
      <c r="G3568" s="153" t="s">
        <v>1309</v>
      </c>
      <c r="H3568" s="153" t="s">
        <v>19916</v>
      </c>
      <c r="I3568" s="154">
        <v>44552</v>
      </c>
      <c r="J3568" s="153" t="s">
        <v>19917</v>
      </c>
      <c r="K3568" s="153" t="s">
        <v>19918</v>
      </c>
      <c r="L3568" s="153" t="s">
        <v>1263</v>
      </c>
      <c r="M3568" s="153" t="s">
        <v>1270</v>
      </c>
      <c r="N3568" s="153" t="s">
        <v>19919</v>
      </c>
      <c r="O3568" s="153" t="s">
        <v>19920</v>
      </c>
      <c r="P3568" s="153" t="s">
        <v>19921</v>
      </c>
      <c r="Q3568" s="153" t="s">
        <v>10614</v>
      </c>
      <c r="R3568" s="153" t="s">
        <v>19918</v>
      </c>
      <c r="S3568" s="153" t="s">
        <v>631</v>
      </c>
      <c r="T3568" s="153" t="s">
        <v>633</v>
      </c>
      <c r="U3568" s="153" t="s">
        <v>19655</v>
      </c>
      <c r="V3568" s="153" t="s">
        <v>2656</v>
      </c>
      <c r="W3568" s="155" t="s">
        <v>19746</v>
      </c>
      <c r="X3568" s="153" t="s">
        <v>3761</v>
      </c>
    </row>
    <row r="3569" spans="1:24" ht="30">
      <c r="A3569" s="151">
        <v>3568</v>
      </c>
      <c r="B3569" s="152">
        <v>2252038386</v>
      </c>
      <c r="C3569" s="153" t="s">
        <v>653</v>
      </c>
      <c r="D3569" s="153" t="s">
        <v>3838</v>
      </c>
      <c r="E3569" s="154">
        <v>38034</v>
      </c>
      <c r="F3569" s="160" t="str">
        <f t="shared" si="55"/>
        <v>17/02/2004</v>
      </c>
      <c r="G3569" s="153" t="s">
        <v>11718</v>
      </c>
      <c r="H3569" s="153" t="s">
        <v>3526</v>
      </c>
      <c r="I3569" s="154">
        <v>44316</v>
      </c>
      <c r="J3569" s="153" t="s">
        <v>6484</v>
      </c>
      <c r="K3569" s="153" t="s">
        <v>1307</v>
      </c>
      <c r="L3569" s="153" t="s">
        <v>1263</v>
      </c>
      <c r="M3569" s="153" t="s">
        <v>3885</v>
      </c>
      <c r="N3569" s="153" t="s">
        <v>19922</v>
      </c>
      <c r="O3569" s="153" t="s">
        <v>19923</v>
      </c>
      <c r="P3569" s="153"/>
      <c r="Q3569" s="153" t="s">
        <v>19924</v>
      </c>
      <c r="R3569" s="153" t="s">
        <v>19925</v>
      </c>
      <c r="S3569" s="153" t="s">
        <v>631</v>
      </c>
      <c r="T3569" s="153" t="s">
        <v>633</v>
      </c>
      <c r="U3569" s="153" t="s">
        <v>19655</v>
      </c>
      <c r="V3569" s="153" t="s">
        <v>2656</v>
      </c>
      <c r="W3569" s="155" t="s">
        <v>19746</v>
      </c>
      <c r="X3569" s="153" t="s">
        <v>3761</v>
      </c>
    </row>
    <row r="3570" spans="1:24" ht="30">
      <c r="A3570" s="151">
        <v>3569</v>
      </c>
      <c r="B3570" s="152">
        <v>2252038388</v>
      </c>
      <c r="C3570" s="153" t="s">
        <v>19926</v>
      </c>
      <c r="D3570" s="153" t="s">
        <v>3838</v>
      </c>
      <c r="E3570" s="154">
        <v>37735</v>
      </c>
      <c r="F3570" s="160" t="str">
        <f t="shared" si="55"/>
        <v>24/04/2003</v>
      </c>
      <c r="G3570" s="153" t="s">
        <v>16567</v>
      </c>
      <c r="H3570" s="153" t="s">
        <v>19927</v>
      </c>
      <c r="I3570" s="154">
        <v>44311</v>
      </c>
      <c r="J3570" s="153" t="s">
        <v>19928</v>
      </c>
      <c r="K3570" s="153" t="s">
        <v>19929</v>
      </c>
      <c r="L3570" s="153" t="s">
        <v>1263</v>
      </c>
      <c r="M3570" s="153" t="s">
        <v>1270</v>
      </c>
      <c r="N3570" s="153" t="s">
        <v>19930</v>
      </c>
      <c r="O3570" s="153" t="s">
        <v>19931</v>
      </c>
      <c r="P3570" s="153" t="s">
        <v>19932</v>
      </c>
      <c r="Q3570" s="153" t="s">
        <v>19933</v>
      </c>
      <c r="R3570" s="153" t="s">
        <v>19934</v>
      </c>
      <c r="S3570" s="153" t="s">
        <v>631</v>
      </c>
      <c r="T3570" s="153" t="s">
        <v>633</v>
      </c>
      <c r="U3570" s="153" t="s">
        <v>19655</v>
      </c>
      <c r="V3570" s="153" t="s">
        <v>2656</v>
      </c>
      <c r="W3570" s="155" t="s">
        <v>19746</v>
      </c>
      <c r="X3570" s="153" t="s">
        <v>3761</v>
      </c>
    </row>
    <row r="3571" spans="1:24" ht="30">
      <c r="A3571" s="151">
        <v>3570</v>
      </c>
      <c r="B3571" s="152">
        <v>2252038389</v>
      </c>
      <c r="C3571" s="153" t="s">
        <v>19935</v>
      </c>
      <c r="D3571" s="153" t="s">
        <v>3838</v>
      </c>
      <c r="E3571" s="154">
        <v>38288</v>
      </c>
      <c r="F3571" s="160" t="str">
        <f t="shared" si="55"/>
        <v>28/10/2004</v>
      </c>
      <c r="G3571" s="153" t="s">
        <v>17250</v>
      </c>
      <c r="H3571" s="153" t="s">
        <v>19936</v>
      </c>
      <c r="I3571" s="154">
        <v>44293</v>
      </c>
      <c r="J3571" s="153" t="s">
        <v>6646</v>
      </c>
      <c r="K3571" s="153" t="s">
        <v>19937</v>
      </c>
      <c r="L3571" s="153" t="s">
        <v>1263</v>
      </c>
      <c r="M3571" s="153" t="s">
        <v>1364</v>
      </c>
      <c r="N3571" s="153" t="s">
        <v>19938</v>
      </c>
      <c r="O3571" s="153" t="s">
        <v>16153</v>
      </c>
      <c r="P3571" s="153" t="s">
        <v>19939</v>
      </c>
      <c r="Q3571" s="153" t="s">
        <v>14454</v>
      </c>
      <c r="R3571" s="153" t="s">
        <v>19940</v>
      </c>
      <c r="S3571" s="153" t="s">
        <v>631</v>
      </c>
      <c r="T3571" s="153" t="s">
        <v>633</v>
      </c>
      <c r="U3571" s="153" t="s">
        <v>19655</v>
      </c>
      <c r="V3571" s="153" t="s">
        <v>2656</v>
      </c>
      <c r="W3571" s="155" t="s">
        <v>19746</v>
      </c>
      <c r="X3571" s="153" t="s">
        <v>3761</v>
      </c>
    </row>
    <row r="3572" spans="1:24" ht="60">
      <c r="A3572" s="151">
        <v>3571</v>
      </c>
      <c r="B3572" s="152">
        <v>2252038390</v>
      </c>
      <c r="C3572" s="153" t="s">
        <v>19941</v>
      </c>
      <c r="D3572" s="153" t="s">
        <v>3838</v>
      </c>
      <c r="E3572" s="154">
        <v>38092</v>
      </c>
      <c r="F3572" s="160" t="str">
        <f t="shared" si="55"/>
        <v>15/04/2004</v>
      </c>
      <c r="G3572" s="153" t="s">
        <v>16424</v>
      </c>
      <c r="H3572" s="153" t="s">
        <v>19942</v>
      </c>
      <c r="I3572" s="154">
        <v>44552</v>
      </c>
      <c r="J3572" s="153" t="s">
        <v>13140</v>
      </c>
      <c r="K3572" s="153" t="s">
        <v>19943</v>
      </c>
      <c r="L3572" s="153" t="s">
        <v>1263</v>
      </c>
      <c r="M3572" s="153" t="s">
        <v>1364</v>
      </c>
      <c r="N3572" s="153" t="s">
        <v>19944</v>
      </c>
      <c r="O3572" s="153" t="s">
        <v>7728</v>
      </c>
      <c r="P3572" s="153" t="s">
        <v>19945</v>
      </c>
      <c r="Q3572" s="153" t="s">
        <v>19946</v>
      </c>
      <c r="R3572" s="153" t="s">
        <v>19947</v>
      </c>
      <c r="S3572" s="153" t="s">
        <v>631</v>
      </c>
      <c r="T3572" s="153" t="s">
        <v>633</v>
      </c>
      <c r="U3572" s="153" t="s">
        <v>19655</v>
      </c>
      <c r="V3572" s="153" t="s">
        <v>2656</v>
      </c>
      <c r="W3572" s="155" t="s">
        <v>19948</v>
      </c>
      <c r="X3572" s="153" t="s">
        <v>4196</v>
      </c>
    </row>
    <row r="3573" spans="1:24" ht="30">
      <c r="A3573" s="151">
        <v>3572</v>
      </c>
      <c r="B3573" s="152">
        <v>2252038391</v>
      </c>
      <c r="C3573" s="153" t="s">
        <v>654</v>
      </c>
      <c r="D3573" s="153" t="s">
        <v>3838</v>
      </c>
      <c r="E3573" s="154">
        <v>38223</v>
      </c>
      <c r="F3573" s="160" t="str">
        <f t="shared" si="55"/>
        <v>24/08/2004</v>
      </c>
      <c r="G3573" s="153" t="s">
        <v>2331</v>
      </c>
      <c r="H3573" s="153" t="s">
        <v>3499</v>
      </c>
      <c r="I3573" s="154">
        <v>44306</v>
      </c>
      <c r="J3573" s="153" t="s">
        <v>10004</v>
      </c>
      <c r="K3573" s="153" t="s">
        <v>1361</v>
      </c>
      <c r="L3573" s="153" t="s">
        <v>1263</v>
      </c>
      <c r="M3573" s="153" t="s">
        <v>1364</v>
      </c>
      <c r="N3573" s="153" t="s">
        <v>19949</v>
      </c>
      <c r="O3573" s="153" t="s">
        <v>19950</v>
      </c>
      <c r="P3573" s="153"/>
      <c r="Q3573" s="153" t="s">
        <v>19951</v>
      </c>
      <c r="R3573" s="153" t="s">
        <v>19952</v>
      </c>
      <c r="S3573" s="153" t="s">
        <v>631</v>
      </c>
      <c r="T3573" s="153" t="s">
        <v>633</v>
      </c>
      <c r="U3573" s="153" t="s">
        <v>19655</v>
      </c>
      <c r="V3573" s="153" t="s">
        <v>2656</v>
      </c>
      <c r="W3573" s="155" t="s">
        <v>19746</v>
      </c>
      <c r="X3573" s="153" t="s">
        <v>3761</v>
      </c>
    </row>
    <row r="3574" spans="1:24" ht="120">
      <c r="A3574" s="151">
        <v>3573</v>
      </c>
      <c r="B3574" s="152">
        <v>2252036651</v>
      </c>
      <c r="C3574" s="153" t="s">
        <v>19953</v>
      </c>
      <c r="D3574" s="153" t="s">
        <v>3838</v>
      </c>
      <c r="E3574" s="154">
        <v>37992</v>
      </c>
      <c r="F3574" s="160" t="str">
        <f t="shared" si="55"/>
        <v>06/01/2004</v>
      </c>
      <c r="G3574" s="153" t="s">
        <v>7776</v>
      </c>
      <c r="H3574" s="153" t="s">
        <v>19954</v>
      </c>
      <c r="I3574" s="154">
        <v>44329</v>
      </c>
      <c r="J3574" s="153" t="s">
        <v>19955</v>
      </c>
      <c r="K3574" s="153" t="s">
        <v>19956</v>
      </c>
      <c r="L3574" s="153" t="s">
        <v>1263</v>
      </c>
      <c r="M3574" s="153" t="s">
        <v>19957</v>
      </c>
      <c r="N3574" s="153" t="s">
        <v>19958</v>
      </c>
      <c r="O3574" s="153" t="s">
        <v>19959</v>
      </c>
      <c r="P3574" s="153" t="s">
        <v>19960</v>
      </c>
      <c r="Q3574" s="153" t="s">
        <v>18563</v>
      </c>
      <c r="R3574" s="153" t="s">
        <v>19961</v>
      </c>
      <c r="S3574" s="153" t="s">
        <v>631</v>
      </c>
      <c r="T3574" s="153" t="s">
        <v>633</v>
      </c>
      <c r="U3574" s="153" t="s">
        <v>19655</v>
      </c>
      <c r="V3574" s="153" t="s">
        <v>2656</v>
      </c>
      <c r="W3574" s="155" t="s">
        <v>19962</v>
      </c>
      <c r="X3574" s="153" t="s">
        <v>4302</v>
      </c>
    </row>
    <row r="3575" spans="1:24" ht="30">
      <c r="A3575" s="151">
        <v>3574</v>
      </c>
      <c r="B3575" s="152">
        <v>2252038392</v>
      </c>
      <c r="C3575" s="153" t="s">
        <v>19963</v>
      </c>
      <c r="D3575" s="153" t="s">
        <v>3824</v>
      </c>
      <c r="E3575" s="154">
        <v>38340</v>
      </c>
      <c r="F3575" s="160" t="str">
        <f t="shared" si="55"/>
        <v>19/12/2004</v>
      </c>
      <c r="G3575" s="153" t="s">
        <v>18230</v>
      </c>
      <c r="H3575" s="153" t="s">
        <v>19964</v>
      </c>
      <c r="I3575" s="154">
        <v>44522</v>
      </c>
      <c r="J3575" s="153" t="s">
        <v>4571</v>
      </c>
      <c r="K3575" s="153" t="s">
        <v>19965</v>
      </c>
      <c r="L3575" s="153" t="s">
        <v>1263</v>
      </c>
      <c r="M3575" s="153" t="s">
        <v>1270</v>
      </c>
      <c r="N3575" s="153" t="s">
        <v>19966</v>
      </c>
      <c r="O3575" s="153" t="s">
        <v>19967</v>
      </c>
      <c r="P3575" s="153"/>
      <c r="Q3575" s="153" t="s">
        <v>19968</v>
      </c>
      <c r="R3575" s="153" t="s">
        <v>19969</v>
      </c>
      <c r="S3575" s="153" t="s">
        <v>631</v>
      </c>
      <c r="T3575" s="153" t="s">
        <v>633</v>
      </c>
      <c r="U3575" s="153" t="s">
        <v>19655</v>
      </c>
      <c r="V3575" s="153" t="s">
        <v>2656</v>
      </c>
      <c r="W3575" s="155" t="s">
        <v>19746</v>
      </c>
      <c r="X3575" s="153" t="s">
        <v>3761</v>
      </c>
    </row>
    <row r="3576" spans="1:24" ht="30">
      <c r="A3576" s="151">
        <v>3575</v>
      </c>
      <c r="B3576" s="152">
        <v>2252038400</v>
      </c>
      <c r="C3576" s="153" t="s">
        <v>655</v>
      </c>
      <c r="D3576" s="153" t="s">
        <v>3838</v>
      </c>
      <c r="E3576" s="154">
        <v>38250</v>
      </c>
      <c r="F3576" s="160" t="str">
        <f t="shared" si="55"/>
        <v>20/09/2004</v>
      </c>
      <c r="G3576" s="153" t="s">
        <v>1309</v>
      </c>
      <c r="H3576" s="153" t="s">
        <v>3510</v>
      </c>
      <c r="I3576" s="154">
        <v>44577</v>
      </c>
      <c r="J3576" s="153" t="s">
        <v>4571</v>
      </c>
      <c r="K3576" s="153" t="s">
        <v>1273</v>
      </c>
      <c r="L3576" s="153" t="s">
        <v>1263</v>
      </c>
      <c r="M3576" s="153" t="s">
        <v>3885</v>
      </c>
      <c r="N3576" s="153" t="s">
        <v>19970</v>
      </c>
      <c r="O3576" s="153" t="s">
        <v>4504</v>
      </c>
      <c r="P3576" s="153" t="s">
        <v>19971</v>
      </c>
      <c r="Q3576" s="153" t="s">
        <v>19972</v>
      </c>
      <c r="R3576" s="153" t="s">
        <v>19973</v>
      </c>
      <c r="S3576" s="153" t="s">
        <v>631</v>
      </c>
      <c r="T3576" s="153" t="s">
        <v>633</v>
      </c>
      <c r="U3576" s="153" t="s">
        <v>19655</v>
      </c>
      <c r="V3576" s="153" t="s">
        <v>2656</v>
      </c>
      <c r="W3576" s="155" t="s">
        <v>19746</v>
      </c>
      <c r="X3576" s="153" t="s">
        <v>3761</v>
      </c>
    </row>
    <row r="3577" spans="1:24" ht="30">
      <c r="A3577" s="151">
        <v>3576</v>
      </c>
      <c r="B3577" s="152">
        <v>2252038399</v>
      </c>
      <c r="C3577" s="153" t="s">
        <v>19974</v>
      </c>
      <c r="D3577" s="153" t="s">
        <v>3838</v>
      </c>
      <c r="E3577" s="154">
        <v>38271</v>
      </c>
      <c r="F3577" s="160" t="str">
        <f t="shared" si="55"/>
        <v>11/10/2004</v>
      </c>
      <c r="G3577" s="153" t="s">
        <v>1309</v>
      </c>
      <c r="H3577" s="153" t="s">
        <v>19975</v>
      </c>
      <c r="I3577" s="154">
        <v>44397</v>
      </c>
      <c r="J3577" s="153" t="s">
        <v>19976</v>
      </c>
      <c r="K3577" s="153" t="s">
        <v>19977</v>
      </c>
      <c r="L3577" s="153" t="s">
        <v>1263</v>
      </c>
      <c r="M3577" s="153" t="s">
        <v>1364</v>
      </c>
      <c r="N3577" s="153" t="s">
        <v>19978</v>
      </c>
      <c r="O3577" s="153" t="s">
        <v>19979</v>
      </c>
      <c r="P3577" s="153" t="s">
        <v>19980</v>
      </c>
      <c r="Q3577" s="153" t="s">
        <v>19981</v>
      </c>
      <c r="R3577" s="153" t="s">
        <v>19982</v>
      </c>
      <c r="S3577" s="153" t="s">
        <v>631</v>
      </c>
      <c r="T3577" s="153" t="s">
        <v>633</v>
      </c>
      <c r="U3577" s="153" t="s">
        <v>19655</v>
      </c>
      <c r="V3577" s="153" t="s">
        <v>2656</v>
      </c>
      <c r="W3577" s="155" t="s">
        <v>19746</v>
      </c>
      <c r="X3577" s="153" t="s">
        <v>3761</v>
      </c>
    </row>
    <row r="3578" spans="1:24" ht="30">
      <c r="A3578" s="151">
        <v>3577</v>
      </c>
      <c r="B3578" s="152">
        <v>2252038396</v>
      </c>
      <c r="C3578" s="153" t="s">
        <v>656</v>
      </c>
      <c r="D3578" s="153" t="s">
        <v>3824</v>
      </c>
      <c r="E3578" s="154">
        <v>38159</v>
      </c>
      <c r="F3578" s="160" t="str">
        <f t="shared" si="55"/>
        <v>21/06/2004</v>
      </c>
      <c r="G3578" s="153" t="s">
        <v>16247</v>
      </c>
      <c r="H3578" s="153" t="s">
        <v>3685</v>
      </c>
      <c r="I3578" s="154">
        <v>44266</v>
      </c>
      <c r="J3578" s="153" t="s">
        <v>2428</v>
      </c>
      <c r="K3578" s="153" t="s">
        <v>19983</v>
      </c>
      <c r="L3578" s="153" t="s">
        <v>1263</v>
      </c>
      <c r="M3578" s="153" t="s">
        <v>1364</v>
      </c>
      <c r="N3578" s="153" t="s">
        <v>19984</v>
      </c>
      <c r="O3578" s="153" t="s">
        <v>11632</v>
      </c>
      <c r="P3578" s="153" t="s">
        <v>19985</v>
      </c>
      <c r="Q3578" s="153" t="s">
        <v>19986</v>
      </c>
      <c r="R3578" s="153" t="s">
        <v>19987</v>
      </c>
      <c r="S3578" s="153" t="s">
        <v>631</v>
      </c>
      <c r="T3578" s="153" t="s">
        <v>633</v>
      </c>
      <c r="U3578" s="153" t="s">
        <v>19655</v>
      </c>
      <c r="V3578" s="153" t="s">
        <v>2656</v>
      </c>
      <c r="W3578" s="155" t="s">
        <v>19746</v>
      </c>
      <c r="X3578" s="153" t="s">
        <v>3761</v>
      </c>
    </row>
    <row r="3579" spans="1:24" ht="30">
      <c r="A3579" s="151">
        <v>3578</v>
      </c>
      <c r="B3579" s="152">
        <v>2252038398</v>
      </c>
      <c r="C3579" s="153" t="s">
        <v>657</v>
      </c>
      <c r="D3579" s="153" t="s">
        <v>3838</v>
      </c>
      <c r="E3579" s="154">
        <v>38191</v>
      </c>
      <c r="F3579" s="160" t="str">
        <f t="shared" si="55"/>
        <v>23/07/2004</v>
      </c>
      <c r="G3579" s="153" t="s">
        <v>1309</v>
      </c>
      <c r="H3579" s="153" t="s">
        <v>3689</v>
      </c>
      <c r="I3579" s="154">
        <v>44675</v>
      </c>
      <c r="J3579" s="153" t="s">
        <v>16590</v>
      </c>
      <c r="K3579" s="153" t="s">
        <v>1314</v>
      </c>
      <c r="L3579" s="153" t="s">
        <v>1263</v>
      </c>
      <c r="M3579" s="153" t="s">
        <v>1270</v>
      </c>
      <c r="N3579" s="153" t="s">
        <v>19988</v>
      </c>
      <c r="O3579" s="153" t="s">
        <v>19989</v>
      </c>
      <c r="P3579" s="153" t="s">
        <v>19990</v>
      </c>
      <c r="Q3579" s="153" t="s">
        <v>19991</v>
      </c>
      <c r="R3579" s="153" t="s">
        <v>19992</v>
      </c>
      <c r="S3579" s="153" t="s">
        <v>631</v>
      </c>
      <c r="T3579" s="153" t="s">
        <v>633</v>
      </c>
      <c r="U3579" s="153" t="s">
        <v>19655</v>
      </c>
      <c r="V3579" s="153" t="s">
        <v>2656</v>
      </c>
      <c r="W3579" s="155" t="s">
        <v>19746</v>
      </c>
      <c r="X3579" s="153" t="s">
        <v>3761</v>
      </c>
    </row>
    <row r="3580" spans="1:24" ht="30">
      <c r="A3580" s="151">
        <v>3579</v>
      </c>
      <c r="B3580" s="152">
        <v>2252038402</v>
      </c>
      <c r="C3580" s="153" t="s">
        <v>19993</v>
      </c>
      <c r="D3580" s="153" t="s">
        <v>3838</v>
      </c>
      <c r="E3580" s="154">
        <v>38077</v>
      </c>
      <c r="F3580" s="160" t="str">
        <f t="shared" si="55"/>
        <v>31/03/2004</v>
      </c>
      <c r="G3580" s="153" t="s">
        <v>4101</v>
      </c>
      <c r="H3580" s="153" t="s">
        <v>19994</v>
      </c>
      <c r="I3580" s="154">
        <v>44666</v>
      </c>
      <c r="J3580" s="153" t="s">
        <v>17438</v>
      </c>
      <c r="K3580" s="153" t="s">
        <v>19995</v>
      </c>
      <c r="L3580" s="153" t="s">
        <v>1263</v>
      </c>
      <c r="M3580" s="153" t="s">
        <v>1270</v>
      </c>
      <c r="N3580" s="153" t="s">
        <v>19996</v>
      </c>
      <c r="O3580" s="153" t="s">
        <v>19997</v>
      </c>
      <c r="P3580" s="153" t="s">
        <v>19998</v>
      </c>
      <c r="Q3580" s="153" t="s">
        <v>19999</v>
      </c>
      <c r="R3580" s="153" t="s">
        <v>20000</v>
      </c>
      <c r="S3580" s="153" t="s">
        <v>631</v>
      </c>
      <c r="T3580" s="153" t="s">
        <v>633</v>
      </c>
      <c r="U3580" s="153" t="s">
        <v>19655</v>
      </c>
      <c r="V3580" s="153" t="s">
        <v>2656</v>
      </c>
      <c r="W3580" s="155" t="s">
        <v>19746</v>
      </c>
      <c r="X3580" s="153" t="s">
        <v>3761</v>
      </c>
    </row>
    <row r="3581" spans="1:24" ht="30">
      <c r="A3581" s="151">
        <v>3580</v>
      </c>
      <c r="B3581" s="152">
        <v>2252038403</v>
      </c>
      <c r="C3581" s="153" t="s">
        <v>20001</v>
      </c>
      <c r="D3581" s="153" t="s">
        <v>3824</v>
      </c>
      <c r="E3581" s="154">
        <v>37862</v>
      </c>
      <c r="F3581" s="160" t="str">
        <f t="shared" si="55"/>
        <v>29/08/2003</v>
      </c>
      <c r="G3581" s="153" t="s">
        <v>3943</v>
      </c>
      <c r="H3581" s="153" t="s">
        <v>20002</v>
      </c>
      <c r="I3581" s="154">
        <v>44293</v>
      </c>
      <c r="J3581" s="153" t="s">
        <v>20003</v>
      </c>
      <c r="K3581" s="153" t="s">
        <v>20004</v>
      </c>
      <c r="L3581" s="153" t="s">
        <v>1263</v>
      </c>
      <c r="M3581" s="153" t="s">
        <v>1270</v>
      </c>
      <c r="N3581" s="153" t="s">
        <v>20005</v>
      </c>
      <c r="O3581" s="153" t="s">
        <v>20006</v>
      </c>
      <c r="P3581" s="153" t="s">
        <v>3761</v>
      </c>
      <c r="Q3581" s="153" t="s">
        <v>20007</v>
      </c>
      <c r="R3581" s="153" t="s">
        <v>20008</v>
      </c>
      <c r="S3581" s="153" t="s">
        <v>631</v>
      </c>
      <c r="T3581" s="153" t="s">
        <v>633</v>
      </c>
      <c r="U3581" s="153" t="s">
        <v>19655</v>
      </c>
      <c r="V3581" s="153" t="s">
        <v>2656</v>
      </c>
      <c r="W3581" s="155" t="s">
        <v>19746</v>
      </c>
      <c r="X3581" s="153" t="s">
        <v>3761</v>
      </c>
    </row>
    <row r="3582" spans="1:24" ht="30">
      <c r="A3582" s="151">
        <v>3581</v>
      </c>
      <c r="B3582" s="152">
        <v>2252038404</v>
      </c>
      <c r="C3582" s="153" t="s">
        <v>20009</v>
      </c>
      <c r="D3582" s="153" t="s">
        <v>3838</v>
      </c>
      <c r="E3582" s="154">
        <v>38147</v>
      </c>
      <c r="F3582" s="160" t="str">
        <f t="shared" si="55"/>
        <v>09/06/2004</v>
      </c>
      <c r="G3582" s="153" t="s">
        <v>10098</v>
      </c>
      <c r="H3582" s="153" t="s">
        <v>20010</v>
      </c>
      <c r="I3582" s="154">
        <v>44420</v>
      </c>
      <c r="J3582" s="153" t="s">
        <v>11860</v>
      </c>
      <c r="K3582" s="153" t="s">
        <v>20011</v>
      </c>
      <c r="L3582" s="153" t="s">
        <v>1263</v>
      </c>
      <c r="M3582" s="153" t="s">
        <v>1270</v>
      </c>
      <c r="N3582" s="153" t="s">
        <v>20012</v>
      </c>
      <c r="O3582" s="153" t="s">
        <v>17174</v>
      </c>
      <c r="P3582" s="153" t="s">
        <v>20013</v>
      </c>
      <c r="Q3582" s="153" t="s">
        <v>18611</v>
      </c>
      <c r="R3582" s="153" t="s">
        <v>20014</v>
      </c>
      <c r="S3582" s="153" t="s">
        <v>631</v>
      </c>
      <c r="T3582" s="153" t="s">
        <v>633</v>
      </c>
      <c r="U3582" s="153" t="s">
        <v>19655</v>
      </c>
      <c r="V3582" s="153" t="s">
        <v>2656</v>
      </c>
      <c r="W3582" s="155" t="s">
        <v>19746</v>
      </c>
      <c r="X3582" s="153" t="s">
        <v>3761</v>
      </c>
    </row>
    <row r="3583" spans="1:24" ht="30">
      <c r="A3583" s="151">
        <v>3582</v>
      </c>
      <c r="B3583" s="152">
        <v>2252038405</v>
      </c>
      <c r="C3583" s="153" t="s">
        <v>658</v>
      </c>
      <c r="D3583" s="153" t="s">
        <v>3838</v>
      </c>
      <c r="E3583" s="154">
        <v>38350</v>
      </c>
      <c r="F3583" s="160" t="str">
        <f t="shared" si="55"/>
        <v>29/12/2004</v>
      </c>
      <c r="G3583" s="153" t="s">
        <v>2048</v>
      </c>
      <c r="H3583" s="153" t="s">
        <v>3633</v>
      </c>
      <c r="I3583" s="154">
        <v>44281</v>
      </c>
      <c r="J3583" s="153" t="s">
        <v>20015</v>
      </c>
      <c r="K3583" s="153" t="s">
        <v>1383</v>
      </c>
      <c r="L3583" s="153" t="s">
        <v>1263</v>
      </c>
      <c r="M3583" s="153" t="s">
        <v>1270</v>
      </c>
      <c r="N3583" s="153" t="s">
        <v>20016</v>
      </c>
      <c r="O3583" s="153" t="s">
        <v>20017</v>
      </c>
      <c r="P3583" s="153" t="s">
        <v>20018</v>
      </c>
      <c r="Q3583" s="153" t="s">
        <v>20019</v>
      </c>
      <c r="R3583" s="153" t="s">
        <v>20020</v>
      </c>
      <c r="S3583" s="153" t="s">
        <v>631</v>
      </c>
      <c r="T3583" s="153" t="s">
        <v>633</v>
      </c>
      <c r="U3583" s="153" t="s">
        <v>19655</v>
      </c>
      <c r="V3583" s="153" t="s">
        <v>2656</v>
      </c>
      <c r="W3583" s="155" t="s">
        <v>19746</v>
      </c>
      <c r="X3583" s="153" t="s">
        <v>3761</v>
      </c>
    </row>
    <row r="3584" spans="1:24">
      <c r="A3584" s="151">
        <v>3583</v>
      </c>
      <c r="B3584" s="152">
        <v>2251118287</v>
      </c>
      <c r="C3584" s="153" t="s">
        <v>20021</v>
      </c>
      <c r="D3584" s="153" t="s">
        <v>3824</v>
      </c>
      <c r="E3584" s="154">
        <v>38294</v>
      </c>
      <c r="F3584" s="160" t="str">
        <f t="shared" si="55"/>
        <v>03/11/2004</v>
      </c>
      <c r="G3584" s="153" t="s">
        <v>2610</v>
      </c>
      <c r="H3584" s="153" t="s">
        <v>20022</v>
      </c>
      <c r="I3584" s="154">
        <v>44305</v>
      </c>
      <c r="J3584" s="153" t="s">
        <v>4571</v>
      </c>
      <c r="K3584" s="153" t="s">
        <v>20023</v>
      </c>
      <c r="L3584" s="153" t="s">
        <v>1263</v>
      </c>
      <c r="M3584" s="153" t="s">
        <v>1270</v>
      </c>
      <c r="N3584" s="153" t="s">
        <v>20024</v>
      </c>
      <c r="O3584" s="153" t="s">
        <v>20025</v>
      </c>
      <c r="P3584" s="153" t="s">
        <v>20026</v>
      </c>
      <c r="Q3584" s="153" t="s">
        <v>20027</v>
      </c>
      <c r="R3584" s="153" t="s">
        <v>20028</v>
      </c>
      <c r="S3584" s="153" t="s">
        <v>20029</v>
      </c>
      <c r="T3584" s="153" t="s">
        <v>20030</v>
      </c>
      <c r="U3584" s="153" t="s">
        <v>3829</v>
      </c>
      <c r="V3584" s="153" t="s">
        <v>2656</v>
      </c>
      <c r="W3584" s="155" t="s">
        <v>3761</v>
      </c>
      <c r="X3584" s="153" t="s">
        <v>3761</v>
      </c>
    </row>
    <row r="3585" spans="1:24">
      <c r="A3585" s="151">
        <v>3584</v>
      </c>
      <c r="B3585" s="152">
        <v>2251118290</v>
      </c>
      <c r="C3585" s="153" t="s">
        <v>20031</v>
      </c>
      <c r="D3585" s="153" t="s">
        <v>3824</v>
      </c>
      <c r="E3585" s="154">
        <v>38305</v>
      </c>
      <c r="F3585" s="160" t="str">
        <f t="shared" si="55"/>
        <v>14/11/2004</v>
      </c>
      <c r="G3585" s="153"/>
      <c r="H3585" s="153" t="s">
        <v>20032</v>
      </c>
      <c r="I3585" s="154"/>
      <c r="J3585" s="153"/>
      <c r="K3585" s="153" t="s">
        <v>20033</v>
      </c>
      <c r="L3585" s="153"/>
      <c r="M3585" s="153"/>
      <c r="N3585" s="153" t="s">
        <v>20034</v>
      </c>
      <c r="O3585" s="153"/>
      <c r="P3585" s="153"/>
      <c r="Q3585" s="153"/>
      <c r="R3585" s="153"/>
      <c r="S3585" s="153" t="s">
        <v>20029</v>
      </c>
      <c r="T3585" s="153" t="s">
        <v>20030</v>
      </c>
      <c r="U3585" s="153" t="s">
        <v>3829</v>
      </c>
      <c r="V3585" s="153" t="s">
        <v>2656</v>
      </c>
      <c r="W3585" s="155" t="s">
        <v>3761</v>
      </c>
      <c r="X3585" s="153" t="s">
        <v>3761</v>
      </c>
    </row>
    <row r="3586" spans="1:24" ht="30">
      <c r="A3586" s="151">
        <v>3585</v>
      </c>
      <c r="B3586" s="152">
        <v>2251118289</v>
      </c>
      <c r="C3586" s="153" t="s">
        <v>20035</v>
      </c>
      <c r="D3586" s="153" t="s">
        <v>3824</v>
      </c>
      <c r="E3586" s="154">
        <v>38192</v>
      </c>
      <c r="F3586" s="160" t="str">
        <f t="shared" si="55"/>
        <v>24/07/2004</v>
      </c>
      <c r="G3586" s="153" t="s">
        <v>1295</v>
      </c>
      <c r="H3586" s="153" t="s">
        <v>20036</v>
      </c>
      <c r="I3586" s="154">
        <v>44321</v>
      </c>
      <c r="J3586" s="153" t="s">
        <v>1269</v>
      </c>
      <c r="K3586" s="153" t="s">
        <v>20037</v>
      </c>
      <c r="L3586" s="153" t="s">
        <v>1263</v>
      </c>
      <c r="M3586" s="153" t="s">
        <v>3885</v>
      </c>
      <c r="N3586" s="153" t="s">
        <v>20038</v>
      </c>
      <c r="O3586" s="153" t="s">
        <v>20039</v>
      </c>
      <c r="P3586" s="153" t="s">
        <v>20040</v>
      </c>
      <c r="Q3586" s="153" t="s">
        <v>5850</v>
      </c>
      <c r="R3586" s="153" t="s">
        <v>20041</v>
      </c>
      <c r="S3586" s="153" t="s">
        <v>20029</v>
      </c>
      <c r="T3586" s="153" t="s">
        <v>20030</v>
      </c>
      <c r="U3586" s="153" t="s">
        <v>3829</v>
      </c>
      <c r="V3586" s="153" t="s">
        <v>2656</v>
      </c>
      <c r="W3586" s="155" t="s">
        <v>4298</v>
      </c>
      <c r="X3586" s="153" t="s">
        <v>4196</v>
      </c>
    </row>
    <row r="3587" spans="1:24" ht="60">
      <c r="A3587" s="151">
        <v>3586</v>
      </c>
      <c r="B3587" s="152">
        <v>2251118297</v>
      </c>
      <c r="C3587" s="153" t="s">
        <v>20042</v>
      </c>
      <c r="D3587" s="153" t="s">
        <v>3824</v>
      </c>
      <c r="E3587" s="154">
        <v>38171</v>
      </c>
      <c r="F3587" s="160" t="str">
        <f t="shared" ref="F3587:F3650" si="56">TEXT(E3587,"dd/mm/yyyy")</f>
        <v>03/07/2004</v>
      </c>
      <c r="G3587" s="153" t="s">
        <v>1309</v>
      </c>
      <c r="H3587" s="153" t="s">
        <v>20043</v>
      </c>
      <c r="I3587" s="154">
        <v>44522</v>
      </c>
      <c r="J3587" s="153" t="s">
        <v>10004</v>
      </c>
      <c r="K3587" s="153" t="s">
        <v>20044</v>
      </c>
      <c r="L3587" s="153" t="s">
        <v>1263</v>
      </c>
      <c r="M3587" s="153" t="s">
        <v>3885</v>
      </c>
      <c r="N3587" s="153" t="s">
        <v>20045</v>
      </c>
      <c r="O3587" s="153" t="s">
        <v>15204</v>
      </c>
      <c r="P3587" s="153" t="s">
        <v>20046</v>
      </c>
      <c r="Q3587" s="153" t="s">
        <v>15205</v>
      </c>
      <c r="R3587" s="153" t="s">
        <v>20047</v>
      </c>
      <c r="S3587" s="153" t="s">
        <v>20029</v>
      </c>
      <c r="T3587" s="153" t="s">
        <v>20030</v>
      </c>
      <c r="U3587" s="153" t="s">
        <v>3829</v>
      </c>
      <c r="V3587" s="153" t="s">
        <v>2656</v>
      </c>
      <c r="W3587" s="155" t="s">
        <v>20048</v>
      </c>
      <c r="X3587" s="153" t="s">
        <v>4492</v>
      </c>
    </row>
    <row r="3588" spans="1:24">
      <c r="A3588" s="151">
        <v>3587</v>
      </c>
      <c r="B3588" s="152">
        <v>2251118300</v>
      </c>
      <c r="C3588" s="153" t="s">
        <v>20049</v>
      </c>
      <c r="D3588" s="153" t="s">
        <v>3824</v>
      </c>
      <c r="E3588" s="154">
        <v>38173</v>
      </c>
      <c r="F3588" s="160" t="str">
        <f t="shared" si="56"/>
        <v>05/07/2004</v>
      </c>
      <c r="G3588" s="153" t="s">
        <v>9978</v>
      </c>
      <c r="H3588" s="153" t="s">
        <v>20050</v>
      </c>
      <c r="I3588" s="154">
        <v>44325</v>
      </c>
      <c r="J3588" s="153" t="s">
        <v>3353</v>
      </c>
      <c r="K3588" s="153" t="s">
        <v>20051</v>
      </c>
      <c r="L3588" s="153" t="s">
        <v>1263</v>
      </c>
      <c r="M3588" s="153" t="s">
        <v>1364</v>
      </c>
      <c r="N3588" s="153" t="s">
        <v>20052</v>
      </c>
      <c r="O3588" s="153" t="s">
        <v>20053</v>
      </c>
      <c r="P3588" s="153" t="s">
        <v>20054</v>
      </c>
      <c r="Q3588" s="153" t="s">
        <v>20055</v>
      </c>
      <c r="R3588" s="153" t="s">
        <v>20056</v>
      </c>
      <c r="S3588" s="153" t="s">
        <v>20029</v>
      </c>
      <c r="T3588" s="153" t="s">
        <v>20030</v>
      </c>
      <c r="U3588" s="153" t="s">
        <v>3829</v>
      </c>
      <c r="V3588" s="153" t="s">
        <v>2656</v>
      </c>
      <c r="W3588" s="155" t="s">
        <v>3761</v>
      </c>
      <c r="X3588" s="153" t="s">
        <v>3761</v>
      </c>
    </row>
    <row r="3589" spans="1:24" ht="30">
      <c r="A3589" s="151">
        <v>3588</v>
      </c>
      <c r="B3589" s="152">
        <v>2251118302</v>
      </c>
      <c r="C3589" s="153" t="s">
        <v>20057</v>
      </c>
      <c r="D3589" s="153" t="s">
        <v>3824</v>
      </c>
      <c r="E3589" s="154">
        <v>37827</v>
      </c>
      <c r="F3589" s="160" t="str">
        <f t="shared" si="56"/>
        <v>25/07/2003</v>
      </c>
      <c r="G3589" s="153" t="s">
        <v>10098</v>
      </c>
      <c r="H3589" s="153" t="s">
        <v>20058</v>
      </c>
      <c r="I3589" s="154">
        <v>44633</v>
      </c>
      <c r="J3589" s="153" t="s">
        <v>11309</v>
      </c>
      <c r="K3589" s="153" t="s">
        <v>20059</v>
      </c>
      <c r="L3589" s="153" t="s">
        <v>1263</v>
      </c>
      <c r="M3589" s="153" t="s">
        <v>1270</v>
      </c>
      <c r="N3589" s="153" t="s">
        <v>20060</v>
      </c>
      <c r="O3589" s="153" t="s">
        <v>20061</v>
      </c>
      <c r="P3589" s="153" t="s">
        <v>20062</v>
      </c>
      <c r="Q3589" s="153" t="s">
        <v>13917</v>
      </c>
      <c r="R3589" s="153" t="s">
        <v>20063</v>
      </c>
      <c r="S3589" s="153" t="s">
        <v>20029</v>
      </c>
      <c r="T3589" s="153" t="s">
        <v>20030</v>
      </c>
      <c r="U3589" s="153" t="s">
        <v>3829</v>
      </c>
      <c r="V3589" s="153" t="s">
        <v>2656</v>
      </c>
      <c r="W3589" s="155" t="s">
        <v>6466</v>
      </c>
      <c r="X3589" s="153" t="s">
        <v>4273</v>
      </c>
    </row>
    <row r="3590" spans="1:24">
      <c r="A3590" s="151">
        <v>3589</v>
      </c>
      <c r="B3590" s="152">
        <v>2251118307</v>
      </c>
      <c r="C3590" s="153" t="s">
        <v>20064</v>
      </c>
      <c r="D3590" s="153" t="s">
        <v>3824</v>
      </c>
      <c r="E3590" s="154">
        <v>38233</v>
      </c>
      <c r="F3590" s="160" t="str">
        <f t="shared" si="56"/>
        <v>03/09/2004</v>
      </c>
      <c r="G3590" s="153" t="s">
        <v>1485</v>
      </c>
      <c r="H3590" s="153" t="s">
        <v>20065</v>
      </c>
      <c r="I3590" s="154">
        <v>44812</v>
      </c>
      <c r="J3590" s="153" t="s">
        <v>10004</v>
      </c>
      <c r="K3590" s="153" t="s">
        <v>20066</v>
      </c>
      <c r="L3590" s="153" t="s">
        <v>1263</v>
      </c>
      <c r="M3590" s="153" t="s">
        <v>1270</v>
      </c>
      <c r="N3590" s="153" t="s">
        <v>20067</v>
      </c>
      <c r="O3590" s="153" t="s">
        <v>20068</v>
      </c>
      <c r="P3590" s="153" t="s">
        <v>20069</v>
      </c>
      <c r="Q3590" s="153" t="s">
        <v>20070</v>
      </c>
      <c r="R3590" s="153" t="s">
        <v>20071</v>
      </c>
      <c r="S3590" s="153" t="s">
        <v>20029</v>
      </c>
      <c r="T3590" s="153" t="s">
        <v>20030</v>
      </c>
      <c r="U3590" s="153" t="s">
        <v>3829</v>
      </c>
      <c r="V3590" s="153" t="s">
        <v>2656</v>
      </c>
      <c r="W3590" s="155" t="s">
        <v>3761</v>
      </c>
      <c r="X3590" s="153" t="s">
        <v>3761</v>
      </c>
    </row>
    <row r="3591" spans="1:24">
      <c r="A3591" s="151">
        <v>3590</v>
      </c>
      <c r="B3591" s="152">
        <v>2251118306</v>
      </c>
      <c r="C3591" s="153" t="s">
        <v>20072</v>
      </c>
      <c r="D3591" s="153" t="s">
        <v>3824</v>
      </c>
      <c r="E3591" s="154">
        <v>38259</v>
      </c>
      <c r="F3591" s="160" t="str">
        <f t="shared" si="56"/>
        <v>29/09/2004</v>
      </c>
      <c r="G3591" s="153" t="s">
        <v>16424</v>
      </c>
      <c r="H3591" s="153" t="s">
        <v>20073</v>
      </c>
      <c r="I3591" s="154">
        <v>44573</v>
      </c>
      <c r="J3591" s="153" t="s">
        <v>10004</v>
      </c>
      <c r="K3591" s="153" t="s">
        <v>20074</v>
      </c>
      <c r="L3591" s="153" t="s">
        <v>1263</v>
      </c>
      <c r="M3591" s="153" t="s">
        <v>1270</v>
      </c>
      <c r="N3591" s="153" t="s">
        <v>20075</v>
      </c>
      <c r="O3591" s="153" t="s">
        <v>20076</v>
      </c>
      <c r="P3591" s="153" t="s">
        <v>20077</v>
      </c>
      <c r="Q3591" s="153" t="s">
        <v>20078</v>
      </c>
      <c r="R3591" s="153" t="s">
        <v>20079</v>
      </c>
      <c r="S3591" s="153" t="s">
        <v>20029</v>
      </c>
      <c r="T3591" s="153" t="s">
        <v>20030</v>
      </c>
      <c r="U3591" s="153" t="s">
        <v>3829</v>
      </c>
      <c r="V3591" s="153" t="s">
        <v>2656</v>
      </c>
      <c r="W3591" s="155" t="s">
        <v>3761</v>
      </c>
      <c r="X3591" s="153" t="s">
        <v>3761</v>
      </c>
    </row>
    <row r="3592" spans="1:24">
      <c r="A3592" s="151">
        <v>3591</v>
      </c>
      <c r="B3592" s="152">
        <v>2251118308</v>
      </c>
      <c r="C3592" s="153" t="s">
        <v>20080</v>
      </c>
      <c r="D3592" s="153" t="s">
        <v>3824</v>
      </c>
      <c r="E3592" s="154">
        <v>38019</v>
      </c>
      <c r="F3592" s="160" t="str">
        <f t="shared" si="56"/>
        <v>02/02/2004</v>
      </c>
      <c r="G3592" s="153" t="s">
        <v>2610</v>
      </c>
      <c r="H3592" s="153" t="s">
        <v>20081</v>
      </c>
      <c r="I3592" s="154">
        <v>44305</v>
      </c>
      <c r="J3592" s="153" t="s">
        <v>4571</v>
      </c>
      <c r="K3592" s="153" t="s">
        <v>20082</v>
      </c>
      <c r="L3592" s="153" t="s">
        <v>1263</v>
      </c>
      <c r="M3592" s="153" t="s">
        <v>1270</v>
      </c>
      <c r="N3592" s="153" t="s">
        <v>20083</v>
      </c>
      <c r="O3592" s="153" t="s">
        <v>20084</v>
      </c>
      <c r="P3592" s="153" t="s">
        <v>20085</v>
      </c>
      <c r="Q3592" s="153" t="s">
        <v>14363</v>
      </c>
      <c r="R3592" s="153" t="s">
        <v>20086</v>
      </c>
      <c r="S3592" s="153" t="s">
        <v>20029</v>
      </c>
      <c r="T3592" s="153" t="s">
        <v>20030</v>
      </c>
      <c r="U3592" s="153" t="s">
        <v>3829</v>
      </c>
      <c r="V3592" s="153" t="s">
        <v>2656</v>
      </c>
      <c r="W3592" s="155" t="s">
        <v>3761</v>
      </c>
      <c r="X3592" s="153" t="s">
        <v>3761</v>
      </c>
    </row>
    <row r="3593" spans="1:24">
      <c r="A3593" s="151">
        <v>3592</v>
      </c>
      <c r="B3593" s="152">
        <v>2251118309</v>
      </c>
      <c r="C3593" s="153" t="s">
        <v>20087</v>
      </c>
      <c r="D3593" s="153" t="s">
        <v>3824</v>
      </c>
      <c r="E3593" s="154">
        <v>38263</v>
      </c>
      <c r="F3593" s="160" t="str">
        <f t="shared" si="56"/>
        <v>03/10/2004</v>
      </c>
      <c r="G3593" s="153" t="s">
        <v>2048</v>
      </c>
      <c r="H3593" s="153" t="s">
        <v>20088</v>
      </c>
      <c r="I3593" s="154">
        <v>44440</v>
      </c>
      <c r="J3593" s="153" t="s">
        <v>10004</v>
      </c>
      <c r="K3593" s="153" t="s">
        <v>20089</v>
      </c>
      <c r="L3593" s="153" t="s">
        <v>1263</v>
      </c>
      <c r="M3593" s="153" t="s">
        <v>1270</v>
      </c>
      <c r="N3593" s="153" t="s">
        <v>20090</v>
      </c>
      <c r="O3593" s="153" t="s">
        <v>20091</v>
      </c>
      <c r="P3593" s="153" t="s">
        <v>20092</v>
      </c>
      <c r="Q3593" s="153" t="s">
        <v>20093</v>
      </c>
      <c r="R3593" s="153" t="s">
        <v>20094</v>
      </c>
      <c r="S3593" s="153" t="s">
        <v>20029</v>
      </c>
      <c r="T3593" s="153" t="s">
        <v>20030</v>
      </c>
      <c r="U3593" s="153" t="s">
        <v>3829</v>
      </c>
      <c r="V3593" s="153" t="s">
        <v>2656</v>
      </c>
      <c r="W3593" s="155" t="s">
        <v>3761</v>
      </c>
      <c r="X3593" s="153" t="s">
        <v>3761</v>
      </c>
    </row>
    <row r="3594" spans="1:24">
      <c r="A3594" s="151">
        <v>3593</v>
      </c>
      <c r="B3594" s="152">
        <v>2251118313</v>
      </c>
      <c r="C3594" s="153" t="s">
        <v>11483</v>
      </c>
      <c r="D3594" s="153" t="s">
        <v>3824</v>
      </c>
      <c r="E3594" s="154">
        <v>38223</v>
      </c>
      <c r="F3594" s="160" t="str">
        <f t="shared" si="56"/>
        <v>24/08/2004</v>
      </c>
      <c r="G3594" s="153" t="s">
        <v>7776</v>
      </c>
      <c r="H3594" s="153" t="s">
        <v>20095</v>
      </c>
      <c r="I3594" s="154">
        <v>44326</v>
      </c>
      <c r="J3594" s="153" t="s">
        <v>16396</v>
      </c>
      <c r="K3594" s="153" t="s">
        <v>20096</v>
      </c>
      <c r="L3594" s="153" t="s">
        <v>1263</v>
      </c>
      <c r="M3594" s="153" t="s">
        <v>1270</v>
      </c>
      <c r="N3594" s="153" t="s">
        <v>20097</v>
      </c>
      <c r="O3594" s="153" t="s">
        <v>20098</v>
      </c>
      <c r="P3594" s="153" t="s">
        <v>20099</v>
      </c>
      <c r="Q3594" s="153" t="s">
        <v>20100</v>
      </c>
      <c r="R3594" s="153" t="s">
        <v>20101</v>
      </c>
      <c r="S3594" s="153" t="s">
        <v>20029</v>
      </c>
      <c r="T3594" s="153" t="s">
        <v>20030</v>
      </c>
      <c r="U3594" s="153" t="s">
        <v>3829</v>
      </c>
      <c r="V3594" s="153" t="s">
        <v>2656</v>
      </c>
      <c r="W3594" s="155" t="s">
        <v>3761</v>
      </c>
      <c r="X3594" s="153" t="s">
        <v>3761</v>
      </c>
    </row>
    <row r="3595" spans="1:24" ht="30">
      <c r="A3595" s="151">
        <v>3594</v>
      </c>
      <c r="B3595" s="152">
        <v>2251118315</v>
      </c>
      <c r="C3595" s="153" t="s">
        <v>11667</v>
      </c>
      <c r="D3595" s="153" t="s">
        <v>3824</v>
      </c>
      <c r="E3595" s="154">
        <v>37887</v>
      </c>
      <c r="F3595" s="160" t="str">
        <f t="shared" si="56"/>
        <v>23/09/2003</v>
      </c>
      <c r="G3595" s="153" t="s">
        <v>4136</v>
      </c>
      <c r="H3595" s="153" t="s">
        <v>20102</v>
      </c>
      <c r="I3595" s="154">
        <v>44512</v>
      </c>
      <c r="J3595" s="153" t="s">
        <v>4571</v>
      </c>
      <c r="K3595" s="153" t="s">
        <v>20103</v>
      </c>
      <c r="L3595" s="153" t="s">
        <v>1263</v>
      </c>
      <c r="M3595" s="153" t="s">
        <v>1270</v>
      </c>
      <c r="N3595" s="153" t="s">
        <v>20104</v>
      </c>
      <c r="O3595" s="153" t="s">
        <v>20105</v>
      </c>
      <c r="P3595" s="153" t="s">
        <v>20106</v>
      </c>
      <c r="Q3595" s="153" t="s">
        <v>10614</v>
      </c>
      <c r="R3595" s="153" t="s">
        <v>20107</v>
      </c>
      <c r="S3595" s="153" t="s">
        <v>20029</v>
      </c>
      <c r="T3595" s="153" t="s">
        <v>20030</v>
      </c>
      <c r="U3595" s="153" t="s">
        <v>3829</v>
      </c>
      <c r="V3595" s="153" t="s">
        <v>2656</v>
      </c>
      <c r="W3595" s="155" t="s">
        <v>5452</v>
      </c>
      <c r="X3595" s="153" t="s">
        <v>4475</v>
      </c>
    </row>
    <row r="3596" spans="1:24">
      <c r="A3596" s="151">
        <v>3595</v>
      </c>
      <c r="B3596" s="152">
        <v>2251118316</v>
      </c>
      <c r="C3596" s="153" t="s">
        <v>20108</v>
      </c>
      <c r="D3596" s="153" t="s">
        <v>3838</v>
      </c>
      <c r="E3596" s="154">
        <v>37993</v>
      </c>
      <c r="F3596" s="160" t="str">
        <f t="shared" si="56"/>
        <v>07/01/2004</v>
      </c>
      <c r="G3596" s="153" t="s">
        <v>2048</v>
      </c>
      <c r="H3596" s="153" t="s">
        <v>20109</v>
      </c>
      <c r="I3596" s="154">
        <v>44425</v>
      </c>
      <c r="J3596" s="153" t="s">
        <v>1587</v>
      </c>
      <c r="K3596" s="153" t="s">
        <v>20110</v>
      </c>
      <c r="L3596" s="153" t="s">
        <v>1263</v>
      </c>
      <c r="M3596" s="153" t="s">
        <v>1270</v>
      </c>
      <c r="N3596" s="153" t="s">
        <v>20111</v>
      </c>
      <c r="O3596" s="153" t="s">
        <v>20112</v>
      </c>
      <c r="P3596" s="153" t="s">
        <v>20113</v>
      </c>
      <c r="Q3596" s="153" t="s">
        <v>20114</v>
      </c>
      <c r="R3596" s="153" t="s">
        <v>20115</v>
      </c>
      <c r="S3596" s="153" t="s">
        <v>20029</v>
      </c>
      <c r="T3596" s="153" t="s">
        <v>20030</v>
      </c>
      <c r="U3596" s="153" t="s">
        <v>3829</v>
      </c>
      <c r="V3596" s="153" t="s">
        <v>2656</v>
      </c>
      <c r="W3596" s="155" t="s">
        <v>3761</v>
      </c>
      <c r="X3596" s="153" t="s">
        <v>3761</v>
      </c>
    </row>
    <row r="3597" spans="1:24">
      <c r="A3597" s="151">
        <v>3596</v>
      </c>
      <c r="B3597" s="152">
        <v>2251118317</v>
      </c>
      <c r="C3597" s="153" t="s">
        <v>20116</v>
      </c>
      <c r="D3597" s="153" t="s">
        <v>3824</v>
      </c>
      <c r="E3597" s="154">
        <v>38163</v>
      </c>
      <c r="F3597" s="160" t="str">
        <f t="shared" si="56"/>
        <v>25/06/2004</v>
      </c>
      <c r="G3597" s="153" t="s">
        <v>18613</v>
      </c>
      <c r="H3597" s="153" t="s">
        <v>20117</v>
      </c>
      <c r="I3597" s="154">
        <v>44305</v>
      </c>
      <c r="J3597" s="153" t="s">
        <v>10946</v>
      </c>
      <c r="K3597" s="153" t="s">
        <v>20118</v>
      </c>
      <c r="L3597" s="153" t="s">
        <v>1263</v>
      </c>
      <c r="M3597" s="153" t="s">
        <v>1270</v>
      </c>
      <c r="N3597" s="153" t="s">
        <v>20119</v>
      </c>
      <c r="O3597" s="153" t="s">
        <v>20120</v>
      </c>
      <c r="P3597" s="153" t="s">
        <v>20119</v>
      </c>
      <c r="Q3597" s="153" t="s">
        <v>20121</v>
      </c>
      <c r="R3597" s="153" t="s">
        <v>20118</v>
      </c>
      <c r="S3597" s="153" t="s">
        <v>20029</v>
      </c>
      <c r="T3597" s="153" t="s">
        <v>20030</v>
      </c>
      <c r="U3597" s="153" t="s">
        <v>3829</v>
      </c>
      <c r="V3597" s="153" t="s">
        <v>2656</v>
      </c>
      <c r="W3597" s="155" t="s">
        <v>3761</v>
      </c>
      <c r="X3597" s="153" t="s">
        <v>3761</v>
      </c>
    </row>
    <row r="3598" spans="1:24">
      <c r="A3598" s="151">
        <v>3597</v>
      </c>
      <c r="B3598" s="152">
        <v>2251118318</v>
      </c>
      <c r="C3598" s="153" t="s">
        <v>20122</v>
      </c>
      <c r="D3598" s="153" t="s">
        <v>3824</v>
      </c>
      <c r="E3598" s="154">
        <v>38122</v>
      </c>
      <c r="F3598" s="160" t="str">
        <f t="shared" si="56"/>
        <v>15/05/2004</v>
      </c>
      <c r="G3598" s="153" t="s">
        <v>2048</v>
      </c>
      <c r="H3598" s="153" t="s">
        <v>20123</v>
      </c>
      <c r="I3598" s="154">
        <v>44535</v>
      </c>
      <c r="J3598" s="153" t="s">
        <v>19028</v>
      </c>
      <c r="K3598" s="153" t="s">
        <v>20124</v>
      </c>
      <c r="L3598" s="153" t="s">
        <v>1263</v>
      </c>
      <c r="M3598" s="153" t="s">
        <v>1270</v>
      </c>
      <c r="N3598" s="153" t="s">
        <v>20125</v>
      </c>
      <c r="O3598" s="153" t="s">
        <v>20126</v>
      </c>
      <c r="P3598" s="153" t="s">
        <v>20127</v>
      </c>
      <c r="Q3598" s="153" t="s">
        <v>20128</v>
      </c>
      <c r="R3598" s="153" t="s">
        <v>20129</v>
      </c>
      <c r="S3598" s="153" t="s">
        <v>20029</v>
      </c>
      <c r="T3598" s="153" t="s">
        <v>20030</v>
      </c>
      <c r="U3598" s="153" t="s">
        <v>3829</v>
      </c>
      <c r="V3598" s="153" t="s">
        <v>2656</v>
      </c>
      <c r="W3598" s="155" t="s">
        <v>3761</v>
      </c>
      <c r="X3598" s="153" t="s">
        <v>3761</v>
      </c>
    </row>
    <row r="3599" spans="1:24">
      <c r="A3599" s="151">
        <v>3598</v>
      </c>
      <c r="B3599" s="152">
        <v>2251118319</v>
      </c>
      <c r="C3599" s="153" t="s">
        <v>20130</v>
      </c>
      <c r="D3599" s="153" t="s">
        <v>3824</v>
      </c>
      <c r="E3599" s="154">
        <v>38037</v>
      </c>
      <c r="F3599" s="160" t="str">
        <f t="shared" si="56"/>
        <v>20/02/2004</v>
      </c>
      <c r="G3599" s="153" t="s">
        <v>16628</v>
      </c>
      <c r="H3599" s="153" t="s">
        <v>20131</v>
      </c>
      <c r="I3599" s="154">
        <v>44326</v>
      </c>
      <c r="J3599" s="153" t="s">
        <v>4571</v>
      </c>
      <c r="K3599" s="153" t="s">
        <v>20132</v>
      </c>
      <c r="L3599" s="153" t="s">
        <v>1263</v>
      </c>
      <c r="M3599" s="153" t="s">
        <v>1270</v>
      </c>
      <c r="N3599" s="153" t="s">
        <v>20133</v>
      </c>
      <c r="O3599" s="153" t="s">
        <v>8935</v>
      </c>
      <c r="P3599" s="153" t="s">
        <v>20134</v>
      </c>
      <c r="Q3599" s="153" t="s">
        <v>5888</v>
      </c>
      <c r="R3599" s="153" t="s">
        <v>20135</v>
      </c>
      <c r="S3599" s="153" t="s">
        <v>20029</v>
      </c>
      <c r="T3599" s="153" t="s">
        <v>20030</v>
      </c>
      <c r="U3599" s="153" t="s">
        <v>3829</v>
      </c>
      <c r="V3599" s="153" t="s">
        <v>2656</v>
      </c>
      <c r="W3599" s="155" t="s">
        <v>3761</v>
      </c>
      <c r="X3599" s="153" t="s">
        <v>3761</v>
      </c>
    </row>
    <row r="3600" spans="1:24">
      <c r="A3600" s="151">
        <v>3599</v>
      </c>
      <c r="B3600" s="152">
        <v>2251118320</v>
      </c>
      <c r="C3600" s="153" t="s">
        <v>20136</v>
      </c>
      <c r="D3600" s="153" t="s">
        <v>3824</v>
      </c>
      <c r="E3600" s="154">
        <v>38156</v>
      </c>
      <c r="F3600" s="160" t="str">
        <f t="shared" si="56"/>
        <v>18/06/2004</v>
      </c>
      <c r="G3600" s="153" t="s">
        <v>1486</v>
      </c>
      <c r="H3600" s="153" t="s">
        <v>20137</v>
      </c>
      <c r="I3600" s="154">
        <v>44433</v>
      </c>
      <c r="J3600" s="153" t="s">
        <v>10004</v>
      </c>
      <c r="K3600" s="153" t="s">
        <v>20138</v>
      </c>
      <c r="L3600" s="153" t="s">
        <v>1263</v>
      </c>
      <c r="M3600" s="153" t="s">
        <v>1270</v>
      </c>
      <c r="N3600" s="153" t="s">
        <v>20139</v>
      </c>
      <c r="O3600" s="153" t="s">
        <v>20140</v>
      </c>
      <c r="P3600" s="153" t="s">
        <v>20141</v>
      </c>
      <c r="Q3600" s="153" t="s">
        <v>20142</v>
      </c>
      <c r="R3600" s="153" t="s">
        <v>20143</v>
      </c>
      <c r="S3600" s="153" t="s">
        <v>20029</v>
      </c>
      <c r="T3600" s="153" t="s">
        <v>20030</v>
      </c>
      <c r="U3600" s="153" t="s">
        <v>3829</v>
      </c>
      <c r="V3600" s="153" t="s">
        <v>2656</v>
      </c>
      <c r="W3600" s="155" t="s">
        <v>3761</v>
      </c>
      <c r="X3600" s="153" t="s">
        <v>3761</v>
      </c>
    </row>
    <row r="3601" spans="1:24">
      <c r="A3601" s="151">
        <v>3600</v>
      </c>
      <c r="B3601" s="152">
        <v>2251118322</v>
      </c>
      <c r="C3601" s="153" t="s">
        <v>20144</v>
      </c>
      <c r="D3601" s="153" t="s">
        <v>3838</v>
      </c>
      <c r="E3601" s="154">
        <v>38250</v>
      </c>
      <c r="F3601" s="160" t="str">
        <f t="shared" si="56"/>
        <v>20/09/2004</v>
      </c>
      <c r="G3601" s="153" t="s">
        <v>16424</v>
      </c>
      <c r="H3601" s="153" t="s">
        <v>20145</v>
      </c>
      <c r="I3601" s="154">
        <v>44428</v>
      </c>
      <c r="J3601" s="153" t="s">
        <v>20146</v>
      </c>
      <c r="K3601" s="153" t="s">
        <v>20147</v>
      </c>
      <c r="L3601" s="153" t="s">
        <v>1263</v>
      </c>
      <c r="M3601" s="153" t="s">
        <v>1270</v>
      </c>
      <c r="N3601" s="153" t="s">
        <v>20148</v>
      </c>
      <c r="O3601" s="153"/>
      <c r="P3601" s="153"/>
      <c r="Q3601" s="153" t="s">
        <v>20149</v>
      </c>
      <c r="R3601" s="153" t="s">
        <v>20150</v>
      </c>
      <c r="S3601" s="153" t="s">
        <v>20029</v>
      </c>
      <c r="T3601" s="153" t="s">
        <v>20030</v>
      </c>
      <c r="U3601" s="153" t="s">
        <v>3829</v>
      </c>
      <c r="V3601" s="153" t="s">
        <v>2656</v>
      </c>
      <c r="W3601" s="155" t="s">
        <v>3761</v>
      </c>
      <c r="X3601" s="153" t="s">
        <v>3761</v>
      </c>
    </row>
    <row r="3602" spans="1:24">
      <c r="A3602" s="151">
        <v>3601</v>
      </c>
      <c r="B3602" s="152">
        <v>2251118325</v>
      </c>
      <c r="C3602" s="153" t="s">
        <v>5913</v>
      </c>
      <c r="D3602" s="153" t="s">
        <v>3824</v>
      </c>
      <c r="E3602" s="154">
        <v>37111</v>
      </c>
      <c r="F3602" s="160" t="str">
        <f t="shared" si="56"/>
        <v>08/08/2001</v>
      </c>
      <c r="G3602" s="153" t="s">
        <v>3943</v>
      </c>
      <c r="H3602" s="153" t="s">
        <v>20151</v>
      </c>
      <c r="I3602" s="154">
        <v>42936</v>
      </c>
      <c r="J3602" s="153" t="s">
        <v>1440</v>
      </c>
      <c r="K3602" s="153" t="s">
        <v>20152</v>
      </c>
      <c r="L3602" s="153" t="s">
        <v>1263</v>
      </c>
      <c r="M3602" s="153" t="s">
        <v>1270</v>
      </c>
      <c r="N3602" s="153" t="s">
        <v>20153</v>
      </c>
      <c r="O3602" s="153" t="s">
        <v>20154</v>
      </c>
      <c r="P3602" s="153" t="s">
        <v>20155</v>
      </c>
      <c r="Q3602" s="153" t="s">
        <v>20156</v>
      </c>
      <c r="R3602" s="153" t="s">
        <v>20157</v>
      </c>
      <c r="S3602" s="153" t="s">
        <v>20029</v>
      </c>
      <c r="T3602" s="153" t="s">
        <v>20030</v>
      </c>
      <c r="U3602" s="153" t="s">
        <v>3829</v>
      </c>
      <c r="V3602" s="153" t="s">
        <v>2656</v>
      </c>
      <c r="W3602" s="155" t="s">
        <v>3761</v>
      </c>
      <c r="X3602" s="153" t="s">
        <v>3761</v>
      </c>
    </row>
    <row r="3603" spans="1:24">
      <c r="A3603" s="151">
        <v>3602</v>
      </c>
      <c r="B3603" s="152">
        <v>2254038572</v>
      </c>
      <c r="C3603" s="153" t="s">
        <v>20158</v>
      </c>
      <c r="D3603" s="153" t="s">
        <v>3824</v>
      </c>
      <c r="E3603" s="154">
        <v>38268</v>
      </c>
      <c r="F3603" s="160" t="str">
        <f t="shared" si="56"/>
        <v>08/10/2004</v>
      </c>
      <c r="G3603" s="153" t="s">
        <v>17059</v>
      </c>
      <c r="H3603" s="153" t="s">
        <v>20159</v>
      </c>
      <c r="I3603" s="154">
        <v>44315</v>
      </c>
      <c r="J3603" s="153" t="s">
        <v>1651</v>
      </c>
      <c r="K3603" s="153" t="s">
        <v>20160</v>
      </c>
      <c r="L3603" s="153" t="s">
        <v>1524</v>
      </c>
      <c r="M3603" s="153" t="s">
        <v>3885</v>
      </c>
      <c r="N3603" s="153" t="s">
        <v>20161</v>
      </c>
      <c r="O3603" s="153" t="s">
        <v>20162</v>
      </c>
      <c r="P3603" s="153" t="s">
        <v>20163</v>
      </c>
      <c r="Q3603" s="153" t="s">
        <v>20164</v>
      </c>
      <c r="R3603" s="153" t="s">
        <v>20165</v>
      </c>
      <c r="S3603" s="153" t="s">
        <v>20029</v>
      </c>
      <c r="T3603" s="153" t="s">
        <v>20030</v>
      </c>
      <c r="U3603" s="153" t="s">
        <v>3829</v>
      </c>
      <c r="V3603" s="153" t="s">
        <v>2656</v>
      </c>
      <c r="W3603" s="155" t="s">
        <v>3761</v>
      </c>
      <c r="X3603" s="153" t="s">
        <v>3761</v>
      </c>
    </row>
    <row r="3604" spans="1:24">
      <c r="A3604" s="151">
        <v>3603</v>
      </c>
      <c r="B3604" s="152">
        <v>2251118333</v>
      </c>
      <c r="C3604" s="153" t="s">
        <v>7347</v>
      </c>
      <c r="D3604" s="153" t="s">
        <v>3824</v>
      </c>
      <c r="E3604" s="154">
        <v>38156</v>
      </c>
      <c r="F3604" s="160" t="str">
        <f t="shared" si="56"/>
        <v>18/06/2004</v>
      </c>
      <c r="G3604" s="153" t="s">
        <v>16247</v>
      </c>
      <c r="H3604" s="153" t="s">
        <v>20166</v>
      </c>
      <c r="I3604" s="154">
        <v>44326</v>
      </c>
      <c r="J3604" s="153" t="s">
        <v>4571</v>
      </c>
      <c r="K3604" s="153" t="s">
        <v>20167</v>
      </c>
      <c r="L3604" s="153" t="s">
        <v>1263</v>
      </c>
      <c r="M3604" s="153" t="s">
        <v>1364</v>
      </c>
      <c r="N3604" s="153" t="s">
        <v>20168</v>
      </c>
      <c r="O3604" s="153" t="s">
        <v>20169</v>
      </c>
      <c r="P3604" s="153" t="s">
        <v>20170</v>
      </c>
      <c r="Q3604" s="153" t="s">
        <v>20171</v>
      </c>
      <c r="R3604" s="153" t="s">
        <v>20172</v>
      </c>
      <c r="S3604" s="153" t="s">
        <v>20029</v>
      </c>
      <c r="T3604" s="153" t="s">
        <v>20030</v>
      </c>
      <c r="U3604" s="153" t="s">
        <v>3829</v>
      </c>
      <c r="V3604" s="153" t="s">
        <v>2656</v>
      </c>
      <c r="W3604" s="155" t="s">
        <v>3761</v>
      </c>
      <c r="X3604" s="153" t="s">
        <v>3761</v>
      </c>
    </row>
    <row r="3605" spans="1:24" ht="30">
      <c r="A3605" s="151">
        <v>3604</v>
      </c>
      <c r="B3605" s="152">
        <v>2254028417</v>
      </c>
      <c r="C3605" s="153" t="s">
        <v>20173</v>
      </c>
      <c r="D3605" s="153" t="s">
        <v>3824</v>
      </c>
      <c r="E3605" s="154">
        <v>38255</v>
      </c>
      <c r="F3605" s="160" t="str">
        <f t="shared" si="56"/>
        <v>25/09/2004</v>
      </c>
      <c r="G3605" s="153" t="s">
        <v>3917</v>
      </c>
      <c r="H3605" s="153" t="s">
        <v>20174</v>
      </c>
      <c r="I3605" s="154">
        <v>44329</v>
      </c>
      <c r="J3605" s="153" t="s">
        <v>16396</v>
      </c>
      <c r="K3605" s="153" t="s">
        <v>20175</v>
      </c>
      <c r="L3605" s="153" t="s">
        <v>1263</v>
      </c>
      <c r="M3605" s="153" t="s">
        <v>1270</v>
      </c>
      <c r="N3605" s="153" t="s">
        <v>20176</v>
      </c>
      <c r="O3605" s="153" t="s">
        <v>20177</v>
      </c>
      <c r="P3605" s="153" t="s">
        <v>20178</v>
      </c>
      <c r="Q3605" s="153" t="s">
        <v>13691</v>
      </c>
      <c r="R3605" s="153" t="s">
        <v>20179</v>
      </c>
      <c r="S3605" s="153" t="s">
        <v>2705</v>
      </c>
      <c r="T3605" s="153" t="s">
        <v>5339</v>
      </c>
      <c r="U3605" s="153" t="s">
        <v>6973</v>
      </c>
      <c r="V3605" s="153" t="s">
        <v>2656</v>
      </c>
      <c r="W3605" s="155" t="s">
        <v>4363</v>
      </c>
      <c r="X3605" s="153" t="s">
        <v>4196</v>
      </c>
    </row>
    <row r="3606" spans="1:24" ht="30">
      <c r="A3606" s="151">
        <v>3605</v>
      </c>
      <c r="B3606" s="152">
        <v>2254028426</v>
      </c>
      <c r="C3606" s="153" t="s">
        <v>20180</v>
      </c>
      <c r="D3606" s="153" t="s">
        <v>3824</v>
      </c>
      <c r="E3606" s="154">
        <v>38101</v>
      </c>
      <c r="F3606" s="160" t="str">
        <f t="shared" si="56"/>
        <v>24/04/2004</v>
      </c>
      <c r="G3606" s="153"/>
      <c r="H3606" s="153" t="s">
        <v>20181</v>
      </c>
      <c r="I3606" s="154"/>
      <c r="J3606" s="153"/>
      <c r="K3606" s="153" t="s">
        <v>20182</v>
      </c>
      <c r="L3606" s="153"/>
      <c r="M3606" s="153"/>
      <c r="N3606" s="153" t="s">
        <v>20183</v>
      </c>
      <c r="O3606" s="153"/>
      <c r="P3606" s="153"/>
      <c r="Q3606" s="153"/>
      <c r="R3606" s="153"/>
      <c r="S3606" s="153" t="s">
        <v>2705</v>
      </c>
      <c r="T3606" s="153" t="s">
        <v>5339</v>
      </c>
      <c r="U3606" s="153" t="s">
        <v>6973</v>
      </c>
      <c r="V3606" s="153" t="s">
        <v>2656</v>
      </c>
      <c r="W3606" s="155" t="s">
        <v>17098</v>
      </c>
      <c r="X3606" s="153" t="s">
        <v>4475</v>
      </c>
    </row>
    <row r="3607" spans="1:24" ht="30">
      <c r="A3607" s="151">
        <v>3606</v>
      </c>
      <c r="B3607" s="152">
        <v>2254028450</v>
      </c>
      <c r="C3607" s="153" t="s">
        <v>20184</v>
      </c>
      <c r="D3607" s="153" t="s">
        <v>3838</v>
      </c>
      <c r="E3607" s="154">
        <v>38247</v>
      </c>
      <c r="F3607" s="160" t="str">
        <f t="shared" si="56"/>
        <v>17/09/2004</v>
      </c>
      <c r="G3607" s="153" t="s">
        <v>16567</v>
      </c>
      <c r="H3607" s="153" t="s">
        <v>20185</v>
      </c>
      <c r="I3607" s="154">
        <v>44299</v>
      </c>
      <c r="J3607" s="153" t="s">
        <v>20186</v>
      </c>
      <c r="K3607" s="153" t="s">
        <v>20187</v>
      </c>
      <c r="L3607" s="153" t="s">
        <v>1263</v>
      </c>
      <c r="M3607" s="153" t="s">
        <v>1270</v>
      </c>
      <c r="N3607" s="153" t="s">
        <v>20188</v>
      </c>
      <c r="O3607" s="153" t="s">
        <v>20189</v>
      </c>
      <c r="P3607" s="153" t="s">
        <v>20190</v>
      </c>
      <c r="Q3607" s="153" t="s">
        <v>11941</v>
      </c>
      <c r="R3607" s="153" t="s">
        <v>20191</v>
      </c>
      <c r="S3607" s="153" t="s">
        <v>2705</v>
      </c>
      <c r="T3607" s="153" t="s">
        <v>5339</v>
      </c>
      <c r="U3607" s="153" t="s">
        <v>6973</v>
      </c>
      <c r="V3607" s="153" t="s">
        <v>2656</v>
      </c>
      <c r="W3607" s="155" t="s">
        <v>4363</v>
      </c>
      <c r="X3607" s="153" t="s">
        <v>4196</v>
      </c>
    </row>
    <row r="3608" spans="1:24" ht="30">
      <c r="A3608" s="151">
        <v>3607</v>
      </c>
      <c r="B3608" s="152">
        <v>2254028457</v>
      </c>
      <c r="C3608" s="153" t="s">
        <v>20192</v>
      </c>
      <c r="D3608" s="153" t="s">
        <v>3838</v>
      </c>
      <c r="E3608" s="154">
        <v>38037</v>
      </c>
      <c r="F3608" s="160" t="str">
        <f t="shared" si="56"/>
        <v>20/02/2004</v>
      </c>
      <c r="G3608" s="153" t="s">
        <v>7776</v>
      </c>
      <c r="H3608" s="153" t="s">
        <v>20193</v>
      </c>
      <c r="I3608" s="154">
        <v>44419</v>
      </c>
      <c r="J3608" s="153" t="s">
        <v>13140</v>
      </c>
      <c r="K3608" s="153" t="s">
        <v>20194</v>
      </c>
      <c r="L3608" s="153" t="s">
        <v>1263</v>
      </c>
      <c r="M3608" s="153" t="s">
        <v>1270</v>
      </c>
      <c r="N3608" s="153" t="s">
        <v>20195</v>
      </c>
      <c r="O3608" s="153" t="s">
        <v>20196</v>
      </c>
      <c r="P3608" s="153" t="s">
        <v>20197</v>
      </c>
      <c r="Q3608" s="153" t="s">
        <v>20198</v>
      </c>
      <c r="R3608" s="153" t="s">
        <v>20199</v>
      </c>
      <c r="S3608" s="153" t="s">
        <v>2705</v>
      </c>
      <c r="T3608" s="153" t="s">
        <v>5339</v>
      </c>
      <c r="U3608" s="153" t="s">
        <v>6973</v>
      </c>
      <c r="V3608" s="153" t="s">
        <v>2656</v>
      </c>
      <c r="W3608" s="155" t="s">
        <v>4298</v>
      </c>
      <c r="X3608" s="153" t="s">
        <v>4196</v>
      </c>
    </row>
    <row r="3609" spans="1:24" ht="30">
      <c r="A3609" s="151">
        <v>3608</v>
      </c>
      <c r="B3609" s="152">
        <v>2254028461</v>
      </c>
      <c r="C3609" s="153" t="s">
        <v>9667</v>
      </c>
      <c r="D3609" s="153" t="s">
        <v>3824</v>
      </c>
      <c r="E3609" s="154">
        <v>37995</v>
      </c>
      <c r="F3609" s="160" t="str">
        <f t="shared" si="56"/>
        <v>09/01/2004</v>
      </c>
      <c r="G3609" s="153" t="s">
        <v>2048</v>
      </c>
      <c r="H3609" s="153" t="s">
        <v>20200</v>
      </c>
      <c r="I3609" s="154">
        <v>44329</v>
      </c>
      <c r="J3609" s="153" t="s">
        <v>20201</v>
      </c>
      <c r="K3609" s="153" t="s">
        <v>20202</v>
      </c>
      <c r="L3609" s="153" t="s">
        <v>1263</v>
      </c>
      <c r="M3609" s="153" t="s">
        <v>3885</v>
      </c>
      <c r="N3609" s="153" t="s">
        <v>20203</v>
      </c>
      <c r="O3609" s="153" t="s">
        <v>20204</v>
      </c>
      <c r="P3609" s="153" t="s">
        <v>20205</v>
      </c>
      <c r="Q3609" s="153" t="s">
        <v>20206</v>
      </c>
      <c r="R3609" s="153" t="s">
        <v>20205</v>
      </c>
      <c r="S3609" s="153" t="s">
        <v>2705</v>
      </c>
      <c r="T3609" s="153" t="s">
        <v>5339</v>
      </c>
      <c r="U3609" s="153" t="s">
        <v>6973</v>
      </c>
      <c r="V3609" s="153" t="s">
        <v>2656</v>
      </c>
      <c r="W3609" s="155" t="s">
        <v>4298</v>
      </c>
      <c r="X3609" s="153" t="s">
        <v>4196</v>
      </c>
    </row>
    <row r="3610" spans="1:24" ht="30">
      <c r="A3610" s="151">
        <v>3609</v>
      </c>
      <c r="B3610" s="152">
        <v>2254028491</v>
      </c>
      <c r="C3610" s="153" t="s">
        <v>20207</v>
      </c>
      <c r="D3610" s="153" t="s">
        <v>3838</v>
      </c>
      <c r="E3610" s="154">
        <v>37751</v>
      </c>
      <c r="F3610" s="160" t="str">
        <f t="shared" si="56"/>
        <v>10/05/2003</v>
      </c>
      <c r="G3610" s="153" t="s">
        <v>16490</v>
      </c>
      <c r="H3610" s="153" t="s">
        <v>20208</v>
      </c>
      <c r="I3610" s="154">
        <v>43955</v>
      </c>
      <c r="J3610" s="153" t="s">
        <v>6985</v>
      </c>
      <c r="K3610" s="153" t="s">
        <v>20209</v>
      </c>
      <c r="L3610" s="153" t="s">
        <v>1263</v>
      </c>
      <c r="M3610" s="153" t="s">
        <v>1270</v>
      </c>
      <c r="N3610" s="153" t="s">
        <v>20210</v>
      </c>
      <c r="O3610" s="153" t="s">
        <v>20211</v>
      </c>
      <c r="P3610" s="153"/>
      <c r="Q3610" s="153" t="s">
        <v>20212</v>
      </c>
      <c r="R3610" s="153" t="s">
        <v>20209</v>
      </c>
      <c r="S3610" s="153" t="s">
        <v>2705</v>
      </c>
      <c r="T3610" s="153" t="s">
        <v>5339</v>
      </c>
      <c r="U3610" s="153" t="s">
        <v>6973</v>
      </c>
      <c r="V3610" s="153" t="s">
        <v>2656</v>
      </c>
      <c r="W3610" s="155" t="s">
        <v>4298</v>
      </c>
      <c r="X3610" s="153" t="s">
        <v>4196</v>
      </c>
    </row>
    <row r="3611" spans="1:24" ht="30">
      <c r="A3611" s="151">
        <v>3610</v>
      </c>
      <c r="B3611" s="152">
        <v>2254028487</v>
      </c>
      <c r="C3611" s="153" t="s">
        <v>20213</v>
      </c>
      <c r="D3611" s="153" t="s">
        <v>3838</v>
      </c>
      <c r="E3611" s="154">
        <v>38232</v>
      </c>
      <c r="F3611" s="160" t="str">
        <f t="shared" si="56"/>
        <v>02/09/2004</v>
      </c>
      <c r="G3611" s="153" t="s">
        <v>6216</v>
      </c>
      <c r="H3611" s="153" t="s">
        <v>20214</v>
      </c>
      <c r="I3611" s="154">
        <v>44330</v>
      </c>
      <c r="J3611" s="153" t="s">
        <v>20215</v>
      </c>
      <c r="K3611" s="153" t="s">
        <v>20216</v>
      </c>
      <c r="L3611" s="153"/>
      <c r="M3611" s="153" t="s">
        <v>1270</v>
      </c>
      <c r="N3611" s="153" t="s">
        <v>20217</v>
      </c>
      <c r="O3611" s="153" t="s">
        <v>9005</v>
      </c>
      <c r="P3611" s="153" t="s">
        <v>20218</v>
      </c>
      <c r="Q3611" s="153" t="s">
        <v>20219</v>
      </c>
      <c r="R3611" s="153" t="s">
        <v>20220</v>
      </c>
      <c r="S3611" s="153" t="s">
        <v>2705</v>
      </c>
      <c r="T3611" s="153" t="s">
        <v>5339</v>
      </c>
      <c r="U3611" s="153" t="s">
        <v>6973</v>
      </c>
      <c r="V3611" s="153" t="s">
        <v>2656</v>
      </c>
      <c r="W3611" s="155" t="s">
        <v>4298</v>
      </c>
      <c r="X3611" s="153" t="s">
        <v>4196</v>
      </c>
    </row>
    <row r="3612" spans="1:24" ht="30">
      <c r="A3612" s="151">
        <v>3611</v>
      </c>
      <c r="B3612" s="152">
        <v>2254028409</v>
      </c>
      <c r="C3612" s="153" t="s">
        <v>491</v>
      </c>
      <c r="D3612" s="153" t="s">
        <v>3838</v>
      </c>
      <c r="E3612" s="154">
        <v>38256</v>
      </c>
      <c r="F3612" s="160" t="str">
        <f t="shared" si="56"/>
        <v>26/09/2004</v>
      </c>
      <c r="G3612" s="153" t="s">
        <v>20221</v>
      </c>
      <c r="H3612" s="153" t="s">
        <v>3521</v>
      </c>
      <c r="I3612" s="154">
        <v>44557</v>
      </c>
      <c r="J3612" s="153" t="s">
        <v>6646</v>
      </c>
      <c r="K3612" s="153" t="s">
        <v>20222</v>
      </c>
      <c r="L3612" s="153" t="s">
        <v>1263</v>
      </c>
      <c r="M3612" s="153" t="s">
        <v>1270</v>
      </c>
      <c r="N3612" s="153" t="s">
        <v>20223</v>
      </c>
      <c r="O3612" s="153" t="s">
        <v>20224</v>
      </c>
      <c r="P3612" s="153" t="s">
        <v>20225</v>
      </c>
      <c r="Q3612" s="153" t="s">
        <v>20226</v>
      </c>
      <c r="R3612" s="153" t="s">
        <v>20227</v>
      </c>
      <c r="S3612" s="153" t="s">
        <v>448</v>
      </c>
      <c r="T3612" s="153" t="s">
        <v>442</v>
      </c>
      <c r="U3612" s="153" t="s">
        <v>6973</v>
      </c>
      <c r="V3612" s="153" t="s">
        <v>2656</v>
      </c>
      <c r="W3612" s="155" t="s">
        <v>20228</v>
      </c>
      <c r="X3612" s="153" t="s">
        <v>3761</v>
      </c>
    </row>
    <row r="3613" spans="1:24" ht="30">
      <c r="A3613" s="151">
        <v>3612</v>
      </c>
      <c r="B3613" s="152">
        <v>2254028413</v>
      </c>
      <c r="C3613" s="153" t="s">
        <v>20229</v>
      </c>
      <c r="D3613" s="153" t="s">
        <v>3838</v>
      </c>
      <c r="E3613" s="154">
        <v>37622</v>
      </c>
      <c r="F3613" s="160" t="str">
        <f t="shared" si="56"/>
        <v>01/01/2003</v>
      </c>
      <c r="G3613" s="153" t="s">
        <v>16628</v>
      </c>
      <c r="H3613" s="153" t="s">
        <v>20230</v>
      </c>
      <c r="I3613" s="154">
        <v>43599</v>
      </c>
      <c r="J3613" s="153" t="s">
        <v>16628</v>
      </c>
      <c r="K3613" s="153" t="s">
        <v>20231</v>
      </c>
      <c r="L3613" s="153"/>
      <c r="M3613" s="153" t="s">
        <v>1270</v>
      </c>
      <c r="N3613" s="153" t="s">
        <v>20232</v>
      </c>
      <c r="O3613" s="153" t="s">
        <v>20233</v>
      </c>
      <c r="P3613" s="153"/>
      <c r="Q3613" s="153" t="s">
        <v>9684</v>
      </c>
      <c r="R3613" s="153" t="s">
        <v>20234</v>
      </c>
      <c r="S3613" s="153" t="s">
        <v>448</v>
      </c>
      <c r="T3613" s="153" t="s">
        <v>442</v>
      </c>
      <c r="U3613" s="153" t="s">
        <v>6973</v>
      </c>
      <c r="V3613" s="153" t="s">
        <v>2656</v>
      </c>
      <c r="W3613" s="155" t="s">
        <v>20228</v>
      </c>
      <c r="X3613" s="153" t="s">
        <v>3761</v>
      </c>
    </row>
    <row r="3614" spans="1:24" ht="30">
      <c r="A3614" s="151">
        <v>3613</v>
      </c>
      <c r="B3614" s="152">
        <v>2254028416</v>
      </c>
      <c r="C3614" s="153" t="s">
        <v>472</v>
      </c>
      <c r="D3614" s="153" t="s">
        <v>3838</v>
      </c>
      <c r="E3614" s="154">
        <v>38086</v>
      </c>
      <c r="F3614" s="160" t="str">
        <f t="shared" si="56"/>
        <v>09/04/2004</v>
      </c>
      <c r="G3614" s="153" t="s">
        <v>2331</v>
      </c>
      <c r="H3614" s="153" t="s">
        <v>3588</v>
      </c>
      <c r="I3614" s="154">
        <v>44467</v>
      </c>
      <c r="J3614" s="153" t="s">
        <v>10004</v>
      </c>
      <c r="K3614" s="153" t="s">
        <v>1923</v>
      </c>
      <c r="L3614" s="153" t="s">
        <v>1263</v>
      </c>
      <c r="M3614" s="153" t="s">
        <v>1270</v>
      </c>
      <c r="N3614" s="153" t="s">
        <v>20235</v>
      </c>
      <c r="O3614" s="153" t="s">
        <v>20236</v>
      </c>
      <c r="P3614" s="153" t="s">
        <v>20237</v>
      </c>
      <c r="Q3614" s="153" t="s">
        <v>20238</v>
      </c>
      <c r="R3614" s="153" t="s">
        <v>20239</v>
      </c>
      <c r="S3614" s="153" t="s">
        <v>448</v>
      </c>
      <c r="T3614" s="153" t="s">
        <v>442</v>
      </c>
      <c r="U3614" s="153" t="s">
        <v>6973</v>
      </c>
      <c r="V3614" s="153" t="s">
        <v>2656</v>
      </c>
      <c r="W3614" s="155" t="s">
        <v>20228</v>
      </c>
      <c r="X3614" s="153" t="s">
        <v>3761</v>
      </c>
    </row>
    <row r="3615" spans="1:24" ht="30">
      <c r="A3615" s="151">
        <v>3614</v>
      </c>
      <c r="B3615" s="152">
        <v>2254028425</v>
      </c>
      <c r="C3615" s="153" t="s">
        <v>489</v>
      </c>
      <c r="D3615" s="153" t="s">
        <v>3838</v>
      </c>
      <c r="E3615" s="154">
        <v>38203</v>
      </c>
      <c r="F3615" s="160" t="str">
        <f t="shared" si="56"/>
        <v>04/08/2004</v>
      </c>
      <c r="G3615" s="153" t="s">
        <v>10098</v>
      </c>
      <c r="H3615" s="153" t="s">
        <v>3382</v>
      </c>
      <c r="I3615" s="154">
        <v>44557</v>
      </c>
      <c r="J3615" s="153" t="s">
        <v>4571</v>
      </c>
      <c r="K3615" s="153" t="s">
        <v>20240</v>
      </c>
      <c r="L3615" s="153" t="s">
        <v>1263</v>
      </c>
      <c r="M3615" s="153" t="s">
        <v>1270</v>
      </c>
      <c r="N3615" s="153" t="s">
        <v>20241</v>
      </c>
      <c r="O3615" s="153" t="s">
        <v>7059</v>
      </c>
      <c r="P3615" s="153" t="s">
        <v>20242</v>
      </c>
      <c r="Q3615" s="153" t="s">
        <v>15273</v>
      </c>
      <c r="R3615" s="153" t="s">
        <v>20240</v>
      </c>
      <c r="S3615" s="153" t="s">
        <v>448</v>
      </c>
      <c r="T3615" s="153" t="s">
        <v>442</v>
      </c>
      <c r="U3615" s="153" t="s">
        <v>6973</v>
      </c>
      <c r="V3615" s="153" t="s">
        <v>2656</v>
      </c>
      <c r="W3615" s="155" t="s">
        <v>20228</v>
      </c>
      <c r="X3615" s="153" t="s">
        <v>3761</v>
      </c>
    </row>
    <row r="3616" spans="1:24" ht="30">
      <c r="A3616" s="151">
        <v>3615</v>
      </c>
      <c r="B3616" s="152">
        <v>2254028427</v>
      </c>
      <c r="C3616" s="153" t="s">
        <v>464</v>
      </c>
      <c r="D3616" s="153" t="s">
        <v>3838</v>
      </c>
      <c r="E3616" s="154">
        <v>37996</v>
      </c>
      <c r="F3616" s="160" t="str">
        <f t="shared" si="56"/>
        <v>10/01/2004</v>
      </c>
      <c r="G3616" s="153" t="s">
        <v>10954</v>
      </c>
      <c r="H3616" s="153" t="s">
        <v>3590</v>
      </c>
      <c r="I3616" s="154">
        <v>44748</v>
      </c>
      <c r="J3616" s="153" t="s">
        <v>10004</v>
      </c>
      <c r="K3616" s="153" t="s">
        <v>2030</v>
      </c>
      <c r="L3616" s="153" t="s">
        <v>1263</v>
      </c>
      <c r="M3616" s="153" t="s">
        <v>3885</v>
      </c>
      <c r="N3616" s="153" t="s">
        <v>20243</v>
      </c>
      <c r="O3616" s="153" t="s">
        <v>13386</v>
      </c>
      <c r="P3616" s="153" t="s">
        <v>20244</v>
      </c>
      <c r="Q3616" s="153" t="s">
        <v>20245</v>
      </c>
      <c r="R3616" s="153" t="s">
        <v>20246</v>
      </c>
      <c r="S3616" s="153" t="s">
        <v>448</v>
      </c>
      <c r="T3616" s="153" t="s">
        <v>442</v>
      </c>
      <c r="U3616" s="153" t="s">
        <v>6973</v>
      </c>
      <c r="V3616" s="153" t="s">
        <v>2656</v>
      </c>
      <c r="W3616" s="155" t="s">
        <v>20228</v>
      </c>
      <c r="X3616" s="153" t="s">
        <v>3761</v>
      </c>
    </row>
    <row r="3617" spans="1:24" ht="30">
      <c r="A3617" s="151">
        <v>3616</v>
      </c>
      <c r="B3617" s="152">
        <v>2254028428</v>
      </c>
      <c r="C3617" s="153" t="s">
        <v>450</v>
      </c>
      <c r="D3617" s="153" t="s">
        <v>3824</v>
      </c>
      <c r="E3617" s="154">
        <v>38229</v>
      </c>
      <c r="F3617" s="160" t="str">
        <f t="shared" si="56"/>
        <v>30/08/2004</v>
      </c>
      <c r="G3617" s="153" t="s">
        <v>3943</v>
      </c>
      <c r="H3617" s="153" t="s">
        <v>3745</v>
      </c>
      <c r="I3617" s="154">
        <v>44299</v>
      </c>
      <c r="J3617" s="153" t="s">
        <v>5595</v>
      </c>
      <c r="K3617" s="153" t="s">
        <v>2954</v>
      </c>
      <c r="L3617" s="153" t="s">
        <v>1263</v>
      </c>
      <c r="M3617" s="153" t="s">
        <v>1270</v>
      </c>
      <c r="N3617" s="153" t="s">
        <v>450</v>
      </c>
      <c r="O3617" s="153" t="s">
        <v>20247</v>
      </c>
      <c r="P3617" s="153" t="s">
        <v>20248</v>
      </c>
      <c r="Q3617" s="153" t="s">
        <v>20249</v>
      </c>
      <c r="R3617" s="153" t="s">
        <v>20250</v>
      </c>
      <c r="S3617" s="153" t="s">
        <v>448</v>
      </c>
      <c r="T3617" s="153" t="s">
        <v>442</v>
      </c>
      <c r="U3617" s="153" t="s">
        <v>6973</v>
      </c>
      <c r="V3617" s="153" t="s">
        <v>2656</v>
      </c>
      <c r="W3617" s="155" t="s">
        <v>20228</v>
      </c>
      <c r="X3617" s="153" t="s">
        <v>3761</v>
      </c>
    </row>
    <row r="3618" spans="1:24" ht="30">
      <c r="A3618" s="151">
        <v>3617</v>
      </c>
      <c r="B3618" s="152">
        <v>2254028430</v>
      </c>
      <c r="C3618" s="153" t="s">
        <v>447</v>
      </c>
      <c r="D3618" s="153" t="s">
        <v>3838</v>
      </c>
      <c r="E3618" s="154">
        <v>38128</v>
      </c>
      <c r="F3618" s="160" t="str">
        <f t="shared" si="56"/>
        <v>21/05/2004</v>
      </c>
      <c r="G3618" s="153"/>
      <c r="H3618" s="153" t="s">
        <v>3609</v>
      </c>
      <c r="I3618" s="154"/>
      <c r="J3618" s="153"/>
      <c r="K3618" s="153" t="s">
        <v>3165</v>
      </c>
      <c r="L3618" s="153"/>
      <c r="M3618" s="153"/>
      <c r="N3618" s="153" t="s">
        <v>20251</v>
      </c>
      <c r="O3618" s="153"/>
      <c r="P3618" s="153"/>
      <c r="Q3618" s="153"/>
      <c r="R3618" s="153"/>
      <c r="S3618" s="153" t="s">
        <v>448</v>
      </c>
      <c r="T3618" s="153" t="s">
        <v>442</v>
      </c>
      <c r="U3618" s="153" t="s">
        <v>6973</v>
      </c>
      <c r="V3618" s="153" t="s">
        <v>2656</v>
      </c>
      <c r="W3618" s="155" t="s">
        <v>20228</v>
      </c>
      <c r="X3618" s="153" t="s">
        <v>3761</v>
      </c>
    </row>
    <row r="3619" spans="1:24" ht="30">
      <c r="A3619" s="151">
        <v>3618</v>
      </c>
      <c r="B3619" s="152">
        <v>2254028431</v>
      </c>
      <c r="C3619" s="153" t="s">
        <v>487</v>
      </c>
      <c r="D3619" s="153" t="s">
        <v>3838</v>
      </c>
      <c r="E3619" s="154">
        <v>38143</v>
      </c>
      <c r="F3619" s="160" t="str">
        <f t="shared" si="56"/>
        <v>05/06/2004</v>
      </c>
      <c r="G3619" s="153" t="s">
        <v>2048</v>
      </c>
      <c r="H3619" s="153" t="s">
        <v>3511</v>
      </c>
      <c r="I3619" s="154">
        <v>44281</v>
      </c>
      <c r="J3619" s="153" t="s">
        <v>17502</v>
      </c>
      <c r="K3619" s="153" t="s">
        <v>2944</v>
      </c>
      <c r="L3619" s="153" t="s">
        <v>1263</v>
      </c>
      <c r="M3619" s="153" t="s">
        <v>1270</v>
      </c>
      <c r="N3619" s="153" t="s">
        <v>20252</v>
      </c>
      <c r="O3619" s="153" t="s">
        <v>20253</v>
      </c>
      <c r="P3619" s="153" t="s">
        <v>20254</v>
      </c>
      <c r="Q3619" s="153" t="s">
        <v>20255</v>
      </c>
      <c r="R3619" s="153" t="s">
        <v>20256</v>
      </c>
      <c r="S3619" s="153" t="s">
        <v>448</v>
      </c>
      <c r="T3619" s="153" t="s">
        <v>442</v>
      </c>
      <c r="U3619" s="153" t="s">
        <v>6973</v>
      </c>
      <c r="V3619" s="153" t="s">
        <v>2656</v>
      </c>
      <c r="W3619" s="155" t="s">
        <v>20228</v>
      </c>
      <c r="X3619" s="153" t="s">
        <v>3761</v>
      </c>
    </row>
    <row r="3620" spans="1:24" ht="30">
      <c r="A3620" s="151">
        <v>3619</v>
      </c>
      <c r="B3620" s="152">
        <v>2254028434</v>
      </c>
      <c r="C3620" s="153" t="s">
        <v>458</v>
      </c>
      <c r="D3620" s="153" t="s">
        <v>3838</v>
      </c>
      <c r="E3620" s="154">
        <v>38268</v>
      </c>
      <c r="F3620" s="160" t="str">
        <f t="shared" si="56"/>
        <v>08/10/2004</v>
      </c>
      <c r="G3620" s="153" t="s">
        <v>3847</v>
      </c>
      <c r="H3620" s="153" t="s">
        <v>3743</v>
      </c>
      <c r="I3620" s="154">
        <v>44301</v>
      </c>
      <c r="J3620" s="153" t="s">
        <v>20257</v>
      </c>
      <c r="K3620" s="153" t="s">
        <v>1987</v>
      </c>
      <c r="L3620" s="153" t="s">
        <v>1263</v>
      </c>
      <c r="M3620" s="153" t="s">
        <v>1270</v>
      </c>
      <c r="N3620" s="153" t="s">
        <v>20258</v>
      </c>
      <c r="O3620" s="153" t="s">
        <v>20259</v>
      </c>
      <c r="P3620" s="153" t="s">
        <v>20260</v>
      </c>
      <c r="Q3620" s="153" t="s">
        <v>20261</v>
      </c>
      <c r="R3620" s="153" t="s">
        <v>20262</v>
      </c>
      <c r="S3620" s="153" t="s">
        <v>448</v>
      </c>
      <c r="T3620" s="153" t="s">
        <v>442</v>
      </c>
      <c r="U3620" s="153" t="s">
        <v>6973</v>
      </c>
      <c r="V3620" s="153" t="s">
        <v>2656</v>
      </c>
      <c r="W3620" s="155" t="s">
        <v>20228</v>
      </c>
      <c r="X3620" s="153" t="s">
        <v>3761</v>
      </c>
    </row>
    <row r="3621" spans="1:24" ht="30">
      <c r="A3621" s="151">
        <v>3620</v>
      </c>
      <c r="B3621" s="152">
        <v>2254028438</v>
      </c>
      <c r="C3621" s="153" t="s">
        <v>20263</v>
      </c>
      <c r="D3621" s="153" t="s">
        <v>3838</v>
      </c>
      <c r="E3621" s="154">
        <v>38091</v>
      </c>
      <c r="F3621" s="160" t="str">
        <f t="shared" si="56"/>
        <v>14/04/2004</v>
      </c>
      <c r="G3621" s="153" t="s">
        <v>3943</v>
      </c>
      <c r="H3621" s="153" t="s">
        <v>20264</v>
      </c>
      <c r="I3621" s="154">
        <v>44299</v>
      </c>
      <c r="J3621" s="153" t="s">
        <v>6484</v>
      </c>
      <c r="K3621" s="153" t="s">
        <v>20265</v>
      </c>
      <c r="L3621" s="153" t="s">
        <v>1263</v>
      </c>
      <c r="M3621" s="153" t="s">
        <v>1270</v>
      </c>
      <c r="N3621" s="153" t="s">
        <v>20266</v>
      </c>
      <c r="O3621" s="153" t="s">
        <v>20267</v>
      </c>
      <c r="P3621" s="153" t="s">
        <v>20268</v>
      </c>
      <c r="Q3621" s="153" t="s">
        <v>20269</v>
      </c>
      <c r="R3621" s="153" t="s">
        <v>20270</v>
      </c>
      <c r="S3621" s="153" t="s">
        <v>448</v>
      </c>
      <c r="T3621" s="153" t="s">
        <v>442</v>
      </c>
      <c r="U3621" s="153" t="s">
        <v>6973</v>
      </c>
      <c r="V3621" s="153" t="s">
        <v>2656</v>
      </c>
      <c r="W3621" s="155" t="s">
        <v>20228</v>
      </c>
      <c r="X3621" s="153" t="s">
        <v>3761</v>
      </c>
    </row>
    <row r="3622" spans="1:24" ht="30">
      <c r="A3622" s="151">
        <v>3621</v>
      </c>
      <c r="B3622" s="152">
        <v>2254028441</v>
      </c>
      <c r="C3622" s="153" t="s">
        <v>462</v>
      </c>
      <c r="D3622" s="153" t="s">
        <v>3824</v>
      </c>
      <c r="E3622" s="154">
        <v>38256</v>
      </c>
      <c r="F3622" s="160" t="str">
        <f t="shared" si="56"/>
        <v>26/09/2004</v>
      </c>
      <c r="G3622" s="153" t="s">
        <v>2048</v>
      </c>
      <c r="H3622" s="153" t="s">
        <v>3751</v>
      </c>
      <c r="I3622" s="154">
        <v>44380</v>
      </c>
      <c r="J3622" s="153" t="s">
        <v>10004</v>
      </c>
      <c r="K3622" s="153" t="s">
        <v>20271</v>
      </c>
      <c r="L3622" s="153" t="s">
        <v>1263</v>
      </c>
      <c r="M3622" s="153" t="s">
        <v>1270</v>
      </c>
      <c r="N3622" s="153" t="s">
        <v>20272</v>
      </c>
      <c r="O3622" s="153" t="s">
        <v>20273</v>
      </c>
      <c r="P3622" s="153"/>
      <c r="Q3622" s="153" t="s">
        <v>20274</v>
      </c>
      <c r="R3622" s="153" t="s">
        <v>20271</v>
      </c>
      <c r="S3622" s="153" t="s">
        <v>448</v>
      </c>
      <c r="T3622" s="153" t="s">
        <v>442</v>
      </c>
      <c r="U3622" s="153" t="s">
        <v>6973</v>
      </c>
      <c r="V3622" s="153" t="s">
        <v>2656</v>
      </c>
      <c r="W3622" s="155" t="s">
        <v>20228</v>
      </c>
      <c r="X3622" s="153" t="s">
        <v>3761</v>
      </c>
    </row>
    <row r="3623" spans="1:24" ht="30">
      <c r="A3623" s="151">
        <v>3622</v>
      </c>
      <c r="B3623" s="152">
        <v>2254028442</v>
      </c>
      <c r="C3623" s="153" t="s">
        <v>466</v>
      </c>
      <c r="D3623" s="153" t="s">
        <v>3838</v>
      </c>
      <c r="E3623" s="154">
        <v>38159</v>
      </c>
      <c r="F3623" s="160" t="str">
        <f t="shared" si="56"/>
        <v>21/06/2004</v>
      </c>
      <c r="G3623" s="153" t="s">
        <v>2048</v>
      </c>
      <c r="H3623" s="153" t="s">
        <v>20275</v>
      </c>
      <c r="I3623" s="154">
        <v>43357</v>
      </c>
      <c r="J3623" s="153" t="s">
        <v>1369</v>
      </c>
      <c r="K3623" s="153" t="s">
        <v>20276</v>
      </c>
      <c r="L3623" s="153" t="s">
        <v>1263</v>
      </c>
      <c r="M3623" s="153" t="s">
        <v>1270</v>
      </c>
      <c r="N3623" s="153" t="s">
        <v>20277</v>
      </c>
      <c r="O3623" s="153" t="s">
        <v>20278</v>
      </c>
      <c r="P3623" s="153" t="s">
        <v>2122</v>
      </c>
      <c r="Q3623" s="153" t="s">
        <v>7441</v>
      </c>
      <c r="R3623" s="153" t="s">
        <v>20276</v>
      </c>
      <c r="S3623" s="153" t="s">
        <v>448</v>
      </c>
      <c r="T3623" s="153" t="s">
        <v>442</v>
      </c>
      <c r="U3623" s="153" t="s">
        <v>6973</v>
      </c>
      <c r="V3623" s="153" t="s">
        <v>2656</v>
      </c>
      <c r="W3623" s="155" t="s">
        <v>20228</v>
      </c>
      <c r="X3623" s="153" t="s">
        <v>3761</v>
      </c>
    </row>
    <row r="3624" spans="1:24" ht="30">
      <c r="A3624" s="151">
        <v>3623</v>
      </c>
      <c r="B3624" s="152">
        <v>2254028446</v>
      </c>
      <c r="C3624" s="153" t="s">
        <v>20279</v>
      </c>
      <c r="D3624" s="153" t="s">
        <v>3838</v>
      </c>
      <c r="E3624" s="154">
        <v>38083</v>
      </c>
      <c r="F3624" s="160" t="str">
        <f t="shared" si="56"/>
        <v>06/04/2004</v>
      </c>
      <c r="G3624" s="153" t="s">
        <v>1486</v>
      </c>
      <c r="H3624" s="153" t="s">
        <v>20280</v>
      </c>
      <c r="I3624" s="154">
        <v>44259</v>
      </c>
      <c r="J3624" s="153" t="s">
        <v>4571</v>
      </c>
      <c r="K3624" s="153" t="s">
        <v>20281</v>
      </c>
      <c r="L3624" s="153" t="s">
        <v>1263</v>
      </c>
      <c r="M3624" s="153" t="s">
        <v>1270</v>
      </c>
      <c r="N3624" s="153" t="s">
        <v>20282</v>
      </c>
      <c r="O3624" s="153" t="s">
        <v>20283</v>
      </c>
      <c r="P3624" s="153" t="s">
        <v>20284</v>
      </c>
      <c r="Q3624" s="153" t="s">
        <v>20285</v>
      </c>
      <c r="R3624" s="153" t="s">
        <v>20286</v>
      </c>
      <c r="S3624" s="153" t="s">
        <v>448</v>
      </c>
      <c r="T3624" s="153" t="s">
        <v>442</v>
      </c>
      <c r="U3624" s="153" t="s">
        <v>6973</v>
      </c>
      <c r="V3624" s="153" t="s">
        <v>2656</v>
      </c>
      <c r="W3624" s="155" t="s">
        <v>20228</v>
      </c>
      <c r="X3624" s="153" t="s">
        <v>3761</v>
      </c>
    </row>
    <row r="3625" spans="1:24" ht="30">
      <c r="A3625" s="151">
        <v>3624</v>
      </c>
      <c r="B3625" s="152">
        <v>2254028449</v>
      </c>
      <c r="C3625" s="153" t="s">
        <v>477</v>
      </c>
      <c r="D3625" s="153" t="s">
        <v>3838</v>
      </c>
      <c r="E3625" s="154">
        <v>37676</v>
      </c>
      <c r="F3625" s="160" t="str">
        <f t="shared" si="56"/>
        <v>24/02/2003</v>
      </c>
      <c r="G3625" s="153" t="s">
        <v>1309</v>
      </c>
      <c r="H3625" s="153" t="s">
        <v>3709</v>
      </c>
      <c r="I3625" s="154">
        <v>44423</v>
      </c>
      <c r="J3625" s="153" t="s">
        <v>4732</v>
      </c>
      <c r="K3625" s="153" t="s">
        <v>2959</v>
      </c>
      <c r="L3625" s="153" t="s">
        <v>1263</v>
      </c>
      <c r="M3625" s="153" t="s">
        <v>1270</v>
      </c>
      <c r="N3625" s="153" t="s">
        <v>20287</v>
      </c>
      <c r="O3625" s="153"/>
      <c r="P3625" s="153"/>
      <c r="Q3625" s="153" t="s">
        <v>20288</v>
      </c>
      <c r="R3625" s="153" t="s">
        <v>20289</v>
      </c>
      <c r="S3625" s="153" t="s">
        <v>448</v>
      </c>
      <c r="T3625" s="153" t="s">
        <v>442</v>
      </c>
      <c r="U3625" s="153" t="s">
        <v>6973</v>
      </c>
      <c r="V3625" s="153" t="s">
        <v>2656</v>
      </c>
      <c r="W3625" s="155" t="s">
        <v>20228</v>
      </c>
      <c r="X3625" s="153" t="s">
        <v>3761</v>
      </c>
    </row>
    <row r="3626" spans="1:24" ht="30">
      <c r="A3626" s="151">
        <v>3625</v>
      </c>
      <c r="B3626" s="152">
        <v>2254028452</v>
      </c>
      <c r="C3626" s="153" t="s">
        <v>468</v>
      </c>
      <c r="D3626" s="153" t="s">
        <v>3838</v>
      </c>
      <c r="E3626" s="154">
        <v>38125</v>
      </c>
      <c r="F3626" s="160" t="str">
        <f t="shared" si="56"/>
        <v>18/05/2004</v>
      </c>
      <c r="G3626" s="153" t="s">
        <v>3943</v>
      </c>
      <c r="H3626" s="153" t="s">
        <v>3571</v>
      </c>
      <c r="I3626" s="154">
        <v>44325</v>
      </c>
      <c r="J3626" s="153" t="s">
        <v>9679</v>
      </c>
      <c r="K3626" s="153" t="s">
        <v>2016</v>
      </c>
      <c r="L3626" s="153" t="s">
        <v>1263</v>
      </c>
      <c r="M3626" s="153" t="s">
        <v>1270</v>
      </c>
      <c r="N3626" s="153" t="s">
        <v>20290</v>
      </c>
      <c r="O3626" s="153" t="s">
        <v>20291</v>
      </c>
      <c r="P3626" s="153" t="s">
        <v>20292</v>
      </c>
      <c r="Q3626" s="153" t="s">
        <v>20293</v>
      </c>
      <c r="R3626" s="153" t="s">
        <v>20294</v>
      </c>
      <c r="S3626" s="153" t="s">
        <v>448</v>
      </c>
      <c r="T3626" s="153" t="s">
        <v>442</v>
      </c>
      <c r="U3626" s="153" t="s">
        <v>6973</v>
      </c>
      <c r="V3626" s="153" t="s">
        <v>2656</v>
      </c>
      <c r="W3626" s="155" t="s">
        <v>20228</v>
      </c>
      <c r="X3626" s="153" t="s">
        <v>3761</v>
      </c>
    </row>
    <row r="3627" spans="1:24" ht="30">
      <c r="A3627" s="151">
        <v>3626</v>
      </c>
      <c r="B3627" s="152">
        <v>2254028462</v>
      </c>
      <c r="C3627" s="153" t="s">
        <v>475</v>
      </c>
      <c r="D3627" s="153" t="s">
        <v>3838</v>
      </c>
      <c r="E3627" s="154">
        <v>38079</v>
      </c>
      <c r="F3627" s="160" t="str">
        <f t="shared" si="56"/>
        <v>02/04/2004</v>
      </c>
      <c r="G3627" s="153" t="s">
        <v>2048</v>
      </c>
      <c r="H3627" s="153" t="s">
        <v>3359</v>
      </c>
      <c r="I3627" s="154">
        <v>44347</v>
      </c>
      <c r="J3627" s="153" t="s">
        <v>5595</v>
      </c>
      <c r="K3627" s="153" t="s">
        <v>2958</v>
      </c>
      <c r="L3627" s="153" t="s">
        <v>1263</v>
      </c>
      <c r="M3627" s="153" t="s">
        <v>1270</v>
      </c>
      <c r="N3627" s="153" t="s">
        <v>20295</v>
      </c>
      <c r="O3627" s="153" t="s">
        <v>20296</v>
      </c>
      <c r="P3627" s="153" t="s">
        <v>20297</v>
      </c>
      <c r="Q3627" s="153" t="s">
        <v>18744</v>
      </c>
      <c r="R3627" s="153" t="s">
        <v>20298</v>
      </c>
      <c r="S3627" s="153" t="s">
        <v>448</v>
      </c>
      <c r="T3627" s="153" t="s">
        <v>442</v>
      </c>
      <c r="U3627" s="153" t="s">
        <v>6973</v>
      </c>
      <c r="V3627" s="153" t="s">
        <v>2656</v>
      </c>
      <c r="W3627" s="155" t="s">
        <v>20228</v>
      </c>
      <c r="X3627" s="153" t="s">
        <v>3761</v>
      </c>
    </row>
    <row r="3628" spans="1:24" ht="30">
      <c r="A3628" s="151">
        <v>3627</v>
      </c>
      <c r="B3628" s="152">
        <v>2254028467</v>
      </c>
      <c r="C3628" s="153" t="s">
        <v>481</v>
      </c>
      <c r="D3628" s="153" t="s">
        <v>3838</v>
      </c>
      <c r="E3628" s="154">
        <v>38086</v>
      </c>
      <c r="F3628" s="160" t="str">
        <f t="shared" si="56"/>
        <v>09/04/2004</v>
      </c>
      <c r="G3628" s="153" t="s">
        <v>2538</v>
      </c>
      <c r="H3628" s="153" t="s">
        <v>3613</v>
      </c>
      <c r="I3628" s="154">
        <v>44682</v>
      </c>
      <c r="J3628" s="153" t="s">
        <v>4571</v>
      </c>
      <c r="K3628" s="153" t="s">
        <v>2953</v>
      </c>
      <c r="L3628" s="153" t="s">
        <v>1263</v>
      </c>
      <c r="M3628" s="153" t="s">
        <v>1270</v>
      </c>
      <c r="N3628" s="153" t="s">
        <v>20299</v>
      </c>
      <c r="O3628" s="153" t="s">
        <v>20300</v>
      </c>
      <c r="P3628" s="153" t="s">
        <v>20301</v>
      </c>
      <c r="Q3628" s="153" t="s">
        <v>20302</v>
      </c>
      <c r="R3628" s="153" t="s">
        <v>20303</v>
      </c>
      <c r="S3628" s="153" t="s">
        <v>448</v>
      </c>
      <c r="T3628" s="153" t="s">
        <v>442</v>
      </c>
      <c r="U3628" s="153" t="s">
        <v>6973</v>
      </c>
      <c r="V3628" s="153" t="s">
        <v>2656</v>
      </c>
      <c r="W3628" s="155" t="s">
        <v>20228</v>
      </c>
      <c r="X3628" s="153" t="s">
        <v>3761</v>
      </c>
    </row>
    <row r="3629" spans="1:24" ht="60">
      <c r="A3629" s="151">
        <v>3628</v>
      </c>
      <c r="B3629" s="152">
        <v>2254023910</v>
      </c>
      <c r="C3629" s="153" t="s">
        <v>470</v>
      </c>
      <c r="D3629" s="153" t="s">
        <v>3824</v>
      </c>
      <c r="E3629" s="154">
        <v>38054</v>
      </c>
      <c r="F3629" s="160" t="str">
        <f t="shared" si="56"/>
        <v>08/03/2004</v>
      </c>
      <c r="G3629" s="153" t="s">
        <v>10098</v>
      </c>
      <c r="H3629" s="153" t="s">
        <v>3544</v>
      </c>
      <c r="I3629" s="154">
        <v>44329</v>
      </c>
      <c r="J3629" s="153" t="s">
        <v>4571</v>
      </c>
      <c r="K3629" s="153" t="s">
        <v>2000</v>
      </c>
      <c r="L3629" s="153" t="s">
        <v>1263</v>
      </c>
      <c r="M3629" s="153" t="s">
        <v>1270</v>
      </c>
      <c r="N3629" s="153" t="s">
        <v>20304</v>
      </c>
      <c r="O3629" s="153" t="s">
        <v>20305</v>
      </c>
      <c r="P3629" s="153" t="s">
        <v>20306</v>
      </c>
      <c r="Q3629" s="153" t="s">
        <v>14508</v>
      </c>
      <c r="R3629" s="153" t="s">
        <v>20307</v>
      </c>
      <c r="S3629" s="153" t="s">
        <v>448</v>
      </c>
      <c r="T3629" s="153" t="s">
        <v>442</v>
      </c>
      <c r="U3629" s="153" t="s">
        <v>6973</v>
      </c>
      <c r="V3629" s="153" t="s">
        <v>2656</v>
      </c>
      <c r="W3629" s="155" t="s">
        <v>20308</v>
      </c>
      <c r="X3629" s="153" t="s">
        <v>3761</v>
      </c>
    </row>
    <row r="3630" spans="1:24" ht="30">
      <c r="A3630" s="151">
        <v>3629</v>
      </c>
      <c r="B3630" s="152">
        <v>2254028470</v>
      </c>
      <c r="C3630" s="153" t="s">
        <v>20309</v>
      </c>
      <c r="D3630" s="153" t="s">
        <v>3824</v>
      </c>
      <c r="E3630" s="154">
        <v>38244</v>
      </c>
      <c r="F3630" s="160" t="str">
        <f t="shared" si="56"/>
        <v>14/09/2004</v>
      </c>
      <c r="G3630" s="153" t="s">
        <v>6216</v>
      </c>
      <c r="H3630" s="153" t="s">
        <v>20310</v>
      </c>
      <c r="I3630" s="154">
        <v>44546</v>
      </c>
      <c r="J3630" s="153" t="s">
        <v>1627</v>
      </c>
      <c r="K3630" s="153" t="s">
        <v>20311</v>
      </c>
      <c r="L3630" s="153" t="s">
        <v>1263</v>
      </c>
      <c r="M3630" s="153" t="s">
        <v>1270</v>
      </c>
      <c r="N3630" s="153" t="s">
        <v>20312</v>
      </c>
      <c r="O3630" s="153" t="s">
        <v>13234</v>
      </c>
      <c r="P3630" s="153" t="s">
        <v>20313</v>
      </c>
      <c r="Q3630" s="153" t="s">
        <v>9060</v>
      </c>
      <c r="R3630" s="153" t="s">
        <v>20314</v>
      </c>
      <c r="S3630" s="153" t="s">
        <v>448</v>
      </c>
      <c r="T3630" s="153" t="s">
        <v>442</v>
      </c>
      <c r="U3630" s="153" t="s">
        <v>6973</v>
      </c>
      <c r="V3630" s="153" t="s">
        <v>2656</v>
      </c>
      <c r="W3630" s="155" t="s">
        <v>20228</v>
      </c>
      <c r="X3630" s="153" t="s">
        <v>3761</v>
      </c>
    </row>
    <row r="3631" spans="1:24" ht="30">
      <c r="A3631" s="151">
        <v>3630</v>
      </c>
      <c r="B3631" s="152">
        <v>2254028474</v>
      </c>
      <c r="C3631" s="153" t="s">
        <v>460</v>
      </c>
      <c r="D3631" s="153" t="s">
        <v>3838</v>
      </c>
      <c r="E3631" s="154">
        <v>38086</v>
      </c>
      <c r="F3631" s="160" t="str">
        <f t="shared" si="56"/>
        <v>09/04/2004</v>
      </c>
      <c r="G3631" s="153" t="s">
        <v>1486</v>
      </c>
      <c r="H3631" s="153" t="s">
        <v>3456</v>
      </c>
      <c r="I3631" s="154">
        <v>44417</v>
      </c>
      <c r="J3631" s="153" t="s">
        <v>4571</v>
      </c>
      <c r="K3631" s="153" t="s">
        <v>2023</v>
      </c>
      <c r="L3631" s="153" t="s">
        <v>1263</v>
      </c>
      <c r="M3631" s="153" t="s">
        <v>1270</v>
      </c>
      <c r="N3631" s="153" t="s">
        <v>20315</v>
      </c>
      <c r="O3631" s="153" t="s">
        <v>20316</v>
      </c>
      <c r="P3631" s="153" t="s">
        <v>20317</v>
      </c>
      <c r="Q3631" s="153" t="s">
        <v>20318</v>
      </c>
      <c r="R3631" s="153" t="s">
        <v>20319</v>
      </c>
      <c r="S3631" s="153" t="s">
        <v>448</v>
      </c>
      <c r="T3631" s="153" t="s">
        <v>442</v>
      </c>
      <c r="U3631" s="153" t="s">
        <v>6973</v>
      </c>
      <c r="V3631" s="153" t="s">
        <v>2656</v>
      </c>
      <c r="W3631" s="155" t="s">
        <v>20228</v>
      </c>
      <c r="X3631" s="153" t="s">
        <v>3761</v>
      </c>
    </row>
    <row r="3632" spans="1:24" ht="30">
      <c r="A3632" s="151">
        <v>3631</v>
      </c>
      <c r="B3632" s="152">
        <v>2254028475</v>
      </c>
      <c r="C3632" s="153" t="s">
        <v>452</v>
      </c>
      <c r="D3632" s="153" t="s">
        <v>3838</v>
      </c>
      <c r="E3632" s="154">
        <v>38300</v>
      </c>
      <c r="F3632" s="160" t="str">
        <f t="shared" si="56"/>
        <v>09/11/2004</v>
      </c>
      <c r="G3632" s="153" t="s">
        <v>16215</v>
      </c>
      <c r="H3632" s="153" t="s">
        <v>3584</v>
      </c>
      <c r="I3632" s="154">
        <v>44557</v>
      </c>
      <c r="J3632" s="153" t="s">
        <v>4571</v>
      </c>
      <c r="K3632" s="153" t="s">
        <v>2987</v>
      </c>
      <c r="L3632" s="153" t="s">
        <v>1263</v>
      </c>
      <c r="M3632" s="153" t="s">
        <v>1270</v>
      </c>
      <c r="N3632" s="153" t="s">
        <v>20320</v>
      </c>
      <c r="O3632" s="153" t="s">
        <v>20321</v>
      </c>
      <c r="P3632" s="153" t="s">
        <v>20322</v>
      </c>
      <c r="Q3632" s="153" t="s">
        <v>20323</v>
      </c>
      <c r="R3632" s="153" t="s">
        <v>20324</v>
      </c>
      <c r="S3632" s="153" t="s">
        <v>448</v>
      </c>
      <c r="T3632" s="153" t="s">
        <v>442</v>
      </c>
      <c r="U3632" s="153" t="s">
        <v>6973</v>
      </c>
      <c r="V3632" s="153" t="s">
        <v>2656</v>
      </c>
      <c r="W3632" s="155" t="s">
        <v>20228</v>
      </c>
      <c r="X3632" s="153" t="s">
        <v>3761</v>
      </c>
    </row>
    <row r="3633" spans="1:24" ht="30">
      <c r="A3633" s="151">
        <v>3632</v>
      </c>
      <c r="B3633" s="152">
        <v>2254028483</v>
      </c>
      <c r="C3633" s="153" t="s">
        <v>479</v>
      </c>
      <c r="D3633" s="153" t="s">
        <v>3838</v>
      </c>
      <c r="E3633" s="154">
        <v>38274</v>
      </c>
      <c r="F3633" s="160" t="str">
        <f t="shared" si="56"/>
        <v>14/10/2004</v>
      </c>
      <c r="G3633" s="153" t="s">
        <v>1485</v>
      </c>
      <c r="H3633" s="153" t="s">
        <v>3738</v>
      </c>
      <c r="I3633" s="154">
        <v>44682</v>
      </c>
      <c r="J3633" s="153" t="s">
        <v>17022</v>
      </c>
      <c r="K3633" s="153" t="s">
        <v>20325</v>
      </c>
      <c r="L3633" s="153" t="s">
        <v>1263</v>
      </c>
      <c r="M3633" s="153" t="s">
        <v>1270</v>
      </c>
      <c r="N3633" s="153" t="s">
        <v>20326</v>
      </c>
      <c r="O3633" s="153" t="s">
        <v>20327</v>
      </c>
      <c r="P3633" s="153"/>
      <c r="Q3633" s="153" t="s">
        <v>14291</v>
      </c>
      <c r="R3633" s="153" t="s">
        <v>20328</v>
      </c>
      <c r="S3633" s="153" t="s">
        <v>448</v>
      </c>
      <c r="T3633" s="153" t="s">
        <v>442</v>
      </c>
      <c r="U3633" s="153" t="s">
        <v>6973</v>
      </c>
      <c r="V3633" s="153" t="s">
        <v>2656</v>
      </c>
      <c r="W3633" s="155" t="s">
        <v>20228</v>
      </c>
      <c r="X3633" s="153" t="s">
        <v>3761</v>
      </c>
    </row>
    <row r="3634" spans="1:24" ht="30">
      <c r="A3634" s="151">
        <v>3633</v>
      </c>
      <c r="B3634" s="152">
        <v>2254028484</v>
      </c>
      <c r="C3634" s="153" t="s">
        <v>20329</v>
      </c>
      <c r="D3634" s="153" t="s">
        <v>3838</v>
      </c>
      <c r="E3634" s="154">
        <v>38020</v>
      </c>
      <c r="F3634" s="160" t="str">
        <f t="shared" si="56"/>
        <v>03/02/2004</v>
      </c>
      <c r="G3634" s="153" t="s">
        <v>16247</v>
      </c>
      <c r="H3634" s="153" t="s">
        <v>20330</v>
      </c>
      <c r="I3634" s="154">
        <v>44678</v>
      </c>
      <c r="J3634" s="153" t="s">
        <v>20331</v>
      </c>
      <c r="K3634" s="153" t="s">
        <v>20332</v>
      </c>
      <c r="L3634" s="153" t="s">
        <v>1263</v>
      </c>
      <c r="M3634" s="153" t="s">
        <v>1270</v>
      </c>
      <c r="N3634" s="153" t="s">
        <v>20333</v>
      </c>
      <c r="O3634" s="153" t="s">
        <v>20334</v>
      </c>
      <c r="P3634" s="153" t="s">
        <v>20335</v>
      </c>
      <c r="Q3634" s="153" t="s">
        <v>20336</v>
      </c>
      <c r="R3634" s="153" t="s">
        <v>20337</v>
      </c>
      <c r="S3634" s="153" t="s">
        <v>448</v>
      </c>
      <c r="T3634" s="153" t="s">
        <v>442</v>
      </c>
      <c r="U3634" s="153" t="s">
        <v>6973</v>
      </c>
      <c r="V3634" s="153" t="s">
        <v>2656</v>
      </c>
      <c r="W3634" s="155" t="s">
        <v>20228</v>
      </c>
      <c r="X3634" s="153" t="s">
        <v>3761</v>
      </c>
    </row>
    <row r="3635" spans="1:24" ht="30">
      <c r="A3635" s="151">
        <v>3634</v>
      </c>
      <c r="B3635" s="152">
        <v>2254028485</v>
      </c>
      <c r="C3635" s="153" t="s">
        <v>2547</v>
      </c>
      <c r="D3635" s="153" t="s">
        <v>3824</v>
      </c>
      <c r="E3635" s="154">
        <v>38031</v>
      </c>
      <c r="F3635" s="160" t="str">
        <f t="shared" si="56"/>
        <v>14/02/2004</v>
      </c>
      <c r="G3635" s="153" t="s">
        <v>1309</v>
      </c>
      <c r="H3635" s="153" t="s">
        <v>20338</v>
      </c>
      <c r="I3635" s="154">
        <v>44550</v>
      </c>
      <c r="J3635" s="153" t="s">
        <v>6484</v>
      </c>
      <c r="K3635" s="153" t="s">
        <v>2961</v>
      </c>
      <c r="L3635" s="153" t="s">
        <v>1263</v>
      </c>
      <c r="M3635" s="153" t="s">
        <v>1270</v>
      </c>
      <c r="N3635" s="153" t="s">
        <v>20339</v>
      </c>
      <c r="O3635" s="153" t="s">
        <v>20340</v>
      </c>
      <c r="P3635" s="153" t="s">
        <v>20341</v>
      </c>
      <c r="Q3635" s="153" t="s">
        <v>20342</v>
      </c>
      <c r="R3635" s="153" t="s">
        <v>20343</v>
      </c>
      <c r="S3635" s="153" t="s">
        <v>448</v>
      </c>
      <c r="T3635" s="153" t="s">
        <v>442</v>
      </c>
      <c r="U3635" s="153" t="s">
        <v>6973</v>
      </c>
      <c r="V3635" s="153" t="s">
        <v>2656</v>
      </c>
      <c r="W3635" s="155" t="s">
        <v>20228</v>
      </c>
      <c r="X3635" s="153" t="s">
        <v>3761</v>
      </c>
    </row>
    <row r="3636" spans="1:24" ht="30">
      <c r="A3636" s="151">
        <v>3635</v>
      </c>
      <c r="B3636" s="152">
        <v>2254028492</v>
      </c>
      <c r="C3636" s="153" t="s">
        <v>485</v>
      </c>
      <c r="D3636" s="153" t="s">
        <v>3838</v>
      </c>
      <c r="E3636" s="154">
        <v>38297</v>
      </c>
      <c r="F3636" s="160" t="str">
        <f t="shared" si="56"/>
        <v>06/11/2004</v>
      </c>
      <c r="G3636" s="153" t="s">
        <v>2610</v>
      </c>
      <c r="H3636" s="153" t="s">
        <v>3659</v>
      </c>
      <c r="I3636" s="154">
        <v>44298</v>
      </c>
      <c r="J3636" s="153" t="s">
        <v>20344</v>
      </c>
      <c r="K3636" s="153" t="s">
        <v>2974</v>
      </c>
      <c r="L3636" s="153" t="s">
        <v>1263</v>
      </c>
      <c r="M3636" s="153" t="s">
        <v>1270</v>
      </c>
      <c r="N3636" s="153" t="s">
        <v>20345</v>
      </c>
      <c r="O3636" s="153" t="s">
        <v>20346</v>
      </c>
      <c r="P3636" s="153" t="s">
        <v>20347</v>
      </c>
      <c r="Q3636" s="153" t="s">
        <v>20348</v>
      </c>
      <c r="R3636" s="153" t="s">
        <v>20349</v>
      </c>
      <c r="S3636" s="153" t="s">
        <v>448</v>
      </c>
      <c r="T3636" s="153" t="s">
        <v>442</v>
      </c>
      <c r="U3636" s="153" t="s">
        <v>6973</v>
      </c>
      <c r="V3636" s="153" t="s">
        <v>2656</v>
      </c>
      <c r="W3636" s="155" t="s">
        <v>20228</v>
      </c>
      <c r="X3636" s="153" t="s">
        <v>3761</v>
      </c>
    </row>
    <row r="3637" spans="1:24" ht="30">
      <c r="A3637" s="151">
        <v>3636</v>
      </c>
      <c r="B3637" s="152">
        <v>2254028498</v>
      </c>
      <c r="C3637" s="153" t="s">
        <v>19815</v>
      </c>
      <c r="D3637" s="153" t="s">
        <v>3824</v>
      </c>
      <c r="E3637" s="154">
        <v>38269</v>
      </c>
      <c r="F3637" s="160" t="str">
        <f t="shared" si="56"/>
        <v>09/10/2004</v>
      </c>
      <c r="G3637" s="153" t="s">
        <v>1309</v>
      </c>
      <c r="H3637" s="153" t="s">
        <v>20350</v>
      </c>
      <c r="I3637" s="154">
        <v>44573</v>
      </c>
      <c r="J3637" s="153" t="s">
        <v>20351</v>
      </c>
      <c r="K3637" s="153" t="s">
        <v>20352</v>
      </c>
      <c r="L3637" s="153" t="s">
        <v>1263</v>
      </c>
      <c r="M3637" s="153" t="s">
        <v>3885</v>
      </c>
      <c r="N3637" s="153" t="s">
        <v>20353</v>
      </c>
      <c r="O3637" s="153"/>
      <c r="P3637" s="153"/>
      <c r="Q3637" s="153" t="s">
        <v>20354</v>
      </c>
      <c r="R3637" s="153" t="s">
        <v>20355</v>
      </c>
      <c r="S3637" s="153" t="s">
        <v>448</v>
      </c>
      <c r="T3637" s="153" t="s">
        <v>442</v>
      </c>
      <c r="U3637" s="153" t="s">
        <v>6973</v>
      </c>
      <c r="V3637" s="153" t="s">
        <v>2656</v>
      </c>
      <c r="W3637" s="155" t="s">
        <v>20228</v>
      </c>
      <c r="X3637" s="153" t="s">
        <v>3761</v>
      </c>
    </row>
    <row r="3638" spans="1:24" ht="90">
      <c r="A3638" s="151">
        <v>3637</v>
      </c>
      <c r="B3638" s="152">
        <v>2254028501</v>
      </c>
      <c r="C3638" s="153" t="s">
        <v>20356</v>
      </c>
      <c r="D3638" s="153" t="s">
        <v>3838</v>
      </c>
      <c r="E3638" s="154">
        <v>37479</v>
      </c>
      <c r="F3638" s="160" t="str">
        <f t="shared" si="56"/>
        <v>11/08/2002</v>
      </c>
      <c r="G3638" s="153" t="s">
        <v>19130</v>
      </c>
      <c r="H3638" s="153" t="s">
        <v>20357</v>
      </c>
      <c r="I3638" s="154">
        <v>44706</v>
      </c>
      <c r="J3638" s="153" t="s">
        <v>5595</v>
      </c>
      <c r="K3638" s="153" t="s">
        <v>20358</v>
      </c>
      <c r="L3638" s="153"/>
      <c r="M3638" s="153" t="s">
        <v>1364</v>
      </c>
      <c r="N3638" s="153" t="s">
        <v>20359</v>
      </c>
      <c r="O3638" s="153" t="s">
        <v>20360</v>
      </c>
      <c r="P3638" s="153"/>
      <c r="Q3638" s="153" t="s">
        <v>20361</v>
      </c>
      <c r="R3638" s="153" t="s">
        <v>20362</v>
      </c>
      <c r="S3638" s="153" t="s">
        <v>448</v>
      </c>
      <c r="T3638" s="153" t="s">
        <v>442</v>
      </c>
      <c r="U3638" s="153" t="s">
        <v>6973</v>
      </c>
      <c r="V3638" s="153" t="s">
        <v>2656</v>
      </c>
      <c r="W3638" s="155" t="s">
        <v>20363</v>
      </c>
      <c r="X3638" s="153" t="s">
        <v>4302</v>
      </c>
    </row>
    <row r="3639" spans="1:24" ht="30">
      <c r="A3639" s="151">
        <v>3638</v>
      </c>
      <c r="B3639" s="152">
        <v>2254028499</v>
      </c>
      <c r="C3639" s="153" t="s">
        <v>483</v>
      </c>
      <c r="D3639" s="153" t="s">
        <v>3838</v>
      </c>
      <c r="E3639" s="154">
        <v>38188</v>
      </c>
      <c r="F3639" s="160" t="str">
        <f t="shared" si="56"/>
        <v>20/07/2004</v>
      </c>
      <c r="G3639" s="153" t="s">
        <v>7776</v>
      </c>
      <c r="H3639" s="153" t="s">
        <v>3645</v>
      </c>
      <c r="I3639" s="154">
        <v>44314</v>
      </c>
      <c r="J3639" s="153" t="s">
        <v>4571</v>
      </c>
      <c r="K3639" s="153" t="s">
        <v>20364</v>
      </c>
      <c r="L3639" s="153" t="s">
        <v>1263</v>
      </c>
      <c r="M3639" s="153" t="s">
        <v>1270</v>
      </c>
      <c r="N3639" s="153" t="s">
        <v>20365</v>
      </c>
      <c r="O3639" s="153" t="s">
        <v>20366</v>
      </c>
      <c r="P3639" s="153" t="s">
        <v>20367</v>
      </c>
      <c r="Q3639" s="153" t="s">
        <v>20368</v>
      </c>
      <c r="R3639" s="153" t="s">
        <v>20369</v>
      </c>
      <c r="S3639" s="153" t="s">
        <v>448</v>
      </c>
      <c r="T3639" s="153" t="s">
        <v>442</v>
      </c>
      <c r="U3639" s="153" t="s">
        <v>6973</v>
      </c>
      <c r="V3639" s="153" t="s">
        <v>2656</v>
      </c>
      <c r="W3639" s="155" t="s">
        <v>20228</v>
      </c>
      <c r="X3639" s="153" t="s">
        <v>3761</v>
      </c>
    </row>
    <row r="3640" spans="1:24" ht="30">
      <c r="A3640" s="151">
        <v>3639</v>
      </c>
      <c r="B3640" s="152">
        <v>2254028407</v>
      </c>
      <c r="C3640" s="153" t="s">
        <v>20370</v>
      </c>
      <c r="D3640" s="153" t="s">
        <v>3824</v>
      </c>
      <c r="E3640" s="154">
        <v>38289</v>
      </c>
      <c r="F3640" s="160" t="str">
        <f t="shared" si="56"/>
        <v>29/10/2004</v>
      </c>
      <c r="G3640" s="153" t="s">
        <v>16424</v>
      </c>
      <c r="H3640" s="153" t="s">
        <v>20371</v>
      </c>
      <c r="I3640" s="154">
        <v>44397</v>
      </c>
      <c r="J3640" s="153" t="s">
        <v>10004</v>
      </c>
      <c r="K3640" s="153" t="s">
        <v>20372</v>
      </c>
      <c r="L3640" s="153" t="s">
        <v>1263</v>
      </c>
      <c r="M3640" s="153" t="s">
        <v>1270</v>
      </c>
      <c r="N3640" s="153" t="s">
        <v>20373</v>
      </c>
      <c r="O3640" s="153" t="s">
        <v>20374</v>
      </c>
      <c r="P3640" s="153" t="s">
        <v>20375</v>
      </c>
      <c r="Q3640" s="153" t="s">
        <v>20376</v>
      </c>
      <c r="R3640" s="153" t="s">
        <v>20377</v>
      </c>
      <c r="S3640" s="153" t="s">
        <v>498</v>
      </c>
      <c r="T3640" s="153" t="s">
        <v>500</v>
      </c>
      <c r="U3640" s="153" t="s">
        <v>6973</v>
      </c>
      <c r="V3640" s="153" t="s">
        <v>2656</v>
      </c>
      <c r="W3640" s="155" t="s">
        <v>20228</v>
      </c>
      <c r="X3640" s="153" t="s">
        <v>3761</v>
      </c>
    </row>
    <row r="3641" spans="1:24" ht="30">
      <c r="A3641" s="151">
        <v>3640</v>
      </c>
      <c r="B3641" s="152">
        <v>2254028410</v>
      </c>
      <c r="C3641" s="153" t="s">
        <v>497</v>
      </c>
      <c r="D3641" s="153" t="s">
        <v>3838</v>
      </c>
      <c r="E3641" s="154">
        <v>38321</v>
      </c>
      <c r="F3641" s="160" t="str">
        <f t="shared" si="56"/>
        <v>30/11/2004</v>
      </c>
      <c r="G3641" s="153" t="s">
        <v>10098</v>
      </c>
      <c r="H3641" s="153" t="s">
        <v>3747</v>
      </c>
      <c r="I3641" s="154">
        <v>44347</v>
      </c>
      <c r="J3641" s="153" t="s">
        <v>4571</v>
      </c>
      <c r="K3641" s="153" t="s">
        <v>2980</v>
      </c>
      <c r="L3641" s="153" t="s">
        <v>1263</v>
      </c>
      <c r="M3641" s="153" t="s">
        <v>3885</v>
      </c>
      <c r="N3641" s="153" t="s">
        <v>20378</v>
      </c>
      <c r="O3641" s="153" t="s">
        <v>20379</v>
      </c>
      <c r="P3641" s="153" t="s">
        <v>20380</v>
      </c>
      <c r="Q3641" s="153" t="s">
        <v>20381</v>
      </c>
      <c r="R3641" s="153" t="s">
        <v>20382</v>
      </c>
      <c r="S3641" s="153" t="s">
        <v>498</v>
      </c>
      <c r="T3641" s="153" t="s">
        <v>500</v>
      </c>
      <c r="U3641" s="153" t="s">
        <v>6973</v>
      </c>
      <c r="V3641" s="153" t="s">
        <v>2656</v>
      </c>
      <c r="W3641" s="155" t="s">
        <v>20228</v>
      </c>
      <c r="X3641" s="153" t="s">
        <v>3761</v>
      </c>
    </row>
    <row r="3642" spans="1:24" ht="30">
      <c r="A3642" s="151">
        <v>3641</v>
      </c>
      <c r="B3642" s="152">
        <v>2254028411</v>
      </c>
      <c r="C3642" s="153" t="s">
        <v>20383</v>
      </c>
      <c r="D3642" s="153" t="s">
        <v>3824</v>
      </c>
      <c r="E3642" s="154">
        <v>38338</v>
      </c>
      <c r="F3642" s="160" t="str">
        <f t="shared" si="56"/>
        <v>17/12/2004</v>
      </c>
      <c r="G3642" s="153" t="s">
        <v>9931</v>
      </c>
      <c r="H3642" s="153" t="s">
        <v>20384</v>
      </c>
      <c r="I3642" s="154">
        <v>44684</v>
      </c>
      <c r="J3642" s="153" t="s">
        <v>4732</v>
      </c>
      <c r="K3642" s="153" t="s">
        <v>20385</v>
      </c>
      <c r="L3642" s="153" t="s">
        <v>1263</v>
      </c>
      <c r="M3642" s="153" t="s">
        <v>1270</v>
      </c>
      <c r="N3642" s="153" t="s">
        <v>20386</v>
      </c>
      <c r="O3642" s="153" t="s">
        <v>20387</v>
      </c>
      <c r="P3642" s="153" t="s">
        <v>20388</v>
      </c>
      <c r="Q3642" s="153" t="s">
        <v>20389</v>
      </c>
      <c r="R3642" s="153" t="s">
        <v>20388</v>
      </c>
      <c r="S3642" s="153" t="s">
        <v>498</v>
      </c>
      <c r="T3642" s="153" t="s">
        <v>500</v>
      </c>
      <c r="U3642" s="153" t="s">
        <v>6973</v>
      </c>
      <c r="V3642" s="153" t="s">
        <v>2656</v>
      </c>
      <c r="W3642" s="155" t="s">
        <v>20228</v>
      </c>
      <c r="X3642" s="153" t="s">
        <v>3761</v>
      </c>
    </row>
    <row r="3643" spans="1:24" ht="30">
      <c r="A3643" s="151">
        <v>3642</v>
      </c>
      <c r="B3643" s="152">
        <v>2254028412</v>
      </c>
      <c r="C3643" s="153" t="s">
        <v>522</v>
      </c>
      <c r="D3643" s="153" t="s">
        <v>3838</v>
      </c>
      <c r="E3643" s="154">
        <v>38143</v>
      </c>
      <c r="F3643" s="160" t="str">
        <f t="shared" si="56"/>
        <v>05/06/2004</v>
      </c>
      <c r="G3643" s="153" t="s">
        <v>1309</v>
      </c>
      <c r="H3643" s="153" t="s">
        <v>3597</v>
      </c>
      <c r="I3643" s="154">
        <v>44573</v>
      </c>
      <c r="J3643" s="153" t="s">
        <v>13140</v>
      </c>
      <c r="K3643" s="153" t="s">
        <v>2983</v>
      </c>
      <c r="L3643" s="153" t="s">
        <v>1263</v>
      </c>
      <c r="M3643" s="153" t="s">
        <v>1364</v>
      </c>
      <c r="N3643" s="153" t="s">
        <v>20390</v>
      </c>
      <c r="O3643" s="153" t="s">
        <v>20391</v>
      </c>
      <c r="P3643" s="153" t="s">
        <v>20392</v>
      </c>
      <c r="Q3643" s="153" t="s">
        <v>20393</v>
      </c>
      <c r="R3643" s="153" t="s">
        <v>20394</v>
      </c>
      <c r="S3643" s="153" t="s">
        <v>498</v>
      </c>
      <c r="T3643" s="153" t="s">
        <v>500</v>
      </c>
      <c r="U3643" s="153" t="s">
        <v>6973</v>
      </c>
      <c r="V3643" s="153" t="s">
        <v>2656</v>
      </c>
      <c r="W3643" s="155" t="s">
        <v>20228</v>
      </c>
      <c r="X3643" s="153" t="s">
        <v>3761</v>
      </c>
    </row>
    <row r="3644" spans="1:24" ht="30">
      <c r="A3644" s="151">
        <v>3643</v>
      </c>
      <c r="B3644" s="152">
        <v>2254028419</v>
      </c>
      <c r="C3644" s="153" t="s">
        <v>20395</v>
      </c>
      <c r="D3644" s="153" t="s">
        <v>3824</v>
      </c>
      <c r="E3644" s="154">
        <v>38292</v>
      </c>
      <c r="F3644" s="160" t="str">
        <f t="shared" si="56"/>
        <v>01/11/2004</v>
      </c>
      <c r="G3644" s="153" t="s">
        <v>7776</v>
      </c>
      <c r="H3644" s="153" t="s">
        <v>20396</v>
      </c>
      <c r="I3644" s="154">
        <v>44288</v>
      </c>
      <c r="J3644" s="153" t="s">
        <v>6484</v>
      </c>
      <c r="K3644" s="153" t="s">
        <v>20397</v>
      </c>
      <c r="L3644" s="153" t="s">
        <v>1263</v>
      </c>
      <c r="M3644" s="153" t="s">
        <v>1270</v>
      </c>
      <c r="N3644" s="153" t="s">
        <v>20398</v>
      </c>
      <c r="O3644" s="153" t="s">
        <v>20399</v>
      </c>
      <c r="P3644" s="153" t="s">
        <v>20400</v>
      </c>
      <c r="Q3644" s="153" t="s">
        <v>20401</v>
      </c>
      <c r="R3644" s="153" t="s">
        <v>20402</v>
      </c>
      <c r="S3644" s="153" t="s">
        <v>498</v>
      </c>
      <c r="T3644" s="153" t="s">
        <v>500</v>
      </c>
      <c r="U3644" s="153" t="s">
        <v>6973</v>
      </c>
      <c r="V3644" s="153" t="s">
        <v>2656</v>
      </c>
      <c r="W3644" s="155" t="s">
        <v>20228</v>
      </c>
      <c r="X3644" s="153" t="s">
        <v>3761</v>
      </c>
    </row>
    <row r="3645" spans="1:24" ht="30">
      <c r="A3645" s="151">
        <v>3644</v>
      </c>
      <c r="B3645" s="152">
        <v>2254028415</v>
      </c>
      <c r="C3645" s="153" t="s">
        <v>20403</v>
      </c>
      <c r="D3645" s="153" t="s">
        <v>3824</v>
      </c>
      <c r="E3645" s="154">
        <v>38093</v>
      </c>
      <c r="F3645" s="160" t="str">
        <f t="shared" si="56"/>
        <v>16/04/2004</v>
      </c>
      <c r="G3645" s="153" t="s">
        <v>6216</v>
      </c>
      <c r="H3645" s="153" t="s">
        <v>20404</v>
      </c>
      <c r="I3645" s="154">
        <v>44311</v>
      </c>
      <c r="J3645" s="153" t="s">
        <v>13140</v>
      </c>
      <c r="K3645" s="153" t="s">
        <v>20405</v>
      </c>
      <c r="L3645" s="153" t="s">
        <v>1263</v>
      </c>
      <c r="M3645" s="153" t="s">
        <v>1270</v>
      </c>
      <c r="N3645" s="153" t="s">
        <v>20406</v>
      </c>
      <c r="O3645" s="153" t="s">
        <v>15596</v>
      </c>
      <c r="P3645" s="153"/>
      <c r="Q3645" s="153" t="s">
        <v>20407</v>
      </c>
      <c r="R3645" s="153" t="s">
        <v>20408</v>
      </c>
      <c r="S3645" s="153" t="s">
        <v>498</v>
      </c>
      <c r="T3645" s="153" t="s">
        <v>500</v>
      </c>
      <c r="U3645" s="153" t="s">
        <v>6973</v>
      </c>
      <c r="V3645" s="153" t="s">
        <v>2656</v>
      </c>
      <c r="W3645" s="155" t="s">
        <v>20228</v>
      </c>
      <c r="X3645" s="153" t="s">
        <v>3761</v>
      </c>
    </row>
    <row r="3646" spans="1:24" ht="30">
      <c r="A3646" s="151">
        <v>3645</v>
      </c>
      <c r="B3646" s="152">
        <v>2254028418</v>
      </c>
      <c r="C3646" s="153" t="s">
        <v>20409</v>
      </c>
      <c r="D3646" s="153" t="s">
        <v>3824</v>
      </c>
      <c r="E3646" s="154">
        <v>38012</v>
      </c>
      <c r="F3646" s="160" t="str">
        <f t="shared" si="56"/>
        <v>26/01/2004</v>
      </c>
      <c r="G3646" s="153" t="s">
        <v>9978</v>
      </c>
      <c r="H3646" s="153" t="s">
        <v>20410</v>
      </c>
      <c r="I3646" s="154">
        <v>44315</v>
      </c>
      <c r="J3646" s="153" t="s">
        <v>8376</v>
      </c>
      <c r="K3646" s="153" t="s">
        <v>20411</v>
      </c>
      <c r="L3646" s="153" t="s">
        <v>1263</v>
      </c>
      <c r="M3646" s="153" t="s">
        <v>1270</v>
      </c>
      <c r="N3646" s="153" t="s">
        <v>20412</v>
      </c>
      <c r="O3646" s="153"/>
      <c r="P3646" s="153"/>
      <c r="Q3646" s="153" t="s">
        <v>20413</v>
      </c>
      <c r="R3646" s="153" t="s">
        <v>20414</v>
      </c>
      <c r="S3646" s="153" t="s">
        <v>498</v>
      </c>
      <c r="T3646" s="153" t="s">
        <v>500</v>
      </c>
      <c r="U3646" s="153" t="s">
        <v>6973</v>
      </c>
      <c r="V3646" s="153" t="s">
        <v>2656</v>
      </c>
      <c r="W3646" s="155" t="s">
        <v>20228</v>
      </c>
      <c r="X3646" s="153" t="s">
        <v>3761</v>
      </c>
    </row>
    <row r="3647" spans="1:24" ht="30">
      <c r="A3647" s="151">
        <v>3646</v>
      </c>
      <c r="B3647" s="152">
        <v>2254028421</v>
      </c>
      <c r="C3647" s="153" t="s">
        <v>530</v>
      </c>
      <c r="D3647" s="153" t="s">
        <v>3838</v>
      </c>
      <c r="E3647" s="154">
        <v>38331</v>
      </c>
      <c r="F3647" s="160" t="str">
        <f t="shared" si="56"/>
        <v>10/12/2004</v>
      </c>
      <c r="G3647" s="153" t="s">
        <v>2048</v>
      </c>
      <c r="H3647" s="153" t="s">
        <v>3560</v>
      </c>
      <c r="I3647" s="154">
        <v>44329</v>
      </c>
      <c r="J3647" s="153" t="s">
        <v>8376</v>
      </c>
      <c r="K3647" s="153" t="s">
        <v>2965</v>
      </c>
      <c r="L3647" s="153" t="s">
        <v>1263</v>
      </c>
      <c r="M3647" s="153" t="s">
        <v>1270</v>
      </c>
      <c r="N3647" s="153" t="s">
        <v>20415</v>
      </c>
      <c r="O3647" s="153" t="s">
        <v>20416</v>
      </c>
      <c r="P3647" s="153" t="s">
        <v>20417</v>
      </c>
      <c r="Q3647" s="153" t="s">
        <v>20418</v>
      </c>
      <c r="R3647" s="153" t="s">
        <v>20419</v>
      </c>
      <c r="S3647" s="153" t="s">
        <v>498</v>
      </c>
      <c r="T3647" s="153" t="s">
        <v>500</v>
      </c>
      <c r="U3647" s="153" t="s">
        <v>6973</v>
      </c>
      <c r="V3647" s="153" t="s">
        <v>2656</v>
      </c>
      <c r="W3647" s="155" t="s">
        <v>20228</v>
      </c>
      <c r="X3647" s="153" t="s">
        <v>3761</v>
      </c>
    </row>
    <row r="3648" spans="1:24" ht="30">
      <c r="A3648" s="151">
        <v>3647</v>
      </c>
      <c r="B3648" s="152">
        <v>2254028422</v>
      </c>
      <c r="C3648" s="153" t="s">
        <v>526</v>
      </c>
      <c r="D3648" s="153" t="s">
        <v>3838</v>
      </c>
      <c r="E3648" s="154">
        <v>38281</v>
      </c>
      <c r="F3648" s="160" t="str">
        <f t="shared" si="56"/>
        <v>21/10/2004</v>
      </c>
      <c r="G3648" s="153" t="s">
        <v>2048</v>
      </c>
      <c r="H3648" s="153" t="s">
        <v>3629</v>
      </c>
      <c r="I3648" s="154">
        <v>44557</v>
      </c>
      <c r="J3648" s="153" t="s">
        <v>4571</v>
      </c>
      <c r="K3648" s="153" t="s">
        <v>3147</v>
      </c>
      <c r="L3648" s="153" t="s">
        <v>1263</v>
      </c>
      <c r="M3648" s="153" t="s">
        <v>1270</v>
      </c>
      <c r="N3648" s="153" t="s">
        <v>20420</v>
      </c>
      <c r="O3648" s="153" t="s">
        <v>20421</v>
      </c>
      <c r="P3648" s="153" t="s">
        <v>20422</v>
      </c>
      <c r="Q3648" s="153" t="s">
        <v>15971</v>
      </c>
      <c r="R3648" s="153" t="s">
        <v>20423</v>
      </c>
      <c r="S3648" s="153" t="s">
        <v>498</v>
      </c>
      <c r="T3648" s="153" t="s">
        <v>500</v>
      </c>
      <c r="U3648" s="153" t="s">
        <v>6973</v>
      </c>
      <c r="V3648" s="153" t="s">
        <v>2656</v>
      </c>
      <c r="W3648" s="155" t="s">
        <v>20228</v>
      </c>
      <c r="X3648" s="153" t="s">
        <v>3761</v>
      </c>
    </row>
    <row r="3649" spans="1:24" ht="30">
      <c r="A3649" s="151">
        <v>3648</v>
      </c>
      <c r="B3649" s="152">
        <v>2254028423</v>
      </c>
      <c r="C3649" s="153" t="s">
        <v>514</v>
      </c>
      <c r="D3649" s="153" t="s">
        <v>3838</v>
      </c>
      <c r="E3649" s="154">
        <v>38034</v>
      </c>
      <c r="F3649" s="160" t="str">
        <f t="shared" si="56"/>
        <v>17/02/2004</v>
      </c>
      <c r="G3649" s="153" t="s">
        <v>7776</v>
      </c>
      <c r="H3649" s="153" t="s">
        <v>3539</v>
      </c>
      <c r="I3649" s="154">
        <v>44325</v>
      </c>
      <c r="J3649" s="153" t="s">
        <v>4571</v>
      </c>
      <c r="K3649" s="153" t="s">
        <v>2962</v>
      </c>
      <c r="L3649" s="153" t="s">
        <v>1263</v>
      </c>
      <c r="M3649" s="153" t="s">
        <v>1270</v>
      </c>
      <c r="N3649" s="153" t="s">
        <v>20424</v>
      </c>
      <c r="O3649" s="153" t="s">
        <v>20425</v>
      </c>
      <c r="P3649" s="153" t="s">
        <v>20426</v>
      </c>
      <c r="Q3649" s="153" t="s">
        <v>20427</v>
      </c>
      <c r="R3649" s="153" t="s">
        <v>20428</v>
      </c>
      <c r="S3649" s="153" t="s">
        <v>498</v>
      </c>
      <c r="T3649" s="153" t="s">
        <v>500</v>
      </c>
      <c r="U3649" s="153" t="s">
        <v>6973</v>
      </c>
      <c r="V3649" s="153" t="s">
        <v>2656</v>
      </c>
      <c r="W3649" s="155" t="s">
        <v>20228</v>
      </c>
      <c r="X3649" s="153" t="s">
        <v>3761</v>
      </c>
    </row>
    <row r="3650" spans="1:24" ht="30">
      <c r="A3650" s="151">
        <v>3649</v>
      </c>
      <c r="B3650" s="152">
        <v>2254028424</v>
      </c>
      <c r="C3650" s="153" t="s">
        <v>512</v>
      </c>
      <c r="D3650" s="153" t="s">
        <v>3838</v>
      </c>
      <c r="E3650" s="154">
        <v>38309</v>
      </c>
      <c r="F3650" s="160" t="str">
        <f t="shared" si="56"/>
        <v>18/11/2004</v>
      </c>
      <c r="G3650" s="153" t="s">
        <v>4101</v>
      </c>
      <c r="H3650" s="153" t="s">
        <v>3806</v>
      </c>
      <c r="I3650" s="154">
        <v>44420</v>
      </c>
      <c r="J3650" s="153" t="s">
        <v>9679</v>
      </c>
      <c r="K3650" s="153" t="s">
        <v>3134</v>
      </c>
      <c r="L3650" s="153" t="s">
        <v>1263</v>
      </c>
      <c r="M3650" s="153" t="s">
        <v>1270</v>
      </c>
      <c r="N3650" s="153" t="s">
        <v>20429</v>
      </c>
      <c r="O3650" s="153" t="s">
        <v>20430</v>
      </c>
      <c r="P3650" s="153" t="s">
        <v>20431</v>
      </c>
      <c r="Q3650" s="153" t="s">
        <v>7413</v>
      </c>
      <c r="R3650" s="153" t="s">
        <v>20432</v>
      </c>
      <c r="S3650" s="153" t="s">
        <v>498</v>
      </c>
      <c r="T3650" s="153" t="s">
        <v>500</v>
      </c>
      <c r="U3650" s="153" t="s">
        <v>6973</v>
      </c>
      <c r="V3650" s="153" t="s">
        <v>2656</v>
      </c>
      <c r="W3650" s="155" t="s">
        <v>20228</v>
      </c>
      <c r="X3650" s="153" t="s">
        <v>3761</v>
      </c>
    </row>
    <row r="3651" spans="1:24" ht="30">
      <c r="A3651" s="151">
        <v>3650</v>
      </c>
      <c r="B3651" s="152">
        <v>2254028429</v>
      </c>
      <c r="C3651" s="153" t="s">
        <v>11081</v>
      </c>
      <c r="D3651" s="153" t="s">
        <v>3824</v>
      </c>
      <c r="E3651" s="154">
        <v>38009</v>
      </c>
      <c r="F3651" s="160" t="str">
        <f t="shared" ref="F3651:F3714" si="57">TEXT(E3651,"dd/mm/yyyy")</f>
        <v>23/01/2004</v>
      </c>
      <c r="G3651" s="153" t="s">
        <v>9931</v>
      </c>
      <c r="H3651" s="153" t="s">
        <v>20433</v>
      </c>
      <c r="I3651" s="154">
        <v>44421</v>
      </c>
      <c r="J3651" s="153" t="s">
        <v>1323</v>
      </c>
      <c r="K3651" s="153" t="s">
        <v>20434</v>
      </c>
      <c r="L3651" s="153" t="s">
        <v>1263</v>
      </c>
      <c r="M3651" s="153" t="s">
        <v>3885</v>
      </c>
      <c r="N3651" s="153" t="s">
        <v>20435</v>
      </c>
      <c r="O3651" s="153" t="s">
        <v>5943</v>
      </c>
      <c r="P3651" s="153" t="s">
        <v>20436</v>
      </c>
      <c r="Q3651" s="153" t="s">
        <v>20437</v>
      </c>
      <c r="R3651" s="153" t="s">
        <v>20438</v>
      </c>
      <c r="S3651" s="153" t="s">
        <v>498</v>
      </c>
      <c r="T3651" s="153" t="s">
        <v>500</v>
      </c>
      <c r="U3651" s="153" t="s">
        <v>6973</v>
      </c>
      <c r="V3651" s="153" t="s">
        <v>2656</v>
      </c>
      <c r="W3651" s="155" t="s">
        <v>20228</v>
      </c>
      <c r="X3651" s="153" t="s">
        <v>3761</v>
      </c>
    </row>
    <row r="3652" spans="1:24" ht="60">
      <c r="A3652" s="151">
        <v>3651</v>
      </c>
      <c r="B3652" s="152">
        <v>2254028433</v>
      </c>
      <c r="C3652" s="153" t="s">
        <v>12899</v>
      </c>
      <c r="D3652" s="153" t="s">
        <v>3824</v>
      </c>
      <c r="E3652" s="154">
        <v>38320</v>
      </c>
      <c r="F3652" s="160" t="str">
        <f t="shared" si="57"/>
        <v>29/11/2004</v>
      </c>
      <c r="G3652" s="153" t="s">
        <v>3917</v>
      </c>
      <c r="H3652" s="153" t="s">
        <v>20439</v>
      </c>
      <c r="I3652" s="154">
        <v>44529</v>
      </c>
      <c r="J3652" s="153" t="s">
        <v>16590</v>
      </c>
      <c r="K3652" s="153" t="s">
        <v>20440</v>
      </c>
      <c r="L3652" s="153" t="s">
        <v>1263</v>
      </c>
      <c r="M3652" s="153" t="s">
        <v>1270</v>
      </c>
      <c r="N3652" s="153" t="s">
        <v>20441</v>
      </c>
      <c r="O3652" s="153" t="s">
        <v>20442</v>
      </c>
      <c r="P3652" s="153" t="s">
        <v>20443</v>
      </c>
      <c r="Q3652" s="153" t="s">
        <v>6084</v>
      </c>
      <c r="R3652" s="153" t="s">
        <v>20443</v>
      </c>
      <c r="S3652" s="153" t="s">
        <v>498</v>
      </c>
      <c r="T3652" s="153" t="s">
        <v>500</v>
      </c>
      <c r="U3652" s="153" t="s">
        <v>6973</v>
      </c>
      <c r="V3652" s="153" t="s">
        <v>2656</v>
      </c>
      <c r="W3652" s="155" t="s">
        <v>20444</v>
      </c>
      <c r="X3652" s="153" t="s">
        <v>4196</v>
      </c>
    </row>
    <row r="3653" spans="1:24" ht="30">
      <c r="A3653" s="151">
        <v>3652</v>
      </c>
      <c r="B3653" s="152">
        <v>2254028435</v>
      </c>
      <c r="C3653" s="153" t="s">
        <v>20445</v>
      </c>
      <c r="D3653" s="153" t="s">
        <v>3824</v>
      </c>
      <c r="E3653" s="154">
        <v>38109</v>
      </c>
      <c r="F3653" s="160" t="str">
        <f t="shared" si="57"/>
        <v>02/05/2004</v>
      </c>
      <c r="G3653" s="153" t="s">
        <v>16224</v>
      </c>
      <c r="H3653" s="153" t="s">
        <v>20446</v>
      </c>
      <c r="I3653" s="154">
        <v>43887</v>
      </c>
      <c r="J3653" s="153" t="s">
        <v>20447</v>
      </c>
      <c r="K3653" s="153" t="s">
        <v>20448</v>
      </c>
      <c r="L3653" s="153" t="s">
        <v>1263</v>
      </c>
      <c r="M3653" s="153" t="s">
        <v>1270</v>
      </c>
      <c r="N3653" s="153" t="s">
        <v>20449</v>
      </c>
      <c r="O3653" s="153" t="s">
        <v>20450</v>
      </c>
      <c r="P3653" s="153" t="s">
        <v>20451</v>
      </c>
      <c r="Q3653" s="153" t="s">
        <v>9966</v>
      </c>
      <c r="R3653" s="153" t="s">
        <v>20452</v>
      </c>
      <c r="S3653" s="153" t="s">
        <v>498</v>
      </c>
      <c r="T3653" s="153" t="s">
        <v>500</v>
      </c>
      <c r="U3653" s="153" t="s">
        <v>6973</v>
      </c>
      <c r="V3653" s="153" t="s">
        <v>2656</v>
      </c>
      <c r="W3653" s="155" t="s">
        <v>20228</v>
      </c>
      <c r="X3653" s="153" t="s">
        <v>3761</v>
      </c>
    </row>
    <row r="3654" spans="1:24" ht="30">
      <c r="A3654" s="151">
        <v>3653</v>
      </c>
      <c r="B3654" s="152">
        <v>2254028437</v>
      </c>
      <c r="C3654" s="153" t="s">
        <v>516</v>
      </c>
      <c r="D3654" s="153" t="s">
        <v>3838</v>
      </c>
      <c r="E3654" s="154">
        <v>37987</v>
      </c>
      <c r="F3654" s="160" t="str">
        <f t="shared" si="57"/>
        <v>01/01/2004</v>
      </c>
      <c r="G3654" s="153" t="s">
        <v>1485</v>
      </c>
      <c r="H3654" s="153" t="s">
        <v>3775</v>
      </c>
      <c r="I3654" s="154">
        <v>44557</v>
      </c>
      <c r="J3654" s="153" t="s">
        <v>20453</v>
      </c>
      <c r="K3654" s="153" t="s">
        <v>2956</v>
      </c>
      <c r="L3654" s="153" t="s">
        <v>1263</v>
      </c>
      <c r="M3654" s="153" t="s">
        <v>3885</v>
      </c>
      <c r="N3654" s="153" t="s">
        <v>20454</v>
      </c>
      <c r="O3654" s="153" t="s">
        <v>20455</v>
      </c>
      <c r="P3654" s="153" t="s">
        <v>20456</v>
      </c>
      <c r="Q3654" s="153" t="s">
        <v>20457</v>
      </c>
      <c r="R3654" s="153" t="s">
        <v>20458</v>
      </c>
      <c r="S3654" s="153" t="s">
        <v>498</v>
      </c>
      <c r="T3654" s="153" t="s">
        <v>500</v>
      </c>
      <c r="U3654" s="153" t="s">
        <v>6973</v>
      </c>
      <c r="V3654" s="153" t="s">
        <v>2656</v>
      </c>
      <c r="W3654" s="155" t="s">
        <v>20228</v>
      </c>
      <c r="X3654" s="153" t="s">
        <v>3761</v>
      </c>
    </row>
    <row r="3655" spans="1:24" ht="30">
      <c r="A3655" s="151">
        <v>3654</v>
      </c>
      <c r="B3655" s="152">
        <v>2254028443</v>
      </c>
      <c r="C3655" s="153" t="s">
        <v>20459</v>
      </c>
      <c r="D3655" s="153" t="s">
        <v>3824</v>
      </c>
      <c r="E3655" s="154">
        <v>38228</v>
      </c>
      <c r="F3655" s="160" t="str">
        <f t="shared" si="57"/>
        <v>29/08/2004</v>
      </c>
      <c r="G3655" s="153" t="s">
        <v>16247</v>
      </c>
      <c r="H3655" s="153" t="s">
        <v>20460</v>
      </c>
      <c r="I3655" s="154">
        <v>44552</v>
      </c>
      <c r="J3655" s="153" t="s">
        <v>16864</v>
      </c>
      <c r="K3655" s="153" t="s">
        <v>20461</v>
      </c>
      <c r="L3655" s="153" t="s">
        <v>1263</v>
      </c>
      <c r="M3655" s="153" t="s">
        <v>1364</v>
      </c>
      <c r="N3655" s="153" t="s">
        <v>20462</v>
      </c>
      <c r="O3655" s="153" t="s">
        <v>20463</v>
      </c>
      <c r="P3655" s="153" t="s">
        <v>20464</v>
      </c>
      <c r="Q3655" s="153" t="s">
        <v>20465</v>
      </c>
      <c r="R3655" s="153" t="s">
        <v>20466</v>
      </c>
      <c r="S3655" s="153" t="s">
        <v>498</v>
      </c>
      <c r="T3655" s="153" t="s">
        <v>500</v>
      </c>
      <c r="U3655" s="153" t="s">
        <v>6973</v>
      </c>
      <c r="V3655" s="153" t="s">
        <v>2656</v>
      </c>
      <c r="W3655" s="155" t="s">
        <v>20228</v>
      </c>
      <c r="X3655" s="153" t="s">
        <v>3761</v>
      </c>
    </row>
    <row r="3656" spans="1:24" ht="30">
      <c r="A3656" s="151">
        <v>3655</v>
      </c>
      <c r="B3656" s="152">
        <v>2254028444</v>
      </c>
      <c r="C3656" s="153" t="s">
        <v>20467</v>
      </c>
      <c r="D3656" s="153" t="s">
        <v>3838</v>
      </c>
      <c r="E3656" s="154">
        <v>38305</v>
      </c>
      <c r="F3656" s="160" t="str">
        <f t="shared" si="57"/>
        <v>14/11/2004</v>
      </c>
      <c r="G3656" s="153" t="s">
        <v>7776</v>
      </c>
      <c r="H3656" s="153" t="s">
        <v>20468</v>
      </c>
      <c r="I3656" s="154">
        <v>44640</v>
      </c>
      <c r="J3656" s="153" t="s">
        <v>6484</v>
      </c>
      <c r="K3656" s="153" t="s">
        <v>20469</v>
      </c>
      <c r="L3656" s="153" t="s">
        <v>1263</v>
      </c>
      <c r="M3656" s="153" t="s">
        <v>1270</v>
      </c>
      <c r="N3656" s="153" t="s">
        <v>20470</v>
      </c>
      <c r="O3656" s="153" t="s">
        <v>20471</v>
      </c>
      <c r="P3656" s="153"/>
      <c r="Q3656" s="153" t="s">
        <v>20472</v>
      </c>
      <c r="R3656" s="153" t="s">
        <v>20473</v>
      </c>
      <c r="S3656" s="153" t="s">
        <v>498</v>
      </c>
      <c r="T3656" s="153" t="s">
        <v>500</v>
      </c>
      <c r="U3656" s="153" t="s">
        <v>6973</v>
      </c>
      <c r="V3656" s="153" t="s">
        <v>2656</v>
      </c>
      <c r="W3656" s="155" t="s">
        <v>20228</v>
      </c>
      <c r="X3656" s="153" t="s">
        <v>3761</v>
      </c>
    </row>
    <row r="3657" spans="1:24" ht="30">
      <c r="A3657" s="151">
        <v>3656</v>
      </c>
      <c r="B3657" s="152">
        <v>2254028445</v>
      </c>
      <c r="C3657" s="153" t="s">
        <v>20474</v>
      </c>
      <c r="D3657" s="153" t="s">
        <v>3838</v>
      </c>
      <c r="E3657" s="154">
        <v>38285</v>
      </c>
      <c r="F3657" s="160" t="str">
        <f t="shared" si="57"/>
        <v>25/10/2004</v>
      </c>
      <c r="G3657" s="153" t="s">
        <v>3943</v>
      </c>
      <c r="H3657" s="153" t="s">
        <v>20475</v>
      </c>
      <c r="I3657" s="154">
        <v>44835</v>
      </c>
      <c r="J3657" s="153" t="s">
        <v>20476</v>
      </c>
      <c r="K3657" s="153" t="s">
        <v>20477</v>
      </c>
      <c r="L3657" s="153" t="s">
        <v>1263</v>
      </c>
      <c r="M3657" s="153" t="s">
        <v>1270</v>
      </c>
      <c r="N3657" s="153" t="s">
        <v>20478</v>
      </c>
      <c r="O3657" s="153" t="s">
        <v>20479</v>
      </c>
      <c r="P3657" s="153" t="s">
        <v>20480</v>
      </c>
      <c r="Q3657" s="153" t="s">
        <v>20481</v>
      </c>
      <c r="R3657" s="153" t="s">
        <v>20482</v>
      </c>
      <c r="S3657" s="153" t="s">
        <v>498</v>
      </c>
      <c r="T3657" s="153" t="s">
        <v>500</v>
      </c>
      <c r="U3657" s="153" t="s">
        <v>6973</v>
      </c>
      <c r="V3657" s="153" t="s">
        <v>2656</v>
      </c>
      <c r="W3657" s="155" t="s">
        <v>20228</v>
      </c>
      <c r="X3657" s="153" t="s">
        <v>3761</v>
      </c>
    </row>
    <row r="3658" spans="1:24" ht="30">
      <c r="A3658" s="151">
        <v>3657</v>
      </c>
      <c r="B3658" s="152">
        <v>2254028448</v>
      </c>
      <c r="C3658" s="153" t="s">
        <v>534</v>
      </c>
      <c r="D3658" s="153" t="s">
        <v>3838</v>
      </c>
      <c r="E3658" s="154">
        <v>38191</v>
      </c>
      <c r="F3658" s="160" t="str">
        <f t="shared" si="57"/>
        <v>23/07/2004</v>
      </c>
      <c r="G3658" s="153" t="s">
        <v>18613</v>
      </c>
      <c r="H3658" s="153" t="s">
        <v>3654</v>
      </c>
      <c r="I3658" s="154">
        <v>44464</v>
      </c>
      <c r="J3658" s="153" t="s">
        <v>1399</v>
      </c>
      <c r="K3658" s="153" t="s">
        <v>3136</v>
      </c>
      <c r="L3658" s="153" t="s">
        <v>1263</v>
      </c>
      <c r="M3658" s="153" t="s">
        <v>1270</v>
      </c>
      <c r="N3658" s="153" t="s">
        <v>20483</v>
      </c>
      <c r="O3658" s="153" t="s">
        <v>20484</v>
      </c>
      <c r="P3658" s="153" t="s">
        <v>20485</v>
      </c>
      <c r="Q3658" s="153" t="s">
        <v>20486</v>
      </c>
      <c r="R3658" s="153" t="s">
        <v>20487</v>
      </c>
      <c r="S3658" s="153" t="s">
        <v>498</v>
      </c>
      <c r="T3658" s="153" t="s">
        <v>500</v>
      </c>
      <c r="U3658" s="153" t="s">
        <v>6973</v>
      </c>
      <c r="V3658" s="153" t="s">
        <v>2656</v>
      </c>
      <c r="W3658" s="155" t="s">
        <v>20228</v>
      </c>
      <c r="X3658" s="153" t="s">
        <v>3761</v>
      </c>
    </row>
    <row r="3659" spans="1:24" ht="30">
      <c r="A3659" s="151">
        <v>3658</v>
      </c>
      <c r="B3659" s="152">
        <v>2254028451</v>
      </c>
      <c r="C3659" s="153" t="s">
        <v>20488</v>
      </c>
      <c r="D3659" s="153" t="s">
        <v>3838</v>
      </c>
      <c r="E3659" s="154">
        <v>38239</v>
      </c>
      <c r="F3659" s="160" t="str">
        <f t="shared" si="57"/>
        <v>09/09/2004</v>
      </c>
      <c r="G3659" s="153" t="s">
        <v>7776</v>
      </c>
      <c r="H3659" s="153" t="s">
        <v>20489</v>
      </c>
      <c r="I3659" s="154">
        <v>44288</v>
      </c>
      <c r="J3659" s="153" t="s">
        <v>6484</v>
      </c>
      <c r="K3659" s="153" t="s">
        <v>20490</v>
      </c>
      <c r="L3659" s="153" t="s">
        <v>1263</v>
      </c>
      <c r="M3659" s="153" t="s">
        <v>1270</v>
      </c>
      <c r="N3659" s="153" t="s">
        <v>20491</v>
      </c>
      <c r="O3659" s="153" t="s">
        <v>6194</v>
      </c>
      <c r="P3659" s="153" t="s">
        <v>20492</v>
      </c>
      <c r="Q3659" s="153" t="s">
        <v>20493</v>
      </c>
      <c r="R3659" s="153" t="s">
        <v>20494</v>
      </c>
      <c r="S3659" s="153" t="s">
        <v>498</v>
      </c>
      <c r="T3659" s="153" t="s">
        <v>500</v>
      </c>
      <c r="U3659" s="153" t="s">
        <v>6973</v>
      </c>
      <c r="V3659" s="153" t="s">
        <v>2656</v>
      </c>
      <c r="W3659" s="155" t="s">
        <v>20228</v>
      </c>
      <c r="X3659" s="153" t="s">
        <v>3761</v>
      </c>
    </row>
    <row r="3660" spans="1:24" ht="30">
      <c r="A3660" s="151">
        <v>3659</v>
      </c>
      <c r="B3660" s="152">
        <v>2254028453</v>
      </c>
      <c r="C3660" s="153" t="s">
        <v>20495</v>
      </c>
      <c r="D3660" s="153" t="s">
        <v>3824</v>
      </c>
      <c r="E3660" s="154">
        <v>38335</v>
      </c>
      <c r="F3660" s="160" t="str">
        <f t="shared" si="57"/>
        <v>14/12/2004</v>
      </c>
      <c r="G3660" s="153" t="s">
        <v>6722</v>
      </c>
      <c r="H3660" s="153" t="s">
        <v>20496</v>
      </c>
      <c r="I3660" s="154">
        <v>44326</v>
      </c>
      <c r="J3660" s="153" t="s">
        <v>13140</v>
      </c>
      <c r="K3660" s="153" t="s">
        <v>20497</v>
      </c>
      <c r="L3660" s="153" t="s">
        <v>1263</v>
      </c>
      <c r="M3660" s="153" t="s">
        <v>1270</v>
      </c>
      <c r="N3660" s="153" t="s">
        <v>20498</v>
      </c>
      <c r="O3660" s="153" t="s">
        <v>20499</v>
      </c>
      <c r="P3660" s="153" t="s">
        <v>20500</v>
      </c>
      <c r="Q3660" s="153" t="s">
        <v>20501</v>
      </c>
      <c r="R3660" s="153" t="s">
        <v>20502</v>
      </c>
      <c r="S3660" s="153" t="s">
        <v>498</v>
      </c>
      <c r="T3660" s="153" t="s">
        <v>500</v>
      </c>
      <c r="U3660" s="153" t="s">
        <v>6973</v>
      </c>
      <c r="V3660" s="153" t="s">
        <v>2656</v>
      </c>
      <c r="W3660" s="155" t="s">
        <v>20228</v>
      </c>
      <c r="X3660" s="153" t="s">
        <v>3761</v>
      </c>
    </row>
    <row r="3661" spans="1:24" ht="30">
      <c r="A3661" s="151">
        <v>3660</v>
      </c>
      <c r="B3661" s="152">
        <v>2254028454</v>
      </c>
      <c r="C3661" s="153" t="s">
        <v>524</v>
      </c>
      <c r="D3661" s="153" t="s">
        <v>3824</v>
      </c>
      <c r="E3661" s="154">
        <v>38063</v>
      </c>
      <c r="F3661" s="160" t="str">
        <f t="shared" si="57"/>
        <v>17/03/2004</v>
      </c>
      <c r="G3661" s="153" t="s">
        <v>1309</v>
      </c>
      <c r="H3661" s="153" t="s">
        <v>3611</v>
      </c>
      <c r="I3661" s="154">
        <v>44397</v>
      </c>
      <c r="J3661" s="153" t="s">
        <v>20503</v>
      </c>
      <c r="K3661" s="153" t="s">
        <v>20504</v>
      </c>
      <c r="L3661" s="153" t="s">
        <v>1263</v>
      </c>
      <c r="M3661" s="153" t="s">
        <v>1270</v>
      </c>
      <c r="N3661" s="153" t="s">
        <v>20505</v>
      </c>
      <c r="O3661" s="153"/>
      <c r="P3661" s="153"/>
      <c r="Q3661" s="153" t="s">
        <v>11928</v>
      </c>
      <c r="R3661" s="153" t="s">
        <v>20506</v>
      </c>
      <c r="S3661" s="153" t="s">
        <v>498</v>
      </c>
      <c r="T3661" s="153" t="s">
        <v>500</v>
      </c>
      <c r="U3661" s="153" t="s">
        <v>6973</v>
      </c>
      <c r="V3661" s="153" t="s">
        <v>2656</v>
      </c>
      <c r="W3661" s="155" t="s">
        <v>20228</v>
      </c>
      <c r="X3661" s="153" t="s">
        <v>3761</v>
      </c>
    </row>
    <row r="3662" spans="1:24" ht="30">
      <c r="A3662" s="151">
        <v>3661</v>
      </c>
      <c r="B3662" s="152">
        <v>2254028455</v>
      </c>
      <c r="C3662" s="153" t="s">
        <v>520</v>
      </c>
      <c r="D3662" s="153" t="s">
        <v>3838</v>
      </c>
      <c r="E3662" s="154">
        <v>38222</v>
      </c>
      <c r="F3662" s="160" t="str">
        <f t="shared" si="57"/>
        <v>23/08/2004</v>
      </c>
      <c r="G3662" s="153" t="s">
        <v>1486</v>
      </c>
      <c r="H3662" s="153" t="s">
        <v>3657</v>
      </c>
      <c r="I3662" s="154">
        <v>44420</v>
      </c>
      <c r="J3662" s="153" t="s">
        <v>4571</v>
      </c>
      <c r="K3662" s="153" t="s">
        <v>2955</v>
      </c>
      <c r="L3662" s="153" t="s">
        <v>1263</v>
      </c>
      <c r="M3662" s="153" t="s">
        <v>3885</v>
      </c>
      <c r="N3662" s="153" t="s">
        <v>20507</v>
      </c>
      <c r="O3662" s="153" t="s">
        <v>20508</v>
      </c>
      <c r="P3662" s="153"/>
      <c r="Q3662" s="153" t="s">
        <v>20509</v>
      </c>
      <c r="R3662" s="153" t="s">
        <v>20510</v>
      </c>
      <c r="S3662" s="153" t="s">
        <v>498</v>
      </c>
      <c r="T3662" s="153" t="s">
        <v>500</v>
      </c>
      <c r="U3662" s="153" t="s">
        <v>6973</v>
      </c>
      <c r="V3662" s="153" t="s">
        <v>2656</v>
      </c>
      <c r="W3662" s="155" t="s">
        <v>20228</v>
      </c>
      <c r="X3662" s="153" t="s">
        <v>3761</v>
      </c>
    </row>
    <row r="3663" spans="1:24" ht="30">
      <c r="A3663" s="151">
        <v>3662</v>
      </c>
      <c r="B3663" s="152">
        <v>2254028460</v>
      </c>
      <c r="C3663" s="153" t="s">
        <v>20511</v>
      </c>
      <c r="D3663" s="153" t="s">
        <v>3838</v>
      </c>
      <c r="E3663" s="154">
        <v>38005</v>
      </c>
      <c r="F3663" s="160" t="str">
        <f t="shared" si="57"/>
        <v>19/01/2004</v>
      </c>
      <c r="G3663" s="153" t="s">
        <v>1294</v>
      </c>
      <c r="H3663" s="153" t="s">
        <v>20512</v>
      </c>
      <c r="I3663" s="154">
        <v>44305</v>
      </c>
      <c r="J3663" s="153" t="s">
        <v>10004</v>
      </c>
      <c r="K3663" s="153" t="s">
        <v>20513</v>
      </c>
      <c r="L3663" s="153" t="s">
        <v>1263</v>
      </c>
      <c r="M3663" s="153" t="s">
        <v>1270</v>
      </c>
      <c r="N3663" s="153" t="s">
        <v>20514</v>
      </c>
      <c r="O3663" s="153" t="s">
        <v>20515</v>
      </c>
      <c r="P3663" s="153" t="s">
        <v>20516</v>
      </c>
      <c r="Q3663" s="153" t="s">
        <v>20517</v>
      </c>
      <c r="R3663" s="153" t="s">
        <v>20518</v>
      </c>
      <c r="S3663" s="153" t="s">
        <v>498</v>
      </c>
      <c r="T3663" s="153" t="s">
        <v>500</v>
      </c>
      <c r="U3663" s="153" t="s">
        <v>6973</v>
      </c>
      <c r="V3663" s="153" t="s">
        <v>2656</v>
      </c>
      <c r="W3663" s="155" t="s">
        <v>20228</v>
      </c>
      <c r="X3663" s="153" t="s">
        <v>3761</v>
      </c>
    </row>
    <row r="3664" spans="1:24" ht="30">
      <c r="A3664" s="151">
        <v>3663</v>
      </c>
      <c r="B3664" s="152">
        <v>2254028458</v>
      </c>
      <c r="C3664" s="153" t="s">
        <v>14188</v>
      </c>
      <c r="D3664" s="153" t="s">
        <v>3838</v>
      </c>
      <c r="E3664" s="154">
        <v>38080</v>
      </c>
      <c r="F3664" s="160" t="str">
        <f t="shared" si="57"/>
        <v>03/04/2004</v>
      </c>
      <c r="G3664" s="153" t="s">
        <v>17059</v>
      </c>
      <c r="H3664" s="153" t="s">
        <v>20519</v>
      </c>
      <c r="I3664" s="154">
        <v>44397</v>
      </c>
      <c r="J3664" s="153" t="s">
        <v>13140</v>
      </c>
      <c r="K3664" s="153" t="s">
        <v>20520</v>
      </c>
      <c r="L3664" s="153" t="s">
        <v>1263</v>
      </c>
      <c r="M3664" s="153" t="s">
        <v>1270</v>
      </c>
      <c r="N3664" s="153" t="s">
        <v>20521</v>
      </c>
      <c r="O3664" s="153" t="s">
        <v>20522</v>
      </c>
      <c r="P3664" s="153" t="s">
        <v>20523</v>
      </c>
      <c r="Q3664" s="153" t="s">
        <v>11947</v>
      </c>
      <c r="R3664" s="153" t="s">
        <v>20524</v>
      </c>
      <c r="S3664" s="153" t="s">
        <v>498</v>
      </c>
      <c r="T3664" s="153" t="s">
        <v>500</v>
      </c>
      <c r="U3664" s="153" t="s">
        <v>6973</v>
      </c>
      <c r="V3664" s="153" t="s">
        <v>2656</v>
      </c>
      <c r="W3664" s="155" t="s">
        <v>20228</v>
      </c>
      <c r="X3664" s="153" t="s">
        <v>3761</v>
      </c>
    </row>
    <row r="3665" spans="1:24" ht="30">
      <c r="A3665" s="151">
        <v>3664</v>
      </c>
      <c r="B3665" s="152">
        <v>2254028464</v>
      </c>
      <c r="C3665" s="153" t="s">
        <v>532</v>
      </c>
      <c r="D3665" s="153" t="s">
        <v>3838</v>
      </c>
      <c r="E3665" s="154">
        <v>38021</v>
      </c>
      <c r="F3665" s="160" t="str">
        <f t="shared" si="57"/>
        <v>04/02/2004</v>
      </c>
      <c r="G3665" s="153" t="s">
        <v>1309</v>
      </c>
      <c r="H3665" s="153" t="s">
        <v>3528</v>
      </c>
      <c r="I3665" s="154">
        <v>44580</v>
      </c>
      <c r="J3665" s="153" t="s">
        <v>10004</v>
      </c>
      <c r="K3665" s="153" t="s">
        <v>2967</v>
      </c>
      <c r="L3665" s="153" t="s">
        <v>1263</v>
      </c>
      <c r="M3665" s="153" t="s">
        <v>1270</v>
      </c>
      <c r="N3665" s="153" t="s">
        <v>20525</v>
      </c>
      <c r="O3665" s="153" t="s">
        <v>20526</v>
      </c>
      <c r="P3665" s="153" t="s">
        <v>20527</v>
      </c>
      <c r="Q3665" s="153" t="s">
        <v>20528</v>
      </c>
      <c r="R3665" s="153" t="s">
        <v>20529</v>
      </c>
      <c r="S3665" s="153" t="s">
        <v>498</v>
      </c>
      <c r="T3665" s="153" t="s">
        <v>500</v>
      </c>
      <c r="U3665" s="153" t="s">
        <v>6973</v>
      </c>
      <c r="V3665" s="153" t="s">
        <v>2656</v>
      </c>
      <c r="W3665" s="155" t="s">
        <v>20228</v>
      </c>
      <c r="X3665" s="153" t="s">
        <v>3761</v>
      </c>
    </row>
    <row r="3666" spans="1:24" ht="30">
      <c r="A3666" s="151">
        <v>3665</v>
      </c>
      <c r="B3666" s="152">
        <v>2254028465</v>
      </c>
      <c r="C3666" s="153" t="s">
        <v>20530</v>
      </c>
      <c r="D3666" s="153" t="s">
        <v>3824</v>
      </c>
      <c r="E3666" s="154">
        <v>38027</v>
      </c>
      <c r="F3666" s="160" t="str">
        <f t="shared" si="57"/>
        <v>10/02/2004</v>
      </c>
      <c r="G3666" s="153" t="s">
        <v>1309</v>
      </c>
      <c r="H3666" s="153" t="s">
        <v>20531</v>
      </c>
      <c r="I3666" s="154">
        <v>44418</v>
      </c>
      <c r="J3666" s="153" t="s">
        <v>3832</v>
      </c>
      <c r="K3666" s="153" t="s">
        <v>20532</v>
      </c>
      <c r="L3666" s="153" t="s">
        <v>1524</v>
      </c>
      <c r="M3666" s="153" t="s">
        <v>3885</v>
      </c>
      <c r="N3666" s="153" t="s">
        <v>20533</v>
      </c>
      <c r="O3666" s="153" t="s">
        <v>20534</v>
      </c>
      <c r="P3666" s="153" t="s">
        <v>20535</v>
      </c>
      <c r="Q3666" s="153" t="s">
        <v>20536</v>
      </c>
      <c r="R3666" s="153" t="s">
        <v>20537</v>
      </c>
      <c r="S3666" s="153" t="s">
        <v>498</v>
      </c>
      <c r="T3666" s="153" t="s">
        <v>500</v>
      </c>
      <c r="U3666" s="153" t="s">
        <v>6973</v>
      </c>
      <c r="V3666" s="153" t="s">
        <v>2656</v>
      </c>
      <c r="W3666" s="155" t="s">
        <v>20228</v>
      </c>
      <c r="X3666" s="153" t="s">
        <v>3761</v>
      </c>
    </row>
    <row r="3667" spans="1:24" ht="30">
      <c r="A3667" s="151">
        <v>3666</v>
      </c>
      <c r="B3667" s="152">
        <v>2254028466</v>
      </c>
      <c r="C3667" s="153" t="s">
        <v>518</v>
      </c>
      <c r="D3667" s="153" t="s">
        <v>3838</v>
      </c>
      <c r="E3667" s="154">
        <v>38043</v>
      </c>
      <c r="F3667" s="160" t="str">
        <f t="shared" si="57"/>
        <v>26/02/2004</v>
      </c>
      <c r="G3667" s="153" t="s">
        <v>2048</v>
      </c>
      <c r="H3667" s="153" t="s">
        <v>3780</v>
      </c>
      <c r="I3667" s="154">
        <v>44615</v>
      </c>
      <c r="J3667" s="153" t="s">
        <v>10004</v>
      </c>
      <c r="K3667" s="153" t="s">
        <v>20538</v>
      </c>
      <c r="L3667" s="153" t="s">
        <v>1263</v>
      </c>
      <c r="M3667" s="153" t="s">
        <v>1270</v>
      </c>
      <c r="N3667" s="153" t="s">
        <v>20539</v>
      </c>
      <c r="O3667" s="153" t="s">
        <v>20540</v>
      </c>
      <c r="P3667" s="153" t="s">
        <v>20541</v>
      </c>
      <c r="Q3667" s="153" t="s">
        <v>18037</v>
      </c>
      <c r="R3667" s="153" t="s">
        <v>20542</v>
      </c>
      <c r="S3667" s="153" t="s">
        <v>498</v>
      </c>
      <c r="T3667" s="153" t="s">
        <v>500</v>
      </c>
      <c r="U3667" s="153" t="s">
        <v>6973</v>
      </c>
      <c r="V3667" s="153" t="s">
        <v>2656</v>
      </c>
      <c r="W3667" s="155" t="s">
        <v>20228</v>
      </c>
      <c r="X3667" s="153" t="s">
        <v>3761</v>
      </c>
    </row>
    <row r="3668" spans="1:24" ht="30">
      <c r="A3668" s="151">
        <v>3667</v>
      </c>
      <c r="B3668" s="152">
        <v>2254028468</v>
      </c>
      <c r="C3668" s="153" t="s">
        <v>688</v>
      </c>
      <c r="D3668" s="153" t="s">
        <v>3838</v>
      </c>
      <c r="E3668" s="154">
        <v>38200</v>
      </c>
      <c r="F3668" s="160" t="str">
        <f t="shared" si="57"/>
        <v>01/08/2004</v>
      </c>
      <c r="G3668" s="153" t="s">
        <v>1309</v>
      </c>
      <c r="H3668" s="153" t="s">
        <v>20543</v>
      </c>
      <c r="I3668" s="154">
        <v>44347</v>
      </c>
      <c r="J3668" s="153" t="s">
        <v>9679</v>
      </c>
      <c r="K3668" s="153" t="s">
        <v>20544</v>
      </c>
      <c r="L3668" s="153" t="s">
        <v>1263</v>
      </c>
      <c r="M3668" s="153" t="s">
        <v>1270</v>
      </c>
      <c r="N3668" s="153" t="s">
        <v>20545</v>
      </c>
      <c r="O3668" s="153" t="s">
        <v>20546</v>
      </c>
      <c r="P3668" s="153" t="s">
        <v>20547</v>
      </c>
      <c r="Q3668" s="153" t="s">
        <v>20548</v>
      </c>
      <c r="R3668" s="153" t="s">
        <v>20549</v>
      </c>
      <c r="S3668" s="153" t="s">
        <v>498</v>
      </c>
      <c r="T3668" s="153" t="s">
        <v>500</v>
      </c>
      <c r="U3668" s="153" t="s">
        <v>6973</v>
      </c>
      <c r="V3668" s="153" t="s">
        <v>2656</v>
      </c>
      <c r="W3668" s="155" t="s">
        <v>20228</v>
      </c>
      <c r="X3668" s="153" t="s">
        <v>3761</v>
      </c>
    </row>
    <row r="3669" spans="1:24" ht="30">
      <c r="A3669" s="151">
        <v>3668</v>
      </c>
      <c r="B3669" s="152">
        <v>2254028469</v>
      </c>
      <c r="C3669" s="153" t="s">
        <v>20550</v>
      </c>
      <c r="D3669" s="153" t="s">
        <v>3838</v>
      </c>
      <c r="E3669" s="154">
        <v>38124</v>
      </c>
      <c r="F3669" s="160" t="str">
        <f t="shared" si="57"/>
        <v>17/05/2004</v>
      </c>
      <c r="G3669" s="153" t="s">
        <v>3943</v>
      </c>
      <c r="H3669" s="153" t="s">
        <v>20551</v>
      </c>
      <c r="I3669" s="154">
        <v>44299</v>
      </c>
      <c r="J3669" s="153" t="s">
        <v>4571</v>
      </c>
      <c r="K3669" s="153" t="s">
        <v>20552</v>
      </c>
      <c r="L3669" s="153" t="s">
        <v>1263</v>
      </c>
      <c r="M3669" s="153" t="s">
        <v>1270</v>
      </c>
      <c r="N3669" s="153" t="s">
        <v>20553</v>
      </c>
      <c r="O3669" s="153" t="s">
        <v>20554</v>
      </c>
      <c r="P3669" s="153" t="s">
        <v>20555</v>
      </c>
      <c r="Q3669" s="153" t="s">
        <v>20556</v>
      </c>
      <c r="R3669" s="153" t="s">
        <v>20557</v>
      </c>
      <c r="S3669" s="153" t="s">
        <v>498</v>
      </c>
      <c r="T3669" s="153" t="s">
        <v>500</v>
      </c>
      <c r="U3669" s="153" t="s">
        <v>6973</v>
      </c>
      <c r="V3669" s="153" t="s">
        <v>2656</v>
      </c>
      <c r="W3669" s="155" t="s">
        <v>20228</v>
      </c>
      <c r="X3669" s="153" t="s">
        <v>3761</v>
      </c>
    </row>
    <row r="3670" spans="1:24" ht="30">
      <c r="A3670" s="151">
        <v>3669</v>
      </c>
      <c r="B3670" s="152">
        <v>2254028471</v>
      </c>
      <c r="C3670" s="153" t="s">
        <v>20558</v>
      </c>
      <c r="D3670" s="153" t="s">
        <v>3838</v>
      </c>
      <c r="E3670" s="154">
        <v>38020</v>
      </c>
      <c r="F3670" s="160" t="str">
        <f t="shared" si="57"/>
        <v>03/02/2004</v>
      </c>
      <c r="G3670" s="153" t="s">
        <v>2048</v>
      </c>
      <c r="H3670" s="153" t="s">
        <v>20559</v>
      </c>
      <c r="I3670" s="154">
        <v>44419</v>
      </c>
      <c r="J3670" s="153" t="s">
        <v>17979</v>
      </c>
      <c r="K3670" s="153" t="s">
        <v>20560</v>
      </c>
      <c r="L3670" s="153" t="s">
        <v>1263</v>
      </c>
      <c r="M3670" s="153" t="s">
        <v>1270</v>
      </c>
      <c r="N3670" s="153" t="s">
        <v>20561</v>
      </c>
      <c r="O3670" s="153" t="s">
        <v>20562</v>
      </c>
      <c r="P3670" s="153" t="s">
        <v>20563</v>
      </c>
      <c r="Q3670" s="153" t="s">
        <v>20564</v>
      </c>
      <c r="R3670" s="153" t="s">
        <v>20565</v>
      </c>
      <c r="S3670" s="153" t="s">
        <v>498</v>
      </c>
      <c r="T3670" s="153" t="s">
        <v>500</v>
      </c>
      <c r="U3670" s="153" t="s">
        <v>6973</v>
      </c>
      <c r="V3670" s="153" t="s">
        <v>2656</v>
      </c>
      <c r="W3670" s="155" t="s">
        <v>20228</v>
      </c>
      <c r="X3670" s="153" t="s">
        <v>3761</v>
      </c>
    </row>
    <row r="3671" spans="1:24" ht="60">
      <c r="A3671" s="151">
        <v>3670</v>
      </c>
      <c r="B3671" s="152">
        <v>2254028473</v>
      </c>
      <c r="C3671" s="153" t="s">
        <v>6152</v>
      </c>
      <c r="D3671" s="153" t="s">
        <v>3824</v>
      </c>
      <c r="E3671" s="154">
        <v>38325</v>
      </c>
      <c r="F3671" s="160" t="str">
        <f t="shared" si="57"/>
        <v>04/12/2004</v>
      </c>
      <c r="G3671" s="153" t="s">
        <v>17779</v>
      </c>
      <c r="H3671" s="153" t="s">
        <v>20566</v>
      </c>
      <c r="I3671" s="154">
        <v>44801</v>
      </c>
      <c r="J3671" s="153" t="s">
        <v>1551</v>
      </c>
      <c r="K3671" s="153" t="s">
        <v>20567</v>
      </c>
      <c r="L3671" s="153" t="s">
        <v>1263</v>
      </c>
      <c r="M3671" s="153" t="s">
        <v>1270</v>
      </c>
      <c r="N3671" s="153" t="s">
        <v>20568</v>
      </c>
      <c r="O3671" s="153" t="s">
        <v>11597</v>
      </c>
      <c r="P3671" s="153" t="s">
        <v>20569</v>
      </c>
      <c r="Q3671" s="153" t="s">
        <v>20570</v>
      </c>
      <c r="R3671" s="153" t="s">
        <v>20569</v>
      </c>
      <c r="S3671" s="153" t="s">
        <v>498</v>
      </c>
      <c r="T3671" s="153" t="s">
        <v>500</v>
      </c>
      <c r="U3671" s="153" t="s">
        <v>6973</v>
      </c>
      <c r="V3671" s="153" t="s">
        <v>2656</v>
      </c>
      <c r="W3671" s="155" t="s">
        <v>20571</v>
      </c>
      <c r="X3671" s="153" t="s">
        <v>4196</v>
      </c>
    </row>
    <row r="3672" spans="1:24" ht="30">
      <c r="A3672" s="151">
        <v>3671</v>
      </c>
      <c r="B3672" s="152">
        <v>2254028472</v>
      </c>
      <c r="C3672" s="153" t="s">
        <v>20572</v>
      </c>
      <c r="D3672" s="153" t="s">
        <v>3824</v>
      </c>
      <c r="E3672" s="154">
        <v>38160</v>
      </c>
      <c r="F3672" s="160" t="str">
        <f t="shared" si="57"/>
        <v>22/06/2004</v>
      </c>
      <c r="G3672" s="153"/>
      <c r="H3672" s="153" t="s">
        <v>20573</v>
      </c>
      <c r="I3672" s="154"/>
      <c r="J3672" s="153"/>
      <c r="K3672" s="153" t="s">
        <v>20574</v>
      </c>
      <c r="L3672" s="153"/>
      <c r="M3672" s="153"/>
      <c r="N3672" s="153" t="s">
        <v>20575</v>
      </c>
      <c r="O3672" s="153"/>
      <c r="P3672" s="153"/>
      <c r="Q3672" s="153"/>
      <c r="R3672" s="153"/>
      <c r="S3672" s="153" t="s">
        <v>498</v>
      </c>
      <c r="T3672" s="153" t="s">
        <v>500</v>
      </c>
      <c r="U3672" s="153" t="s">
        <v>6973</v>
      </c>
      <c r="V3672" s="153" t="s">
        <v>2656</v>
      </c>
      <c r="W3672" s="155" t="s">
        <v>20228</v>
      </c>
      <c r="X3672" s="153" t="s">
        <v>3761</v>
      </c>
    </row>
    <row r="3673" spans="1:24" ht="30">
      <c r="A3673" s="151">
        <v>3672</v>
      </c>
      <c r="B3673" s="152">
        <v>2254028476</v>
      </c>
      <c r="C3673" s="153" t="s">
        <v>20576</v>
      </c>
      <c r="D3673" s="153" t="s">
        <v>3824</v>
      </c>
      <c r="E3673" s="154">
        <v>38279</v>
      </c>
      <c r="F3673" s="160" t="str">
        <f t="shared" si="57"/>
        <v>19/10/2004</v>
      </c>
      <c r="G3673" s="153" t="s">
        <v>20577</v>
      </c>
      <c r="H3673" s="153" t="s">
        <v>20578</v>
      </c>
      <c r="I3673" s="154">
        <v>44314</v>
      </c>
      <c r="J3673" s="153" t="s">
        <v>10004</v>
      </c>
      <c r="K3673" s="153" t="s">
        <v>20579</v>
      </c>
      <c r="L3673" s="153" t="s">
        <v>1263</v>
      </c>
      <c r="M3673" s="153" t="s">
        <v>3885</v>
      </c>
      <c r="N3673" s="153" t="s">
        <v>20580</v>
      </c>
      <c r="O3673" s="153" t="s">
        <v>20581</v>
      </c>
      <c r="P3673" s="153" t="s">
        <v>20582</v>
      </c>
      <c r="Q3673" s="153" t="s">
        <v>20583</v>
      </c>
      <c r="R3673" s="153" t="s">
        <v>20584</v>
      </c>
      <c r="S3673" s="153" t="s">
        <v>498</v>
      </c>
      <c r="T3673" s="153" t="s">
        <v>500</v>
      </c>
      <c r="U3673" s="153" t="s">
        <v>6973</v>
      </c>
      <c r="V3673" s="153" t="s">
        <v>2656</v>
      </c>
      <c r="W3673" s="155" t="s">
        <v>20228</v>
      </c>
      <c r="X3673" s="153" t="s">
        <v>3761</v>
      </c>
    </row>
    <row r="3674" spans="1:24" ht="30">
      <c r="A3674" s="151">
        <v>3673</v>
      </c>
      <c r="B3674" s="152">
        <v>2254028477</v>
      </c>
      <c r="C3674" s="153" t="s">
        <v>20585</v>
      </c>
      <c r="D3674" s="153" t="s">
        <v>3824</v>
      </c>
      <c r="E3674" s="154">
        <v>38025</v>
      </c>
      <c r="F3674" s="160" t="str">
        <f t="shared" si="57"/>
        <v>08/02/2004</v>
      </c>
      <c r="G3674" s="153" t="s">
        <v>1486</v>
      </c>
      <c r="H3674" s="153" t="s">
        <v>20586</v>
      </c>
      <c r="I3674" s="154">
        <v>44631</v>
      </c>
      <c r="J3674" s="153" t="s">
        <v>9980</v>
      </c>
      <c r="K3674" s="153" t="s">
        <v>20587</v>
      </c>
      <c r="L3674" s="153" t="s">
        <v>1263</v>
      </c>
      <c r="M3674" s="153" t="s">
        <v>1270</v>
      </c>
      <c r="N3674" s="153" t="s">
        <v>20588</v>
      </c>
      <c r="O3674" s="153" t="s">
        <v>20589</v>
      </c>
      <c r="P3674" s="153" t="s">
        <v>20590</v>
      </c>
      <c r="Q3674" s="153" t="s">
        <v>20591</v>
      </c>
      <c r="R3674" s="153" t="s">
        <v>20592</v>
      </c>
      <c r="S3674" s="153" t="s">
        <v>498</v>
      </c>
      <c r="T3674" s="153" t="s">
        <v>500</v>
      </c>
      <c r="U3674" s="153" t="s">
        <v>6973</v>
      </c>
      <c r="V3674" s="153" t="s">
        <v>2656</v>
      </c>
      <c r="W3674" s="155" t="s">
        <v>20228</v>
      </c>
      <c r="X3674" s="153" t="s">
        <v>3761</v>
      </c>
    </row>
    <row r="3675" spans="1:24" ht="30">
      <c r="A3675" s="151">
        <v>3674</v>
      </c>
      <c r="B3675" s="152">
        <v>2254028478</v>
      </c>
      <c r="C3675" s="153" t="s">
        <v>20593</v>
      </c>
      <c r="D3675" s="153" t="s">
        <v>3824</v>
      </c>
      <c r="E3675" s="154">
        <v>38248</v>
      </c>
      <c r="F3675" s="160" t="str">
        <f t="shared" si="57"/>
        <v>18/09/2004</v>
      </c>
      <c r="G3675" s="153" t="s">
        <v>7776</v>
      </c>
      <c r="H3675" s="153" t="s">
        <v>20594</v>
      </c>
      <c r="I3675" s="154">
        <v>44326</v>
      </c>
      <c r="J3675" s="153" t="s">
        <v>4571</v>
      </c>
      <c r="K3675" s="153" t="s">
        <v>20595</v>
      </c>
      <c r="L3675" s="153" t="s">
        <v>1263</v>
      </c>
      <c r="M3675" s="153" t="s">
        <v>1270</v>
      </c>
      <c r="N3675" s="153" t="s">
        <v>20596</v>
      </c>
      <c r="O3675" s="153" t="s">
        <v>20597</v>
      </c>
      <c r="P3675" s="153" t="s">
        <v>20598</v>
      </c>
      <c r="Q3675" s="153" t="s">
        <v>327</v>
      </c>
      <c r="R3675" s="153" t="s">
        <v>20599</v>
      </c>
      <c r="S3675" s="153" t="s">
        <v>498</v>
      </c>
      <c r="T3675" s="153" t="s">
        <v>500</v>
      </c>
      <c r="U3675" s="153" t="s">
        <v>6973</v>
      </c>
      <c r="V3675" s="153" t="s">
        <v>2656</v>
      </c>
      <c r="W3675" s="155" t="s">
        <v>20228</v>
      </c>
      <c r="X3675" s="153" t="s">
        <v>3761</v>
      </c>
    </row>
    <row r="3676" spans="1:24" ht="30">
      <c r="A3676" s="151">
        <v>3675</v>
      </c>
      <c r="B3676" s="152">
        <v>2254028479</v>
      </c>
      <c r="C3676" s="153" t="s">
        <v>528</v>
      </c>
      <c r="D3676" s="153" t="s">
        <v>3838</v>
      </c>
      <c r="E3676" s="154">
        <v>38205</v>
      </c>
      <c r="F3676" s="160" t="str">
        <f t="shared" si="57"/>
        <v>06/08/2004</v>
      </c>
      <c r="G3676" s="153" t="s">
        <v>7776</v>
      </c>
      <c r="H3676" s="153" t="s">
        <v>3635</v>
      </c>
      <c r="I3676" s="154">
        <v>44325</v>
      </c>
      <c r="J3676" s="153" t="s">
        <v>4571</v>
      </c>
      <c r="K3676" s="153" t="s">
        <v>2986</v>
      </c>
      <c r="L3676" s="153" t="s">
        <v>1263</v>
      </c>
      <c r="M3676" s="153" t="s">
        <v>1270</v>
      </c>
      <c r="N3676" s="153" t="s">
        <v>20600</v>
      </c>
      <c r="O3676" s="153" t="s">
        <v>20601</v>
      </c>
      <c r="P3676" s="153" t="s">
        <v>20602</v>
      </c>
      <c r="Q3676" s="153" t="s">
        <v>9060</v>
      </c>
      <c r="R3676" s="153" t="s">
        <v>20603</v>
      </c>
      <c r="S3676" s="153" t="s">
        <v>498</v>
      </c>
      <c r="T3676" s="153" t="s">
        <v>500</v>
      </c>
      <c r="U3676" s="153" t="s">
        <v>6973</v>
      </c>
      <c r="V3676" s="153" t="s">
        <v>2656</v>
      </c>
      <c r="W3676" s="155" t="s">
        <v>20228</v>
      </c>
      <c r="X3676" s="153" t="s">
        <v>3761</v>
      </c>
    </row>
    <row r="3677" spans="1:24" ht="30">
      <c r="A3677" s="151">
        <v>3676</v>
      </c>
      <c r="B3677" s="152">
        <v>2254028482</v>
      </c>
      <c r="C3677" s="153" t="s">
        <v>13828</v>
      </c>
      <c r="D3677" s="153" t="s">
        <v>3838</v>
      </c>
      <c r="E3677" s="154">
        <v>38349</v>
      </c>
      <c r="F3677" s="160" t="str">
        <f t="shared" si="57"/>
        <v>28/12/2004</v>
      </c>
      <c r="G3677" s="153" t="s">
        <v>3904</v>
      </c>
      <c r="H3677" s="153" t="s">
        <v>20604</v>
      </c>
      <c r="I3677" s="154">
        <v>44420</v>
      </c>
      <c r="J3677" s="153" t="s">
        <v>13140</v>
      </c>
      <c r="K3677" s="153" t="s">
        <v>20605</v>
      </c>
      <c r="L3677" s="153" t="s">
        <v>1263</v>
      </c>
      <c r="M3677" s="153" t="s">
        <v>1270</v>
      </c>
      <c r="N3677" s="153" t="s">
        <v>20606</v>
      </c>
      <c r="O3677" s="153" t="s">
        <v>20607</v>
      </c>
      <c r="P3677" s="153" t="s">
        <v>20608</v>
      </c>
      <c r="Q3677" s="153" t="s">
        <v>20609</v>
      </c>
      <c r="R3677" s="153" t="s">
        <v>20610</v>
      </c>
      <c r="S3677" s="153" t="s">
        <v>498</v>
      </c>
      <c r="T3677" s="153" t="s">
        <v>500</v>
      </c>
      <c r="U3677" s="153" t="s">
        <v>6973</v>
      </c>
      <c r="V3677" s="153" t="s">
        <v>2656</v>
      </c>
      <c r="W3677" s="155" t="s">
        <v>20228</v>
      </c>
      <c r="X3677" s="153" t="s">
        <v>3761</v>
      </c>
    </row>
    <row r="3678" spans="1:24" ht="30">
      <c r="A3678" s="151">
        <v>3677</v>
      </c>
      <c r="B3678" s="152">
        <v>2254028481</v>
      </c>
      <c r="C3678" s="153" t="s">
        <v>20611</v>
      </c>
      <c r="D3678" s="153" t="s">
        <v>3838</v>
      </c>
      <c r="E3678" s="154">
        <v>37872</v>
      </c>
      <c r="F3678" s="160" t="str">
        <f t="shared" si="57"/>
        <v>08/09/2003</v>
      </c>
      <c r="G3678" s="153" t="s">
        <v>1309</v>
      </c>
      <c r="H3678" s="153" t="s">
        <v>20612</v>
      </c>
      <c r="I3678" s="154">
        <v>44551</v>
      </c>
      <c r="J3678" s="153" t="s">
        <v>1309</v>
      </c>
      <c r="K3678" s="153" t="s">
        <v>20613</v>
      </c>
      <c r="L3678" s="153"/>
      <c r="M3678" s="153" t="s">
        <v>3885</v>
      </c>
      <c r="N3678" s="153" t="s">
        <v>20614</v>
      </c>
      <c r="O3678" s="153" t="s">
        <v>20615</v>
      </c>
      <c r="P3678" s="153"/>
      <c r="Q3678" s="153" t="s">
        <v>20616</v>
      </c>
      <c r="R3678" s="153" t="s">
        <v>20617</v>
      </c>
      <c r="S3678" s="153" t="s">
        <v>498</v>
      </c>
      <c r="T3678" s="153" t="s">
        <v>500</v>
      </c>
      <c r="U3678" s="153" t="s">
        <v>6973</v>
      </c>
      <c r="V3678" s="153" t="s">
        <v>2656</v>
      </c>
      <c r="W3678" s="155" t="s">
        <v>20228</v>
      </c>
      <c r="X3678" s="153" t="s">
        <v>3761</v>
      </c>
    </row>
    <row r="3679" spans="1:24" ht="30">
      <c r="A3679" s="151">
        <v>3678</v>
      </c>
      <c r="B3679" s="152">
        <v>2254028480</v>
      </c>
      <c r="C3679" s="153" t="s">
        <v>18489</v>
      </c>
      <c r="D3679" s="153" t="s">
        <v>3824</v>
      </c>
      <c r="E3679" s="154">
        <v>38026</v>
      </c>
      <c r="F3679" s="160" t="str">
        <f t="shared" si="57"/>
        <v>09/02/2004</v>
      </c>
      <c r="G3679" s="153" t="s">
        <v>2048</v>
      </c>
      <c r="H3679" s="153" t="s">
        <v>20618</v>
      </c>
      <c r="I3679" s="154">
        <v>44308</v>
      </c>
      <c r="J3679" s="153" t="s">
        <v>1269</v>
      </c>
      <c r="K3679" s="153" t="s">
        <v>20619</v>
      </c>
      <c r="L3679" s="153" t="s">
        <v>1263</v>
      </c>
      <c r="M3679" s="153" t="s">
        <v>3885</v>
      </c>
      <c r="N3679" s="153" t="s">
        <v>20620</v>
      </c>
      <c r="O3679" s="153" t="s">
        <v>20621</v>
      </c>
      <c r="P3679" s="153"/>
      <c r="Q3679" s="153" t="s">
        <v>20622</v>
      </c>
      <c r="R3679" s="153" t="s">
        <v>20623</v>
      </c>
      <c r="S3679" s="153" t="s">
        <v>498</v>
      </c>
      <c r="T3679" s="153" t="s">
        <v>500</v>
      </c>
      <c r="U3679" s="153" t="s">
        <v>6973</v>
      </c>
      <c r="V3679" s="153" t="s">
        <v>2656</v>
      </c>
      <c r="W3679" s="155" t="s">
        <v>20228</v>
      </c>
      <c r="X3679" s="153" t="s">
        <v>3761</v>
      </c>
    </row>
    <row r="3680" spans="1:24" ht="30">
      <c r="A3680" s="151">
        <v>3679</v>
      </c>
      <c r="B3680" s="152">
        <v>2254028490</v>
      </c>
      <c r="C3680" s="153" t="s">
        <v>20624</v>
      </c>
      <c r="D3680" s="153" t="s">
        <v>3838</v>
      </c>
      <c r="E3680" s="154">
        <v>38151</v>
      </c>
      <c r="F3680" s="160" t="str">
        <f t="shared" si="57"/>
        <v>13/06/2004</v>
      </c>
      <c r="G3680" s="153" t="s">
        <v>3917</v>
      </c>
      <c r="H3680" s="153" t="s">
        <v>20625</v>
      </c>
      <c r="I3680" s="154">
        <v>44347</v>
      </c>
      <c r="J3680" s="153" t="s">
        <v>1277</v>
      </c>
      <c r="K3680" s="153" t="s">
        <v>20626</v>
      </c>
      <c r="L3680" s="153" t="s">
        <v>1263</v>
      </c>
      <c r="M3680" s="153" t="s">
        <v>1270</v>
      </c>
      <c r="N3680" s="153" t="s">
        <v>20627</v>
      </c>
      <c r="O3680" s="153" t="s">
        <v>20628</v>
      </c>
      <c r="P3680" s="153" t="s">
        <v>20629</v>
      </c>
      <c r="Q3680" s="153" t="s">
        <v>15971</v>
      </c>
      <c r="R3680" s="153" t="s">
        <v>20630</v>
      </c>
      <c r="S3680" s="153" t="s">
        <v>498</v>
      </c>
      <c r="T3680" s="153" t="s">
        <v>500</v>
      </c>
      <c r="U3680" s="153" t="s">
        <v>6973</v>
      </c>
      <c r="V3680" s="153" t="s">
        <v>2656</v>
      </c>
      <c r="W3680" s="155" t="s">
        <v>20228</v>
      </c>
      <c r="X3680" s="153" t="s">
        <v>3761</v>
      </c>
    </row>
    <row r="3681" spans="1:24" ht="30">
      <c r="A3681" s="151">
        <v>3680</v>
      </c>
      <c r="B3681" s="152">
        <v>2254028488</v>
      </c>
      <c r="C3681" s="153" t="s">
        <v>501</v>
      </c>
      <c r="D3681" s="153" t="s">
        <v>3838</v>
      </c>
      <c r="E3681" s="154">
        <v>38044</v>
      </c>
      <c r="F3681" s="160" t="str">
        <f t="shared" si="57"/>
        <v>27/02/2004</v>
      </c>
      <c r="G3681" s="153" t="s">
        <v>16169</v>
      </c>
      <c r="H3681" s="153" t="s">
        <v>3615</v>
      </c>
      <c r="I3681" s="154">
        <v>44419</v>
      </c>
      <c r="J3681" s="153" t="s">
        <v>20631</v>
      </c>
      <c r="K3681" s="153" t="s">
        <v>2998</v>
      </c>
      <c r="L3681" s="153" t="s">
        <v>1263</v>
      </c>
      <c r="M3681" s="153" t="s">
        <v>1270</v>
      </c>
      <c r="N3681" s="153" t="s">
        <v>20632</v>
      </c>
      <c r="O3681" s="153" t="s">
        <v>12031</v>
      </c>
      <c r="P3681" s="153" t="s">
        <v>20633</v>
      </c>
      <c r="Q3681" s="153" t="s">
        <v>20634</v>
      </c>
      <c r="R3681" s="153" t="s">
        <v>20635</v>
      </c>
      <c r="S3681" s="153" t="s">
        <v>498</v>
      </c>
      <c r="T3681" s="153" t="s">
        <v>500</v>
      </c>
      <c r="U3681" s="153" t="s">
        <v>6973</v>
      </c>
      <c r="V3681" s="153" t="s">
        <v>2656</v>
      </c>
      <c r="W3681" s="155" t="s">
        <v>20228</v>
      </c>
      <c r="X3681" s="153" t="s">
        <v>3761</v>
      </c>
    </row>
    <row r="3682" spans="1:24" ht="30">
      <c r="A3682" s="151">
        <v>3681</v>
      </c>
      <c r="B3682" s="152">
        <v>2254028494</v>
      </c>
      <c r="C3682" s="153" t="s">
        <v>20636</v>
      </c>
      <c r="D3682" s="153" t="s">
        <v>3838</v>
      </c>
      <c r="E3682" s="154">
        <v>38174</v>
      </c>
      <c r="F3682" s="160" t="str">
        <f t="shared" si="57"/>
        <v>06/07/2004</v>
      </c>
      <c r="G3682" s="153" t="s">
        <v>2331</v>
      </c>
      <c r="H3682" s="153" t="s">
        <v>20637</v>
      </c>
      <c r="I3682" s="154">
        <v>44325</v>
      </c>
      <c r="J3682" s="153" t="s">
        <v>10004</v>
      </c>
      <c r="K3682" s="153" t="s">
        <v>20638</v>
      </c>
      <c r="L3682" s="153" t="s">
        <v>1263</v>
      </c>
      <c r="M3682" s="153" t="s">
        <v>1270</v>
      </c>
      <c r="N3682" s="153" t="s">
        <v>20639</v>
      </c>
      <c r="O3682" s="153" t="s">
        <v>20640</v>
      </c>
      <c r="P3682" s="153" t="s">
        <v>20641</v>
      </c>
      <c r="Q3682" s="153" t="s">
        <v>20642</v>
      </c>
      <c r="R3682" s="153" t="s">
        <v>20643</v>
      </c>
      <c r="S3682" s="153" t="s">
        <v>498</v>
      </c>
      <c r="T3682" s="153" t="s">
        <v>500</v>
      </c>
      <c r="U3682" s="153" t="s">
        <v>6973</v>
      </c>
      <c r="V3682" s="153" t="s">
        <v>2656</v>
      </c>
      <c r="W3682" s="155" t="s">
        <v>20228</v>
      </c>
      <c r="X3682" s="153" t="s">
        <v>3761</v>
      </c>
    </row>
    <row r="3683" spans="1:24" ht="30">
      <c r="A3683" s="151">
        <v>3682</v>
      </c>
      <c r="B3683" s="152">
        <v>2254028493</v>
      </c>
      <c r="C3683" s="153" t="s">
        <v>20644</v>
      </c>
      <c r="D3683" s="153" t="s">
        <v>3838</v>
      </c>
      <c r="E3683" s="154">
        <v>38016</v>
      </c>
      <c r="F3683" s="160" t="str">
        <f t="shared" si="57"/>
        <v>30/01/2004</v>
      </c>
      <c r="G3683" s="153" t="s">
        <v>2538</v>
      </c>
      <c r="H3683" s="153" t="s">
        <v>20645</v>
      </c>
      <c r="I3683" s="154">
        <v>44287</v>
      </c>
      <c r="J3683" s="153" t="s">
        <v>3832</v>
      </c>
      <c r="K3683" s="153" t="s">
        <v>20646</v>
      </c>
      <c r="L3683" s="153" t="s">
        <v>1263</v>
      </c>
      <c r="M3683" s="153" t="s">
        <v>1270</v>
      </c>
      <c r="N3683" s="153" t="s">
        <v>20647</v>
      </c>
      <c r="O3683" s="153" t="s">
        <v>20648</v>
      </c>
      <c r="P3683" s="153" t="s">
        <v>20649</v>
      </c>
      <c r="Q3683" s="153" t="s">
        <v>20650</v>
      </c>
      <c r="R3683" s="153" t="s">
        <v>20651</v>
      </c>
      <c r="S3683" s="153" t="s">
        <v>498</v>
      </c>
      <c r="T3683" s="153" t="s">
        <v>500</v>
      </c>
      <c r="U3683" s="153" t="s">
        <v>6973</v>
      </c>
      <c r="V3683" s="153" t="s">
        <v>2656</v>
      </c>
      <c r="W3683" s="155" t="s">
        <v>20228</v>
      </c>
      <c r="X3683" s="153" t="s">
        <v>3761</v>
      </c>
    </row>
    <row r="3684" spans="1:24" ht="60">
      <c r="A3684" s="151">
        <v>3683</v>
      </c>
      <c r="B3684" s="152">
        <v>2254028495</v>
      </c>
      <c r="C3684" s="153" t="s">
        <v>20652</v>
      </c>
      <c r="D3684" s="153" t="s">
        <v>3838</v>
      </c>
      <c r="E3684" s="154">
        <v>38061</v>
      </c>
      <c r="F3684" s="160" t="str">
        <f t="shared" si="57"/>
        <v>15/03/2004</v>
      </c>
      <c r="G3684" s="153" t="s">
        <v>1309</v>
      </c>
      <c r="H3684" s="153" t="s">
        <v>20653</v>
      </c>
      <c r="I3684" s="154">
        <v>44720</v>
      </c>
      <c r="J3684" s="153" t="s">
        <v>4571</v>
      </c>
      <c r="K3684" s="153" t="s">
        <v>20654</v>
      </c>
      <c r="L3684" s="153" t="s">
        <v>1263</v>
      </c>
      <c r="M3684" s="153" t="s">
        <v>1270</v>
      </c>
      <c r="N3684" s="153" t="s">
        <v>20655</v>
      </c>
      <c r="O3684" s="153" t="s">
        <v>20656</v>
      </c>
      <c r="P3684" s="153" t="s">
        <v>20657</v>
      </c>
      <c r="Q3684" s="153" t="s">
        <v>20658</v>
      </c>
      <c r="R3684" s="153" t="s">
        <v>20659</v>
      </c>
      <c r="S3684" s="153" t="s">
        <v>498</v>
      </c>
      <c r="T3684" s="153" t="s">
        <v>500</v>
      </c>
      <c r="U3684" s="153" t="s">
        <v>6973</v>
      </c>
      <c r="V3684" s="153" t="s">
        <v>2656</v>
      </c>
      <c r="W3684" s="155" t="s">
        <v>20660</v>
      </c>
      <c r="X3684" s="153" t="s">
        <v>4196</v>
      </c>
    </row>
    <row r="3685" spans="1:24" ht="30">
      <c r="A3685" s="151">
        <v>3684</v>
      </c>
      <c r="B3685" s="152">
        <v>2254028496</v>
      </c>
      <c r="C3685" s="153" t="s">
        <v>14350</v>
      </c>
      <c r="D3685" s="153" t="s">
        <v>3824</v>
      </c>
      <c r="E3685" s="154">
        <v>38124</v>
      </c>
      <c r="F3685" s="160" t="str">
        <f t="shared" si="57"/>
        <v>17/05/2004</v>
      </c>
      <c r="G3685" s="153" t="s">
        <v>3943</v>
      </c>
      <c r="H3685" s="153" t="s">
        <v>20661</v>
      </c>
      <c r="I3685" s="154">
        <v>44314</v>
      </c>
      <c r="J3685" s="153" t="s">
        <v>6646</v>
      </c>
      <c r="K3685" s="153" t="s">
        <v>20662</v>
      </c>
      <c r="L3685" s="153" t="s">
        <v>1263</v>
      </c>
      <c r="M3685" s="153" t="s">
        <v>1270</v>
      </c>
      <c r="N3685" s="153" t="s">
        <v>20663</v>
      </c>
      <c r="O3685" s="153" t="s">
        <v>20664</v>
      </c>
      <c r="P3685" s="153" t="s">
        <v>20665</v>
      </c>
      <c r="Q3685" s="153" t="s">
        <v>4024</v>
      </c>
      <c r="R3685" s="153" t="s">
        <v>20666</v>
      </c>
      <c r="S3685" s="153" t="s">
        <v>498</v>
      </c>
      <c r="T3685" s="153" t="s">
        <v>500</v>
      </c>
      <c r="U3685" s="153" t="s">
        <v>6973</v>
      </c>
      <c r="V3685" s="153" t="s">
        <v>2656</v>
      </c>
      <c r="W3685" s="155" t="s">
        <v>20228</v>
      </c>
      <c r="X3685" s="153" t="s">
        <v>3761</v>
      </c>
    </row>
    <row r="3686" spans="1:24" ht="60">
      <c r="A3686" s="151">
        <v>3685</v>
      </c>
      <c r="B3686" s="152">
        <v>2254028500</v>
      </c>
      <c r="C3686" s="153" t="s">
        <v>20667</v>
      </c>
      <c r="D3686" s="153" t="s">
        <v>3838</v>
      </c>
      <c r="E3686" s="154">
        <v>38141</v>
      </c>
      <c r="F3686" s="160" t="str">
        <f t="shared" si="57"/>
        <v>03/06/2004</v>
      </c>
      <c r="G3686" s="153" t="s">
        <v>16224</v>
      </c>
      <c r="H3686" s="153" t="s">
        <v>20668</v>
      </c>
      <c r="I3686" s="154">
        <v>44697</v>
      </c>
      <c r="J3686" s="153" t="s">
        <v>4732</v>
      </c>
      <c r="K3686" s="153" t="s">
        <v>20669</v>
      </c>
      <c r="L3686" s="153" t="s">
        <v>1263</v>
      </c>
      <c r="M3686" s="153" t="s">
        <v>1270</v>
      </c>
      <c r="N3686" s="153" t="s">
        <v>20670</v>
      </c>
      <c r="O3686" s="153" t="s">
        <v>20671</v>
      </c>
      <c r="P3686" s="153" t="s">
        <v>20672</v>
      </c>
      <c r="Q3686" s="153" t="s">
        <v>20673</v>
      </c>
      <c r="R3686" s="153" t="s">
        <v>20674</v>
      </c>
      <c r="S3686" s="153" t="s">
        <v>498</v>
      </c>
      <c r="T3686" s="153" t="s">
        <v>500</v>
      </c>
      <c r="U3686" s="153" t="s">
        <v>6973</v>
      </c>
      <c r="V3686" s="153" t="s">
        <v>2656</v>
      </c>
      <c r="W3686" s="155" t="s">
        <v>20675</v>
      </c>
      <c r="X3686" s="153" t="s">
        <v>4196</v>
      </c>
    </row>
    <row r="3687" spans="1:24" ht="30">
      <c r="A3687" s="151">
        <v>3686</v>
      </c>
      <c r="B3687" s="152">
        <v>2254028503</v>
      </c>
      <c r="C3687" s="153" t="s">
        <v>20676</v>
      </c>
      <c r="D3687" s="153" t="s">
        <v>3838</v>
      </c>
      <c r="E3687" s="154">
        <v>38188</v>
      </c>
      <c r="F3687" s="160" t="str">
        <f t="shared" si="57"/>
        <v>20/07/2004</v>
      </c>
      <c r="G3687" s="153" t="s">
        <v>16224</v>
      </c>
      <c r="H3687" s="153" t="s">
        <v>20677</v>
      </c>
      <c r="I3687" s="154">
        <v>44419</v>
      </c>
      <c r="J3687" s="153" t="s">
        <v>4571</v>
      </c>
      <c r="K3687" s="153" t="s">
        <v>20678</v>
      </c>
      <c r="L3687" s="153" t="s">
        <v>1263</v>
      </c>
      <c r="M3687" s="153" t="s">
        <v>1270</v>
      </c>
      <c r="N3687" s="153" t="s">
        <v>20679</v>
      </c>
      <c r="O3687" s="153" t="s">
        <v>20680</v>
      </c>
      <c r="P3687" s="153"/>
      <c r="Q3687" s="153" t="s">
        <v>16154</v>
      </c>
      <c r="R3687" s="153" t="s">
        <v>20681</v>
      </c>
      <c r="S3687" s="153" t="s">
        <v>498</v>
      </c>
      <c r="T3687" s="153" t="s">
        <v>500</v>
      </c>
      <c r="U3687" s="153" t="s">
        <v>6973</v>
      </c>
      <c r="V3687" s="153" t="s">
        <v>2656</v>
      </c>
      <c r="W3687" s="155" t="s">
        <v>20228</v>
      </c>
      <c r="X3687" s="153" t="s">
        <v>3761</v>
      </c>
    </row>
    <row r="3688" spans="1:24" ht="30">
      <c r="A3688" s="151">
        <v>3687</v>
      </c>
      <c r="B3688" s="152">
        <v>2254028504</v>
      </c>
      <c r="C3688" s="153" t="s">
        <v>11928</v>
      </c>
      <c r="D3688" s="153" t="s">
        <v>3838</v>
      </c>
      <c r="E3688" s="154">
        <v>38294</v>
      </c>
      <c r="F3688" s="160" t="str">
        <f t="shared" si="57"/>
        <v>03/11/2004</v>
      </c>
      <c r="G3688" s="153" t="s">
        <v>3856</v>
      </c>
      <c r="H3688" s="153" t="s">
        <v>20682</v>
      </c>
      <c r="I3688" s="154">
        <v>43735</v>
      </c>
      <c r="J3688" s="153" t="s">
        <v>6569</v>
      </c>
      <c r="K3688" s="153" t="s">
        <v>20683</v>
      </c>
      <c r="L3688" s="153" t="s">
        <v>1263</v>
      </c>
      <c r="M3688" s="153" t="s">
        <v>1270</v>
      </c>
      <c r="N3688" s="153" t="s">
        <v>20684</v>
      </c>
      <c r="O3688" s="153"/>
      <c r="P3688" s="153"/>
      <c r="Q3688" s="153" t="s">
        <v>7413</v>
      </c>
      <c r="R3688" s="153" t="s">
        <v>20685</v>
      </c>
      <c r="S3688" s="153" t="s">
        <v>498</v>
      </c>
      <c r="T3688" s="153" t="s">
        <v>500</v>
      </c>
      <c r="U3688" s="153" t="s">
        <v>6973</v>
      </c>
      <c r="V3688" s="153" t="s">
        <v>2656</v>
      </c>
      <c r="W3688" s="155" t="s">
        <v>20228</v>
      </c>
      <c r="X3688" s="153" t="s">
        <v>3761</v>
      </c>
    </row>
    <row r="3689" spans="1:24">
      <c r="A3689" s="151">
        <v>3688</v>
      </c>
      <c r="B3689" s="152">
        <v>2254058581</v>
      </c>
      <c r="C3689" s="153" t="s">
        <v>605</v>
      </c>
      <c r="D3689" s="153" t="s">
        <v>3838</v>
      </c>
      <c r="E3689" s="154">
        <v>38266</v>
      </c>
      <c r="F3689" s="160" t="str">
        <f t="shared" si="57"/>
        <v>06/10/2004</v>
      </c>
      <c r="G3689" s="153" t="s">
        <v>2538</v>
      </c>
      <c r="H3689" s="153" t="s">
        <v>3486</v>
      </c>
      <c r="I3689" s="154">
        <v>44522</v>
      </c>
      <c r="J3689" s="153" t="s">
        <v>1282</v>
      </c>
      <c r="K3689" s="153" t="s">
        <v>2284</v>
      </c>
      <c r="L3689" s="153" t="s">
        <v>1263</v>
      </c>
      <c r="M3689" s="153" t="s">
        <v>3885</v>
      </c>
      <c r="N3689" s="153" t="s">
        <v>20686</v>
      </c>
      <c r="O3689" s="153" t="s">
        <v>20687</v>
      </c>
      <c r="P3689" s="153" t="s">
        <v>20688</v>
      </c>
      <c r="Q3689" s="153" t="s">
        <v>20689</v>
      </c>
      <c r="R3689" s="153" t="s">
        <v>20690</v>
      </c>
      <c r="S3689" s="153" t="s">
        <v>541</v>
      </c>
      <c r="T3689" s="153" t="s">
        <v>544</v>
      </c>
      <c r="U3689" s="153" t="s">
        <v>5158</v>
      </c>
      <c r="V3689" s="153" t="s">
        <v>2656</v>
      </c>
      <c r="W3689" s="155" t="s">
        <v>3761</v>
      </c>
      <c r="X3689" s="153" t="s">
        <v>3761</v>
      </c>
    </row>
    <row r="3690" spans="1:24">
      <c r="A3690" s="151">
        <v>3689</v>
      </c>
      <c r="B3690" s="152">
        <v>2254058582</v>
      </c>
      <c r="C3690" s="153" t="s">
        <v>2265</v>
      </c>
      <c r="D3690" s="153" t="s">
        <v>3838</v>
      </c>
      <c r="E3690" s="154">
        <v>38020</v>
      </c>
      <c r="F3690" s="160" t="str">
        <f t="shared" si="57"/>
        <v>03/02/2004</v>
      </c>
      <c r="G3690" s="153" t="s">
        <v>16169</v>
      </c>
      <c r="H3690" s="153" t="s">
        <v>3658</v>
      </c>
      <c r="I3690" s="154">
        <v>44677</v>
      </c>
      <c r="J3690" s="153" t="s">
        <v>2267</v>
      </c>
      <c r="K3690" s="153" t="s">
        <v>2266</v>
      </c>
      <c r="L3690" s="153" t="s">
        <v>1263</v>
      </c>
      <c r="M3690" s="153" t="s">
        <v>1270</v>
      </c>
      <c r="N3690" s="153" t="s">
        <v>20691</v>
      </c>
      <c r="O3690" s="153" t="s">
        <v>20692</v>
      </c>
      <c r="P3690" s="153" t="s">
        <v>20693</v>
      </c>
      <c r="Q3690" s="153" t="s">
        <v>11133</v>
      </c>
      <c r="R3690" s="153" t="s">
        <v>20694</v>
      </c>
      <c r="S3690" s="153" t="s">
        <v>541</v>
      </c>
      <c r="T3690" s="153" t="s">
        <v>544</v>
      </c>
      <c r="U3690" s="153" t="s">
        <v>5158</v>
      </c>
      <c r="V3690" s="153" t="s">
        <v>2656</v>
      </c>
      <c r="W3690" s="155" t="s">
        <v>3761</v>
      </c>
      <c r="X3690" s="153" t="s">
        <v>3761</v>
      </c>
    </row>
    <row r="3691" spans="1:24">
      <c r="A3691" s="151">
        <v>3690</v>
      </c>
      <c r="B3691" s="152">
        <v>2254058583</v>
      </c>
      <c r="C3691" s="153" t="s">
        <v>599</v>
      </c>
      <c r="D3691" s="153" t="s">
        <v>3838</v>
      </c>
      <c r="E3691" s="154">
        <v>38174</v>
      </c>
      <c r="F3691" s="160" t="str">
        <f t="shared" si="57"/>
        <v>06/07/2004</v>
      </c>
      <c r="G3691" s="153" t="s">
        <v>10098</v>
      </c>
      <c r="H3691" s="153" t="s">
        <v>3591</v>
      </c>
      <c r="I3691" s="154">
        <v>44294</v>
      </c>
      <c r="J3691" s="153" t="s">
        <v>20695</v>
      </c>
      <c r="K3691" s="153" t="s">
        <v>2432</v>
      </c>
      <c r="L3691" s="153" t="s">
        <v>1263</v>
      </c>
      <c r="M3691" s="153" t="s">
        <v>1270</v>
      </c>
      <c r="N3691" s="153" t="s">
        <v>20696</v>
      </c>
      <c r="O3691" s="153" t="s">
        <v>20697</v>
      </c>
      <c r="P3691" s="153" t="s">
        <v>20698</v>
      </c>
      <c r="Q3691" s="153" t="s">
        <v>20699</v>
      </c>
      <c r="R3691" s="153" t="s">
        <v>20700</v>
      </c>
      <c r="S3691" s="153" t="s">
        <v>541</v>
      </c>
      <c r="T3691" s="153" t="s">
        <v>544</v>
      </c>
      <c r="U3691" s="153" t="s">
        <v>5158</v>
      </c>
      <c r="V3691" s="153" t="s">
        <v>2656</v>
      </c>
      <c r="W3691" s="155" t="s">
        <v>3761</v>
      </c>
      <c r="X3691" s="153" t="s">
        <v>3761</v>
      </c>
    </row>
    <row r="3692" spans="1:24">
      <c r="A3692" s="151">
        <v>3691</v>
      </c>
      <c r="B3692" s="152">
        <v>2254058587</v>
      </c>
      <c r="C3692" s="153" t="s">
        <v>612</v>
      </c>
      <c r="D3692" s="153" t="s">
        <v>3824</v>
      </c>
      <c r="E3692" s="154">
        <v>37987</v>
      </c>
      <c r="F3692" s="160" t="str">
        <f t="shared" si="57"/>
        <v>01/01/2004</v>
      </c>
      <c r="G3692" s="153" t="s">
        <v>16169</v>
      </c>
      <c r="H3692" s="153" t="s">
        <v>3724</v>
      </c>
      <c r="I3692" s="154">
        <v>44455</v>
      </c>
      <c r="J3692" s="153" t="s">
        <v>10004</v>
      </c>
      <c r="K3692" s="153" t="s">
        <v>2168</v>
      </c>
      <c r="L3692" s="153" t="s">
        <v>1263</v>
      </c>
      <c r="M3692" s="153" t="s">
        <v>1364</v>
      </c>
      <c r="N3692" s="153" t="s">
        <v>20701</v>
      </c>
      <c r="O3692" s="153" t="s">
        <v>20702</v>
      </c>
      <c r="P3692" s="153"/>
      <c r="Q3692" s="153" t="s">
        <v>12654</v>
      </c>
      <c r="R3692" s="153" t="s">
        <v>20703</v>
      </c>
      <c r="S3692" s="153" t="s">
        <v>541</v>
      </c>
      <c r="T3692" s="153" t="s">
        <v>544</v>
      </c>
      <c r="U3692" s="153" t="s">
        <v>5158</v>
      </c>
      <c r="V3692" s="153" t="s">
        <v>2656</v>
      </c>
      <c r="W3692" s="155" t="s">
        <v>3761</v>
      </c>
      <c r="X3692" s="153" t="s">
        <v>3761</v>
      </c>
    </row>
    <row r="3693" spans="1:24">
      <c r="A3693" s="151">
        <v>3692</v>
      </c>
      <c r="B3693" s="152">
        <v>2254058585</v>
      </c>
      <c r="C3693" s="153" t="s">
        <v>604</v>
      </c>
      <c r="D3693" s="153" t="s">
        <v>3824</v>
      </c>
      <c r="E3693" s="154">
        <v>38154</v>
      </c>
      <c r="F3693" s="160" t="str">
        <f t="shared" si="57"/>
        <v>16/06/2004</v>
      </c>
      <c r="G3693" s="153" t="s">
        <v>2331</v>
      </c>
      <c r="H3693" s="153" t="s">
        <v>3464</v>
      </c>
      <c r="I3693" s="154">
        <v>44311</v>
      </c>
      <c r="J3693" s="153" t="s">
        <v>6634</v>
      </c>
      <c r="K3693" s="153" t="s">
        <v>3172</v>
      </c>
      <c r="L3693" s="153" t="s">
        <v>1263</v>
      </c>
      <c r="M3693" s="153" t="s">
        <v>1364</v>
      </c>
      <c r="N3693" s="153" t="s">
        <v>20704</v>
      </c>
      <c r="O3693" s="153" t="s">
        <v>4909</v>
      </c>
      <c r="P3693" s="153" t="s">
        <v>20705</v>
      </c>
      <c r="Q3693" s="153" t="s">
        <v>20706</v>
      </c>
      <c r="R3693" s="153" t="s">
        <v>20707</v>
      </c>
      <c r="S3693" s="153" t="s">
        <v>541</v>
      </c>
      <c r="T3693" s="153" t="s">
        <v>544</v>
      </c>
      <c r="U3693" s="153" t="s">
        <v>5158</v>
      </c>
      <c r="V3693" s="153" t="s">
        <v>2656</v>
      </c>
      <c r="W3693" s="155" t="s">
        <v>3761</v>
      </c>
      <c r="X3693" s="153" t="s">
        <v>3761</v>
      </c>
    </row>
    <row r="3694" spans="1:24">
      <c r="A3694" s="151">
        <v>3693</v>
      </c>
      <c r="B3694" s="152">
        <v>2254058586</v>
      </c>
      <c r="C3694" s="153" t="s">
        <v>556</v>
      </c>
      <c r="D3694" s="153" t="s">
        <v>3824</v>
      </c>
      <c r="E3694" s="154">
        <v>38017</v>
      </c>
      <c r="F3694" s="160" t="str">
        <f t="shared" si="57"/>
        <v>31/01/2004</v>
      </c>
      <c r="G3694" s="153" t="s">
        <v>2048</v>
      </c>
      <c r="H3694" s="153" t="s">
        <v>3580</v>
      </c>
      <c r="I3694" s="154">
        <v>44580</v>
      </c>
      <c r="J3694" s="153" t="s">
        <v>10004</v>
      </c>
      <c r="K3694" s="153" t="s">
        <v>2084</v>
      </c>
      <c r="L3694" s="153" t="s">
        <v>1263</v>
      </c>
      <c r="M3694" s="153" t="s">
        <v>1364</v>
      </c>
      <c r="N3694" s="153" t="s">
        <v>20708</v>
      </c>
      <c r="O3694" s="153" t="s">
        <v>20709</v>
      </c>
      <c r="P3694" s="153" t="s">
        <v>20710</v>
      </c>
      <c r="Q3694" s="153" t="s">
        <v>20711</v>
      </c>
      <c r="R3694" s="153" t="s">
        <v>20712</v>
      </c>
      <c r="S3694" s="153" t="s">
        <v>541</v>
      </c>
      <c r="T3694" s="153" t="s">
        <v>544</v>
      </c>
      <c r="U3694" s="153" t="s">
        <v>5158</v>
      </c>
      <c r="V3694" s="153" t="s">
        <v>2656</v>
      </c>
      <c r="W3694" s="155" t="s">
        <v>3761</v>
      </c>
      <c r="X3694" s="153" t="s">
        <v>3761</v>
      </c>
    </row>
    <row r="3695" spans="1:24">
      <c r="A3695" s="151">
        <v>3694</v>
      </c>
      <c r="B3695" s="152">
        <v>2254058584</v>
      </c>
      <c r="C3695" s="153" t="s">
        <v>20713</v>
      </c>
      <c r="D3695" s="153" t="s">
        <v>3824</v>
      </c>
      <c r="E3695" s="154">
        <v>38236</v>
      </c>
      <c r="F3695" s="160" t="str">
        <f t="shared" si="57"/>
        <v>06/09/2004</v>
      </c>
      <c r="G3695" s="153" t="s">
        <v>17059</v>
      </c>
      <c r="H3695" s="153" t="s">
        <v>20714</v>
      </c>
      <c r="I3695" s="154">
        <v>44420</v>
      </c>
      <c r="J3695" s="153" t="s">
        <v>20715</v>
      </c>
      <c r="K3695" s="153" t="s">
        <v>20716</v>
      </c>
      <c r="L3695" s="153" t="s">
        <v>1263</v>
      </c>
      <c r="M3695" s="153" t="s">
        <v>3885</v>
      </c>
      <c r="N3695" s="153" t="s">
        <v>20717</v>
      </c>
      <c r="O3695" s="153" t="s">
        <v>20718</v>
      </c>
      <c r="P3695" s="153"/>
      <c r="Q3695" s="153" t="s">
        <v>118</v>
      </c>
      <c r="R3695" s="153" t="s">
        <v>20719</v>
      </c>
      <c r="S3695" s="153" t="s">
        <v>541</v>
      </c>
      <c r="T3695" s="153" t="s">
        <v>544</v>
      </c>
      <c r="U3695" s="153" t="s">
        <v>5158</v>
      </c>
      <c r="V3695" s="153" t="s">
        <v>2656</v>
      </c>
      <c r="W3695" s="155" t="s">
        <v>3761</v>
      </c>
      <c r="X3695" s="153" t="s">
        <v>3761</v>
      </c>
    </row>
    <row r="3696" spans="1:24">
      <c r="A3696" s="151">
        <v>3695</v>
      </c>
      <c r="B3696" s="152">
        <v>2254058588</v>
      </c>
      <c r="C3696" s="153" t="s">
        <v>545</v>
      </c>
      <c r="D3696" s="153" t="s">
        <v>3824</v>
      </c>
      <c r="E3696" s="154">
        <v>37993</v>
      </c>
      <c r="F3696" s="160" t="str">
        <f t="shared" si="57"/>
        <v>07/01/2004</v>
      </c>
      <c r="G3696" s="153" t="s">
        <v>3943</v>
      </c>
      <c r="H3696" s="153" t="s">
        <v>3753</v>
      </c>
      <c r="I3696" s="154">
        <v>44345</v>
      </c>
      <c r="J3696" s="153" t="s">
        <v>10004</v>
      </c>
      <c r="K3696" s="153" t="s">
        <v>2073</v>
      </c>
      <c r="L3696" s="153" t="s">
        <v>1263</v>
      </c>
      <c r="M3696" s="153" t="s">
        <v>1270</v>
      </c>
      <c r="N3696" s="153" t="s">
        <v>20720</v>
      </c>
      <c r="O3696" s="153" t="s">
        <v>20721</v>
      </c>
      <c r="P3696" s="153" t="s">
        <v>20722</v>
      </c>
      <c r="Q3696" s="153" t="s">
        <v>10594</v>
      </c>
      <c r="R3696" s="153" t="s">
        <v>20723</v>
      </c>
      <c r="S3696" s="153" t="s">
        <v>541</v>
      </c>
      <c r="T3696" s="153" t="s">
        <v>544</v>
      </c>
      <c r="U3696" s="153" t="s">
        <v>5158</v>
      </c>
      <c r="V3696" s="153" t="s">
        <v>2656</v>
      </c>
      <c r="W3696" s="155" t="s">
        <v>3761</v>
      </c>
      <c r="X3696" s="153" t="s">
        <v>3761</v>
      </c>
    </row>
    <row r="3697" spans="1:24" ht="30">
      <c r="A3697" s="151">
        <v>3696</v>
      </c>
      <c r="B3697" s="152">
        <v>2254058589</v>
      </c>
      <c r="C3697" s="153" t="s">
        <v>20724</v>
      </c>
      <c r="D3697" s="153" t="s">
        <v>3824</v>
      </c>
      <c r="E3697" s="154">
        <v>37046</v>
      </c>
      <c r="F3697" s="160" t="str">
        <f t="shared" si="57"/>
        <v>04/06/2001</v>
      </c>
      <c r="G3697" s="153" t="s">
        <v>1327</v>
      </c>
      <c r="H3697" s="153" t="s">
        <v>20725</v>
      </c>
      <c r="I3697" s="154">
        <v>44375</v>
      </c>
      <c r="J3697" s="153" t="s">
        <v>5595</v>
      </c>
      <c r="K3697" s="153" t="s">
        <v>20726</v>
      </c>
      <c r="L3697" s="153"/>
      <c r="M3697" s="153" t="s">
        <v>1364</v>
      </c>
      <c r="N3697" s="153" t="s">
        <v>20727</v>
      </c>
      <c r="O3697" s="153" t="s">
        <v>8850</v>
      </c>
      <c r="P3697" s="153" t="s">
        <v>20728</v>
      </c>
      <c r="Q3697" s="153" t="s">
        <v>20729</v>
      </c>
      <c r="R3697" s="153" t="s">
        <v>20728</v>
      </c>
      <c r="S3697" s="153" t="s">
        <v>541</v>
      </c>
      <c r="T3697" s="153" t="s">
        <v>544</v>
      </c>
      <c r="U3697" s="153" t="s">
        <v>5158</v>
      </c>
      <c r="V3697" s="153" t="s">
        <v>2656</v>
      </c>
      <c r="W3697" s="155" t="s">
        <v>20730</v>
      </c>
      <c r="X3697" s="153" t="s">
        <v>4475</v>
      </c>
    </row>
    <row r="3698" spans="1:24">
      <c r="A3698" s="151">
        <v>3697</v>
      </c>
      <c r="B3698" s="152">
        <v>2254058590</v>
      </c>
      <c r="C3698" s="153" t="s">
        <v>20731</v>
      </c>
      <c r="D3698" s="153" t="s">
        <v>3824</v>
      </c>
      <c r="E3698" s="154">
        <v>38126</v>
      </c>
      <c r="F3698" s="160" t="str">
        <f t="shared" si="57"/>
        <v>19/05/2004</v>
      </c>
      <c r="G3698" s="153" t="s">
        <v>9931</v>
      </c>
      <c r="H3698" s="153" t="s">
        <v>20732</v>
      </c>
      <c r="I3698" s="154">
        <v>44675</v>
      </c>
      <c r="J3698" s="153" t="s">
        <v>4732</v>
      </c>
      <c r="K3698" s="153" t="s">
        <v>20733</v>
      </c>
      <c r="L3698" s="153" t="s">
        <v>1263</v>
      </c>
      <c r="M3698" s="153" t="s">
        <v>3885</v>
      </c>
      <c r="N3698" s="153" t="s">
        <v>20734</v>
      </c>
      <c r="O3698" s="153" t="s">
        <v>20735</v>
      </c>
      <c r="P3698" s="153" t="s">
        <v>20736</v>
      </c>
      <c r="Q3698" s="153" t="s">
        <v>20737</v>
      </c>
      <c r="R3698" s="153" t="s">
        <v>20738</v>
      </c>
      <c r="S3698" s="153" t="s">
        <v>541</v>
      </c>
      <c r="T3698" s="153" t="s">
        <v>544</v>
      </c>
      <c r="U3698" s="153" t="s">
        <v>5158</v>
      </c>
      <c r="V3698" s="153" t="s">
        <v>2656</v>
      </c>
      <c r="W3698" s="155" t="s">
        <v>3761</v>
      </c>
      <c r="X3698" s="153" t="s">
        <v>3761</v>
      </c>
    </row>
    <row r="3699" spans="1:24">
      <c r="A3699" s="151">
        <v>3698</v>
      </c>
      <c r="B3699" s="152">
        <v>2254058591</v>
      </c>
      <c r="C3699" s="153" t="s">
        <v>628</v>
      </c>
      <c r="D3699" s="153" t="s">
        <v>3838</v>
      </c>
      <c r="E3699" s="154">
        <v>38314</v>
      </c>
      <c r="F3699" s="160" t="str">
        <f t="shared" si="57"/>
        <v>23/11/2004</v>
      </c>
      <c r="G3699" s="153"/>
      <c r="H3699" s="153" t="s">
        <v>3561</v>
      </c>
      <c r="I3699" s="154"/>
      <c r="J3699" s="153"/>
      <c r="K3699" s="153" t="s">
        <v>20739</v>
      </c>
      <c r="L3699" s="153"/>
      <c r="M3699" s="153"/>
      <c r="N3699" s="153" t="s">
        <v>20740</v>
      </c>
      <c r="O3699" s="153"/>
      <c r="P3699" s="153"/>
      <c r="Q3699" s="153"/>
      <c r="R3699" s="153"/>
      <c r="S3699" s="153" t="s">
        <v>541</v>
      </c>
      <c r="T3699" s="153" t="s">
        <v>544</v>
      </c>
      <c r="U3699" s="153" t="s">
        <v>5158</v>
      </c>
      <c r="V3699" s="153" t="s">
        <v>2656</v>
      </c>
      <c r="W3699" s="155" t="s">
        <v>3761</v>
      </c>
      <c r="X3699" s="153" t="s">
        <v>3761</v>
      </c>
    </row>
    <row r="3700" spans="1:24">
      <c r="A3700" s="151">
        <v>3699</v>
      </c>
      <c r="B3700" s="152">
        <v>2254058592</v>
      </c>
      <c r="C3700" s="153" t="s">
        <v>601</v>
      </c>
      <c r="D3700" s="153" t="s">
        <v>3838</v>
      </c>
      <c r="E3700" s="154">
        <v>37907</v>
      </c>
      <c r="F3700" s="160" t="str">
        <f t="shared" si="57"/>
        <v>13/10/2003</v>
      </c>
      <c r="G3700" s="153" t="s">
        <v>17059</v>
      </c>
      <c r="H3700" s="153" t="s">
        <v>3513</v>
      </c>
      <c r="I3700" s="154">
        <v>44290</v>
      </c>
      <c r="J3700" s="153" t="s">
        <v>1277</v>
      </c>
      <c r="K3700" s="153" t="s">
        <v>20741</v>
      </c>
      <c r="L3700" s="153"/>
      <c r="M3700" s="153" t="s">
        <v>1364</v>
      </c>
      <c r="N3700" s="153" t="s">
        <v>20742</v>
      </c>
      <c r="O3700" s="153" t="s">
        <v>20743</v>
      </c>
      <c r="P3700" s="153" t="s">
        <v>20744</v>
      </c>
      <c r="Q3700" s="153" t="s">
        <v>20528</v>
      </c>
      <c r="R3700" s="153" t="s">
        <v>20745</v>
      </c>
      <c r="S3700" s="153" t="s">
        <v>541</v>
      </c>
      <c r="T3700" s="153" t="s">
        <v>544</v>
      </c>
      <c r="U3700" s="153" t="s">
        <v>5158</v>
      </c>
      <c r="V3700" s="153" t="s">
        <v>2656</v>
      </c>
      <c r="W3700" s="155" t="s">
        <v>3761</v>
      </c>
      <c r="X3700" s="153" t="s">
        <v>3761</v>
      </c>
    </row>
    <row r="3701" spans="1:24">
      <c r="A3701" s="151">
        <v>3700</v>
      </c>
      <c r="B3701" s="152">
        <v>2254058593</v>
      </c>
      <c r="C3701" s="153" t="s">
        <v>20746</v>
      </c>
      <c r="D3701" s="153" t="s">
        <v>3824</v>
      </c>
      <c r="E3701" s="154">
        <v>38183</v>
      </c>
      <c r="F3701" s="160" t="str">
        <f t="shared" si="57"/>
        <v>15/07/2004</v>
      </c>
      <c r="G3701" s="153" t="s">
        <v>16514</v>
      </c>
      <c r="H3701" s="153" t="s">
        <v>20747</v>
      </c>
      <c r="I3701" s="154">
        <v>44397</v>
      </c>
      <c r="J3701" s="153" t="s">
        <v>13140</v>
      </c>
      <c r="K3701" s="153" t="s">
        <v>20748</v>
      </c>
      <c r="L3701" s="153" t="s">
        <v>1263</v>
      </c>
      <c r="M3701" s="153" t="s">
        <v>1364</v>
      </c>
      <c r="N3701" s="153" t="s">
        <v>20749</v>
      </c>
      <c r="O3701" s="153" t="s">
        <v>20750</v>
      </c>
      <c r="P3701" s="153"/>
      <c r="Q3701" s="153" t="s">
        <v>20751</v>
      </c>
      <c r="R3701" s="153" t="s">
        <v>20752</v>
      </c>
      <c r="S3701" s="153" t="s">
        <v>541</v>
      </c>
      <c r="T3701" s="153" t="s">
        <v>544</v>
      </c>
      <c r="U3701" s="153" t="s">
        <v>5158</v>
      </c>
      <c r="V3701" s="153" t="s">
        <v>2656</v>
      </c>
      <c r="W3701" s="155" t="s">
        <v>3761</v>
      </c>
      <c r="X3701" s="153" t="s">
        <v>3761</v>
      </c>
    </row>
    <row r="3702" spans="1:24">
      <c r="A3702" s="151">
        <v>3701</v>
      </c>
      <c r="B3702" s="152">
        <v>2254058596</v>
      </c>
      <c r="C3702" s="153" t="s">
        <v>20753</v>
      </c>
      <c r="D3702" s="153" t="s">
        <v>3824</v>
      </c>
      <c r="E3702" s="154">
        <v>38082</v>
      </c>
      <c r="F3702" s="160" t="str">
        <f t="shared" si="57"/>
        <v>05/04/2004</v>
      </c>
      <c r="G3702" s="153" t="s">
        <v>7776</v>
      </c>
      <c r="H3702" s="153" t="s">
        <v>20754</v>
      </c>
      <c r="I3702" s="154">
        <v>44325</v>
      </c>
      <c r="J3702" s="153" t="s">
        <v>10004</v>
      </c>
      <c r="K3702" s="153" t="s">
        <v>20755</v>
      </c>
      <c r="L3702" s="153" t="s">
        <v>1263</v>
      </c>
      <c r="M3702" s="153" t="s">
        <v>1270</v>
      </c>
      <c r="N3702" s="153" t="s">
        <v>20756</v>
      </c>
      <c r="O3702" s="153" t="s">
        <v>20757</v>
      </c>
      <c r="P3702" s="153" t="s">
        <v>20758</v>
      </c>
      <c r="Q3702" s="153" t="s">
        <v>20759</v>
      </c>
      <c r="R3702" s="153" t="s">
        <v>20760</v>
      </c>
      <c r="S3702" s="153" t="s">
        <v>541</v>
      </c>
      <c r="T3702" s="153" t="s">
        <v>544</v>
      </c>
      <c r="U3702" s="153" t="s">
        <v>5158</v>
      </c>
      <c r="V3702" s="153" t="s">
        <v>2656</v>
      </c>
      <c r="W3702" s="155" t="s">
        <v>3761</v>
      </c>
      <c r="X3702" s="153" t="s">
        <v>3761</v>
      </c>
    </row>
    <row r="3703" spans="1:24">
      <c r="A3703" s="151">
        <v>3702</v>
      </c>
      <c r="B3703" s="152">
        <v>2254058594</v>
      </c>
      <c r="C3703" s="153" t="s">
        <v>577</v>
      </c>
      <c r="D3703" s="153" t="s">
        <v>3838</v>
      </c>
      <c r="E3703" s="154">
        <v>38035</v>
      </c>
      <c r="F3703" s="160" t="str">
        <f t="shared" si="57"/>
        <v>18/02/2004</v>
      </c>
      <c r="G3703" s="153" t="s">
        <v>2048</v>
      </c>
      <c r="H3703" s="153" t="s">
        <v>3649</v>
      </c>
      <c r="I3703" s="154">
        <v>44320</v>
      </c>
      <c r="J3703" s="153" t="s">
        <v>1399</v>
      </c>
      <c r="K3703" s="153" t="s">
        <v>3162</v>
      </c>
      <c r="L3703" s="153" t="s">
        <v>1263</v>
      </c>
      <c r="M3703" s="153" t="s">
        <v>1270</v>
      </c>
      <c r="N3703" s="153" t="s">
        <v>20761</v>
      </c>
      <c r="O3703" s="153" t="s">
        <v>20762</v>
      </c>
      <c r="P3703" s="153" t="s">
        <v>20763</v>
      </c>
      <c r="Q3703" s="153" t="s">
        <v>20570</v>
      </c>
      <c r="R3703" s="153" t="s">
        <v>20764</v>
      </c>
      <c r="S3703" s="153" t="s">
        <v>541</v>
      </c>
      <c r="T3703" s="153" t="s">
        <v>544</v>
      </c>
      <c r="U3703" s="153" t="s">
        <v>5158</v>
      </c>
      <c r="V3703" s="153" t="s">
        <v>2656</v>
      </c>
      <c r="W3703" s="155" t="s">
        <v>3761</v>
      </c>
      <c r="X3703" s="153" t="s">
        <v>3761</v>
      </c>
    </row>
    <row r="3704" spans="1:24">
      <c r="A3704" s="151">
        <v>3703</v>
      </c>
      <c r="B3704" s="152">
        <v>2254058595</v>
      </c>
      <c r="C3704" s="153" t="s">
        <v>583</v>
      </c>
      <c r="D3704" s="153" t="s">
        <v>3838</v>
      </c>
      <c r="E3704" s="154">
        <v>38195</v>
      </c>
      <c r="F3704" s="160" t="str">
        <f t="shared" si="57"/>
        <v>27/07/2004</v>
      </c>
      <c r="G3704" s="153" t="s">
        <v>4101</v>
      </c>
      <c r="H3704" s="153" t="s">
        <v>3687</v>
      </c>
      <c r="I3704" s="154">
        <v>44296</v>
      </c>
      <c r="J3704" s="153" t="s">
        <v>4571</v>
      </c>
      <c r="K3704" s="153" t="s">
        <v>2228</v>
      </c>
      <c r="L3704" s="153" t="s">
        <v>1263</v>
      </c>
      <c r="M3704" s="153" t="s">
        <v>1270</v>
      </c>
      <c r="N3704" s="153" t="s">
        <v>20765</v>
      </c>
      <c r="O3704" s="153" t="s">
        <v>20766</v>
      </c>
      <c r="P3704" s="153" t="s">
        <v>20767</v>
      </c>
      <c r="Q3704" s="153" t="s">
        <v>20768</v>
      </c>
      <c r="R3704" s="153" t="s">
        <v>20769</v>
      </c>
      <c r="S3704" s="153" t="s">
        <v>541</v>
      </c>
      <c r="T3704" s="153" t="s">
        <v>544</v>
      </c>
      <c r="U3704" s="153" t="s">
        <v>5158</v>
      </c>
      <c r="V3704" s="153" t="s">
        <v>2656</v>
      </c>
      <c r="W3704" s="155" t="s">
        <v>3761</v>
      </c>
      <c r="X3704" s="153" t="s">
        <v>3761</v>
      </c>
    </row>
    <row r="3705" spans="1:24">
      <c r="A3705" s="151">
        <v>3704</v>
      </c>
      <c r="B3705" s="152">
        <v>2254058597</v>
      </c>
      <c r="C3705" s="153" t="s">
        <v>614</v>
      </c>
      <c r="D3705" s="153" t="s">
        <v>3838</v>
      </c>
      <c r="E3705" s="154">
        <v>38242</v>
      </c>
      <c r="F3705" s="160" t="str">
        <f t="shared" si="57"/>
        <v>12/09/2004</v>
      </c>
      <c r="G3705" s="153" t="s">
        <v>1327</v>
      </c>
      <c r="H3705" s="153" t="s">
        <v>3567</v>
      </c>
      <c r="I3705" s="154">
        <v>44306</v>
      </c>
      <c r="J3705" s="153" t="s">
        <v>10004</v>
      </c>
      <c r="K3705" s="153" t="s">
        <v>2173</v>
      </c>
      <c r="L3705" s="153" t="s">
        <v>1263</v>
      </c>
      <c r="M3705" s="153" t="s">
        <v>1270</v>
      </c>
      <c r="N3705" s="153" t="s">
        <v>20770</v>
      </c>
      <c r="O3705" s="153" t="s">
        <v>20771</v>
      </c>
      <c r="P3705" s="153" t="s">
        <v>20772</v>
      </c>
      <c r="Q3705" s="153" t="s">
        <v>20773</v>
      </c>
      <c r="R3705" s="153" t="s">
        <v>20774</v>
      </c>
      <c r="S3705" s="153" t="s">
        <v>541</v>
      </c>
      <c r="T3705" s="153" t="s">
        <v>544</v>
      </c>
      <c r="U3705" s="153" t="s">
        <v>5158</v>
      </c>
      <c r="V3705" s="153" t="s">
        <v>2656</v>
      </c>
      <c r="W3705" s="155" t="s">
        <v>3761</v>
      </c>
      <c r="X3705" s="153" t="s">
        <v>3761</v>
      </c>
    </row>
    <row r="3706" spans="1:24" ht="30">
      <c r="A3706" s="151">
        <v>3705</v>
      </c>
      <c r="B3706" s="152">
        <v>2254058598</v>
      </c>
      <c r="C3706" s="153" t="s">
        <v>20775</v>
      </c>
      <c r="D3706" s="153" t="s">
        <v>3838</v>
      </c>
      <c r="E3706" s="154">
        <v>38323</v>
      </c>
      <c r="F3706" s="160" t="str">
        <f t="shared" si="57"/>
        <v>02/12/2004</v>
      </c>
      <c r="G3706" s="153" t="s">
        <v>1858</v>
      </c>
      <c r="H3706" s="153" t="s">
        <v>20776</v>
      </c>
      <c r="I3706" s="154">
        <v>44424</v>
      </c>
      <c r="J3706" s="153" t="s">
        <v>10004</v>
      </c>
      <c r="K3706" s="153" t="s">
        <v>20777</v>
      </c>
      <c r="L3706" s="153" t="s">
        <v>1263</v>
      </c>
      <c r="M3706" s="153" t="s">
        <v>1270</v>
      </c>
      <c r="N3706" s="153" t="s">
        <v>20778</v>
      </c>
      <c r="O3706" s="153"/>
      <c r="P3706" s="153"/>
      <c r="Q3706" s="153" t="s">
        <v>20779</v>
      </c>
      <c r="R3706" s="153" t="s">
        <v>20780</v>
      </c>
      <c r="S3706" s="153" t="s">
        <v>541</v>
      </c>
      <c r="T3706" s="153" t="s">
        <v>544</v>
      </c>
      <c r="U3706" s="153" t="s">
        <v>5158</v>
      </c>
      <c r="V3706" s="153" t="s">
        <v>2656</v>
      </c>
      <c r="W3706" s="155" t="s">
        <v>4298</v>
      </c>
      <c r="X3706" s="153" t="s">
        <v>4196</v>
      </c>
    </row>
    <row r="3707" spans="1:24">
      <c r="A3707" s="151">
        <v>3706</v>
      </c>
      <c r="B3707" s="152">
        <v>2254058600</v>
      </c>
      <c r="C3707" s="153" t="s">
        <v>585</v>
      </c>
      <c r="D3707" s="153" t="s">
        <v>3838</v>
      </c>
      <c r="E3707" s="154">
        <v>38100</v>
      </c>
      <c r="F3707" s="160" t="str">
        <f t="shared" si="57"/>
        <v>23/04/2004</v>
      </c>
      <c r="G3707" s="153" t="s">
        <v>16247</v>
      </c>
      <c r="H3707" s="153" t="s">
        <v>3768</v>
      </c>
      <c r="I3707" s="154">
        <v>44326</v>
      </c>
      <c r="J3707" s="153" t="s">
        <v>8376</v>
      </c>
      <c r="K3707" s="153" t="s">
        <v>2217</v>
      </c>
      <c r="L3707" s="153" t="s">
        <v>1263</v>
      </c>
      <c r="M3707" s="153" t="s">
        <v>1364</v>
      </c>
      <c r="N3707" s="153" t="s">
        <v>20781</v>
      </c>
      <c r="O3707" s="153" t="s">
        <v>20782</v>
      </c>
      <c r="P3707" s="153"/>
      <c r="Q3707" s="153" t="s">
        <v>20783</v>
      </c>
      <c r="R3707" s="153" t="s">
        <v>20784</v>
      </c>
      <c r="S3707" s="153" t="s">
        <v>541</v>
      </c>
      <c r="T3707" s="153" t="s">
        <v>544</v>
      </c>
      <c r="U3707" s="153" t="s">
        <v>5158</v>
      </c>
      <c r="V3707" s="153" t="s">
        <v>2656</v>
      </c>
      <c r="W3707" s="155" t="s">
        <v>3761</v>
      </c>
      <c r="X3707" s="153" t="s">
        <v>3761</v>
      </c>
    </row>
    <row r="3708" spans="1:24">
      <c r="A3708" s="151">
        <v>3707</v>
      </c>
      <c r="B3708" s="152">
        <v>2254058601</v>
      </c>
      <c r="C3708" s="153" t="s">
        <v>590</v>
      </c>
      <c r="D3708" s="153" t="s">
        <v>3838</v>
      </c>
      <c r="E3708" s="154">
        <v>37988</v>
      </c>
      <c r="F3708" s="160" t="str">
        <f t="shared" si="57"/>
        <v>02/01/2004</v>
      </c>
      <c r="G3708" s="153" t="s">
        <v>1327</v>
      </c>
      <c r="H3708" s="153" t="s">
        <v>3704</v>
      </c>
      <c r="I3708" s="154">
        <v>44375</v>
      </c>
      <c r="J3708" s="153" t="s">
        <v>15749</v>
      </c>
      <c r="K3708" s="153" t="s">
        <v>2189</v>
      </c>
      <c r="L3708" s="153" t="s">
        <v>1263</v>
      </c>
      <c r="M3708" s="153" t="s">
        <v>1270</v>
      </c>
      <c r="N3708" s="153" t="s">
        <v>20785</v>
      </c>
      <c r="O3708" s="153" t="s">
        <v>20786</v>
      </c>
      <c r="P3708" s="153"/>
      <c r="Q3708" s="153" t="s">
        <v>20787</v>
      </c>
      <c r="R3708" s="153" t="s">
        <v>20788</v>
      </c>
      <c r="S3708" s="153" t="s">
        <v>541</v>
      </c>
      <c r="T3708" s="153" t="s">
        <v>544</v>
      </c>
      <c r="U3708" s="153" t="s">
        <v>5158</v>
      </c>
      <c r="V3708" s="153" t="s">
        <v>2656</v>
      </c>
      <c r="W3708" s="155" t="s">
        <v>3761</v>
      </c>
      <c r="X3708" s="153" t="s">
        <v>3761</v>
      </c>
    </row>
    <row r="3709" spans="1:24">
      <c r="A3709" s="151">
        <v>3708</v>
      </c>
      <c r="B3709" s="152">
        <v>2254058602</v>
      </c>
      <c r="C3709" s="153" t="s">
        <v>595</v>
      </c>
      <c r="D3709" s="153" t="s">
        <v>3838</v>
      </c>
      <c r="E3709" s="154">
        <v>37994</v>
      </c>
      <c r="F3709" s="160" t="str">
        <f t="shared" si="57"/>
        <v>08/01/2004</v>
      </c>
      <c r="G3709" s="153" t="s">
        <v>2048</v>
      </c>
      <c r="H3709" s="153" t="s">
        <v>3533</v>
      </c>
      <c r="I3709" s="154">
        <v>44419</v>
      </c>
      <c r="J3709" s="153" t="s">
        <v>4571</v>
      </c>
      <c r="K3709" s="153" t="s">
        <v>2136</v>
      </c>
      <c r="L3709" s="153" t="s">
        <v>1263</v>
      </c>
      <c r="M3709" s="153" t="s">
        <v>1270</v>
      </c>
      <c r="N3709" s="153" t="s">
        <v>2153</v>
      </c>
      <c r="O3709" s="153"/>
      <c r="P3709" s="153"/>
      <c r="Q3709" s="153" t="s">
        <v>20789</v>
      </c>
      <c r="R3709" s="153" t="s">
        <v>20790</v>
      </c>
      <c r="S3709" s="153" t="s">
        <v>541</v>
      </c>
      <c r="T3709" s="153" t="s">
        <v>544</v>
      </c>
      <c r="U3709" s="153" t="s">
        <v>5158</v>
      </c>
      <c r="V3709" s="153" t="s">
        <v>2656</v>
      </c>
      <c r="W3709" s="155" t="s">
        <v>3761</v>
      </c>
      <c r="X3709" s="153" t="s">
        <v>3761</v>
      </c>
    </row>
    <row r="3710" spans="1:24">
      <c r="A3710" s="151">
        <v>3709</v>
      </c>
      <c r="B3710" s="152">
        <v>2254058599</v>
      </c>
      <c r="C3710" s="153" t="s">
        <v>624</v>
      </c>
      <c r="D3710" s="153" t="s">
        <v>3838</v>
      </c>
      <c r="E3710" s="154">
        <v>38022</v>
      </c>
      <c r="F3710" s="160" t="str">
        <f t="shared" si="57"/>
        <v>05/02/2004</v>
      </c>
      <c r="G3710" s="153" t="s">
        <v>2048</v>
      </c>
      <c r="H3710" s="153" t="s">
        <v>3623</v>
      </c>
      <c r="I3710" s="154">
        <v>44419</v>
      </c>
      <c r="J3710" s="153" t="s">
        <v>4571</v>
      </c>
      <c r="K3710" s="153" t="s">
        <v>2163</v>
      </c>
      <c r="L3710" s="153" t="s">
        <v>1263</v>
      </c>
      <c r="M3710" s="153" t="s">
        <v>1270</v>
      </c>
      <c r="N3710" s="153" t="s">
        <v>20791</v>
      </c>
      <c r="O3710" s="153" t="s">
        <v>20792</v>
      </c>
      <c r="P3710" s="153" t="s">
        <v>20793</v>
      </c>
      <c r="Q3710" s="153" t="s">
        <v>7253</v>
      </c>
      <c r="R3710" s="153" t="s">
        <v>20794</v>
      </c>
      <c r="S3710" s="153" t="s">
        <v>541</v>
      </c>
      <c r="T3710" s="153" t="s">
        <v>544</v>
      </c>
      <c r="U3710" s="153" t="s">
        <v>5158</v>
      </c>
      <c r="V3710" s="153" t="s">
        <v>2656</v>
      </c>
      <c r="W3710" s="155" t="s">
        <v>3761</v>
      </c>
      <c r="X3710" s="153" t="s">
        <v>3761</v>
      </c>
    </row>
    <row r="3711" spans="1:24">
      <c r="A3711" s="151">
        <v>3710</v>
      </c>
      <c r="B3711" s="152">
        <v>2254058603</v>
      </c>
      <c r="C3711" s="153" t="s">
        <v>616</v>
      </c>
      <c r="D3711" s="153" t="s">
        <v>3838</v>
      </c>
      <c r="E3711" s="154">
        <v>38140</v>
      </c>
      <c r="F3711" s="160" t="str">
        <f t="shared" si="57"/>
        <v>02/06/2004</v>
      </c>
      <c r="G3711" s="153" t="s">
        <v>2048</v>
      </c>
      <c r="H3711" s="153" t="s">
        <v>3586</v>
      </c>
      <c r="I3711" s="154">
        <v>44418</v>
      </c>
      <c r="J3711" s="153" t="s">
        <v>11309</v>
      </c>
      <c r="K3711" s="153" t="s">
        <v>20795</v>
      </c>
      <c r="L3711" s="153" t="s">
        <v>1263</v>
      </c>
      <c r="M3711" s="153" t="s">
        <v>1270</v>
      </c>
      <c r="N3711" s="153" t="s">
        <v>20796</v>
      </c>
      <c r="O3711" s="153" t="s">
        <v>20797</v>
      </c>
      <c r="P3711" s="153" t="s">
        <v>20798</v>
      </c>
      <c r="Q3711" s="153" t="s">
        <v>20799</v>
      </c>
      <c r="R3711" s="153" t="s">
        <v>20800</v>
      </c>
      <c r="S3711" s="153" t="s">
        <v>541</v>
      </c>
      <c r="T3711" s="153" t="s">
        <v>544</v>
      </c>
      <c r="U3711" s="153" t="s">
        <v>5158</v>
      </c>
      <c r="V3711" s="153" t="s">
        <v>2656</v>
      </c>
      <c r="W3711" s="155" t="s">
        <v>3761</v>
      </c>
      <c r="X3711" s="153" t="s">
        <v>3761</v>
      </c>
    </row>
    <row r="3712" spans="1:24">
      <c r="A3712" s="151">
        <v>3711</v>
      </c>
      <c r="B3712" s="152">
        <v>2254058604</v>
      </c>
      <c r="C3712" s="153" t="s">
        <v>540</v>
      </c>
      <c r="D3712" s="153" t="s">
        <v>3824</v>
      </c>
      <c r="E3712" s="154">
        <v>38099</v>
      </c>
      <c r="F3712" s="160" t="str">
        <f t="shared" si="57"/>
        <v>22/04/2004</v>
      </c>
      <c r="G3712" s="153" t="s">
        <v>1295</v>
      </c>
      <c r="H3712" s="153" t="s">
        <v>3661</v>
      </c>
      <c r="I3712" s="154">
        <v>44420</v>
      </c>
      <c r="J3712" s="153" t="s">
        <v>13140</v>
      </c>
      <c r="K3712" s="153" t="s">
        <v>2247</v>
      </c>
      <c r="L3712" s="153" t="s">
        <v>1263</v>
      </c>
      <c r="M3712" s="153" t="s">
        <v>1270</v>
      </c>
      <c r="N3712" s="153" t="s">
        <v>20801</v>
      </c>
      <c r="O3712" s="153" t="s">
        <v>10316</v>
      </c>
      <c r="P3712" s="153" t="s">
        <v>20802</v>
      </c>
      <c r="Q3712" s="153" t="s">
        <v>13766</v>
      </c>
      <c r="R3712" s="153" t="s">
        <v>20803</v>
      </c>
      <c r="S3712" s="153" t="s">
        <v>541</v>
      </c>
      <c r="T3712" s="153" t="s">
        <v>544</v>
      </c>
      <c r="U3712" s="153" t="s">
        <v>5158</v>
      </c>
      <c r="V3712" s="153" t="s">
        <v>2656</v>
      </c>
      <c r="W3712" s="155" t="s">
        <v>3761</v>
      </c>
      <c r="X3712" s="153" t="s">
        <v>3761</v>
      </c>
    </row>
    <row r="3713" spans="1:24">
      <c r="A3713" s="151">
        <v>3712</v>
      </c>
      <c r="B3713" s="152">
        <v>2254058605</v>
      </c>
      <c r="C3713" s="153" t="s">
        <v>2671</v>
      </c>
      <c r="D3713" s="153" t="s">
        <v>3824</v>
      </c>
      <c r="E3713" s="154">
        <v>38312</v>
      </c>
      <c r="F3713" s="160" t="str">
        <f t="shared" si="57"/>
        <v>21/11/2004</v>
      </c>
      <c r="G3713" s="153" t="s">
        <v>16247</v>
      </c>
      <c r="H3713" s="153" t="s">
        <v>3778</v>
      </c>
      <c r="I3713" s="154">
        <v>44420</v>
      </c>
      <c r="J3713" s="153" t="s">
        <v>10270</v>
      </c>
      <c r="K3713" s="153" t="s">
        <v>20804</v>
      </c>
      <c r="L3713" s="153" t="s">
        <v>1263</v>
      </c>
      <c r="M3713" s="153" t="s">
        <v>1364</v>
      </c>
      <c r="N3713" s="153" t="s">
        <v>20805</v>
      </c>
      <c r="O3713" s="153" t="s">
        <v>20806</v>
      </c>
      <c r="P3713" s="153" t="s">
        <v>20807</v>
      </c>
      <c r="Q3713" s="153" t="s">
        <v>20808</v>
      </c>
      <c r="R3713" s="153" t="s">
        <v>20809</v>
      </c>
      <c r="S3713" s="153" t="s">
        <v>541</v>
      </c>
      <c r="T3713" s="153" t="s">
        <v>544</v>
      </c>
      <c r="U3713" s="153" t="s">
        <v>5158</v>
      </c>
      <c r="V3713" s="153" t="s">
        <v>2656</v>
      </c>
      <c r="W3713" s="155" t="s">
        <v>3761</v>
      </c>
      <c r="X3713" s="153" t="s">
        <v>3761</v>
      </c>
    </row>
    <row r="3714" spans="1:24">
      <c r="A3714" s="151">
        <v>3713</v>
      </c>
      <c r="B3714" s="152">
        <v>2254058606</v>
      </c>
      <c r="C3714" s="153" t="s">
        <v>20810</v>
      </c>
      <c r="D3714" s="153" t="s">
        <v>3838</v>
      </c>
      <c r="E3714" s="154">
        <v>37999</v>
      </c>
      <c r="F3714" s="160" t="str">
        <f t="shared" si="57"/>
        <v>13/01/2004</v>
      </c>
      <c r="G3714" s="153" t="s">
        <v>7776</v>
      </c>
      <c r="H3714" s="153" t="s">
        <v>20811</v>
      </c>
      <c r="I3714" s="154">
        <v>44547</v>
      </c>
      <c r="J3714" s="153" t="s">
        <v>1398</v>
      </c>
      <c r="K3714" s="153" t="s">
        <v>20812</v>
      </c>
      <c r="L3714" s="153" t="s">
        <v>1263</v>
      </c>
      <c r="M3714" s="153" t="s">
        <v>3885</v>
      </c>
      <c r="N3714" s="153" t="s">
        <v>20813</v>
      </c>
      <c r="O3714" s="153" t="s">
        <v>20814</v>
      </c>
      <c r="P3714" s="153" t="s">
        <v>20815</v>
      </c>
      <c r="Q3714" s="153" t="s">
        <v>20816</v>
      </c>
      <c r="R3714" s="153" t="s">
        <v>20817</v>
      </c>
      <c r="S3714" s="153" t="s">
        <v>541</v>
      </c>
      <c r="T3714" s="153" t="s">
        <v>544</v>
      </c>
      <c r="U3714" s="153" t="s">
        <v>5158</v>
      </c>
      <c r="V3714" s="153" t="s">
        <v>2656</v>
      </c>
      <c r="W3714" s="155" t="s">
        <v>3761</v>
      </c>
      <c r="X3714" s="153" t="s">
        <v>3761</v>
      </c>
    </row>
    <row r="3715" spans="1:24">
      <c r="A3715" s="151">
        <v>3714</v>
      </c>
      <c r="B3715" s="152">
        <v>2254058608</v>
      </c>
      <c r="C3715" s="153" t="s">
        <v>564</v>
      </c>
      <c r="D3715" s="153" t="s">
        <v>3838</v>
      </c>
      <c r="E3715" s="154">
        <v>38049</v>
      </c>
      <c r="F3715" s="160" t="str">
        <f t="shared" ref="F3715:F3778" si="58">TEXT(E3715,"dd/mm/yyyy")</f>
        <v>03/03/2004</v>
      </c>
      <c r="G3715" s="153" t="s">
        <v>2048</v>
      </c>
      <c r="H3715" s="153" t="s">
        <v>3457</v>
      </c>
      <c r="I3715" s="154">
        <v>44348</v>
      </c>
      <c r="J3715" s="153" t="s">
        <v>8376</v>
      </c>
      <c r="K3715" s="153" t="s">
        <v>2102</v>
      </c>
      <c r="L3715" s="153" t="s">
        <v>1263</v>
      </c>
      <c r="M3715" s="153" t="s">
        <v>1270</v>
      </c>
      <c r="N3715" s="153" t="s">
        <v>20818</v>
      </c>
      <c r="O3715" s="153" t="s">
        <v>20819</v>
      </c>
      <c r="P3715" s="153" t="s">
        <v>20820</v>
      </c>
      <c r="Q3715" s="153" t="s">
        <v>20821</v>
      </c>
      <c r="R3715" s="153" t="s">
        <v>20822</v>
      </c>
      <c r="S3715" s="153" t="s">
        <v>541</v>
      </c>
      <c r="T3715" s="153" t="s">
        <v>544</v>
      </c>
      <c r="U3715" s="153" t="s">
        <v>5158</v>
      </c>
      <c r="V3715" s="153" t="s">
        <v>2656</v>
      </c>
      <c r="W3715" s="155" t="s">
        <v>3761</v>
      </c>
      <c r="X3715" s="153" t="s">
        <v>3761</v>
      </c>
    </row>
    <row r="3716" spans="1:24">
      <c r="A3716" s="151">
        <v>3715</v>
      </c>
      <c r="B3716" s="152">
        <v>2254058607</v>
      </c>
      <c r="C3716" s="153" t="s">
        <v>566</v>
      </c>
      <c r="D3716" s="153" t="s">
        <v>3838</v>
      </c>
      <c r="E3716" s="154">
        <v>38307</v>
      </c>
      <c r="F3716" s="160" t="str">
        <f t="shared" si="58"/>
        <v>16/11/2004</v>
      </c>
      <c r="G3716" s="153" t="s">
        <v>2048</v>
      </c>
      <c r="H3716" s="153" t="s">
        <v>3489</v>
      </c>
      <c r="I3716" s="154">
        <v>44953</v>
      </c>
      <c r="J3716" s="153" t="s">
        <v>10004</v>
      </c>
      <c r="K3716" s="153" t="s">
        <v>2076</v>
      </c>
      <c r="L3716" s="153" t="s">
        <v>1263</v>
      </c>
      <c r="M3716" s="153" t="s">
        <v>1270</v>
      </c>
      <c r="N3716" s="153" t="s">
        <v>20823</v>
      </c>
      <c r="O3716" s="153" t="s">
        <v>20824</v>
      </c>
      <c r="P3716" s="153" t="s">
        <v>20825</v>
      </c>
      <c r="Q3716" s="153" t="s">
        <v>9966</v>
      </c>
      <c r="R3716" s="153" t="s">
        <v>20826</v>
      </c>
      <c r="S3716" s="153" t="s">
        <v>541</v>
      </c>
      <c r="T3716" s="153" t="s">
        <v>544</v>
      </c>
      <c r="U3716" s="153" t="s">
        <v>5158</v>
      </c>
      <c r="V3716" s="153" t="s">
        <v>2656</v>
      </c>
      <c r="W3716" s="155" t="s">
        <v>3761</v>
      </c>
      <c r="X3716" s="153" t="s">
        <v>3761</v>
      </c>
    </row>
    <row r="3717" spans="1:24">
      <c r="A3717" s="151">
        <v>3716</v>
      </c>
      <c r="B3717" s="152">
        <v>2254058609</v>
      </c>
      <c r="C3717" s="153" t="s">
        <v>555</v>
      </c>
      <c r="D3717" s="153" t="s">
        <v>3824</v>
      </c>
      <c r="E3717" s="154">
        <v>38166</v>
      </c>
      <c r="F3717" s="160" t="str">
        <f t="shared" si="58"/>
        <v>28/06/2004</v>
      </c>
      <c r="G3717" s="153" t="s">
        <v>7776</v>
      </c>
      <c r="H3717" s="153" t="s">
        <v>3674</v>
      </c>
      <c r="I3717" s="154">
        <v>44325</v>
      </c>
      <c r="J3717" s="153" t="s">
        <v>5595</v>
      </c>
      <c r="K3717" s="153" t="s">
        <v>20827</v>
      </c>
      <c r="L3717" s="153" t="s">
        <v>1263</v>
      </c>
      <c r="M3717" s="153" t="s">
        <v>1270</v>
      </c>
      <c r="N3717" s="153" t="s">
        <v>20828</v>
      </c>
      <c r="O3717" s="153" t="s">
        <v>20829</v>
      </c>
      <c r="P3717" s="153" t="s">
        <v>20830</v>
      </c>
      <c r="Q3717" s="153" t="s">
        <v>15411</v>
      </c>
      <c r="R3717" s="153" t="s">
        <v>20831</v>
      </c>
      <c r="S3717" s="153" t="s">
        <v>541</v>
      </c>
      <c r="T3717" s="153" t="s">
        <v>544</v>
      </c>
      <c r="U3717" s="153" t="s">
        <v>5158</v>
      </c>
      <c r="V3717" s="153" t="s">
        <v>2656</v>
      </c>
      <c r="W3717" s="155" t="s">
        <v>3761</v>
      </c>
      <c r="X3717" s="153" t="s">
        <v>3761</v>
      </c>
    </row>
    <row r="3718" spans="1:24">
      <c r="A3718" s="151">
        <v>3717</v>
      </c>
      <c r="B3718" s="152">
        <v>2254058610</v>
      </c>
      <c r="C3718" s="153" t="s">
        <v>20832</v>
      </c>
      <c r="D3718" s="153" t="s">
        <v>3824</v>
      </c>
      <c r="E3718" s="154">
        <v>38195</v>
      </c>
      <c r="F3718" s="160" t="str">
        <f t="shared" si="58"/>
        <v>27/07/2004</v>
      </c>
      <c r="G3718" s="153" t="s">
        <v>18230</v>
      </c>
      <c r="H3718" s="153" t="s">
        <v>20833</v>
      </c>
      <c r="I3718" s="154">
        <v>44326</v>
      </c>
      <c r="J3718" s="153" t="s">
        <v>20834</v>
      </c>
      <c r="K3718" s="153" t="s">
        <v>20835</v>
      </c>
      <c r="L3718" s="153" t="s">
        <v>1524</v>
      </c>
      <c r="M3718" s="153" t="s">
        <v>3885</v>
      </c>
      <c r="N3718" s="153" t="s">
        <v>20836</v>
      </c>
      <c r="O3718" s="153" t="s">
        <v>20837</v>
      </c>
      <c r="P3718" s="153" t="s">
        <v>20838</v>
      </c>
      <c r="Q3718" s="153" t="s">
        <v>20839</v>
      </c>
      <c r="R3718" s="153" t="s">
        <v>20840</v>
      </c>
      <c r="S3718" s="153" t="s">
        <v>541</v>
      </c>
      <c r="T3718" s="153" t="s">
        <v>544</v>
      </c>
      <c r="U3718" s="153" t="s">
        <v>5158</v>
      </c>
      <c r="V3718" s="153" t="s">
        <v>2656</v>
      </c>
      <c r="W3718" s="155" t="s">
        <v>3761</v>
      </c>
      <c r="X3718" s="153" t="s">
        <v>3761</v>
      </c>
    </row>
    <row r="3719" spans="1:24">
      <c r="A3719" s="151">
        <v>3718</v>
      </c>
      <c r="B3719" s="152">
        <v>2254058611</v>
      </c>
      <c r="C3719" s="153" t="s">
        <v>670</v>
      </c>
      <c r="D3719" s="153" t="s">
        <v>3824</v>
      </c>
      <c r="E3719" s="154">
        <v>38250</v>
      </c>
      <c r="F3719" s="160" t="str">
        <f t="shared" si="58"/>
        <v>20/09/2004</v>
      </c>
      <c r="G3719" s="153" t="s">
        <v>17250</v>
      </c>
      <c r="H3719" s="153" t="s">
        <v>20841</v>
      </c>
      <c r="I3719" s="154">
        <v>44299</v>
      </c>
      <c r="J3719" s="153" t="s">
        <v>16396</v>
      </c>
      <c r="K3719" s="153" t="s">
        <v>20842</v>
      </c>
      <c r="L3719" s="153" t="s">
        <v>1263</v>
      </c>
      <c r="M3719" s="153" t="s">
        <v>1270</v>
      </c>
      <c r="N3719" s="153" t="s">
        <v>20843</v>
      </c>
      <c r="O3719" s="153" t="s">
        <v>20844</v>
      </c>
      <c r="P3719" s="153" t="s">
        <v>20845</v>
      </c>
      <c r="Q3719" s="153" t="s">
        <v>20846</v>
      </c>
      <c r="R3719" s="153" t="s">
        <v>20847</v>
      </c>
      <c r="S3719" s="153" t="s">
        <v>541</v>
      </c>
      <c r="T3719" s="153" t="s">
        <v>544</v>
      </c>
      <c r="U3719" s="153" t="s">
        <v>5158</v>
      </c>
      <c r="V3719" s="153" t="s">
        <v>2656</v>
      </c>
      <c r="W3719" s="155" t="s">
        <v>3761</v>
      </c>
      <c r="X3719" s="153" t="s">
        <v>3761</v>
      </c>
    </row>
    <row r="3720" spans="1:24">
      <c r="A3720" s="151">
        <v>3719</v>
      </c>
      <c r="B3720" s="152">
        <v>2254058612</v>
      </c>
      <c r="C3720" s="153" t="s">
        <v>560</v>
      </c>
      <c r="D3720" s="153" t="s">
        <v>3824</v>
      </c>
      <c r="E3720" s="154">
        <v>37994</v>
      </c>
      <c r="F3720" s="160" t="str">
        <f t="shared" si="58"/>
        <v>08/01/2004</v>
      </c>
      <c r="G3720" s="153" t="s">
        <v>16567</v>
      </c>
      <c r="H3720" s="153" t="s">
        <v>3686</v>
      </c>
      <c r="I3720" s="154">
        <v>44419</v>
      </c>
      <c r="J3720" s="153" t="s">
        <v>11309</v>
      </c>
      <c r="K3720" s="153" t="s">
        <v>2145</v>
      </c>
      <c r="L3720" s="153" t="s">
        <v>1263</v>
      </c>
      <c r="M3720" s="153" t="s">
        <v>3885</v>
      </c>
      <c r="N3720" s="153" t="s">
        <v>20848</v>
      </c>
      <c r="O3720" s="153" t="s">
        <v>20849</v>
      </c>
      <c r="P3720" s="153" t="s">
        <v>20850</v>
      </c>
      <c r="Q3720" s="153" t="s">
        <v>13766</v>
      </c>
      <c r="R3720" s="153" t="s">
        <v>20851</v>
      </c>
      <c r="S3720" s="153" t="s">
        <v>541</v>
      </c>
      <c r="T3720" s="153" t="s">
        <v>544</v>
      </c>
      <c r="U3720" s="153" t="s">
        <v>5158</v>
      </c>
      <c r="V3720" s="153" t="s">
        <v>2656</v>
      </c>
      <c r="W3720" s="155" t="s">
        <v>3761</v>
      </c>
      <c r="X3720" s="153" t="s">
        <v>3761</v>
      </c>
    </row>
    <row r="3721" spans="1:24" ht="30">
      <c r="A3721" s="151">
        <v>3720</v>
      </c>
      <c r="B3721" s="152">
        <v>2254078726</v>
      </c>
      <c r="C3721" s="153" t="s">
        <v>20852</v>
      </c>
      <c r="D3721" s="153" t="s">
        <v>3824</v>
      </c>
      <c r="E3721" s="154">
        <v>38035</v>
      </c>
      <c r="F3721" s="160" t="str">
        <f t="shared" si="58"/>
        <v>18/02/2004</v>
      </c>
      <c r="G3721" s="153" t="s">
        <v>2331</v>
      </c>
      <c r="H3721" s="153" t="s">
        <v>20853</v>
      </c>
      <c r="I3721" s="154">
        <v>44423</v>
      </c>
      <c r="J3721" s="153" t="s">
        <v>20854</v>
      </c>
      <c r="K3721" s="153" t="s">
        <v>20855</v>
      </c>
      <c r="L3721" s="153" t="s">
        <v>1263</v>
      </c>
      <c r="M3721" s="153" t="s">
        <v>1270</v>
      </c>
      <c r="N3721" s="153" t="s">
        <v>20856</v>
      </c>
      <c r="O3721" s="153"/>
      <c r="P3721" s="153"/>
      <c r="Q3721" s="153" t="s">
        <v>20857</v>
      </c>
      <c r="R3721" s="153" t="s">
        <v>20858</v>
      </c>
      <c r="S3721" s="153" t="s">
        <v>541</v>
      </c>
      <c r="T3721" s="153" t="s">
        <v>544</v>
      </c>
      <c r="U3721" s="153" t="s">
        <v>5158</v>
      </c>
      <c r="V3721" s="153" t="s">
        <v>2656</v>
      </c>
      <c r="W3721" s="155" t="s">
        <v>20859</v>
      </c>
      <c r="X3721" s="153" t="s">
        <v>3761</v>
      </c>
    </row>
    <row r="3722" spans="1:24">
      <c r="A3722" s="151">
        <v>3721</v>
      </c>
      <c r="B3722" s="152">
        <v>2254058613</v>
      </c>
      <c r="C3722" s="153" t="s">
        <v>608</v>
      </c>
      <c r="D3722" s="153" t="s">
        <v>3824</v>
      </c>
      <c r="E3722" s="154">
        <v>38279</v>
      </c>
      <c r="F3722" s="160" t="str">
        <f t="shared" si="58"/>
        <v>19/10/2004</v>
      </c>
      <c r="G3722" s="153" t="s">
        <v>9978</v>
      </c>
      <c r="H3722" s="153" t="s">
        <v>3705</v>
      </c>
      <c r="I3722" s="154">
        <v>44502</v>
      </c>
      <c r="J3722" s="153" t="s">
        <v>10004</v>
      </c>
      <c r="K3722" s="153" t="s">
        <v>2223</v>
      </c>
      <c r="L3722" s="153" t="s">
        <v>1263</v>
      </c>
      <c r="M3722" s="153" t="s">
        <v>1270</v>
      </c>
      <c r="N3722" s="153" t="s">
        <v>20860</v>
      </c>
      <c r="O3722" s="153" t="s">
        <v>20861</v>
      </c>
      <c r="P3722" s="153" t="s">
        <v>20862</v>
      </c>
      <c r="Q3722" s="153" t="s">
        <v>20863</v>
      </c>
      <c r="R3722" s="153" t="s">
        <v>20864</v>
      </c>
      <c r="S3722" s="153" t="s">
        <v>541</v>
      </c>
      <c r="T3722" s="153" t="s">
        <v>544</v>
      </c>
      <c r="U3722" s="153" t="s">
        <v>5158</v>
      </c>
      <c r="V3722" s="153" t="s">
        <v>2656</v>
      </c>
      <c r="W3722" s="155" t="s">
        <v>3761</v>
      </c>
      <c r="X3722" s="153" t="s">
        <v>3761</v>
      </c>
    </row>
    <row r="3723" spans="1:24">
      <c r="A3723" s="151">
        <v>3722</v>
      </c>
      <c r="B3723" s="152">
        <v>2254058614</v>
      </c>
      <c r="C3723" s="153" t="s">
        <v>618</v>
      </c>
      <c r="D3723" s="153" t="s">
        <v>3838</v>
      </c>
      <c r="E3723" s="154">
        <v>37628</v>
      </c>
      <c r="F3723" s="160" t="str">
        <f t="shared" si="58"/>
        <v>07/01/2003</v>
      </c>
      <c r="G3723" s="153" t="s">
        <v>2048</v>
      </c>
      <c r="H3723" s="153" t="s">
        <v>20865</v>
      </c>
      <c r="I3723" s="154">
        <v>43283</v>
      </c>
      <c r="J3723" s="153" t="s">
        <v>1277</v>
      </c>
      <c r="K3723" s="153" t="s">
        <v>2178</v>
      </c>
      <c r="L3723" s="153" t="s">
        <v>1263</v>
      </c>
      <c r="M3723" s="153" t="s">
        <v>1270</v>
      </c>
      <c r="N3723" s="153" t="s">
        <v>20866</v>
      </c>
      <c r="O3723" s="153" t="s">
        <v>14576</v>
      </c>
      <c r="P3723" s="153"/>
      <c r="Q3723" s="153" t="s">
        <v>20867</v>
      </c>
      <c r="R3723" s="153" t="s">
        <v>20868</v>
      </c>
      <c r="S3723" s="153" t="s">
        <v>541</v>
      </c>
      <c r="T3723" s="153" t="s">
        <v>544</v>
      </c>
      <c r="U3723" s="153" t="s">
        <v>5158</v>
      </c>
      <c r="V3723" s="153" t="s">
        <v>2656</v>
      </c>
      <c r="W3723" s="155" t="s">
        <v>3761</v>
      </c>
      <c r="X3723" s="153" t="s">
        <v>3761</v>
      </c>
    </row>
    <row r="3724" spans="1:24">
      <c r="A3724" s="151">
        <v>3723</v>
      </c>
      <c r="B3724" s="152">
        <v>2254058615</v>
      </c>
      <c r="C3724" s="153" t="s">
        <v>553</v>
      </c>
      <c r="D3724" s="153" t="s">
        <v>3838</v>
      </c>
      <c r="E3724" s="154">
        <v>38019</v>
      </c>
      <c r="F3724" s="160" t="str">
        <f t="shared" si="58"/>
        <v>02/02/2004</v>
      </c>
      <c r="G3724" s="153" t="s">
        <v>16215</v>
      </c>
      <c r="H3724" s="153" t="s">
        <v>3646</v>
      </c>
      <c r="I3724" s="154">
        <v>44385</v>
      </c>
      <c r="J3724" s="153" t="s">
        <v>1399</v>
      </c>
      <c r="K3724" s="153" t="s">
        <v>2079</v>
      </c>
      <c r="L3724" s="153" t="s">
        <v>1263</v>
      </c>
      <c r="M3724" s="153" t="s">
        <v>1270</v>
      </c>
      <c r="N3724" s="153" t="s">
        <v>20869</v>
      </c>
      <c r="O3724" s="153" t="s">
        <v>20870</v>
      </c>
      <c r="P3724" s="153" t="s">
        <v>20871</v>
      </c>
      <c r="Q3724" s="153" t="s">
        <v>20872</v>
      </c>
      <c r="R3724" s="153" t="s">
        <v>20873</v>
      </c>
      <c r="S3724" s="153" t="s">
        <v>541</v>
      </c>
      <c r="T3724" s="153" t="s">
        <v>544</v>
      </c>
      <c r="U3724" s="153" t="s">
        <v>5158</v>
      </c>
      <c r="V3724" s="153" t="s">
        <v>2656</v>
      </c>
      <c r="W3724" s="155" t="s">
        <v>3761</v>
      </c>
      <c r="X3724" s="153" t="s">
        <v>3761</v>
      </c>
    </row>
    <row r="3725" spans="1:24" ht="45">
      <c r="A3725" s="151">
        <v>3724</v>
      </c>
      <c r="B3725" s="152">
        <v>2254058616</v>
      </c>
      <c r="C3725" s="153" t="s">
        <v>20874</v>
      </c>
      <c r="D3725" s="153" t="s">
        <v>3824</v>
      </c>
      <c r="E3725" s="154">
        <v>38148</v>
      </c>
      <c r="F3725" s="160" t="str">
        <f t="shared" si="58"/>
        <v>10/06/2004</v>
      </c>
      <c r="G3725" s="153" t="s">
        <v>1309</v>
      </c>
      <c r="H3725" s="153" t="s">
        <v>20875</v>
      </c>
      <c r="I3725" s="154">
        <v>44524</v>
      </c>
      <c r="J3725" s="153" t="s">
        <v>6646</v>
      </c>
      <c r="K3725" s="153" t="s">
        <v>20876</v>
      </c>
      <c r="L3725" s="153" t="s">
        <v>1263</v>
      </c>
      <c r="M3725" s="153" t="s">
        <v>1364</v>
      </c>
      <c r="N3725" s="153" t="s">
        <v>20877</v>
      </c>
      <c r="O3725" s="153" t="s">
        <v>20878</v>
      </c>
      <c r="P3725" s="153"/>
      <c r="Q3725" s="153" t="s">
        <v>20879</v>
      </c>
      <c r="R3725" s="153" t="s">
        <v>20880</v>
      </c>
      <c r="S3725" s="153" t="s">
        <v>541</v>
      </c>
      <c r="T3725" s="153" t="s">
        <v>544</v>
      </c>
      <c r="U3725" s="153" t="s">
        <v>5158</v>
      </c>
      <c r="V3725" s="153" t="s">
        <v>2656</v>
      </c>
      <c r="W3725" s="155" t="s">
        <v>20881</v>
      </c>
      <c r="X3725" s="153" t="s">
        <v>4475</v>
      </c>
    </row>
    <row r="3726" spans="1:24" ht="30">
      <c r="A3726" s="151">
        <v>3725</v>
      </c>
      <c r="B3726" s="152">
        <v>2254058617</v>
      </c>
      <c r="C3726" s="153" t="s">
        <v>20882</v>
      </c>
      <c r="D3726" s="153" t="s">
        <v>3824</v>
      </c>
      <c r="E3726" s="154">
        <v>38011</v>
      </c>
      <c r="F3726" s="160" t="str">
        <f t="shared" si="58"/>
        <v>25/01/2004</v>
      </c>
      <c r="G3726" s="153" t="s">
        <v>1486</v>
      </c>
      <c r="H3726" s="153" t="s">
        <v>20883</v>
      </c>
      <c r="I3726" s="154">
        <v>44646</v>
      </c>
      <c r="J3726" s="153" t="s">
        <v>12358</v>
      </c>
      <c r="K3726" s="153" t="s">
        <v>20884</v>
      </c>
      <c r="L3726" s="153" t="s">
        <v>1263</v>
      </c>
      <c r="M3726" s="153" t="s">
        <v>1270</v>
      </c>
      <c r="N3726" s="153" t="s">
        <v>20885</v>
      </c>
      <c r="O3726" s="153" t="s">
        <v>20886</v>
      </c>
      <c r="P3726" s="153" t="s">
        <v>20887</v>
      </c>
      <c r="Q3726" s="153" t="s">
        <v>20888</v>
      </c>
      <c r="R3726" s="153" t="s">
        <v>20889</v>
      </c>
      <c r="S3726" s="153" t="s">
        <v>541</v>
      </c>
      <c r="T3726" s="153" t="s">
        <v>544</v>
      </c>
      <c r="U3726" s="153" t="s">
        <v>5158</v>
      </c>
      <c r="V3726" s="153" t="s">
        <v>2656</v>
      </c>
      <c r="W3726" s="155" t="s">
        <v>20890</v>
      </c>
      <c r="X3726" s="153" t="s">
        <v>4475</v>
      </c>
    </row>
    <row r="3727" spans="1:24">
      <c r="A3727" s="151">
        <v>3726</v>
      </c>
      <c r="B3727" s="152">
        <v>2254058618</v>
      </c>
      <c r="C3727" s="153" t="s">
        <v>2305</v>
      </c>
      <c r="D3727" s="153" t="s">
        <v>3824</v>
      </c>
      <c r="E3727" s="154">
        <v>38009</v>
      </c>
      <c r="F3727" s="160" t="str">
        <f t="shared" si="58"/>
        <v>23/01/2004</v>
      </c>
      <c r="G3727" s="153" t="s">
        <v>17779</v>
      </c>
      <c r="H3727" s="153" t="s">
        <v>3578</v>
      </c>
      <c r="I3727" s="154">
        <v>44329</v>
      </c>
      <c r="J3727" s="153" t="s">
        <v>4571</v>
      </c>
      <c r="K3727" s="153" t="s">
        <v>20891</v>
      </c>
      <c r="L3727" s="153" t="s">
        <v>1263</v>
      </c>
      <c r="M3727" s="153" t="s">
        <v>1270</v>
      </c>
      <c r="N3727" s="153" t="s">
        <v>20892</v>
      </c>
      <c r="O3727" s="153" t="s">
        <v>20893</v>
      </c>
      <c r="P3727" s="153" t="s">
        <v>20894</v>
      </c>
      <c r="Q3727" s="153" t="s">
        <v>20895</v>
      </c>
      <c r="R3727" s="153" t="s">
        <v>20896</v>
      </c>
      <c r="S3727" s="153" t="s">
        <v>541</v>
      </c>
      <c r="T3727" s="153" t="s">
        <v>544</v>
      </c>
      <c r="U3727" s="153" t="s">
        <v>5158</v>
      </c>
      <c r="V3727" s="153" t="s">
        <v>2656</v>
      </c>
      <c r="W3727" s="155" t="s">
        <v>3761</v>
      </c>
      <c r="X3727" s="153" t="s">
        <v>3761</v>
      </c>
    </row>
    <row r="3728" spans="1:24">
      <c r="A3728" s="151">
        <v>3727</v>
      </c>
      <c r="B3728" s="152">
        <v>2254058619</v>
      </c>
      <c r="C3728" s="153" t="s">
        <v>547</v>
      </c>
      <c r="D3728" s="153" t="s">
        <v>3838</v>
      </c>
      <c r="E3728" s="154">
        <v>38351</v>
      </c>
      <c r="F3728" s="160" t="str">
        <f t="shared" si="58"/>
        <v>30/12/2004</v>
      </c>
      <c r="G3728" s="153" t="s">
        <v>2048</v>
      </c>
      <c r="H3728" s="153" t="s">
        <v>3569</v>
      </c>
      <c r="I3728" s="154">
        <v>44419</v>
      </c>
      <c r="J3728" s="153" t="s">
        <v>4571</v>
      </c>
      <c r="K3728" s="153" t="s">
        <v>2214</v>
      </c>
      <c r="L3728" s="153" t="s">
        <v>1263</v>
      </c>
      <c r="M3728" s="153" t="s">
        <v>1270</v>
      </c>
      <c r="N3728" s="153" t="s">
        <v>20897</v>
      </c>
      <c r="O3728" s="153" t="s">
        <v>20898</v>
      </c>
      <c r="P3728" s="153" t="s">
        <v>20899</v>
      </c>
      <c r="Q3728" s="153" t="s">
        <v>20900</v>
      </c>
      <c r="R3728" s="153" t="s">
        <v>20901</v>
      </c>
      <c r="S3728" s="153" t="s">
        <v>541</v>
      </c>
      <c r="T3728" s="153" t="s">
        <v>544</v>
      </c>
      <c r="U3728" s="153" t="s">
        <v>5158</v>
      </c>
      <c r="V3728" s="153" t="s">
        <v>2656</v>
      </c>
      <c r="W3728" s="155" t="s">
        <v>3761</v>
      </c>
      <c r="X3728" s="153" t="s">
        <v>3761</v>
      </c>
    </row>
    <row r="3729" spans="1:24">
      <c r="A3729" s="151">
        <v>3728</v>
      </c>
      <c r="B3729" s="152">
        <v>2254058621</v>
      </c>
      <c r="C3729" s="153" t="s">
        <v>620</v>
      </c>
      <c r="D3729" s="153" t="s">
        <v>3838</v>
      </c>
      <c r="E3729" s="154">
        <v>38078</v>
      </c>
      <c r="F3729" s="160" t="str">
        <f t="shared" si="58"/>
        <v>01/04/2004</v>
      </c>
      <c r="G3729" s="153" t="s">
        <v>16567</v>
      </c>
      <c r="H3729" s="153" t="s">
        <v>3582</v>
      </c>
      <c r="I3729" s="154">
        <v>44620</v>
      </c>
      <c r="J3729" s="153" t="s">
        <v>4732</v>
      </c>
      <c r="K3729" s="153" t="s">
        <v>2262</v>
      </c>
      <c r="L3729" s="153" t="s">
        <v>1263</v>
      </c>
      <c r="M3729" s="153" t="s">
        <v>1364</v>
      </c>
      <c r="N3729" s="153" t="s">
        <v>20902</v>
      </c>
      <c r="O3729" s="153" t="s">
        <v>20903</v>
      </c>
      <c r="P3729" s="153" t="s">
        <v>20904</v>
      </c>
      <c r="Q3729" s="153" t="s">
        <v>6640</v>
      </c>
      <c r="R3729" s="153" t="s">
        <v>20905</v>
      </c>
      <c r="S3729" s="153" t="s">
        <v>541</v>
      </c>
      <c r="T3729" s="153" t="s">
        <v>544</v>
      </c>
      <c r="U3729" s="153" t="s">
        <v>5158</v>
      </c>
      <c r="V3729" s="153" t="s">
        <v>2656</v>
      </c>
      <c r="W3729" s="155" t="s">
        <v>3761</v>
      </c>
      <c r="X3729" s="153" t="s">
        <v>3761</v>
      </c>
    </row>
    <row r="3730" spans="1:24" ht="30">
      <c r="A3730" s="151">
        <v>3729</v>
      </c>
      <c r="B3730" s="152">
        <v>2254058620</v>
      </c>
      <c r="C3730" s="153" t="s">
        <v>20906</v>
      </c>
      <c r="D3730" s="153" t="s">
        <v>3838</v>
      </c>
      <c r="E3730" s="154">
        <v>37844</v>
      </c>
      <c r="F3730" s="160" t="str">
        <f t="shared" si="58"/>
        <v>11/08/2003</v>
      </c>
      <c r="G3730" s="153" t="s">
        <v>2048</v>
      </c>
      <c r="H3730" s="153" t="s">
        <v>20907</v>
      </c>
      <c r="I3730" s="154">
        <v>43159</v>
      </c>
      <c r="J3730" s="153" t="s">
        <v>20908</v>
      </c>
      <c r="K3730" s="153" t="s">
        <v>20909</v>
      </c>
      <c r="L3730" s="153" t="s">
        <v>1263</v>
      </c>
      <c r="M3730" s="153" t="s">
        <v>1270</v>
      </c>
      <c r="N3730" s="153" t="s">
        <v>20910</v>
      </c>
      <c r="O3730" s="153" t="s">
        <v>20911</v>
      </c>
      <c r="P3730" s="153" t="s">
        <v>20909</v>
      </c>
      <c r="Q3730" s="153" t="s">
        <v>20912</v>
      </c>
      <c r="R3730" s="153" t="s">
        <v>20913</v>
      </c>
      <c r="S3730" s="153" t="s">
        <v>541</v>
      </c>
      <c r="T3730" s="153" t="s">
        <v>544</v>
      </c>
      <c r="U3730" s="153" t="s">
        <v>5158</v>
      </c>
      <c r="V3730" s="153" t="s">
        <v>2656</v>
      </c>
      <c r="W3730" s="155" t="s">
        <v>4745</v>
      </c>
      <c r="X3730" s="153" t="s">
        <v>4196</v>
      </c>
    </row>
    <row r="3731" spans="1:24">
      <c r="A3731" s="151">
        <v>3730</v>
      </c>
      <c r="B3731" s="152">
        <v>2254058622</v>
      </c>
      <c r="C3731" s="153" t="s">
        <v>549</v>
      </c>
      <c r="D3731" s="153" t="s">
        <v>3838</v>
      </c>
      <c r="E3731" s="154">
        <v>38066</v>
      </c>
      <c r="F3731" s="160" t="str">
        <f t="shared" si="58"/>
        <v>20/03/2004</v>
      </c>
      <c r="G3731" s="153" t="s">
        <v>1294</v>
      </c>
      <c r="H3731" s="153" t="s">
        <v>3669</v>
      </c>
      <c r="I3731" s="154">
        <v>44305</v>
      </c>
      <c r="J3731" s="153" t="s">
        <v>16590</v>
      </c>
      <c r="K3731" s="153" t="s">
        <v>2051</v>
      </c>
      <c r="L3731" s="153" t="s">
        <v>1263</v>
      </c>
      <c r="M3731" s="153" t="s">
        <v>1270</v>
      </c>
      <c r="N3731" s="153" t="s">
        <v>20914</v>
      </c>
      <c r="O3731" s="153" t="s">
        <v>20915</v>
      </c>
      <c r="P3731" s="153" t="s">
        <v>20916</v>
      </c>
      <c r="Q3731" s="153" t="s">
        <v>20917</v>
      </c>
      <c r="R3731" s="153" t="s">
        <v>20918</v>
      </c>
      <c r="S3731" s="153" t="s">
        <v>541</v>
      </c>
      <c r="T3731" s="153" t="s">
        <v>544</v>
      </c>
      <c r="U3731" s="153" t="s">
        <v>5158</v>
      </c>
      <c r="V3731" s="153" t="s">
        <v>2656</v>
      </c>
      <c r="W3731" s="155" t="s">
        <v>3761</v>
      </c>
      <c r="X3731" s="153" t="s">
        <v>3761</v>
      </c>
    </row>
    <row r="3732" spans="1:24">
      <c r="A3732" s="151">
        <v>3731</v>
      </c>
      <c r="B3732" s="152">
        <v>2254058623</v>
      </c>
      <c r="C3732" s="153" t="s">
        <v>575</v>
      </c>
      <c r="D3732" s="153" t="s">
        <v>3838</v>
      </c>
      <c r="E3732" s="154">
        <v>38141</v>
      </c>
      <c r="F3732" s="160" t="str">
        <f t="shared" si="58"/>
        <v>03/06/2004</v>
      </c>
      <c r="G3732" s="153" t="s">
        <v>1309</v>
      </c>
      <c r="H3732" s="153" t="s">
        <v>3752</v>
      </c>
      <c r="I3732" s="154">
        <v>44557</v>
      </c>
      <c r="J3732" s="153" t="s">
        <v>20919</v>
      </c>
      <c r="K3732" s="153" t="s">
        <v>2201</v>
      </c>
      <c r="L3732" s="153" t="s">
        <v>1263</v>
      </c>
      <c r="M3732" s="153" t="s">
        <v>1270</v>
      </c>
      <c r="N3732" s="153" t="s">
        <v>20920</v>
      </c>
      <c r="O3732" s="153" t="s">
        <v>20921</v>
      </c>
      <c r="P3732" s="153" t="s">
        <v>20922</v>
      </c>
      <c r="Q3732" s="153" t="s">
        <v>9246</v>
      </c>
      <c r="R3732" s="153" t="s">
        <v>20923</v>
      </c>
      <c r="S3732" s="153" t="s">
        <v>541</v>
      </c>
      <c r="T3732" s="153" t="s">
        <v>544</v>
      </c>
      <c r="U3732" s="153" t="s">
        <v>5158</v>
      </c>
      <c r="V3732" s="153" t="s">
        <v>2656</v>
      </c>
      <c r="W3732" s="155" t="s">
        <v>3761</v>
      </c>
      <c r="X3732" s="153" t="s">
        <v>3761</v>
      </c>
    </row>
    <row r="3733" spans="1:24">
      <c r="A3733" s="151">
        <v>3732</v>
      </c>
      <c r="B3733" s="152">
        <v>2254058624</v>
      </c>
      <c r="C3733" s="153" t="s">
        <v>572</v>
      </c>
      <c r="D3733" s="153" t="s">
        <v>3838</v>
      </c>
      <c r="E3733" s="154">
        <v>38256</v>
      </c>
      <c r="F3733" s="160" t="str">
        <f t="shared" si="58"/>
        <v>26/09/2004</v>
      </c>
      <c r="G3733" s="153" t="s">
        <v>16247</v>
      </c>
      <c r="H3733" s="153" t="s">
        <v>3536</v>
      </c>
      <c r="I3733" s="154">
        <v>44297</v>
      </c>
      <c r="J3733" s="153" t="s">
        <v>1399</v>
      </c>
      <c r="K3733" s="153" t="s">
        <v>2302</v>
      </c>
      <c r="L3733" s="153" t="s">
        <v>1263</v>
      </c>
      <c r="M3733" s="153" t="s">
        <v>1270</v>
      </c>
      <c r="N3733" s="153" t="s">
        <v>20924</v>
      </c>
      <c r="O3733" s="153" t="s">
        <v>20925</v>
      </c>
      <c r="P3733" s="153" t="s">
        <v>20926</v>
      </c>
      <c r="Q3733" s="153" t="s">
        <v>20927</v>
      </c>
      <c r="R3733" s="153" t="s">
        <v>20928</v>
      </c>
      <c r="S3733" s="153" t="s">
        <v>541</v>
      </c>
      <c r="T3733" s="153" t="s">
        <v>544</v>
      </c>
      <c r="U3733" s="153" t="s">
        <v>5158</v>
      </c>
      <c r="V3733" s="153" t="s">
        <v>2656</v>
      </c>
      <c r="W3733" s="155" t="s">
        <v>3761</v>
      </c>
      <c r="X3733" s="153" t="s">
        <v>3761</v>
      </c>
    </row>
    <row r="3734" spans="1:24">
      <c r="A3734" s="151">
        <v>3733</v>
      </c>
      <c r="B3734" s="152">
        <v>2254058625</v>
      </c>
      <c r="C3734" s="153" t="s">
        <v>579</v>
      </c>
      <c r="D3734" s="153" t="s">
        <v>3838</v>
      </c>
      <c r="E3734" s="154">
        <v>38208</v>
      </c>
      <c r="F3734" s="160" t="str">
        <f t="shared" si="58"/>
        <v>09/08/2004</v>
      </c>
      <c r="G3734" s="153" t="s">
        <v>2331</v>
      </c>
      <c r="H3734" s="153" t="s">
        <v>20929</v>
      </c>
      <c r="I3734" s="154">
        <v>44606</v>
      </c>
      <c r="J3734" s="153" t="s">
        <v>11309</v>
      </c>
      <c r="K3734" s="153" t="s">
        <v>20930</v>
      </c>
      <c r="L3734" s="153" t="s">
        <v>1263</v>
      </c>
      <c r="M3734" s="153" t="s">
        <v>1270</v>
      </c>
      <c r="N3734" s="153" t="s">
        <v>20931</v>
      </c>
      <c r="O3734" s="153"/>
      <c r="P3734" s="153"/>
      <c r="Q3734" s="153" t="s">
        <v>20932</v>
      </c>
      <c r="R3734" s="153" t="s">
        <v>20933</v>
      </c>
      <c r="S3734" s="153" t="s">
        <v>541</v>
      </c>
      <c r="T3734" s="153" t="s">
        <v>544</v>
      </c>
      <c r="U3734" s="153" t="s">
        <v>5158</v>
      </c>
      <c r="V3734" s="153" t="s">
        <v>2656</v>
      </c>
      <c r="W3734" s="155" t="s">
        <v>3761</v>
      </c>
      <c r="X3734" s="153" t="s">
        <v>3761</v>
      </c>
    </row>
    <row r="3735" spans="1:24">
      <c r="A3735" s="151">
        <v>3734</v>
      </c>
      <c r="B3735" s="152">
        <v>2254058627</v>
      </c>
      <c r="C3735" s="153" t="s">
        <v>551</v>
      </c>
      <c r="D3735" s="153" t="s">
        <v>3838</v>
      </c>
      <c r="E3735" s="154">
        <v>38040</v>
      </c>
      <c r="F3735" s="160" t="str">
        <f t="shared" si="58"/>
        <v>23/02/2004</v>
      </c>
      <c r="G3735" s="153" t="s">
        <v>9884</v>
      </c>
      <c r="H3735" s="153" t="s">
        <v>3793</v>
      </c>
      <c r="I3735" s="154">
        <v>44326</v>
      </c>
      <c r="J3735" s="153" t="s">
        <v>1399</v>
      </c>
      <c r="K3735" s="153" t="s">
        <v>20934</v>
      </c>
      <c r="L3735" s="153" t="s">
        <v>1263</v>
      </c>
      <c r="M3735" s="153" t="s">
        <v>1270</v>
      </c>
      <c r="N3735" s="153" t="s">
        <v>20935</v>
      </c>
      <c r="O3735" s="153" t="s">
        <v>20936</v>
      </c>
      <c r="P3735" s="153" t="s">
        <v>20937</v>
      </c>
      <c r="Q3735" s="153" t="s">
        <v>20938</v>
      </c>
      <c r="R3735" s="153" t="s">
        <v>20939</v>
      </c>
      <c r="S3735" s="153" t="s">
        <v>541</v>
      </c>
      <c r="T3735" s="153" t="s">
        <v>544</v>
      </c>
      <c r="U3735" s="153" t="s">
        <v>5158</v>
      </c>
      <c r="V3735" s="153" t="s">
        <v>2656</v>
      </c>
      <c r="W3735" s="155" t="s">
        <v>3761</v>
      </c>
      <c r="X3735" s="153" t="s">
        <v>3761</v>
      </c>
    </row>
    <row r="3736" spans="1:24">
      <c r="A3736" s="151">
        <v>3735</v>
      </c>
      <c r="B3736" s="152">
        <v>2254058628</v>
      </c>
      <c r="C3736" s="153" t="s">
        <v>20940</v>
      </c>
      <c r="D3736" s="153" t="s">
        <v>3838</v>
      </c>
      <c r="E3736" s="154">
        <v>38105</v>
      </c>
      <c r="F3736" s="160" t="str">
        <f t="shared" si="58"/>
        <v>28/04/2004</v>
      </c>
      <c r="G3736" s="153" t="s">
        <v>1309</v>
      </c>
      <c r="H3736" s="153" t="s">
        <v>20941</v>
      </c>
      <c r="I3736" s="154">
        <v>44706</v>
      </c>
      <c r="J3736" s="153" t="s">
        <v>16396</v>
      </c>
      <c r="K3736" s="153" t="s">
        <v>20942</v>
      </c>
      <c r="L3736" s="153" t="s">
        <v>1263</v>
      </c>
      <c r="M3736" s="153" t="s">
        <v>1270</v>
      </c>
      <c r="N3736" s="153" t="s">
        <v>20943</v>
      </c>
      <c r="O3736" s="153" t="s">
        <v>11064</v>
      </c>
      <c r="P3736" s="153" t="s">
        <v>20944</v>
      </c>
      <c r="Q3736" s="153" t="s">
        <v>20945</v>
      </c>
      <c r="R3736" s="153" t="s">
        <v>20946</v>
      </c>
      <c r="S3736" s="153" t="s">
        <v>541</v>
      </c>
      <c r="T3736" s="153" t="s">
        <v>544</v>
      </c>
      <c r="U3736" s="153" t="s">
        <v>5158</v>
      </c>
      <c r="V3736" s="153" t="s">
        <v>2656</v>
      </c>
      <c r="W3736" s="155" t="s">
        <v>3761</v>
      </c>
      <c r="X3736" s="153" t="s">
        <v>3761</v>
      </c>
    </row>
    <row r="3737" spans="1:24">
      <c r="A3737" s="151">
        <v>3736</v>
      </c>
      <c r="B3737" s="152">
        <v>2254058631</v>
      </c>
      <c r="C3737" s="153" t="s">
        <v>14188</v>
      </c>
      <c r="D3737" s="153" t="s">
        <v>3838</v>
      </c>
      <c r="E3737" s="154">
        <v>38145</v>
      </c>
      <c r="F3737" s="160" t="str">
        <f t="shared" si="58"/>
        <v>07/06/2004</v>
      </c>
      <c r="G3737" s="153" t="s">
        <v>2331</v>
      </c>
      <c r="H3737" s="153" t="s">
        <v>20947</v>
      </c>
      <c r="I3737" s="154">
        <v>43837</v>
      </c>
      <c r="J3737" s="153" t="s">
        <v>20948</v>
      </c>
      <c r="K3737" s="153" t="s">
        <v>20949</v>
      </c>
      <c r="L3737" s="153" t="s">
        <v>1263</v>
      </c>
      <c r="M3737" s="153" t="s">
        <v>1364</v>
      </c>
      <c r="N3737" s="153" t="s">
        <v>20950</v>
      </c>
      <c r="O3737" s="153" t="s">
        <v>20951</v>
      </c>
      <c r="P3737" s="153" t="s">
        <v>20952</v>
      </c>
      <c r="Q3737" s="153" t="s">
        <v>7712</v>
      </c>
      <c r="R3737" s="153" t="s">
        <v>20953</v>
      </c>
      <c r="S3737" s="153" t="s">
        <v>541</v>
      </c>
      <c r="T3737" s="153" t="s">
        <v>544</v>
      </c>
      <c r="U3737" s="153" t="s">
        <v>5158</v>
      </c>
      <c r="V3737" s="153" t="s">
        <v>2656</v>
      </c>
      <c r="W3737" s="155" t="s">
        <v>3761</v>
      </c>
      <c r="X3737" s="153" t="s">
        <v>3761</v>
      </c>
    </row>
    <row r="3738" spans="1:24">
      <c r="A3738" s="151">
        <v>3737</v>
      </c>
      <c r="B3738" s="152">
        <v>2254058632</v>
      </c>
      <c r="C3738" s="153" t="s">
        <v>594</v>
      </c>
      <c r="D3738" s="153" t="s">
        <v>3838</v>
      </c>
      <c r="E3738" s="154">
        <v>37753</v>
      </c>
      <c r="F3738" s="160" t="str">
        <f t="shared" si="58"/>
        <v>12/05/2003</v>
      </c>
      <c r="G3738" s="153" t="s">
        <v>16628</v>
      </c>
      <c r="H3738" s="153" t="s">
        <v>3754</v>
      </c>
      <c r="I3738" s="154">
        <v>44280</v>
      </c>
      <c r="J3738" s="153" t="s">
        <v>10004</v>
      </c>
      <c r="K3738" s="153" t="s">
        <v>2207</v>
      </c>
      <c r="L3738" s="153"/>
      <c r="M3738" s="153" t="s">
        <v>1270</v>
      </c>
      <c r="N3738" s="153" t="s">
        <v>20954</v>
      </c>
      <c r="O3738" s="153" t="s">
        <v>20955</v>
      </c>
      <c r="P3738" s="153" t="s">
        <v>20956</v>
      </c>
      <c r="Q3738" s="153" t="s">
        <v>20957</v>
      </c>
      <c r="R3738" s="153" t="s">
        <v>20958</v>
      </c>
      <c r="S3738" s="153" t="s">
        <v>541</v>
      </c>
      <c r="T3738" s="153" t="s">
        <v>544</v>
      </c>
      <c r="U3738" s="153" t="s">
        <v>5158</v>
      </c>
      <c r="V3738" s="153" t="s">
        <v>2656</v>
      </c>
      <c r="W3738" s="155" t="s">
        <v>3761</v>
      </c>
      <c r="X3738" s="153" t="s">
        <v>3761</v>
      </c>
    </row>
    <row r="3739" spans="1:24">
      <c r="A3739" s="151">
        <v>3738</v>
      </c>
      <c r="B3739" s="152">
        <v>2254058633</v>
      </c>
      <c r="C3739" s="153" t="s">
        <v>20959</v>
      </c>
      <c r="D3739" s="153" t="s">
        <v>3838</v>
      </c>
      <c r="E3739" s="154">
        <v>38053</v>
      </c>
      <c r="F3739" s="160" t="str">
        <f t="shared" si="58"/>
        <v>07/03/2004</v>
      </c>
      <c r="G3739" s="153" t="s">
        <v>1309</v>
      </c>
      <c r="H3739" s="153" t="s">
        <v>20960</v>
      </c>
      <c r="I3739" s="154">
        <v>44701</v>
      </c>
      <c r="J3739" s="153" t="s">
        <v>10004</v>
      </c>
      <c r="K3739" s="153" t="s">
        <v>20961</v>
      </c>
      <c r="L3739" s="153" t="s">
        <v>1524</v>
      </c>
      <c r="M3739" s="153" t="s">
        <v>1270</v>
      </c>
      <c r="N3739" s="153" t="s">
        <v>20962</v>
      </c>
      <c r="O3739" s="153" t="s">
        <v>20963</v>
      </c>
      <c r="P3739" s="153" t="s">
        <v>20964</v>
      </c>
      <c r="Q3739" s="153" t="s">
        <v>7634</v>
      </c>
      <c r="R3739" s="153" t="s">
        <v>20965</v>
      </c>
      <c r="S3739" s="153" t="s">
        <v>541</v>
      </c>
      <c r="T3739" s="153" t="s">
        <v>544</v>
      </c>
      <c r="U3739" s="153" t="s">
        <v>5158</v>
      </c>
      <c r="V3739" s="153" t="s">
        <v>2656</v>
      </c>
      <c r="W3739" s="155" t="s">
        <v>3761</v>
      </c>
      <c r="X3739" s="153" t="s">
        <v>3761</v>
      </c>
    </row>
    <row r="3740" spans="1:24">
      <c r="A3740" s="151">
        <v>3739</v>
      </c>
      <c r="B3740" s="152">
        <v>2254058634</v>
      </c>
      <c r="C3740" s="153" t="s">
        <v>20966</v>
      </c>
      <c r="D3740" s="153" t="s">
        <v>3824</v>
      </c>
      <c r="E3740" s="154">
        <v>38050</v>
      </c>
      <c r="F3740" s="160" t="str">
        <f t="shared" si="58"/>
        <v>04/03/2004</v>
      </c>
      <c r="G3740" s="153" t="s">
        <v>17059</v>
      </c>
      <c r="H3740" s="153" t="s">
        <v>20967</v>
      </c>
      <c r="I3740" s="154">
        <v>44550</v>
      </c>
      <c r="J3740" s="153" t="s">
        <v>1587</v>
      </c>
      <c r="K3740" s="153" t="s">
        <v>20968</v>
      </c>
      <c r="L3740" s="153" t="s">
        <v>1263</v>
      </c>
      <c r="M3740" s="153" t="s">
        <v>3885</v>
      </c>
      <c r="N3740" s="153" t="s">
        <v>20969</v>
      </c>
      <c r="O3740" s="153" t="s">
        <v>10566</v>
      </c>
      <c r="P3740" s="153" t="s">
        <v>3761</v>
      </c>
      <c r="Q3740" s="153" t="s">
        <v>20970</v>
      </c>
      <c r="R3740" s="153" t="s">
        <v>20971</v>
      </c>
      <c r="S3740" s="153" t="s">
        <v>541</v>
      </c>
      <c r="T3740" s="153" t="s">
        <v>544</v>
      </c>
      <c r="U3740" s="153" t="s">
        <v>5158</v>
      </c>
      <c r="V3740" s="153" t="s">
        <v>2656</v>
      </c>
      <c r="W3740" s="155" t="s">
        <v>3761</v>
      </c>
      <c r="X3740" s="153" t="s">
        <v>3761</v>
      </c>
    </row>
    <row r="3741" spans="1:24">
      <c r="A3741" s="151">
        <v>3740</v>
      </c>
      <c r="B3741" s="152">
        <v>2254058635</v>
      </c>
      <c r="C3741" s="153" t="s">
        <v>2257</v>
      </c>
      <c r="D3741" s="153" t="s">
        <v>3824</v>
      </c>
      <c r="E3741" s="154">
        <v>38016</v>
      </c>
      <c r="F3741" s="160" t="str">
        <f t="shared" si="58"/>
        <v>30/01/2004</v>
      </c>
      <c r="G3741" s="153" t="s">
        <v>3904</v>
      </c>
      <c r="H3741" s="153" t="s">
        <v>3566</v>
      </c>
      <c r="I3741" s="154">
        <v>44580</v>
      </c>
      <c r="J3741" s="153" t="s">
        <v>4571</v>
      </c>
      <c r="K3741" s="153" t="s">
        <v>2258</v>
      </c>
      <c r="L3741" s="153" t="s">
        <v>1263</v>
      </c>
      <c r="M3741" s="153" t="s">
        <v>1270</v>
      </c>
      <c r="N3741" s="153" t="s">
        <v>20972</v>
      </c>
      <c r="O3741" s="153" t="s">
        <v>20973</v>
      </c>
      <c r="P3741" s="153" t="s">
        <v>20974</v>
      </c>
      <c r="Q3741" s="153" t="s">
        <v>20975</v>
      </c>
      <c r="R3741" s="153" t="s">
        <v>20976</v>
      </c>
      <c r="S3741" s="153" t="s">
        <v>541</v>
      </c>
      <c r="T3741" s="153" t="s">
        <v>544</v>
      </c>
      <c r="U3741" s="153" t="s">
        <v>5158</v>
      </c>
      <c r="V3741" s="153" t="s">
        <v>2656</v>
      </c>
      <c r="W3741" s="155" t="s">
        <v>3761</v>
      </c>
      <c r="X3741" s="153" t="s">
        <v>3761</v>
      </c>
    </row>
    <row r="3742" spans="1:24">
      <c r="A3742" s="151">
        <v>3741</v>
      </c>
      <c r="B3742" s="152">
        <v>2254058636</v>
      </c>
      <c r="C3742" s="153" t="s">
        <v>568</v>
      </c>
      <c r="D3742" s="153" t="s">
        <v>3838</v>
      </c>
      <c r="E3742" s="154">
        <v>37963</v>
      </c>
      <c r="F3742" s="160" t="str">
        <f t="shared" si="58"/>
        <v>08/12/2003</v>
      </c>
      <c r="G3742" s="153" t="s">
        <v>2048</v>
      </c>
      <c r="H3742" s="153" t="s">
        <v>3585</v>
      </c>
      <c r="I3742" s="154">
        <v>44535</v>
      </c>
      <c r="J3742" s="153" t="s">
        <v>1369</v>
      </c>
      <c r="K3742" s="153" t="s">
        <v>2055</v>
      </c>
      <c r="L3742" s="153" t="s">
        <v>1263</v>
      </c>
      <c r="M3742" s="153" t="s">
        <v>1270</v>
      </c>
      <c r="N3742" s="153" t="s">
        <v>20977</v>
      </c>
      <c r="O3742" s="153" t="s">
        <v>20978</v>
      </c>
      <c r="P3742" s="153" t="s">
        <v>20979</v>
      </c>
      <c r="Q3742" s="153" t="s">
        <v>20980</v>
      </c>
      <c r="R3742" s="153" t="s">
        <v>20981</v>
      </c>
      <c r="S3742" s="153" t="s">
        <v>541</v>
      </c>
      <c r="T3742" s="153" t="s">
        <v>544</v>
      </c>
      <c r="U3742" s="153" t="s">
        <v>5158</v>
      </c>
      <c r="V3742" s="153" t="s">
        <v>2656</v>
      </c>
      <c r="W3742" s="155" t="s">
        <v>3761</v>
      </c>
      <c r="X3742" s="153" t="s">
        <v>3761</v>
      </c>
    </row>
    <row r="3743" spans="1:24" ht="75">
      <c r="A3743" s="151">
        <v>3742</v>
      </c>
      <c r="B3743" s="152">
        <v>2254058637</v>
      </c>
      <c r="C3743" s="153" t="s">
        <v>20982</v>
      </c>
      <c r="D3743" s="153" t="s">
        <v>3824</v>
      </c>
      <c r="E3743" s="154">
        <v>37965</v>
      </c>
      <c r="F3743" s="160" t="str">
        <f t="shared" si="58"/>
        <v>10/12/2003</v>
      </c>
      <c r="G3743" s="153" t="s">
        <v>3904</v>
      </c>
      <c r="H3743" s="153" t="s">
        <v>20983</v>
      </c>
      <c r="I3743" s="154">
        <v>43333</v>
      </c>
      <c r="J3743" s="153" t="s">
        <v>6569</v>
      </c>
      <c r="K3743" s="153" t="s">
        <v>20984</v>
      </c>
      <c r="L3743" s="153"/>
      <c r="M3743" s="153" t="s">
        <v>1270</v>
      </c>
      <c r="N3743" s="153" t="s">
        <v>20985</v>
      </c>
      <c r="O3743" s="153" t="s">
        <v>20986</v>
      </c>
      <c r="P3743" s="153" t="s">
        <v>20987</v>
      </c>
      <c r="Q3743" s="153" t="s">
        <v>20988</v>
      </c>
      <c r="R3743" s="153" t="s">
        <v>20989</v>
      </c>
      <c r="S3743" s="153" t="s">
        <v>541</v>
      </c>
      <c r="T3743" s="153" t="s">
        <v>544</v>
      </c>
      <c r="U3743" s="153" t="s">
        <v>5158</v>
      </c>
      <c r="V3743" s="153" t="s">
        <v>2656</v>
      </c>
      <c r="W3743" s="155" t="s">
        <v>20990</v>
      </c>
      <c r="X3743" s="153" t="s">
        <v>4302</v>
      </c>
    </row>
    <row r="3744" spans="1:24">
      <c r="A3744" s="151">
        <v>3743</v>
      </c>
      <c r="B3744" s="152">
        <v>2254058638</v>
      </c>
      <c r="C3744" s="153" t="s">
        <v>589</v>
      </c>
      <c r="D3744" s="153" t="s">
        <v>3824</v>
      </c>
      <c r="E3744" s="154">
        <v>38216</v>
      </c>
      <c r="F3744" s="160" t="str">
        <f t="shared" si="58"/>
        <v>17/08/2004</v>
      </c>
      <c r="G3744" s="153" t="s">
        <v>3943</v>
      </c>
      <c r="H3744" s="153" t="s">
        <v>3540</v>
      </c>
      <c r="I3744" s="154">
        <v>44299</v>
      </c>
      <c r="J3744" s="153" t="s">
        <v>4571</v>
      </c>
      <c r="K3744" s="153" t="s">
        <v>20991</v>
      </c>
      <c r="L3744" s="153" t="s">
        <v>1263</v>
      </c>
      <c r="M3744" s="153" t="s">
        <v>1270</v>
      </c>
      <c r="N3744" s="153" t="s">
        <v>20992</v>
      </c>
      <c r="O3744" s="153" t="s">
        <v>82</v>
      </c>
      <c r="P3744" s="153" t="s">
        <v>20993</v>
      </c>
      <c r="Q3744" s="153" t="s">
        <v>20994</v>
      </c>
      <c r="R3744" s="153" t="s">
        <v>20995</v>
      </c>
      <c r="S3744" s="153" t="s">
        <v>541</v>
      </c>
      <c r="T3744" s="153" t="s">
        <v>544</v>
      </c>
      <c r="U3744" s="153" t="s">
        <v>5158</v>
      </c>
      <c r="V3744" s="153" t="s">
        <v>2656</v>
      </c>
      <c r="W3744" s="155" t="s">
        <v>3761</v>
      </c>
      <c r="X3744" s="153" t="s">
        <v>3761</v>
      </c>
    </row>
    <row r="3745" spans="1:24">
      <c r="A3745" s="151">
        <v>3744</v>
      </c>
      <c r="B3745" s="152">
        <v>2254058639</v>
      </c>
      <c r="C3745" s="153" t="s">
        <v>20996</v>
      </c>
      <c r="D3745" s="153" t="s">
        <v>3824</v>
      </c>
      <c r="E3745" s="154">
        <v>38174</v>
      </c>
      <c r="F3745" s="160" t="str">
        <f t="shared" si="58"/>
        <v>06/07/2004</v>
      </c>
      <c r="G3745" s="153" t="s">
        <v>1309</v>
      </c>
      <c r="H3745" s="153" t="s">
        <v>20997</v>
      </c>
      <c r="I3745" s="154">
        <v>44798</v>
      </c>
      <c r="J3745" s="153" t="s">
        <v>1651</v>
      </c>
      <c r="K3745" s="153" t="s">
        <v>20998</v>
      </c>
      <c r="L3745" s="153" t="s">
        <v>1263</v>
      </c>
      <c r="M3745" s="153" t="s">
        <v>1270</v>
      </c>
      <c r="N3745" s="153" t="s">
        <v>20999</v>
      </c>
      <c r="O3745" s="153" t="s">
        <v>19513</v>
      </c>
      <c r="P3745" s="153" t="s">
        <v>21000</v>
      </c>
      <c r="Q3745" s="153" t="s">
        <v>12199</v>
      </c>
      <c r="R3745" s="153" t="s">
        <v>21001</v>
      </c>
      <c r="S3745" s="153" t="s">
        <v>541</v>
      </c>
      <c r="T3745" s="153" t="s">
        <v>544</v>
      </c>
      <c r="U3745" s="153" t="s">
        <v>5158</v>
      </c>
      <c r="V3745" s="153" t="s">
        <v>2656</v>
      </c>
      <c r="W3745" s="155" t="s">
        <v>3761</v>
      </c>
      <c r="X3745" s="153" t="s">
        <v>3761</v>
      </c>
    </row>
    <row r="3746" spans="1:24" ht="30">
      <c r="A3746" s="151">
        <v>3745</v>
      </c>
      <c r="B3746" s="152">
        <v>2254058641</v>
      </c>
      <c r="C3746" s="153" t="s">
        <v>655</v>
      </c>
      <c r="D3746" s="153" t="s">
        <v>3838</v>
      </c>
      <c r="E3746" s="154">
        <v>38177</v>
      </c>
      <c r="F3746" s="160" t="str">
        <f t="shared" si="58"/>
        <v>09/07/2004</v>
      </c>
      <c r="G3746" s="153" t="s">
        <v>18199</v>
      </c>
      <c r="H3746" s="153" t="s">
        <v>21002</v>
      </c>
      <c r="I3746" s="154">
        <v>44683</v>
      </c>
      <c r="J3746" s="153" t="s">
        <v>16864</v>
      </c>
      <c r="K3746" s="153" t="s">
        <v>21003</v>
      </c>
      <c r="L3746" s="153" t="s">
        <v>1263</v>
      </c>
      <c r="M3746" s="153" t="s">
        <v>1270</v>
      </c>
      <c r="N3746" s="153" t="s">
        <v>21004</v>
      </c>
      <c r="O3746" s="153" t="s">
        <v>21005</v>
      </c>
      <c r="P3746" s="153" t="s">
        <v>21006</v>
      </c>
      <c r="Q3746" s="153" t="s">
        <v>21007</v>
      </c>
      <c r="R3746" s="153" t="s">
        <v>21008</v>
      </c>
      <c r="S3746" s="153" t="s">
        <v>541</v>
      </c>
      <c r="T3746" s="153" t="s">
        <v>544</v>
      </c>
      <c r="U3746" s="153" t="s">
        <v>5158</v>
      </c>
      <c r="V3746" s="153" t="s">
        <v>2656</v>
      </c>
      <c r="W3746" s="155" t="s">
        <v>21009</v>
      </c>
      <c r="X3746" s="153" t="s">
        <v>4492</v>
      </c>
    </row>
    <row r="3747" spans="1:24">
      <c r="A3747" s="151">
        <v>3746</v>
      </c>
      <c r="B3747" s="152">
        <v>2254058642</v>
      </c>
      <c r="C3747" s="153" t="s">
        <v>606</v>
      </c>
      <c r="D3747" s="153" t="s">
        <v>3824</v>
      </c>
      <c r="E3747" s="154">
        <v>38174</v>
      </c>
      <c r="F3747" s="160" t="str">
        <f t="shared" si="58"/>
        <v>06/07/2004</v>
      </c>
      <c r="G3747" s="153" t="s">
        <v>6722</v>
      </c>
      <c r="H3747" s="153" t="s">
        <v>3490</v>
      </c>
      <c r="I3747" s="154">
        <v>44419</v>
      </c>
      <c r="J3747" s="153" t="s">
        <v>21010</v>
      </c>
      <c r="K3747" s="153" t="s">
        <v>2210</v>
      </c>
      <c r="L3747" s="153" t="s">
        <v>1263</v>
      </c>
      <c r="M3747" s="153" t="s">
        <v>1270</v>
      </c>
      <c r="N3747" s="153" t="s">
        <v>21011</v>
      </c>
      <c r="O3747" s="153" t="s">
        <v>21012</v>
      </c>
      <c r="P3747" s="153" t="s">
        <v>21013</v>
      </c>
      <c r="Q3747" s="153" t="s">
        <v>21014</v>
      </c>
      <c r="R3747" s="153" t="s">
        <v>21015</v>
      </c>
      <c r="S3747" s="153" t="s">
        <v>541</v>
      </c>
      <c r="T3747" s="153" t="s">
        <v>544</v>
      </c>
      <c r="U3747" s="153" t="s">
        <v>5158</v>
      </c>
      <c r="V3747" s="153" t="s">
        <v>2656</v>
      </c>
      <c r="W3747" s="155" t="s">
        <v>3761</v>
      </c>
      <c r="X3747" s="153" t="s">
        <v>3761</v>
      </c>
    </row>
    <row r="3748" spans="1:24">
      <c r="A3748" s="151">
        <v>3747</v>
      </c>
      <c r="B3748" s="152">
        <v>2254058640</v>
      </c>
      <c r="C3748" s="153" t="s">
        <v>622</v>
      </c>
      <c r="D3748" s="153" t="s">
        <v>3838</v>
      </c>
      <c r="E3748" s="154">
        <v>38143</v>
      </c>
      <c r="F3748" s="160" t="str">
        <f t="shared" si="58"/>
        <v>05/06/2004</v>
      </c>
      <c r="G3748" s="153" t="s">
        <v>17250</v>
      </c>
      <c r="H3748" s="153" t="s">
        <v>3460</v>
      </c>
      <c r="I3748" s="154">
        <v>44317</v>
      </c>
      <c r="J3748" s="153" t="s">
        <v>21016</v>
      </c>
      <c r="K3748" s="153" t="s">
        <v>2293</v>
      </c>
      <c r="L3748" s="153" t="s">
        <v>1263</v>
      </c>
      <c r="M3748" s="153" t="s">
        <v>1270</v>
      </c>
      <c r="N3748" s="153" t="s">
        <v>21017</v>
      </c>
      <c r="O3748" s="153" t="s">
        <v>21018</v>
      </c>
      <c r="P3748" s="153" t="s">
        <v>21019</v>
      </c>
      <c r="Q3748" s="153" t="s">
        <v>21020</v>
      </c>
      <c r="R3748" s="153" t="s">
        <v>21021</v>
      </c>
      <c r="S3748" s="153" t="s">
        <v>541</v>
      </c>
      <c r="T3748" s="153" t="s">
        <v>544</v>
      </c>
      <c r="U3748" s="153" t="s">
        <v>5158</v>
      </c>
      <c r="V3748" s="153" t="s">
        <v>2656</v>
      </c>
      <c r="W3748" s="155" t="s">
        <v>3761</v>
      </c>
      <c r="X3748" s="153" t="s">
        <v>3761</v>
      </c>
    </row>
    <row r="3749" spans="1:24">
      <c r="A3749" s="151">
        <v>3748</v>
      </c>
      <c r="B3749" s="152">
        <v>2254058644</v>
      </c>
      <c r="C3749" s="153" t="s">
        <v>570</v>
      </c>
      <c r="D3749" s="153" t="s">
        <v>3838</v>
      </c>
      <c r="E3749" s="154">
        <v>38168</v>
      </c>
      <c r="F3749" s="160" t="str">
        <f t="shared" si="58"/>
        <v>30/06/2004</v>
      </c>
      <c r="G3749" s="153" t="s">
        <v>7776</v>
      </c>
      <c r="H3749" s="153" t="s">
        <v>3638</v>
      </c>
      <c r="I3749" s="154">
        <v>44288</v>
      </c>
      <c r="J3749" s="153" t="s">
        <v>1398</v>
      </c>
      <c r="K3749" s="153" t="s">
        <v>21022</v>
      </c>
      <c r="L3749" s="153" t="s">
        <v>1263</v>
      </c>
      <c r="M3749" s="153" t="s">
        <v>3885</v>
      </c>
      <c r="N3749" s="153" t="s">
        <v>21023</v>
      </c>
      <c r="O3749" s="153" t="s">
        <v>21024</v>
      </c>
      <c r="P3749" s="153" t="s">
        <v>21025</v>
      </c>
      <c r="Q3749" s="153" t="s">
        <v>21026</v>
      </c>
      <c r="R3749" s="153" t="s">
        <v>21022</v>
      </c>
      <c r="S3749" s="153" t="s">
        <v>541</v>
      </c>
      <c r="T3749" s="153" t="s">
        <v>544</v>
      </c>
      <c r="U3749" s="153" t="s">
        <v>5158</v>
      </c>
      <c r="V3749" s="153" t="s">
        <v>2656</v>
      </c>
      <c r="W3749" s="155" t="s">
        <v>3761</v>
      </c>
      <c r="X3749" s="153" t="s">
        <v>3761</v>
      </c>
    </row>
    <row r="3750" spans="1:24">
      <c r="A3750" s="151">
        <v>3749</v>
      </c>
      <c r="B3750" s="152">
        <v>2254058643</v>
      </c>
      <c r="C3750" s="153" t="s">
        <v>562</v>
      </c>
      <c r="D3750" s="153" t="s">
        <v>3838</v>
      </c>
      <c r="E3750" s="154">
        <v>38285</v>
      </c>
      <c r="F3750" s="160" t="str">
        <f t="shared" si="58"/>
        <v>25/10/2004</v>
      </c>
      <c r="G3750" s="153" t="s">
        <v>1309</v>
      </c>
      <c r="H3750" s="153" t="s">
        <v>3772</v>
      </c>
      <c r="I3750" s="154">
        <v>44746</v>
      </c>
      <c r="J3750" s="153" t="s">
        <v>10004</v>
      </c>
      <c r="K3750" s="153" t="s">
        <v>2243</v>
      </c>
      <c r="L3750" s="153" t="s">
        <v>1263</v>
      </c>
      <c r="M3750" s="153" t="s">
        <v>1270</v>
      </c>
      <c r="N3750" s="153" t="s">
        <v>21027</v>
      </c>
      <c r="O3750" s="153" t="s">
        <v>3761</v>
      </c>
      <c r="P3750" s="153"/>
      <c r="Q3750" s="153" t="s">
        <v>21028</v>
      </c>
      <c r="R3750" s="153" t="s">
        <v>21029</v>
      </c>
      <c r="S3750" s="153" t="s">
        <v>541</v>
      </c>
      <c r="T3750" s="153" t="s">
        <v>544</v>
      </c>
      <c r="U3750" s="153" t="s">
        <v>5158</v>
      </c>
      <c r="V3750" s="153" t="s">
        <v>2656</v>
      </c>
      <c r="W3750" s="155" t="s">
        <v>3761</v>
      </c>
      <c r="X3750" s="153" t="s">
        <v>3761</v>
      </c>
    </row>
    <row r="3751" spans="1:24">
      <c r="A3751" s="151">
        <v>3750</v>
      </c>
      <c r="B3751" s="152">
        <v>2254058649</v>
      </c>
      <c r="C3751" s="153" t="s">
        <v>21030</v>
      </c>
      <c r="D3751" s="153" t="s">
        <v>3838</v>
      </c>
      <c r="E3751" s="154">
        <v>38089</v>
      </c>
      <c r="F3751" s="160" t="str">
        <f t="shared" si="58"/>
        <v>12/04/2004</v>
      </c>
      <c r="G3751" s="153" t="s">
        <v>2048</v>
      </c>
      <c r="H3751" s="153" t="s">
        <v>21031</v>
      </c>
      <c r="I3751" s="154">
        <v>44348</v>
      </c>
      <c r="J3751" s="153" t="s">
        <v>13140</v>
      </c>
      <c r="K3751" s="153" t="s">
        <v>21032</v>
      </c>
      <c r="L3751" s="153" t="s">
        <v>1263</v>
      </c>
      <c r="M3751" s="153" t="s">
        <v>1270</v>
      </c>
      <c r="N3751" s="153" t="s">
        <v>21033</v>
      </c>
      <c r="O3751" s="153" t="s">
        <v>21034</v>
      </c>
      <c r="P3751" s="153" t="s">
        <v>21035</v>
      </c>
      <c r="Q3751" s="153" t="s">
        <v>21036</v>
      </c>
      <c r="R3751" s="153" t="s">
        <v>21037</v>
      </c>
      <c r="S3751" s="153" t="s">
        <v>541</v>
      </c>
      <c r="T3751" s="153" t="s">
        <v>544</v>
      </c>
      <c r="U3751" s="153" t="s">
        <v>5158</v>
      </c>
      <c r="V3751" s="153" t="s">
        <v>2656</v>
      </c>
      <c r="W3751" s="155" t="s">
        <v>3761</v>
      </c>
      <c r="X3751" s="153" t="s">
        <v>3761</v>
      </c>
    </row>
    <row r="3752" spans="1:24">
      <c r="A3752" s="151">
        <v>3751</v>
      </c>
      <c r="B3752" s="152">
        <v>2254058648</v>
      </c>
      <c r="C3752" s="153" t="s">
        <v>626</v>
      </c>
      <c r="D3752" s="153" t="s">
        <v>3838</v>
      </c>
      <c r="E3752" s="154">
        <v>38048</v>
      </c>
      <c r="F3752" s="160" t="str">
        <f t="shared" si="58"/>
        <v>02/03/2004</v>
      </c>
      <c r="G3752" s="153" t="s">
        <v>2048</v>
      </c>
      <c r="H3752" s="153" t="s">
        <v>3551</v>
      </c>
      <c r="I3752" s="154">
        <v>44289</v>
      </c>
      <c r="J3752" s="153" t="s">
        <v>17979</v>
      </c>
      <c r="K3752" s="153" t="s">
        <v>2253</v>
      </c>
      <c r="L3752" s="153" t="s">
        <v>1263</v>
      </c>
      <c r="M3752" s="153" t="s">
        <v>1270</v>
      </c>
      <c r="N3752" s="153" t="s">
        <v>21038</v>
      </c>
      <c r="O3752" s="153" t="s">
        <v>21039</v>
      </c>
      <c r="P3752" s="153" t="s">
        <v>21040</v>
      </c>
      <c r="Q3752" s="153" t="s">
        <v>21041</v>
      </c>
      <c r="R3752" s="153" t="s">
        <v>21042</v>
      </c>
      <c r="S3752" s="153" t="s">
        <v>541</v>
      </c>
      <c r="T3752" s="153" t="s">
        <v>544</v>
      </c>
      <c r="U3752" s="153" t="s">
        <v>5158</v>
      </c>
      <c r="V3752" s="153" t="s">
        <v>2656</v>
      </c>
      <c r="W3752" s="155" t="s">
        <v>3761</v>
      </c>
      <c r="X3752" s="153" t="s">
        <v>3761</v>
      </c>
    </row>
    <row r="3753" spans="1:24">
      <c r="A3753" s="151">
        <v>3752</v>
      </c>
      <c r="B3753" s="152">
        <v>2254058646</v>
      </c>
      <c r="C3753" s="153" t="s">
        <v>558</v>
      </c>
      <c r="D3753" s="153" t="s">
        <v>3838</v>
      </c>
      <c r="E3753" s="154">
        <v>38053</v>
      </c>
      <c r="F3753" s="160" t="str">
        <f t="shared" si="58"/>
        <v>07/03/2004</v>
      </c>
      <c r="G3753" s="153" t="s">
        <v>2048</v>
      </c>
      <c r="H3753" s="153" t="s">
        <v>21043</v>
      </c>
      <c r="I3753" s="154">
        <v>44608</v>
      </c>
      <c r="J3753" s="153" t="s">
        <v>5595</v>
      </c>
      <c r="K3753" s="153" t="s">
        <v>2089</v>
      </c>
      <c r="L3753" s="153" t="s">
        <v>1263</v>
      </c>
      <c r="M3753" s="153" t="s">
        <v>3885</v>
      </c>
      <c r="N3753" s="153" t="s">
        <v>21044</v>
      </c>
      <c r="O3753" s="153" t="s">
        <v>21045</v>
      </c>
      <c r="P3753" s="153" t="s">
        <v>21046</v>
      </c>
      <c r="Q3753" s="153" t="s">
        <v>21047</v>
      </c>
      <c r="R3753" s="153" t="s">
        <v>21048</v>
      </c>
      <c r="S3753" s="153" t="s">
        <v>541</v>
      </c>
      <c r="T3753" s="153" t="s">
        <v>544</v>
      </c>
      <c r="U3753" s="153" t="s">
        <v>5158</v>
      </c>
      <c r="V3753" s="153" t="s">
        <v>2656</v>
      </c>
      <c r="W3753" s="155" t="s">
        <v>3761</v>
      </c>
      <c r="X3753" s="153" t="s">
        <v>3761</v>
      </c>
    </row>
    <row r="3754" spans="1:24">
      <c r="A3754" s="151">
        <v>3753</v>
      </c>
      <c r="B3754" s="152">
        <v>2254058647</v>
      </c>
      <c r="C3754" s="153" t="s">
        <v>558</v>
      </c>
      <c r="D3754" s="153" t="s">
        <v>3838</v>
      </c>
      <c r="E3754" s="154">
        <v>38188</v>
      </c>
      <c r="F3754" s="160" t="str">
        <f t="shared" si="58"/>
        <v>20/07/2004</v>
      </c>
      <c r="G3754" s="153" t="s">
        <v>1309</v>
      </c>
      <c r="H3754" s="153" t="s">
        <v>21049</v>
      </c>
      <c r="I3754" s="154">
        <v>44347</v>
      </c>
      <c r="J3754" s="153" t="s">
        <v>8376</v>
      </c>
      <c r="K3754" s="153" t="s">
        <v>21050</v>
      </c>
      <c r="L3754" s="153" t="s">
        <v>1263</v>
      </c>
      <c r="M3754" s="153" t="s">
        <v>3885</v>
      </c>
      <c r="N3754" s="153" t="s">
        <v>21051</v>
      </c>
      <c r="O3754" s="153" t="s">
        <v>21052</v>
      </c>
      <c r="P3754" s="153" t="s">
        <v>21053</v>
      </c>
      <c r="Q3754" s="153" t="s">
        <v>21054</v>
      </c>
      <c r="R3754" s="153" t="s">
        <v>21055</v>
      </c>
      <c r="S3754" s="153" t="s">
        <v>541</v>
      </c>
      <c r="T3754" s="153" t="s">
        <v>544</v>
      </c>
      <c r="U3754" s="153" t="s">
        <v>5158</v>
      </c>
      <c r="V3754" s="153" t="s">
        <v>2656</v>
      </c>
      <c r="W3754" s="155" t="s">
        <v>3761</v>
      </c>
      <c r="X3754" s="153" t="s">
        <v>3761</v>
      </c>
    </row>
    <row r="3755" spans="1:24" ht="30">
      <c r="A3755" s="151">
        <v>3754</v>
      </c>
      <c r="B3755" s="152">
        <v>2254058652</v>
      </c>
      <c r="C3755" s="153" t="s">
        <v>21056</v>
      </c>
      <c r="D3755" s="153" t="s">
        <v>3838</v>
      </c>
      <c r="E3755" s="154">
        <v>38006</v>
      </c>
      <c r="F3755" s="160" t="str">
        <f t="shared" si="58"/>
        <v>20/01/2004</v>
      </c>
      <c r="G3755" s="153" t="s">
        <v>16567</v>
      </c>
      <c r="H3755" s="153" t="s">
        <v>21057</v>
      </c>
      <c r="I3755" s="154">
        <v>44666</v>
      </c>
      <c r="J3755" s="153" t="s">
        <v>7229</v>
      </c>
      <c r="K3755" s="153" t="s">
        <v>21058</v>
      </c>
      <c r="L3755" s="153" t="s">
        <v>1263</v>
      </c>
      <c r="M3755" s="153" t="s">
        <v>1270</v>
      </c>
      <c r="N3755" s="153" t="s">
        <v>21059</v>
      </c>
      <c r="O3755" s="153" t="s">
        <v>21060</v>
      </c>
      <c r="P3755" s="153" t="s">
        <v>21061</v>
      </c>
      <c r="Q3755" s="153" t="s">
        <v>21062</v>
      </c>
      <c r="R3755" s="153" t="s">
        <v>21063</v>
      </c>
      <c r="S3755" s="153" t="s">
        <v>541</v>
      </c>
      <c r="T3755" s="153" t="s">
        <v>544</v>
      </c>
      <c r="U3755" s="153" t="s">
        <v>5158</v>
      </c>
      <c r="V3755" s="153" t="s">
        <v>2656</v>
      </c>
      <c r="W3755" s="155" t="s">
        <v>21064</v>
      </c>
      <c r="X3755" s="153" t="s">
        <v>4475</v>
      </c>
    </row>
    <row r="3756" spans="1:24">
      <c r="A3756" s="151">
        <v>3755</v>
      </c>
      <c r="B3756" s="152">
        <v>2254058651</v>
      </c>
      <c r="C3756" s="153" t="s">
        <v>592</v>
      </c>
      <c r="D3756" s="153" t="s">
        <v>3838</v>
      </c>
      <c r="E3756" s="154">
        <v>38278</v>
      </c>
      <c r="F3756" s="160" t="str">
        <f t="shared" si="58"/>
        <v>18/10/2004</v>
      </c>
      <c r="G3756" s="153" t="s">
        <v>1486</v>
      </c>
      <c r="H3756" s="153" t="s">
        <v>3642</v>
      </c>
      <c r="I3756" s="154">
        <v>44419</v>
      </c>
      <c r="J3756" s="153" t="s">
        <v>10004</v>
      </c>
      <c r="K3756" s="153" t="s">
        <v>2198</v>
      </c>
      <c r="L3756" s="153" t="s">
        <v>1263</v>
      </c>
      <c r="M3756" s="153" t="s">
        <v>3885</v>
      </c>
      <c r="N3756" s="153" t="s">
        <v>21065</v>
      </c>
      <c r="O3756" s="153" t="s">
        <v>21066</v>
      </c>
      <c r="P3756" s="153" t="s">
        <v>21067</v>
      </c>
      <c r="Q3756" s="153" t="s">
        <v>12750</v>
      </c>
      <c r="R3756" s="153" t="s">
        <v>21068</v>
      </c>
      <c r="S3756" s="153" t="s">
        <v>541</v>
      </c>
      <c r="T3756" s="153" t="s">
        <v>544</v>
      </c>
      <c r="U3756" s="153" t="s">
        <v>5158</v>
      </c>
      <c r="V3756" s="153" t="s">
        <v>2656</v>
      </c>
      <c r="W3756" s="155" t="s">
        <v>3761</v>
      </c>
      <c r="X3756" s="153" t="s">
        <v>3761</v>
      </c>
    </row>
    <row r="3757" spans="1:24">
      <c r="A3757" s="151">
        <v>3756</v>
      </c>
      <c r="B3757" s="152">
        <v>2254058650</v>
      </c>
      <c r="C3757" s="153" t="s">
        <v>21069</v>
      </c>
      <c r="D3757" s="153" t="s">
        <v>3838</v>
      </c>
      <c r="E3757" s="154">
        <v>38337</v>
      </c>
      <c r="F3757" s="160" t="str">
        <f t="shared" si="58"/>
        <v>16/12/2004</v>
      </c>
      <c r="G3757" s="153" t="s">
        <v>1309</v>
      </c>
      <c r="H3757" s="153" t="s">
        <v>3593</v>
      </c>
      <c r="I3757" s="154">
        <v>44326</v>
      </c>
      <c r="J3757" s="153" t="s">
        <v>21070</v>
      </c>
      <c r="K3757" s="153" t="s">
        <v>2158</v>
      </c>
      <c r="L3757" s="153" t="s">
        <v>1263</v>
      </c>
      <c r="M3757" s="153" t="s">
        <v>3885</v>
      </c>
      <c r="N3757" s="153" t="s">
        <v>21071</v>
      </c>
      <c r="O3757" s="153" t="s">
        <v>21072</v>
      </c>
      <c r="P3757" s="153"/>
      <c r="Q3757" s="153" t="s">
        <v>6459</v>
      </c>
      <c r="R3757" s="153" t="s">
        <v>2158</v>
      </c>
      <c r="S3757" s="153" t="s">
        <v>541</v>
      </c>
      <c r="T3757" s="153" t="s">
        <v>544</v>
      </c>
      <c r="U3757" s="153" t="s">
        <v>5158</v>
      </c>
      <c r="V3757" s="153" t="s">
        <v>2656</v>
      </c>
      <c r="W3757" s="155" t="s">
        <v>3761</v>
      </c>
      <c r="X3757" s="153" t="s">
        <v>3761</v>
      </c>
    </row>
    <row r="3758" spans="1:24">
      <c r="A3758" s="151">
        <v>3757</v>
      </c>
      <c r="B3758" s="152">
        <v>2254058645</v>
      </c>
      <c r="C3758" s="153" t="s">
        <v>581</v>
      </c>
      <c r="D3758" s="153" t="s">
        <v>3838</v>
      </c>
      <c r="E3758" s="154">
        <v>38015</v>
      </c>
      <c r="F3758" s="160" t="str">
        <f t="shared" si="58"/>
        <v>29/01/2004</v>
      </c>
      <c r="G3758" s="153" t="s">
        <v>10098</v>
      </c>
      <c r="H3758" s="153" t="s">
        <v>3500</v>
      </c>
      <c r="I3758" s="154">
        <v>44580</v>
      </c>
      <c r="J3758" s="153" t="s">
        <v>5595</v>
      </c>
      <c r="K3758" s="153" t="s">
        <v>2183</v>
      </c>
      <c r="L3758" s="153" t="s">
        <v>1263</v>
      </c>
      <c r="M3758" s="153" t="s">
        <v>1270</v>
      </c>
      <c r="N3758" s="153" t="s">
        <v>21073</v>
      </c>
      <c r="O3758" s="153" t="s">
        <v>21074</v>
      </c>
      <c r="P3758" s="153" t="s">
        <v>21075</v>
      </c>
      <c r="Q3758" s="153" t="s">
        <v>21076</v>
      </c>
      <c r="R3758" s="153" t="s">
        <v>21077</v>
      </c>
      <c r="S3758" s="153" t="s">
        <v>541</v>
      </c>
      <c r="T3758" s="153" t="s">
        <v>544</v>
      </c>
      <c r="U3758" s="153" t="s">
        <v>5158</v>
      </c>
      <c r="V3758" s="153" t="s">
        <v>2656</v>
      </c>
      <c r="W3758" s="155" t="s">
        <v>3761</v>
      </c>
      <c r="X3758" s="153" t="s">
        <v>3761</v>
      </c>
    </row>
    <row r="3759" spans="1:24" ht="60">
      <c r="A3759" s="151">
        <v>3758</v>
      </c>
      <c r="B3759" s="152">
        <v>2251068270</v>
      </c>
      <c r="C3759" s="153" t="s">
        <v>72</v>
      </c>
      <c r="D3759" s="153" t="s">
        <v>3824</v>
      </c>
      <c r="E3759" s="154">
        <v>38228</v>
      </c>
      <c r="F3759" s="160" t="str">
        <f t="shared" si="58"/>
        <v>29/08/2004</v>
      </c>
      <c r="G3759" s="153" t="s">
        <v>2048</v>
      </c>
      <c r="H3759" s="153" t="s">
        <v>3703</v>
      </c>
      <c r="I3759" s="154">
        <v>44419</v>
      </c>
      <c r="J3759" s="153" t="s">
        <v>4571</v>
      </c>
      <c r="K3759" s="153" t="s">
        <v>2139</v>
      </c>
      <c r="L3759" s="153" t="s">
        <v>1263</v>
      </c>
      <c r="M3759" s="153" t="s">
        <v>1270</v>
      </c>
      <c r="N3759" s="153" t="s">
        <v>21078</v>
      </c>
      <c r="O3759" s="153" t="s">
        <v>5819</v>
      </c>
      <c r="P3759" s="153" t="s">
        <v>21079</v>
      </c>
      <c r="Q3759" s="153" t="s">
        <v>5841</v>
      </c>
      <c r="R3759" s="153" t="s">
        <v>21080</v>
      </c>
      <c r="S3759" s="153" t="s">
        <v>541</v>
      </c>
      <c r="T3759" s="153" t="s">
        <v>544</v>
      </c>
      <c r="U3759" s="153" t="s">
        <v>5158</v>
      </c>
      <c r="V3759" s="153" t="s">
        <v>2656</v>
      </c>
      <c r="W3759" s="155" t="s">
        <v>21081</v>
      </c>
      <c r="X3759" s="153" t="s">
        <v>3761</v>
      </c>
    </row>
    <row r="3760" spans="1:24">
      <c r="A3760" s="151">
        <v>3759</v>
      </c>
      <c r="B3760" s="152">
        <v>2254058653</v>
      </c>
      <c r="C3760" s="153" t="s">
        <v>21082</v>
      </c>
      <c r="D3760" s="153" t="s">
        <v>3838</v>
      </c>
      <c r="E3760" s="154">
        <v>38289</v>
      </c>
      <c r="F3760" s="160" t="str">
        <f t="shared" si="58"/>
        <v>29/10/2004</v>
      </c>
      <c r="G3760" s="153" t="s">
        <v>16247</v>
      </c>
      <c r="H3760" s="153" t="s">
        <v>3367</v>
      </c>
      <c r="I3760" s="154">
        <v>44420</v>
      </c>
      <c r="J3760" s="153" t="s">
        <v>21083</v>
      </c>
      <c r="K3760" s="153" t="s">
        <v>2194</v>
      </c>
      <c r="L3760" s="153" t="s">
        <v>1263</v>
      </c>
      <c r="M3760" s="153" t="s">
        <v>1364</v>
      </c>
      <c r="N3760" s="153" t="s">
        <v>21084</v>
      </c>
      <c r="O3760" s="153" t="s">
        <v>8422</v>
      </c>
      <c r="P3760" s="153" t="s">
        <v>21085</v>
      </c>
      <c r="Q3760" s="153" t="s">
        <v>21086</v>
      </c>
      <c r="R3760" s="153" t="s">
        <v>21087</v>
      </c>
      <c r="S3760" s="153" t="s">
        <v>541</v>
      </c>
      <c r="T3760" s="153" t="s">
        <v>544</v>
      </c>
      <c r="U3760" s="153" t="s">
        <v>5158</v>
      </c>
      <c r="V3760" s="153" t="s">
        <v>2656</v>
      </c>
      <c r="W3760" s="155" t="s">
        <v>3761</v>
      </c>
      <c r="X3760" s="153" t="s">
        <v>3761</v>
      </c>
    </row>
    <row r="3761" spans="1:24">
      <c r="A3761" s="151">
        <v>3760</v>
      </c>
      <c r="B3761" s="152">
        <v>2254058654</v>
      </c>
      <c r="C3761" s="153" t="s">
        <v>21088</v>
      </c>
      <c r="D3761" s="153" t="s">
        <v>3838</v>
      </c>
      <c r="E3761" s="154">
        <v>38334</v>
      </c>
      <c r="F3761" s="160" t="str">
        <f t="shared" si="58"/>
        <v>13/12/2004</v>
      </c>
      <c r="G3761" s="153" t="s">
        <v>17059</v>
      </c>
      <c r="H3761" s="153" t="s">
        <v>21089</v>
      </c>
      <c r="I3761" s="154">
        <v>44677</v>
      </c>
      <c r="J3761" s="153" t="s">
        <v>9679</v>
      </c>
      <c r="K3761" s="153" t="s">
        <v>21090</v>
      </c>
      <c r="L3761" s="153" t="s">
        <v>1263</v>
      </c>
      <c r="M3761" s="153" t="s">
        <v>1364</v>
      </c>
      <c r="N3761" s="153" t="s">
        <v>21091</v>
      </c>
      <c r="O3761" s="153" t="s">
        <v>21092</v>
      </c>
      <c r="P3761" s="153"/>
      <c r="Q3761" s="153" t="s">
        <v>21093</v>
      </c>
      <c r="R3761" s="153" t="s">
        <v>21094</v>
      </c>
      <c r="S3761" s="153" t="s">
        <v>541</v>
      </c>
      <c r="T3761" s="153" t="s">
        <v>544</v>
      </c>
      <c r="U3761" s="153" t="s">
        <v>5158</v>
      </c>
      <c r="V3761" s="153" t="s">
        <v>2656</v>
      </c>
      <c r="W3761" s="155" t="s">
        <v>3761</v>
      </c>
      <c r="X3761" s="153" t="s">
        <v>3761</v>
      </c>
    </row>
    <row r="3762" spans="1:24">
      <c r="A3762" s="151">
        <v>3761</v>
      </c>
      <c r="B3762" s="152">
        <v>2254058655</v>
      </c>
      <c r="C3762" s="153" t="s">
        <v>10881</v>
      </c>
      <c r="D3762" s="153" t="s">
        <v>3838</v>
      </c>
      <c r="E3762" s="154">
        <v>38078</v>
      </c>
      <c r="F3762" s="160" t="str">
        <f t="shared" si="58"/>
        <v>01/04/2004</v>
      </c>
      <c r="G3762" s="153" t="s">
        <v>2048</v>
      </c>
      <c r="H3762" s="153" t="s">
        <v>21095</v>
      </c>
      <c r="I3762" s="154">
        <v>44418</v>
      </c>
      <c r="J3762" s="153" t="s">
        <v>19344</v>
      </c>
      <c r="K3762" s="153" t="s">
        <v>21096</v>
      </c>
      <c r="L3762" s="153" t="s">
        <v>1263</v>
      </c>
      <c r="M3762" s="153" t="s">
        <v>1270</v>
      </c>
      <c r="N3762" s="153" t="s">
        <v>21097</v>
      </c>
      <c r="O3762" s="153" t="s">
        <v>21098</v>
      </c>
      <c r="P3762" s="153" t="s">
        <v>21099</v>
      </c>
      <c r="Q3762" s="153" t="s">
        <v>21100</v>
      </c>
      <c r="R3762" s="153" t="s">
        <v>21101</v>
      </c>
      <c r="S3762" s="153" t="s">
        <v>541</v>
      </c>
      <c r="T3762" s="153" t="s">
        <v>544</v>
      </c>
      <c r="U3762" s="153" t="s">
        <v>5158</v>
      </c>
      <c r="V3762" s="153" t="s">
        <v>2656</v>
      </c>
      <c r="W3762" s="155" t="s">
        <v>3761</v>
      </c>
      <c r="X3762" s="153" t="s">
        <v>3761</v>
      </c>
    </row>
    <row r="3763" spans="1:24">
      <c r="A3763" s="151">
        <v>3762</v>
      </c>
      <c r="B3763" s="152">
        <v>2254058656</v>
      </c>
      <c r="C3763" s="153" t="s">
        <v>587</v>
      </c>
      <c r="D3763" s="153" t="s">
        <v>3838</v>
      </c>
      <c r="E3763" s="154">
        <v>38149</v>
      </c>
      <c r="F3763" s="160" t="str">
        <f t="shared" si="58"/>
        <v>11/06/2004</v>
      </c>
      <c r="G3763" s="153" t="s">
        <v>7776</v>
      </c>
      <c r="H3763" s="153" t="s">
        <v>3770</v>
      </c>
      <c r="I3763" s="154">
        <v>44535</v>
      </c>
      <c r="J3763" s="153" t="s">
        <v>10270</v>
      </c>
      <c r="K3763" s="153" t="s">
        <v>21102</v>
      </c>
      <c r="L3763" s="153" t="s">
        <v>1263</v>
      </c>
      <c r="M3763" s="153" t="s">
        <v>1270</v>
      </c>
      <c r="N3763" s="153" t="s">
        <v>21103</v>
      </c>
      <c r="O3763" s="153" t="s">
        <v>21104</v>
      </c>
      <c r="P3763" s="153" t="s">
        <v>21105</v>
      </c>
      <c r="Q3763" s="153" t="s">
        <v>21106</v>
      </c>
      <c r="R3763" s="153" t="s">
        <v>21107</v>
      </c>
      <c r="S3763" s="153" t="s">
        <v>541</v>
      </c>
      <c r="T3763" s="153" t="s">
        <v>544</v>
      </c>
      <c r="U3763" s="153" t="s">
        <v>5158</v>
      </c>
      <c r="V3763" s="153" t="s">
        <v>2656</v>
      </c>
      <c r="W3763" s="155" t="s">
        <v>3761</v>
      </c>
      <c r="X3763" s="153" t="s">
        <v>3761</v>
      </c>
    </row>
    <row r="3764" spans="1:24">
      <c r="A3764" s="151">
        <v>3763</v>
      </c>
      <c r="B3764" s="152">
        <v>2254058657</v>
      </c>
      <c r="C3764" s="153" t="s">
        <v>597</v>
      </c>
      <c r="D3764" s="153" t="s">
        <v>3838</v>
      </c>
      <c r="E3764" s="154">
        <v>38077</v>
      </c>
      <c r="F3764" s="160" t="str">
        <f t="shared" si="58"/>
        <v>31/03/2004</v>
      </c>
      <c r="G3764" s="153" t="s">
        <v>1485</v>
      </c>
      <c r="H3764" s="153" t="s">
        <v>3459</v>
      </c>
      <c r="I3764" s="154">
        <v>44417</v>
      </c>
      <c r="J3764" s="153" t="s">
        <v>4571</v>
      </c>
      <c r="K3764" s="153" t="s">
        <v>2290</v>
      </c>
      <c r="L3764" s="153" t="s">
        <v>1263</v>
      </c>
      <c r="M3764" s="153" t="s">
        <v>1270</v>
      </c>
      <c r="N3764" s="153" t="s">
        <v>21108</v>
      </c>
      <c r="O3764" s="153" t="s">
        <v>12181</v>
      </c>
      <c r="P3764" s="153" t="s">
        <v>21109</v>
      </c>
      <c r="Q3764" s="153" t="s">
        <v>21110</v>
      </c>
      <c r="R3764" s="153" t="s">
        <v>21109</v>
      </c>
      <c r="S3764" s="153" t="s">
        <v>541</v>
      </c>
      <c r="T3764" s="153" t="s">
        <v>544</v>
      </c>
      <c r="U3764" s="153" t="s">
        <v>5158</v>
      </c>
      <c r="V3764" s="153" t="s">
        <v>2656</v>
      </c>
      <c r="W3764" s="155" t="s">
        <v>3761</v>
      </c>
      <c r="X3764" s="153" t="s">
        <v>3761</v>
      </c>
    </row>
    <row r="3765" spans="1:24">
      <c r="A3765" s="151">
        <v>3764</v>
      </c>
      <c r="B3765" s="152">
        <v>2254058658</v>
      </c>
      <c r="C3765" s="153" t="s">
        <v>610</v>
      </c>
      <c r="D3765" s="153" t="s">
        <v>3838</v>
      </c>
      <c r="E3765" s="154">
        <v>37542</v>
      </c>
      <c r="F3765" s="160" t="str">
        <f t="shared" si="58"/>
        <v>13/10/2002</v>
      </c>
      <c r="G3765" s="153" t="s">
        <v>1858</v>
      </c>
      <c r="H3765" s="153" t="s">
        <v>3771</v>
      </c>
      <c r="I3765" s="154">
        <v>44683</v>
      </c>
      <c r="J3765" s="153" t="s">
        <v>10004</v>
      </c>
      <c r="K3765" s="153" t="s">
        <v>21111</v>
      </c>
      <c r="L3765" s="153" t="s">
        <v>1263</v>
      </c>
      <c r="M3765" s="153" t="s">
        <v>1270</v>
      </c>
      <c r="N3765" s="153" t="s">
        <v>21112</v>
      </c>
      <c r="O3765" s="153" t="s">
        <v>21113</v>
      </c>
      <c r="P3765" s="153" t="s">
        <v>21114</v>
      </c>
      <c r="Q3765" s="153" t="s">
        <v>21115</v>
      </c>
      <c r="R3765" s="153" t="s">
        <v>21116</v>
      </c>
      <c r="S3765" s="153" t="s">
        <v>541</v>
      </c>
      <c r="T3765" s="153" t="s">
        <v>544</v>
      </c>
      <c r="U3765" s="153" t="s">
        <v>5158</v>
      </c>
      <c r="V3765" s="153" t="s">
        <v>2656</v>
      </c>
      <c r="W3765" s="155" t="s">
        <v>3761</v>
      </c>
      <c r="X3765" s="153" t="s">
        <v>3761</v>
      </c>
    </row>
    <row r="3766" spans="1:24" ht="30">
      <c r="A3766" s="151">
        <v>3765</v>
      </c>
      <c r="B3766" s="152">
        <v>2254058659</v>
      </c>
      <c r="C3766" s="153" t="s">
        <v>21117</v>
      </c>
      <c r="D3766" s="153" t="s">
        <v>3838</v>
      </c>
      <c r="E3766" s="154">
        <v>38055</v>
      </c>
      <c r="F3766" s="160" t="str">
        <f t="shared" si="58"/>
        <v>09/03/2004</v>
      </c>
      <c r="G3766" s="153" t="s">
        <v>1309</v>
      </c>
      <c r="H3766" s="153" t="s">
        <v>21118</v>
      </c>
      <c r="I3766" s="154">
        <v>44704</v>
      </c>
      <c r="J3766" s="153" t="s">
        <v>21119</v>
      </c>
      <c r="K3766" s="153" t="s">
        <v>21120</v>
      </c>
      <c r="L3766" s="153" t="s">
        <v>1263</v>
      </c>
      <c r="M3766" s="153" t="s">
        <v>3885</v>
      </c>
      <c r="N3766" s="153" t="s">
        <v>21121</v>
      </c>
      <c r="O3766" s="153" t="s">
        <v>21122</v>
      </c>
      <c r="P3766" s="153" t="s">
        <v>21123</v>
      </c>
      <c r="Q3766" s="153" t="s">
        <v>21124</v>
      </c>
      <c r="R3766" s="153" t="s">
        <v>21125</v>
      </c>
      <c r="S3766" s="153" t="s">
        <v>541</v>
      </c>
      <c r="T3766" s="153" t="s">
        <v>544</v>
      </c>
      <c r="U3766" s="153" t="s">
        <v>5158</v>
      </c>
      <c r="V3766" s="153" t="s">
        <v>2656</v>
      </c>
      <c r="W3766" s="155" t="s">
        <v>21126</v>
      </c>
      <c r="X3766" s="153" t="s">
        <v>4492</v>
      </c>
    </row>
    <row r="3767" spans="1:24">
      <c r="A3767" s="151">
        <v>3766</v>
      </c>
      <c r="B3767" s="152">
        <v>2351017001</v>
      </c>
      <c r="C3767" s="153" t="s">
        <v>21127</v>
      </c>
      <c r="D3767" s="153" t="s">
        <v>3824</v>
      </c>
      <c r="E3767" s="154">
        <v>38594</v>
      </c>
      <c r="F3767" s="160" t="str">
        <f t="shared" si="58"/>
        <v>30/08/2005</v>
      </c>
      <c r="G3767" s="153" t="s">
        <v>10098</v>
      </c>
      <c r="H3767" s="153" t="s">
        <v>21128</v>
      </c>
      <c r="I3767" s="154">
        <v>44347</v>
      </c>
      <c r="J3767" s="153" t="s">
        <v>21129</v>
      </c>
      <c r="K3767" s="153" t="s">
        <v>21130</v>
      </c>
      <c r="L3767" s="153" t="s">
        <v>1263</v>
      </c>
      <c r="M3767" s="153" t="s">
        <v>3885</v>
      </c>
      <c r="N3767" s="153" t="s">
        <v>21131</v>
      </c>
      <c r="O3767" s="153" t="s">
        <v>21132</v>
      </c>
      <c r="P3767" s="153" t="s">
        <v>21133</v>
      </c>
      <c r="Q3767" s="153" t="s">
        <v>21134</v>
      </c>
      <c r="R3767" s="153" t="s">
        <v>21135</v>
      </c>
      <c r="S3767" s="153" t="s">
        <v>3298</v>
      </c>
      <c r="T3767" s="153" t="s">
        <v>687</v>
      </c>
      <c r="U3767" s="153" t="s">
        <v>3829</v>
      </c>
      <c r="V3767" s="153" t="s">
        <v>3299</v>
      </c>
      <c r="W3767" s="155" t="s">
        <v>3761</v>
      </c>
      <c r="X3767" s="153" t="s">
        <v>3761</v>
      </c>
    </row>
    <row r="3768" spans="1:24">
      <c r="A3768" s="151">
        <v>3767</v>
      </c>
      <c r="B3768" s="152">
        <v>2351017003</v>
      </c>
      <c r="C3768" s="153" t="s">
        <v>21136</v>
      </c>
      <c r="D3768" s="153" t="s">
        <v>3824</v>
      </c>
      <c r="E3768" s="154">
        <v>38641</v>
      </c>
      <c r="F3768" s="160" t="str">
        <f t="shared" si="58"/>
        <v>16/10/2005</v>
      </c>
      <c r="G3768" s="153" t="s">
        <v>16224</v>
      </c>
      <c r="H3768" s="153" t="s">
        <v>21137</v>
      </c>
      <c r="I3768" s="154">
        <v>44288</v>
      </c>
      <c r="J3768" s="153" t="s">
        <v>11309</v>
      </c>
      <c r="K3768" s="153" t="s">
        <v>21138</v>
      </c>
      <c r="L3768" s="153" t="s">
        <v>1263</v>
      </c>
      <c r="M3768" s="153" t="s">
        <v>1270</v>
      </c>
      <c r="N3768" s="153" t="s">
        <v>21139</v>
      </c>
      <c r="O3768" s="153" t="s">
        <v>15485</v>
      </c>
      <c r="P3768" s="153" t="s">
        <v>21140</v>
      </c>
      <c r="Q3768" s="153" t="s">
        <v>657</v>
      </c>
      <c r="R3768" s="153" t="s">
        <v>21141</v>
      </c>
      <c r="S3768" s="153" t="s">
        <v>3298</v>
      </c>
      <c r="T3768" s="153" t="s">
        <v>687</v>
      </c>
      <c r="U3768" s="153" t="s">
        <v>3829</v>
      </c>
      <c r="V3768" s="153" t="s">
        <v>3299</v>
      </c>
      <c r="W3768" s="155" t="s">
        <v>3761</v>
      </c>
      <c r="X3768" s="153" t="s">
        <v>3761</v>
      </c>
    </row>
    <row r="3769" spans="1:24">
      <c r="A3769" s="151">
        <v>3768</v>
      </c>
      <c r="B3769" s="152">
        <v>2351017002</v>
      </c>
      <c r="C3769" s="153" t="s">
        <v>21142</v>
      </c>
      <c r="D3769" s="153" t="s">
        <v>3824</v>
      </c>
      <c r="E3769" s="154">
        <v>38596</v>
      </c>
      <c r="F3769" s="160" t="str">
        <f t="shared" si="58"/>
        <v>01/09/2005</v>
      </c>
      <c r="G3769" s="153" t="s">
        <v>11143</v>
      </c>
      <c r="H3769" s="153" t="s">
        <v>21143</v>
      </c>
      <c r="I3769" s="154">
        <v>44798</v>
      </c>
      <c r="J3769" s="153" t="s">
        <v>21144</v>
      </c>
      <c r="K3769" s="153" t="s">
        <v>21145</v>
      </c>
      <c r="L3769" s="153" t="s">
        <v>1263</v>
      </c>
      <c r="M3769" s="153" t="s">
        <v>1270</v>
      </c>
      <c r="N3769" s="153" t="s">
        <v>21146</v>
      </c>
      <c r="O3769" s="153" t="s">
        <v>21147</v>
      </c>
      <c r="P3769" s="153" t="s">
        <v>21148</v>
      </c>
      <c r="Q3769" s="153" t="s">
        <v>21149</v>
      </c>
      <c r="R3769" s="153" t="s">
        <v>21150</v>
      </c>
      <c r="S3769" s="153" t="s">
        <v>3298</v>
      </c>
      <c r="T3769" s="153" t="s">
        <v>687</v>
      </c>
      <c r="U3769" s="153" t="s">
        <v>3829</v>
      </c>
      <c r="V3769" s="153" t="s">
        <v>3299</v>
      </c>
      <c r="W3769" s="155" t="s">
        <v>3761</v>
      </c>
      <c r="X3769" s="153" t="s">
        <v>3761</v>
      </c>
    </row>
    <row r="3770" spans="1:24">
      <c r="A3770" s="151">
        <v>3769</v>
      </c>
      <c r="B3770" s="152">
        <v>2351017004</v>
      </c>
      <c r="C3770" s="153" t="s">
        <v>21151</v>
      </c>
      <c r="D3770" s="153" t="s">
        <v>3824</v>
      </c>
      <c r="E3770" s="154">
        <v>38619</v>
      </c>
      <c r="F3770" s="160" t="str">
        <f t="shared" si="58"/>
        <v>24/09/2005</v>
      </c>
      <c r="G3770" s="153" t="s">
        <v>1327</v>
      </c>
      <c r="H3770" s="153" t="s">
        <v>21152</v>
      </c>
      <c r="I3770" s="154">
        <v>44467</v>
      </c>
      <c r="J3770" s="153" t="s">
        <v>21153</v>
      </c>
      <c r="K3770" s="153" t="s">
        <v>21154</v>
      </c>
      <c r="L3770" s="153" t="s">
        <v>1263</v>
      </c>
      <c r="M3770" s="153" t="s">
        <v>1270</v>
      </c>
      <c r="N3770" s="153" t="s">
        <v>21155</v>
      </c>
      <c r="O3770" s="153" t="s">
        <v>3761</v>
      </c>
      <c r="P3770" s="153"/>
      <c r="Q3770" s="153" t="s">
        <v>21156</v>
      </c>
      <c r="R3770" s="153" t="s">
        <v>21157</v>
      </c>
      <c r="S3770" s="153" t="s">
        <v>3298</v>
      </c>
      <c r="T3770" s="153" t="s">
        <v>687</v>
      </c>
      <c r="U3770" s="153" t="s">
        <v>3829</v>
      </c>
      <c r="V3770" s="153" t="s">
        <v>3299</v>
      </c>
      <c r="W3770" s="155" t="s">
        <v>3761</v>
      </c>
      <c r="X3770" s="153" t="s">
        <v>3761</v>
      </c>
    </row>
    <row r="3771" spans="1:24">
      <c r="A3771" s="151">
        <v>3770</v>
      </c>
      <c r="B3771" s="152">
        <v>2351017005</v>
      </c>
      <c r="C3771" s="153" t="s">
        <v>21158</v>
      </c>
      <c r="D3771" s="153" t="s">
        <v>3824</v>
      </c>
      <c r="E3771" s="154">
        <v>38630</v>
      </c>
      <c r="F3771" s="160" t="str">
        <f t="shared" si="58"/>
        <v>05/10/2005</v>
      </c>
      <c r="G3771" s="153" t="s">
        <v>2048</v>
      </c>
      <c r="H3771" s="153" t="s">
        <v>21159</v>
      </c>
      <c r="I3771" s="154">
        <v>44518</v>
      </c>
      <c r="J3771" s="153" t="s">
        <v>13140</v>
      </c>
      <c r="K3771" s="153" t="s">
        <v>21160</v>
      </c>
      <c r="L3771" s="153" t="s">
        <v>1263</v>
      </c>
      <c r="M3771" s="153" t="s">
        <v>1270</v>
      </c>
      <c r="N3771" s="153" t="s">
        <v>21161</v>
      </c>
      <c r="O3771" s="153" t="s">
        <v>9005</v>
      </c>
      <c r="P3771" s="153" t="s">
        <v>21162</v>
      </c>
      <c r="Q3771" s="153" t="s">
        <v>21163</v>
      </c>
      <c r="R3771" s="153" t="s">
        <v>21164</v>
      </c>
      <c r="S3771" s="153" t="s">
        <v>3298</v>
      </c>
      <c r="T3771" s="153" t="s">
        <v>687</v>
      </c>
      <c r="U3771" s="153" t="s">
        <v>3829</v>
      </c>
      <c r="V3771" s="153" t="s">
        <v>3299</v>
      </c>
      <c r="W3771" s="155" t="s">
        <v>3761</v>
      </c>
      <c r="X3771" s="153" t="s">
        <v>3761</v>
      </c>
    </row>
    <row r="3772" spans="1:24">
      <c r="A3772" s="151">
        <v>3771</v>
      </c>
      <c r="B3772" s="152">
        <v>2351017006</v>
      </c>
      <c r="C3772" s="153" t="s">
        <v>21165</v>
      </c>
      <c r="D3772" s="153" t="s">
        <v>3838</v>
      </c>
      <c r="E3772" s="154">
        <v>38445</v>
      </c>
      <c r="F3772" s="160" t="str">
        <f t="shared" si="58"/>
        <v>03/04/2005</v>
      </c>
      <c r="G3772" s="153" t="s">
        <v>2610</v>
      </c>
      <c r="H3772" s="153" t="s">
        <v>21166</v>
      </c>
      <c r="I3772" s="154">
        <v>44326</v>
      </c>
      <c r="J3772" s="153" t="s">
        <v>6646</v>
      </c>
      <c r="K3772" s="153" t="s">
        <v>21167</v>
      </c>
      <c r="L3772" s="153" t="s">
        <v>1263</v>
      </c>
      <c r="M3772" s="153" t="s">
        <v>1270</v>
      </c>
      <c r="N3772" s="153" t="s">
        <v>21168</v>
      </c>
      <c r="O3772" s="153" t="s">
        <v>19963</v>
      </c>
      <c r="P3772" s="153" t="s">
        <v>21169</v>
      </c>
      <c r="Q3772" s="153" t="s">
        <v>12309</v>
      </c>
      <c r="R3772" s="153" t="s">
        <v>21170</v>
      </c>
      <c r="S3772" s="153" t="s">
        <v>3298</v>
      </c>
      <c r="T3772" s="153" t="s">
        <v>687</v>
      </c>
      <c r="U3772" s="153" t="s">
        <v>3829</v>
      </c>
      <c r="V3772" s="153" t="s">
        <v>3299</v>
      </c>
      <c r="W3772" s="155" t="s">
        <v>3761</v>
      </c>
      <c r="X3772" s="153" t="s">
        <v>3761</v>
      </c>
    </row>
    <row r="3773" spans="1:24">
      <c r="A3773" s="151">
        <v>3772</v>
      </c>
      <c r="B3773" s="152">
        <v>2351017007</v>
      </c>
      <c r="C3773" s="153" t="s">
        <v>21171</v>
      </c>
      <c r="D3773" s="153" t="s">
        <v>3824</v>
      </c>
      <c r="E3773" s="154">
        <v>38549</v>
      </c>
      <c r="F3773" s="160" t="str">
        <f t="shared" si="58"/>
        <v>16/07/2005</v>
      </c>
      <c r="G3773" s="153" t="s">
        <v>6722</v>
      </c>
      <c r="H3773" s="153" t="s">
        <v>21172</v>
      </c>
      <c r="I3773" s="154">
        <v>44886</v>
      </c>
      <c r="J3773" s="153" t="s">
        <v>21173</v>
      </c>
      <c r="K3773" s="153" t="s">
        <v>21174</v>
      </c>
      <c r="L3773" s="153" t="s">
        <v>1263</v>
      </c>
      <c r="M3773" s="153" t="s">
        <v>1270</v>
      </c>
      <c r="N3773" s="153" t="s">
        <v>21173</v>
      </c>
      <c r="O3773" s="153" t="s">
        <v>21175</v>
      </c>
      <c r="P3773" s="153" t="s">
        <v>21176</v>
      </c>
      <c r="Q3773" s="153" t="s">
        <v>21177</v>
      </c>
      <c r="R3773" s="153" t="s">
        <v>21178</v>
      </c>
      <c r="S3773" s="153" t="s">
        <v>3298</v>
      </c>
      <c r="T3773" s="153" t="s">
        <v>687</v>
      </c>
      <c r="U3773" s="153" t="s">
        <v>3829</v>
      </c>
      <c r="V3773" s="153" t="s">
        <v>3299</v>
      </c>
      <c r="W3773" s="155" t="s">
        <v>3761</v>
      </c>
      <c r="X3773" s="153" t="s">
        <v>3761</v>
      </c>
    </row>
    <row r="3774" spans="1:24">
      <c r="A3774" s="151">
        <v>3773</v>
      </c>
      <c r="B3774" s="152">
        <v>2351017009</v>
      </c>
      <c r="C3774" s="153" t="s">
        <v>21179</v>
      </c>
      <c r="D3774" s="153" t="s">
        <v>3824</v>
      </c>
      <c r="E3774" s="154">
        <v>38473</v>
      </c>
      <c r="F3774" s="160" t="str">
        <f t="shared" si="58"/>
        <v>01/05/2005</v>
      </c>
      <c r="G3774" s="153" t="s">
        <v>10098</v>
      </c>
      <c r="H3774" s="153" t="s">
        <v>21180</v>
      </c>
      <c r="I3774" s="154">
        <v>44347</v>
      </c>
      <c r="J3774" s="153" t="s">
        <v>9980</v>
      </c>
      <c r="K3774" s="153" t="s">
        <v>21181</v>
      </c>
      <c r="L3774" s="153" t="s">
        <v>1263</v>
      </c>
      <c r="M3774" s="153" t="s">
        <v>1270</v>
      </c>
      <c r="N3774" s="153" t="s">
        <v>21182</v>
      </c>
      <c r="O3774" s="153" t="s">
        <v>21183</v>
      </c>
      <c r="P3774" s="153" t="s">
        <v>21184</v>
      </c>
      <c r="Q3774" s="153" t="s">
        <v>21185</v>
      </c>
      <c r="R3774" s="153" t="s">
        <v>21186</v>
      </c>
      <c r="S3774" s="153" t="s">
        <v>3298</v>
      </c>
      <c r="T3774" s="153" t="s">
        <v>687</v>
      </c>
      <c r="U3774" s="153" t="s">
        <v>3829</v>
      </c>
      <c r="V3774" s="153" t="s">
        <v>3299</v>
      </c>
      <c r="W3774" s="155" t="s">
        <v>3761</v>
      </c>
      <c r="X3774" s="153" t="s">
        <v>3761</v>
      </c>
    </row>
    <row r="3775" spans="1:24">
      <c r="A3775" s="151">
        <v>3774</v>
      </c>
      <c r="B3775" s="152">
        <v>2351017010</v>
      </c>
      <c r="C3775" s="153" t="s">
        <v>21187</v>
      </c>
      <c r="D3775" s="153" t="s">
        <v>3824</v>
      </c>
      <c r="E3775" s="154">
        <v>38467</v>
      </c>
      <c r="F3775" s="160" t="str">
        <f t="shared" si="58"/>
        <v>25/04/2005</v>
      </c>
      <c r="G3775" s="153" t="s">
        <v>1485</v>
      </c>
      <c r="H3775" s="153" t="s">
        <v>21188</v>
      </c>
      <c r="I3775" s="154">
        <v>44927</v>
      </c>
      <c r="J3775" s="153" t="s">
        <v>21189</v>
      </c>
      <c r="K3775" s="153" t="s">
        <v>21190</v>
      </c>
      <c r="L3775" s="153" t="s">
        <v>1263</v>
      </c>
      <c r="M3775" s="153" t="s">
        <v>3885</v>
      </c>
      <c r="N3775" s="153" t="s">
        <v>21191</v>
      </c>
      <c r="O3775" s="153" t="s">
        <v>21192</v>
      </c>
      <c r="P3775" s="153" t="s">
        <v>21193</v>
      </c>
      <c r="Q3775" s="153" t="s">
        <v>21194</v>
      </c>
      <c r="R3775" s="153" t="s">
        <v>21195</v>
      </c>
      <c r="S3775" s="153" t="s">
        <v>3298</v>
      </c>
      <c r="T3775" s="153" t="s">
        <v>687</v>
      </c>
      <c r="U3775" s="153" t="s">
        <v>3829</v>
      </c>
      <c r="V3775" s="153" t="s">
        <v>3299</v>
      </c>
      <c r="W3775" s="155" t="s">
        <v>3761</v>
      </c>
      <c r="X3775" s="153" t="s">
        <v>3761</v>
      </c>
    </row>
    <row r="3776" spans="1:24">
      <c r="A3776" s="151">
        <v>3775</v>
      </c>
      <c r="B3776" s="152">
        <v>2351017011</v>
      </c>
      <c r="C3776" s="153" t="s">
        <v>21196</v>
      </c>
      <c r="D3776" s="153" t="s">
        <v>3824</v>
      </c>
      <c r="E3776" s="154">
        <v>38660</v>
      </c>
      <c r="F3776" s="160" t="str">
        <f t="shared" si="58"/>
        <v>04/11/2005</v>
      </c>
      <c r="G3776" s="153" t="s">
        <v>16567</v>
      </c>
      <c r="H3776" s="153" t="s">
        <v>21197</v>
      </c>
      <c r="I3776" s="154">
        <v>44467</v>
      </c>
      <c r="J3776" s="153" t="s">
        <v>16185</v>
      </c>
      <c r="K3776" s="153" t="s">
        <v>21198</v>
      </c>
      <c r="L3776" s="153" t="s">
        <v>1263</v>
      </c>
      <c r="M3776" s="153" t="s">
        <v>1270</v>
      </c>
      <c r="N3776" s="153" t="s">
        <v>21199</v>
      </c>
      <c r="O3776" s="153" t="s">
        <v>21200</v>
      </c>
      <c r="P3776" s="153" t="s">
        <v>21201</v>
      </c>
      <c r="Q3776" s="153" t="s">
        <v>21202</v>
      </c>
      <c r="R3776" s="153" t="s">
        <v>21198</v>
      </c>
      <c r="S3776" s="153" t="s">
        <v>3298</v>
      </c>
      <c r="T3776" s="153" t="s">
        <v>687</v>
      </c>
      <c r="U3776" s="153" t="s">
        <v>3829</v>
      </c>
      <c r="V3776" s="153" t="s">
        <v>3299</v>
      </c>
      <c r="W3776" s="155" t="s">
        <v>3761</v>
      </c>
      <c r="X3776" s="153" t="s">
        <v>3761</v>
      </c>
    </row>
    <row r="3777" spans="1:24">
      <c r="A3777" s="151">
        <v>3776</v>
      </c>
      <c r="B3777" s="152">
        <v>2351017013</v>
      </c>
      <c r="C3777" s="153" t="s">
        <v>21203</v>
      </c>
      <c r="D3777" s="153" t="s">
        <v>3824</v>
      </c>
      <c r="E3777" s="154">
        <v>38565</v>
      </c>
      <c r="F3777" s="160" t="str">
        <f t="shared" si="58"/>
        <v>01/08/2005</v>
      </c>
      <c r="G3777" s="153" t="s">
        <v>3865</v>
      </c>
      <c r="H3777" s="153" t="s">
        <v>21204</v>
      </c>
      <c r="I3777" s="154">
        <v>44428</v>
      </c>
      <c r="J3777" s="153" t="s">
        <v>10004</v>
      </c>
      <c r="K3777" s="153" t="s">
        <v>21205</v>
      </c>
      <c r="L3777" s="153" t="s">
        <v>1263</v>
      </c>
      <c r="M3777" s="153" t="s">
        <v>1270</v>
      </c>
      <c r="N3777" s="153" t="s">
        <v>21206</v>
      </c>
      <c r="O3777" s="153" t="s">
        <v>21207</v>
      </c>
      <c r="P3777" s="153" t="s">
        <v>21208</v>
      </c>
      <c r="Q3777" s="153" t="s">
        <v>13101</v>
      </c>
      <c r="R3777" s="153" t="s">
        <v>21209</v>
      </c>
      <c r="S3777" s="153" t="s">
        <v>3298</v>
      </c>
      <c r="T3777" s="153" t="s">
        <v>687</v>
      </c>
      <c r="U3777" s="153" t="s">
        <v>3829</v>
      </c>
      <c r="V3777" s="153" t="s">
        <v>3299</v>
      </c>
      <c r="W3777" s="155" t="s">
        <v>3761</v>
      </c>
      <c r="X3777" s="153" t="s">
        <v>3761</v>
      </c>
    </row>
    <row r="3778" spans="1:24" ht="30">
      <c r="A3778" s="151">
        <v>3777</v>
      </c>
      <c r="B3778" s="152">
        <v>2351017012</v>
      </c>
      <c r="C3778" s="153" t="s">
        <v>21210</v>
      </c>
      <c r="D3778" s="153" t="s">
        <v>3824</v>
      </c>
      <c r="E3778" s="154">
        <v>38563</v>
      </c>
      <c r="F3778" s="160" t="str">
        <f t="shared" si="58"/>
        <v>30/07/2005</v>
      </c>
      <c r="G3778" s="153" t="s">
        <v>2610</v>
      </c>
      <c r="H3778" s="153" t="s">
        <v>21211</v>
      </c>
      <c r="I3778" s="154">
        <v>44297</v>
      </c>
      <c r="J3778" s="153" t="s">
        <v>5705</v>
      </c>
      <c r="K3778" s="153" t="s">
        <v>21212</v>
      </c>
      <c r="L3778" s="153" t="s">
        <v>1263</v>
      </c>
      <c r="M3778" s="153" t="s">
        <v>1270</v>
      </c>
      <c r="N3778" s="153" t="s">
        <v>21213</v>
      </c>
      <c r="O3778" s="153" t="s">
        <v>670</v>
      </c>
      <c r="P3778" s="153" t="s">
        <v>21214</v>
      </c>
      <c r="Q3778" s="153" t="s">
        <v>21215</v>
      </c>
      <c r="R3778" s="153" t="s">
        <v>21216</v>
      </c>
      <c r="S3778" s="153" t="s">
        <v>3298</v>
      </c>
      <c r="T3778" s="153" t="s">
        <v>687</v>
      </c>
      <c r="U3778" s="153" t="s">
        <v>3829</v>
      </c>
      <c r="V3778" s="153" t="s">
        <v>3299</v>
      </c>
      <c r="W3778" s="155" t="s">
        <v>21217</v>
      </c>
      <c r="X3778" s="153" t="s">
        <v>4492</v>
      </c>
    </row>
    <row r="3779" spans="1:24">
      <c r="A3779" s="151">
        <v>3778</v>
      </c>
      <c r="B3779" s="152">
        <v>2351017014</v>
      </c>
      <c r="C3779" s="153" t="s">
        <v>21218</v>
      </c>
      <c r="D3779" s="153" t="s">
        <v>3824</v>
      </c>
      <c r="E3779" s="154">
        <v>38551</v>
      </c>
      <c r="F3779" s="160" t="str">
        <f t="shared" ref="F3779:F3842" si="59">TEXT(E3779,"dd/mm/yyyy")</f>
        <v>18/07/2005</v>
      </c>
      <c r="G3779" s="153" t="s">
        <v>2048</v>
      </c>
      <c r="H3779" s="153" t="s">
        <v>21219</v>
      </c>
      <c r="I3779" s="154">
        <v>44329</v>
      </c>
      <c r="J3779" s="153" t="s">
        <v>4571</v>
      </c>
      <c r="K3779" s="153" t="s">
        <v>21220</v>
      </c>
      <c r="L3779" s="153" t="s">
        <v>1263</v>
      </c>
      <c r="M3779" s="153" t="s">
        <v>1270</v>
      </c>
      <c r="N3779" s="153" t="s">
        <v>21221</v>
      </c>
      <c r="O3779" s="153" t="s">
        <v>21222</v>
      </c>
      <c r="P3779" s="153" t="s">
        <v>21223</v>
      </c>
      <c r="Q3779" s="153" t="s">
        <v>21224</v>
      </c>
      <c r="R3779" s="153" t="s">
        <v>21225</v>
      </c>
      <c r="S3779" s="153" t="s">
        <v>3298</v>
      </c>
      <c r="T3779" s="153" t="s">
        <v>687</v>
      </c>
      <c r="U3779" s="153" t="s">
        <v>3829</v>
      </c>
      <c r="V3779" s="153" t="s">
        <v>3299</v>
      </c>
      <c r="W3779" s="155" t="s">
        <v>3761</v>
      </c>
      <c r="X3779" s="153" t="s">
        <v>3761</v>
      </c>
    </row>
    <row r="3780" spans="1:24">
      <c r="A3780" s="151">
        <v>3779</v>
      </c>
      <c r="B3780" s="152">
        <v>2351017015</v>
      </c>
      <c r="C3780" s="153" t="s">
        <v>21226</v>
      </c>
      <c r="D3780" s="153" t="s">
        <v>3838</v>
      </c>
      <c r="E3780" s="154">
        <v>38551</v>
      </c>
      <c r="F3780" s="160" t="str">
        <f t="shared" si="59"/>
        <v>18/07/2005</v>
      </c>
      <c r="G3780" s="153" t="s">
        <v>6216</v>
      </c>
      <c r="H3780" s="153" t="s">
        <v>21227</v>
      </c>
      <c r="I3780" s="154">
        <v>44771</v>
      </c>
      <c r="J3780" s="153" t="s">
        <v>16396</v>
      </c>
      <c r="K3780" s="153" t="s">
        <v>21228</v>
      </c>
      <c r="L3780" s="153" t="s">
        <v>1263</v>
      </c>
      <c r="M3780" s="153" t="s">
        <v>1270</v>
      </c>
      <c r="N3780" s="153" t="s">
        <v>21229</v>
      </c>
      <c r="O3780" s="153" t="s">
        <v>21230</v>
      </c>
      <c r="P3780" s="153" t="s">
        <v>21231</v>
      </c>
      <c r="Q3780" s="153" t="s">
        <v>21232</v>
      </c>
      <c r="R3780" s="153" t="s">
        <v>21233</v>
      </c>
      <c r="S3780" s="153" t="s">
        <v>3298</v>
      </c>
      <c r="T3780" s="153" t="s">
        <v>687</v>
      </c>
      <c r="U3780" s="153" t="s">
        <v>3829</v>
      </c>
      <c r="V3780" s="153" t="s">
        <v>3299</v>
      </c>
      <c r="W3780" s="155" t="s">
        <v>3761</v>
      </c>
      <c r="X3780" s="153" t="s">
        <v>3761</v>
      </c>
    </row>
    <row r="3781" spans="1:24">
      <c r="A3781" s="151">
        <v>3780</v>
      </c>
      <c r="B3781" s="152">
        <v>2351017016</v>
      </c>
      <c r="C3781" s="153" t="s">
        <v>21234</v>
      </c>
      <c r="D3781" s="153" t="s">
        <v>3824</v>
      </c>
      <c r="E3781" s="154">
        <v>38353</v>
      </c>
      <c r="F3781" s="160" t="str">
        <f t="shared" si="59"/>
        <v>01/01/2005</v>
      </c>
      <c r="G3781" s="153" t="s">
        <v>17250</v>
      </c>
      <c r="H3781" s="153" t="s">
        <v>21235</v>
      </c>
      <c r="I3781" s="154">
        <v>44329</v>
      </c>
      <c r="J3781" s="153" t="s">
        <v>21236</v>
      </c>
      <c r="K3781" s="153" t="s">
        <v>21237</v>
      </c>
      <c r="L3781" s="153" t="s">
        <v>1263</v>
      </c>
      <c r="M3781" s="153" t="s">
        <v>1270</v>
      </c>
      <c r="N3781" s="153" t="s">
        <v>21238</v>
      </c>
      <c r="O3781" s="153" t="s">
        <v>21239</v>
      </c>
      <c r="P3781" s="153" t="s">
        <v>21240</v>
      </c>
      <c r="Q3781" s="153" t="s">
        <v>21241</v>
      </c>
      <c r="R3781" s="153" t="s">
        <v>21240</v>
      </c>
      <c r="S3781" s="153" t="s">
        <v>3298</v>
      </c>
      <c r="T3781" s="153" t="s">
        <v>687</v>
      </c>
      <c r="U3781" s="153" t="s">
        <v>3829</v>
      </c>
      <c r="V3781" s="153" t="s">
        <v>3299</v>
      </c>
      <c r="W3781" s="155" t="s">
        <v>3761</v>
      </c>
      <c r="X3781" s="153" t="s">
        <v>3761</v>
      </c>
    </row>
    <row r="3782" spans="1:24" ht="30">
      <c r="A3782" s="151">
        <v>3781</v>
      </c>
      <c r="B3782" s="152">
        <v>2351017018</v>
      </c>
      <c r="C3782" s="153" t="s">
        <v>21242</v>
      </c>
      <c r="D3782" s="153" t="s">
        <v>3824</v>
      </c>
      <c r="E3782" s="154">
        <v>38353</v>
      </c>
      <c r="F3782" s="160" t="str">
        <f t="shared" si="59"/>
        <v>01/01/2005</v>
      </c>
      <c r="G3782" s="153" t="s">
        <v>16224</v>
      </c>
      <c r="H3782" s="153" t="s">
        <v>21243</v>
      </c>
      <c r="I3782" s="154">
        <v>44428</v>
      </c>
      <c r="J3782" s="153" t="s">
        <v>21244</v>
      </c>
      <c r="K3782" s="153" t="s">
        <v>21245</v>
      </c>
      <c r="L3782" s="153" t="s">
        <v>1263</v>
      </c>
      <c r="M3782" s="153" t="s">
        <v>1270</v>
      </c>
      <c r="N3782" s="153" t="s">
        <v>21246</v>
      </c>
      <c r="O3782" s="153" t="s">
        <v>21247</v>
      </c>
      <c r="P3782" s="153" t="s">
        <v>21248</v>
      </c>
      <c r="Q3782" s="153" t="s">
        <v>21249</v>
      </c>
      <c r="R3782" s="153" t="s">
        <v>21250</v>
      </c>
      <c r="S3782" s="153" t="s">
        <v>3298</v>
      </c>
      <c r="T3782" s="153" t="s">
        <v>687</v>
      </c>
      <c r="U3782" s="153" t="s">
        <v>3829</v>
      </c>
      <c r="V3782" s="153" t="s">
        <v>3299</v>
      </c>
      <c r="W3782" s="155" t="s">
        <v>21251</v>
      </c>
      <c r="X3782" s="153" t="s">
        <v>4475</v>
      </c>
    </row>
    <row r="3783" spans="1:24">
      <c r="A3783" s="151">
        <v>3782</v>
      </c>
      <c r="B3783" s="152">
        <v>2351017020</v>
      </c>
      <c r="C3783" s="153" t="s">
        <v>21252</v>
      </c>
      <c r="D3783" s="153" t="s">
        <v>3824</v>
      </c>
      <c r="E3783" s="154">
        <v>38488</v>
      </c>
      <c r="F3783" s="160" t="str">
        <f t="shared" si="59"/>
        <v>16/05/2005</v>
      </c>
      <c r="G3783" s="153" t="s">
        <v>1295</v>
      </c>
      <c r="H3783" s="153" t="s">
        <v>21253</v>
      </c>
      <c r="I3783" s="154">
        <v>44418</v>
      </c>
      <c r="J3783" s="153" t="s">
        <v>3832</v>
      </c>
      <c r="K3783" s="153" t="s">
        <v>21254</v>
      </c>
      <c r="L3783" s="153" t="s">
        <v>1263</v>
      </c>
      <c r="M3783" s="153" t="s">
        <v>1270</v>
      </c>
      <c r="N3783" s="153" t="s">
        <v>21255</v>
      </c>
      <c r="O3783" s="153" t="s">
        <v>21256</v>
      </c>
      <c r="P3783" s="153"/>
      <c r="Q3783" s="153" t="s">
        <v>21257</v>
      </c>
      <c r="R3783" s="153" t="s">
        <v>21258</v>
      </c>
      <c r="S3783" s="153" t="s">
        <v>3298</v>
      </c>
      <c r="T3783" s="153" t="s">
        <v>687</v>
      </c>
      <c r="U3783" s="153" t="s">
        <v>3829</v>
      </c>
      <c r="V3783" s="153" t="s">
        <v>3299</v>
      </c>
      <c r="W3783" s="155" t="s">
        <v>3761</v>
      </c>
      <c r="X3783" s="153" t="s">
        <v>3761</v>
      </c>
    </row>
    <row r="3784" spans="1:24">
      <c r="A3784" s="151">
        <v>3783</v>
      </c>
      <c r="B3784" s="152">
        <v>2351017021</v>
      </c>
      <c r="C3784" s="153" t="s">
        <v>21259</v>
      </c>
      <c r="D3784" s="153" t="s">
        <v>3824</v>
      </c>
      <c r="E3784" s="154">
        <v>38537</v>
      </c>
      <c r="F3784" s="160" t="str">
        <f t="shared" si="59"/>
        <v>04/07/2005</v>
      </c>
      <c r="G3784" s="153" t="s">
        <v>6216</v>
      </c>
      <c r="H3784" s="153" t="s">
        <v>21260</v>
      </c>
      <c r="I3784" s="154">
        <v>44347</v>
      </c>
      <c r="J3784" s="153" t="s">
        <v>21261</v>
      </c>
      <c r="K3784" s="153" t="s">
        <v>21262</v>
      </c>
      <c r="L3784" s="153" t="s">
        <v>1263</v>
      </c>
      <c r="M3784" s="153" t="s">
        <v>1270</v>
      </c>
      <c r="N3784" s="153" t="s">
        <v>21263</v>
      </c>
      <c r="O3784" s="153" t="s">
        <v>12566</v>
      </c>
      <c r="P3784" s="153" t="s">
        <v>21264</v>
      </c>
      <c r="Q3784" s="153" t="s">
        <v>17969</v>
      </c>
      <c r="R3784" s="153" t="s">
        <v>21265</v>
      </c>
      <c r="S3784" s="153" t="s">
        <v>3298</v>
      </c>
      <c r="T3784" s="153" t="s">
        <v>687</v>
      </c>
      <c r="U3784" s="153" t="s">
        <v>3829</v>
      </c>
      <c r="V3784" s="153" t="s">
        <v>3299</v>
      </c>
      <c r="W3784" s="155" t="s">
        <v>3761</v>
      </c>
      <c r="X3784" s="153" t="s">
        <v>3761</v>
      </c>
    </row>
    <row r="3785" spans="1:24">
      <c r="A3785" s="151">
        <v>3784</v>
      </c>
      <c r="B3785" s="152">
        <v>2351017024</v>
      </c>
      <c r="C3785" s="153" t="s">
        <v>21266</v>
      </c>
      <c r="D3785" s="153" t="s">
        <v>3824</v>
      </c>
      <c r="E3785" s="154">
        <v>38693</v>
      </c>
      <c r="F3785" s="160" t="str">
        <f t="shared" si="59"/>
        <v>07/12/2005</v>
      </c>
      <c r="G3785" s="153" t="s">
        <v>1858</v>
      </c>
      <c r="H3785" s="153" t="s">
        <v>21267</v>
      </c>
      <c r="I3785" s="154">
        <v>44248</v>
      </c>
      <c r="J3785" s="153" t="s">
        <v>21268</v>
      </c>
      <c r="K3785" s="153" t="s">
        <v>21269</v>
      </c>
      <c r="L3785" s="153" t="s">
        <v>1263</v>
      </c>
      <c r="M3785" s="153" t="s">
        <v>1270</v>
      </c>
      <c r="N3785" s="153" t="s">
        <v>21270</v>
      </c>
      <c r="O3785" s="153" t="s">
        <v>21271</v>
      </c>
      <c r="P3785" s="153" t="s">
        <v>21272</v>
      </c>
      <c r="Q3785" s="153" t="s">
        <v>6387</v>
      </c>
      <c r="R3785" s="153" t="s">
        <v>21273</v>
      </c>
      <c r="S3785" s="153" t="s">
        <v>3298</v>
      </c>
      <c r="T3785" s="153" t="s">
        <v>687</v>
      </c>
      <c r="U3785" s="153" t="s">
        <v>3829</v>
      </c>
      <c r="V3785" s="153" t="s">
        <v>3299</v>
      </c>
      <c r="W3785" s="155" t="s">
        <v>3761</v>
      </c>
      <c r="X3785" s="153" t="s">
        <v>3761</v>
      </c>
    </row>
    <row r="3786" spans="1:24">
      <c r="A3786" s="151">
        <v>3785</v>
      </c>
      <c r="B3786" s="152">
        <v>2351017023</v>
      </c>
      <c r="C3786" s="153" t="s">
        <v>12462</v>
      </c>
      <c r="D3786" s="153" t="s">
        <v>3838</v>
      </c>
      <c r="E3786" s="154">
        <v>38387</v>
      </c>
      <c r="F3786" s="160" t="str">
        <f t="shared" si="59"/>
        <v>04/02/2005</v>
      </c>
      <c r="G3786" s="153" t="s">
        <v>1485</v>
      </c>
      <c r="H3786" s="153" t="s">
        <v>21274</v>
      </c>
      <c r="I3786" s="154">
        <v>44297</v>
      </c>
      <c r="J3786" s="153" t="s">
        <v>6484</v>
      </c>
      <c r="K3786" s="153" t="s">
        <v>21275</v>
      </c>
      <c r="L3786" s="153" t="s">
        <v>1263</v>
      </c>
      <c r="M3786" s="153" t="s">
        <v>1270</v>
      </c>
      <c r="N3786" s="153" t="s">
        <v>21276</v>
      </c>
      <c r="O3786" s="153" t="s">
        <v>18536</v>
      </c>
      <c r="P3786" s="153" t="s">
        <v>21277</v>
      </c>
      <c r="Q3786" s="153" t="s">
        <v>10795</v>
      </c>
      <c r="R3786" s="153" t="s">
        <v>21278</v>
      </c>
      <c r="S3786" s="153" t="s">
        <v>3298</v>
      </c>
      <c r="T3786" s="153" t="s">
        <v>687</v>
      </c>
      <c r="U3786" s="153" t="s">
        <v>3829</v>
      </c>
      <c r="V3786" s="153" t="s">
        <v>3299</v>
      </c>
      <c r="W3786" s="155" t="s">
        <v>3761</v>
      </c>
      <c r="X3786" s="153" t="s">
        <v>3761</v>
      </c>
    </row>
    <row r="3787" spans="1:24">
      <c r="A3787" s="151">
        <v>3786</v>
      </c>
      <c r="B3787" s="152">
        <v>2351017591</v>
      </c>
      <c r="C3787" s="153" t="s">
        <v>21279</v>
      </c>
      <c r="D3787" s="153" t="s">
        <v>3838</v>
      </c>
      <c r="E3787" s="154">
        <v>38559</v>
      </c>
      <c r="F3787" s="160" t="str">
        <f t="shared" si="59"/>
        <v>26/07/2005</v>
      </c>
      <c r="G3787" s="153" t="s">
        <v>1485</v>
      </c>
      <c r="H3787" s="153" t="s">
        <v>21280</v>
      </c>
      <c r="I3787" s="154">
        <v>44309.583333333336</v>
      </c>
      <c r="J3787" s="153" t="s">
        <v>21281</v>
      </c>
      <c r="K3787" s="153" t="s">
        <v>21282</v>
      </c>
      <c r="L3787" s="153" t="s">
        <v>1263</v>
      </c>
      <c r="M3787" s="153" t="s">
        <v>1270</v>
      </c>
      <c r="N3787" s="153" t="s">
        <v>21283</v>
      </c>
      <c r="O3787" s="153" t="s">
        <v>21284</v>
      </c>
      <c r="P3787" s="153" t="s">
        <v>21285</v>
      </c>
      <c r="Q3787" s="153" t="s">
        <v>21286</v>
      </c>
      <c r="R3787" s="153" t="s">
        <v>21287</v>
      </c>
      <c r="S3787" s="153" t="s">
        <v>3298</v>
      </c>
      <c r="T3787" s="153" t="s">
        <v>687</v>
      </c>
      <c r="U3787" s="153" t="s">
        <v>3829</v>
      </c>
      <c r="V3787" s="153" t="s">
        <v>3299</v>
      </c>
      <c r="W3787" s="155" t="s">
        <v>3761</v>
      </c>
      <c r="X3787" s="153" t="s">
        <v>3761</v>
      </c>
    </row>
    <row r="3788" spans="1:24" ht="30">
      <c r="A3788" s="151">
        <v>3787</v>
      </c>
      <c r="B3788" s="152">
        <v>2351017025</v>
      </c>
      <c r="C3788" s="153" t="s">
        <v>21288</v>
      </c>
      <c r="D3788" s="153" t="s">
        <v>3838</v>
      </c>
      <c r="E3788" s="154">
        <v>38363</v>
      </c>
      <c r="F3788" s="160" t="str">
        <f t="shared" si="59"/>
        <v>11/01/2005</v>
      </c>
      <c r="G3788" s="153" t="s">
        <v>1309</v>
      </c>
      <c r="H3788" s="153" t="s">
        <v>21289</v>
      </c>
      <c r="I3788" s="154">
        <v>44331</v>
      </c>
      <c r="J3788" s="153" t="s">
        <v>21290</v>
      </c>
      <c r="K3788" s="153" t="s">
        <v>21291</v>
      </c>
      <c r="L3788" s="153" t="s">
        <v>1263</v>
      </c>
      <c r="M3788" s="153" t="s">
        <v>3885</v>
      </c>
      <c r="N3788" s="153" t="s">
        <v>21292</v>
      </c>
      <c r="O3788" s="153" t="s">
        <v>21293</v>
      </c>
      <c r="P3788" s="153" t="s">
        <v>21294</v>
      </c>
      <c r="Q3788" s="153" t="s">
        <v>21295</v>
      </c>
      <c r="R3788" s="153" t="s">
        <v>21296</v>
      </c>
      <c r="S3788" s="153" t="s">
        <v>3298</v>
      </c>
      <c r="T3788" s="153" t="s">
        <v>687</v>
      </c>
      <c r="U3788" s="153" t="s">
        <v>3829</v>
      </c>
      <c r="V3788" s="153" t="s">
        <v>3299</v>
      </c>
      <c r="W3788" s="155" t="s">
        <v>21297</v>
      </c>
      <c r="X3788" s="153" t="s">
        <v>4475</v>
      </c>
    </row>
    <row r="3789" spans="1:24">
      <c r="A3789" s="151">
        <v>3788</v>
      </c>
      <c r="B3789" s="152">
        <v>2351017026</v>
      </c>
      <c r="C3789" s="153" t="s">
        <v>6117</v>
      </c>
      <c r="D3789" s="153" t="s">
        <v>3824</v>
      </c>
      <c r="E3789" s="154">
        <v>38673</v>
      </c>
      <c r="F3789" s="160" t="str">
        <f t="shared" si="59"/>
        <v>17/11/2005</v>
      </c>
      <c r="G3789" s="153" t="s">
        <v>1858</v>
      </c>
      <c r="H3789" s="153" t="s">
        <v>21298</v>
      </c>
      <c r="I3789" s="154">
        <v>44418</v>
      </c>
      <c r="J3789" s="153" t="s">
        <v>10004</v>
      </c>
      <c r="K3789" s="153" t="s">
        <v>21299</v>
      </c>
      <c r="L3789" s="153" t="s">
        <v>1263</v>
      </c>
      <c r="M3789" s="153" t="s">
        <v>1270</v>
      </c>
      <c r="N3789" s="153" t="s">
        <v>21300</v>
      </c>
      <c r="O3789" s="153"/>
      <c r="P3789" s="153"/>
      <c r="Q3789" s="153" t="s">
        <v>21301</v>
      </c>
      <c r="R3789" s="153" t="s">
        <v>21302</v>
      </c>
      <c r="S3789" s="153" t="s">
        <v>3298</v>
      </c>
      <c r="T3789" s="153" t="s">
        <v>687</v>
      </c>
      <c r="U3789" s="153" t="s">
        <v>3829</v>
      </c>
      <c r="V3789" s="153" t="s">
        <v>3299</v>
      </c>
      <c r="W3789" s="155" t="s">
        <v>3761</v>
      </c>
      <c r="X3789" s="153" t="s">
        <v>3761</v>
      </c>
    </row>
    <row r="3790" spans="1:24">
      <c r="A3790" s="151">
        <v>3789</v>
      </c>
      <c r="B3790" s="152">
        <v>2351017027</v>
      </c>
      <c r="C3790" s="153" t="s">
        <v>21303</v>
      </c>
      <c r="D3790" s="153" t="s">
        <v>3824</v>
      </c>
      <c r="E3790" s="154">
        <v>38415</v>
      </c>
      <c r="F3790" s="160" t="str">
        <f t="shared" si="59"/>
        <v>04/03/2005</v>
      </c>
      <c r="G3790" s="153" t="s">
        <v>9931</v>
      </c>
      <c r="H3790" s="153" t="s">
        <v>21304</v>
      </c>
      <c r="I3790" s="154">
        <v>44302</v>
      </c>
      <c r="J3790" s="153" t="s">
        <v>18450</v>
      </c>
      <c r="K3790" s="153" t="s">
        <v>21305</v>
      </c>
      <c r="L3790" s="153" t="s">
        <v>1263</v>
      </c>
      <c r="M3790" s="153" t="s">
        <v>1270</v>
      </c>
      <c r="N3790" s="153" t="s">
        <v>21306</v>
      </c>
      <c r="O3790" s="153" t="s">
        <v>9592</v>
      </c>
      <c r="P3790" s="153" t="s">
        <v>21307</v>
      </c>
      <c r="Q3790" s="153" t="s">
        <v>21308</v>
      </c>
      <c r="R3790" s="153" t="s">
        <v>21309</v>
      </c>
      <c r="S3790" s="153" t="s">
        <v>3298</v>
      </c>
      <c r="T3790" s="153" t="s">
        <v>687</v>
      </c>
      <c r="U3790" s="153" t="s">
        <v>3829</v>
      </c>
      <c r="V3790" s="153" t="s">
        <v>3299</v>
      </c>
      <c r="W3790" s="155" t="s">
        <v>3761</v>
      </c>
      <c r="X3790" s="153" t="s">
        <v>3761</v>
      </c>
    </row>
    <row r="3791" spans="1:24">
      <c r="A3791" s="151">
        <v>3790</v>
      </c>
      <c r="B3791" s="152">
        <v>2351017028</v>
      </c>
      <c r="C3791" s="153" t="s">
        <v>21310</v>
      </c>
      <c r="D3791" s="153" t="s">
        <v>3824</v>
      </c>
      <c r="E3791" s="154">
        <v>38689</v>
      </c>
      <c r="F3791" s="160" t="str">
        <f t="shared" si="59"/>
        <v>03/12/2005</v>
      </c>
      <c r="G3791" s="153" t="s">
        <v>2610</v>
      </c>
      <c r="H3791" s="153" t="s">
        <v>21311</v>
      </c>
      <c r="I3791" s="154">
        <v>44557</v>
      </c>
      <c r="J3791" s="153" t="s">
        <v>21312</v>
      </c>
      <c r="K3791" s="153" t="s">
        <v>21313</v>
      </c>
      <c r="L3791" s="153" t="s">
        <v>1263</v>
      </c>
      <c r="M3791" s="153" t="s">
        <v>1270</v>
      </c>
      <c r="N3791" s="153" t="s">
        <v>21314</v>
      </c>
      <c r="O3791" s="153" t="s">
        <v>21315</v>
      </c>
      <c r="P3791" s="153" t="s">
        <v>21313</v>
      </c>
      <c r="Q3791" s="153" t="s">
        <v>6230</v>
      </c>
      <c r="R3791" s="153" t="s">
        <v>21316</v>
      </c>
      <c r="S3791" s="153" t="s">
        <v>3298</v>
      </c>
      <c r="T3791" s="153" t="s">
        <v>687</v>
      </c>
      <c r="U3791" s="153" t="s">
        <v>3829</v>
      </c>
      <c r="V3791" s="153" t="s">
        <v>3299</v>
      </c>
      <c r="W3791" s="155" t="s">
        <v>3761</v>
      </c>
      <c r="X3791" s="153" t="s">
        <v>3761</v>
      </c>
    </row>
    <row r="3792" spans="1:24">
      <c r="A3792" s="151">
        <v>3791</v>
      </c>
      <c r="B3792" s="152">
        <v>2351017029</v>
      </c>
      <c r="C3792" s="153" t="s">
        <v>21317</v>
      </c>
      <c r="D3792" s="153" t="s">
        <v>3824</v>
      </c>
      <c r="E3792" s="154">
        <v>38471</v>
      </c>
      <c r="F3792" s="160" t="str">
        <f t="shared" si="59"/>
        <v>29/04/2005</v>
      </c>
      <c r="G3792" s="153" t="s">
        <v>2610</v>
      </c>
      <c r="H3792" s="153" t="s">
        <v>21318</v>
      </c>
      <c r="I3792" s="154">
        <v>44389</v>
      </c>
      <c r="J3792" s="153" t="s">
        <v>10004</v>
      </c>
      <c r="K3792" s="153" t="s">
        <v>21319</v>
      </c>
      <c r="L3792" s="153" t="s">
        <v>1263</v>
      </c>
      <c r="M3792" s="153" t="s">
        <v>1270</v>
      </c>
      <c r="N3792" s="153" t="s">
        <v>21320</v>
      </c>
      <c r="O3792" s="153" t="s">
        <v>21321</v>
      </c>
      <c r="P3792" s="153" t="s">
        <v>21322</v>
      </c>
      <c r="Q3792" s="153" t="s">
        <v>21323</v>
      </c>
      <c r="R3792" s="153" t="s">
        <v>21324</v>
      </c>
      <c r="S3792" s="153" t="s">
        <v>3298</v>
      </c>
      <c r="T3792" s="153" t="s">
        <v>687</v>
      </c>
      <c r="U3792" s="153" t="s">
        <v>3829</v>
      </c>
      <c r="V3792" s="153" t="s">
        <v>3299</v>
      </c>
      <c r="W3792" s="155" t="s">
        <v>3761</v>
      </c>
      <c r="X3792" s="153" t="s">
        <v>3761</v>
      </c>
    </row>
    <row r="3793" spans="1:24">
      <c r="A3793" s="151">
        <v>3792</v>
      </c>
      <c r="B3793" s="152">
        <v>2351017030</v>
      </c>
      <c r="C3793" s="153" t="s">
        <v>21325</v>
      </c>
      <c r="D3793" s="153" t="s">
        <v>3824</v>
      </c>
      <c r="E3793" s="154">
        <v>38590</v>
      </c>
      <c r="F3793" s="160" t="str">
        <f t="shared" si="59"/>
        <v>26/08/2005</v>
      </c>
      <c r="G3793" s="153" t="s">
        <v>4101</v>
      </c>
      <c r="H3793" s="153" t="s">
        <v>21326</v>
      </c>
      <c r="I3793" s="154">
        <v>44422</v>
      </c>
      <c r="J3793" s="153" t="s">
        <v>16500</v>
      </c>
      <c r="K3793" s="153" t="s">
        <v>21327</v>
      </c>
      <c r="L3793" s="153" t="s">
        <v>1263</v>
      </c>
      <c r="M3793" s="153" t="s">
        <v>1270</v>
      </c>
      <c r="N3793" s="153" t="s">
        <v>21328</v>
      </c>
      <c r="O3793" s="153" t="s">
        <v>21329</v>
      </c>
      <c r="P3793" s="153" t="s">
        <v>21330</v>
      </c>
      <c r="Q3793" s="153" t="s">
        <v>21331</v>
      </c>
      <c r="R3793" s="153" t="s">
        <v>21332</v>
      </c>
      <c r="S3793" s="153" t="s">
        <v>3298</v>
      </c>
      <c r="T3793" s="153" t="s">
        <v>687</v>
      </c>
      <c r="U3793" s="153" t="s">
        <v>3829</v>
      </c>
      <c r="V3793" s="153" t="s">
        <v>3299</v>
      </c>
      <c r="W3793" s="155" t="s">
        <v>3761</v>
      </c>
      <c r="X3793" s="153" t="s">
        <v>3761</v>
      </c>
    </row>
    <row r="3794" spans="1:24" ht="30">
      <c r="A3794" s="151">
        <v>3793</v>
      </c>
      <c r="B3794" s="152">
        <v>2351067082</v>
      </c>
      <c r="C3794" s="153" t="s">
        <v>21333</v>
      </c>
      <c r="D3794" s="153" t="s">
        <v>3838</v>
      </c>
      <c r="E3794" s="154">
        <v>38549</v>
      </c>
      <c r="F3794" s="160" t="str">
        <f t="shared" si="59"/>
        <v>16/07/2005</v>
      </c>
      <c r="G3794" s="153" t="s">
        <v>1295</v>
      </c>
      <c r="H3794" s="153" t="s">
        <v>21334</v>
      </c>
      <c r="I3794" s="154">
        <v>44439</v>
      </c>
      <c r="J3794" s="153" t="s">
        <v>9980</v>
      </c>
      <c r="K3794" s="153" t="s">
        <v>21335</v>
      </c>
      <c r="L3794" s="153" t="s">
        <v>1263</v>
      </c>
      <c r="M3794" s="153" t="s">
        <v>1270</v>
      </c>
      <c r="N3794" s="153" t="s">
        <v>21336</v>
      </c>
      <c r="O3794" s="153" t="s">
        <v>21337</v>
      </c>
      <c r="P3794" s="153" t="s">
        <v>21338</v>
      </c>
      <c r="Q3794" s="153" t="s">
        <v>21339</v>
      </c>
      <c r="R3794" s="153" t="s">
        <v>21340</v>
      </c>
      <c r="S3794" s="153" t="s">
        <v>21341</v>
      </c>
      <c r="T3794" s="153" t="s">
        <v>14</v>
      </c>
      <c r="U3794" s="153" t="s">
        <v>5447</v>
      </c>
      <c r="V3794" s="153" t="s">
        <v>3299</v>
      </c>
      <c r="W3794" s="155" t="s">
        <v>21064</v>
      </c>
      <c r="X3794" s="153" t="s">
        <v>4475</v>
      </c>
    </row>
    <row r="3795" spans="1:24">
      <c r="A3795" s="151">
        <v>3794</v>
      </c>
      <c r="B3795" s="152">
        <v>2351067083</v>
      </c>
      <c r="C3795" s="153" t="s">
        <v>21342</v>
      </c>
      <c r="D3795" s="153" t="s">
        <v>3824</v>
      </c>
      <c r="E3795" s="154">
        <v>38414</v>
      </c>
      <c r="F3795" s="160" t="str">
        <f t="shared" si="59"/>
        <v>03/03/2005</v>
      </c>
      <c r="G3795" s="153" t="s">
        <v>1309</v>
      </c>
      <c r="H3795" s="153" t="s">
        <v>21343</v>
      </c>
      <c r="I3795" s="154">
        <v>44329.583333333336</v>
      </c>
      <c r="J3795" s="153" t="s">
        <v>21344</v>
      </c>
      <c r="K3795" s="153" t="s">
        <v>21345</v>
      </c>
      <c r="L3795" s="153" t="s">
        <v>1263</v>
      </c>
      <c r="M3795" s="153" t="s">
        <v>1270</v>
      </c>
      <c r="N3795" s="153" t="s">
        <v>21346</v>
      </c>
      <c r="O3795" s="153" t="s">
        <v>9510</v>
      </c>
      <c r="P3795" s="153" t="s">
        <v>21347</v>
      </c>
      <c r="Q3795" s="153" t="s">
        <v>13766</v>
      </c>
      <c r="R3795" s="153" t="s">
        <v>21348</v>
      </c>
      <c r="S3795" s="153" t="s">
        <v>21341</v>
      </c>
      <c r="T3795" s="153" t="s">
        <v>14</v>
      </c>
      <c r="U3795" s="153" t="s">
        <v>5447</v>
      </c>
      <c r="V3795" s="153" t="s">
        <v>3299</v>
      </c>
      <c r="W3795" s="155" t="s">
        <v>3761</v>
      </c>
      <c r="X3795" s="153" t="s">
        <v>3761</v>
      </c>
    </row>
    <row r="3796" spans="1:24">
      <c r="A3796" s="151">
        <v>3795</v>
      </c>
      <c r="B3796" s="152">
        <v>2351067085</v>
      </c>
      <c r="C3796" s="153" t="s">
        <v>604</v>
      </c>
      <c r="D3796" s="153" t="s">
        <v>3824</v>
      </c>
      <c r="E3796" s="154">
        <v>38420</v>
      </c>
      <c r="F3796" s="160" t="str">
        <f t="shared" si="59"/>
        <v>09/03/2005</v>
      </c>
      <c r="G3796" s="153" t="s">
        <v>1295</v>
      </c>
      <c r="H3796" s="153" t="s">
        <v>21349</v>
      </c>
      <c r="I3796" s="154">
        <v>44512</v>
      </c>
      <c r="J3796" s="153" t="s">
        <v>21350</v>
      </c>
      <c r="K3796" s="153" t="s">
        <v>21351</v>
      </c>
      <c r="L3796" s="153" t="s">
        <v>1263</v>
      </c>
      <c r="M3796" s="153" t="s">
        <v>3885</v>
      </c>
      <c r="N3796" s="153" t="s">
        <v>21352</v>
      </c>
      <c r="O3796" s="153" t="s">
        <v>21353</v>
      </c>
      <c r="P3796" s="153" t="s">
        <v>21354</v>
      </c>
      <c r="Q3796" s="153" t="s">
        <v>21355</v>
      </c>
      <c r="R3796" s="153" t="s">
        <v>21356</v>
      </c>
      <c r="S3796" s="153" t="s">
        <v>21341</v>
      </c>
      <c r="T3796" s="153" t="s">
        <v>14</v>
      </c>
      <c r="U3796" s="153" t="s">
        <v>5447</v>
      </c>
      <c r="V3796" s="153" t="s">
        <v>3299</v>
      </c>
      <c r="W3796" s="155" t="s">
        <v>3761</v>
      </c>
      <c r="X3796" s="153" t="s">
        <v>3761</v>
      </c>
    </row>
    <row r="3797" spans="1:24">
      <c r="A3797" s="151">
        <v>3796</v>
      </c>
      <c r="B3797" s="152">
        <v>2351067086</v>
      </c>
      <c r="C3797" s="153" t="s">
        <v>21357</v>
      </c>
      <c r="D3797" s="153" t="s">
        <v>3824</v>
      </c>
      <c r="E3797" s="154">
        <v>37622</v>
      </c>
      <c r="F3797" s="160" t="str">
        <f t="shared" si="59"/>
        <v>01/01/2003</v>
      </c>
      <c r="G3797" s="153" t="s">
        <v>3943</v>
      </c>
      <c r="H3797" s="153" t="s">
        <v>21358</v>
      </c>
      <c r="I3797" s="154">
        <v>44308</v>
      </c>
      <c r="J3797" s="153" t="s">
        <v>21359</v>
      </c>
      <c r="K3797" s="153" t="s">
        <v>21360</v>
      </c>
      <c r="L3797" s="153" t="s">
        <v>1263</v>
      </c>
      <c r="M3797" s="153" t="s">
        <v>1270</v>
      </c>
      <c r="N3797" s="153" t="s">
        <v>1581</v>
      </c>
      <c r="O3797" s="153" t="s">
        <v>21361</v>
      </c>
      <c r="P3797" s="153"/>
      <c r="Q3797" s="153" t="s">
        <v>6640</v>
      </c>
      <c r="R3797" s="153" t="s">
        <v>21362</v>
      </c>
      <c r="S3797" s="153" t="s">
        <v>21341</v>
      </c>
      <c r="T3797" s="153" t="s">
        <v>14</v>
      </c>
      <c r="U3797" s="153" t="s">
        <v>5447</v>
      </c>
      <c r="V3797" s="153" t="s">
        <v>3299</v>
      </c>
      <c r="W3797" s="155" t="s">
        <v>3761</v>
      </c>
      <c r="X3797" s="153" t="s">
        <v>3761</v>
      </c>
    </row>
    <row r="3798" spans="1:24">
      <c r="A3798" s="151">
        <v>3797</v>
      </c>
      <c r="B3798" s="152">
        <v>2351067084</v>
      </c>
      <c r="C3798" s="153" t="s">
        <v>5622</v>
      </c>
      <c r="D3798" s="153" t="s">
        <v>3824</v>
      </c>
      <c r="E3798" s="154">
        <v>38646</v>
      </c>
      <c r="F3798" s="160" t="str">
        <f t="shared" si="59"/>
        <v>21/10/2005</v>
      </c>
      <c r="G3798" s="153" t="s">
        <v>1309</v>
      </c>
      <c r="H3798" s="153" t="s">
        <v>21363</v>
      </c>
      <c r="I3798" s="154">
        <v>44551</v>
      </c>
      <c r="J3798" s="153" t="s">
        <v>21364</v>
      </c>
      <c r="K3798" s="153" t="s">
        <v>21365</v>
      </c>
      <c r="L3798" s="153" t="s">
        <v>1263</v>
      </c>
      <c r="M3798" s="153" t="s">
        <v>1270</v>
      </c>
      <c r="N3798" s="153" t="s">
        <v>21366</v>
      </c>
      <c r="O3798" s="153" t="s">
        <v>555</v>
      </c>
      <c r="P3798" s="153" t="s">
        <v>21367</v>
      </c>
      <c r="Q3798" s="153" t="s">
        <v>21368</v>
      </c>
      <c r="R3798" s="153" t="s">
        <v>21369</v>
      </c>
      <c r="S3798" s="153" t="s">
        <v>21341</v>
      </c>
      <c r="T3798" s="153" t="s">
        <v>14</v>
      </c>
      <c r="U3798" s="153" t="s">
        <v>5447</v>
      </c>
      <c r="V3798" s="153" t="s">
        <v>3299</v>
      </c>
      <c r="W3798" s="155" t="s">
        <v>3761</v>
      </c>
      <c r="X3798" s="153" t="s">
        <v>3761</v>
      </c>
    </row>
    <row r="3799" spans="1:24">
      <c r="A3799" s="151">
        <v>3798</v>
      </c>
      <c r="B3799" s="152">
        <v>2351067087</v>
      </c>
      <c r="C3799" s="153" t="s">
        <v>8925</v>
      </c>
      <c r="D3799" s="153" t="s">
        <v>3824</v>
      </c>
      <c r="E3799" s="154">
        <v>38444</v>
      </c>
      <c r="F3799" s="160" t="str">
        <f t="shared" si="59"/>
        <v>02/04/2005</v>
      </c>
      <c r="G3799" s="153" t="s">
        <v>9931</v>
      </c>
      <c r="H3799" s="153" t="s">
        <v>21370</v>
      </c>
      <c r="I3799" s="154">
        <v>44794</v>
      </c>
      <c r="J3799" s="153" t="s">
        <v>10004</v>
      </c>
      <c r="K3799" s="153" t="s">
        <v>21371</v>
      </c>
      <c r="L3799" s="153" t="s">
        <v>1263</v>
      </c>
      <c r="M3799" s="153" t="s">
        <v>3885</v>
      </c>
      <c r="N3799" s="153" t="s">
        <v>21372</v>
      </c>
      <c r="O3799" s="153" t="s">
        <v>7769</v>
      </c>
      <c r="P3799" s="153" t="s">
        <v>21373</v>
      </c>
      <c r="Q3799" s="153" t="s">
        <v>21374</v>
      </c>
      <c r="R3799" s="153" t="s">
        <v>21375</v>
      </c>
      <c r="S3799" s="153" t="s">
        <v>21341</v>
      </c>
      <c r="T3799" s="153" t="s">
        <v>14</v>
      </c>
      <c r="U3799" s="153" t="s">
        <v>5447</v>
      </c>
      <c r="V3799" s="153" t="s">
        <v>3299</v>
      </c>
      <c r="W3799" s="155" t="s">
        <v>3761</v>
      </c>
      <c r="X3799" s="153" t="s">
        <v>3761</v>
      </c>
    </row>
    <row r="3800" spans="1:24" ht="45">
      <c r="A3800" s="151">
        <v>3799</v>
      </c>
      <c r="B3800" s="152">
        <v>2351067088</v>
      </c>
      <c r="C3800" s="153" t="s">
        <v>21376</v>
      </c>
      <c r="D3800" s="153" t="s">
        <v>3824</v>
      </c>
      <c r="E3800" s="154">
        <v>38472</v>
      </c>
      <c r="F3800" s="160" t="str">
        <f t="shared" si="59"/>
        <v>30/04/2005</v>
      </c>
      <c r="G3800" s="153" t="s">
        <v>3917</v>
      </c>
      <c r="H3800" s="153" t="s">
        <v>21377</v>
      </c>
      <c r="I3800" s="154">
        <v>44326</v>
      </c>
      <c r="J3800" s="153" t="s">
        <v>9980</v>
      </c>
      <c r="K3800" s="153" t="s">
        <v>21378</v>
      </c>
      <c r="L3800" s="153" t="s">
        <v>1263</v>
      </c>
      <c r="M3800" s="153" t="s">
        <v>1270</v>
      </c>
      <c r="N3800" s="153" t="s">
        <v>21379</v>
      </c>
      <c r="O3800" s="153" t="s">
        <v>21380</v>
      </c>
      <c r="P3800" s="153" t="s">
        <v>21381</v>
      </c>
      <c r="Q3800" s="153" t="s">
        <v>21382</v>
      </c>
      <c r="R3800" s="153" t="s">
        <v>21383</v>
      </c>
      <c r="S3800" s="153" t="s">
        <v>21341</v>
      </c>
      <c r="T3800" s="153" t="s">
        <v>14</v>
      </c>
      <c r="U3800" s="153" t="s">
        <v>5447</v>
      </c>
      <c r="V3800" s="153" t="s">
        <v>3299</v>
      </c>
      <c r="W3800" s="155" t="s">
        <v>21384</v>
      </c>
      <c r="X3800" s="153" t="s">
        <v>4475</v>
      </c>
    </row>
    <row r="3801" spans="1:24">
      <c r="A3801" s="151">
        <v>3800</v>
      </c>
      <c r="B3801" s="152">
        <v>2351067091</v>
      </c>
      <c r="C3801" s="153" t="s">
        <v>21385</v>
      </c>
      <c r="D3801" s="153" t="s">
        <v>3824</v>
      </c>
      <c r="E3801" s="154">
        <v>38001</v>
      </c>
      <c r="F3801" s="160" t="str">
        <f t="shared" si="59"/>
        <v>15/01/2004</v>
      </c>
      <c r="G3801" s="153" t="s">
        <v>16424</v>
      </c>
      <c r="H3801" s="153" t="s">
        <v>21386</v>
      </c>
      <c r="I3801" s="154">
        <v>44574</v>
      </c>
      <c r="J3801" s="153" t="s">
        <v>10004</v>
      </c>
      <c r="K3801" s="153" t="s">
        <v>21387</v>
      </c>
      <c r="L3801" s="153" t="s">
        <v>1263</v>
      </c>
      <c r="M3801" s="153" t="s">
        <v>1270</v>
      </c>
      <c r="N3801" s="153" t="s">
        <v>21388</v>
      </c>
      <c r="O3801" s="153" t="s">
        <v>10316</v>
      </c>
      <c r="P3801" s="153" t="s">
        <v>21389</v>
      </c>
      <c r="Q3801" s="153" t="s">
        <v>18744</v>
      </c>
      <c r="R3801" s="153" t="s">
        <v>21390</v>
      </c>
      <c r="S3801" s="153" t="s">
        <v>21341</v>
      </c>
      <c r="T3801" s="153" t="s">
        <v>14</v>
      </c>
      <c r="U3801" s="153" t="s">
        <v>5447</v>
      </c>
      <c r="V3801" s="153" t="s">
        <v>3299</v>
      </c>
      <c r="W3801" s="155" t="s">
        <v>3761</v>
      </c>
      <c r="X3801" s="153" t="s">
        <v>3761</v>
      </c>
    </row>
    <row r="3802" spans="1:24">
      <c r="A3802" s="151">
        <v>3801</v>
      </c>
      <c r="B3802" s="152">
        <v>2351067090</v>
      </c>
      <c r="C3802" s="153" t="s">
        <v>21391</v>
      </c>
      <c r="D3802" s="153" t="s">
        <v>3824</v>
      </c>
      <c r="E3802" s="154">
        <v>38418</v>
      </c>
      <c r="F3802" s="160" t="str">
        <f t="shared" si="59"/>
        <v>07/03/2005</v>
      </c>
      <c r="G3802" s="153" t="s">
        <v>6722</v>
      </c>
      <c r="H3802" s="153" t="s">
        <v>21392</v>
      </c>
      <c r="I3802" s="154">
        <v>44422</v>
      </c>
      <c r="J3802" s="153" t="s">
        <v>21393</v>
      </c>
      <c r="K3802" s="153" t="s">
        <v>21394</v>
      </c>
      <c r="L3802" s="153" t="s">
        <v>1263</v>
      </c>
      <c r="M3802" s="153" t="s">
        <v>1270</v>
      </c>
      <c r="N3802" s="153" t="s">
        <v>21395</v>
      </c>
      <c r="O3802" s="153" t="s">
        <v>7162</v>
      </c>
      <c r="P3802" s="153" t="s">
        <v>7163</v>
      </c>
      <c r="Q3802" s="153" t="s">
        <v>7164</v>
      </c>
      <c r="R3802" s="153" t="s">
        <v>21396</v>
      </c>
      <c r="S3802" s="153" t="s">
        <v>21341</v>
      </c>
      <c r="T3802" s="153" t="s">
        <v>14</v>
      </c>
      <c r="U3802" s="153" t="s">
        <v>5447</v>
      </c>
      <c r="V3802" s="153" t="s">
        <v>3299</v>
      </c>
      <c r="W3802" s="155" t="s">
        <v>3761</v>
      </c>
      <c r="X3802" s="153" t="s">
        <v>3761</v>
      </c>
    </row>
    <row r="3803" spans="1:24">
      <c r="A3803" s="151">
        <v>3802</v>
      </c>
      <c r="B3803" s="152">
        <v>2351067092</v>
      </c>
      <c r="C3803" s="153" t="s">
        <v>21397</v>
      </c>
      <c r="D3803" s="153" t="s">
        <v>3838</v>
      </c>
      <c r="E3803" s="154">
        <v>38635</v>
      </c>
      <c r="F3803" s="160" t="str">
        <f t="shared" si="59"/>
        <v>10/10/2005</v>
      </c>
      <c r="G3803" s="153" t="s">
        <v>2331</v>
      </c>
      <c r="H3803" s="153" t="s">
        <v>21398</v>
      </c>
      <c r="I3803" s="154">
        <v>45035</v>
      </c>
      <c r="J3803" s="153" t="s">
        <v>4732</v>
      </c>
      <c r="K3803" s="153" t="s">
        <v>21399</v>
      </c>
      <c r="L3803" s="153" t="s">
        <v>21400</v>
      </c>
      <c r="M3803" s="153" t="s">
        <v>1270</v>
      </c>
      <c r="N3803" s="153" t="s">
        <v>21401</v>
      </c>
      <c r="O3803" s="153" t="s">
        <v>21402</v>
      </c>
      <c r="P3803" s="153" t="s">
        <v>21403</v>
      </c>
      <c r="Q3803" s="153" t="s">
        <v>21401</v>
      </c>
      <c r="R3803" s="153" t="s">
        <v>21404</v>
      </c>
      <c r="S3803" s="153" t="s">
        <v>21341</v>
      </c>
      <c r="T3803" s="153" t="s">
        <v>14</v>
      </c>
      <c r="U3803" s="153" t="s">
        <v>5447</v>
      </c>
      <c r="V3803" s="153" t="s">
        <v>3299</v>
      </c>
      <c r="W3803" s="155" t="s">
        <v>3761</v>
      </c>
      <c r="X3803" s="153" t="s">
        <v>3761</v>
      </c>
    </row>
    <row r="3804" spans="1:24">
      <c r="A3804" s="151">
        <v>3803</v>
      </c>
      <c r="B3804" s="152">
        <v>2351067093</v>
      </c>
      <c r="C3804" s="153" t="s">
        <v>21405</v>
      </c>
      <c r="D3804" s="153" t="s">
        <v>3838</v>
      </c>
      <c r="E3804" s="154">
        <v>38657</v>
      </c>
      <c r="F3804" s="160" t="str">
        <f t="shared" si="59"/>
        <v>01/11/2005</v>
      </c>
      <c r="G3804" s="153" t="s">
        <v>1309</v>
      </c>
      <c r="H3804" s="153" t="s">
        <v>21406</v>
      </c>
      <c r="I3804" s="154">
        <v>44740</v>
      </c>
      <c r="J3804" s="153" t="s">
        <v>10004</v>
      </c>
      <c r="K3804" s="153" t="s">
        <v>21407</v>
      </c>
      <c r="L3804" s="153" t="s">
        <v>1263</v>
      </c>
      <c r="M3804" s="153" t="s">
        <v>1364</v>
      </c>
      <c r="N3804" s="153" t="s">
        <v>21408</v>
      </c>
      <c r="O3804" s="153" t="s">
        <v>21409</v>
      </c>
      <c r="P3804" s="153" t="s">
        <v>21410</v>
      </c>
      <c r="Q3804" s="153" t="s">
        <v>21411</v>
      </c>
      <c r="R3804" s="153" t="s">
        <v>21412</v>
      </c>
      <c r="S3804" s="153" t="s">
        <v>21341</v>
      </c>
      <c r="T3804" s="153" t="s">
        <v>14</v>
      </c>
      <c r="U3804" s="153" t="s">
        <v>5447</v>
      </c>
      <c r="V3804" s="153" t="s">
        <v>3299</v>
      </c>
      <c r="W3804" s="155" t="s">
        <v>3761</v>
      </c>
      <c r="X3804" s="153" t="s">
        <v>3761</v>
      </c>
    </row>
    <row r="3805" spans="1:24">
      <c r="A3805" s="151">
        <v>3804</v>
      </c>
      <c r="B3805" s="152">
        <v>2351067095</v>
      </c>
      <c r="C3805" s="153" t="s">
        <v>21413</v>
      </c>
      <c r="D3805" s="153" t="s">
        <v>3824</v>
      </c>
      <c r="E3805" s="154">
        <v>37726</v>
      </c>
      <c r="F3805" s="160" t="str">
        <f t="shared" si="59"/>
        <v>15/04/2003</v>
      </c>
      <c r="G3805" s="153" t="s">
        <v>17274</v>
      </c>
      <c r="H3805" s="153" t="s">
        <v>21414</v>
      </c>
      <c r="I3805" s="154">
        <v>44617</v>
      </c>
      <c r="J3805" s="153" t="s">
        <v>4571</v>
      </c>
      <c r="K3805" s="153" t="s">
        <v>21415</v>
      </c>
      <c r="L3805" s="153" t="s">
        <v>1263</v>
      </c>
      <c r="M3805" s="153" t="s">
        <v>3885</v>
      </c>
      <c r="N3805" s="153" t="s">
        <v>21416</v>
      </c>
      <c r="O3805" s="153" t="s">
        <v>21417</v>
      </c>
      <c r="P3805" s="153" t="s">
        <v>21418</v>
      </c>
      <c r="Q3805" s="153" t="s">
        <v>21419</v>
      </c>
      <c r="R3805" s="153" t="s">
        <v>21420</v>
      </c>
      <c r="S3805" s="153" t="s">
        <v>21341</v>
      </c>
      <c r="T3805" s="153" t="s">
        <v>14</v>
      </c>
      <c r="U3805" s="153" t="s">
        <v>5447</v>
      </c>
      <c r="V3805" s="153" t="s">
        <v>3299</v>
      </c>
      <c r="W3805" s="155" t="s">
        <v>3761</v>
      </c>
      <c r="X3805" s="153" t="s">
        <v>3761</v>
      </c>
    </row>
    <row r="3806" spans="1:24">
      <c r="A3806" s="151">
        <v>3805</v>
      </c>
      <c r="B3806" s="152">
        <v>2351067096</v>
      </c>
      <c r="C3806" s="153" t="s">
        <v>21421</v>
      </c>
      <c r="D3806" s="153" t="s">
        <v>3838</v>
      </c>
      <c r="E3806" s="154">
        <v>38526</v>
      </c>
      <c r="F3806" s="160" t="str">
        <f t="shared" si="59"/>
        <v>23/06/2005</v>
      </c>
      <c r="G3806" s="153" t="s">
        <v>7776</v>
      </c>
      <c r="H3806" s="153" t="s">
        <v>21422</v>
      </c>
      <c r="I3806" s="154">
        <v>44280</v>
      </c>
      <c r="J3806" s="153" t="s">
        <v>21423</v>
      </c>
      <c r="K3806" s="153" t="s">
        <v>21424</v>
      </c>
      <c r="L3806" s="153" t="s">
        <v>1263</v>
      </c>
      <c r="M3806" s="153" t="s">
        <v>1270</v>
      </c>
      <c r="N3806" s="153" t="s">
        <v>21425</v>
      </c>
      <c r="O3806" s="153" t="s">
        <v>21426</v>
      </c>
      <c r="P3806" s="153"/>
      <c r="Q3806" s="153" t="s">
        <v>11418</v>
      </c>
      <c r="R3806" s="153" t="s">
        <v>21424</v>
      </c>
      <c r="S3806" s="153" t="s">
        <v>21341</v>
      </c>
      <c r="T3806" s="153" t="s">
        <v>14</v>
      </c>
      <c r="U3806" s="153" t="s">
        <v>5447</v>
      </c>
      <c r="V3806" s="153" t="s">
        <v>3299</v>
      </c>
      <c r="W3806" s="155" t="s">
        <v>3761</v>
      </c>
      <c r="X3806" s="153" t="s">
        <v>3761</v>
      </c>
    </row>
    <row r="3807" spans="1:24">
      <c r="A3807" s="151">
        <v>3806</v>
      </c>
      <c r="B3807" s="152">
        <v>2351067097</v>
      </c>
      <c r="C3807" s="153" t="s">
        <v>21427</v>
      </c>
      <c r="D3807" s="153" t="s">
        <v>3824</v>
      </c>
      <c r="E3807" s="154">
        <v>38664</v>
      </c>
      <c r="F3807" s="160" t="str">
        <f t="shared" si="59"/>
        <v>08/11/2005</v>
      </c>
      <c r="G3807" s="153" t="s">
        <v>1309</v>
      </c>
      <c r="H3807" s="153" t="s">
        <v>21428</v>
      </c>
      <c r="I3807" s="154">
        <v>44552</v>
      </c>
      <c r="J3807" s="153" t="s">
        <v>10004</v>
      </c>
      <c r="K3807" s="153" t="s">
        <v>21429</v>
      </c>
      <c r="L3807" s="153" t="s">
        <v>1263</v>
      </c>
      <c r="M3807" s="153" t="s">
        <v>1270</v>
      </c>
      <c r="N3807" s="153" t="s">
        <v>21430</v>
      </c>
      <c r="O3807" s="153" t="s">
        <v>21431</v>
      </c>
      <c r="P3807" s="153" t="s">
        <v>21432</v>
      </c>
      <c r="Q3807" s="153" t="s">
        <v>21433</v>
      </c>
      <c r="R3807" s="153" t="s">
        <v>21434</v>
      </c>
      <c r="S3807" s="153" t="s">
        <v>21341</v>
      </c>
      <c r="T3807" s="153" t="s">
        <v>14</v>
      </c>
      <c r="U3807" s="153" t="s">
        <v>5447</v>
      </c>
      <c r="V3807" s="153" t="s">
        <v>3299</v>
      </c>
      <c r="W3807" s="155" t="s">
        <v>3761</v>
      </c>
      <c r="X3807" s="153" t="s">
        <v>3761</v>
      </c>
    </row>
    <row r="3808" spans="1:24">
      <c r="A3808" s="151">
        <v>3807</v>
      </c>
      <c r="B3808" s="152">
        <v>2351067098</v>
      </c>
      <c r="C3808" s="153" t="s">
        <v>21435</v>
      </c>
      <c r="D3808" s="153" t="s">
        <v>3838</v>
      </c>
      <c r="E3808" s="154">
        <v>38605</v>
      </c>
      <c r="F3808" s="160" t="str">
        <f t="shared" si="59"/>
        <v>10/09/2005</v>
      </c>
      <c r="G3808" s="153" t="s">
        <v>9978</v>
      </c>
      <c r="H3808" s="153" t="s">
        <v>21436</v>
      </c>
      <c r="I3808" s="154">
        <v>44453</v>
      </c>
      <c r="J3808" s="153" t="s">
        <v>21437</v>
      </c>
      <c r="K3808" s="153" t="s">
        <v>21438</v>
      </c>
      <c r="L3808" s="153" t="s">
        <v>1263</v>
      </c>
      <c r="M3808" s="153" t="s">
        <v>1270</v>
      </c>
      <c r="N3808" s="153" t="s">
        <v>21439</v>
      </c>
      <c r="O3808" s="153" t="s">
        <v>21440</v>
      </c>
      <c r="P3808" s="153" t="s">
        <v>21441</v>
      </c>
      <c r="Q3808" s="153" t="s">
        <v>21442</v>
      </c>
      <c r="R3808" s="153" t="s">
        <v>21443</v>
      </c>
      <c r="S3808" s="153" t="s">
        <v>21341</v>
      </c>
      <c r="T3808" s="153" t="s">
        <v>14</v>
      </c>
      <c r="U3808" s="153" t="s">
        <v>5447</v>
      </c>
      <c r="V3808" s="153" t="s">
        <v>3299</v>
      </c>
      <c r="W3808" s="155" t="s">
        <v>3761</v>
      </c>
      <c r="X3808" s="153" t="s">
        <v>3761</v>
      </c>
    </row>
    <row r="3809" spans="1:24">
      <c r="A3809" s="151">
        <v>3808</v>
      </c>
      <c r="B3809" s="152">
        <v>2351067099</v>
      </c>
      <c r="C3809" s="153" t="s">
        <v>21444</v>
      </c>
      <c r="D3809" s="153" t="s">
        <v>3838</v>
      </c>
      <c r="E3809" s="154">
        <v>38490</v>
      </c>
      <c r="F3809" s="160" t="str">
        <f t="shared" si="59"/>
        <v>18/05/2005</v>
      </c>
      <c r="G3809" s="153" t="s">
        <v>1309</v>
      </c>
      <c r="H3809" s="153" t="s">
        <v>21445</v>
      </c>
      <c r="I3809" s="154">
        <v>44740</v>
      </c>
      <c r="J3809" s="153" t="s">
        <v>10004</v>
      </c>
      <c r="K3809" s="153" t="s">
        <v>21446</v>
      </c>
      <c r="L3809" s="153" t="s">
        <v>1263</v>
      </c>
      <c r="M3809" s="153" t="s">
        <v>1270</v>
      </c>
      <c r="N3809" s="153" t="s">
        <v>21447</v>
      </c>
      <c r="O3809" s="153" t="s">
        <v>21448</v>
      </c>
      <c r="P3809" s="153" t="s">
        <v>21449</v>
      </c>
      <c r="Q3809" s="153" t="s">
        <v>20198</v>
      </c>
      <c r="R3809" s="153" t="s">
        <v>21450</v>
      </c>
      <c r="S3809" s="153" t="s">
        <v>21341</v>
      </c>
      <c r="T3809" s="153" t="s">
        <v>14</v>
      </c>
      <c r="U3809" s="153" t="s">
        <v>5447</v>
      </c>
      <c r="V3809" s="153" t="s">
        <v>3299</v>
      </c>
      <c r="W3809" s="155" t="s">
        <v>3761</v>
      </c>
      <c r="X3809" s="153" t="s">
        <v>3761</v>
      </c>
    </row>
    <row r="3810" spans="1:24" ht="30">
      <c r="A3810" s="151">
        <v>3809</v>
      </c>
      <c r="B3810" s="152">
        <v>2351067100</v>
      </c>
      <c r="C3810" s="153" t="s">
        <v>21451</v>
      </c>
      <c r="D3810" s="153" t="s">
        <v>3824</v>
      </c>
      <c r="E3810" s="154">
        <v>38603</v>
      </c>
      <c r="F3810" s="160" t="str">
        <f t="shared" si="59"/>
        <v>08/09/2005</v>
      </c>
      <c r="G3810" s="153" t="s">
        <v>10098</v>
      </c>
      <c r="H3810" s="153" t="s">
        <v>21452</v>
      </c>
      <c r="I3810" s="154">
        <v>44557</v>
      </c>
      <c r="J3810" s="153" t="s">
        <v>21453</v>
      </c>
      <c r="K3810" s="153" t="s">
        <v>21454</v>
      </c>
      <c r="L3810" s="153" t="s">
        <v>1263</v>
      </c>
      <c r="M3810" s="153" t="s">
        <v>1270</v>
      </c>
      <c r="N3810" s="153" t="s">
        <v>21455</v>
      </c>
      <c r="O3810" s="153" t="s">
        <v>21456</v>
      </c>
      <c r="P3810" s="153" t="s">
        <v>21457</v>
      </c>
      <c r="Q3810" s="153" t="s">
        <v>8888</v>
      </c>
      <c r="R3810" s="153" t="s">
        <v>21458</v>
      </c>
      <c r="S3810" s="153" t="s">
        <v>21341</v>
      </c>
      <c r="T3810" s="153" t="s">
        <v>14</v>
      </c>
      <c r="U3810" s="153" t="s">
        <v>5447</v>
      </c>
      <c r="V3810" s="153" t="s">
        <v>3299</v>
      </c>
      <c r="W3810" s="155" t="s">
        <v>21459</v>
      </c>
      <c r="X3810" s="153" t="s">
        <v>4475</v>
      </c>
    </row>
    <row r="3811" spans="1:24">
      <c r="A3811" s="151">
        <v>3810</v>
      </c>
      <c r="B3811" s="152">
        <v>2351067101</v>
      </c>
      <c r="C3811" s="153" t="s">
        <v>21460</v>
      </c>
      <c r="D3811" s="153" t="s">
        <v>3824</v>
      </c>
      <c r="E3811" s="154">
        <v>38635</v>
      </c>
      <c r="F3811" s="160" t="str">
        <f t="shared" si="59"/>
        <v>10/10/2005</v>
      </c>
      <c r="G3811" s="153" t="s">
        <v>17779</v>
      </c>
      <c r="H3811" s="153" t="s">
        <v>21461</v>
      </c>
      <c r="I3811" s="154">
        <v>44420</v>
      </c>
      <c r="J3811" s="153" t="s">
        <v>21462</v>
      </c>
      <c r="K3811" s="153" t="s">
        <v>21463</v>
      </c>
      <c r="L3811" s="153" t="s">
        <v>1263</v>
      </c>
      <c r="M3811" s="153" t="s">
        <v>3885</v>
      </c>
      <c r="N3811" s="153" t="s">
        <v>21464</v>
      </c>
      <c r="O3811" s="153"/>
      <c r="P3811" s="153"/>
      <c r="Q3811" s="153" t="s">
        <v>21465</v>
      </c>
      <c r="R3811" s="153" t="s">
        <v>21466</v>
      </c>
      <c r="S3811" s="153" t="s">
        <v>21341</v>
      </c>
      <c r="T3811" s="153" t="s">
        <v>14</v>
      </c>
      <c r="U3811" s="153" t="s">
        <v>5447</v>
      </c>
      <c r="V3811" s="153" t="s">
        <v>3299</v>
      </c>
      <c r="W3811" s="155" t="s">
        <v>3761</v>
      </c>
      <c r="X3811" s="153" t="s">
        <v>3761</v>
      </c>
    </row>
    <row r="3812" spans="1:24">
      <c r="A3812" s="151">
        <v>3811</v>
      </c>
      <c r="B3812" s="152">
        <v>2351067102</v>
      </c>
      <c r="C3812" s="153" t="s">
        <v>21467</v>
      </c>
      <c r="D3812" s="153" t="s">
        <v>3824</v>
      </c>
      <c r="E3812" s="154">
        <v>37741</v>
      </c>
      <c r="F3812" s="160" t="str">
        <f t="shared" si="59"/>
        <v>30/04/2003</v>
      </c>
      <c r="G3812" s="153" t="s">
        <v>16424</v>
      </c>
      <c r="H3812" s="153" t="s">
        <v>21468</v>
      </c>
      <c r="I3812" s="154">
        <v>43910</v>
      </c>
      <c r="J3812" s="153" t="s">
        <v>4571</v>
      </c>
      <c r="K3812" s="153" t="s">
        <v>21469</v>
      </c>
      <c r="L3812" s="153" t="s">
        <v>1263</v>
      </c>
      <c r="M3812" s="153" t="s">
        <v>1364</v>
      </c>
      <c r="N3812" s="153" t="s">
        <v>21470</v>
      </c>
      <c r="O3812" s="153" t="s">
        <v>21471</v>
      </c>
      <c r="P3812" s="153"/>
      <c r="Q3812" s="153" t="s">
        <v>21472</v>
      </c>
      <c r="R3812" s="153" t="s">
        <v>21473</v>
      </c>
      <c r="S3812" s="153" t="s">
        <v>21341</v>
      </c>
      <c r="T3812" s="153" t="s">
        <v>14</v>
      </c>
      <c r="U3812" s="153" t="s">
        <v>5447</v>
      </c>
      <c r="V3812" s="153" t="s">
        <v>3299</v>
      </c>
      <c r="W3812" s="155" t="s">
        <v>3761</v>
      </c>
      <c r="X3812" s="153" t="s">
        <v>3761</v>
      </c>
    </row>
    <row r="3813" spans="1:24">
      <c r="A3813" s="151">
        <v>3812</v>
      </c>
      <c r="B3813" s="152">
        <v>2351067103</v>
      </c>
      <c r="C3813" s="153" t="s">
        <v>21474</v>
      </c>
      <c r="D3813" s="153" t="s">
        <v>3838</v>
      </c>
      <c r="E3813" s="154">
        <v>38383</v>
      </c>
      <c r="F3813" s="160" t="str">
        <f t="shared" si="59"/>
        <v>31/01/2005</v>
      </c>
      <c r="G3813" s="153" t="s">
        <v>1309</v>
      </c>
      <c r="H3813" s="153" t="s">
        <v>21475</v>
      </c>
      <c r="I3813" s="154">
        <v>44552</v>
      </c>
      <c r="J3813" s="153" t="s">
        <v>5595</v>
      </c>
      <c r="K3813" s="153" t="s">
        <v>21476</v>
      </c>
      <c r="L3813" s="153" t="s">
        <v>1263</v>
      </c>
      <c r="M3813" s="153" t="s">
        <v>1270</v>
      </c>
      <c r="N3813" s="153" t="s">
        <v>21477</v>
      </c>
      <c r="O3813" s="153" t="s">
        <v>21478</v>
      </c>
      <c r="P3813" s="153" t="s">
        <v>21479</v>
      </c>
      <c r="Q3813" s="153" t="s">
        <v>21480</v>
      </c>
      <c r="R3813" s="153" t="s">
        <v>21481</v>
      </c>
      <c r="S3813" s="153" t="s">
        <v>21341</v>
      </c>
      <c r="T3813" s="153" t="s">
        <v>14</v>
      </c>
      <c r="U3813" s="153" t="s">
        <v>5447</v>
      </c>
      <c r="V3813" s="153" t="s">
        <v>3299</v>
      </c>
      <c r="W3813" s="155" t="s">
        <v>3761</v>
      </c>
      <c r="X3813" s="153" t="s">
        <v>3761</v>
      </c>
    </row>
    <row r="3814" spans="1:24">
      <c r="A3814" s="151">
        <v>3813</v>
      </c>
      <c r="B3814" s="152">
        <v>2351067105</v>
      </c>
      <c r="C3814" s="153" t="s">
        <v>20192</v>
      </c>
      <c r="D3814" s="153" t="s">
        <v>3838</v>
      </c>
      <c r="E3814" s="154">
        <v>38635</v>
      </c>
      <c r="F3814" s="160" t="str">
        <f t="shared" si="59"/>
        <v>10/10/2005</v>
      </c>
      <c r="G3814" s="153" t="s">
        <v>2610</v>
      </c>
      <c r="H3814" s="153" t="s">
        <v>21482</v>
      </c>
      <c r="I3814" s="154">
        <v>44347</v>
      </c>
      <c r="J3814" s="153" t="s">
        <v>4571</v>
      </c>
      <c r="K3814" s="153" t="s">
        <v>21483</v>
      </c>
      <c r="L3814" s="153" t="s">
        <v>1263</v>
      </c>
      <c r="M3814" s="153" t="s">
        <v>1270</v>
      </c>
      <c r="N3814" s="153" t="s">
        <v>21484</v>
      </c>
      <c r="O3814" s="153"/>
      <c r="P3814" s="153"/>
      <c r="Q3814" s="153" t="s">
        <v>21485</v>
      </c>
      <c r="R3814" s="153" t="s">
        <v>21486</v>
      </c>
      <c r="S3814" s="153" t="s">
        <v>21341</v>
      </c>
      <c r="T3814" s="153" t="s">
        <v>14</v>
      </c>
      <c r="U3814" s="153" t="s">
        <v>5447</v>
      </c>
      <c r="V3814" s="153" t="s">
        <v>3299</v>
      </c>
      <c r="W3814" s="155" t="s">
        <v>3761</v>
      </c>
      <c r="X3814" s="153" t="s">
        <v>3761</v>
      </c>
    </row>
    <row r="3815" spans="1:24">
      <c r="A3815" s="151">
        <v>3814</v>
      </c>
      <c r="B3815" s="152">
        <v>2351067106</v>
      </c>
      <c r="C3815" s="153" t="s">
        <v>21487</v>
      </c>
      <c r="D3815" s="153" t="s">
        <v>3824</v>
      </c>
      <c r="E3815" s="154">
        <v>38420</v>
      </c>
      <c r="F3815" s="160" t="str">
        <f t="shared" si="59"/>
        <v>09/03/2005</v>
      </c>
      <c r="G3815" s="153" t="s">
        <v>1309</v>
      </c>
      <c r="H3815" s="153" t="s">
        <v>21488</v>
      </c>
      <c r="I3815" s="154">
        <v>44527</v>
      </c>
      <c r="J3815" s="153" t="s">
        <v>13140</v>
      </c>
      <c r="K3815" s="153" t="s">
        <v>21489</v>
      </c>
      <c r="L3815" s="153" t="s">
        <v>1263</v>
      </c>
      <c r="M3815" s="153" t="s">
        <v>1270</v>
      </c>
      <c r="N3815" s="153" t="s">
        <v>21490</v>
      </c>
      <c r="O3815" s="153" t="s">
        <v>21491</v>
      </c>
      <c r="P3815" s="153" t="s">
        <v>21489</v>
      </c>
      <c r="Q3815" s="153" t="s">
        <v>21492</v>
      </c>
      <c r="R3815" s="153" t="s">
        <v>21489</v>
      </c>
      <c r="S3815" s="153" t="s">
        <v>21341</v>
      </c>
      <c r="T3815" s="153" t="s">
        <v>14</v>
      </c>
      <c r="U3815" s="153" t="s">
        <v>5447</v>
      </c>
      <c r="V3815" s="153" t="s">
        <v>3299</v>
      </c>
      <c r="W3815" s="155" t="s">
        <v>3761</v>
      </c>
      <c r="X3815" s="153" t="s">
        <v>3761</v>
      </c>
    </row>
    <row r="3816" spans="1:24">
      <c r="A3816" s="151">
        <v>3815</v>
      </c>
      <c r="B3816" s="152">
        <v>2351067107</v>
      </c>
      <c r="C3816" s="153" t="s">
        <v>21493</v>
      </c>
      <c r="D3816" s="153" t="s">
        <v>3824</v>
      </c>
      <c r="E3816" s="154">
        <v>38417</v>
      </c>
      <c r="F3816" s="160" t="str">
        <f t="shared" si="59"/>
        <v>06/03/2005</v>
      </c>
      <c r="G3816" s="153" t="s">
        <v>16567</v>
      </c>
      <c r="H3816" s="153" t="s">
        <v>21494</v>
      </c>
      <c r="I3816" s="154">
        <v>44347</v>
      </c>
      <c r="J3816" s="153" t="s">
        <v>10004</v>
      </c>
      <c r="K3816" s="153" t="s">
        <v>21495</v>
      </c>
      <c r="L3816" s="153" t="s">
        <v>1263</v>
      </c>
      <c r="M3816" s="153" t="s">
        <v>1270</v>
      </c>
      <c r="N3816" s="153" t="s">
        <v>21496</v>
      </c>
      <c r="O3816" s="153" t="s">
        <v>21497</v>
      </c>
      <c r="P3816" s="153" t="s">
        <v>21498</v>
      </c>
      <c r="Q3816" s="153" t="s">
        <v>21499</v>
      </c>
      <c r="R3816" s="153" t="s">
        <v>21500</v>
      </c>
      <c r="S3816" s="153" t="s">
        <v>21341</v>
      </c>
      <c r="T3816" s="153" t="s">
        <v>14</v>
      </c>
      <c r="U3816" s="153" t="s">
        <v>5447</v>
      </c>
      <c r="V3816" s="153" t="s">
        <v>3299</v>
      </c>
      <c r="W3816" s="155" t="s">
        <v>3761</v>
      </c>
      <c r="X3816" s="153" t="s">
        <v>3761</v>
      </c>
    </row>
    <row r="3817" spans="1:24">
      <c r="A3817" s="151">
        <v>3816</v>
      </c>
      <c r="B3817" s="152">
        <v>2351067109</v>
      </c>
      <c r="C3817" s="153" t="s">
        <v>21501</v>
      </c>
      <c r="D3817" s="153" t="s">
        <v>3824</v>
      </c>
      <c r="E3817" s="154">
        <v>38710</v>
      </c>
      <c r="F3817" s="160" t="str">
        <f t="shared" si="59"/>
        <v>24/12/2005</v>
      </c>
      <c r="G3817" s="153" t="s">
        <v>1309</v>
      </c>
      <c r="H3817" s="153" t="s">
        <v>21502</v>
      </c>
      <c r="I3817" s="154">
        <v>44688</v>
      </c>
      <c r="J3817" s="153" t="s">
        <v>9980</v>
      </c>
      <c r="K3817" s="153" t="s">
        <v>21503</v>
      </c>
      <c r="L3817" s="153" t="s">
        <v>1263</v>
      </c>
      <c r="M3817" s="153" t="s">
        <v>3885</v>
      </c>
      <c r="N3817" s="153" t="s">
        <v>21504</v>
      </c>
      <c r="O3817" s="153" t="s">
        <v>21505</v>
      </c>
      <c r="P3817" s="153" t="s">
        <v>21506</v>
      </c>
      <c r="Q3817" s="153" t="s">
        <v>13904</v>
      </c>
      <c r="R3817" s="153" t="s">
        <v>21507</v>
      </c>
      <c r="S3817" s="153" t="s">
        <v>21341</v>
      </c>
      <c r="T3817" s="153" t="s">
        <v>14</v>
      </c>
      <c r="U3817" s="153" t="s">
        <v>5447</v>
      </c>
      <c r="V3817" s="153" t="s">
        <v>3299</v>
      </c>
      <c r="W3817" s="155" t="s">
        <v>3761</v>
      </c>
      <c r="X3817" s="153" t="s">
        <v>3761</v>
      </c>
    </row>
    <row r="3818" spans="1:24">
      <c r="A3818" s="151">
        <v>3817</v>
      </c>
      <c r="B3818" s="152">
        <v>2351067110</v>
      </c>
      <c r="C3818" s="153" t="s">
        <v>21508</v>
      </c>
      <c r="D3818" s="153" t="s">
        <v>3824</v>
      </c>
      <c r="E3818" s="154">
        <v>38492</v>
      </c>
      <c r="F3818" s="160" t="str">
        <f t="shared" si="59"/>
        <v>20/05/2005</v>
      </c>
      <c r="G3818" s="153" t="s">
        <v>6216</v>
      </c>
      <c r="H3818" s="153" t="s">
        <v>21509</v>
      </c>
      <c r="I3818" s="154">
        <v>44306</v>
      </c>
      <c r="J3818" s="153" t="s">
        <v>17979</v>
      </c>
      <c r="K3818" s="153" t="s">
        <v>21510</v>
      </c>
      <c r="L3818" s="153" t="s">
        <v>1263</v>
      </c>
      <c r="M3818" s="153" t="s">
        <v>1270</v>
      </c>
      <c r="N3818" s="153" t="s">
        <v>21511</v>
      </c>
      <c r="O3818" s="153" t="s">
        <v>257</v>
      </c>
      <c r="P3818" s="153" t="s">
        <v>21512</v>
      </c>
      <c r="Q3818" s="153" t="s">
        <v>7634</v>
      </c>
      <c r="R3818" s="153" t="s">
        <v>21513</v>
      </c>
      <c r="S3818" s="153" t="s">
        <v>21341</v>
      </c>
      <c r="T3818" s="153" t="s">
        <v>14</v>
      </c>
      <c r="U3818" s="153" t="s">
        <v>5447</v>
      </c>
      <c r="V3818" s="153" t="s">
        <v>3299</v>
      </c>
      <c r="W3818" s="155" t="s">
        <v>3761</v>
      </c>
      <c r="X3818" s="153" t="s">
        <v>3761</v>
      </c>
    </row>
    <row r="3819" spans="1:24">
      <c r="A3819" s="151">
        <v>3818</v>
      </c>
      <c r="B3819" s="152">
        <v>2351067108</v>
      </c>
      <c r="C3819" s="153" t="s">
        <v>21514</v>
      </c>
      <c r="D3819" s="153" t="s">
        <v>3824</v>
      </c>
      <c r="E3819" s="154">
        <v>38122</v>
      </c>
      <c r="F3819" s="160" t="str">
        <f t="shared" si="59"/>
        <v>15/05/2004</v>
      </c>
      <c r="G3819" s="153" t="s">
        <v>3996</v>
      </c>
      <c r="H3819" s="153" t="s">
        <v>21515</v>
      </c>
      <c r="I3819" s="154">
        <v>44293</v>
      </c>
      <c r="J3819" s="153" t="s">
        <v>21516</v>
      </c>
      <c r="K3819" s="153" t="s">
        <v>21517</v>
      </c>
      <c r="L3819" s="153" t="s">
        <v>8602</v>
      </c>
      <c r="M3819" s="153" t="s">
        <v>1270</v>
      </c>
      <c r="N3819" s="153" t="s">
        <v>21518</v>
      </c>
      <c r="O3819" s="153" t="s">
        <v>21519</v>
      </c>
      <c r="P3819" s="153" t="s">
        <v>21520</v>
      </c>
      <c r="Q3819" s="153" t="s">
        <v>21521</v>
      </c>
      <c r="R3819" s="153" t="s">
        <v>21522</v>
      </c>
      <c r="S3819" s="153" t="s">
        <v>21341</v>
      </c>
      <c r="T3819" s="153" t="s">
        <v>14</v>
      </c>
      <c r="U3819" s="153" t="s">
        <v>5447</v>
      </c>
      <c r="V3819" s="153" t="s">
        <v>3299</v>
      </c>
      <c r="W3819" s="155" t="s">
        <v>3761</v>
      </c>
      <c r="X3819" s="153" t="s">
        <v>3761</v>
      </c>
    </row>
    <row r="3820" spans="1:24">
      <c r="A3820" s="151">
        <v>3819</v>
      </c>
      <c r="B3820" s="152">
        <v>2351067111</v>
      </c>
      <c r="C3820" s="153" t="s">
        <v>21523</v>
      </c>
      <c r="D3820" s="153" t="s">
        <v>3824</v>
      </c>
      <c r="E3820" s="154">
        <v>38579</v>
      </c>
      <c r="F3820" s="160" t="str">
        <f t="shared" si="59"/>
        <v>15/08/2005</v>
      </c>
      <c r="G3820" s="153" t="s">
        <v>3943</v>
      </c>
      <c r="H3820" s="153" t="s">
        <v>21524</v>
      </c>
      <c r="I3820" s="154">
        <v>44904</v>
      </c>
      <c r="J3820" s="153" t="s">
        <v>4571</v>
      </c>
      <c r="K3820" s="153" t="s">
        <v>21525</v>
      </c>
      <c r="L3820" s="153" t="s">
        <v>1263</v>
      </c>
      <c r="M3820" s="153" t="s">
        <v>1270</v>
      </c>
      <c r="N3820" s="153" t="s">
        <v>21526</v>
      </c>
      <c r="O3820" s="153" t="s">
        <v>10316</v>
      </c>
      <c r="P3820" s="153" t="s">
        <v>21527</v>
      </c>
      <c r="Q3820" s="153" t="s">
        <v>21528</v>
      </c>
      <c r="R3820" s="153" t="s">
        <v>21529</v>
      </c>
      <c r="S3820" s="153" t="s">
        <v>21341</v>
      </c>
      <c r="T3820" s="153" t="s">
        <v>14</v>
      </c>
      <c r="U3820" s="153" t="s">
        <v>5447</v>
      </c>
      <c r="V3820" s="153" t="s">
        <v>3299</v>
      </c>
      <c r="W3820" s="155" t="s">
        <v>3761</v>
      </c>
      <c r="X3820" s="153" t="s">
        <v>3761</v>
      </c>
    </row>
    <row r="3821" spans="1:24" ht="30">
      <c r="A3821" s="151">
        <v>3820</v>
      </c>
      <c r="B3821" s="152">
        <v>2351067112</v>
      </c>
      <c r="C3821" s="153" t="s">
        <v>21530</v>
      </c>
      <c r="D3821" s="153" t="s">
        <v>3824</v>
      </c>
      <c r="E3821" s="154">
        <v>38706</v>
      </c>
      <c r="F3821" s="160" t="str">
        <f t="shared" si="59"/>
        <v>20/12/2005</v>
      </c>
      <c r="G3821" s="153" t="s">
        <v>1485</v>
      </c>
      <c r="H3821" s="153" t="s">
        <v>21531</v>
      </c>
      <c r="I3821" s="154">
        <v>44418</v>
      </c>
      <c r="J3821" s="153" t="s">
        <v>10004</v>
      </c>
      <c r="K3821" s="153" t="s">
        <v>21532</v>
      </c>
      <c r="L3821" s="153" t="s">
        <v>1263</v>
      </c>
      <c r="M3821" s="153" t="s">
        <v>1270</v>
      </c>
      <c r="N3821" s="153" t="s">
        <v>21533</v>
      </c>
      <c r="O3821" s="153" t="s">
        <v>21534</v>
      </c>
      <c r="P3821" s="153" t="s">
        <v>21535</v>
      </c>
      <c r="Q3821" s="153" t="s">
        <v>21536</v>
      </c>
      <c r="R3821" s="153" t="s">
        <v>21532</v>
      </c>
      <c r="S3821" s="153" t="s">
        <v>21341</v>
      </c>
      <c r="T3821" s="153" t="s">
        <v>14</v>
      </c>
      <c r="U3821" s="153" t="s">
        <v>5447</v>
      </c>
      <c r="V3821" s="153" t="s">
        <v>3299</v>
      </c>
      <c r="W3821" s="155" t="s">
        <v>21537</v>
      </c>
      <c r="X3821" s="153" t="s">
        <v>4475</v>
      </c>
    </row>
    <row r="3822" spans="1:24">
      <c r="A3822" s="151">
        <v>3821</v>
      </c>
      <c r="B3822" s="152">
        <v>2351067113</v>
      </c>
      <c r="C3822" s="153" t="s">
        <v>21538</v>
      </c>
      <c r="D3822" s="153" t="s">
        <v>3838</v>
      </c>
      <c r="E3822" s="154">
        <v>38538</v>
      </c>
      <c r="F3822" s="160" t="str">
        <f t="shared" si="59"/>
        <v>05/07/2005</v>
      </c>
      <c r="G3822" s="153" t="s">
        <v>1295</v>
      </c>
      <c r="H3822" s="153" t="s">
        <v>21539</v>
      </c>
      <c r="I3822" s="154">
        <v>43964</v>
      </c>
      <c r="J3822" s="153" t="s">
        <v>10004</v>
      </c>
      <c r="K3822" s="153" t="s">
        <v>21540</v>
      </c>
      <c r="L3822" s="153" t="s">
        <v>8602</v>
      </c>
      <c r="M3822" s="153" t="s">
        <v>1270</v>
      </c>
      <c r="N3822" s="153" t="s">
        <v>21541</v>
      </c>
      <c r="O3822" s="153" t="s">
        <v>21542</v>
      </c>
      <c r="P3822" s="153"/>
      <c r="Q3822" s="153" t="s">
        <v>21543</v>
      </c>
      <c r="R3822" s="153" t="s">
        <v>21544</v>
      </c>
      <c r="S3822" s="153" t="s">
        <v>21341</v>
      </c>
      <c r="T3822" s="153" t="s">
        <v>14</v>
      </c>
      <c r="U3822" s="153" t="s">
        <v>5447</v>
      </c>
      <c r="V3822" s="153" t="s">
        <v>3299</v>
      </c>
      <c r="W3822" s="155" t="s">
        <v>3761</v>
      </c>
      <c r="X3822" s="153" t="s">
        <v>3761</v>
      </c>
    </row>
    <row r="3823" spans="1:24">
      <c r="A3823" s="151">
        <v>3822</v>
      </c>
      <c r="B3823" s="152">
        <v>2351067115</v>
      </c>
      <c r="C3823" s="153" t="s">
        <v>21545</v>
      </c>
      <c r="D3823" s="153" t="s">
        <v>3824</v>
      </c>
      <c r="E3823" s="154">
        <v>38215</v>
      </c>
      <c r="F3823" s="160" t="str">
        <f t="shared" si="59"/>
        <v>16/08/2004</v>
      </c>
      <c r="G3823" s="153" t="s">
        <v>9931</v>
      </c>
      <c r="H3823" s="153" t="s">
        <v>21546</v>
      </c>
      <c r="I3823" s="154">
        <v>44422</v>
      </c>
      <c r="J3823" s="153" t="s">
        <v>10004</v>
      </c>
      <c r="K3823" s="153" t="s">
        <v>21547</v>
      </c>
      <c r="L3823" s="153" t="s">
        <v>1263</v>
      </c>
      <c r="M3823" s="153" t="s">
        <v>1270</v>
      </c>
      <c r="N3823" s="153" t="s">
        <v>21548</v>
      </c>
      <c r="O3823" s="153"/>
      <c r="P3823" s="153"/>
      <c r="Q3823" s="153" t="s">
        <v>21549</v>
      </c>
      <c r="R3823" s="153" t="s">
        <v>21550</v>
      </c>
      <c r="S3823" s="153" t="s">
        <v>21341</v>
      </c>
      <c r="T3823" s="153" t="s">
        <v>14</v>
      </c>
      <c r="U3823" s="153" t="s">
        <v>5447</v>
      </c>
      <c r="V3823" s="153" t="s">
        <v>3299</v>
      </c>
      <c r="W3823" s="155" t="s">
        <v>3761</v>
      </c>
      <c r="X3823" s="153" t="s">
        <v>3761</v>
      </c>
    </row>
    <row r="3824" spans="1:24">
      <c r="A3824" s="151">
        <v>3823</v>
      </c>
      <c r="B3824" s="152">
        <v>2351067116</v>
      </c>
      <c r="C3824" s="153" t="s">
        <v>16529</v>
      </c>
      <c r="D3824" s="153" t="s">
        <v>3824</v>
      </c>
      <c r="E3824" s="154">
        <v>38552</v>
      </c>
      <c r="F3824" s="160" t="str">
        <f t="shared" si="59"/>
        <v>19/07/2005</v>
      </c>
      <c r="G3824" s="153" t="s">
        <v>2610</v>
      </c>
      <c r="H3824" s="153" t="s">
        <v>21551</v>
      </c>
      <c r="I3824" s="154">
        <v>44423</v>
      </c>
      <c r="J3824" s="153" t="s">
        <v>4571</v>
      </c>
      <c r="K3824" s="153" t="s">
        <v>21552</v>
      </c>
      <c r="L3824" s="153" t="s">
        <v>1263</v>
      </c>
      <c r="M3824" s="153" t="s">
        <v>1270</v>
      </c>
      <c r="N3824" s="153" t="s">
        <v>21553</v>
      </c>
      <c r="O3824" s="153" t="s">
        <v>15427</v>
      </c>
      <c r="P3824" s="153"/>
      <c r="Q3824" s="153" t="s">
        <v>21554</v>
      </c>
      <c r="R3824" s="153" t="s">
        <v>21555</v>
      </c>
      <c r="S3824" s="153" t="s">
        <v>21341</v>
      </c>
      <c r="T3824" s="153" t="s">
        <v>14</v>
      </c>
      <c r="U3824" s="153" t="s">
        <v>5447</v>
      </c>
      <c r="V3824" s="153" t="s">
        <v>3299</v>
      </c>
      <c r="W3824" s="155" t="s">
        <v>3761</v>
      </c>
      <c r="X3824" s="153" t="s">
        <v>3761</v>
      </c>
    </row>
    <row r="3825" spans="1:24">
      <c r="A3825" s="151">
        <v>3824</v>
      </c>
      <c r="B3825" s="152">
        <v>2351067117</v>
      </c>
      <c r="C3825" s="153" t="s">
        <v>21556</v>
      </c>
      <c r="D3825" s="153" t="s">
        <v>3824</v>
      </c>
      <c r="E3825" s="154">
        <v>38584</v>
      </c>
      <c r="F3825" s="160" t="str">
        <f t="shared" si="59"/>
        <v>20/08/2005</v>
      </c>
      <c r="G3825" s="153" t="s">
        <v>11718</v>
      </c>
      <c r="H3825" s="153" t="s">
        <v>21557</v>
      </c>
      <c r="I3825" s="154">
        <v>44434</v>
      </c>
      <c r="J3825" s="153" t="s">
        <v>16396</v>
      </c>
      <c r="K3825" s="153" t="s">
        <v>21558</v>
      </c>
      <c r="L3825" s="153" t="s">
        <v>1263</v>
      </c>
      <c r="M3825" s="153" t="s">
        <v>1270</v>
      </c>
      <c r="N3825" s="153" t="s">
        <v>21559</v>
      </c>
      <c r="O3825" s="153" t="s">
        <v>20017</v>
      </c>
      <c r="P3825" s="153" t="s">
        <v>3761</v>
      </c>
      <c r="Q3825" s="153" t="s">
        <v>21560</v>
      </c>
      <c r="R3825" s="153" t="s">
        <v>21561</v>
      </c>
      <c r="S3825" s="153" t="s">
        <v>21341</v>
      </c>
      <c r="T3825" s="153" t="s">
        <v>14</v>
      </c>
      <c r="U3825" s="153" t="s">
        <v>5447</v>
      </c>
      <c r="V3825" s="153" t="s">
        <v>3299</v>
      </c>
      <c r="W3825" s="155" t="s">
        <v>3761</v>
      </c>
      <c r="X3825" s="153" t="s">
        <v>3761</v>
      </c>
    </row>
    <row r="3826" spans="1:24">
      <c r="A3826" s="151">
        <v>3825</v>
      </c>
      <c r="B3826" s="152">
        <v>2351067118</v>
      </c>
      <c r="C3826" s="153" t="s">
        <v>21562</v>
      </c>
      <c r="D3826" s="153" t="s">
        <v>3824</v>
      </c>
      <c r="E3826" s="154">
        <v>38671</v>
      </c>
      <c r="F3826" s="160" t="str">
        <f t="shared" si="59"/>
        <v>15/11/2005</v>
      </c>
      <c r="G3826" s="153" t="s">
        <v>11718</v>
      </c>
      <c r="H3826" s="153" t="s">
        <v>21563</v>
      </c>
      <c r="I3826" s="154">
        <v>44418</v>
      </c>
      <c r="J3826" s="153" t="s">
        <v>10004</v>
      </c>
      <c r="K3826" s="153" t="s">
        <v>21564</v>
      </c>
      <c r="L3826" s="153" t="s">
        <v>1263</v>
      </c>
      <c r="M3826" s="153" t="s">
        <v>1270</v>
      </c>
      <c r="N3826" s="153" t="s">
        <v>21565</v>
      </c>
      <c r="O3826" s="153" t="s">
        <v>21566</v>
      </c>
      <c r="P3826" s="153" t="s">
        <v>21567</v>
      </c>
      <c r="Q3826" s="153" t="s">
        <v>21568</v>
      </c>
      <c r="R3826" s="153" t="s">
        <v>21569</v>
      </c>
      <c r="S3826" s="153" t="s">
        <v>21341</v>
      </c>
      <c r="T3826" s="153" t="s">
        <v>14</v>
      </c>
      <c r="U3826" s="153" t="s">
        <v>5447</v>
      </c>
      <c r="V3826" s="153" t="s">
        <v>3299</v>
      </c>
      <c r="W3826" s="155" t="s">
        <v>3761</v>
      </c>
      <c r="X3826" s="153" t="s">
        <v>3761</v>
      </c>
    </row>
    <row r="3827" spans="1:24">
      <c r="A3827" s="151">
        <v>3826</v>
      </c>
      <c r="B3827" s="152">
        <v>2351067119</v>
      </c>
      <c r="C3827" s="153" t="s">
        <v>21570</v>
      </c>
      <c r="D3827" s="153" t="s">
        <v>3824</v>
      </c>
      <c r="E3827" s="154">
        <v>38576</v>
      </c>
      <c r="F3827" s="160" t="str">
        <f t="shared" si="59"/>
        <v>12/08/2005</v>
      </c>
      <c r="G3827" s="153" t="s">
        <v>1309</v>
      </c>
      <c r="H3827" s="153" t="s">
        <v>21571</v>
      </c>
      <c r="I3827" s="154">
        <v>45053</v>
      </c>
      <c r="J3827" s="153" t="s">
        <v>1587</v>
      </c>
      <c r="K3827" s="153" t="s">
        <v>21572</v>
      </c>
      <c r="L3827" s="153" t="s">
        <v>1263</v>
      </c>
      <c r="M3827" s="153" t="s">
        <v>1364</v>
      </c>
      <c r="N3827" s="153" t="s">
        <v>21573</v>
      </c>
      <c r="O3827" s="153" t="s">
        <v>21574</v>
      </c>
      <c r="P3827" s="153" t="s">
        <v>21575</v>
      </c>
      <c r="Q3827" s="153" t="s">
        <v>21576</v>
      </c>
      <c r="R3827" s="153" t="s">
        <v>21577</v>
      </c>
      <c r="S3827" s="153" t="s">
        <v>21341</v>
      </c>
      <c r="T3827" s="153" t="s">
        <v>14</v>
      </c>
      <c r="U3827" s="153" t="s">
        <v>5447</v>
      </c>
      <c r="V3827" s="153" t="s">
        <v>3299</v>
      </c>
      <c r="W3827" s="155" t="s">
        <v>3761</v>
      </c>
      <c r="X3827" s="153" t="s">
        <v>3761</v>
      </c>
    </row>
    <row r="3828" spans="1:24">
      <c r="A3828" s="151">
        <v>3827</v>
      </c>
      <c r="B3828" s="152">
        <v>2351067120</v>
      </c>
      <c r="C3828" s="153" t="s">
        <v>21578</v>
      </c>
      <c r="D3828" s="153" t="s">
        <v>3824</v>
      </c>
      <c r="E3828" s="154">
        <v>38360</v>
      </c>
      <c r="F3828" s="160" t="str">
        <f t="shared" si="59"/>
        <v>08/01/2005</v>
      </c>
      <c r="G3828" s="153" t="s">
        <v>1581</v>
      </c>
      <c r="H3828" s="153" t="s">
        <v>21579</v>
      </c>
      <c r="I3828" s="154">
        <v>44389</v>
      </c>
      <c r="J3828" s="153" t="s">
        <v>21580</v>
      </c>
      <c r="K3828" s="153" t="s">
        <v>21581</v>
      </c>
      <c r="L3828" s="153" t="s">
        <v>1263</v>
      </c>
      <c r="M3828" s="153" t="s">
        <v>1364</v>
      </c>
      <c r="N3828" s="153" t="s">
        <v>21582</v>
      </c>
      <c r="O3828" s="153" t="s">
        <v>21583</v>
      </c>
      <c r="P3828" s="153" t="s">
        <v>21584</v>
      </c>
      <c r="Q3828" s="153" t="s">
        <v>21585</v>
      </c>
      <c r="R3828" s="153" t="s">
        <v>21586</v>
      </c>
      <c r="S3828" s="153" t="s">
        <v>21341</v>
      </c>
      <c r="T3828" s="153" t="s">
        <v>14</v>
      </c>
      <c r="U3828" s="153" t="s">
        <v>5447</v>
      </c>
      <c r="V3828" s="153" t="s">
        <v>3299</v>
      </c>
      <c r="W3828" s="155" t="s">
        <v>3761</v>
      </c>
      <c r="X3828" s="153" t="s">
        <v>3761</v>
      </c>
    </row>
    <row r="3829" spans="1:24">
      <c r="A3829" s="151">
        <v>3828</v>
      </c>
      <c r="B3829" s="152">
        <v>2351067121</v>
      </c>
      <c r="C3829" s="153" t="s">
        <v>7361</v>
      </c>
      <c r="D3829" s="153" t="s">
        <v>3824</v>
      </c>
      <c r="E3829" s="154">
        <v>38385</v>
      </c>
      <c r="F3829" s="160" t="str">
        <f t="shared" si="59"/>
        <v>02/02/2005</v>
      </c>
      <c r="G3829" s="153" t="s">
        <v>7776</v>
      </c>
      <c r="H3829" s="153" t="s">
        <v>21587</v>
      </c>
      <c r="I3829" s="154">
        <v>44308</v>
      </c>
      <c r="J3829" s="153" t="s">
        <v>21588</v>
      </c>
      <c r="K3829" s="153" t="s">
        <v>21589</v>
      </c>
      <c r="L3829" s="153" t="s">
        <v>1263</v>
      </c>
      <c r="M3829" s="153" t="s">
        <v>3885</v>
      </c>
      <c r="N3829" s="153" t="s">
        <v>21590</v>
      </c>
      <c r="O3829" s="153" t="s">
        <v>21591</v>
      </c>
      <c r="P3829" s="153" t="s">
        <v>21592</v>
      </c>
      <c r="Q3829" s="153" t="s">
        <v>6387</v>
      </c>
      <c r="R3829" s="153" t="s">
        <v>21593</v>
      </c>
      <c r="S3829" s="153" t="s">
        <v>21341</v>
      </c>
      <c r="T3829" s="153" t="s">
        <v>14</v>
      </c>
      <c r="U3829" s="153" t="s">
        <v>5447</v>
      </c>
      <c r="V3829" s="153" t="s">
        <v>3299</v>
      </c>
      <c r="W3829" s="155" t="s">
        <v>3761</v>
      </c>
      <c r="X3829" s="153" t="s">
        <v>3761</v>
      </c>
    </row>
    <row r="3830" spans="1:24">
      <c r="A3830" s="151">
        <v>3829</v>
      </c>
      <c r="B3830" s="152">
        <v>2351117162</v>
      </c>
      <c r="C3830" s="153" t="s">
        <v>21594</v>
      </c>
      <c r="D3830" s="153" t="s">
        <v>3824</v>
      </c>
      <c r="E3830" s="154">
        <v>38504</v>
      </c>
      <c r="F3830" s="160" t="str">
        <f t="shared" si="59"/>
        <v>01/06/2005</v>
      </c>
      <c r="G3830" s="153" t="s">
        <v>1485</v>
      </c>
      <c r="H3830" s="153" t="s">
        <v>21595</v>
      </c>
      <c r="I3830" s="154">
        <v>44573</v>
      </c>
      <c r="J3830" s="153" t="s">
        <v>10004</v>
      </c>
      <c r="K3830" s="153" t="s">
        <v>21596</v>
      </c>
      <c r="L3830" s="153" t="s">
        <v>1263</v>
      </c>
      <c r="M3830" s="153" t="s">
        <v>1270</v>
      </c>
      <c r="N3830" s="153" t="s">
        <v>21597</v>
      </c>
      <c r="O3830" s="153" t="s">
        <v>8200</v>
      </c>
      <c r="P3830" s="153" t="s">
        <v>21598</v>
      </c>
      <c r="Q3830" s="153" t="s">
        <v>21599</v>
      </c>
      <c r="R3830" s="153" t="s">
        <v>21600</v>
      </c>
      <c r="S3830" s="153" t="s">
        <v>3301</v>
      </c>
      <c r="T3830" s="153" t="s">
        <v>663</v>
      </c>
      <c r="U3830" s="153" t="s">
        <v>3829</v>
      </c>
      <c r="V3830" s="153" t="s">
        <v>3299</v>
      </c>
      <c r="W3830" s="155" t="s">
        <v>3761</v>
      </c>
      <c r="X3830" s="153" t="s">
        <v>3761</v>
      </c>
    </row>
    <row r="3831" spans="1:24" ht="30">
      <c r="A3831" s="151">
        <v>3830</v>
      </c>
      <c r="B3831" s="152">
        <v>2351117165</v>
      </c>
      <c r="C3831" s="153" t="s">
        <v>21601</v>
      </c>
      <c r="D3831" s="153" t="s">
        <v>3824</v>
      </c>
      <c r="E3831" s="154">
        <v>38437</v>
      </c>
      <c r="F3831" s="160" t="str">
        <f t="shared" si="59"/>
        <v>26/03/2005</v>
      </c>
      <c r="G3831" s="153" t="s">
        <v>1282</v>
      </c>
      <c r="H3831" s="153" t="s">
        <v>21602</v>
      </c>
      <c r="I3831" s="154">
        <v>44293</v>
      </c>
      <c r="J3831" s="153" t="s">
        <v>10004</v>
      </c>
      <c r="K3831" s="153" t="s">
        <v>21603</v>
      </c>
      <c r="L3831" s="153" t="s">
        <v>1263</v>
      </c>
      <c r="M3831" s="153" t="s">
        <v>3885</v>
      </c>
      <c r="N3831" s="153" t="s">
        <v>21604</v>
      </c>
      <c r="O3831" s="153" t="s">
        <v>21605</v>
      </c>
      <c r="P3831" s="153" t="s">
        <v>21606</v>
      </c>
      <c r="Q3831" s="153" t="s">
        <v>13654</v>
      </c>
      <c r="R3831" s="153" t="s">
        <v>21607</v>
      </c>
      <c r="S3831" s="153" t="s">
        <v>3301</v>
      </c>
      <c r="T3831" s="153" t="s">
        <v>663</v>
      </c>
      <c r="U3831" s="153" t="s">
        <v>3829</v>
      </c>
      <c r="V3831" s="153" t="s">
        <v>3299</v>
      </c>
      <c r="W3831" s="155" t="s">
        <v>4745</v>
      </c>
      <c r="X3831" s="153" t="s">
        <v>4196</v>
      </c>
    </row>
    <row r="3832" spans="1:24">
      <c r="A3832" s="151">
        <v>3831</v>
      </c>
      <c r="B3832" s="152">
        <v>2351117163</v>
      </c>
      <c r="C3832" s="153" t="s">
        <v>21608</v>
      </c>
      <c r="D3832" s="153" t="s">
        <v>3824</v>
      </c>
      <c r="E3832" s="154">
        <v>38705</v>
      </c>
      <c r="F3832" s="160" t="str">
        <f t="shared" si="59"/>
        <v>19/12/2005</v>
      </c>
      <c r="G3832" s="153" t="s">
        <v>1486</v>
      </c>
      <c r="H3832" s="153" t="s">
        <v>21609</v>
      </c>
      <c r="I3832" s="154">
        <v>44420</v>
      </c>
      <c r="J3832" s="153" t="s">
        <v>1623</v>
      </c>
      <c r="K3832" s="153" t="s">
        <v>21610</v>
      </c>
      <c r="L3832" s="153" t="s">
        <v>1263</v>
      </c>
      <c r="M3832" s="153" t="s">
        <v>1270</v>
      </c>
      <c r="N3832" s="153" t="s">
        <v>21611</v>
      </c>
      <c r="O3832" s="153" t="s">
        <v>21612</v>
      </c>
      <c r="P3832" s="153" t="s">
        <v>21613</v>
      </c>
      <c r="Q3832" s="153" t="s">
        <v>21614</v>
      </c>
      <c r="R3832" s="153" t="s">
        <v>21615</v>
      </c>
      <c r="S3832" s="153" t="s">
        <v>3301</v>
      </c>
      <c r="T3832" s="153" t="s">
        <v>663</v>
      </c>
      <c r="U3832" s="153" t="s">
        <v>3829</v>
      </c>
      <c r="V3832" s="153" t="s">
        <v>3299</v>
      </c>
      <c r="W3832" s="155" t="s">
        <v>3761</v>
      </c>
      <c r="X3832" s="153" t="s">
        <v>3761</v>
      </c>
    </row>
    <row r="3833" spans="1:24">
      <c r="A3833" s="151">
        <v>3832</v>
      </c>
      <c r="B3833" s="152">
        <v>2351117166</v>
      </c>
      <c r="C3833" s="153" t="s">
        <v>21616</v>
      </c>
      <c r="D3833" s="153" t="s">
        <v>3824</v>
      </c>
      <c r="E3833" s="154">
        <v>38632</v>
      </c>
      <c r="F3833" s="160" t="str">
        <f t="shared" si="59"/>
        <v>07/10/2005</v>
      </c>
      <c r="G3833" s="153" t="s">
        <v>7776</v>
      </c>
      <c r="H3833" s="153" t="s">
        <v>21617</v>
      </c>
      <c r="I3833" s="154">
        <v>45169</v>
      </c>
      <c r="J3833" s="153" t="s">
        <v>1398</v>
      </c>
      <c r="K3833" s="153" t="s">
        <v>21618</v>
      </c>
      <c r="L3833" s="153" t="s">
        <v>1263</v>
      </c>
      <c r="M3833" s="153" t="s">
        <v>1270</v>
      </c>
      <c r="N3833" s="153" t="s">
        <v>21619</v>
      </c>
      <c r="O3833" s="153" t="s">
        <v>21620</v>
      </c>
      <c r="P3833" s="153" t="s">
        <v>21621</v>
      </c>
      <c r="Q3833" s="153" t="s">
        <v>21622</v>
      </c>
      <c r="R3833" s="153" t="s">
        <v>21621</v>
      </c>
      <c r="S3833" s="153" t="s">
        <v>3301</v>
      </c>
      <c r="T3833" s="153" t="s">
        <v>663</v>
      </c>
      <c r="U3833" s="153" t="s">
        <v>3829</v>
      </c>
      <c r="V3833" s="153" t="s">
        <v>3299</v>
      </c>
      <c r="W3833" s="155" t="s">
        <v>3761</v>
      </c>
      <c r="X3833" s="153" t="s">
        <v>3761</v>
      </c>
    </row>
    <row r="3834" spans="1:24">
      <c r="A3834" s="151">
        <v>3833</v>
      </c>
      <c r="B3834" s="152">
        <v>2351117169</v>
      </c>
      <c r="C3834" s="153" t="s">
        <v>21623</v>
      </c>
      <c r="D3834" s="153" t="s">
        <v>3824</v>
      </c>
      <c r="E3834" s="154">
        <v>38516</v>
      </c>
      <c r="F3834" s="160" t="str">
        <f t="shared" si="59"/>
        <v>13/06/2005</v>
      </c>
      <c r="G3834" s="153" t="s">
        <v>3865</v>
      </c>
      <c r="H3834" s="153" t="s">
        <v>21624</v>
      </c>
      <c r="I3834" s="154">
        <v>44418</v>
      </c>
      <c r="J3834" s="153" t="s">
        <v>21625</v>
      </c>
      <c r="K3834" s="153" t="s">
        <v>21626</v>
      </c>
      <c r="L3834" s="153" t="s">
        <v>1263</v>
      </c>
      <c r="M3834" s="153" t="s">
        <v>1364</v>
      </c>
      <c r="N3834" s="153" t="s">
        <v>21627</v>
      </c>
      <c r="O3834" s="153" t="s">
        <v>10942</v>
      </c>
      <c r="P3834" s="153" t="s">
        <v>21628</v>
      </c>
      <c r="Q3834" s="153" t="s">
        <v>21629</v>
      </c>
      <c r="R3834" s="153" t="s">
        <v>21630</v>
      </c>
      <c r="S3834" s="153" t="s">
        <v>3301</v>
      </c>
      <c r="T3834" s="153" t="s">
        <v>663</v>
      </c>
      <c r="U3834" s="153" t="s">
        <v>3829</v>
      </c>
      <c r="V3834" s="153" t="s">
        <v>3299</v>
      </c>
      <c r="W3834" s="155" t="s">
        <v>3761</v>
      </c>
      <c r="X3834" s="153" t="s">
        <v>3761</v>
      </c>
    </row>
    <row r="3835" spans="1:24" ht="30">
      <c r="A3835" s="151">
        <v>3834</v>
      </c>
      <c r="B3835" s="152">
        <v>2351117170</v>
      </c>
      <c r="C3835" s="153" t="s">
        <v>21631</v>
      </c>
      <c r="D3835" s="153" t="s">
        <v>3824</v>
      </c>
      <c r="E3835" s="154">
        <v>38455</v>
      </c>
      <c r="F3835" s="160" t="str">
        <f t="shared" si="59"/>
        <v>13/04/2005</v>
      </c>
      <c r="G3835" s="153" t="s">
        <v>3917</v>
      </c>
      <c r="H3835" s="153" t="s">
        <v>21632</v>
      </c>
      <c r="I3835" s="154">
        <v>44299</v>
      </c>
      <c r="J3835" s="153" t="s">
        <v>21633</v>
      </c>
      <c r="K3835" s="153" t="s">
        <v>21634</v>
      </c>
      <c r="L3835" s="153" t="s">
        <v>1263</v>
      </c>
      <c r="M3835" s="153" t="s">
        <v>1270</v>
      </c>
      <c r="N3835" s="153" t="s">
        <v>21635</v>
      </c>
      <c r="O3835" s="153" t="s">
        <v>7416</v>
      </c>
      <c r="P3835" s="153" t="s">
        <v>21636</v>
      </c>
      <c r="Q3835" s="153" t="s">
        <v>9292</v>
      </c>
      <c r="R3835" s="153" t="s">
        <v>21637</v>
      </c>
      <c r="S3835" s="153" t="s">
        <v>3301</v>
      </c>
      <c r="T3835" s="153" t="s">
        <v>663</v>
      </c>
      <c r="U3835" s="153" t="s">
        <v>3829</v>
      </c>
      <c r="V3835" s="153" t="s">
        <v>3299</v>
      </c>
      <c r="W3835" s="155" t="s">
        <v>21638</v>
      </c>
      <c r="X3835" s="153" t="s">
        <v>4475</v>
      </c>
    </row>
    <row r="3836" spans="1:24">
      <c r="A3836" s="151">
        <v>3835</v>
      </c>
      <c r="B3836" s="152">
        <v>2351117167</v>
      </c>
      <c r="C3836" s="153" t="s">
        <v>21639</v>
      </c>
      <c r="D3836" s="153" t="s">
        <v>3824</v>
      </c>
      <c r="E3836" s="154">
        <v>38540</v>
      </c>
      <c r="F3836" s="160" t="str">
        <f t="shared" si="59"/>
        <v>07/07/2005</v>
      </c>
      <c r="G3836" s="153" t="s">
        <v>20577</v>
      </c>
      <c r="H3836" s="153" t="s">
        <v>21640</v>
      </c>
      <c r="I3836" s="154">
        <v>44326</v>
      </c>
      <c r="J3836" s="153" t="s">
        <v>4571</v>
      </c>
      <c r="K3836" s="153" t="s">
        <v>21641</v>
      </c>
      <c r="L3836" s="153" t="s">
        <v>1263</v>
      </c>
      <c r="M3836" s="153" t="s">
        <v>1270</v>
      </c>
      <c r="N3836" s="153" t="s">
        <v>21642</v>
      </c>
      <c r="O3836" s="153" t="s">
        <v>21643</v>
      </c>
      <c r="P3836" s="153" t="s">
        <v>21644</v>
      </c>
      <c r="Q3836" s="153" t="s">
        <v>21645</v>
      </c>
      <c r="R3836" s="153" t="s">
        <v>21646</v>
      </c>
      <c r="S3836" s="153" t="s">
        <v>3301</v>
      </c>
      <c r="T3836" s="153" t="s">
        <v>663</v>
      </c>
      <c r="U3836" s="153" t="s">
        <v>3829</v>
      </c>
      <c r="V3836" s="153" t="s">
        <v>3299</v>
      </c>
      <c r="W3836" s="155" t="s">
        <v>3761</v>
      </c>
      <c r="X3836" s="153" t="s">
        <v>3761</v>
      </c>
    </row>
    <row r="3837" spans="1:24">
      <c r="A3837" s="151">
        <v>3836</v>
      </c>
      <c r="B3837" s="152">
        <v>2351117168</v>
      </c>
      <c r="C3837" s="153" t="s">
        <v>21647</v>
      </c>
      <c r="D3837" s="153" t="s">
        <v>3824</v>
      </c>
      <c r="E3837" s="154">
        <v>38530</v>
      </c>
      <c r="F3837" s="160" t="str">
        <f t="shared" si="59"/>
        <v>27/06/2005</v>
      </c>
      <c r="G3837" s="153"/>
      <c r="H3837" s="153" t="s">
        <v>21648</v>
      </c>
      <c r="I3837" s="154"/>
      <c r="J3837" s="153"/>
      <c r="K3837" s="153" t="s">
        <v>21649</v>
      </c>
      <c r="L3837" s="153"/>
      <c r="M3837" s="153"/>
      <c r="N3837" s="153" t="s">
        <v>21650</v>
      </c>
      <c r="O3837" s="153"/>
      <c r="P3837" s="153"/>
      <c r="Q3837" s="153"/>
      <c r="R3837" s="153"/>
      <c r="S3837" s="153" t="s">
        <v>3301</v>
      </c>
      <c r="T3837" s="153" t="s">
        <v>663</v>
      </c>
      <c r="U3837" s="153" t="s">
        <v>3829</v>
      </c>
      <c r="V3837" s="153" t="s">
        <v>3299</v>
      </c>
      <c r="W3837" s="155" t="s">
        <v>3761</v>
      </c>
      <c r="X3837" s="153" t="s">
        <v>3761</v>
      </c>
    </row>
    <row r="3838" spans="1:24" ht="30">
      <c r="A3838" s="151">
        <v>3837</v>
      </c>
      <c r="B3838" s="152">
        <v>2351117171</v>
      </c>
      <c r="C3838" s="153" t="s">
        <v>21651</v>
      </c>
      <c r="D3838" s="153" t="s">
        <v>3824</v>
      </c>
      <c r="E3838" s="154">
        <v>37827</v>
      </c>
      <c r="F3838" s="160" t="str">
        <f t="shared" si="59"/>
        <v>25/07/2003</v>
      </c>
      <c r="G3838" s="153" t="s">
        <v>11718</v>
      </c>
      <c r="H3838" s="153" t="s">
        <v>21652</v>
      </c>
      <c r="I3838" s="154">
        <v>44311</v>
      </c>
      <c r="J3838" s="153" t="s">
        <v>4571</v>
      </c>
      <c r="K3838" s="153" t="s">
        <v>21653</v>
      </c>
      <c r="L3838" s="153" t="s">
        <v>1263</v>
      </c>
      <c r="M3838" s="153" t="s">
        <v>1270</v>
      </c>
      <c r="N3838" s="153" t="s">
        <v>21654</v>
      </c>
      <c r="O3838" s="153" t="s">
        <v>21655</v>
      </c>
      <c r="P3838" s="153"/>
      <c r="Q3838" s="153" t="s">
        <v>21656</v>
      </c>
      <c r="R3838" s="153" t="s">
        <v>21657</v>
      </c>
      <c r="S3838" s="153" t="s">
        <v>3301</v>
      </c>
      <c r="T3838" s="153" t="s">
        <v>663</v>
      </c>
      <c r="U3838" s="153" t="s">
        <v>3829</v>
      </c>
      <c r="V3838" s="153" t="s">
        <v>3299</v>
      </c>
      <c r="W3838" s="155" t="s">
        <v>12511</v>
      </c>
      <c r="X3838" s="153" t="s">
        <v>4196</v>
      </c>
    </row>
    <row r="3839" spans="1:24">
      <c r="A3839" s="151">
        <v>3838</v>
      </c>
      <c r="B3839" s="152">
        <v>2351117172</v>
      </c>
      <c r="C3839" s="153" t="s">
        <v>21658</v>
      </c>
      <c r="D3839" s="153" t="s">
        <v>3824</v>
      </c>
      <c r="E3839" s="154">
        <v>38655</v>
      </c>
      <c r="F3839" s="160" t="str">
        <f t="shared" si="59"/>
        <v>30/10/2005</v>
      </c>
      <c r="G3839" s="153" t="s">
        <v>7776</v>
      </c>
      <c r="H3839" s="153" t="s">
        <v>21659</v>
      </c>
      <c r="I3839" s="154">
        <v>44303</v>
      </c>
      <c r="J3839" s="153" t="s">
        <v>4571</v>
      </c>
      <c r="K3839" s="153" t="s">
        <v>21660</v>
      </c>
      <c r="L3839" s="153" t="s">
        <v>1263</v>
      </c>
      <c r="M3839" s="153" t="s">
        <v>1270</v>
      </c>
      <c r="N3839" s="153" t="s">
        <v>21661</v>
      </c>
      <c r="O3839" s="153" t="s">
        <v>5788</v>
      </c>
      <c r="P3839" s="153" t="s">
        <v>21662</v>
      </c>
      <c r="Q3839" s="153" t="s">
        <v>21663</v>
      </c>
      <c r="R3839" s="153" t="s">
        <v>21664</v>
      </c>
      <c r="S3839" s="153" t="s">
        <v>3301</v>
      </c>
      <c r="T3839" s="153" t="s">
        <v>663</v>
      </c>
      <c r="U3839" s="153" t="s">
        <v>3829</v>
      </c>
      <c r="V3839" s="153" t="s">
        <v>3299</v>
      </c>
      <c r="W3839" s="155" t="s">
        <v>3761</v>
      </c>
      <c r="X3839" s="153" t="s">
        <v>3761</v>
      </c>
    </row>
    <row r="3840" spans="1:24">
      <c r="A3840" s="151">
        <v>3839</v>
      </c>
      <c r="B3840" s="152">
        <v>2351117173</v>
      </c>
      <c r="C3840" s="153" t="s">
        <v>21665</v>
      </c>
      <c r="D3840" s="153" t="s">
        <v>3824</v>
      </c>
      <c r="E3840" s="154">
        <v>38689</v>
      </c>
      <c r="F3840" s="160" t="str">
        <f t="shared" si="59"/>
        <v>03/12/2005</v>
      </c>
      <c r="G3840" s="153" t="s">
        <v>7776</v>
      </c>
      <c r="H3840" s="153" t="s">
        <v>21666</v>
      </c>
      <c r="I3840" s="154">
        <v>44419</v>
      </c>
      <c r="J3840" s="153" t="s">
        <v>13140</v>
      </c>
      <c r="K3840" s="153" t="s">
        <v>21667</v>
      </c>
      <c r="L3840" s="153" t="s">
        <v>1263</v>
      </c>
      <c r="M3840" s="153" t="s">
        <v>1270</v>
      </c>
      <c r="N3840" s="153" t="s">
        <v>21668</v>
      </c>
      <c r="O3840" s="153" t="s">
        <v>21669</v>
      </c>
      <c r="P3840" s="153" t="s">
        <v>21670</v>
      </c>
      <c r="Q3840" s="153" t="s">
        <v>12660</v>
      </c>
      <c r="R3840" s="153" t="s">
        <v>21670</v>
      </c>
      <c r="S3840" s="153" t="s">
        <v>3301</v>
      </c>
      <c r="T3840" s="153" t="s">
        <v>663</v>
      </c>
      <c r="U3840" s="153" t="s">
        <v>3829</v>
      </c>
      <c r="V3840" s="153" t="s">
        <v>3299</v>
      </c>
      <c r="W3840" s="155" t="s">
        <v>3761</v>
      </c>
      <c r="X3840" s="153" t="s">
        <v>3761</v>
      </c>
    </row>
    <row r="3841" spans="1:24">
      <c r="A3841" s="151">
        <v>3840</v>
      </c>
      <c r="B3841" s="152">
        <v>2351117175</v>
      </c>
      <c r="C3841" s="153" t="s">
        <v>21671</v>
      </c>
      <c r="D3841" s="153" t="s">
        <v>3824</v>
      </c>
      <c r="E3841" s="154">
        <v>38479</v>
      </c>
      <c r="F3841" s="160" t="str">
        <f t="shared" si="59"/>
        <v>07/05/2005</v>
      </c>
      <c r="G3841" s="153" t="s">
        <v>1485</v>
      </c>
      <c r="H3841" s="153" t="s">
        <v>21672</v>
      </c>
      <c r="I3841" s="154">
        <v>44347</v>
      </c>
      <c r="J3841" s="153" t="s">
        <v>2527</v>
      </c>
      <c r="K3841" s="153" t="s">
        <v>21673</v>
      </c>
      <c r="L3841" s="153" t="s">
        <v>1263</v>
      </c>
      <c r="M3841" s="153" t="s">
        <v>1364</v>
      </c>
      <c r="N3841" s="153" t="s">
        <v>21674</v>
      </c>
      <c r="O3841" s="153" t="s">
        <v>21675</v>
      </c>
      <c r="P3841" s="153" t="s">
        <v>21676</v>
      </c>
      <c r="Q3841" s="153" t="s">
        <v>9292</v>
      </c>
      <c r="R3841" s="153" t="s">
        <v>21677</v>
      </c>
      <c r="S3841" s="153" t="s">
        <v>3301</v>
      </c>
      <c r="T3841" s="153" t="s">
        <v>663</v>
      </c>
      <c r="U3841" s="153" t="s">
        <v>3829</v>
      </c>
      <c r="V3841" s="153" t="s">
        <v>3299</v>
      </c>
      <c r="W3841" s="155" t="s">
        <v>3761</v>
      </c>
      <c r="X3841" s="153" t="s">
        <v>3761</v>
      </c>
    </row>
    <row r="3842" spans="1:24" ht="30">
      <c r="A3842" s="151">
        <v>3841</v>
      </c>
      <c r="B3842" s="152">
        <v>2351117174</v>
      </c>
      <c r="C3842" s="153" t="s">
        <v>17745</v>
      </c>
      <c r="D3842" s="153" t="s">
        <v>3824</v>
      </c>
      <c r="E3842" s="154">
        <v>38289</v>
      </c>
      <c r="F3842" s="160" t="str">
        <f t="shared" si="59"/>
        <v>29/10/2004</v>
      </c>
      <c r="G3842" s="153"/>
      <c r="H3842" s="153" t="s">
        <v>21678</v>
      </c>
      <c r="I3842" s="154"/>
      <c r="J3842" s="153"/>
      <c r="K3842" s="153" t="s">
        <v>21679</v>
      </c>
      <c r="L3842" s="153"/>
      <c r="M3842" s="153"/>
      <c r="N3842" s="153" t="s">
        <v>21680</v>
      </c>
      <c r="O3842" s="153"/>
      <c r="P3842" s="153"/>
      <c r="Q3842" s="153"/>
      <c r="R3842" s="153"/>
      <c r="S3842" s="153" t="s">
        <v>3301</v>
      </c>
      <c r="T3842" s="153" t="s">
        <v>663</v>
      </c>
      <c r="U3842" s="153" t="s">
        <v>3829</v>
      </c>
      <c r="V3842" s="153" t="s">
        <v>3299</v>
      </c>
      <c r="W3842" s="155" t="s">
        <v>4745</v>
      </c>
      <c r="X3842" s="153" t="s">
        <v>4196</v>
      </c>
    </row>
    <row r="3843" spans="1:24">
      <c r="A3843" s="151">
        <v>3842</v>
      </c>
      <c r="B3843" s="152">
        <v>2351117176</v>
      </c>
      <c r="C3843" s="153" t="s">
        <v>21681</v>
      </c>
      <c r="D3843" s="153" t="s">
        <v>3824</v>
      </c>
      <c r="E3843" s="154">
        <v>38447</v>
      </c>
      <c r="F3843" s="160" t="str">
        <f t="shared" ref="F3843:F3906" si="60">TEXT(E3843,"dd/mm/yyyy")</f>
        <v>05/04/2005</v>
      </c>
      <c r="G3843" s="153" t="s">
        <v>11718</v>
      </c>
      <c r="H3843" s="153" t="s">
        <v>21682</v>
      </c>
      <c r="I3843" s="154">
        <v>44738</v>
      </c>
      <c r="J3843" s="153" t="s">
        <v>21683</v>
      </c>
      <c r="K3843" s="153" t="s">
        <v>21684</v>
      </c>
      <c r="L3843" s="153" t="s">
        <v>1263</v>
      </c>
      <c r="M3843" s="153" t="s">
        <v>1270</v>
      </c>
      <c r="N3843" s="153" t="s">
        <v>21685</v>
      </c>
      <c r="O3843" s="153" t="s">
        <v>21686</v>
      </c>
      <c r="P3843" s="153" t="s">
        <v>21687</v>
      </c>
      <c r="Q3843" s="153" t="s">
        <v>21688</v>
      </c>
      <c r="R3843" s="153" t="s">
        <v>21689</v>
      </c>
      <c r="S3843" s="153" t="s">
        <v>3301</v>
      </c>
      <c r="T3843" s="153" t="s">
        <v>663</v>
      </c>
      <c r="U3843" s="153" t="s">
        <v>3829</v>
      </c>
      <c r="V3843" s="153" t="s">
        <v>3299</v>
      </c>
      <c r="W3843" s="155" t="s">
        <v>3761</v>
      </c>
      <c r="X3843" s="153" t="s">
        <v>3761</v>
      </c>
    </row>
    <row r="3844" spans="1:24">
      <c r="A3844" s="151">
        <v>3843</v>
      </c>
      <c r="B3844" s="152">
        <v>2351117177</v>
      </c>
      <c r="C3844" s="153" t="s">
        <v>21690</v>
      </c>
      <c r="D3844" s="153" t="s">
        <v>3824</v>
      </c>
      <c r="E3844" s="154">
        <v>38653</v>
      </c>
      <c r="F3844" s="160" t="str">
        <f t="shared" si="60"/>
        <v>28/10/2005</v>
      </c>
      <c r="G3844" s="153" t="s">
        <v>1309</v>
      </c>
      <c r="H3844" s="153" t="s">
        <v>21691</v>
      </c>
      <c r="I3844" s="154">
        <v>44602</v>
      </c>
      <c r="J3844" s="153" t="s">
        <v>21692</v>
      </c>
      <c r="K3844" s="153" t="s">
        <v>21693</v>
      </c>
      <c r="L3844" s="153" t="s">
        <v>1263</v>
      </c>
      <c r="M3844" s="153" t="s">
        <v>1364</v>
      </c>
      <c r="N3844" s="153" t="s">
        <v>21694</v>
      </c>
      <c r="O3844" s="153" t="s">
        <v>21695</v>
      </c>
      <c r="P3844" s="153" t="s">
        <v>21696</v>
      </c>
      <c r="Q3844" s="153" t="s">
        <v>21697</v>
      </c>
      <c r="R3844" s="153" t="s">
        <v>21698</v>
      </c>
      <c r="S3844" s="153" t="s">
        <v>3301</v>
      </c>
      <c r="T3844" s="153" t="s">
        <v>663</v>
      </c>
      <c r="U3844" s="153" t="s">
        <v>3829</v>
      </c>
      <c r="V3844" s="153" t="s">
        <v>3299</v>
      </c>
      <c r="W3844" s="155" t="s">
        <v>3761</v>
      </c>
      <c r="X3844" s="153" t="s">
        <v>3761</v>
      </c>
    </row>
    <row r="3845" spans="1:24">
      <c r="A3845" s="151">
        <v>3844</v>
      </c>
      <c r="B3845" s="152">
        <v>2351117178</v>
      </c>
      <c r="C3845" s="153" t="s">
        <v>21699</v>
      </c>
      <c r="D3845" s="153" t="s">
        <v>3824</v>
      </c>
      <c r="E3845" s="154">
        <v>38586</v>
      </c>
      <c r="F3845" s="160" t="str">
        <f t="shared" si="60"/>
        <v>22/08/2005</v>
      </c>
      <c r="G3845" s="153" t="s">
        <v>1309</v>
      </c>
      <c r="H3845" s="153" t="s">
        <v>21700</v>
      </c>
      <c r="I3845" s="154">
        <v>44397</v>
      </c>
      <c r="J3845" s="153" t="s">
        <v>4732</v>
      </c>
      <c r="K3845" s="153" t="s">
        <v>21701</v>
      </c>
      <c r="L3845" s="153" t="s">
        <v>1263</v>
      </c>
      <c r="M3845" s="153" t="s">
        <v>1270</v>
      </c>
      <c r="N3845" s="153" t="s">
        <v>21702</v>
      </c>
      <c r="O3845" s="153" t="s">
        <v>16365</v>
      </c>
      <c r="P3845" s="153" t="s">
        <v>21703</v>
      </c>
      <c r="Q3845" s="153" t="s">
        <v>21704</v>
      </c>
      <c r="R3845" s="153" t="s">
        <v>21705</v>
      </c>
      <c r="S3845" s="153" t="s">
        <v>3301</v>
      </c>
      <c r="T3845" s="153" t="s">
        <v>663</v>
      </c>
      <c r="U3845" s="153" t="s">
        <v>3829</v>
      </c>
      <c r="V3845" s="153" t="s">
        <v>3299</v>
      </c>
      <c r="W3845" s="155" t="s">
        <v>3761</v>
      </c>
      <c r="X3845" s="153" t="s">
        <v>3761</v>
      </c>
    </row>
    <row r="3846" spans="1:24" ht="30">
      <c r="A3846" s="151">
        <v>3845</v>
      </c>
      <c r="B3846" s="152">
        <v>2351047599</v>
      </c>
      <c r="C3846" s="153" t="s">
        <v>21706</v>
      </c>
      <c r="D3846" s="153" t="s">
        <v>3824</v>
      </c>
      <c r="E3846" s="154">
        <v>38563</v>
      </c>
      <c r="F3846" s="160" t="str">
        <f t="shared" si="60"/>
        <v>30/07/2005</v>
      </c>
      <c r="G3846" s="153" t="s">
        <v>3917</v>
      </c>
      <c r="H3846" s="153" t="s">
        <v>21707</v>
      </c>
      <c r="I3846" s="154">
        <v>44423</v>
      </c>
      <c r="J3846" s="153" t="s">
        <v>1277</v>
      </c>
      <c r="K3846" s="153" t="s">
        <v>21708</v>
      </c>
      <c r="L3846" s="153" t="s">
        <v>1263</v>
      </c>
      <c r="M3846" s="153" t="s">
        <v>1270</v>
      </c>
      <c r="N3846" s="153" t="s">
        <v>21709</v>
      </c>
      <c r="O3846" s="153" t="s">
        <v>21710</v>
      </c>
      <c r="P3846" s="153" t="s">
        <v>21711</v>
      </c>
      <c r="Q3846" s="153" t="s">
        <v>21712</v>
      </c>
      <c r="R3846" s="153" t="s">
        <v>21713</v>
      </c>
      <c r="S3846" s="153" t="s">
        <v>3301</v>
      </c>
      <c r="T3846" s="153" t="s">
        <v>663</v>
      </c>
      <c r="U3846" s="153" t="s">
        <v>3829</v>
      </c>
      <c r="V3846" s="153" t="s">
        <v>3299</v>
      </c>
      <c r="W3846" s="155" t="s">
        <v>21714</v>
      </c>
      <c r="X3846" s="153" t="s">
        <v>3761</v>
      </c>
    </row>
    <row r="3847" spans="1:24">
      <c r="A3847" s="151">
        <v>3846</v>
      </c>
      <c r="B3847" s="152">
        <v>2351117179</v>
      </c>
      <c r="C3847" s="153" t="s">
        <v>21715</v>
      </c>
      <c r="D3847" s="153" t="s">
        <v>3824</v>
      </c>
      <c r="E3847" s="154">
        <v>38002</v>
      </c>
      <c r="F3847" s="160" t="str">
        <f t="shared" si="60"/>
        <v>16/01/2004</v>
      </c>
      <c r="G3847" s="153" t="s">
        <v>7776</v>
      </c>
      <c r="H3847" s="153" t="s">
        <v>21716</v>
      </c>
      <c r="I3847" s="154">
        <v>44347</v>
      </c>
      <c r="J3847" s="153" t="s">
        <v>21129</v>
      </c>
      <c r="K3847" s="153" t="s">
        <v>21717</v>
      </c>
      <c r="L3847" s="153"/>
      <c r="M3847" s="153" t="s">
        <v>1270</v>
      </c>
      <c r="N3847" s="153" t="s">
        <v>21718</v>
      </c>
      <c r="O3847" s="153" t="s">
        <v>21719</v>
      </c>
      <c r="P3847" s="153"/>
      <c r="Q3847" s="153" t="s">
        <v>8479</v>
      </c>
      <c r="R3847" s="153" t="s">
        <v>21720</v>
      </c>
      <c r="S3847" s="153" t="s">
        <v>3301</v>
      </c>
      <c r="T3847" s="153" t="s">
        <v>663</v>
      </c>
      <c r="U3847" s="153" t="s">
        <v>3829</v>
      </c>
      <c r="V3847" s="153" t="s">
        <v>3299</v>
      </c>
      <c r="W3847" s="155" t="s">
        <v>3761</v>
      </c>
      <c r="X3847" s="153" t="s">
        <v>3761</v>
      </c>
    </row>
    <row r="3848" spans="1:24">
      <c r="A3848" s="151">
        <v>3847</v>
      </c>
      <c r="B3848" s="152">
        <v>2351117180</v>
      </c>
      <c r="C3848" s="153" t="s">
        <v>21721</v>
      </c>
      <c r="D3848" s="153" t="s">
        <v>3824</v>
      </c>
      <c r="E3848" s="154">
        <v>38668</v>
      </c>
      <c r="F3848" s="160" t="str">
        <f t="shared" si="60"/>
        <v>12/11/2005</v>
      </c>
      <c r="G3848" s="153" t="s">
        <v>4136</v>
      </c>
      <c r="H3848" s="153" t="s">
        <v>21722</v>
      </c>
      <c r="I3848" s="154">
        <v>45015</v>
      </c>
      <c r="J3848" s="153" t="s">
        <v>10004</v>
      </c>
      <c r="K3848" s="153" t="s">
        <v>21723</v>
      </c>
      <c r="L3848" s="153" t="s">
        <v>1263</v>
      </c>
      <c r="M3848" s="153" t="s">
        <v>1270</v>
      </c>
      <c r="N3848" s="153" t="s">
        <v>21724</v>
      </c>
      <c r="O3848" s="153" t="s">
        <v>21725</v>
      </c>
      <c r="P3848" s="153" t="s">
        <v>21726</v>
      </c>
      <c r="Q3848" s="153" t="s">
        <v>16742</v>
      </c>
      <c r="R3848" s="153" t="s">
        <v>21727</v>
      </c>
      <c r="S3848" s="153" t="s">
        <v>3301</v>
      </c>
      <c r="T3848" s="153" t="s">
        <v>663</v>
      </c>
      <c r="U3848" s="153" t="s">
        <v>3829</v>
      </c>
      <c r="V3848" s="153" t="s">
        <v>3299</v>
      </c>
      <c r="W3848" s="155" t="s">
        <v>3761</v>
      </c>
      <c r="X3848" s="153" t="s">
        <v>3761</v>
      </c>
    </row>
    <row r="3849" spans="1:24">
      <c r="A3849" s="151">
        <v>3848</v>
      </c>
      <c r="B3849" s="152">
        <v>2351117181</v>
      </c>
      <c r="C3849" s="153" t="s">
        <v>11175</v>
      </c>
      <c r="D3849" s="153" t="s">
        <v>3824</v>
      </c>
      <c r="E3849" s="154">
        <v>38503</v>
      </c>
      <c r="F3849" s="160" t="str">
        <f t="shared" si="60"/>
        <v>31/05/2005</v>
      </c>
      <c r="G3849" s="153" t="s">
        <v>9931</v>
      </c>
      <c r="H3849" s="153" t="s">
        <v>21728</v>
      </c>
      <c r="I3849" s="154">
        <v>44833</v>
      </c>
      <c r="J3849" s="153" t="s">
        <v>21729</v>
      </c>
      <c r="K3849" s="153" t="s">
        <v>21730</v>
      </c>
      <c r="L3849" s="153" t="s">
        <v>1263</v>
      </c>
      <c r="M3849" s="153" t="s">
        <v>3885</v>
      </c>
      <c r="N3849" s="153" t="s">
        <v>21731</v>
      </c>
      <c r="O3849" s="153" t="s">
        <v>6362</v>
      </c>
      <c r="P3849" s="153" t="s">
        <v>21732</v>
      </c>
      <c r="Q3849" s="153" t="s">
        <v>21733</v>
      </c>
      <c r="R3849" s="153" t="s">
        <v>21734</v>
      </c>
      <c r="S3849" s="153" t="s">
        <v>3301</v>
      </c>
      <c r="T3849" s="153" t="s">
        <v>663</v>
      </c>
      <c r="U3849" s="153" t="s">
        <v>3829</v>
      </c>
      <c r="V3849" s="153" t="s">
        <v>3299</v>
      </c>
      <c r="W3849" s="155" t="s">
        <v>3761</v>
      </c>
      <c r="X3849" s="153" t="s">
        <v>3761</v>
      </c>
    </row>
    <row r="3850" spans="1:24">
      <c r="A3850" s="151">
        <v>3849</v>
      </c>
      <c r="B3850" s="152">
        <v>2351117183</v>
      </c>
      <c r="C3850" s="153" t="s">
        <v>21735</v>
      </c>
      <c r="D3850" s="153" t="s">
        <v>3824</v>
      </c>
      <c r="E3850" s="154">
        <v>38358</v>
      </c>
      <c r="F3850" s="160" t="str">
        <f t="shared" si="60"/>
        <v>06/01/2005</v>
      </c>
      <c r="G3850" s="153" t="s">
        <v>16224</v>
      </c>
      <c r="H3850" s="153" t="s">
        <v>21736</v>
      </c>
      <c r="I3850" s="154">
        <v>44326</v>
      </c>
      <c r="J3850" s="153" t="s">
        <v>4732</v>
      </c>
      <c r="K3850" s="153" t="s">
        <v>21737</v>
      </c>
      <c r="L3850" s="153" t="s">
        <v>1263</v>
      </c>
      <c r="M3850" s="153" t="s">
        <v>1270</v>
      </c>
      <c r="N3850" s="153" t="s">
        <v>21738</v>
      </c>
      <c r="O3850" s="153" t="s">
        <v>21739</v>
      </c>
      <c r="P3850" s="153" t="s">
        <v>21740</v>
      </c>
      <c r="Q3850" s="153" t="s">
        <v>21741</v>
      </c>
      <c r="R3850" s="153" t="s">
        <v>21742</v>
      </c>
      <c r="S3850" s="153" t="s">
        <v>3301</v>
      </c>
      <c r="T3850" s="153" t="s">
        <v>663</v>
      </c>
      <c r="U3850" s="153" t="s">
        <v>3829</v>
      </c>
      <c r="V3850" s="153" t="s">
        <v>3299</v>
      </c>
      <c r="W3850" s="155" t="s">
        <v>3761</v>
      </c>
      <c r="X3850" s="153" t="s">
        <v>3761</v>
      </c>
    </row>
    <row r="3851" spans="1:24" ht="30">
      <c r="A3851" s="151">
        <v>3850</v>
      </c>
      <c r="B3851" s="152">
        <v>2351117185</v>
      </c>
      <c r="C3851" s="153" t="s">
        <v>21743</v>
      </c>
      <c r="D3851" s="153" t="s">
        <v>3824</v>
      </c>
      <c r="E3851" s="154">
        <v>38582</v>
      </c>
      <c r="F3851" s="160" t="str">
        <f t="shared" si="60"/>
        <v>18/08/2005</v>
      </c>
      <c r="G3851" s="153" t="s">
        <v>16628</v>
      </c>
      <c r="H3851" s="153" t="s">
        <v>21744</v>
      </c>
      <c r="I3851" s="154">
        <v>44419</v>
      </c>
      <c r="J3851" s="153" t="s">
        <v>13140</v>
      </c>
      <c r="K3851" s="153" t="s">
        <v>21745</v>
      </c>
      <c r="L3851" s="153" t="s">
        <v>1263</v>
      </c>
      <c r="M3851" s="153" t="s">
        <v>1270</v>
      </c>
      <c r="N3851" s="153" t="s">
        <v>21746</v>
      </c>
      <c r="O3851" s="153" t="s">
        <v>21747</v>
      </c>
      <c r="P3851" s="153" t="s">
        <v>21748</v>
      </c>
      <c r="Q3851" s="153" t="s">
        <v>21749</v>
      </c>
      <c r="R3851" s="153" t="s">
        <v>21750</v>
      </c>
      <c r="S3851" s="153" t="s">
        <v>3301</v>
      </c>
      <c r="T3851" s="153" t="s">
        <v>663</v>
      </c>
      <c r="U3851" s="153" t="s">
        <v>3829</v>
      </c>
      <c r="V3851" s="153" t="s">
        <v>3299</v>
      </c>
      <c r="W3851" s="155" t="s">
        <v>4745</v>
      </c>
      <c r="X3851" s="153" t="s">
        <v>4196</v>
      </c>
    </row>
    <row r="3852" spans="1:24">
      <c r="A3852" s="151">
        <v>3851</v>
      </c>
      <c r="B3852" s="152">
        <v>2351117189</v>
      </c>
      <c r="C3852" s="153" t="s">
        <v>21751</v>
      </c>
      <c r="D3852" s="153" t="s">
        <v>3824</v>
      </c>
      <c r="E3852" s="154">
        <v>38380</v>
      </c>
      <c r="F3852" s="160" t="str">
        <f t="shared" si="60"/>
        <v>28/01/2005</v>
      </c>
      <c r="G3852" s="153" t="s">
        <v>11718</v>
      </c>
      <c r="H3852" s="153" t="s">
        <v>21752</v>
      </c>
      <c r="I3852" s="154">
        <v>44334</v>
      </c>
      <c r="J3852" s="153" t="s">
        <v>17004</v>
      </c>
      <c r="K3852" s="153" t="s">
        <v>21753</v>
      </c>
      <c r="L3852" s="153" t="s">
        <v>1263</v>
      </c>
      <c r="M3852" s="153" t="s">
        <v>1270</v>
      </c>
      <c r="N3852" s="153" t="s">
        <v>21754</v>
      </c>
      <c r="O3852" s="153" t="s">
        <v>21755</v>
      </c>
      <c r="P3852" s="153" t="s">
        <v>21756</v>
      </c>
      <c r="Q3852" s="153" t="s">
        <v>21757</v>
      </c>
      <c r="R3852" s="153" t="s">
        <v>21758</v>
      </c>
      <c r="S3852" s="153" t="s">
        <v>3301</v>
      </c>
      <c r="T3852" s="153" t="s">
        <v>663</v>
      </c>
      <c r="U3852" s="153" t="s">
        <v>3829</v>
      </c>
      <c r="V3852" s="153" t="s">
        <v>3299</v>
      </c>
      <c r="W3852" s="155" t="s">
        <v>3761</v>
      </c>
      <c r="X3852" s="153" t="s">
        <v>3761</v>
      </c>
    </row>
    <row r="3853" spans="1:24" ht="60">
      <c r="A3853" s="151">
        <v>3852</v>
      </c>
      <c r="B3853" s="152">
        <v>2351117187</v>
      </c>
      <c r="C3853" s="153" t="s">
        <v>21759</v>
      </c>
      <c r="D3853" s="153" t="s">
        <v>3824</v>
      </c>
      <c r="E3853" s="154">
        <v>38455</v>
      </c>
      <c r="F3853" s="160" t="str">
        <f t="shared" si="60"/>
        <v>13/04/2005</v>
      </c>
      <c r="G3853" s="153" t="s">
        <v>1485</v>
      </c>
      <c r="H3853" s="153" t="s">
        <v>21760</v>
      </c>
      <c r="I3853" s="154">
        <v>44306</v>
      </c>
      <c r="J3853" s="153" t="s">
        <v>10004</v>
      </c>
      <c r="K3853" s="153" t="s">
        <v>21761</v>
      </c>
      <c r="L3853" s="153" t="s">
        <v>1263</v>
      </c>
      <c r="M3853" s="153" t="s">
        <v>1270</v>
      </c>
      <c r="N3853" s="153" t="s">
        <v>21762</v>
      </c>
      <c r="O3853" s="153" t="s">
        <v>21763</v>
      </c>
      <c r="P3853" s="153" t="s">
        <v>21764</v>
      </c>
      <c r="Q3853" s="153" t="s">
        <v>21765</v>
      </c>
      <c r="R3853" s="153" t="s">
        <v>21766</v>
      </c>
      <c r="S3853" s="153" t="s">
        <v>3301</v>
      </c>
      <c r="T3853" s="153" t="s">
        <v>663</v>
      </c>
      <c r="U3853" s="153" t="s">
        <v>3829</v>
      </c>
      <c r="V3853" s="153" t="s">
        <v>3299</v>
      </c>
      <c r="W3853" s="155" t="s">
        <v>21767</v>
      </c>
      <c r="X3853" s="153" t="s">
        <v>4302</v>
      </c>
    </row>
    <row r="3854" spans="1:24">
      <c r="A3854" s="151">
        <v>3853</v>
      </c>
      <c r="B3854" s="152">
        <v>2351117192</v>
      </c>
      <c r="C3854" s="153" t="s">
        <v>21768</v>
      </c>
      <c r="D3854" s="153" t="s">
        <v>3824</v>
      </c>
      <c r="E3854" s="154">
        <v>38684</v>
      </c>
      <c r="F3854" s="160" t="str">
        <f t="shared" si="60"/>
        <v>28/11/2005</v>
      </c>
      <c r="G3854" s="153"/>
      <c r="H3854" s="153" t="s">
        <v>21769</v>
      </c>
      <c r="I3854" s="154"/>
      <c r="J3854" s="153"/>
      <c r="K3854" s="153" t="s">
        <v>21770</v>
      </c>
      <c r="L3854" s="153"/>
      <c r="M3854" s="153"/>
      <c r="N3854" s="153" t="s">
        <v>21771</v>
      </c>
      <c r="O3854" s="153"/>
      <c r="P3854" s="153"/>
      <c r="Q3854" s="153"/>
      <c r="R3854" s="153"/>
      <c r="S3854" s="153" t="s">
        <v>3301</v>
      </c>
      <c r="T3854" s="153" t="s">
        <v>663</v>
      </c>
      <c r="U3854" s="153" t="s">
        <v>3829</v>
      </c>
      <c r="V3854" s="153" t="s">
        <v>3299</v>
      </c>
      <c r="W3854" s="155" t="s">
        <v>3761</v>
      </c>
      <c r="X3854" s="153" t="s">
        <v>3761</v>
      </c>
    </row>
    <row r="3855" spans="1:24" ht="30">
      <c r="A3855" s="151">
        <v>3854</v>
      </c>
      <c r="B3855" s="152">
        <v>2351117193</v>
      </c>
      <c r="C3855" s="153" t="s">
        <v>21772</v>
      </c>
      <c r="D3855" s="153" t="s">
        <v>3824</v>
      </c>
      <c r="E3855" s="154">
        <v>38504</v>
      </c>
      <c r="F3855" s="160" t="str">
        <f t="shared" si="60"/>
        <v>01/06/2005</v>
      </c>
      <c r="G3855" s="153" t="s">
        <v>10098</v>
      </c>
      <c r="H3855" s="153" t="s">
        <v>21773</v>
      </c>
      <c r="I3855" s="154">
        <v>44547</v>
      </c>
      <c r="J3855" s="153" t="s">
        <v>4571</v>
      </c>
      <c r="K3855" s="153" t="s">
        <v>21774</v>
      </c>
      <c r="L3855" s="153" t="s">
        <v>1263</v>
      </c>
      <c r="M3855" s="153" t="s">
        <v>1270</v>
      </c>
      <c r="N3855" s="153" t="s">
        <v>21775</v>
      </c>
      <c r="O3855" s="153" t="s">
        <v>21776</v>
      </c>
      <c r="P3855" s="153"/>
      <c r="Q3855" s="153" t="s">
        <v>21777</v>
      </c>
      <c r="R3855" s="153" t="s">
        <v>21778</v>
      </c>
      <c r="S3855" s="153" t="s">
        <v>3301</v>
      </c>
      <c r="T3855" s="153" t="s">
        <v>663</v>
      </c>
      <c r="U3855" s="153" t="s">
        <v>3829</v>
      </c>
      <c r="V3855" s="153" t="s">
        <v>3299</v>
      </c>
      <c r="W3855" s="155" t="s">
        <v>4195</v>
      </c>
      <c r="X3855" s="153" t="s">
        <v>4196</v>
      </c>
    </row>
    <row r="3856" spans="1:24" ht="30">
      <c r="A3856" s="151">
        <v>3855</v>
      </c>
      <c r="B3856" s="152">
        <v>2351117194</v>
      </c>
      <c r="C3856" s="153" t="s">
        <v>21779</v>
      </c>
      <c r="D3856" s="153" t="s">
        <v>3824</v>
      </c>
      <c r="E3856" s="154">
        <v>38404</v>
      </c>
      <c r="F3856" s="160" t="str">
        <f t="shared" si="60"/>
        <v>21/02/2005</v>
      </c>
      <c r="G3856" s="153" t="s">
        <v>2048</v>
      </c>
      <c r="H3856" s="153" t="s">
        <v>21780</v>
      </c>
      <c r="I3856" s="154">
        <v>44282</v>
      </c>
      <c r="J3856" s="153" t="s">
        <v>9770</v>
      </c>
      <c r="K3856" s="153" t="s">
        <v>21781</v>
      </c>
      <c r="L3856" s="153" t="s">
        <v>1263</v>
      </c>
      <c r="M3856" s="153" t="s">
        <v>1270</v>
      </c>
      <c r="N3856" s="153" t="s">
        <v>21782</v>
      </c>
      <c r="O3856" s="153" t="s">
        <v>21783</v>
      </c>
      <c r="P3856" s="153" t="s">
        <v>21784</v>
      </c>
      <c r="Q3856" s="153" t="s">
        <v>21785</v>
      </c>
      <c r="R3856" s="153" t="s">
        <v>21786</v>
      </c>
      <c r="S3856" s="153" t="s">
        <v>3301</v>
      </c>
      <c r="T3856" s="153" t="s">
        <v>663</v>
      </c>
      <c r="U3856" s="153" t="s">
        <v>3829</v>
      </c>
      <c r="V3856" s="153" t="s">
        <v>3299</v>
      </c>
      <c r="W3856" s="155" t="s">
        <v>21787</v>
      </c>
      <c r="X3856" s="153" t="s">
        <v>4273</v>
      </c>
    </row>
    <row r="3857" spans="1:24">
      <c r="A3857" s="151">
        <v>3856</v>
      </c>
      <c r="B3857" s="152">
        <v>2351117195</v>
      </c>
      <c r="C3857" s="153" t="s">
        <v>21788</v>
      </c>
      <c r="D3857" s="153" t="s">
        <v>3824</v>
      </c>
      <c r="E3857" s="154">
        <v>38367</v>
      </c>
      <c r="F3857" s="160" t="str">
        <f t="shared" si="60"/>
        <v>15/01/2005</v>
      </c>
      <c r="G3857" s="153" t="s">
        <v>9978</v>
      </c>
      <c r="H3857" s="153" t="s">
        <v>21789</v>
      </c>
      <c r="I3857" s="154">
        <v>44347</v>
      </c>
      <c r="J3857" s="153" t="s">
        <v>21790</v>
      </c>
      <c r="K3857" s="153" t="s">
        <v>21791</v>
      </c>
      <c r="L3857" s="153" t="s">
        <v>1263</v>
      </c>
      <c r="M3857" s="153" t="s">
        <v>1270</v>
      </c>
      <c r="N3857" s="153" t="s">
        <v>21792</v>
      </c>
      <c r="O3857" s="153" t="s">
        <v>21793</v>
      </c>
      <c r="P3857" s="153" t="s">
        <v>21794</v>
      </c>
      <c r="Q3857" s="153" t="s">
        <v>21795</v>
      </c>
      <c r="R3857" s="153" t="s">
        <v>21796</v>
      </c>
      <c r="S3857" s="153" t="s">
        <v>3301</v>
      </c>
      <c r="T3857" s="153" t="s">
        <v>663</v>
      </c>
      <c r="U3857" s="153" t="s">
        <v>3829</v>
      </c>
      <c r="V3857" s="153" t="s">
        <v>3299</v>
      </c>
      <c r="W3857" s="155" t="s">
        <v>3761</v>
      </c>
      <c r="X3857" s="153" t="s">
        <v>3761</v>
      </c>
    </row>
    <row r="3858" spans="1:24">
      <c r="A3858" s="151">
        <v>3857</v>
      </c>
      <c r="B3858" s="152">
        <v>2351117196</v>
      </c>
      <c r="C3858" s="153" t="s">
        <v>21797</v>
      </c>
      <c r="D3858" s="153" t="s">
        <v>3824</v>
      </c>
      <c r="E3858" s="154">
        <v>38675</v>
      </c>
      <c r="F3858" s="160" t="str">
        <f t="shared" si="60"/>
        <v>19/11/2005</v>
      </c>
      <c r="G3858" s="153" t="s">
        <v>1485</v>
      </c>
      <c r="H3858" s="153" t="s">
        <v>21798</v>
      </c>
      <c r="I3858" s="154">
        <v>44310</v>
      </c>
      <c r="J3858" s="153" t="s">
        <v>21799</v>
      </c>
      <c r="K3858" s="153" t="s">
        <v>21800</v>
      </c>
      <c r="L3858" s="153" t="s">
        <v>1263</v>
      </c>
      <c r="M3858" s="153" t="s">
        <v>1270</v>
      </c>
      <c r="N3858" s="153" t="s">
        <v>21801</v>
      </c>
      <c r="O3858" s="153" t="s">
        <v>21802</v>
      </c>
      <c r="P3858" s="153" t="s">
        <v>21803</v>
      </c>
      <c r="Q3858" s="153" t="s">
        <v>21804</v>
      </c>
      <c r="R3858" s="153" t="s">
        <v>21805</v>
      </c>
      <c r="S3858" s="153" t="s">
        <v>3301</v>
      </c>
      <c r="T3858" s="153" t="s">
        <v>663</v>
      </c>
      <c r="U3858" s="153" t="s">
        <v>3829</v>
      </c>
      <c r="V3858" s="153" t="s">
        <v>3299</v>
      </c>
      <c r="W3858" s="155" t="s">
        <v>3761</v>
      </c>
      <c r="X3858" s="153" t="s">
        <v>3761</v>
      </c>
    </row>
    <row r="3859" spans="1:24">
      <c r="A3859" s="151">
        <v>3858</v>
      </c>
      <c r="B3859" s="152">
        <v>2351117198</v>
      </c>
      <c r="C3859" s="153" t="s">
        <v>21806</v>
      </c>
      <c r="D3859" s="153" t="s">
        <v>3838</v>
      </c>
      <c r="E3859" s="154">
        <v>38564</v>
      </c>
      <c r="F3859" s="160" t="str">
        <f t="shared" si="60"/>
        <v>31/07/2005</v>
      </c>
      <c r="G3859" s="153" t="s">
        <v>2331</v>
      </c>
      <c r="H3859" s="153" t="s">
        <v>21807</v>
      </c>
      <c r="I3859" s="154">
        <v>44306</v>
      </c>
      <c r="J3859" s="153" t="s">
        <v>4571</v>
      </c>
      <c r="K3859" s="153" t="s">
        <v>21808</v>
      </c>
      <c r="L3859" s="153" t="s">
        <v>10042</v>
      </c>
      <c r="M3859" s="153" t="s">
        <v>1270</v>
      </c>
      <c r="N3859" s="153" t="s">
        <v>21809</v>
      </c>
      <c r="O3859" s="153"/>
      <c r="P3859" s="153"/>
      <c r="Q3859" s="153" t="s">
        <v>21810</v>
      </c>
      <c r="R3859" s="153" t="s">
        <v>21811</v>
      </c>
      <c r="S3859" s="153" t="s">
        <v>3301</v>
      </c>
      <c r="T3859" s="153" t="s">
        <v>663</v>
      </c>
      <c r="U3859" s="153" t="s">
        <v>3829</v>
      </c>
      <c r="V3859" s="153" t="s">
        <v>3299</v>
      </c>
      <c r="W3859" s="155" t="s">
        <v>3761</v>
      </c>
      <c r="X3859" s="153" t="s">
        <v>3761</v>
      </c>
    </row>
    <row r="3860" spans="1:24">
      <c r="A3860" s="151">
        <v>3859</v>
      </c>
      <c r="B3860" s="152">
        <v>2351117199</v>
      </c>
      <c r="C3860" s="153" t="s">
        <v>21812</v>
      </c>
      <c r="D3860" s="153" t="s">
        <v>3824</v>
      </c>
      <c r="E3860" s="154">
        <v>38537</v>
      </c>
      <c r="F3860" s="160" t="str">
        <f t="shared" si="60"/>
        <v>04/07/2005</v>
      </c>
      <c r="G3860" s="153" t="s">
        <v>7776</v>
      </c>
      <c r="H3860" s="153" t="s">
        <v>21813</v>
      </c>
      <c r="I3860" s="154">
        <v>44557</v>
      </c>
      <c r="J3860" s="153" t="s">
        <v>4571</v>
      </c>
      <c r="K3860" s="153" t="s">
        <v>21814</v>
      </c>
      <c r="L3860" s="153" t="s">
        <v>1263</v>
      </c>
      <c r="M3860" s="153" t="s">
        <v>1270</v>
      </c>
      <c r="N3860" s="153" t="s">
        <v>21815</v>
      </c>
      <c r="O3860" s="153" t="s">
        <v>21816</v>
      </c>
      <c r="P3860" s="153" t="s">
        <v>21817</v>
      </c>
      <c r="Q3860" s="153" t="s">
        <v>21818</v>
      </c>
      <c r="R3860" s="153" t="s">
        <v>21819</v>
      </c>
      <c r="S3860" s="153" t="s">
        <v>3301</v>
      </c>
      <c r="T3860" s="153" t="s">
        <v>663</v>
      </c>
      <c r="U3860" s="153" t="s">
        <v>3829</v>
      </c>
      <c r="V3860" s="153" t="s">
        <v>3299</v>
      </c>
      <c r="W3860" s="155" t="s">
        <v>3761</v>
      </c>
      <c r="X3860" s="153" t="s">
        <v>3761</v>
      </c>
    </row>
    <row r="3861" spans="1:24">
      <c r="A3861" s="151">
        <v>3860</v>
      </c>
      <c r="B3861" s="152">
        <v>2351077122</v>
      </c>
      <c r="C3861" s="153" t="s">
        <v>21820</v>
      </c>
      <c r="D3861" s="153" t="s">
        <v>3824</v>
      </c>
      <c r="E3861" s="154">
        <v>38716</v>
      </c>
      <c r="F3861" s="160" t="str">
        <f t="shared" si="60"/>
        <v>30/12/2005</v>
      </c>
      <c r="G3861" s="153" t="s">
        <v>2610</v>
      </c>
      <c r="H3861" s="153" t="s">
        <v>21821</v>
      </c>
      <c r="I3861" s="154">
        <v>44347</v>
      </c>
      <c r="J3861" s="153" t="s">
        <v>16864</v>
      </c>
      <c r="K3861" s="153" t="s">
        <v>21822</v>
      </c>
      <c r="L3861" s="153" t="s">
        <v>1263</v>
      </c>
      <c r="M3861" s="153" t="s">
        <v>1270</v>
      </c>
      <c r="N3861" s="153" t="s">
        <v>21823</v>
      </c>
      <c r="O3861" s="153" t="s">
        <v>21824</v>
      </c>
      <c r="P3861" s="153" t="s">
        <v>21825</v>
      </c>
      <c r="Q3861" s="153" t="s">
        <v>21826</v>
      </c>
      <c r="R3861" s="153" t="s">
        <v>21827</v>
      </c>
      <c r="S3861" s="153" t="s">
        <v>21828</v>
      </c>
      <c r="T3861" s="153" t="s">
        <v>708</v>
      </c>
      <c r="U3861" s="153" t="s">
        <v>4540</v>
      </c>
      <c r="V3861" s="153" t="s">
        <v>3299</v>
      </c>
      <c r="W3861" s="155" t="s">
        <v>3761</v>
      </c>
      <c r="X3861" s="153" t="s">
        <v>3761</v>
      </c>
    </row>
    <row r="3862" spans="1:24">
      <c r="A3862" s="151">
        <v>3861</v>
      </c>
      <c r="B3862" s="152">
        <v>2351077123</v>
      </c>
      <c r="C3862" s="153" t="s">
        <v>21829</v>
      </c>
      <c r="D3862" s="153" t="s">
        <v>3824</v>
      </c>
      <c r="E3862" s="154">
        <v>38432</v>
      </c>
      <c r="F3862" s="160" t="str">
        <f t="shared" si="60"/>
        <v>21/03/2005</v>
      </c>
      <c r="G3862" s="153" t="s">
        <v>2610</v>
      </c>
      <c r="H3862" s="153" t="s">
        <v>21830</v>
      </c>
      <c r="I3862" s="154">
        <v>44329</v>
      </c>
      <c r="J3862" s="153" t="s">
        <v>1581</v>
      </c>
      <c r="K3862" s="153" t="s">
        <v>21831</v>
      </c>
      <c r="L3862" s="153" t="s">
        <v>1263</v>
      </c>
      <c r="M3862" s="153" t="s">
        <v>1270</v>
      </c>
      <c r="N3862" s="153" t="s">
        <v>21832</v>
      </c>
      <c r="O3862" s="153" t="s">
        <v>21833</v>
      </c>
      <c r="P3862" s="153" t="s">
        <v>21834</v>
      </c>
      <c r="Q3862" s="153" t="s">
        <v>21835</v>
      </c>
      <c r="R3862" s="153" t="s">
        <v>21836</v>
      </c>
      <c r="S3862" s="153" t="s">
        <v>21828</v>
      </c>
      <c r="T3862" s="153" t="s">
        <v>708</v>
      </c>
      <c r="U3862" s="153" t="s">
        <v>4540</v>
      </c>
      <c r="V3862" s="153" t="s">
        <v>3299</v>
      </c>
      <c r="W3862" s="155" t="s">
        <v>3761</v>
      </c>
      <c r="X3862" s="153" t="s">
        <v>3761</v>
      </c>
    </row>
    <row r="3863" spans="1:24">
      <c r="A3863" s="151">
        <v>3862</v>
      </c>
      <c r="B3863" s="152">
        <v>2351077127</v>
      </c>
      <c r="C3863" s="153" t="s">
        <v>21837</v>
      </c>
      <c r="D3863" s="153" t="s">
        <v>3824</v>
      </c>
      <c r="E3863" s="154">
        <v>38607</v>
      </c>
      <c r="F3863" s="160" t="str">
        <f t="shared" si="60"/>
        <v>12/09/2005</v>
      </c>
      <c r="G3863" s="153" t="s">
        <v>1309</v>
      </c>
      <c r="H3863" s="153" t="s">
        <v>21838</v>
      </c>
      <c r="I3863" s="154">
        <v>44425</v>
      </c>
      <c r="J3863" s="153" t="s">
        <v>10004</v>
      </c>
      <c r="K3863" s="153" t="s">
        <v>21839</v>
      </c>
      <c r="L3863" s="153" t="s">
        <v>1263</v>
      </c>
      <c r="M3863" s="153" t="s">
        <v>1270</v>
      </c>
      <c r="N3863" s="153" t="s">
        <v>21840</v>
      </c>
      <c r="O3863" s="153" t="s">
        <v>21841</v>
      </c>
      <c r="P3863" s="153" t="s">
        <v>21842</v>
      </c>
      <c r="Q3863" s="153" t="s">
        <v>21843</v>
      </c>
      <c r="R3863" s="153" t="s">
        <v>21844</v>
      </c>
      <c r="S3863" s="153" t="s">
        <v>21828</v>
      </c>
      <c r="T3863" s="153" t="s">
        <v>708</v>
      </c>
      <c r="U3863" s="153" t="s">
        <v>4540</v>
      </c>
      <c r="V3863" s="153" t="s">
        <v>3299</v>
      </c>
      <c r="W3863" s="155" t="s">
        <v>3761</v>
      </c>
      <c r="X3863" s="153" t="s">
        <v>3761</v>
      </c>
    </row>
    <row r="3864" spans="1:24">
      <c r="A3864" s="151">
        <v>3863</v>
      </c>
      <c r="B3864" s="152">
        <v>2351077126</v>
      </c>
      <c r="C3864" s="153" t="s">
        <v>9545</v>
      </c>
      <c r="D3864" s="153" t="s">
        <v>3824</v>
      </c>
      <c r="E3864" s="154">
        <v>38575</v>
      </c>
      <c r="F3864" s="160" t="str">
        <f t="shared" si="60"/>
        <v>11/08/2005</v>
      </c>
      <c r="G3864" s="153" t="s">
        <v>1309</v>
      </c>
      <c r="H3864" s="153" t="s">
        <v>21845</v>
      </c>
      <c r="I3864" s="154">
        <v>44556</v>
      </c>
      <c r="J3864" s="153" t="s">
        <v>4732</v>
      </c>
      <c r="K3864" s="153" t="s">
        <v>21846</v>
      </c>
      <c r="L3864" s="153" t="s">
        <v>1263</v>
      </c>
      <c r="M3864" s="153" t="s">
        <v>1270</v>
      </c>
      <c r="N3864" s="153" t="s">
        <v>21847</v>
      </c>
      <c r="O3864" s="153" t="s">
        <v>21848</v>
      </c>
      <c r="P3864" s="153" t="s">
        <v>21849</v>
      </c>
      <c r="Q3864" s="153" t="s">
        <v>21850</v>
      </c>
      <c r="R3864" s="153" t="s">
        <v>21851</v>
      </c>
      <c r="S3864" s="153" t="s">
        <v>21828</v>
      </c>
      <c r="T3864" s="153" t="s">
        <v>708</v>
      </c>
      <c r="U3864" s="153" t="s">
        <v>4540</v>
      </c>
      <c r="V3864" s="153" t="s">
        <v>3299</v>
      </c>
      <c r="W3864" s="155" t="s">
        <v>3761</v>
      </c>
      <c r="X3864" s="153" t="s">
        <v>3761</v>
      </c>
    </row>
    <row r="3865" spans="1:24" ht="30">
      <c r="A3865" s="151">
        <v>3864</v>
      </c>
      <c r="B3865" s="152">
        <v>2351077124</v>
      </c>
      <c r="C3865" s="153" t="s">
        <v>21852</v>
      </c>
      <c r="D3865" s="153" t="s">
        <v>3824</v>
      </c>
      <c r="E3865" s="154">
        <v>38379</v>
      </c>
      <c r="F3865" s="160" t="str">
        <f t="shared" si="60"/>
        <v>27/01/2005</v>
      </c>
      <c r="G3865" s="153" t="s">
        <v>16567</v>
      </c>
      <c r="H3865" s="153" t="s">
        <v>21853</v>
      </c>
      <c r="I3865" s="154">
        <v>44778</v>
      </c>
      <c r="J3865" s="153" t="s">
        <v>21854</v>
      </c>
      <c r="K3865" s="153" t="s">
        <v>21855</v>
      </c>
      <c r="L3865" s="153" t="s">
        <v>1263</v>
      </c>
      <c r="M3865" s="153" t="s">
        <v>1270</v>
      </c>
      <c r="N3865" s="153" t="s">
        <v>21856</v>
      </c>
      <c r="O3865" s="153" t="s">
        <v>21857</v>
      </c>
      <c r="P3865" s="153" t="s">
        <v>21858</v>
      </c>
      <c r="Q3865" s="153" t="s">
        <v>21859</v>
      </c>
      <c r="R3865" s="153" t="s">
        <v>21860</v>
      </c>
      <c r="S3865" s="153" t="s">
        <v>21828</v>
      </c>
      <c r="T3865" s="153" t="s">
        <v>708</v>
      </c>
      <c r="U3865" s="153" t="s">
        <v>4540</v>
      </c>
      <c r="V3865" s="153" t="s">
        <v>3299</v>
      </c>
      <c r="W3865" s="155" t="s">
        <v>21861</v>
      </c>
      <c r="X3865" s="153" t="s">
        <v>4492</v>
      </c>
    </row>
    <row r="3866" spans="1:24">
      <c r="A3866" s="151">
        <v>3865</v>
      </c>
      <c r="B3866" s="152">
        <v>2351077128</v>
      </c>
      <c r="C3866" s="153" t="s">
        <v>6230</v>
      </c>
      <c r="D3866" s="153" t="s">
        <v>3838</v>
      </c>
      <c r="E3866" s="154">
        <v>38518</v>
      </c>
      <c r="F3866" s="160" t="str">
        <f t="shared" si="60"/>
        <v>15/06/2005</v>
      </c>
      <c r="G3866" s="153" t="s">
        <v>16215</v>
      </c>
      <c r="H3866" s="153" t="s">
        <v>21862</v>
      </c>
      <c r="I3866" s="154">
        <v>44428</v>
      </c>
      <c r="J3866" s="153" t="s">
        <v>4571</v>
      </c>
      <c r="K3866" s="153" t="s">
        <v>21863</v>
      </c>
      <c r="L3866" s="153" t="s">
        <v>1263</v>
      </c>
      <c r="M3866" s="153" t="s">
        <v>1270</v>
      </c>
      <c r="N3866" s="153" t="s">
        <v>21864</v>
      </c>
      <c r="O3866" s="153" t="s">
        <v>21865</v>
      </c>
      <c r="P3866" s="153" t="s">
        <v>21866</v>
      </c>
      <c r="Q3866" s="153" t="s">
        <v>14486</v>
      </c>
      <c r="R3866" s="153" t="s">
        <v>21866</v>
      </c>
      <c r="S3866" s="153" t="s">
        <v>21828</v>
      </c>
      <c r="T3866" s="153" t="s">
        <v>708</v>
      </c>
      <c r="U3866" s="153" t="s">
        <v>4540</v>
      </c>
      <c r="V3866" s="153" t="s">
        <v>3299</v>
      </c>
      <c r="W3866" s="155" t="s">
        <v>3761</v>
      </c>
      <c r="X3866" s="153" t="s">
        <v>3761</v>
      </c>
    </row>
    <row r="3867" spans="1:24">
      <c r="A3867" s="151">
        <v>3866</v>
      </c>
      <c r="B3867" s="152">
        <v>2351077129</v>
      </c>
      <c r="C3867" s="153" t="s">
        <v>21867</v>
      </c>
      <c r="D3867" s="153" t="s">
        <v>3824</v>
      </c>
      <c r="E3867" s="154">
        <v>38585</v>
      </c>
      <c r="F3867" s="160" t="str">
        <f t="shared" si="60"/>
        <v>21/08/2005</v>
      </c>
      <c r="G3867" s="153"/>
      <c r="H3867" s="153" t="s">
        <v>21868</v>
      </c>
      <c r="I3867" s="154"/>
      <c r="J3867" s="153"/>
      <c r="K3867" s="153" t="s">
        <v>21869</v>
      </c>
      <c r="L3867" s="153"/>
      <c r="M3867" s="153"/>
      <c r="N3867" s="153" t="s">
        <v>21870</v>
      </c>
      <c r="O3867" s="153"/>
      <c r="P3867" s="153"/>
      <c r="Q3867" s="153"/>
      <c r="R3867" s="153"/>
      <c r="S3867" s="153" t="s">
        <v>21828</v>
      </c>
      <c r="T3867" s="153" t="s">
        <v>708</v>
      </c>
      <c r="U3867" s="153" t="s">
        <v>4540</v>
      </c>
      <c r="V3867" s="153" t="s">
        <v>3299</v>
      </c>
      <c r="W3867" s="155" t="s">
        <v>3761</v>
      </c>
      <c r="X3867" s="153" t="s">
        <v>3761</v>
      </c>
    </row>
    <row r="3868" spans="1:24" ht="30">
      <c r="A3868" s="151">
        <v>3867</v>
      </c>
      <c r="B3868" s="152">
        <v>2351077606</v>
      </c>
      <c r="C3868" s="153" t="s">
        <v>21871</v>
      </c>
      <c r="D3868" s="153" t="s">
        <v>3824</v>
      </c>
      <c r="E3868" s="154">
        <v>38399</v>
      </c>
      <c r="F3868" s="160" t="str">
        <f t="shared" si="60"/>
        <v>16/02/2005</v>
      </c>
      <c r="G3868" s="153" t="s">
        <v>1309</v>
      </c>
      <c r="H3868" s="153" t="s">
        <v>21872</v>
      </c>
      <c r="I3868" s="154">
        <v>44550</v>
      </c>
      <c r="J3868" s="153" t="s">
        <v>21873</v>
      </c>
      <c r="K3868" s="153" t="s">
        <v>21874</v>
      </c>
      <c r="L3868" s="153" t="s">
        <v>1263</v>
      </c>
      <c r="M3868" s="153" t="s">
        <v>3885</v>
      </c>
      <c r="N3868" s="153" t="s">
        <v>21875</v>
      </c>
      <c r="O3868" s="153" t="s">
        <v>21876</v>
      </c>
      <c r="P3868" s="153" t="s">
        <v>21877</v>
      </c>
      <c r="Q3868" s="153" t="s">
        <v>7323</v>
      </c>
      <c r="R3868" s="153" t="s">
        <v>21878</v>
      </c>
      <c r="S3868" s="153" t="s">
        <v>21828</v>
      </c>
      <c r="T3868" s="153" t="s">
        <v>708</v>
      </c>
      <c r="U3868" s="153" t="s">
        <v>4540</v>
      </c>
      <c r="V3868" s="153" t="s">
        <v>3299</v>
      </c>
      <c r="W3868" s="155" t="s">
        <v>21879</v>
      </c>
      <c r="X3868" s="153" t="s">
        <v>4475</v>
      </c>
    </row>
    <row r="3869" spans="1:24">
      <c r="A3869" s="151">
        <v>3868</v>
      </c>
      <c r="B3869" s="152">
        <v>2351077131</v>
      </c>
      <c r="C3869" s="153" t="s">
        <v>21880</v>
      </c>
      <c r="D3869" s="153" t="s">
        <v>3824</v>
      </c>
      <c r="E3869" s="154">
        <v>38553</v>
      </c>
      <c r="F3869" s="160" t="str">
        <f t="shared" si="60"/>
        <v>20/07/2005</v>
      </c>
      <c r="G3869" s="153" t="s">
        <v>2610</v>
      </c>
      <c r="H3869" s="153" t="s">
        <v>21881</v>
      </c>
      <c r="I3869" s="154">
        <v>44311</v>
      </c>
      <c r="J3869" s="153" t="s">
        <v>17171</v>
      </c>
      <c r="K3869" s="153" t="s">
        <v>21882</v>
      </c>
      <c r="L3869" s="153" t="s">
        <v>1263</v>
      </c>
      <c r="M3869" s="153" t="s">
        <v>1270</v>
      </c>
      <c r="N3869" s="153" t="s">
        <v>21883</v>
      </c>
      <c r="O3869" s="153" t="s">
        <v>21884</v>
      </c>
      <c r="P3869" s="153" t="s">
        <v>21885</v>
      </c>
      <c r="Q3869" s="153" t="s">
        <v>21886</v>
      </c>
      <c r="R3869" s="153" t="s">
        <v>21887</v>
      </c>
      <c r="S3869" s="153" t="s">
        <v>21828</v>
      </c>
      <c r="T3869" s="153" t="s">
        <v>708</v>
      </c>
      <c r="U3869" s="153" t="s">
        <v>4540</v>
      </c>
      <c r="V3869" s="153" t="s">
        <v>3299</v>
      </c>
      <c r="W3869" s="155" t="s">
        <v>3761</v>
      </c>
      <c r="X3869" s="153" t="s">
        <v>3761</v>
      </c>
    </row>
    <row r="3870" spans="1:24">
      <c r="A3870" s="151">
        <v>3869</v>
      </c>
      <c r="B3870" s="152">
        <v>2351077130</v>
      </c>
      <c r="C3870" s="153" t="s">
        <v>8750</v>
      </c>
      <c r="D3870" s="153" t="s">
        <v>3824</v>
      </c>
      <c r="E3870" s="154">
        <v>38400</v>
      </c>
      <c r="F3870" s="160" t="str">
        <f t="shared" si="60"/>
        <v>17/02/2005</v>
      </c>
      <c r="G3870" s="153" t="s">
        <v>16169</v>
      </c>
      <c r="H3870" s="153" t="s">
        <v>21888</v>
      </c>
      <c r="I3870" s="154">
        <v>44329</v>
      </c>
      <c r="J3870" s="153" t="s">
        <v>21889</v>
      </c>
      <c r="K3870" s="153" t="s">
        <v>21890</v>
      </c>
      <c r="L3870" s="153" t="s">
        <v>1263</v>
      </c>
      <c r="M3870" s="153" t="s">
        <v>1270</v>
      </c>
      <c r="N3870" s="153" t="s">
        <v>21891</v>
      </c>
      <c r="O3870" s="153" t="s">
        <v>21892</v>
      </c>
      <c r="P3870" s="153" t="s">
        <v>21893</v>
      </c>
      <c r="Q3870" s="153" t="s">
        <v>21894</v>
      </c>
      <c r="R3870" s="153" t="s">
        <v>21895</v>
      </c>
      <c r="S3870" s="153" t="s">
        <v>21828</v>
      </c>
      <c r="T3870" s="153" t="s">
        <v>708</v>
      </c>
      <c r="U3870" s="153" t="s">
        <v>4540</v>
      </c>
      <c r="V3870" s="153" t="s">
        <v>3299</v>
      </c>
      <c r="W3870" s="155" t="s">
        <v>3761</v>
      </c>
      <c r="X3870" s="153" t="s">
        <v>3761</v>
      </c>
    </row>
    <row r="3871" spans="1:24">
      <c r="A3871" s="151">
        <v>3870</v>
      </c>
      <c r="B3871" s="152">
        <v>2351077132</v>
      </c>
      <c r="C3871" s="153" t="s">
        <v>9603</v>
      </c>
      <c r="D3871" s="153" t="s">
        <v>3824</v>
      </c>
      <c r="E3871" s="154">
        <v>38447</v>
      </c>
      <c r="F3871" s="160" t="str">
        <f t="shared" si="60"/>
        <v>05/04/2005</v>
      </c>
      <c r="G3871" s="153" t="s">
        <v>16567</v>
      </c>
      <c r="H3871" s="153" t="s">
        <v>21896</v>
      </c>
      <c r="I3871" s="154">
        <v>44538</v>
      </c>
      <c r="J3871" s="153" t="s">
        <v>16396</v>
      </c>
      <c r="K3871" s="153" t="s">
        <v>21897</v>
      </c>
      <c r="L3871" s="153" t="s">
        <v>1263</v>
      </c>
      <c r="M3871" s="153" t="s">
        <v>1270</v>
      </c>
      <c r="N3871" s="153" t="s">
        <v>21898</v>
      </c>
      <c r="O3871" s="153" t="s">
        <v>21899</v>
      </c>
      <c r="P3871" s="153" t="s">
        <v>21900</v>
      </c>
      <c r="Q3871" s="153" t="s">
        <v>21901</v>
      </c>
      <c r="R3871" s="153" t="s">
        <v>21902</v>
      </c>
      <c r="S3871" s="153" t="s">
        <v>21828</v>
      </c>
      <c r="T3871" s="153" t="s">
        <v>708</v>
      </c>
      <c r="U3871" s="153" t="s">
        <v>4540</v>
      </c>
      <c r="V3871" s="153" t="s">
        <v>3299</v>
      </c>
      <c r="W3871" s="155" t="s">
        <v>3761</v>
      </c>
      <c r="X3871" s="153" t="s">
        <v>3761</v>
      </c>
    </row>
    <row r="3872" spans="1:24">
      <c r="A3872" s="151">
        <v>3871</v>
      </c>
      <c r="B3872" s="152">
        <v>2351077135</v>
      </c>
      <c r="C3872" s="153" t="s">
        <v>21903</v>
      </c>
      <c r="D3872" s="153" t="s">
        <v>3824</v>
      </c>
      <c r="E3872" s="154">
        <v>38503</v>
      </c>
      <c r="F3872" s="160" t="str">
        <f t="shared" si="60"/>
        <v>31/05/2005</v>
      </c>
      <c r="G3872" s="153" t="s">
        <v>1309</v>
      </c>
      <c r="H3872" s="153" t="s">
        <v>21904</v>
      </c>
      <c r="I3872" s="154">
        <v>44573</v>
      </c>
      <c r="J3872" s="153" t="s">
        <v>16864</v>
      </c>
      <c r="K3872" s="153" t="s">
        <v>21905</v>
      </c>
      <c r="L3872" s="153" t="s">
        <v>1263</v>
      </c>
      <c r="M3872" s="153" t="s">
        <v>1270</v>
      </c>
      <c r="N3872" s="153" t="s">
        <v>21906</v>
      </c>
      <c r="O3872" s="153" t="s">
        <v>21907</v>
      </c>
      <c r="P3872" s="153" t="s">
        <v>21908</v>
      </c>
      <c r="Q3872" s="153" t="s">
        <v>21909</v>
      </c>
      <c r="R3872" s="153" t="s">
        <v>21910</v>
      </c>
      <c r="S3872" s="153" t="s">
        <v>21828</v>
      </c>
      <c r="T3872" s="153" t="s">
        <v>708</v>
      </c>
      <c r="U3872" s="153" t="s">
        <v>4540</v>
      </c>
      <c r="V3872" s="153" t="s">
        <v>3299</v>
      </c>
      <c r="W3872" s="155" t="s">
        <v>3761</v>
      </c>
      <c r="X3872" s="153" t="s">
        <v>3761</v>
      </c>
    </row>
    <row r="3873" spans="1:24">
      <c r="A3873" s="151">
        <v>3872</v>
      </c>
      <c r="B3873" s="152">
        <v>2351077136</v>
      </c>
      <c r="C3873" s="153" t="s">
        <v>21911</v>
      </c>
      <c r="D3873" s="153" t="s">
        <v>3824</v>
      </c>
      <c r="E3873" s="154">
        <v>38421</v>
      </c>
      <c r="F3873" s="160" t="str">
        <f t="shared" si="60"/>
        <v>10/03/2005</v>
      </c>
      <c r="G3873" s="153" t="s">
        <v>17250</v>
      </c>
      <c r="H3873" s="153" t="s">
        <v>21912</v>
      </c>
      <c r="I3873" s="154">
        <v>44329</v>
      </c>
      <c r="J3873" s="153" t="s">
        <v>4732</v>
      </c>
      <c r="K3873" s="153" t="s">
        <v>21913</v>
      </c>
      <c r="L3873" s="153" t="s">
        <v>1263</v>
      </c>
      <c r="M3873" s="153" t="s">
        <v>1270</v>
      </c>
      <c r="N3873" s="153" t="s">
        <v>21914</v>
      </c>
      <c r="O3873" s="153" t="s">
        <v>21915</v>
      </c>
      <c r="P3873" s="153" t="s">
        <v>21916</v>
      </c>
      <c r="Q3873" s="153" t="s">
        <v>21917</v>
      </c>
      <c r="R3873" s="153" t="s">
        <v>21918</v>
      </c>
      <c r="S3873" s="153" t="s">
        <v>21828</v>
      </c>
      <c r="T3873" s="153" t="s">
        <v>708</v>
      </c>
      <c r="U3873" s="153" t="s">
        <v>4540</v>
      </c>
      <c r="V3873" s="153" t="s">
        <v>3299</v>
      </c>
      <c r="W3873" s="155" t="s">
        <v>3761</v>
      </c>
      <c r="X3873" s="153" t="s">
        <v>3761</v>
      </c>
    </row>
    <row r="3874" spans="1:24">
      <c r="A3874" s="151">
        <v>3873</v>
      </c>
      <c r="B3874" s="152">
        <v>2351077137</v>
      </c>
      <c r="C3874" s="153" t="s">
        <v>21919</v>
      </c>
      <c r="D3874" s="153" t="s">
        <v>3838</v>
      </c>
      <c r="E3874" s="154">
        <v>38593</v>
      </c>
      <c r="F3874" s="160" t="str">
        <f t="shared" si="60"/>
        <v>29/08/2005</v>
      </c>
      <c r="G3874" s="153" t="s">
        <v>3943</v>
      </c>
      <c r="H3874" s="153" t="s">
        <v>21920</v>
      </c>
      <c r="I3874" s="154">
        <v>44419</v>
      </c>
      <c r="J3874" s="153" t="s">
        <v>16752</v>
      </c>
      <c r="K3874" s="153" t="s">
        <v>21921</v>
      </c>
      <c r="L3874" s="153" t="s">
        <v>1263</v>
      </c>
      <c r="M3874" s="153" t="s">
        <v>1270</v>
      </c>
      <c r="N3874" s="153" t="s">
        <v>21922</v>
      </c>
      <c r="O3874" s="153" t="s">
        <v>21923</v>
      </c>
      <c r="P3874" s="153" t="s">
        <v>21924</v>
      </c>
      <c r="Q3874" s="153" t="s">
        <v>21925</v>
      </c>
      <c r="R3874" s="153" t="s">
        <v>21926</v>
      </c>
      <c r="S3874" s="153" t="s">
        <v>21828</v>
      </c>
      <c r="T3874" s="153" t="s">
        <v>708</v>
      </c>
      <c r="U3874" s="153" t="s">
        <v>4540</v>
      </c>
      <c r="V3874" s="153" t="s">
        <v>3299</v>
      </c>
      <c r="W3874" s="155" t="s">
        <v>3761</v>
      </c>
      <c r="X3874" s="153" t="s">
        <v>3761</v>
      </c>
    </row>
    <row r="3875" spans="1:24">
      <c r="A3875" s="151">
        <v>3874</v>
      </c>
      <c r="B3875" s="152">
        <v>2351077138</v>
      </c>
      <c r="C3875" s="153" t="s">
        <v>21927</v>
      </c>
      <c r="D3875" s="153" t="s">
        <v>3824</v>
      </c>
      <c r="E3875" s="154">
        <v>38682</v>
      </c>
      <c r="F3875" s="160" t="str">
        <f t="shared" si="60"/>
        <v>26/11/2005</v>
      </c>
      <c r="G3875" s="153" t="s">
        <v>17250</v>
      </c>
      <c r="H3875" s="153" t="s">
        <v>21928</v>
      </c>
      <c r="I3875" s="154">
        <v>44286</v>
      </c>
      <c r="J3875" s="153" t="s">
        <v>10004</v>
      </c>
      <c r="K3875" s="153" t="s">
        <v>21929</v>
      </c>
      <c r="L3875" s="153" t="s">
        <v>1263</v>
      </c>
      <c r="M3875" s="153" t="s">
        <v>1270</v>
      </c>
      <c r="N3875" s="153" t="s">
        <v>21930</v>
      </c>
      <c r="O3875" s="153" t="s">
        <v>21931</v>
      </c>
      <c r="P3875" s="153" t="s">
        <v>21932</v>
      </c>
      <c r="Q3875" s="153" t="s">
        <v>15603</v>
      </c>
      <c r="R3875" s="153" t="s">
        <v>21933</v>
      </c>
      <c r="S3875" s="153" t="s">
        <v>21828</v>
      </c>
      <c r="T3875" s="153" t="s">
        <v>708</v>
      </c>
      <c r="U3875" s="153" t="s">
        <v>4540</v>
      </c>
      <c r="V3875" s="153" t="s">
        <v>3299</v>
      </c>
      <c r="W3875" s="155" t="s">
        <v>3761</v>
      </c>
      <c r="X3875" s="153" t="s">
        <v>3761</v>
      </c>
    </row>
    <row r="3876" spans="1:24">
      <c r="A3876" s="151">
        <v>3875</v>
      </c>
      <c r="B3876" s="152">
        <v>2351077139</v>
      </c>
      <c r="C3876" s="153" t="s">
        <v>21934</v>
      </c>
      <c r="D3876" s="153" t="s">
        <v>3838</v>
      </c>
      <c r="E3876" s="154">
        <v>38535</v>
      </c>
      <c r="F3876" s="160" t="str">
        <f t="shared" si="60"/>
        <v>02/07/2005</v>
      </c>
      <c r="G3876" s="153" t="s">
        <v>2610</v>
      </c>
      <c r="H3876" s="153" t="s">
        <v>21935</v>
      </c>
      <c r="I3876" s="154">
        <v>44423</v>
      </c>
      <c r="J3876" s="153" t="s">
        <v>10946</v>
      </c>
      <c r="K3876" s="153" t="s">
        <v>21936</v>
      </c>
      <c r="L3876" s="153" t="s">
        <v>1263</v>
      </c>
      <c r="M3876" s="153" t="s">
        <v>1270</v>
      </c>
      <c r="N3876" s="153" t="s">
        <v>21937</v>
      </c>
      <c r="O3876" s="153" t="s">
        <v>21938</v>
      </c>
      <c r="P3876" s="153" t="s">
        <v>21939</v>
      </c>
      <c r="Q3876" s="153" t="s">
        <v>14001</v>
      </c>
      <c r="R3876" s="153" t="s">
        <v>21940</v>
      </c>
      <c r="S3876" s="153" t="s">
        <v>21828</v>
      </c>
      <c r="T3876" s="153" t="s">
        <v>708</v>
      </c>
      <c r="U3876" s="153" t="s">
        <v>4540</v>
      </c>
      <c r="V3876" s="153" t="s">
        <v>3299</v>
      </c>
      <c r="W3876" s="155" t="s">
        <v>3761</v>
      </c>
      <c r="X3876" s="153" t="s">
        <v>3761</v>
      </c>
    </row>
    <row r="3877" spans="1:24">
      <c r="A3877" s="151">
        <v>3876</v>
      </c>
      <c r="B3877" s="152">
        <v>2351077140</v>
      </c>
      <c r="C3877" s="153" t="s">
        <v>21941</v>
      </c>
      <c r="D3877" s="153" t="s">
        <v>3824</v>
      </c>
      <c r="E3877" s="154">
        <v>38574</v>
      </c>
      <c r="F3877" s="160" t="str">
        <f t="shared" si="60"/>
        <v>10/08/2005</v>
      </c>
      <c r="G3877" s="153" t="s">
        <v>1295</v>
      </c>
      <c r="H3877" s="153" t="s">
        <v>21942</v>
      </c>
      <c r="I3877" s="154">
        <v>44420</v>
      </c>
      <c r="J3877" s="153" t="s">
        <v>1269</v>
      </c>
      <c r="K3877" s="153" t="s">
        <v>21943</v>
      </c>
      <c r="L3877" s="153" t="s">
        <v>1263</v>
      </c>
      <c r="M3877" s="153" t="s">
        <v>1270</v>
      </c>
      <c r="N3877" s="153" t="s">
        <v>21944</v>
      </c>
      <c r="O3877" s="153" t="s">
        <v>21945</v>
      </c>
      <c r="P3877" s="153" t="s">
        <v>21946</v>
      </c>
      <c r="Q3877" s="153" t="s">
        <v>12161</v>
      </c>
      <c r="R3877" s="153" t="s">
        <v>21947</v>
      </c>
      <c r="S3877" s="153" t="s">
        <v>21828</v>
      </c>
      <c r="T3877" s="153" t="s">
        <v>708</v>
      </c>
      <c r="U3877" s="153" t="s">
        <v>4540</v>
      </c>
      <c r="V3877" s="153" t="s">
        <v>3299</v>
      </c>
      <c r="W3877" s="155" t="s">
        <v>3761</v>
      </c>
      <c r="X3877" s="153" t="s">
        <v>3761</v>
      </c>
    </row>
    <row r="3878" spans="1:24">
      <c r="A3878" s="151">
        <v>3877</v>
      </c>
      <c r="B3878" s="152">
        <v>2351077141</v>
      </c>
      <c r="C3878" s="153" t="s">
        <v>21948</v>
      </c>
      <c r="D3878" s="153" t="s">
        <v>3838</v>
      </c>
      <c r="E3878" s="154">
        <v>38446</v>
      </c>
      <c r="F3878" s="160" t="str">
        <f t="shared" si="60"/>
        <v>04/04/2005</v>
      </c>
      <c r="G3878" s="153" t="s">
        <v>1295</v>
      </c>
      <c r="H3878" s="153" t="s">
        <v>21949</v>
      </c>
      <c r="I3878" s="154">
        <v>44460</v>
      </c>
      <c r="J3878" s="153" t="s">
        <v>1269</v>
      </c>
      <c r="K3878" s="153" t="s">
        <v>21950</v>
      </c>
      <c r="L3878" s="153" t="s">
        <v>1263</v>
      </c>
      <c r="M3878" s="153" t="s">
        <v>1270</v>
      </c>
      <c r="N3878" s="153" t="s">
        <v>21951</v>
      </c>
      <c r="O3878" s="153" t="s">
        <v>21952</v>
      </c>
      <c r="P3878" s="153" t="s">
        <v>21953</v>
      </c>
      <c r="Q3878" s="153" t="s">
        <v>9782</v>
      </c>
      <c r="R3878" s="153" t="s">
        <v>21954</v>
      </c>
      <c r="S3878" s="153" t="s">
        <v>21828</v>
      </c>
      <c r="T3878" s="153" t="s">
        <v>708</v>
      </c>
      <c r="U3878" s="153" t="s">
        <v>4540</v>
      </c>
      <c r="V3878" s="153" t="s">
        <v>3299</v>
      </c>
      <c r="W3878" s="155" t="s">
        <v>3761</v>
      </c>
      <c r="X3878" s="153" t="s">
        <v>3761</v>
      </c>
    </row>
    <row r="3879" spans="1:24">
      <c r="A3879" s="151">
        <v>3878</v>
      </c>
      <c r="B3879" s="152">
        <v>2351077142</v>
      </c>
      <c r="C3879" s="153" t="s">
        <v>21955</v>
      </c>
      <c r="D3879" s="153" t="s">
        <v>3824</v>
      </c>
      <c r="E3879" s="154">
        <v>38657</v>
      </c>
      <c r="F3879" s="160" t="str">
        <f t="shared" si="60"/>
        <v>01/11/2005</v>
      </c>
      <c r="G3879" s="153" t="s">
        <v>1309</v>
      </c>
      <c r="H3879" s="153" t="s">
        <v>21956</v>
      </c>
      <c r="I3879" s="154">
        <v>44280</v>
      </c>
      <c r="J3879" s="153" t="s">
        <v>10270</v>
      </c>
      <c r="K3879" s="153" t="s">
        <v>21957</v>
      </c>
      <c r="L3879" s="153" t="s">
        <v>1263</v>
      </c>
      <c r="M3879" s="153" t="s">
        <v>1270</v>
      </c>
      <c r="N3879" s="153" t="s">
        <v>21958</v>
      </c>
      <c r="O3879" s="153"/>
      <c r="P3879" s="153"/>
      <c r="Q3879" s="153" t="s">
        <v>21959</v>
      </c>
      <c r="R3879" s="153" t="s">
        <v>21960</v>
      </c>
      <c r="S3879" s="153" t="s">
        <v>21828</v>
      </c>
      <c r="T3879" s="153" t="s">
        <v>708</v>
      </c>
      <c r="U3879" s="153" t="s">
        <v>4540</v>
      </c>
      <c r="V3879" s="153" t="s">
        <v>3299</v>
      </c>
      <c r="W3879" s="155" t="s">
        <v>3761</v>
      </c>
      <c r="X3879" s="153" t="s">
        <v>3761</v>
      </c>
    </row>
    <row r="3880" spans="1:24" ht="30">
      <c r="A3880" s="151">
        <v>3879</v>
      </c>
      <c r="B3880" s="152">
        <v>2351077143</v>
      </c>
      <c r="C3880" s="153" t="s">
        <v>21961</v>
      </c>
      <c r="D3880" s="153" t="s">
        <v>3838</v>
      </c>
      <c r="E3880" s="154">
        <v>38437</v>
      </c>
      <c r="F3880" s="160" t="str">
        <f t="shared" si="60"/>
        <v>26/03/2005</v>
      </c>
      <c r="G3880" s="153" t="s">
        <v>3943</v>
      </c>
      <c r="H3880" s="153" t="s">
        <v>21962</v>
      </c>
      <c r="I3880" s="154">
        <v>44053</v>
      </c>
      <c r="J3880" s="153" t="s">
        <v>21963</v>
      </c>
      <c r="K3880" s="153" t="s">
        <v>21964</v>
      </c>
      <c r="L3880" s="153" t="s">
        <v>1263</v>
      </c>
      <c r="M3880" s="153" t="s">
        <v>1270</v>
      </c>
      <c r="N3880" s="153" t="s">
        <v>21965</v>
      </c>
      <c r="O3880" s="153" t="s">
        <v>21966</v>
      </c>
      <c r="P3880" s="153" t="s">
        <v>21967</v>
      </c>
      <c r="Q3880" s="153" t="s">
        <v>21968</v>
      </c>
      <c r="R3880" s="153" t="s">
        <v>21969</v>
      </c>
      <c r="S3880" s="153" t="s">
        <v>21828</v>
      </c>
      <c r="T3880" s="153" t="s">
        <v>708</v>
      </c>
      <c r="U3880" s="153" t="s">
        <v>4540</v>
      </c>
      <c r="V3880" s="153" t="s">
        <v>3299</v>
      </c>
      <c r="W3880" s="155" t="s">
        <v>21970</v>
      </c>
      <c r="X3880" s="153" t="s">
        <v>4475</v>
      </c>
    </row>
    <row r="3881" spans="1:24">
      <c r="A3881" s="151">
        <v>3880</v>
      </c>
      <c r="B3881" s="152">
        <v>2351073904</v>
      </c>
      <c r="C3881" s="153" t="s">
        <v>21971</v>
      </c>
      <c r="D3881" s="153" t="s">
        <v>3824</v>
      </c>
      <c r="E3881" s="154">
        <v>38462</v>
      </c>
      <c r="F3881" s="160" t="str">
        <f t="shared" si="60"/>
        <v>20/04/2005</v>
      </c>
      <c r="G3881" s="153" t="s">
        <v>1295</v>
      </c>
      <c r="H3881" s="153" t="s">
        <v>21972</v>
      </c>
      <c r="I3881" s="154">
        <v>44293</v>
      </c>
      <c r="J3881" s="153" t="s">
        <v>10004</v>
      </c>
      <c r="K3881" s="153" t="s">
        <v>21973</v>
      </c>
      <c r="L3881" s="153" t="s">
        <v>1263</v>
      </c>
      <c r="M3881" s="153" t="s">
        <v>1270</v>
      </c>
      <c r="N3881" s="153" t="s">
        <v>21974</v>
      </c>
      <c r="O3881" s="153" t="s">
        <v>21975</v>
      </c>
      <c r="P3881" s="153" t="s">
        <v>21976</v>
      </c>
      <c r="Q3881" s="153" t="s">
        <v>13360</v>
      </c>
      <c r="R3881" s="153" t="s">
        <v>21977</v>
      </c>
      <c r="S3881" s="153" t="s">
        <v>21828</v>
      </c>
      <c r="T3881" s="153" t="s">
        <v>708</v>
      </c>
      <c r="U3881" s="153" t="s">
        <v>4540</v>
      </c>
      <c r="V3881" s="153" t="s">
        <v>3299</v>
      </c>
      <c r="W3881" s="155" t="s">
        <v>3761</v>
      </c>
      <c r="X3881" s="153" t="s">
        <v>3761</v>
      </c>
    </row>
    <row r="3882" spans="1:24">
      <c r="A3882" s="151">
        <v>3881</v>
      </c>
      <c r="B3882" s="152">
        <v>2351073906</v>
      </c>
      <c r="C3882" s="153" t="s">
        <v>21978</v>
      </c>
      <c r="D3882" s="153" t="s">
        <v>3824</v>
      </c>
      <c r="E3882" s="154">
        <v>38462</v>
      </c>
      <c r="F3882" s="160" t="str">
        <f t="shared" si="60"/>
        <v>20/04/2005</v>
      </c>
      <c r="G3882" s="153" t="s">
        <v>1295</v>
      </c>
      <c r="H3882" s="153" t="s">
        <v>21979</v>
      </c>
      <c r="I3882" s="154">
        <v>44305</v>
      </c>
      <c r="J3882" s="153" t="s">
        <v>10004</v>
      </c>
      <c r="K3882" s="153" t="s">
        <v>21980</v>
      </c>
      <c r="L3882" s="153" t="s">
        <v>1263</v>
      </c>
      <c r="M3882" s="153" t="s">
        <v>1270</v>
      </c>
      <c r="N3882" s="153" t="s">
        <v>21974</v>
      </c>
      <c r="O3882" s="153" t="s">
        <v>21975</v>
      </c>
      <c r="P3882" s="153" t="s">
        <v>21976</v>
      </c>
      <c r="Q3882" s="153" t="s">
        <v>13360</v>
      </c>
      <c r="R3882" s="153" t="s">
        <v>21977</v>
      </c>
      <c r="S3882" s="153" t="s">
        <v>21828</v>
      </c>
      <c r="T3882" s="153" t="s">
        <v>708</v>
      </c>
      <c r="U3882" s="153" t="s">
        <v>4540</v>
      </c>
      <c r="V3882" s="153" t="s">
        <v>3299</v>
      </c>
      <c r="W3882" s="155" t="s">
        <v>3761</v>
      </c>
      <c r="X3882" s="153" t="s">
        <v>3761</v>
      </c>
    </row>
    <row r="3883" spans="1:24">
      <c r="A3883" s="151">
        <v>3882</v>
      </c>
      <c r="B3883" s="152">
        <v>2351077146</v>
      </c>
      <c r="C3883" s="153" t="s">
        <v>21981</v>
      </c>
      <c r="D3883" s="153" t="s">
        <v>3824</v>
      </c>
      <c r="E3883" s="154">
        <v>38526</v>
      </c>
      <c r="F3883" s="160" t="str">
        <f t="shared" si="60"/>
        <v>23/06/2005</v>
      </c>
      <c r="G3883" s="153" t="s">
        <v>7776</v>
      </c>
      <c r="H3883" s="153" t="s">
        <v>21982</v>
      </c>
      <c r="I3883" s="154">
        <v>44347</v>
      </c>
      <c r="J3883" s="153" t="s">
        <v>13140</v>
      </c>
      <c r="K3883" s="153" t="s">
        <v>21983</v>
      </c>
      <c r="L3883" s="153" t="s">
        <v>1263</v>
      </c>
      <c r="M3883" s="153" t="s">
        <v>1270</v>
      </c>
      <c r="N3883" s="153" t="s">
        <v>21984</v>
      </c>
      <c r="O3883" s="153" t="s">
        <v>19513</v>
      </c>
      <c r="P3883" s="153"/>
      <c r="Q3883" s="153" t="s">
        <v>21985</v>
      </c>
      <c r="R3883" s="153" t="s">
        <v>21986</v>
      </c>
      <c r="S3883" s="153" t="s">
        <v>21828</v>
      </c>
      <c r="T3883" s="153" t="s">
        <v>708</v>
      </c>
      <c r="U3883" s="153" t="s">
        <v>4540</v>
      </c>
      <c r="V3883" s="153" t="s">
        <v>3299</v>
      </c>
      <c r="W3883" s="155" t="s">
        <v>3761</v>
      </c>
      <c r="X3883" s="153" t="s">
        <v>3761</v>
      </c>
    </row>
    <row r="3884" spans="1:24">
      <c r="A3884" s="151">
        <v>3883</v>
      </c>
      <c r="B3884" s="152">
        <v>2351077147</v>
      </c>
      <c r="C3884" s="153" t="s">
        <v>21987</v>
      </c>
      <c r="D3884" s="153" t="s">
        <v>3824</v>
      </c>
      <c r="E3884" s="154">
        <v>38692</v>
      </c>
      <c r="F3884" s="160" t="str">
        <f t="shared" si="60"/>
        <v>06/12/2005</v>
      </c>
      <c r="G3884" s="153" t="s">
        <v>16567</v>
      </c>
      <c r="H3884" s="153" t="s">
        <v>21988</v>
      </c>
      <c r="I3884" s="154">
        <v>44419</v>
      </c>
      <c r="J3884" s="153" t="s">
        <v>21989</v>
      </c>
      <c r="K3884" s="153" t="s">
        <v>21990</v>
      </c>
      <c r="L3884" s="153" t="s">
        <v>1263</v>
      </c>
      <c r="M3884" s="153" t="s">
        <v>1270</v>
      </c>
      <c r="N3884" s="153" t="s">
        <v>21991</v>
      </c>
      <c r="O3884" s="153" t="s">
        <v>21992</v>
      </c>
      <c r="P3884" s="153" t="s">
        <v>21993</v>
      </c>
      <c r="Q3884" s="153" t="s">
        <v>21994</v>
      </c>
      <c r="R3884" s="153" t="s">
        <v>21995</v>
      </c>
      <c r="S3884" s="153" t="s">
        <v>21828</v>
      </c>
      <c r="T3884" s="153" t="s">
        <v>708</v>
      </c>
      <c r="U3884" s="153" t="s">
        <v>4540</v>
      </c>
      <c r="V3884" s="153" t="s">
        <v>3299</v>
      </c>
      <c r="W3884" s="155" t="s">
        <v>3761</v>
      </c>
      <c r="X3884" s="153" t="s">
        <v>3761</v>
      </c>
    </row>
    <row r="3885" spans="1:24">
      <c r="A3885" s="151">
        <v>3884</v>
      </c>
      <c r="B3885" s="152">
        <v>2351077148</v>
      </c>
      <c r="C3885" s="153" t="s">
        <v>21996</v>
      </c>
      <c r="D3885" s="153" t="s">
        <v>3824</v>
      </c>
      <c r="E3885" s="154">
        <v>37109</v>
      </c>
      <c r="F3885" s="160" t="str">
        <f t="shared" si="60"/>
        <v>06/08/2001</v>
      </c>
      <c r="G3885" s="153" t="s">
        <v>1309</v>
      </c>
      <c r="H3885" s="153" t="s">
        <v>21997</v>
      </c>
      <c r="I3885" s="154">
        <v>44624</v>
      </c>
      <c r="J3885" s="153" t="s">
        <v>16864</v>
      </c>
      <c r="K3885" s="153" t="s">
        <v>21998</v>
      </c>
      <c r="L3885" s="153" t="s">
        <v>1263</v>
      </c>
      <c r="M3885" s="153" t="s">
        <v>3885</v>
      </c>
      <c r="N3885" s="153" t="s">
        <v>21999</v>
      </c>
      <c r="O3885" s="153" t="s">
        <v>22000</v>
      </c>
      <c r="P3885" s="153" t="s">
        <v>22001</v>
      </c>
      <c r="Q3885" s="153" t="s">
        <v>10104</v>
      </c>
      <c r="R3885" s="153" t="s">
        <v>22002</v>
      </c>
      <c r="S3885" s="153" t="s">
        <v>21828</v>
      </c>
      <c r="T3885" s="153" t="s">
        <v>708</v>
      </c>
      <c r="U3885" s="153" t="s">
        <v>4540</v>
      </c>
      <c r="V3885" s="153" t="s">
        <v>3299</v>
      </c>
      <c r="W3885" s="155" t="s">
        <v>3761</v>
      </c>
      <c r="X3885" s="153" t="s">
        <v>3761</v>
      </c>
    </row>
    <row r="3886" spans="1:24">
      <c r="A3886" s="151">
        <v>3885</v>
      </c>
      <c r="B3886" s="152">
        <v>2351077603</v>
      </c>
      <c r="C3886" s="153" t="s">
        <v>22003</v>
      </c>
      <c r="D3886" s="153" t="s">
        <v>3838</v>
      </c>
      <c r="E3886" s="154">
        <v>38366</v>
      </c>
      <c r="F3886" s="160" t="str">
        <f t="shared" si="60"/>
        <v>14/01/2005</v>
      </c>
      <c r="G3886" s="153"/>
      <c r="H3886" s="153" t="s">
        <v>22004</v>
      </c>
      <c r="I3886" s="154"/>
      <c r="J3886" s="153"/>
      <c r="K3886" s="153" t="s">
        <v>22005</v>
      </c>
      <c r="L3886" s="153"/>
      <c r="M3886" s="153"/>
      <c r="N3886" s="153" t="s">
        <v>22006</v>
      </c>
      <c r="O3886" s="153"/>
      <c r="P3886" s="153"/>
      <c r="Q3886" s="153"/>
      <c r="R3886" s="153"/>
      <c r="S3886" s="153" t="s">
        <v>21828</v>
      </c>
      <c r="T3886" s="153" t="s">
        <v>708</v>
      </c>
      <c r="U3886" s="153" t="s">
        <v>4540</v>
      </c>
      <c r="V3886" s="153" t="s">
        <v>3299</v>
      </c>
      <c r="W3886" s="155" t="s">
        <v>3761</v>
      </c>
      <c r="X3886" s="153" t="s">
        <v>3761</v>
      </c>
    </row>
    <row r="3887" spans="1:24">
      <c r="A3887" s="151">
        <v>3886</v>
      </c>
      <c r="B3887" s="152">
        <v>2351077150</v>
      </c>
      <c r="C3887" s="153" t="s">
        <v>22007</v>
      </c>
      <c r="D3887" s="153" t="s">
        <v>3838</v>
      </c>
      <c r="E3887" s="154">
        <v>38617</v>
      </c>
      <c r="F3887" s="160" t="str">
        <f t="shared" si="60"/>
        <v>22/09/2005</v>
      </c>
      <c r="G3887" s="153" t="s">
        <v>1485</v>
      </c>
      <c r="H3887" s="153" t="s">
        <v>22008</v>
      </c>
      <c r="I3887" s="154">
        <v>44897</v>
      </c>
      <c r="J3887" s="153" t="s">
        <v>16864</v>
      </c>
      <c r="K3887" s="153" t="s">
        <v>22009</v>
      </c>
      <c r="L3887" s="153" t="s">
        <v>1263</v>
      </c>
      <c r="M3887" s="153" t="s">
        <v>1270</v>
      </c>
      <c r="N3887" s="153" t="s">
        <v>22010</v>
      </c>
      <c r="O3887" s="153" t="s">
        <v>22011</v>
      </c>
      <c r="P3887" s="153" t="s">
        <v>3761</v>
      </c>
      <c r="Q3887" s="153" t="s">
        <v>22012</v>
      </c>
      <c r="R3887" s="153" t="s">
        <v>22013</v>
      </c>
      <c r="S3887" s="153" t="s">
        <v>21828</v>
      </c>
      <c r="T3887" s="153" t="s">
        <v>708</v>
      </c>
      <c r="U3887" s="153" t="s">
        <v>4540</v>
      </c>
      <c r="V3887" s="153" t="s">
        <v>3299</v>
      </c>
      <c r="W3887" s="155" t="s">
        <v>3761</v>
      </c>
      <c r="X3887" s="153" t="s">
        <v>3761</v>
      </c>
    </row>
    <row r="3888" spans="1:24">
      <c r="A3888" s="151">
        <v>3887</v>
      </c>
      <c r="B3888" s="152">
        <v>2351047051</v>
      </c>
      <c r="C3888" s="153" t="s">
        <v>22014</v>
      </c>
      <c r="D3888" s="153" t="s">
        <v>3824</v>
      </c>
      <c r="E3888" s="154">
        <v>38423</v>
      </c>
      <c r="F3888" s="160" t="str">
        <f t="shared" si="60"/>
        <v>12/03/2005</v>
      </c>
      <c r="G3888" s="153" t="s">
        <v>2610</v>
      </c>
      <c r="H3888" s="153" t="s">
        <v>22015</v>
      </c>
      <c r="I3888" s="154">
        <v>44512</v>
      </c>
      <c r="J3888" s="153" t="s">
        <v>6484</v>
      </c>
      <c r="K3888" s="153" t="s">
        <v>22016</v>
      </c>
      <c r="L3888" s="153" t="s">
        <v>1263</v>
      </c>
      <c r="M3888" s="153" t="s">
        <v>1270</v>
      </c>
      <c r="N3888" s="153" t="s">
        <v>22017</v>
      </c>
      <c r="O3888" s="153" t="s">
        <v>22018</v>
      </c>
      <c r="P3888" s="153" t="s">
        <v>22019</v>
      </c>
      <c r="Q3888" s="153" t="s">
        <v>22020</v>
      </c>
      <c r="R3888" s="153" t="s">
        <v>22021</v>
      </c>
      <c r="S3888" s="153" t="s">
        <v>22022</v>
      </c>
      <c r="T3888" s="153" t="s">
        <v>669</v>
      </c>
      <c r="U3888" s="153" t="s">
        <v>3829</v>
      </c>
      <c r="V3888" s="153" t="s">
        <v>3299</v>
      </c>
      <c r="W3888" s="155" t="s">
        <v>3761</v>
      </c>
      <c r="X3888" s="153" t="s">
        <v>3761</v>
      </c>
    </row>
    <row r="3889" spans="1:24">
      <c r="A3889" s="151">
        <v>3888</v>
      </c>
      <c r="B3889" s="152">
        <v>2351047052</v>
      </c>
      <c r="C3889" s="153" t="s">
        <v>22023</v>
      </c>
      <c r="D3889" s="153" t="s">
        <v>3824</v>
      </c>
      <c r="E3889" s="154">
        <v>38618</v>
      </c>
      <c r="F3889" s="160" t="str">
        <f t="shared" si="60"/>
        <v>23/09/2005</v>
      </c>
      <c r="G3889" s="153" t="s">
        <v>1294</v>
      </c>
      <c r="H3889" s="153" t="s">
        <v>22024</v>
      </c>
      <c r="I3889" s="154">
        <v>44757</v>
      </c>
      <c r="J3889" s="153" t="s">
        <v>22025</v>
      </c>
      <c r="K3889" s="153" t="s">
        <v>22026</v>
      </c>
      <c r="L3889" s="153" t="s">
        <v>1263</v>
      </c>
      <c r="M3889" s="153" t="s">
        <v>1270</v>
      </c>
      <c r="N3889" s="153" t="s">
        <v>22027</v>
      </c>
      <c r="O3889" s="153" t="s">
        <v>22028</v>
      </c>
      <c r="P3889" s="153" t="s">
        <v>22029</v>
      </c>
      <c r="Q3889" s="153" t="s">
        <v>22030</v>
      </c>
      <c r="R3889" s="153" t="s">
        <v>22031</v>
      </c>
      <c r="S3889" s="153" t="s">
        <v>22022</v>
      </c>
      <c r="T3889" s="153" t="s">
        <v>669</v>
      </c>
      <c r="U3889" s="153" t="s">
        <v>3829</v>
      </c>
      <c r="V3889" s="153" t="s">
        <v>3299</v>
      </c>
      <c r="W3889" s="155" t="s">
        <v>3761</v>
      </c>
      <c r="X3889" s="153" t="s">
        <v>3761</v>
      </c>
    </row>
    <row r="3890" spans="1:24">
      <c r="A3890" s="151">
        <v>3889</v>
      </c>
      <c r="B3890" s="152">
        <v>2351047597</v>
      </c>
      <c r="C3890" s="153" t="s">
        <v>22032</v>
      </c>
      <c r="D3890" s="153" t="s">
        <v>3824</v>
      </c>
      <c r="E3890" s="154">
        <v>38694</v>
      </c>
      <c r="F3890" s="160" t="str">
        <f t="shared" si="60"/>
        <v>08/12/2005</v>
      </c>
      <c r="G3890" s="153" t="s">
        <v>1485</v>
      </c>
      <c r="H3890" s="153" t="s">
        <v>22033</v>
      </c>
      <c r="I3890" s="154">
        <v>44419</v>
      </c>
      <c r="J3890" s="153" t="s">
        <v>21873</v>
      </c>
      <c r="K3890" s="153" t="s">
        <v>22034</v>
      </c>
      <c r="L3890" s="153" t="s">
        <v>1263</v>
      </c>
      <c r="M3890" s="153" t="s">
        <v>1270</v>
      </c>
      <c r="N3890" s="153" t="s">
        <v>22035</v>
      </c>
      <c r="O3890" s="153" t="s">
        <v>22036</v>
      </c>
      <c r="P3890" s="153" t="s">
        <v>22037</v>
      </c>
      <c r="Q3890" s="153" t="s">
        <v>22038</v>
      </c>
      <c r="R3890" s="153" t="s">
        <v>5786</v>
      </c>
      <c r="S3890" s="153" t="s">
        <v>22022</v>
      </c>
      <c r="T3890" s="153" t="s">
        <v>669</v>
      </c>
      <c r="U3890" s="153" t="s">
        <v>3829</v>
      </c>
      <c r="V3890" s="153" t="s">
        <v>3299</v>
      </c>
      <c r="W3890" s="155" t="s">
        <v>3761</v>
      </c>
      <c r="X3890" s="153" t="s">
        <v>3761</v>
      </c>
    </row>
    <row r="3891" spans="1:24">
      <c r="A3891" s="151">
        <v>3890</v>
      </c>
      <c r="B3891" s="152">
        <v>2351047053</v>
      </c>
      <c r="C3891" s="153" t="s">
        <v>22039</v>
      </c>
      <c r="D3891" s="153" t="s">
        <v>3838</v>
      </c>
      <c r="E3891" s="154">
        <v>38329</v>
      </c>
      <c r="F3891" s="160" t="str">
        <f t="shared" si="60"/>
        <v>08/12/2004</v>
      </c>
      <c r="G3891" s="153" t="s">
        <v>1309</v>
      </c>
      <c r="H3891" s="153" t="s">
        <v>22040</v>
      </c>
      <c r="I3891" s="154">
        <v>44573</v>
      </c>
      <c r="J3891" s="153" t="s">
        <v>9980</v>
      </c>
      <c r="K3891" s="153" t="s">
        <v>22041</v>
      </c>
      <c r="L3891" s="153" t="s">
        <v>1263</v>
      </c>
      <c r="M3891" s="153" t="s">
        <v>1270</v>
      </c>
      <c r="N3891" s="153" t="s">
        <v>22042</v>
      </c>
      <c r="O3891" s="153" t="s">
        <v>22043</v>
      </c>
      <c r="P3891" s="153" t="s">
        <v>22044</v>
      </c>
      <c r="Q3891" s="153" t="s">
        <v>22045</v>
      </c>
      <c r="R3891" s="153" t="s">
        <v>22046</v>
      </c>
      <c r="S3891" s="153" t="s">
        <v>22022</v>
      </c>
      <c r="T3891" s="153" t="s">
        <v>669</v>
      </c>
      <c r="U3891" s="153" t="s">
        <v>3829</v>
      </c>
      <c r="V3891" s="153" t="s">
        <v>3299</v>
      </c>
      <c r="W3891" s="155" t="s">
        <v>3761</v>
      </c>
      <c r="X3891" s="153" t="s">
        <v>3761</v>
      </c>
    </row>
    <row r="3892" spans="1:24">
      <c r="A3892" s="151">
        <v>3891</v>
      </c>
      <c r="B3892" s="152">
        <v>2351047596</v>
      </c>
      <c r="C3892" s="153" t="s">
        <v>22047</v>
      </c>
      <c r="D3892" s="153" t="s">
        <v>3824</v>
      </c>
      <c r="E3892" s="154">
        <v>38392</v>
      </c>
      <c r="F3892" s="160" t="str">
        <f t="shared" si="60"/>
        <v>09/02/2005</v>
      </c>
      <c r="G3892" s="153" t="s">
        <v>1309</v>
      </c>
      <c r="H3892" s="153" t="s">
        <v>22048</v>
      </c>
      <c r="I3892" s="154">
        <v>44738</v>
      </c>
      <c r="J3892" s="153" t="s">
        <v>4571</v>
      </c>
      <c r="K3892" s="153" t="s">
        <v>22049</v>
      </c>
      <c r="L3892" s="153" t="s">
        <v>1263</v>
      </c>
      <c r="M3892" s="153" t="s">
        <v>3885</v>
      </c>
      <c r="N3892" s="153" t="s">
        <v>22050</v>
      </c>
      <c r="O3892" s="153" t="s">
        <v>22051</v>
      </c>
      <c r="P3892" s="153" t="s">
        <v>22052</v>
      </c>
      <c r="Q3892" s="153" t="s">
        <v>22053</v>
      </c>
      <c r="R3892" s="153" t="s">
        <v>22054</v>
      </c>
      <c r="S3892" s="153" t="s">
        <v>22022</v>
      </c>
      <c r="T3892" s="153" t="s">
        <v>669</v>
      </c>
      <c r="U3892" s="153" t="s">
        <v>3829</v>
      </c>
      <c r="V3892" s="153" t="s">
        <v>3299</v>
      </c>
      <c r="W3892" s="155" t="s">
        <v>3761</v>
      </c>
      <c r="X3892" s="153" t="s">
        <v>3761</v>
      </c>
    </row>
    <row r="3893" spans="1:24" ht="30">
      <c r="A3893" s="151">
        <v>3892</v>
      </c>
      <c r="B3893" s="152">
        <v>2351047054</v>
      </c>
      <c r="C3893" s="153" t="s">
        <v>22055</v>
      </c>
      <c r="D3893" s="153" t="s">
        <v>3824</v>
      </c>
      <c r="E3893" s="154">
        <v>38599</v>
      </c>
      <c r="F3893" s="160" t="str">
        <f t="shared" si="60"/>
        <v>04/09/2005</v>
      </c>
      <c r="G3893" s="153" t="s">
        <v>1309</v>
      </c>
      <c r="H3893" s="153" t="s">
        <v>22056</v>
      </c>
      <c r="I3893" s="154">
        <v>44265</v>
      </c>
      <c r="J3893" s="153" t="s">
        <v>22057</v>
      </c>
      <c r="K3893" s="153" t="s">
        <v>22058</v>
      </c>
      <c r="L3893" s="153" t="s">
        <v>1263</v>
      </c>
      <c r="M3893" s="153" t="s">
        <v>1270</v>
      </c>
      <c r="N3893" s="153" t="s">
        <v>22059</v>
      </c>
      <c r="O3893" s="153"/>
      <c r="P3893" s="153"/>
      <c r="Q3893" s="153" t="s">
        <v>22060</v>
      </c>
      <c r="R3893" s="153" t="s">
        <v>22061</v>
      </c>
      <c r="S3893" s="153" t="s">
        <v>22022</v>
      </c>
      <c r="T3893" s="153" t="s">
        <v>669</v>
      </c>
      <c r="U3893" s="153" t="s">
        <v>3829</v>
      </c>
      <c r="V3893" s="153" t="s">
        <v>3299</v>
      </c>
      <c r="W3893" s="155" t="s">
        <v>21787</v>
      </c>
      <c r="X3893" s="153" t="s">
        <v>4273</v>
      </c>
    </row>
    <row r="3894" spans="1:24">
      <c r="A3894" s="151">
        <v>3893</v>
      </c>
      <c r="B3894" s="152">
        <v>2351047057</v>
      </c>
      <c r="C3894" s="153" t="s">
        <v>22062</v>
      </c>
      <c r="D3894" s="153" t="s">
        <v>3824</v>
      </c>
      <c r="E3894" s="154">
        <v>38506</v>
      </c>
      <c r="F3894" s="160" t="str">
        <f t="shared" si="60"/>
        <v>03/06/2005</v>
      </c>
      <c r="G3894" s="153" t="s">
        <v>17250</v>
      </c>
      <c r="H3894" s="153" t="s">
        <v>22063</v>
      </c>
      <c r="I3894" s="154">
        <v>44326</v>
      </c>
      <c r="J3894" s="153" t="s">
        <v>4732</v>
      </c>
      <c r="K3894" s="153" t="s">
        <v>22064</v>
      </c>
      <c r="L3894" s="153" t="s">
        <v>1263</v>
      </c>
      <c r="M3894" s="153" t="s">
        <v>1270</v>
      </c>
      <c r="N3894" s="153" t="s">
        <v>22065</v>
      </c>
      <c r="O3894" s="153" t="s">
        <v>13100</v>
      </c>
      <c r="P3894" s="153" t="s">
        <v>22066</v>
      </c>
      <c r="Q3894" s="153" t="s">
        <v>22067</v>
      </c>
      <c r="R3894" s="153" t="s">
        <v>22068</v>
      </c>
      <c r="S3894" s="153" t="s">
        <v>22022</v>
      </c>
      <c r="T3894" s="153" t="s">
        <v>669</v>
      </c>
      <c r="U3894" s="153" t="s">
        <v>3829</v>
      </c>
      <c r="V3894" s="153" t="s">
        <v>3299</v>
      </c>
      <c r="W3894" s="155" t="s">
        <v>3761</v>
      </c>
      <c r="X3894" s="153" t="s">
        <v>3761</v>
      </c>
    </row>
    <row r="3895" spans="1:24">
      <c r="A3895" s="151">
        <v>3894</v>
      </c>
      <c r="B3895" s="152">
        <v>2351047058</v>
      </c>
      <c r="C3895" s="153" t="s">
        <v>22069</v>
      </c>
      <c r="D3895" s="153" t="s">
        <v>3824</v>
      </c>
      <c r="E3895" s="154">
        <v>38685</v>
      </c>
      <c r="F3895" s="160" t="str">
        <f t="shared" si="60"/>
        <v>29/11/2005</v>
      </c>
      <c r="G3895" s="153" t="s">
        <v>9978</v>
      </c>
      <c r="H3895" s="153" t="s">
        <v>22070</v>
      </c>
      <c r="I3895" s="154">
        <v>44313</v>
      </c>
      <c r="J3895" s="153" t="s">
        <v>4571</v>
      </c>
      <c r="K3895" s="153" t="s">
        <v>22071</v>
      </c>
      <c r="L3895" s="153" t="s">
        <v>1263</v>
      </c>
      <c r="M3895" s="153" t="s">
        <v>1270</v>
      </c>
      <c r="N3895" s="153" t="s">
        <v>22072</v>
      </c>
      <c r="O3895" s="153" t="s">
        <v>22073</v>
      </c>
      <c r="P3895" s="153" t="s">
        <v>22074</v>
      </c>
      <c r="Q3895" s="153" t="s">
        <v>13772</v>
      </c>
      <c r="R3895" s="153" t="s">
        <v>22075</v>
      </c>
      <c r="S3895" s="153" t="s">
        <v>22022</v>
      </c>
      <c r="T3895" s="153" t="s">
        <v>669</v>
      </c>
      <c r="U3895" s="153" t="s">
        <v>3829</v>
      </c>
      <c r="V3895" s="153" t="s">
        <v>3299</v>
      </c>
      <c r="W3895" s="155" t="s">
        <v>3761</v>
      </c>
      <c r="X3895" s="153" t="s">
        <v>3761</v>
      </c>
    </row>
    <row r="3896" spans="1:24">
      <c r="A3896" s="151">
        <v>3895</v>
      </c>
      <c r="B3896" s="152">
        <v>2351047056</v>
      </c>
      <c r="C3896" s="153" t="s">
        <v>22076</v>
      </c>
      <c r="D3896" s="153" t="s">
        <v>3824</v>
      </c>
      <c r="E3896" s="154">
        <v>38557</v>
      </c>
      <c r="F3896" s="160" t="str">
        <f t="shared" si="60"/>
        <v>24/07/2005</v>
      </c>
      <c r="G3896" s="153" t="s">
        <v>2538</v>
      </c>
      <c r="H3896" s="153" t="s">
        <v>22077</v>
      </c>
      <c r="I3896" s="154">
        <v>44455</v>
      </c>
      <c r="J3896" s="153" t="s">
        <v>6484</v>
      </c>
      <c r="K3896" s="153" t="s">
        <v>22078</v>
      </c>
      <c r="L3896" s="153" t="s">
        <v>1263</v>
      </c>
      <c r="M3896" s="153" t="s">
        <v>1270</v>
      </c>
      <c r="N3896" s="153" t="s">
        <v>22079</v>
      </c>
      <c r="O3896" s="153" t="s">
        <v>22080</v>
      </c>
      <c r="P3896" s="153" t="s">
        <v>22081</v>
      </c>
      <c r="Q3896" s="153" t="s">
        <v>22082</v>
      </c>
      <c r="R3896" s="153" t="s">
        <v>22083</v>
      </c>
      <c r="S3896" s="153" t="s">
        <v>22022</v>
      </c>
      <c r="T3896" s="153" t="s">
        <v>669</v>
      </c>
      <c r="U3896" s="153" t="s">
        <v>3829</v>
      </c>
      <c r="V3896" s="153" t="s">
        <v>3299</v>
      </c>
      <c r="W3896" s="155" t="s">
        <v>3761</v>
      </c>
      <c r="X3896" s="153" t="s">
        <v>3761</v>
      </c>
    </row>
    <row r="3897" spans="1:24">
      <c r="A3897" s="151">
        <v>3896</v>
      </c>
      <c r="B3897" s="152">
        <v>2351047059</v>
      </c>
      <c r="C3897" s="153" t="s">
        <v>22084</v>
      </c>
      <c r="D3897" s="153" t="s">
        <v>3838</v>
      </c>
      <c r="E3897" s="154">
        <v>38555</v>
      </c>
      <c r="F3897" s="160" t="str">
        <f t="shared" si="60"/>
        <v>22/07/2005</v>
      </c>
      <c r="G3897" s="153" t="s">
        <v>7776</v>
      </c>
      <c r="H3897" s="153" t="s">
        <v>22085</v>
      </c>
      <c r="I3897" s="154">
        <v>44305</v>
      </c>
      <c r="J3897" s="153" t="s">
        <v>4571</v>
      </c>
      <c r="K3897" s="153" t="s">
        <v>22086</v>
      </c>
      <c r="L3897" s="153" t="s">
        <v>1263</v>
      </c>
      <c r="M3897" s="153" t="s">
        <v>1270</v>
      </c>
      <c r="N3897" s="153" t="s">
        <v>22087</v>
      </c>
      <c r="O3897" s="153" t="s">
        <v>22088</v>
      </c>
      <c r="P3897" s="153" t="s">
        <v>22089</v>
      </c>
      <c r="Q3897" s="153" t="s">
        <v>22090</v>
      </c>
      <c r="R3897" s="153" t="s">
        <v>22091</v>
      </c>
      <c r="S3897" s="153" t="s">
        <v>22022</v>
      </c>
      <c r="T3897" s="153" t="s">
        <v>669</v>
      </c>
      <c r="U3897" s="153" t="s">
        <v>3829</v>
      </c>
      <c r="V3897" s="153" t="s">
        <v>3299</v>
      </c>
      <c r="W3897" s="155" t="s">
        <v>3761</v>
      </c>
      <c r="X3897" s="153" t="s">
        <v>3761</v>
      </c>
    </row>
    <row r="3898" spans="1:24">
      <c r="A3898" s="151">
        <v>3897</v>
      </c>
      <c r="B3898" s="152">
        <v>2351047060</v>
      </c>
      <c r="C3898" s="153" t="s">
        <v>22092</v>
      </c>
      <c r="D3898" s="153" t="s">
        <v>3824</v>
      </c>
      <c r="E3898" s="154">
        <v>38649</v>
      </c>
      <c r="F3898" s="160" t="str">
        <f t="shared" si="60"/>
        <v>24/10/2005</v>
      </c>
      <c r="G3898" s="153" t="s">
        <v>1309</v>
      </c>
      <c r="H3898" s="153" t="s">
        <v>22093</v>
      </c>
      <c r="I3898" s="154">
        <v>44425</v>
      </c>
      <c r="J3898" s="153" t="s">
        <v>22094</v>
      </c>
      <c r="K3898" s="153" t="s">
        <v>22095</v>
      </c>
      <c r="L3898" s="153" t="s">
        <v>1263</v>
      </c>
      <c r="M3898" s="153" t="s">
        <v>1270</v>
      </c>
      <c r="N3898" s="153" t="s">
        <v>22096</v>
      </c>
      <c r="O3898" s="153"/>
      <c r="P3898" s="153"/>
      <c r="Q3898" s="153" t="s">
        <v>22097</v>
      </c>
      <c r="R3898" s="153" t="s">
        <v>22098</v>
      </c>
      <c r="S3898" s="153" t="s">
        <v>22022</v>
      </c>
      <c r="T3898" s="153" t="s">
        <v>669</v>
      </c>
      <c r="U3898" s="153" t="s">
        <v>3829</v>
      </c>
      <c r="V3898" s="153" t="s">
        <v>3299</v>
      </c>
      <c r="W3898" s="155" t="s">
        <v>3761</v>
      </c>
      <c r="X3898" s="153" t="s">
        <v>3761</v>
      </c>
    </row>
    <row r="3899" spans="1:24">
      <c r="A3899" s="151">
        <v>3898</v>
      </c>
      <c r="B3899" s="152">
        <v>2351047061</v>
      </c>
      <c r="C3899" s="153" t="s">
        <v>22099</v>
      </c>
      <c r="D3899" s="153" t="s">
        <v>3824</v>
      </c>
      <c r="E3899" s="154">
        <v>38663</v>
      </c>
      <c r="F3899" s="160" t="str">
        <f t="shared" si="60"/>
        <v>07/11/2005</v>
      </c>
      <c r="G3899" s="153" t="s">
        <v>16215</v>
      </c>
      <c r="H3899" s="153" t="s">
        <v>22100</v>
      </c>
      <c r="I3899" s="154">
        <v>44720</v>
      </c>
      <c r="J3899" s="153" t="s">
        <v>22101</v>
      </c>
      <c r="K3899" s="153" t="s">
        <v>22102</v>
      </c>
      <c r="L3899" s="153" t="s">
        <v>1263</v>
      </c>
      <c r="M3899" s="153" t="s">
        <v>1270</v>
      </c>
      <c r="N3899" s="153" t="s">
        <v>22103</v>
      </c>
      <c r="O3899" s="153" t="s">
        <v>22104</v>
      </c>
      <c r="P3899" s="153" t="s">
        <v>22105</v>
      </c>
      <c r="Q3899" s="153" t="s">
        <v>13532</v>
      </c>
      <c r="R3899" s="153" t="s">
        <v>22106</v>
      </c>
      <c r="S3899" s="153" t="s">
        <v>22022</v>
      </c>
      <c r="T3899" s="153" t="s">
        <v>669</v>
      </c>
      <c r="U3899" s="153" t="s">
        <v>3829</v>
      </c>
      <c r="V3899" s="153" t="s">
        <v>3299</v>
      </c>
      <c r="W3899" s="155" t="s">
        <v>3761</v>
      </c>
      <c r="X3899" s="153" t="s">
        <v>3761</v>
      </c>
    </row>
    <row r="3900" spans="1:24">
      <c r="A3900" s="151">
        <v>3899</v>
      </c>
      <c r="B3900" s="152">
        <v>2351047062</v>
      </c>
      <c r="C3900" s="153" t="s">
        <v>22107</v>
      </c>
      <c r="D3900" s="153" t="s">
        <v>3824</v>
      </c>
      <c r="E3900" s="154">
        <v>38518</v>
      </c>
      <c r="F3900" s="160" t="str">
        <f t="shared" si="60"/>
        <v>15/06/2005</v>
      </c>
      <c r="G3900" s="153" t="s">
        <v>1485</v>
      </c>
      <c r="H3900" s="153" t="s">
        <v>22108</v>
      </c>
      <c r="I3900" s="154">
        <v>44740</v>
      </c>
      <c r="J3900" s="153" t="s">
        <v>13140</v>
      </c>
      <c r="K3900" s="153" t="s">
        <v>22109</v>
      </c>
      <c r="L3900" s="153" t="s">
        <v>1263</v>
      </c>
      <c r="M3900" s="153" t="s">
        <v>1270</v>
      </c>
      <c r="N3900" s="153" t="s">
        <v>22110</v>
      </c>
      <c r="O3900" s="153" t="s">
        <v>22111</v>
      </c>
      <c r="P3900" s="153" t="s">
        <v>22112</v>
      </c>
      <c r="Q3900" s="153" t="s">
        <v>17905</v>
      </c>
      <c r="R3900" s="153" t="s">
        <v>22113</v>
      </c>
      <c r="S3900" s="153" t="s">
        <v>22022</v>
      </c>
      <c r="T3900" s="153" t="s">
        <v>669</v>
      </c>
      <c r="U3900" s="153" t="s">
        <v>3829</v>
      </c>
      <c r="V3900" s="153" t="s">
        <v>3299</v>
      </c>
      <c r="W3900" s="155" t="s">
        <v>3761</v>
      </c>
      <c r="X3900" s="153" t="s">
        <v>3761</v>
      </c>
    </row>
    <row r="3901" spans="1:24">
      <c r="A3901" s="151">
        <v>3900</v>
      </c>
      <c r="B3901" s="152">
        <v>2351047064</v>
      </c>
      <c r="C3901" s="153" t="s">
        <v>22114</v>
      </c>
      <c r="D3901" s="153" t="s">
        <v>3824</v>
      </c>
      <c r="E3901" s="154">
        <v>38574</v>
      </c>
      <c r="F3901" s="160" t="str">
        <f t="shared" si="60"/>
        <v>10/08/2005</v>
      </c>
      <c r="G3901" s="153" t="s">
        <v>1295</v>
      </c>
      <c r="H3901" s="153" t="s">
        <v>22115</v>
      </c>
      <c r="I3901" s="154">
        <v>44550</v>
      </c>
      <c r="J3901" s="153" t="s">
        <v>22116</v>
      </c>
      <c r="K3901" s="153" t="s">
        <v>22117</v>
      </c>
      <c r="L3901" s="153" t="s">
        <v>1263</v>
      </c>
      <c r="M3901" s="153" t="s">
        <v>1270</v>
      </c>
      <c r="N3901" s="153" t="s">
        <v>22118</v>
      </c>
      <c r="O3901" s="153" t="s">
        <v>12566</v>
      </c>
      <c r="P3901" s="153" t="s">
        <v>22119</v>
      </c>
      <c r="Q3901" s="153" t="s">
        <v>22120</v>
      </c>
      <c r="R3901" s="153" t="s">
        <v>22121</v>
      </c>
      <c r="S3901" s="153" t="s">
        <v>22022</v>
      </c>
      <c r="T3901" s="153" t="s">
        <v>669</v>
      </c>
      <c r="U3901" s="153" t="s">
        <v>3829</v>
      </c>
      <c r="V3901" s="153" t="s">
        <v>3299</v>
      </c>
      <c r="W3901" s="155" t="s">
        <v>3761</v>
      </c>
      <c r="X3901" s="153" t="s">
        <v>3761</v>
      </c>
    </row>
    <row r="3902" spans="1:24">
      <c r="A3902" s="151">
        <v>3901</v>
      </c>
      <c r="B3902" s="152">
        <v>2351047065</v>
      </c>
      <c r="C3902" s="153" t="s">
        <v>22122</v>
      </c>
      <c r="D3902" s="153" t="s">
        <v>3824</v>
      </c>
      <c r="E3902" s="154">
        <v>38028</v>
      </c>
      <c r="F3902" s="160" t="str">
        <f t="shared" si="60"/>
        <v>11/02/2004</v>
      </c>
      <c r="G3902" s="153" t="s">
        <v>9978</v>
      </c>
      <c r="H3902" s="153" t="s">
        <v>22123</v>
      </c>
      <c r="I3902" s="154">
        <v>44577</v>
      </c>
      <c r="J3902" s="153" t="s">
        <v>4732</v>
      </c>
      <c r="K3902" s="153" t="s">
        <v>22124</v>
      </c>
      <c r="L3902" s="153" t="s">
        <v>1263</v>
      </c>
      <c r="M3902" s="153" t="s">
        <v>1270</v>
      </c>
      <c r="N3902" s="153" t="s">
        <v>22125</v>
      </c>
      <c r="O3902" s="153" t="s">
        <v>22126</v>
      </c>
      <c r="P3902" s="153" t="s">
        <v>22127</v>
      </c>
      <c r="Q3902" s="153" t="s">
        <v>22128</v>
      </c>
      <c r="R3902" s="153" t="s">
        <v>22129</v>
      </c>
      <c r="S3902" s="153" t="s">
        <v>22022</v>
      </c>
      <c r="T3902" s="153" t="s">
        <v>669</v>
      </c>
      <c r="U3902" s="153" t="s">
        <v>3829</v>
      </c>
      <c r="V3902" s="153" t="s">
        <v>3299</v>
      </c>
      <c r="W3902" s="155" t="s">
        <v>3761</v>
      </c>
      <c r="X3902" s="153" t="s">
        <v>3761</v>
      </c>
    </row>
    <row r="3903" spans="1:24">
      <c r="A3903" s="151">
        <v>3902</v>
      </c>
      <c r="B3903" s="152">
        <v>2351047600</v>
      </c>
      <c r="C3903" s="153" t="s">
        <v>22130</v>
      </c>
      <c r="D3903" s="153" t="s">
        <v>3824</v>
      </c>
      <c r="E3903" s="154">
        <v>38602</v>
      </c>
      <c r="F3903" s="160" t="str">
        <f t="shared" si="60"/>
        <v>07/09/2005</v>
      </c>
      <c r="G3903" s="153"/>
      <c r="H3903" s="153" t="s">
        <v>22131</v>
      </c>
      <c r="I3903" s="154"/>
      <c r="J3903" s="153"/>
      <c r="K3903" s="153" t="s">
        <v>22132</v>
      </c>
      <c r="L3903" s="153"/>
      <c r="M3903" s="153"/>
      <c r="N3903" s="153" t="s">
        <v>22133</v>
      </c>
      <c r="O3903" s="153"/>
      <c r="P3903" s="153"/>
      <c r="Q3903" s="153"/>
      <c r="R3903" s="153"/>
      <c r="S3903" s="153" t="s">
        <v>22022</v>
      </c>
      <c r="T3903" s="153" t="s">
        <v>669</v>
      </c>
      <c r="U3903" s="153" t="s">
        <v>3829</v>
      </c>
      <c r="V3903" s="153" t="s">
        <v>3299</v>
      </c>
      <c r="W3903" s="155" t="s">
        <v>3761</v>
      </c>
      <c r="X3903" s="153" t="s">
        <v>3761</v>
      </c>
    </row>
    <row r="3904" spans="1:24">
      <c r="A3904" s="151">
        <v>3903</v>
      </c>
      <c r="B3904" s="152">
        <v>2351047066</v>
      </c>
      <c r="C3904" s="153" t="s">
        <v>11667</v>
      </c>
      <c r="D3904" s="153" t="s">
        <v>3824</v>
      </c>
      <c r="E3904" s="154">
        <v>38573</v>
      </c>
      <c r="F3904" s="160" t="str">
        <f t="shared" si="60"/>
        <v>09/08/2005</v>
      </c>
      <c r="G3904" s="153" t="s">
        <v>4101</v>
      </c>
      <c r="H3904" s="153" t="s">
        <v>22134</v>
      </c>
      <c r="I3904" s="154">
        <v>44375</v>
      </c>
      <c r="J3904" s="153" t="s">
        <v>22135</v>
      </c>
      <c r="K3904" s="153" t="s">
        <v>22136</v>
      </c>
      <c r="L3904" s="153" t="s">
        <v>1263</v>
      </c>
      <c r="M3904" s="153" t="s">
        <v>1364</v>
      </c>
      <c r="N3904" s="153" t="s">
        <v>22137</v>
      </c>
      <c r="O3904" s="153" t="s">
        <v>6284</v>
      </c>
      <c r="P3904" s="153" t="s">
        <v>22138</v>
      </c>
      <c r="Q3904" s="153" t="s">
        <v>22139</v>
      </c>
      <c r="R3904" s="153" t="s">
        <v>22140</v>
      </c>
      <c r="S3904" s="153" t="s">
        <v>22022</v>
      </c>
      <c r="T3904" s="153" t="s">
        <v>669</v>
      </c>
      <c r="U3904" s="153" t="s">
        <v>3829</v>
      </c>
      <c r="V3904" s="153" t="s">
        <v>3299</v>
      </c>
      <c r="W3904" s="155" t="s">
        <v>3761</v>
      </c>
      <c r="X3904" s="153" t="s">
        <v>3761</v>
      </c>
    </row>
    <row r="3905" spans="1:24">
      <c r="A3905" s="151">
        <v>3904</v>
      </c>
      <c r="B3905" s="152">
        <v>2351047067</v>
      </c>
      <c r="C3905" s="153" t="s">
        <v>22141</v>
      </c>
      <c r="D3905" s="153" t="s">
        <v>3824</v>
      </c>
      <c r="E3905" s="154">
        <v>38691</v>
      </c>
      <c r="F3905" s="160" t="str">
        <f t="shared" si="60"/>
        <v>05/12/2005</v>
      </c>
      <c r="G3905" s="153" t="s">
        <v>1309</v>
      </c>
      <c r="H3905" s="153" t="s">
        <v>22142</v>
      </c>
      <c r="I3905" s="154">
        <v>44397</v>
      </c>
      <c r="J3905" s="153" t="s">
        <v>22143</v>
      </c>
      <c r="K3905" s="153" t="s">
        <v>22144</v>
      </c>
      <c r="L3905" s="153" t="s">
        <v>1263</v>
      </c>
      <c r="M3905" s="153" t="s">
        <v>1270</v>
      </c>
      <c r="N3905" s="153" t="s">
        <v>22145</v>
      </c>
      <c r="O3905" s="153" t="s">
        <v>22146</v>
      </c>
      <c r="P3905" s="153" t="s">
        <v>22147</v>
      </c>
      <c r="Q3905" s="153" t="s">
        <v>22148</v>
      </c>
      <c r="R3905" s="153" t="s">
        <v>22149</v>
      </c>
      <c r="S3905" s="153" t="s">
        <v>22022</v>
      </c>
      <c r="T3905" s="153" t="s">
        <v>669</v>
      </c>
      <c r="U3905" s="153" t="s">
        <v>3829</v>
      </c>
      <c r="V3905" s="153" t="s">
        <v>3299</v>
      </c>
      <c r="W3905" s="155" t="s">
        <v>3761</v>
      </c>
      <c r="X3905" s="153" t="s">
        <v>3761</v>
      </c>
    </row>
    <row r="3906" spans="1:24">
      <c r="A3906" s="151">
        <v>3905</v>
      </c>
      <c r="B3906" s="152">
        <v>2351047068</v>
      </c>
      <c r="C3906" s="153" t="s">
        <v>12512</v>
      </c>
      <c r="D3906" s="153" t="s">
        <v>3824</v>
      </c>
      <c r="E3906" s="154">
        <v>38528</v>
      </c>
      <c r="F3906" s="160" t="str">
        <f t="shared" si="60"/>
        <v>25/06/2005</v>
      </c>
      <c r="G3906" s="153" t="s">
        <v>16224</v>
      </c>
      <c r="H3906" s="153" t="s">
        <v>22150</v>
      </c>
      <c r="I3906" s="154">
        <v>44347</v>
      </c>
      <c r="J3906" s="153" t="s">
        <v>4571</v>
      </c>
      <c r="K3906" s="153" t="s">
        <v>22151</v>
      </c>
      <c r="L3906" s="153" t="s">
        <v>1263</v>
      </c>
      <c r="M3906" s="153" t="s">
        <v>1270</v>
      </c>
      <c r="N3906" s="153" t="s">
        <v>22152</v>
      </c>
      <c r="O3906" s="153" t="s">
        <v>22153</v>
      </c>
      <c r="P3906" s="153" t="s">
        <v>22154</v>
      </c>
      <c r="Q3906" s="153" t="s">
        <v>22155</v>
      </c>
      <c r="R3906" s="153" t="s">
        <v>22156</v>
      </c>
      <c r="S3906" s="153" t="s">
        <v>22022</v>
      </c>
      <c r="T3906" s="153" t="s">
        <v>669</v>
      </c>
      <c r="U3906" s="153" t="s">
        <v>3829</v>
      </c>
      <c r="V3906" s="153" t="s">
        <v>3299</v>
      </c>
      <c r="W3906" s="155" t="s">
        <v>3761</v>
      </c>
      <c r="X3906" s="153" t="s">
        <v>3761</v>
      </c>
    </row>
    <row r="3907" spans="1:24">
      <c r="A3907" s="151">
        <v>3906</v>
      </c>
      <c r="B3907" s="152">
        <v>2351047070</v>
      </c>
      <c r="C3907" s="153" t="s">
        <v>22157</v>
      </c>
      <c r="D3907" s="153" t="s">
        <v>3824</v>
      </c>
      <c r="E3907" s="154">
        <v>38480</v>
      </c>
      <c r="F3907" s="160" t="str">
        <f t="shared" ref="F3907:F3970" si="61">TEXT(E3907,"dd/mm/yyyy")</f>
        <v>08/05/2005</v>
      </c>
      <c r="G3907" s="153"/>
      <c r="H3907" s="153" t="s">
        <v>22158</v>
      </c>
      <c r="I3907" s="154"/>
      <c r="J3907" s="153"/>
      <c r="K3907" s="153" t="s">
        <v>22159</v>
      </c>
      <c r="L3907" s="153"/>
      <c r="M3907" s="153"/>
      <c r="N3907" s="153" t="s">
        <v>22160</v>
      </c>
      <c r="O3907" s="153"/>
      <c r="P3907" s="153"/>
      <c r="Q3907" s="153"/>
      <c r="R3907" s="153"/>
      <c r="S3907" s="153" t="s">
        <v>22022</v>
      </c>
      <c r="T3907" s="153" t="s">
        <v>669</v>
      </c>
      <c r="U3907" s="153" t="s">
        <v>3829</v>
      </c>
      <c r="V3907" s="153" t="s">
        <v>3299</v>
      </c>
      <c r="W3907" s="155" t="s">
        <v>3761</v>
      </c>
      <c r="X3907" s="153" t="s">
        <v>3761</v>
      </c>
    </row>
    <row r="3908" spans="1:24">
      <c r="A3908" s="151">
        <v>3907</v>
      </c>
      <c r="B3908" s="152">
        <v>2351047069</v>
      </c>
      <c r="C3908" s="153" t="s">
        <v>22161</v>
      </c>
      <c r="D3908" s="153" t="s">
        <v>3824</v>
      </c>
      <c r="E3908" s="154">
        <v>37996</v>
      </c>
      <c r="F3908" s="160" t="str">
        <f t="shared" si="61"/>
        <v>10/01/2004</v>
      </c>
      <c r="G3908" s="153" t="s">
        <v>11718</v>
      </c>
      <c r="H3908" s="153" t="s">
        <v>22162</v>
      </c>
      <c r="I3908" s="154">
        <v>44418</v>
      </c>
      <c r="J3908" s="153" t="s">
        <v>10004</v>
      </c>
      <c r="K3908" s="153" t="s">
        <v>22163</v>
      </c>
      <c r="L3908" s="153" t="s">
        <v>1263</v>
      </c>
      <c r="M3908" s="153" t="s">
        <v>1270</v>
      </c>
      <c r="N3908" s="153" t="s">
        <v>22164</v>
      </c>
      <c r="O3908" s="153" t="s">
        <v>22165</v>
      </c>
      <c r="P3908" s="153" t="s">
        <v>22166</v>
      </c>
      <c r="Q3908" s="153" t="s">
        <v>22167</v>
      </c>
      <c r="R3908" s="153" t="s">
        <v>22168</v>
      </c>
      <c r="S3908" s="153" t="s">
        <v>22022</v>
      </c>
      <c r="T3908" s="153" t="s">
        <v>669</v>
      </c>
      <c r="U3908" s="153" t="s">
        <v>3829</v>
      </c>
      <c r="V3908" s="153" t="s">
        <v>3299</v>
      </c>
      <c r="W3908" s="155" t="s">
        <v>3761</v>
      </c>
      <c r="X3908" s="153" t="s">
        <v>3761</v>
      </c>
    </row>
    <row r="3909" spans="1:24">
      <c r="A3909" s="151">
        <v>3908</v>
      </c>
      <c r="B3909" s="152">
        <v>2351047071</v>
      </c>
      <c r="C3909" s="153" t="s">
        <v>22169</v>
      </c>
      <c r="D3909" s="153" t="s">
        <v>3824</v>
      </c>
      <c r="E3909" s="154">
        <v>38645</v>
      </c>
      <c r="F3909" s="160" t="str">
        <f t="shared" si="61"/>
        <v>20/10/2005</v>
      </c>
      <c r="G3909" s="153" t="s">
        <v>9978</v>
      </c>
      <c r="H3909" s="153" t="s">
        <v>22170</v>
      </c>
      <c r="I3909" s="154">
        <v>44423</v>
      </c>
      <c r="J3909" s="153" t="s">
        <v>22171</v>
      </c>
      <c r="K3909" s="153" t="s">
        <v>22172</v>
      </c>
      <c r="L3909" s="153" t="s">
        <v>1263</v>
      </c>
      <c r="M3909" s="153" t="s">
        <v>1270</v>
      </c>
      <c r="N3909" s="153" t="s">
        <v>22173</v>
      </c>
      <c r="O3909" s="153" t="s">
        <v>22174</v>
      </c>
      <c r="P3909" s="153" t="s">
        <v>22175</v>
      </c>
      <c r="Q3909" s="153" t="s">
        <v>3308</v>
      </c>
      <c r="R3909" s="153" t="s">
        <v>22176</v>
      </c>
      <c r="S3909" s="153" t="s">
        <v>22022</v>
      </c>
      <c r="T3909" s="153" t="s">
        <v>669</v>
      </c>
      <c r="U3909" s="153" t="s">
        <v>3829</v>
      </c>
      <c r="V3909" s="153" t="s">
        <v>3299</v>
      </c>
      <c r="W3909" s="155" t="s">
        <v>3761</v>
      </c>
      <c r="X3909" s="153" t="s">
        <v>3761</v>
      </c>
    </row>
    <row r="3910" spans="1:24">
      <c r="A3910" s="151">
        <v>3909</v>
      </c>
      <c r="B3910" s="152">
        <v>2351047073</v>
      </c>
      <c r="C3910" s="153" t="s">
        <v>22177</v>
      </c>
      <c r="D3910" s="153" t="s">
        <v>3824</v>
      </c>
      <c r="E3910" s="154">
        <v>38692</v>
      </c>
      <c r="F3910" s="160" t="str">
        <f t="shared" si="61"/>
        <v>06/12/2005</v>
      </c>
      <c r="G3910" s="153" t="s">
        <v>1295</v>
      </c>
      <c r="H3910" s="153" t="s">
        <v>22178</v>
      </c>
      <c r="I3910" s="154">
        <v>44305</v>
      </c>
      <c r="J3910" s="153" t="s">
        <v>4571</v>
      </c>
      <c r="K3910" s="153" t="s">
        <v>22179</v>
      </c>
      <c r="L3910" s="153" t="s">
        <v>1263</v>
      </c>
      <c r="M3910" s="153" t="s">
        <v>1270</v>
      </c>
      <c r="N3910" s="153" t="s">
        <v>22180</v>
      </c>
      <c r="O3910" s="153" t="s">
        <v>11413</v>
      </c>
      <c r="P3910" s="153" t="s">
        <v>22181</v>
      </c>
      <c r="Q3910" s="153" t="s">
        <v>22182</v>
      </c>
      <c r="R3910" s="153" t="s">
        <v>22183</v>
      </c>
      <c r="S3910" s="153" t="s">
        <v>22022</v>
      </c>
      <c r="T3910" s="153" t="s">
        <v>669</v>
      </c>
      <c r="U3910" s="153" t="s">
        <v>3829</v>
      </c>
      <c r="V3910" s="153" t="s">
        <v>3299</v>
      </c>
      <c r="W3910" s="155" t="s">
        <v>3761</v>
      </c>
      <c r="X3910" s="153" t="s">
        <v>3761</v>
      </c>
    </row>
    <row r="3911" spans="1:24">
      <c r="A3911" s="151">
        <v>3910</v>
      </c>
      <c r="B3911" s="152">
        <v>2351047598</v>
      </c>
      <c r="C3911" s="153" t="s">
        <v>22184</v>
      </c>
      <c r="D3911" s="153" t="s">
        <v>3824</v>
      </c>
      <c r="E3911" s="154">
        <v>38218</v>
      </c>
      <c r="F3911" s="160" t="str">
        <f t="shared" si="61"/>
        <v>19/08/2004</v>
      </c>
      <c r="G3911" s="153" t="s">
        <v>1309</v>
      </c>
      <c r="H3911" s="153" t="s">
        <v>22185</v>
      </c>
      <c r="I3911" s="154">
        <v>44522</v>
      </c>
      <c r="J3911" s="153" t="s">
        <v>1627</v>
      </c>
      <c r="K3911" s="153" t="s">
        <v>22186</v>
      </c>
      <c r="L3911" s="153" t="s">
        <v>1263</v>
      </c>
      <c r="M3911" s="153" t="s">
        <v>1270</v>
      </c>
      <c r="N3911" s="153" t="s">
        <v>22187</v>
      </c>
      <c r="O3911" s="153" t="s">
        <v>22188</v>
      </c>
      <c r="P3911" s="153" t="s">
        <v>22189</v>
      </c>
      <c r="Q3911" s="153" t="s">
        <v>22190</v>
      </c>
      <c r="R3911" s="153" t="s">
        <v>22191</v>
      </c>
      <c r="S3911" s="153" t="s">
        <v>22022</v>
      </c>
      <c r="T3911" s="153" t="s">
        <v>669</v>
      </c>
      <c r="U3911" s="153" t="s">
        <v>3829</v>
      </c>
      <c r="V3911" s="153" t="s">
        <v>3299</v>
      </c>
      <c r="W3911" s="155" t="s">
        <v>3761</v>
      </c>
      <c r="X3911" s="153" t="s">
        <v>3761</v>
      </c>
    </row>
    <row r="3912" spans="1:24" ht="30">
      <c r="A3912" s="151">
        <v>3911</v>
      </c>
      <c r="B3912" s="152">
        <v>2351047077</v>
      </c>
      <c r="C3912" s="153" t="s">
        <v>22192</v>
      </c>
      <c r="D3912" s="153" t="s">
        <v>3824</v>
      </c>
      <c r="E3912" s="154">
        <v>38454</v>
      </c>
      <c r="F3912" s="160" t="str">
        <f t="shared" si="61"/>
        <v>12/04/2005</v>
      </c>
      <c r="G3912" s="153" t="s">
        <v>16215</v>
      </c>
      <c r="H3912" s="153" t="s">
        <v>22193</v>
      </c>
      <c r="I3912" s="154">
        <v>44771</v>
      </c>
      <c r="J3912" s="153" t="s">
        <v>9980</v>
      </c>
      <c r="K3912" s="153" t="s">
        <v>22194</v>
      </c>
      <c r="L3912" s="153" t="s">
        <v>1263</v>
      </c>
      <c r="M3912" s="153" t="s">
        <v>1270</v>
      </c>
      <c r="N3912" s="153" t="s">
        <v>22195</v>
      </c>
      <c r="O3912" s="153" t="s">
        <v>22196</v>
      </c>
      <c r="P3912" s="153" t="s">
        <v>22197</v>
      </c>
      <c r="Q3912" s="153" t="s">
        <v>22198</v>
      </c>
      <c r="R3912" s="153" t="s">
        <v>22199</v>
      </c>
      <c r="S3912" s="153" t="s">
        <v>22022</v>
      </c>
      <c r="T3912" s="153" t="s">
        <v>669</v>
      </c>
      <c r="U3912" s="153" t="s">
        <v>3829</v>
      </c>
      <c r="V3912" s="153" t="s">
        <v>3299</v>
      </c>
      <c r="W3912" s="155" t="s">
        <v>21787</v>
      </c>
      <c r="X3912" s="153" t="s">
        <v>4273</v>
      </c>
    </row>
    <row r="3913" spans="1:24">
      <c r="A3913" s="151">
        <v>3912</v>
      </c>
      <c r="B3913" s="152">
        <v>2351047076</v>
      </c>
      <c r="C3913" s="153" t="s">
        <v>22200</v>
      </c>
      <c r="D3913" s="153" t="s">
        <v>3824</v>
      </c>
      <c r="E3913" s="154">
        <v>38330</v>
      </c>
      <c r="F3913" s="160" t="str">
        <f t="shared" si="61"/>
        <v>09/12/2004</v>
      </c>
      <c r="G3913" s="153" t="s">
        <v>1485</v>
      </c>
      <c r="H3913" s="153" t="s">
        <v>22201</v>
      </c>
      <c r="I3913" s="154">
        <v>44552</v>
      </c>
      <c r="J3913" s="153" t="s">
        <v>6569</v>
      </c>
      <c r="K3913" s="153" t="s">
        <v>22202</v>
      </c>
      <c r="L3913" s="153" t="s">
        <v>1263</v>
      </c>
      <c r="M3913" s="153" t="s">
        <v>1270</v>
      </c>
      <c r="N3913" s="153" t="s">
        <v>22203</v>
      </c>
      <c r="O3913" s="153" t="s">
        <v>22204</v>
      </c>
      <c r="P3913" s="153" t="s">
        <v>22205</v>
      </c>
      <c r="Q3913" s="153" t="s">
        <v>22206</v>
      </c>
      <c r="R3913" s="153" t="s">
        <v>22207</v>
      </c>
      <c r="S3913" s="153" t="s">
        <v>22022</v>
      </c>
      <c r="T3913" s="153" t="s">
        <v>669</v>
      </c>
      <c r="U3913" s="153" t="s">
        <v>3829</v>
      </c>
      <c r="V3913" s="153" t="s">
        <v>3299</v>
      </c>
      <c r="W3913" s="155" t="s">
        <v>3761</v>
      </c>
      <c r="X3913" s="153" t="s">
        <v>3761</v>
      </c>
    </row>
    <row r="3914" spans="1:24">
      <c r="A3914" s="151">
        <v>3913</v>
      </c>
      <c r="B3914" s="152">
        <v>2351047075</v>
      </c>
      <c r="C3914" s="153" t="s">
        <v>6808</v>
      </c>
      <c r="D3914" s="153" t="s">
        <v>3824</v>
      </c>
      <c r="E3914" s="154">
        <v>36934</v>
      </c>
      <c r="F3914" s="160" t="str">
        <f t="shared" si="61"/>
        <v>12/02/2001</v>
      </c>
      <c r="G3914" s="153" t="s">
        <v>20577</v>
      </c>
      <c r="H3914" s="153" t="s">
        <v>22208</v>
      </c>
      <c r="I3914" s="154">
        <v>44573</v>
      </c>
      <c r="J3914" s="153" t="s">
        <v>10004</v>
      </c>
      <c r="K3914" s="153" t="s">
        <v>22209</v>
      </c>
      <c r="L3914" s="153"/>
      <c r="M3914" s="153" t="s">
        <v>1270</v>
      </c>
      <c r="N3914" s="153" t="s">
        <v>22210</v>
      </c>
      <c r="O3914" s="153" t="s">
        <v>22211</v>
      </c>
      <c r="P3914" s="153" t="s">
        <v>6815</v>
      </c>
      <c r="Q3914" s="153" t="s">
        <v>22212</v>
      </c>
      <c r="R3914" s="153" t="s">
        <v>22213</v>
      </c>
      <c r="S3914" s="153" t="s">
        <v>22022</v>
      </c>
      <c r="T3914" s="153" t="s">
        <v>669</v>
      </c>
      <c r="U3914" s="153" t="s">
        <v>3829</v>
      </c>
      <c r="V3914" s="153" t="s">
        <v>3299</v>
      </c>
      <c r="W3914" s="155" t="s">
        <v>3761</v>
      </c>
      <c r="X3914" s="153" t="s">
        <v>3761</v>
      </c>
    </row>
    <row r="3915" spans="1:24">
      <c r="A3915" s="151">
        <v>3914</v>
      </c>
      <c r="B3915" s="152">
        <v>2351047078</v>
      </c>
      <c r="C3915" s="153" t="s">
        <v>22214</v>
      </c>
      <c r="D3915" s="153" t="s">
        <v>3824</v>
      </c>
      <c r="E3915" s="154">
        <v>38678</v>
      </c>
      <c r="F3915" s="160" t="str">
        <f t="shared" si="61"/>
        <v>22/11/2005</v>
      </c>
      <c r="G3915" s="153" t="s">
        <v>2610</v>
      </c>
      <c r="H3915" s="153" t="s">
        <v>22215</v>
      </c>
      <c r="I3915" s="154">
        <v>44306</v>
      </c>
      <c r="J3915" s="153" t="s">
        <v>13140</v>
      </c>
      <c r="K3915" s="153" t="s">
        <v>22216</v>
      </c>
      <c r="L3915" s="153" t="s">
        <v>1263</v>
      </c>
      <c r="M3915" s="153" t="s">
        <v>1270</v>
      </c>
      <c r="N3915" s="153" t="s">
        <v>22217</v>
      </c>
      <c r="O3915" s="153" t="s">
        <v>22218</v>
      </c>
      <c r="P3915" s="153" t="s">
        <v>22219</v>
      </c>
      <c r="Q3915" s="153" t="s">
        <v>22220</v>
      </c>
      <c r="R3915" s="153" t="s">
        <v>22221</v>
      </c>
      <c r="S3915" s="153" t="s">
        <v>22022</v>
      </c>
      <c r="T3915" s="153" t="s">
        <v>669</v>
      </c>
      <c r="U3915" s="153" t="s">
        <v>3829</v>
      </c>
      <c r="V3915" s="153" t="s">
        <v>3299</v>
      </c>
      <c r="W3915" s="155" t="s">
        <v>3761</v>
      </c>
      <c r="X3915" s="153" t="s">
        <v>3761</v>
      </c>
    </row>
    <row r="3916" spans="1:24">
      <c r="A3916" s="151">
        <v>3915</v>
      </c>
      <c r="B3916" s="152">
        <v>2351047079</v>
      </c>
      <c r="C3916" s="153" t="s">
        <v>22222</v>
      </c>
      <c r="D3916" s="153" t="s">
        <v>3838</v>
      </c>
      <c r="E3916" s="154">
        <v>38519</v>
      </c>
      <c r="F3916" s="160" t="str">
        <f t="shared" si="61"/>
        <v>16/06/2005</v>
      </c>
      <c r="G3916" s="153" t="s">
        <v>13516</v>
      </c>
      <c r="H3916" s="153" t="s">
        <v>22223</v>
      </c>
      <c r="I3916" s="154">
        <v>44311</v>
      </c>
      <c r="J3916" s="153" t="s">
        <v>9980</v>
      </c>
      <c r="K3916" s="153" t="s">
        <v>22224</v>
      </c>
      <c r="L3916" s="153" t="s">
        <v>1263</v>
      </c>
      <c r="M3916" s="153" t="s">
        <v>1270</v>
      </c>
      <c r="N3916" s="153" t="s">
        <v>22225</v>
      </c>
      <c r="O3916" s="153" t="s">
        <v>22226</v>
      </c>
      <c r="P3916" s="153" t="s">
        <v>22227</v>
      </c>
      <c r="Q3916" s="153" t="s">
        <v>22228</v>
      </c>
      <c r="R3916" s="153" t="s">
        <v>22229</v>
      </c>
      <c r="S3916" s="153" t="s">
        <v>22022</v>
      </c>
      <c r="T3916" s="153" t="s">
        <v>669</v>
      </c>
      <c r="U3916" s="153" t="s">
        <v>3829</v>
      </c>
      <c r="V3916" s="153" t="s">
        <v>3299</v>
      </c>
      <c r="W3916" s="155" t="s">
        <v>3761</v>
      </c>
      <c r="X3916" s="153" t="s">
        <v>3761</v>
      </c>
    </row>
    <row r="3917" spans="1:24">
      <c r="A3917" s="151">
        <v>3916</v>
      </c>
      <c r="B3917" s="152">
        <v>2351047080</v>
      </c>
      <c r="C3917" s="153" t="s">
        <v>22230</v>
      </c>
      <c r="D3917" s="153" t="s">
        <v>3824</v>
      </c>
      <c r="E3917" s="154">
        <v>38495</v>
      </c>
      <c r="F3917" s="160" t="str">
        <f t="shared" si="61"/>
        <v>23/05/2005</v>
      </c>
      <c r="G3917" s="153" t="s">
        <v>1309</v>
      </c>
      <c r="H3917" s="153" t="s">
        <v>22231</v>
      </c>
      <c r="I3917" s="154">
        <v>44734</v>
      </c>
      <c r="J3917" s="153" t="s">
        <v>13140</v>
      </c>
      <c r="K3917" s="153" t="s">
        <v>22232</v>
      </c>
      <c r="L3917" s="153" t="s">
        <v>1263</v>
      </c>
      <c r="M3917" s="153" t="s">
        <v>1270</v>
      </c>
      <c r="N3917" s="153" t="s">
        <v>22233</v>
      </c>
      <c r="O3917" s="153" t="s">
        <v>22234</v>
      </c>
      <c r="P3917" s="153"/>
      <c r="Q3917" s="153" t="s">
        <v>11947</v>
      </c>
      <c r="R3917" s="153" t="s">
        <v>22235</v>
      </c>
      <c r="S3917" s="153" t="s">
        <v>22022</v>
      </c>
      <c r="T3917" s="153" t="s">
        <v>669</v>
      </c>
      <c r="U3917" s="153" t="s">
        <v>3829</v>
      </c>
      <c r="V3917" s="153" t="s">
        <v>3299</v>
      </c>
      <c r="W3917" s="155" t="s">
        <v>3761</v>
      </c>
      <c r="X3917" s="153" t="s">
        <v>3761</v>
      </c>
    </row>
    <row r="3918" spans="1:24">
      <c r="A3918" s="151">
        <v>3917</v>
      </c>
      <c r="B3918" s="152">
        <v>2351047081</v>
      </c>
      <c r="C3918" s="153" t="s">
        <v>22236</v>
      </c>
      <c r="D3918" s="153" t="s">
        <v>3824</v>
      </c>
      <c r="E3918" s="154">
        <v>38691</v>
      </c>
      <c r="F3918" s="160" t="str">
        <f t="shared" si="61"/>
        <v>05/12/2005</v>
      </c>
      <c r="G3918" s="153" t="s">
        <v>2048</v>
      </c>
      <c r="H3918" s="153" t="s">
        <v>22237</v>
      </c>
      <c r="I3918" s="154">
        <v>44562</v>
      </c>
      <c r="J3918" s="153" t="s">
        <v>22238</v>
      </c>
      <c r="K3918" s="153" t="s">
        <v>22239</v>
      </c>
      <c r="L3918" s="153" t="s">
        <v>1263</v>
      </c>
      <c r="M3918" s="153" t="s">
        <v>1270</v>
      </c>
      <c r="N3918" s="153" t="s">
        <v>22240</v>
      </c>
      <c r="O3918" s="153" t="s">
        <v>22241</v>
      </c>
      <c r="P3918" s="153" t="s">
        <v>22242</v>
      </c>
      <c r="Q3918" s="153" t="s">
        <v>22243</v>
      </c>
      <c r="R3918" s="153" t="s">
        <v>22244</v>
      </c>
      <c r="S3918" s="153" t="s">
        <v>22022</v>
      </c>
      <c r="T3918" s="153" t="s">
        <v>669</v>
      </c>
      <c r="U3918" s="153" t="s">
        <v>3829</v>
      </c>
      <c r="V3918" s="153" t="s">
        <v>3299</v>
      </c>
      <c r="W3918" s="155" t="s">
        <v>3761</v>
      </c>
      <c r="X3918" s="153" t="s">
        <v>3761</v>
      </c>
    </row>
    <row r="3919" spans="1:24">
      <c r="A3919" s="151">
        <v>3918</v>
      </c>
      <c r="B3919" s="152">
        <v>2351137200</v>
      </c>
      <c r="C3919" s="153" t="s">
        <v>17085</v>
      </c>
      <c r="D3919" s="153" t="s">
        <v>3824</v>
      </c>
      <c r="E3919" s="154">
        <v>38482</v>
      </c>
      <c r="F3919" s="160" t="str">
        <f t="shared" si="61"/>
        <v>10/05/2005</v>
      </c>
      <c r="G3919" s="153" t="s">
        <v>1485</v>
      </c>
      <c r="H3919" s="153" t="s">
        <v>22245</v>
      </c>
      <c r="I3919" s="154">
        <v>44347</v>
      </c>
      <c r="J3919" s="153" t="s">
        <v>10004</v>
      </c>
      <c r="K3919" s="153" t="s">
        <v>22246</v>
      </c>
      <c r="L3919" s="153" t="s">
        <v>1263</v>
      </c>
      <c r="M3919" s="153" t="s">
        <v>1270</v>
      </c>
      <c r="N3919" s="153" t="s">
        <v>22247</v>
      </c>
      <c r="O3919" s="153" t="s">
        <v>19224</v>
      </c>
      <c r="P3919" s="153" t="s">
        <v>22248</v>
      </c>
      <c r="Q3919" s="153" t="s">
        <v>22249</v>
      </c>
      <c r="R3919" s="153" t="s">
        <v>22250</v>
      </c>
      <c r="S3919" s="153" t="s">
        <v>22251</v>
      </c>
      <c r="T3919" s="153" t="s">
        <v>5038</v>
      </c>
      <c r="U3919" s="153" t="s">
        <v>3829</v>
      </c>
      <c r="V3919" s="153" t="s">
        <v>3299</v>
      </c>
      <c r="W3919" s="155" t="s">
        <v>3761</v>
      </c>
      <c r="X3919" s="153" t="s">
        <v>3761</v>
      </c>
    </row>
    <row r="3920" spans="1:24">
      <c r="A3920" s="151">
        <v>3919</v>
      </c>
      <c r="B3920" s="152">
        <v>2351137201</v>
      </c>
      <c r="C3920" s="153" t="s">
        <v>22252</v>
      </c>
      <c r="D3920" s="153" t="s">
        <v>3824</v>
      </c>
      <c r="E3920" s="154">
        <v>38642</v>
      </c>
      <c r="F3920" s="160" t="str">
        <f t="shared" si="61"/>
        <v>17/10/2005</v>
      </c>
      <c r="G3920" s="153" t="s">
        <v>6216</v>
      </c>
      <c r="H3920" s="153" t="s">
        <v>22253</v>
      </c>
      <c r="I3920" s="154">
        <v>44311</v>
      </c>
      <c r="J3920" s="153" t="s">
        <v>4571</v>
      </c>
      <c r="K3920" s="153" t="s">
        <v>22254</v>
      </c>
      <c r="L3920" s="153" t="s">
        <v>1263</v>
      </c>
      <c r="M3920" s="153" t="s">
        <v>1270</v>
      </c>
      <c r="N3920" s="153" t="s">
        <v>22252</v>
      </c>
      <c r="O3920" s="153" t="s">
        <v>22255</v>
      </c>
      <c r="P3920" s="153" t="s">
        <v>22256</v>
      </c>
      <c r="Q3920" s="153" t="s">
        <v>14001</v>
      </c>
      <c r="R3920" s="153" t="s">
        <v>22257</v>
      </c>
      <c r="S3920" s="153" t="s">
        <v>22251</v>
      </c>
      <c r="T3920" s="153" t="s">
        <v>5038</v>
      </c>
      <c r="U3920" s="153" t="s">
        <v>3829</v>
      </c>
      <c r="V3920" s="153" t="s">
        <v>3299</v>
      </c>
      <c r="W3920" s="155" t="s">
        <v>3761</v>
      </c>
      <c r="X3920" s="153" t="s">
        <v>3761</v>
      </c>
    </row>
    <row r="3921" spans="1:24">
      <c r="A3921" s="151">
        <v>3920</v>
      </c>
      <c r="B3921" s="152">
        <v>2351137202</v>
      </c>
      <c r="C3921" s="153" t="s">
        <v>22258</v>
      </c>
      <c r="D3921" s="153" t="s">
        <v>3824</v>
      </c>
      <c r="E3921" s="154">
        <v>38126</v>
      </c>
      <c r="F3921" s="160" t="str">
        <f t="shared" si="61"/>
        <v>19/05/2004</v>
      </c>
      <c r="G3921" s="153" t="s">
        <v>10098</v>
      </c>
      <c r="H3921" s="153" t="s">
        <v>22259</v>
      </c>
      <c r="I3921" s="154">
        <v>44313</v>
      </c>
      <c r="J3921" s="153" t="s">
        <v>1449</v>
      </c>
      <c r="K3921" s="153" t="s">
        <v>22260</v>
      </c>
      <c r="L3921" s="153"/>
      <c r="M3921" s="153" t="s">
        <v>1270</v>
      </c>
      <c r="N3921" s="153" t="s">
        <v>22261</v>
      </c>
      <c r="O3921" s="153" t="s">
        <v>22262</v>
      </c>
      <c r="P3921" s="153" t="s">
        <v>22263</v>
      </c>
      <c r="Q3921" s="153" t="s">
        <v>22264</v>
      </c>
      <c r="R3921" s="153" t="s">
        <v>22265</v>
      </c>
      <c r="S3921" s="153" t="s">
        <v>22251</v>
      </c>
      <c r="T3921" s="153" t="s">
        <v>5038</v>
      </c>
      <c r="U3921" s="153" t="s">
        <v>3829</v>
      </c>
      <c r="V3921" s="153" t="s">
        <v>3299</v>
      </c>
      <c r="W3921" s="155" t="s">
        <v>3761</v>
      </c>
      <c r="X3921" s="153" t="s">
        <v>3761</v>
      </c>
    </row>
    <row r="3922" spans="1:24">
      <c r="A3922" s="151">
        <v>3921</v>
      </c>
      <c r="B3922" s="152">
        <v>2351137203</v>
      </c>
      <c r="C3922" s="153" t="s">
        <v>22266</v>
      </c>
      <c r="D3922" s="153" t="s">
        <v>3824</v>
      </c>
      <c r="E3922" s="154">
        <v>38515</v>
      </c>
      <c r="F3922" s="160" t="str">
        <f t="shared" si="61"/>
        <v>12/06/2005</v>
      </c>
      <c r="G3922" s="153" t="s">
        <v>4101</v>
      </c>
      <c r="H3922" s="153" t="s">
        <v>22267</v>
      </c>
      <c r="I3922" s="154">
        <v>44839</v>
      </c>
      <c r="J3922" s="153" t="s">
        <v>1346</v>
      </c>
      <c r="K3922" s="153" t="s">
        <v>22268</v>
      </c>
      <c r="L3922" s="153" t="s">
        <v>1263</v>
      </c>
      <c r="M3922" s="153" t="s">
        <v>1270</v>
      </c>
      <c r="N3922" s="153" t="s">
        <v>22269</v>
      </c>
      <c r="O3922" s="153" t="s">
        <v>22270</v>
      </c>
      <c r="P3922" s="153" t="s">
        <v>22271</v>
      </c>
      <c r="Q3922" s="153" t="s">
        <v>13487</v>
      </c>
      <c r="R3922" s="153" t="s">
        <v>22271</v>
      </c>
      <c r="S3922" s="153" t="s">
        <v>22251</v>
      </c>
      <c r="T3922" s="153" t="s">
        <v>5038</v>
      </c>
      <c r="U3922" s="153" t="s">
        <v>3829</v>
      </c>
      <c r="V3922" s="153" t="s">
        <v>3299</v>
      </c>
      <c r="W3922" s="155" t="s">
        <v>3761</v>
      </c>
      <c r="X3922" s="153" t="s">
        <v>3761</v>
      </c>
    </row>
    <row r="3923" spans="1:24">
      <c r="A3923" s="151">
        <v>3922</v>
      </c>
      <c r="B3923" s="152">
        <v>2351137204</v>
      </c>
      <c r="C3923" s="153" t="s">
        <v>22272</v>
      </c>
      <c r="D3923" s="153" t="s">
        <v>3824</v>
      </c>
      <c r="E3923" s="154">
        <v>38451</v>
      </c>
      <c r="F3923" s="160" t="str">
        <f t="shared" si="61"/>
        <v>09/04/2005</v>
      </c>
      <c r="G3923" s="153" t="s">
        <v>1858</v>
      </c>
      <c r="H3923" s="153" t="s">
        <v>22273</v>
      </c>
      <c r="I3923" s="154">
        <v>44724</v>
      </c>
      <c r="J3923" s="153" t="s">
        <v>10004</v>
      </c>
      <c r="K3923" s="153" t="s">
        <v>22274</v>
      </c>
      <c r="L3923" s="153" t="s">
        <v>1263</v>
      </c>
      <c r="M3923" s="153" t="s">
        <v>1270</v>
      </c>
      <c r="N3923" s="153" t="s">
        <v>22275</v>
      </c>
      <c r="O3923" s="153" t="s">
        <v>22276</v>
      </c>
      <c r="P3923" s="153" t="s">
        <v>22277</v>
      </c>
      <c r="Q3923" s="153" t="s">
        <v>22278</v>
      </c>
      <c r="R3923" s="153" t="s">
        <v>22279</v>
      </c>
      <c r="S3923" s="153" t="s">
        <v>22251</v>
      </c>
      <c r="T3923" s="153" t="s">
        <v>5038</v>
      </c>
      <c r="U3923" s="153" t="s">
        <v>3829</v>
      </c>
      <c r="V3923" s="153" t="s">
        <v>3299</v>
      </c>
      <c r="W3923" s="155" t="s">
        <v>3761</v>
      </c>
      <c r="X3923" s="153" t="s">
        <v>3761</v>
      </c>
    </row>
    <row r="3924" spans="1:24">
      <c r="A3924" s="151">
        <v>3923</v>
      </c>
      <c r="B3924" s="152">
        <v>2351137205</v>
      </c>
      <c r="C3924" s="153" t="s">
        <v>22280</v>
      </c>
      <c r="D3924" s="153" t="s">
        <v>3824</v>
      </c>
      <c r="E3924" s="154">
        <v>35719</v>
      </c>
      <c r="F3924" s="160" t="str">
        <f t="shared" si="61"/>
        <v>16/10/1997</v>
      </c>
      <c r="G3924" s="153"/>
      <c r="H3924" s="153" t="s">
        <v>22281</v>
      </c>
      <c r="I3924" s="154"/>
      <c r="J3924" s="153"/>
      <c r="K3924" s="153" t="s">
        <v>22282</v>
      </c>
      <c r="L3924" s="153"/>
      <c r="M3924" s="153"/>
      <c r="N3924" s="153" t="s">
        <v>22283</v>
      </c>
      <c r="O3924" s="153"/>
      <c r="P3924" s="153"/>
      <c r="Q3924" s="153"/>
      <c r="R3924" s="153"/>
      <c r="S3924" s="153" t="s">
        <v>22251</v>
      </c>
      <c r="T3924" s="153" t="s">
        <v>5038</v>
      </c>
      <c r="U3924" s="153" t="s">
        <v>3829</v>
      </c>
      <c r="V3924" s="153" t="s">
        <v>3299</v>
      </c>
      <c r="W3924" s="155" t="s">
        <v>3761</v>
      </c>
      <c r="X3924" s="153" t="s">
        <v>3761</v>
      </c>
    </row>
    <row r="3925" spans="1:24">
      <c r="A3925" s="151">
        <v>3924</v>
      </c>
      <c r="B3925" s="152">
        <v>2351137206</v>
      </c>
      <c r="C3925" s="153" t="s">
        <v>22284</v>
      </c>
      <c r="D3925" s="153" t="s">
        <v>3824</v>
      </c>
      <c r="E3925" s="154">
        <v>38025</v>
      </c>
      <c r="F3925" s="160" t="str">
        <f t="shared" si="61"/>
        <v>08/02/2004</v>
      </c>
      <c r="G3925" s="153" t="s">
        <v>1486</v>
      </c>
      <c r="H3925" s="153" t="s">
        <v>22285</v>
      </c>
      <c r="I3925" s="154">
        <v>44295</v>
      </c>
      <c r="J3925" s="153" t="s">
        <v>16752</v>
      </c>
      <c r="K3925" s="153" t="s">
        <v>22286</v>
      </c>
      <c r="L3925" s="153" t="s">
        <v>1263</v>
      </c>
      <c r="M3925" s="153" t="s">
        <v>1270</v>
      </c>
      <c r="N3925" s="153" t="s">
        <v>22287</v>
      </c>
      <c r="O3925" s="153" t="s">
        <v>22288</v>
      </c>
      <c r="P3925" s="153" t="s">
        <v>22289</v>
      </c>
      <c r="Q3925" s="153" t="s">
        <v>6640</v>
      </c>
      <c r="R3925" s="153" t="s">
        <v>22290</v>
      </c>
      <c r="S3925" s="153" t="s">
        <v>22251</v>
      </c>
      <c r="T3925" s="153" t="s">
        <v>5038</v>
      </c>
      <c r="U3925" s="153" t="s">
        <v>3829</v>
      </c>
      <c r="V3925" s="153" t="s">
        <v>3299</v>
      </c>
      <c r="W3925" s="155" t="s">
        <v>3761</v>
      </c>
      <c r="X3925" s="153" t="s">
        <v>3761</v>
      </c>
    </row>
    <row r="3926" spans="1:24">
      <c r="A3926" s="151">
        <v>3925</v>
      </c>
      <c r="B3926" s="152">
        <v>2351137207</v>
      </c>
      <c r="C3926" s="153" t="s">
        <v>22291</v>
      </c>
      <c r="D3926" s="153" t="s">
        <v>3824</v>
      </c>
      <c r="E3926" s="154">
        <v>38651</v>
      </c>
      <c r="F3926" s="160" t="str">
        <f t="shared" si="61"/>
        <v>26/10/2005</v>
      </c>
      <c r="G3926" s="153"/>
      <c r="H3926" s="153" t="s">
        <v>22292</v>
      </c>
      <c r="I3926" s="154"/>
      <c r="J3926" s="153"/>
      <c r="K3926" s="153" t="s">
        <v>22293</v>
      </c>
      <c r="L3926" s="153"/>
      <c r="M3926" s="153"/>
      <c r="N3926" s="153" t="s">
        <v>22294</v>
      </c>
      <c r="O3926" s="153"/>
      <c r="P3926" s="153"/>
      <c r="Q3926" s="153"/>
      <c r="R3926" s="153"/>
      <c r="S3926" s="153" t="s">
        <v>22251</v>
      </c>
      <c r="T3926" s="153" t="s">
        <v>5038</v>
      </c>
      <c r="U3926" s="153" t="s">
        <v>3829</v>
      </c>
      <c r="V3926" s="153" t="s">
        <v>3299</v>
      </c>
      <c r="W3926" s="155" t="s">
        <v>3761</v>
      </c>
      <c r="X3926" s="153" t="s">
        <v>3761</v>
      </c>
    </row>
    <row r="3927" spans="1:24" ht="30">
      <c r="A3927" s="151">
        <v>3926</v>
      </c>
      <c r="B3927" s="152">
        <v>2351137213</v>
      </c>
      <c r="C3927" s="153" t="s">
        <v>17545</v>
      </c>
      <c r="D3927" s="153" t="s">
        <v>3824</v>
      </c>
      <c r="E3927" s="154">
        <v>38580</v>
      </c>
      <c r="F3927" s="160" t="str">
        <f t="shared" si="61"/>
        <v>16/08/2005</v>
      </c>
      <c r="G3927" s="153" t="s">
        <v>6216</v>
      </c>
      <c r="H3927" s="153" t="s">
        <v>22295</v>
      </c>
      <c r="I3927" s="154">
        <v>44309</v>
      </c>
      <c r="J3927" s="153" t="s">
        <v>9679</v>
      </c>
      <c r="K3927" s="153" t="s">
        <v>22296</v>
      </c>
      <c r="L3927" s="153" t="s">
        <v>1263</v>
      </c>
      <c r="M3927" s="153" t="s">
        <v>1270</v>
      </c>
      <c r="N3927" s="153" t="s">
        <v>22297</v>
      </c>
      <c r="O3927" s="153" t="s">
        <v>22298</v>
      </c>
      <c r="P3927" s="153"/>
      <c r="Q3927" s="153" t="s">
        <v>9651</v>
      </c>
      <c r="R3927" s="153" t="s">
        <v>22299</v>
      </c>
      <c r="S3927" s="153" t="s">
        <v>22251</v>
      </c>
      <c r="T3927" s="153" t="s">
        <v>5038</v>
      </c>
      <c r="U3927" s="153" t="s">
        <v>3829</v>
      </c>
      <c r="V3927" s="153" t="s">
        <v>3299</v>
      </c>
      <c r="W3927" s="155" t="s">
        <v>4195</v>
      </c>
      <c r="X3927" s="153" t="s">
        <v>4196</v>
      </c>
    </row>
    <row r="3928" spans="1:24">
      <c r="A3928" s="151">
        <v>3927</v>
      </c>
      <c r="B3928" s="152">
        <v>2351137214</v>
      </c>
      <c r="C3928" s="153" t="s">
        <v>22300</v>
      </c>
      <c r="D3928" s="153" t="s">
        <v>3824</v>
      </c>
      <c r="E3928" s="154">
        <v>38676</v>
      </c>
      <c r="F3928" s="160" t="str">
        <f t="shared" si="61"/>
        <v>20/11/2005</v>
      </c>
      <c r="G3928" s="153" t="s">
        <v>1309</v>
      </c>
      <c r="H3928" s="153" t="s">
        <v>22301</v>
      </c>
      <c r="I3928" s="154">
        <v>44419</v>
      </c>
      <c r="J3928" s="153" t="s">
        <v>4571</v>
      </c>
      <c r="K3928" s="153" t="s">
        <v>22302</v>
      </c>
      <c r="L3928" s="153" t="s">
        <v>1263</v>
      </c>
      <c r="M3928" s="153" t="s">
        <v>1270</v>
      </c>
      <c r="N3928" s="153" t="s">
        <v>22303</v>
      </c>
      <c r="O3928" s="153"/>
      <c r="P3928" s="153"/>
      <c r="Q3928" s="153" t="s">
        <v>22304</v>
      </c>
      <c r="R3928" s="153" t="s">
        <v>22305</v>
      </c>
      <c r="S3928" s="153" t="s">
        <v>22251</v>
      </c>
      <c r="T3928" s="153" t="s">
        <v>5038</v>
      </c>
      <c r="U3928" s="153" t="s">
        <v>3829</v>
      </c>
      <c r="V3928" s="153" t="s">
        <v>3299</v>
      </c>
      <c r="W3928" s="155" t="s">
        <v>3761</v>
      </c>
      <c r="X3928" s="153" t="s">
        <v>3761</v>
      </c>
    </row>
    <row r="3929" spans="1:24">
      <c r="A3929" s="151">
        <v>3928</v>
      </c>
      <c r="B3929" s="152">
        <v>2351107151</v>
      </c>
      <c r="C3929" s="153" t="s">
        <v>22306</v>
      </c>
      <c r="D3929" s="153" t="s">
        <v>3824</v>
      </c>
      <c r="E3929" s="154">
        <v>38584</v>
      </c>
      <c r="F3929" s="160" t="str">
        <f t="shared" si="61"/>
        <v>20/08/2005</v>
      </c>
      <c r="G3929" s="153" t="s">
        <v>6216</v>
      </c>
      <c r="H3929" s="153" t="s">
        <v>22307</v>
      </c>
      <c r="I3929" s="154">
        <v>44280</v>
      </c>
      <c r="J3929" s="153" t="s">
        <v>4571</v>
      </c>
      <c r="K3929" s="153" t="s">
        <v>22308</v>
      </c>
      <c r="L3929" s="153" t="s">
        <v>1263</v>
      </c>
      <c r="M3929" s="153" t="s">
        <v>1270</v>
      </c>
      <c r="N3929" s="153" t="s">
        <v>22306</v>
      </c>
      <c r="O3929" s="153" t="s">
        <v>22309</v>
      </c>
      <c r="P3929" s="153" t="s">
        <v>22310</v>
      </c>
      <c r="Q3929" s="153" t="s">
        <v>22311</v>
      </c>
      <c r="R3929" s="153" t="s">
        <v>22312</v>
      </c>
      <c r="S3929" s="153" t="s">
        <v>3304</v>
      </c>
      <c r="T3929" s="153" t="s">
        <v>22313</v>
      </c>
      <c r="U3929" s="153" t="s">
        <v>4540</v>
      </c>
      <c r="V3929" s="153" t="s">
        <v>3299</v>
      </c>
      <c r="W3929" s="155" t="s">
        <v>3761</v>
      </c>
      <c r="X3929" s="153" t="s">
        <v>3761</v>
      </c>
    </row>
    <row r="3930" spans="1:24" ht="60">
      <c r="A3930" s="151">
        <v>3929</v>
      </c>
      <c r="B3930" s="152">
        <v>2351107154</v>
      </c>
      <c r="C3930" s="153" t="s">
        <v>22314</v>
      </c>
      <c r="D3930" s="153" t="s">
        <v>3824</v>
      </c>
      <c r="E3930" s="154">
        <v>36047</v>
      </c>
      <c r="F3930" s="160" t="str">
        <f t="shared" si="61"/>
        <v>09/09/1998</v>
      </c>
      <c r="G3930" s="153" t="s">
        <v>16567</v>
      </c>
      <c r="H3930" s="153" t="s">
        <v>22315</v>
      </c>
      <c r="I3930" s="154">
        <v>44736</v>
      </c>
      <c r="J3930" s="153" t="s">
        <v>22316</v>
      </c>
      <c r="K3930" s="153" t="s">
        <v>22317</v>
      </c>
      <c r="L3930" s="153" t="s">
        <v>1263</v>
      </c>
      <c r="M3930" s="153" t="s">
        <v>1270</v>
      </c>
      <c r="N3930" s="153" t="s">
        <v>22318</v>
      </c>
      <c r="O3930" s="153" t="s">
        <v>22319</v>
      </c>
      <c r="P3930" s="153" t="s">
        <v>22320</v>
      </c>
      <c r="Q3930" s="153" t="s">
        <v>22321</v>
      </c>
      <c r="R3930" s="153" t="s">
        <v>22322</v>
      </c>
      <c r="S3930" s="153" t="s">
        <v>3304</v>
      </c>
      <c r="T3930" s="153" t="s">
        <v>22313</v>
      </c>
      <c r="U3930" s="153" t="s">
        <v>4540</v>
      </c>
      <c r="V3930" s="153" t="s">
        <v>3299</v>
      </c>
      <c r="W3930" s="155" t="s">
        <v>22323</v>
      </c>
      <c r="X3930" s="153" t="s">
        <v>4302</v>
      </c>
    </row>
    <row r="3931" spans="1:24">
      <c r="A3931" s="151">
        <v>3930</v>
      </c>
      <c r="B3931" s="152">
        <v>2351107153</v>
      </c>
      <c r="C3931" s="153" t="s">
        <v>22324</v>
      </c>
      <c r="D3931" s="153" t="s">
        <v>3824</v>
      </c>
      <c r="E3931" s="154">
        <v>38571</v>
      </c>
      <c r="F3931" s="160" t="str">
        <f t="shared" si="61"/>
        <v>07/08/2005</v>
      </c>
      <c r="G3931" s="153"/>
      <c r="H3931" s="153" t="s">
        <v>22325</v>
      </c>
      <c r="I3931" s="154"/>
      <c r="J3931" s="153"/>
      <c r="K3931" s="153" t="s">
        <v>22326</v>
      </c>
      <c r="L3931" s="153"/>
      <c r="M3931" s="153"/>
      <c r="N3931" s="153" t="s">
        <v>22327</v>
      </c>
      <c r="O3931" s="153"/>
      <c r="P3931" s="153"/>
      <c r="Q3931" s="153"/>
      <c r="R3931" s="153"/>
      <c r="S3931" s="153" t="s">
        <v>3304</v>
      </c>
      <c r="T3931" s="153" t="s">
        <v>22313</v>
      </c>
      <c r="U3931" s="153" t="s">
        <v>4540</v>
      </c>
      <c r="V3931" s="153" t="s">
        <v>3299</v>
      </c>
      <c r="W3931" s="155" t="s">
        <v>3761</v>
      </c>
      <c r="X3931" s="153" t="s">
        <v>3761</v>
      </c>
    </row>
    <row r="3932" spans="1:24" ht="30">
      <c r="A3932" s="151">
        <v>3931</v>
      </c>
      <c r="B3932" s="152">
        <v>2351107615</v>
      </c>
      <c r="C3932" s="153" t="s">
        <v>22328</v>
      </c>
      <c r="D3932" s="153" t="s">
        <v>3824</v>
      </c>
      <c r="E3932" s="154">
        <v>38214</v>
      </c>
      <c r="F3932" s="160" t="str">
        <f t="shared" si="61"/>
        <v>15/08/2004</v>
      </c>
      <c r="G3932" s="153" t="s">
        <v>3917</v>
      </c>
      <c r="H3932" s="153" t="s">
        <v>22329</v>
      </c>
      <c r="I3932" s="154">
        <v>44455</v>
      </c>
      <c r="J3932" s="153" t="s">
        <v>4571</v>
      </c>
      <c r="K3932" s="153" t="s">
        <v>22330</v>
      </c>
      <c r="L3932" s="153" t="s">
        <v>1263</v>
      </c>
      <c r="M3932" s="153" t="s">
        <v>1270</v>
      </c>
      <c r="N3932" s="153" t="s">
        <v>22331</v>
      </c>
      <c r="O3932" s="153" t="s">
        <v>22332</v>
      </c>
      <c r="P3932" s="153" t="s">
        <v>22333</v>
      </c>
      <c r="Q3932" s="153" t="s">
        <v>22334</v>
      </c>
      <c r="R3932" s="153" t="s">
        <v>22335</v>
      </c>
      <c r="S3932" s="153" t="s">
        <v>3304</v>
      </c>
      <c r="T3932" s="153" t="s">
        <v>22313</v>
      </c>
      <c r="U3932" s="153" t="s">
        <v>4540</v>
      </c>
      <c r="V3932" s="153" t="s">
        <v>3299</v>
      </c>
      <c r="W3932" s="155" t="s">
        <v>4195</v>
      </c>
      <c r="X3932" s="153" t="s">
        <v>4196</v>
      </c>
    </row>
    <row r="3933" spans="1:24">
      <c r="A3933" s="151">
        <v>3932</v>
      </c>
      <c r="B3933" s="152">
        <v>2351107155</v>
      </c>
      <c r="C3933" s="153" t="s">
        <v>22336</v>
      </c>
      <c r="D3933" s="153" t="s">
        <v>3824</v>
      </c>
      <c r="E3933" s="154">
        <v>38703</v>
      </c>
      <c r="F3933" s="160" t="str">
        <f t="shared" si="61"/>
        <v>17/12/2005</v>
      </c>
      <c r="G3933" s="153" t="s">
        <v>2610</v>
      </c>
      <c r="H3933" s="153" t="s">
        <v>22337</v>
      </c>
      <c r="I3933" s="154">
        <v>44302</v>
      </c>
      <c r="J3933" s="153" t="s">
        <v>4571</v>
      </c>
      <c r="K3933" s="153" t="s">
        <v>22338</v>
      </c>
      <c r="L3933" s="153" t="s">
        <v>1263</v>
      </c>
      <c r="M3933" s="153" t="s">
        <v>1270</v>
      </c>
      <c r="N3933" s="153" t="s">
        <v>22339</v>
      </c>
      <c r="O3933" s="153" t="s">
        <v>22340</v>
      </c>
      <c r="P3933" s="153" t="s">
        <v>22341</v>
      </c>
      <c r="Q3933" s="153" t="s">
        <v>22342</v>
      </c>
      <c r="R3933" s="153" t="s">
        <v>22343</v>
      </c>
      <c r="S3933" s="153" t="s">
        <v>3304</v>
      </c>
      <c r="T3933" s="153" t="s">
        <v>22313</v>
      </c>
      <c r="U3933" s="153" t="s">
        <v>4540</v>
      </c>
      <c r="V3933" s="153" t="s">
        <v>3299</v>
      </c>
      <c r="W3933" s="155" t="s">
        <v>3761</v>
      </c>
      <c r="X3933" s="153" t="s">
        <v>3761</v>
      </c>
    </row>
    <row r="3934" spans="1:24">
      <c r="A3934" s="151">
        <v>3933</v>
      </c>
      <c r="B3934" s="152">
        <v>2351107156</v>
      </c>
      <c r="C3934" s="153" t="s">
        <v>22344</v>
      </c>
      <c r="D3934" s="153" t="s">
        <v>3824</v>
      </c>
      <c r="E3934" s="154">
        <v>38574</v>
      </c>
      <c r="F3934" s="160" t="str">
        <f t="shared" si="61"/>
        <v>10/08/2005</v>
      </c>
      <c r="G3934" s="153" t="s">
        <v>2048</v>
      </c>
      <c r="H3934" s="153" t="s">
        <v>22345</v>
      </c>
      <c r="I3934" s="154">
        <v>44944</v>
      </c>
      <c r="J3934" s="153" t="s">
        <v>17979</v>
      </c>
      <c r="K3934" s="153" t="s">
        <v>22346</v>
      </c>
      <c r="L3934" s="153" t="s">
        <v>1263</v>
      </c>
      <c r="M3934" s="153" t="s">
        <v>1364</v>
      </c>
      <c r="N3934" s="153" t="s">
        <v>22347</v>
      </c>
      <c r="O3934" s="153" t="s">
        <v>22348</v>
      </c>
      <c r="P3934" s="153"/>
      <c r="Q3934" s="153" t="s">
        <v>22349</v>
      </c>
      <c r="R3934" s="153" t="s">
        <v>22350</v>
      </c>
      <c r="S3934" s="153" t="s">
        <v>3304</v>
      </c>
      <c r="T3934" s="153" t="s">
        <v>22313</v>
      </c>
      <c r="U3934" s="153" t="s">
        <v>4540</v>
      </c>
      <c r="V3934" s="153" t="s">
        <v>3299</v>
      </c>
      <c r="W3934" s="155" t="s">
        <v>3761</v>
      </c>
      <c r="X3934" s="153" t="s">
        <v>3761</v>
      </c>
    </row>
    <row r="3935" spans="1:24" ht="30">
      <c r="A3935" s="151">
        <v>3934</v>
      </c>
      <c r="B3935" s="152">
        <v>2351107157</v>
      </c>
      <c r="C3935" s="153" t="s">
        <v>22351</v>
      </c>
      <c r="D3935" s="153" t="s">
        <v>3824</v>
      </c>
      <c r="E3935" s="154">
        <v>38563</v>
      </c>
      <c r="F3935" s="160" t="str">
        <f t="shared" si="61"/>
        <v>30/07/2005</v>
      </c>
      <c r="G3935" s="153" t="s">
        <v>6722</v>
      </c>
      <c r="H3935" s="153" t="s">
        <v>22352</v>
      </c>
      <c r="I3935" s="154">
        <v>44522</v>
      </c>
      <c r="J3935" s="153" t="s">
        <v>4571</v>
      </c>
      <c r="K3935" s="153" t="s">
        <v>22353</v>
      </c>
      <c r="L3935" s="153" t="s">
        <v>1263</v>
      </c>
      <c r="M3935" s="153" t="s">
        <v>1270</v>
      </c>
      <c r="N3935" s="153" t="s">
        <v>22354</v>
      </c>
      <c r="O3935" s="153" t="s">
        <v>22355</v>
      </c>
      <c r="P3935" s="153" t="s">
        <v>22356</v>
      </c>
      <c r="Q3935" s="153" t="s">
        <v>22357</v>
      </c>
      <c r="R3935" s="153" t="s">
        <v>22358</v>
      </c>
      <c r="S3935" s="153" t="s">
        <v>3304</v>
      </c>
      <c r="T3935" s="153" t="s">
        <v>22313</v>
      </c>
      <c r="U3935" s="153" t="s">
        <v>4540</v>
      </c>
      <c r="V3935" s="153" t="s">
        <v>3299</v>
      </c>
      <c r="W3935" s="155" t="s">
        <v>21787</v>
      </c>
      <c r="X3935" s="153" t="s">
        <v>4273</v>
      </c>
    </row>
    <row r="3936" spans="1:24" ht="30">
      <c r="A3936" s="151">
        <v>3935</v>
      </c>
      <c r="B3936" s="152">
        <v>2351107618</v>
      </c>
      <c r="C3936" s="153" t="s">
        <v>22359</v>
      </c>
      <c r="D3936" s="153" t="s">
        <v>3824</v>
      </c>
      <c r="E3936" s="154">
        <v>37111</v>
      </c>
      <c r="F3936" s="160" t="str">
        <f t="shared" si="61"/>
        <v>08/08/2001</v>
      </c>
      <c r="G3936" s="153" t="s">
        <v>9978</v>
      </c>
      <c r="H3936" s="153" t="s">
        <v>22360</v>
      </c>
      <c r="I3936" s="154">
        <v>44944</v>
      </c>
      <c r="J3936" s="153" t="s">
        <v>19917</v>
      </c>
      <c r="K3936" s="153" t="s">
        <v>22361</v>
      </c>
      <c r="L3936" s="153" t="s">
        <v>1263</v>
      </c>
      <c r="M3936" s="153" t="s">
        <v>3885</v>
      </c>
      <c r="N3936" s="153" t="s">
        <v>22362</v>
      </c>
      <c r="O3936" s="153" t="s">
        <v>20154</v>
      </c>
      <c r="P3936" s="153" t="s">
        <v>20155</v>
      </c>
      <c r="Q3936" s="153" t="s">
        <v>20156</v>
      </c>
      <c r="R3936" s="153" t="s">
        <v>20157</v>
      </c>
      <c r="S3936" s="153" t="s">
        <v>3304</v>
      </c>
      <c r="T3936" s="153" t="s">
        <v>22313</v>
      </c>
      <c r="U3936" s="153" t="s">
        <v>4540</v>
      </c>
      <c r="V3936" s="153" t="s">
        <v>3299</v>
      </c>
      <c r="W3936" s="155" t="s">
        <v>22363</v>
      </c>
      <c r="X3936" s="153" t="s">
        <v>4475</v>
      </c>
    </row>
    <row r="3937" spans="1:24">
      <c r="A3937" s="151">
        <v>3936</v>
      </c>
      <c r="B3937" s="152">
        <v>2351107158</v>
      </c>
      <c r="C3937" s="153" t="s">
        <v>8844</v>
      </c>
      <c r="D3937" s="153" t="s">
        <v>3824</v>
      </c>
      <c r="E3937" s="154">
        <v>38421</v>
      </c>
      <c r="F3937" s="160" t="str">
        <f t="shared" si="61"/>
        <v>10/03/2005</v>
      </c>
      <c r="G3937" s="153" t="s">
        <v>4101</v>
      </c>
      <c r="H3937" s="153" t="s">
        <v>22364</v>
      </c>
      <c r="I3937" s="154">
        <v>44329</v>
      </c>
      <c r="J3937" s="153" t="s">
        <v>10004</v>
      </c>
      <c r="K3937" s="153" t="s">
        <v>22365</v>
      </c>
      <c r="L3937" s="153" t="s">
        <v>1263</v>
      </c>
      <c r="M3937" s="153" t="s">
        <v>3885</v>
      </c>
      <c r="N3937" s="153" t="s">
        <v>22366</v>
      </c>
      <c r="O3937" s="153" t="s">
        <v>8164</v>
      </c>
      <c r="P3937" s="153" t="s">
        <v>22367</v>
      </c>
      <c r="Q3937" s="153" t="s">
        <v>8166</v>
      </c>
      <c r="R3937" s="153" t="s">
        <v>8165</v>
      </c>
      <c r="S3937" s="153" t="s">
        <v>3304</v>
      </c>
      <c r="T3937" s="153" t="s">
        <v>22313</v>
      </c>
      <c r="U3937" s="153" t="s">
        <v>4540</v>
      </c>
      <c r="V3937" s="153" t="s">
        <v>3299</v>
      </c>
      <c r="W3937" s="155" t="s">
        <v>3761</v>
      </c>
      <c r="X3937" s="153" t="s">
        <v>3761</v>
      </c>
    </row>
    <row r="3938" spans="1:24">
      <c r="A3938" s="151">
        <v>3937</v>
      </c>
      <c r="B3938" s="152">
        <v>2351107159</v>
      </c>
      <c r="C3938" s="153" t="s">
        <v>22368</v>
      </c>
      <c r="D3938" s="153" t="s">
        <v>3824</v>
      </c>
      <c r="E3938" s="154">
        <v>38589</v>
      </c>
      <c r="F3938" s="160" t="str">
        <f t="shared" si="61"/>
        <v>25/08/2005</v>
      </c>
      <c r="G3938" s="153" t="s">
        <v>9884</v>
      </c>
      <c r="H3938" s="153" t="s">
        <v>22369</v>
      </c>
      <c r="I3938" s="154">
        <v>44357</v>
      </c>
      <c r="J3938" s="153" t="s">
        <v>4571</v>
      </c>
      <c r="K3938" s="153" t="s">
        <v>22370</v>
      </c>
      <c r="L3938" s="153" t="s">
        <v>1263</v>
      </c>
      <c r="M3938" s="153" t="s">
        <v>1270</v>
      </c>
      <c r="N3938" s="153" t="s">
        <v>22371</v>
      </c>
      <c r="O3938" s="153" t="s">
        <v>9240</v>
      </c>
      <c r="P3938" s="153" t="s">
        <v>22372</v>
      </c>
      <c r="Q3938" s="153" t="s">
        <v>20198</v>
      </c>
      <c r="R3938" s="153" t="s">
        <v>22373</v>
      </c>
      <c r="S3938" s="153" t="s">
        <v>3304</v>
      </c>
      <c r="T3938" s="153" t="s">
        <v>22313</v>
      </c>
      <c r="U3938" s="153" t="s">
        <v>4540</v>
      </c>
      <c r="V3938" s="153" t="s">
        <v>3299</v>
      </c>
      <c r="W3938" s="155" t="s">
        <v>3761</v>
      </c>
      <c r="X3938" s="153" t="s">
        <v>3761</v>
      </c>
    </row>
    <row r="3939" spans="1:24">
      <c r="A3939" s="151">
        <v>3938</v>
      </c>
      <c r="B3939" s="152">
        <v>2351107612</v>
      </c>
      <c r="C3939" s="153" t="s">
        <v>22374</v>
      </c>
      <c r="D3939" s="153" t="s">
        <v>3838</v>
      </c>
      <c r="E3939" s="154">
        <v>38512</v>
      </c>
      <c r="F3939" s="160" t="str">
        <f t="shared" si="61"/>
        <v>09/06/2005</v>
      </c>
      <c r="G3939" s="153" t="s">
        <v>17059</v>
      </c>
      <c r="H3939" s="153" t="s">
        <v>22375</v>
      </c>
      <c r="I3939" s="154">
        <v>44785</v>
      </c>
      <c r="J3939" s="153" t="s">
        <v>16864</v>
      </c>
      <c r="K3939" s="153" t="s">
        <v>22376</v>
      </c>
      <c r="L3939" s="153" t="s">
        <v>1263</v>
      </c>
      <c r="M3939" s="153" t="s">
        <v>1270</v>
      </c>
      <c r="N3939" s="153" t="s">
        <v>22377</v>
      </c>
      <c r="O3939" s="153" t="s">
        <v>22378</v>
      </c>
      <c r="P3939" s="153" t="s">
        <v>22379</v>
      </c>
      <c r="Q3939" s="153" t="s">
        <v>22380</v>
      </c>
      <c r="R3939" s="153" t="s">
        <v>22381</v>
      </c>
      <c r="S3939" s="153" t="s">
        <v>3304</v>
      </c>
      <c r="T3939" s="153" t="s">
        <v>22313</v>
      </c>
      <c r="U3939" s="153" t="s">
        <v>4540</v>
      </c>
      <c r="V3939" s="153" t="s">
        <v>3299</v>
      </c>
      <c r="W3939" s="155" t="s">
        <v>3761</v>
      </c>
      <c r="X3939" s="153" t="s">
        <v>3761</v>
      </c>
    </row>
    <row r="3940" spans="1:24">
      <c r="A3940" s="151">
        <v>3939</v>
      </c>
      <c r="B3940" s="152">
        <v>2354037386</v>
      </c>
      <c r="C3940" s="153" t="s">
        <v>22382</v>
      </c>
      <c r="D3940" s="153" t="s">
        <v>3838</v>
      </c>
      <c r="E3940" s="154">
        <v>38645</v>
      </c>
      <c r="F3940" s="160" t="str">
        <f t="shared" si="61"/>
        <v>20/10/2005</v>
      </c>
      <c r="G3940" s="153" t="s">
        <v>1858</v>
      </c>
      <c r="H3940" s="153" t="s">
        <v>22383</v>
      </c>
      <c r="I3940" s="154">
        <v>44675</v>
      </c>
      <c r="J3940" s="153" t="s">
        <v>4732</v>
      </c>
      <c r="K3940" s="153" t="s">
        <v>22384</v>
      </c>
      <c r="L3940" s="153" t="s">
        <v>1263</v>
      </c>
      <c r="M3940" s="153" t="s">
        <v>1270</v>
      </c>
      <c r="N3940" s="153" t="s">
        <v>22385</v>
      </c>
      <c r="O3940" s="153" t="s">
        <v>22386</v>
      </c>
      <c r="P3940" s="153" t="s">
        <v>22387</v>
      </c>
      <c r="Q3940" s="153" t="s">
        <v>13959</v>
      </c>
      <c r="R3940" s="153" t="s">
        <v>22388</v>
      </c>
      <c r="S3940" s="153" t="s">
        <v>22389</v>
      </c>
      <c r="T3940" s="153" t="s">
        <v>136</v>
      </c>
      <c r="U3940" s="153" t="s">
        <v>6973</v>
      </c>
      <c r="V3940" s="153" t="s">
        <v>3299</v>
      </c>
      <c r="W3940" s="155" t="s">
        <v>3761</v>
      </c>
      <c r="X3940" s="153" t="s">
        <v>3761</v>
      </c>
    </row>
    <row r="3941" spans="1:24">
      <c r="A3941" s="151">
        <v>3940</v>
      </c>
      <c r="B3941" s="152">
        <v>2354037385</v>
      </c>
      <c r="C3941" s="153" t="s">
        <v>22390</v>
      </c>
      <c r="D3941" s="153" t="s">
        <v>3838</v>
      </c>
      <c r="E3941" s="154">
        <v>38596</v>
      </c>
      <c r="F3941" s="160" t="str">
        <f t="shared" si="61"/>
        <v>01/09/2005</v>
      </c>
      <c r="G3941" s="153" t="s">
        <v>2048</v>
      </c>
      <c r="H3941" s="153" t="s">
        <v>22391</v>
      </c>
      <c r="I3941" s="154">
        <v>44389</v>
      </c>
      <c r="J3941" s="153" t="s">
        <v>17502</v>
      </c>
      <c r="K3941" s="153" t="s">
        <v>22392</v>
      </c>
      <c r="L3941" s="153" t="s">
        <v>1263</v>
      </c>
      <c r="M3941" s="153" t="s">
        <v>1270</v>
      </c>
      <c r="N3941" s="153" t="s">
        <v>22393</v>
      </c>
      <c r="O3941" s="153" t="s">
        <v>22394</v>
      </c>
      <c r="P3941" s="153" t="s">
        <v>22395</v>
      </c>
      <c r="Q3941" s="153" t="s">
        <v>5403</v>
      </c>
      <c r="R3941" s="153" t="s">
        <v>22396</v>
      </c>
      <c r="S3941" s="153" t="s">
        <v>22389</v>
      </c>
      <c r="T3941" s="153" t="s">
        <v>136</v>
      </c>
      <c r="U3941" s="153" t="s">
        <v>6973</v>
      </c>
      <c r="V3941" s="153" t="s">
        <v>3299</v>
      </c>
      <c r="W3941" s="155" t="s">
        <v>3761</v>
      </c>
      <c r="X3941" s="153" t="s">
        <v>3761</v>
      </c>
    </row>
    <row r="3942" spans="1:24">
      <c r="A3942" s="151">
        <v>3941</v>
      </c>
      <c r="B3942" s="152">
        <v>2354037387</v>
      </c>
      <c r="C3942" s="153" t="s">
        <v>22397</v>
      </c>
      <c r="D3942" s="153" t="s">
        <v>3838</v>
      </c>
      <c r="E3942" s="154">
        <v>38430</v>
      </c>
      <c r="F3942" s="160" t="str">
        <f t="shared" si="61"/>
        <v>19/03/2005</v>
      </c>
      <c r="G3942" s="153" t="s">
        <v>1295</v>
      </c>
      <c r="H3942" s="153" t="s">
        <v>22398</v>
      </c>
      <c r="I3942" s="154">
        <v>44461</v>
      </c>
      <c r="J3942" s="153" t="s">
        <v>10004</v>
      </c>
      <c r="K3942" s="153" t="s">
        <v>22399</v>
      </c>
      <c r="L3942" s="153" t="s">
        <v>1263</v>
      </c>
      <c r="M3942" s="153" t="s">
        <v>1270</v>
      </c>
      <c r="N3942" s="153" t="s">
        <v>22400</v>
      </c>
      <c r="O3942" s="153" t="s">
        <v>22401</v>
      </c>
      <c r="P3942" s="153" t="s">
        <v>22402</v>
      </c>
      <c r="Q3942" s="153" t="s">
        <v>22403</v>
      </c>
      <c r="R3942" s="153" t="s">
        <v>22404</v>
      </c>
      <c r="S3942" s="153" t="s">
        <v>22389</v>
      </c>
      <c r="T3942" s="153" t="s">
        <v>136</v>
      </c>
      <c r="U3942" s="153" t="s">
        <v>6973</v>
      </c>
      <c r="V3942" s="153" t="s">
        <v>3299</v>
      </c>
      <c r="W3942" s="155" t="s">
        <v>3761</v>
      </c>
      <c r="X3942" s="153" t="s">
        <v>3761</v>
      </c>
    </row>
    <row r="3943" spans="1:24">
      <c r="A3943" s="151">
        <v>3942</v>
      </c>
      <c r="B3943" s="152">
        <v>2354037388</v>
      </c>
      <c r="C3943" s="153" t="s">
        <v>15184</v>
      </c>
      <c r="D3943" s="153" t="s">
        <v>3838</v>
      </c>
      <c r="E3943" s="154">
        <v>38514</v>
      </c>
      <c r="F3943" s="160" t="str">
        <f t="shared" si="61"/>
        <v>11/06/2005</v>
      </c>
      <c r="G3943" s="153" t="s">
        <v>16169</v>
      </c>
      <c r="H3943" s="153" t="s">
        <v>22405</v>
      </c>
      <c r="I3943" s="154">
        <v>44422</v>
      </c>
      <c r="J3943" s="153" t="s">
        <v>17979</v>
      </c>
      <c r="K3943" s="153" t="s">
        <v>22406</v>
      </c>
      <c r="L3943" s="153" t="s">
        <v>1263</v>
      </c>
      <c r="M3943" s="153" t="s">
        <v>1270</v>
      </c>
      <c r="N3943" s="153" t="s">
        <v>22407</v>
      </c>
      <c r="O3943" s="153" t="s">
        <v>22408</v>
      </c>
      <c r="P3943" s="153" t="s">
        <v>22409</v>
      </c>
      <c r="Q3943" s="153" t="s">
        <v>9991</v>
      </c>
      <c r="R3943" s="153" t="s">
        <v>22410</v>
      </c>
      <c r="S3943" s="153" t="s">
        <v>22389</v>
      </c>
      <c r="T3943" s="153" t="s">
        <v>136</v>
      </c>
      <c r="U3943" s="153" t="s">
        <v>6973</v>
      </c>
      <c r="V3943" s="153" t="s">
        <v>3299</v>
      </c>
      <c r="W3943" s="155" t="s">
        <v>3761</v>
      </c>
      <c r="X3943" s="153" t="s">
        <v>3761</v>
      </c>
    </row>
    <row r="3944" spans="1:24">
      <c r="A3944" s="151">
        <v>3943</v>
      </c>
      <c r="B3944" s="152">
        <v>2354037389</v>
      </c>
      <c r="C3944" s="153" t="s">
        <v>19114</v>
      </c>
      <c r="D3944" s="153" t="s">
        <v>3838</v>
      </c>
      <c r="E3944" s="154">
        <v>38441</v>
      </c>
      <c r="F3944" s="160" t="str">
        <f t="shared" si="61"/>
        <v>30/03/2005</v>
      </c>
      <c r="G3944" s="153" t="s">
        <v>1327</v>
      </c>
      <c r="H3944" s="153" t="s">
        <v>22411</v>
      </c>
      <c r="I3944" s="154">
        <v>44766</v>
      </c>
      <c r="J3944" s="153" t="s">
        <v>6646</v>
      </c>
      <c r="K3944" s="153" t="s">
        <v>22412</v>
      </c>
      <c r="L3944" s="153" t="s">
        <v>1263</v>
      </c>
      <c r="M3944" s="153" t="s">
        <v>1270</v>
      </c>
      <c r="N3944" s="153" t="s">
        <v>22413</v>
      </c>
      <c r="O3944" s="153" t="s">
        <v>22414</v>
      </c>
      <c r="P3944" s="153" t="s">
        <v>22415</v>
      </c>
      <c r="Q3944" s="153" t="s">
        <v>22416</v>
      </c>
      <c r="R3944" s="153" t="s">
        <v>22417</v>
      </c>
      <c r="S3944" s="153" t="s">
        <v>22389</v>
      </c>
      <c r="T3944" s="153" t="s">
        <v>136</v>
      </c>
      <c r="U3944" s="153" t="s">
        <v>6973</v>
      </c>
      <c r="V3944" s="153" t="s">
        <v>3299</v>
      </c>
      <c r="W3944" s="155" t="s">
        <v>3761</v>
      </c>
      <c r="X3944" s="153" t="s">
        <v>3761</v>
      </c>
    </row>
    <row r="3945" spans="1:24">
      <c r="A3945" s="151">
        <v>3944</v>
      </c>
      <c r="B3945" s="152">
        <v>2354037390</v>
      </c>
      <c r="C3945" s="153" t="s">
        <v>497</v>
      </c>
      <c r="D3945" s="153" t="s">
        <v>3838</v>
      </c>
      <c r="E3945" s="154">
        <v>38690</v>
      </c>
      <c r="F3945" s="160" t="str">
        <f t="shared" si="61"/>
        <v>04/12/2005</v>
      </c>
      <c r="G3945" s="153" t="s">
        <v>16424</v>
      </c>
      <c r="H3945" s="153" t="s">
        <v>22418</v>
      </c>
      <c r="I3945" s="154">
        <v>44605</v>
      </c>
      <c r="J3945" s="153" t="s">
        <v>22419</v>
      </c>
      <c r="K3945" s="153" t="s">
        <v>22420</v>
      </c>
      <c r="L3945" s="153" t="s">
        <v>1263</v>
      </c>
      <c r="M3945" s="153" t="s">
        <v>1270</v>
      </c>
      <c r="N3945" s="153" t="s">
        <v>22421</v>
      </c>
      <c r="O3945" s="153" t="s">
        <v>22422</v>
      </c>
      <c r="P3945" s="153" t="s">
        <v>22423</v>
      </c>
      <c r="Q3945" s="153" t="s">
        <v>22424</v>
      </c>
      <c r="R3945" s="153" t="s">
        <v>22425</v>
      </c>
      <c r="S3945" s="153" t="s">
        <v>22389</v>
      </c>
      <c r="T3945" s="153" t="s">
        <v>136</v>
      </c>
      <c r="U3945" s="153" t="s">
        <v>6973</v>
      </c>
      <c r="V3945" s="153" t="s">
        <v>3299</v>
      </c>
      <c r="W3945" s="155" t="s">
        <v>3761</v>
      </c>
      <c r="X3945" s="153" t="s">
        <v>3761</v>
      </c>
    </row>
    <row r="3946" spans="1:24">
      <c r="A3946" s="151">
        <v>3945</v>
      </c>
      <c r="B3946" s="152">
        <v>2354037392</v>
      </c>
      <c r="C3946" s="153" t="s">
        <v>22426</v>
      </c>
      <c r="D3946" s="153" t="s">
        <v>3838</v>
      </c>
      <c r="E3946" s="154">
        <v>38468</v>
      </c>
      <c r="F3946" s="160" t="str">
        <f t="shared" si="61"/>
        <v>26/04/2005</v>
      </c>
      <c r="G3946" s="153" t="s">
        <v>3865</v>
      </c>
      <c r="H3946" s="153" t="s">
        <v>22427</v>
      </c>
      <c r="I3946" s="154">
        <v>44320</v>
      </c>
      <c r="J3946" s="153" t="s">
        <v>10004</v>
      </c>
      <c r="K3946" s="153" t="s">
        <v>22428</v>
      </c>
      <c r="L3946" s="153" t="s">
        <v>1263</v>
      </c>
      <c r="M3946" s="153" t="s">
        <v>1270</v>
      </c>
      <c r="N3946" s="153" t="s">
        <v>22429</v>
      </c>
      <c r="O3946" s="153" t="s">
        <v>22430</v>
      </c>
      <c r="P3946" s="153" t="s">
        <v>22431</v>
      </c>
      <c r="Q3946" s="153" t="s">
        <v>14001</v>
      </c>
      <c r="R3946" s="153" t="s">
        <v>22432</v>
      </c>
      <c r="S3946" s="153" t="s">
        <v>22389</v>
      </c>
      <c r="T3946" s="153" t="s">
        <v>136</v>
      </c>
      <c r="U3946" s="153" t="s">
        <v>6973</v>
      </c>
      <c r="V3946" s="153" t="s">
        <v>3299</v>
      </c>
      <c r="W3946" s="155" t="s">
        <v>3761</v>
      </c>
      <c r="X3946" s="153" t="s">
        <v>3761</v>
      </c>
    </row>
    <row r="3947" spans="1:24">
      <c r="A3947" s="151">
        <v>3946</v>
      </c>
      <c r="B3947" s="152">
        <v>2354037393</v>
      </c>
      <c r="C3947" s="153" t="s">
        <v>22433</v>
      </c>
      <c r="D3947" s="153" t="s">
        <v>3838</v>
      </c>
      <c r="E3947" s="154">
        <v>38239</v>
      </c>
      <c r="F3947" s="160" t="str">
        <f t="shared" si="61"/>
        <v>09/09/2004</v>
      </c>
      <c r="G3947" s="153" t="s">
        <v>2048</v>
      </c>
      <c r="H3947" s="153" t="s">
        <v>22434</v>
      </c>
      <c r="I3947" s="154">
        <v>44305</v>
      </c>
      <c r="J3947" s="153" t="s">
        <v>4571</v>
      </c>
      <c r="K3947" s="153" t="s">
        <v>22435</v>
      </c>
      <c r="L3947" s="153"/>
      <c r="M3947" s="153" t="s">
        <v>1270</v>
      </c>
      <c r="N3947" s="153" t="s">
        <v>22436</v>
      </c>
      <c r="O3947" s="153" t="s">
        <v>22437</v>
      </c>
      <c r="P3947" s="153" t="s">
        <v>22438</v>
      </c>
      <c r="Q3947" s="153" t="s">
        <v>12199</v>
      </c>
      <c r="R3947" s="153" t="s">
        <v>22439</v>
      </c>
      <c r="S3947" s="153" t="s">
        <v>22389</v>
      </c>
      <c r="T3947" s="153" t="s">
        <v>136</v>
      </c>
      <c r="U3947" s="153" t="s">
        <v>6973</v>
      </c>
      <c r="V3947" s="153" t="s">
        <v>3299</v>
      </c>
      <c r="W3947" s="155" t="s">
        <v>3761</v>
      </c>
      <c r="X3947" s="153" t="s">
        <v>3761</v>
      </c>
    </row>
    <row r="3948" spans="1:24">
      <c r="A3948" s="151">
        <v>3947</v>
      </c>
      <c r="B3948" s="152">
        <v>2354037394</v>
      </c>
      <c r="C3948" s="153" t="s">
        <v>22440</v>
      </c>
      <c r="D3948" s="153" t="s">
        <v>3824</v>
      </c>
      <c r="E3948" s="154">
        <v>38394</v>
      </c>
      <c r="F3948" s="160" t="str">
        <f t="shared" si="61"/>
        <v>11/02/2005</v>
      </c>
      <c r="G3948" s="153" t="s">
        <v>19331</v>
      </c>
      <c r="H3948" s="153" t="s">
        <v>22441</v>
      </c>
      <c r="I3948" s="154">
        <v>44296</v>
      </c>
      <c r="J3948" s="153" t="s">
        <v>22442</v>
      </c>
      <c r="K3948" s="153" t="s">
        <v>22443</v>
      </c>
      <c r="L3948" s="153" t="s">
        <v>2456</v>
      </c>
      <c r="M3948" s="153" t="s">
        <v>1270</v>
      </c>
      <c r="N3948" s="153" t="s">
        <v>22444</v>
      </c>
      <c r="O3948" s="153" t="s">
        <v>22445</v>
      </c>
      <c r="P3948" s="153" t="s">
        <v>22446</v>
      </c>
      <c r="Q3948" s="153" t="s">
        <v>22447</v>
      </c>
      <c r="R3948" s="153" t="s">
        <v>22448</v>
      </c>
      <c r="S3948" s="153" t="s">
        <v>22389</v>
      </c>
      <c r="T3948" s="153" t="s">
        <v>136</v>
      </c>
      <c r="U3948" s="153" t="s">
        <v>6973</v>
      </c>
      <c r="V3948" s="153" t="s">
        <v>3299</v>
      </c>
      <c r="W3948" s="155" t="s">
        <v>3761</v>
      </c>
      <c r="X3948" s="153" t="s">
        <v>3761</v>
      </c>
    </row>
    <row r="3949" spans="1:24">
      <c r="A3949" s="151">
        <v>3948</v>
      </c>
      <c r="B3949" s="152">
        <v>2354037395</v>
      </c>
      <c r="C3949" s="153" t="s">
        <v>22449</v>
      </c>
      <c r="D3949" s="153" t="s">
        <v>3838</v>
      </c>
      <c r="E3949" s="154">
        <v>38620</v>
      </c>
      <c r="F3949" s="160" t="str">
        <f t="shared" si="61"/>
        <v>25/09/2005</v>
      </c>
      <c r="G3949" s="153" t="s">
        <v>11718</v>
      </c>
      <c r="H3949" s="153" t="s">
        <v>22450</v>
      </c>
      <c r="I3949" s="154">
        <v>44379</v>
      </c>
      <c r="J3949" s="153" t="s">
        <v>4571</v>
      </c>
      <c r="K3949" s="153" t="s">
        <v>22451</v>
      </c>
      <c r="L3949" s="153" t="s">
        <v>1263</v>
      </c>
      <c r="M3949" s="153" t="s">
        <v>3885</v>
      </c>
      <c r="N3949" s="153" t="s">
        <v>22452</v>
      </c>
      <c r="O3949" s="153" t="s">
        <v>9005</v>
      </c>
      <c r="P3949" s="153" t="s">
        <v>22453</v>
      </c>
      <c r="Q3949" s="153" t="s">
        <v>22454</v>
      </c>
      <c r="R3949" s="153" t="s">
        <v>22455</v>
      </c>
      <c r="S3949" s="153" t="s">
        <v>22389</v>
      </c>
      <c r="T3949" s="153" t="s">
        <v>136</v>
      </c>
      <c r="U3949" s="153" t="s">
        <v>6973</v>
      </c>
      <c r="V3949" s="153" t="s">
        <v>3299</v>
      </c>
      <c r="W3949" s="155" t="s">
        <v>3761</v>
      </c>
      <c r="X3949" s="153" t="s">
        <v>3761</v>
      </c>
    </row>
    <row r="3950" spans="1:24">
      <c r="A3950" s="151">
        <v>3949</v>
      </c>
      <c r="B3950" s="152">
        <v>2354037396</v>
      </c>
      <c r="C3950" s="153" t="s">
        <v>22456</v>
      </c>
      <c r="D3950" s="153" t="s">
        <v>3838</v>
      </c>
      <c r="E3950" s="154">
        <v>38670</v>
      </c>
      <c r="F3950" s="160" t="str">
        <f t="shared" si="61"/>
        <v>14/11/2005</v>
      </c>
      <c r="G3950" s="153" t="s">
        <v>1309</v>
      </c>
      <c r="H3950" s="153" t="s">
        <v>22457</v>
      </c>
      <c r="I3950" s="154">
        <v>44573</v>
      </c>
      <c r="J3950" s="153" t="s">
        <v>4571</v>
      </c>
      <c r="K3950" s="153" t="s">
        <v>22458</v>
      </c>
      <c r="L3950" s="153" t="s">
        <v>1263</v>
      </c>
      <c r="M3950" s="153" t="s">
        <v>1270</v>
      </c>
      <c r="N3950" s="153" t="s">
        <v>22459</v>
      </c>
      <c r="O3950" s="153" t="s">
        <v>15485</v>
      </c>
      <c r="P3950" s="153" t="s">
        <v>22460</v>
      </c>
      <c r="Q3950" s="153" t="s">
        <v>6867</v>
      </c>
      <c r="R3950" s="153" t="s">
        <v>22461</v>
      </c>
      <c r="S3950" s="153" t="s">
        <v>22389</v>
      </c>
      <c r="T3950" s="153" t="s">
        <v>136</v>
      </c>
      <c r="U3950" s="153" t="s">
        <v>6973</v>
      </c>
      <c r="V3950" s="153" t="s">
        <v>3299</v>
      </c>
      <c r="W3950" s="155" t="s">
        <v>3761</v>
      </c>
      <c r="X3950" s="153" t="s">
        <v>3761</v>
      </c>
    </row>
    <row r="3951" spans="1:24">
      <c r="A3951" s="151">
        <v>3950</v>
      </c>
      <c r="B3951" s="152">
        <v>2354037397</v>
      </c>
      <c r="C3951" s="153" t="s">
        <v>22462</v>
      </c>
      <c r="D3951" s="153" t="s">
        <v>3838</v>
      </c>
      <c r="E3951" s="154">
        <v>38367</v>
      </c>
      <c r="F3951" s="160" t="str">
        <f t="shared" si="61"/>
        <v>15/01/2005</v>
      </c>
      <c r="G3951" s="153" t="s">
        <v>3865</v>
      </c>
      <c r="H3951" s="153" t="s">
        <v>22463</v>
      </c>
      <c r="I3951" s="154">
        <v>44324</v>
      </c>
      <c r="J3951" s="153" t="s">
        <v>22464</v>
      </c>
      <c r="K3951" s="153" t="s">
        <v>22465</v>
      </c>
      <c r="L3951" s="153" t="s">
        <v>1263</v>
      </c>
      <c r="M3951" s="153" t="s">
        <v>1270</v>
      </c>
      <c r="N3951" s="153" t="s">
        <v>22466</v>
      </c>
      <c r="O3951" s="153"/>
      <c r="P3951" s="153"/>
      <c r="Q3951" s="153" t="s">
        <v>15273</v>
      </c>
      <c r="R3951" s="153" t="s">
        <v>22467</v>
      </c>
      <c r="S3951" s="153" t="s">
        <v>22389</v>
      </c>
      <c r="T3951" s="153" t="s">
        <v>136</v>
      </c>
      <c r="U3951" s="153" t="s">
        <v>6973</v>
      </c>
      <c r="V3951" s="153" t="s">
        <v>3299</v>
      </c>
      <c r="W3951" s="155" t="s">
        <v>3761</v>
      </c>
      <c r="X3951" s="153" t="s">
        <v>3761</v>
      </c>
    </row>
    <row r="3952" spans="1:24">
      <c r="A3952" s="151">
        <v>3951</v>
      </c>
      <c r="B3952" s="152">
        <v>2354037398</v>
      </c>
      <c r="C3952" s="153" t="s">
        <v>20049</v>
      </c>
      <c r="D3952" s="153" t="s">
        <v>3838</v>
      </c>
      <c r="E3952" s="154">
        <v>38538</v>
      </c>
      <c r="F3952" s="160" t="str">
        <f t="shared" si="61"/>
        <v>05/07/2005</v>
      </c>
      <c r="G3952" s="153"/>
      <c r="H3952" s="153" t="s">
        <v>22468</v>
      </c>
      <c r="I3952" s="154"/>
      <c r="J3952" s="153"/>
      <c r="K3952" s="153" t="s">
        <v>22469</v>
      </c>
      <c r="L3952" s="153"/>
      <c r="M3952" s="153"/>
      <c r="N3952" s="153" t="s">
        <v>22470</v>
      </c>
      <c r="O3952" s="153"/>
      <c r="P3952" s="153"/>
      <c r="Q3952" s="153"/>
      <c r="R3952" s="153"/>
      <c r="S3952" s="153" t="s">
        <v>22389</v>
      </c>
      <c r="T3952" s="153" t="s">
        <v>136</v>
      </c>
      <c r="U3952" s="153" t="s">
        <v>6973</v>
      </c>
      <c r="V3952" s="153" t="s">
        <v>3299</v>
      </c>
      <c r="W3952" s="155" t="s">
        <v>3761</v>
      </c>
      <c r="X3952" s="153" t="s">
        <v>3761</v>
      </c>
    </row>
    <row r="3953" spans="1:24">
      <c r="A3953" s="151">
        <v>3952</v>
      </c>
      <c r="B3953" s="152">
        <v>2354037400</v>
      </c>
      <c r="C3953" s="153" t="s">
        <v>22471</v>
      </c>
      <c r="D3953" s="153" t="s">
        <v>3838</v>
      </c>
      <c r="E3953" s="154">
        <v>38663</v>
      </c>
      <c r="F3953" s="160" t="str">
        <f t="shared" si="61"/>
        <v>07/11/2005</v>
      </c>
      <c r="G3953" s="153" t="s">
        <v>1309</v>
      </c>
      <c r="H3953" s="153" t="s">
        <v>22472</v>
      </c>
      <c r="I3953" s="154">
        <v>44573</v>
      </c>
      <c r="J3953" s="153" t="s">
        <v>5595</v>
      </c>
      <c r="K3953" s="153" t="s">
        <v>22473</v>
      </c>
      <c r="L3953" s="153" t="s">
        <v>1263</v>
      </c>
      <c r="M3953" s="153" t="s">
        <v>1270</v>
      </c>
      <c r="N3953" s="153" t="s">
        <v>22474</v>
      </c>
      <c r="O3953" s="153" t="s">
        <v>22475</v>
      </c>
      <c r="P3953" s="153" t="s">
        <v>22476</v>
      </c>
      <c r="Q3953" s="153" t="s">
        <v>22477</v>
      </c>
      <c r="R3953" s="153" t="s">
        <v>22478</v>
      </c>
      <c r="S3953" s="153" t="s">
        <v>22389</v>
      </c>
      <c r="T3953" s="153" t="s">
        <v>136</v>
      </c>
      <c r="U3953" s="153" t="s">
        <v>6973</v>
      </c>
      <c r="V3953" s="153" t="s">
        <v>3299</v>
      </c>
      <c r="W3953" s="155" t="s">
        <v>3761</v>
      </c>
      <c r="X3953" s="153" t="s">
        <v>3761</v>
      </c>
    </row>
    <row r="3954" spans="1:24">
      <c r="A3954" s="151">
        <v>3953</v>
      </c>
      <c r="B3954" s="152">
        <v>2354037399</v>
      </c>
      <c r="C3954" s="153" t="s">
        <v>22479</v>
      </c>
      <c r="D3954" s="153" t="s">
        <v>3838</v>
      </c>
      <c r="E3954" s="154">
        <v>38635</v>
      </c>
      <c r="F3954" s="160" t="str">
        <f t="shared" si="61"/>
        <v>10/10/2005</v>
      </c>
      <c r="G3954" s="153"/>
      <c r="H3954" s="153" t="s">
        <v>22480</v>
      </c>
      <c r="I3954" s="154"/>
      <c r="J3954" s="153"/>
      <c r="K3954" s="153" t="s">
        <v>22481</v>
      </c>
      <c r="L3954" s="153"/>
      <c r="M3954" s="153"/>
      <c r="N3954" s="153" t="s">
        <v>22482</v>
      </c>
      <c r="O3954" s="153"/>
      <c r="P3954" s="153"/>
      <c r="Q3954" s="153"/>
      <c r="R3954" s="153"/>
      <c r="S3954" s="153" t="s">
        <v>22389</v>
      </c>
      <c r="T3954" s="153" t="s">
        <v>136</v>
      </c>
      <c r="U3954" s="153" t="s">
        <v>6973</v>
      </c>
      <c r="V3954" s="153" t="s">
        <v>3299</v>
      </c>
      <c r="W3954" s="155" t="s">
        <v>3761</v>
      </c>
      <c r="X3954" s="153" t="s">
        <v>3761</v>
      </c>
    </row>
    <row r="3955" spans="1:24">
      <c r="A3955" s="151">
        <v>3954</v>
      </c>
      <c r="B3955" s="152">
        <v>2354037402</v>
      </c>
      <c r="C3955" s="153" t="s">
        <v>22483</v>
      </c>
      <c r="D3955" s="153" t="s">
        <v>3838</v>
      </c>
      <c r="E3955" s="154">
        <v>38593</v>
      </c>
      <c r="F3955" s="160" t="str">
        <f t="shared" si="61"/>
        <v>29/08/2005</v>
      </c>
      <c r="G3955" s="153" t="s">
        <v>16424</v>
      </c>
      <c r="H3955" s="153" t="s">
        <v>22484</v>
      </c>
      <c r="I3955" s="154">
        <v>44552</v>
      </c>
      <c r="J3955" s="153" t="s">
        <v>4571</v>
      </c>
      <c r="K3955" s="153" t="s">
        <v>22485</v>
      </c>
      <c r="L3955" s="153" t="s">
        <v>1263</v>
      </c>
      <c r="M3955" s="153" t="s">
        <v>1364</v>
      </c>
      <c r="N3955" s="153" t="s">
        <v>22486</v>
      </c>
      <c r="O3955" s="153" t="s">
        <v>22487</v>
      </c>
      <c r="P3955" s="153" t="s">
        <v>22488</v>
      </c>
      <c r="Q3955" s="153" t="s">
        <v>22489</v>
      </c>
      <c r="R3955" s="153" t="s">
        <v>22490</v>
      </c>
      <c r="S3955" s="153" t="s">
        <v>22389</v>
      </c>
      <c r="T3955" s="153" t="s">
        <v>136</v>
      </c>
      <c r="U3955" s="153" t="s">
        <v>6973</v>
      </c>
      <c r="V3955" s="153" t="s">
        <v>3299</v>
      </c>
      <c r="W3955" s="155" t="s">
        <v>3761</v>
      </c>
      <c r="X3955" s="153" t="s">
        <v>3761</v>
      </c>
    </row>
    <row r="3956" spans="1:24">
      <c r="A3956" s="151">
        <v>3955</v>
      </c>
      <c r="B3956" s="152">
        <v>2354037403</v>
      </c>
      <c r="C3956" s="153" t="s">
        <v>12161</v>
      </c>
      <c r="D3956" s="153" t="s">
        <v>3838</v>
      </c>
      <c r="E3956" s="154">
        <v>38462</v>
      </c>
      <c r="F3956" s="160" t="str">
        <f t="shared" si="61"/>
        <v>20/04/2005</v>
      </c>
      <c r="G3956" s="153" t="s">
        <v>1294</v>
      </c>
      <c r="H3956" s="153" t="s">
        <v>22491</v>
      </c>
      <c r="I3956" s="154">
        <v>44279</v>
      </c>
      <c r="J3956" s="153" t="s">
        <v>10004</v>
      </c>
      <c r="K3956" s="153" t="s">
        <v>22492</v>
      </c>
      <c r="L3956" s="153" t="s">
        <v>1263</v>
      </c>
      <c r="M3956" s="153" t="s">
        <v>1270</v>
      </c>
      <c r="N3956" s="153" t="s">
        <v>22493</v>
      </c>
      <c r="O3956" s="153" t="s">
        <v>22494</v>
      </c>
      <c r="P3956" s="153" t="s">
        <v>10552</v>
      </c>
      <c r="Q3956" s="153" t="s">
        <v>10023</v>
      </c>
      <c r="R3956" s="153" t="s">
        <v>22495</v>
      </c>
      <c r="S3956" s="153" t="s">
        <v>22389</v>
      </c>
      <c r="T3956" s="153" t="s">
        <v>136</v>
      </c>
      <c r="U3956" s="153" t="s">
        <v>6973</v>
      </c>
      <c r="V3956" s="153" t="s">
        <v>3299</v>
      </c>
      <c r="W3956" s="155" t="s">
        <v>3761</v>
      </c>
      <c r="X3956" s="153" t="s">
        <v>3761</v>
      </c>
    </row>
    <row r="3957" spans="1:24">
      <c r="A3957" s="151">
        <v>3956</v>
      </c>
      <c r="B3957" s="152">
        <v>2354037404</v>
      </c>
      <c r="C3957" s="153" t="s">
        <v>22496</v>
      </c>
      <c r="D3957" s="153" t="s">
        <v>3838</v>
      </c>
      <c r="E3957" s="154">
        <v>38556</v>
      </c>
      <c r="F3957" s="160" t="str">
        <f t="shared" si="61"/>
        <v>23/07/2005</v>
      </c>
      <c r="G3957" s="153" t="s">
        <v>2048</v>
      </c>
      <c r="H3957" s="153" t="s">
        <v>22497</v>
      </c>
      <c r="I3957" s="154">
        <v>44753</v>
      </c>
      <c r="J3957" s="153" t="s">
        <v>4571</v>
      </c>
      <c r="K3957" s="153" t="s">
        <v>22498</v>
      </c>
      <c r="L3957" s="153" t="s">
        <v>1263</v>
      </c>
      <c r="M3957" s="153" t="s">
        <v>1270</v>
      </c>
      <c r="N3957" s="153" t="s">
        <v>22499</v>
      </c>
      <c r="O3957" s="153" t="s">
        <v>22500</v>
      </c>
      <c r="P3957" s="153" t="s">
        <v>22501</v>
      </c>
      <c r="Q3957" s="153" t="s">
        <v>22502</v>
      </c>
      <c r="R3957" s="153" t="s">
        <v>22503</v>
      </c>
      <c r="S3957" s="153" t="s">
        <v>22389</v>
      </c>
      <c r="T3957" s="153" t="s">
        <v>136</v>
      </c>
      <c r="U3957" s="153" t="s">
        <v>6973</v>
      </c>
      <c r="V3957" s="153" t="s">
        <v>3299</v>
      </c>
      <c r="W3957" s="155" t="s">
        <v>3761</v>
      </c>
      <c r="X3957" s="153" t="s">
        <v>3761</v>
      </c>
    </row>
    <row r="3958" spans="1:24">
      <c r="A3958" s="151">
        <v>3957</v>
      </c>
      <c r="B3958" s="152">
        <v>2354037408</v>
      </c>
      <c r="C3958" s="153" t="s">
        <v>22504</v>
      </c>
      <c r="D3958" s="153" t="s">
        <v>3838</v>
      </c>
      <c r="E3958" s="154">
        <v>38692</v>
      </c>
      <c r="F3958" s="160" t="str">
        <f t="shared" si="61"/>
        <v>06/12/2005</v>
      </c>
      <c r="G3958" s="153" t="s">
        <v>2610</v>
      </c>
      <c r="H3958" s="153" t="s">
        <v>22505</v>
      </c>
      <c r="I3958" s="154">
        <v>44665</v>
      </c>
      <c r="J3958" s="153" t="s">
        <v>9980</v>
      </c>
      <c r="K3958" s="153" t="s">
        <v>22506</v>
      </c>
      <c r="L3958" s="153" t="s">
        <v>1263</v>
      </c>
      <c r="M3958" s="153" t="s">
        <v>1270</v>
      </c>
      <c r="N3958" s="153" t="s">
        <v>22507</v>
      </c>
      <c r="O3958" s="153" t="s">
        <v>9005</v>
      </c>
      <c r="P3958" s="153" t="s">
        <v>22508</v>
      </c>
      <c r="Q3958" s="153" t="s">
        <v>22509</v>
      </c>
      <c r="R3958" s="153" t="s">
        <v>22510</v>
      </c>
      <c r="S3958" s="153" t="s">
        <v>22389</v>
      </c>
      <c r="T3958" s="153" t="s">
        <v>136</v>
      </c>
      <c r="U3958" s="153" t="s">
        <v>6973</v>
      </c>
      <c r="V3958" s="153" t="s">
        <v>3299</v>
      </c>
      <c r="W3958" s="155" t="s">
        <v>3761</v>
      </c>
      <c r="X3958" s="153" t="s">
        <v>3761</v>
      </c>
    </row>
    <row r="3959" spans="1:24">
      <c r="A3959" s="151">
        <v>3958</v>
      </c>
      <c r="B3959" s="152">
        <v>2354037406</v>
      </c>
      <c r="C3959" s="153" t="s">
        <v>22511</v>
      </c>
      <c r="D3959" s="153" t="s">
        <v>3838</v>
      </c>
      <c r="E3959" s="154">
        <v>38646</v>
      </c>
      <c r="F3959" s="160" t="str">
        <f t="shared" si="61"/>
        <v>21/10/2005</v>
      </c>
      <c r="G3959" s="153" t="s">
        <v>1486</v>
      </c>
      <c r="H3959" s="153" t="s">
        <v>22512</v>
      </c>
      <c r="I3959" s="154">
        <v>44280</v>
      </c>
      <c r="J3959" s="153" t="s">
        <v>22513</v>
      </c>
      <c r="K3959" s="153" t="s">
        <v>22514</v>
      </c>
      <c r="L3959" s="153" t="s">
        <v>1263</v>
      </c>
      <c r="M3959" s="153" t="s">
        <v>1270</v>
      </c>
      <c r="N3959" s="153" t="s">
        <v>22515</v>
      </c>
      <c r="O3959" s="153" t="s">
        <v>22516</v>
      </c>
      <c r="P3959" s="153" t="s">
        <v>22517</v>
      </c>
      <c r="Q3959" s="153" t="s">
        <v>22518</v>
      </c>
      <c r="R3959" s="153" t="s">
        <v>22519</v>
      </c>
      <c r="S3959" s="153" t="s">
        <v>22389</v>
      </c>
      <c r="T3959" s="153" t="s">
        <v>136</v>
      </c>
      <c r="U3959" s="153" t="s">
        <v>6973</v>
      </c>
      <c r="V3959" s="153" t="s">
        <v>3299</v>
      </c>
      <c r="W3959" s="155" t="s">
        <v>3761</v>
      </c>
      <c r="X3959" s="153" t="s">
        <v>3761</v>
      </c>
    </row>
    <row r="3960" spans="1:24">
      <c r="A3960" s="151">
        <v>3959</v>
      </c>
      <c r="B3960" s="152">
        <v>2354037409</v>
      </c>
      <c r="C3960" s="153" t="s">
        <v>22520</v>
      </c>
      <c r="D3960" s="153" t="s">
        <v>3838</v>
      </c>
      <c r="E3960" s="154">
        <v>38517</v>
      </c>
      <c r="F3960" s="160" t="str">
        <f t="shared" si="61"/>
        <v>14/06/2005</v>
      </c>
      <c r="G3960" s="153" t="s">
        <v>1309</v>
      </c>
      <c r="H3960" s="153" t="s">
        <v>22521</v>
      </c>
      <c r="I3960" s="154">
        <v>44387</v>
      </c>
      <c r="J3960" s="153" t="s">
        <v>22522</v>
      </c>
      <c r="K3960" s="153" t="s">
        <v>22523</v>
      </c>
      <c r="L3960" s="153" t="s">
        <v>1263</v>
      </c>
      <c r="M3960" s="153" t="s">
        <v>1364</v>
      </c>
      <c r="N3960" s="153" t="s">
        <v>22524</v>
      </c>
      <c r="O3960" s="153" t="s">
        <v>22525</v>
      </c>
      <c r="P3960" s="153" t="s">
        <v>22526</v>
      </c>
      <c r="Q3960" s="153" t="s">
        <v>22527</v>
      </c>
      <c r="R3960" s="153" t="s">
        <v>22528</v>
      </c>
      <c r="S3960" s="153" t="s">
        <v>22389</v>
      </c>
      <c r="T3960" s="153" t="s">
        <v>136</v>
      </c>
      <c r="U3960" s="153" t="s">
        <v>6973</v>
      </c>
      <c r="V3960" s="153" t="s">
        <v>3299</v>
      </c>
      <c r="W3960" s="155" t="s">
        <v>3761</v>
      </c>
      <c r="X3960" s="153" t="s">
        <v>3761</v>
      </c>
    </row>
    <row r="3961" spans="1:24">
      <c r="A3961" s="151">
        <v>3960</v>
      </c>
      <c r="B3961" s="152">
        <v>2354037407</v>
      </c>
      <c r="C3961" s="153" t="s">
        <v>11156</v>
      </c>
      <c r="D3961" s="153" t="s">
        <v>3838</v>
      </c>
      <c r="E3961" s="154">
        <v>38598</v>
      </c>
      <c r="F3961" s="160" t="str">
        <f t="shared" si="61"/>
        <v>03/09/2005</v>
      </c>
      <c r="G3961" s="153" t="s">
        <v>9978</v>
      </c>
      <c r="H3961" s="153" t="s">
        <v>22529</v>
      </c>
      <c r="I3961" s="154">
        <v>44419</v>
      </c>
      <c r="J3961" s="153" t="s">
        <v>3353</v>
      </c>
      <c r="K3961" s="153" t="s">
        <v>22530</v>
      </c>
      <c r="L3961" s="153" t="s">
        <v>1263</v>
      </c>
      <c r="M3961" s="153" t="s">
        <v>1270</v>
      </c>
      <c r="N3961" s="153" t="s">
        <v>22531</v>
      </c>
      <c r="O3961" s="153" t="s">
        <v>12889</v>
      </c>
      <c r="P3961" s="153" t="s">
        <v>22532</v>
      </c>
      <c r="Q3961" s="153" t="s">
        <v>8262</v>
      </c>
      <c r="R3961" s="153" t="s">
        <v>22533</v>
      </c>
      <c r="S3961" s="153" t="s">
        <v>22389</v>
      </c>
      <c r="T3961" s="153" t="s">
        <v>136</v>
      </c>
      <c r="U3961" s="153" t="s">
        <v>6973</v>
      </c>
      <c r="V3961" s="153" t="s">
        <v>3299</v>
      </c>
      <c r="W3961" s="155" t="s">
        <v>3761</v>
      </c>
      <c r="X3961" s="153" t="s">
        <v>3761</v>
      </c>
    </row>
    <row r="3962" spans="1:24">
      <c r="A3962" s="151">
        <v>3961</v>
      </c>
      <c r="B3962" s="152">
        <v>2354037410</v>
      </c>
      <c r="C3962" s="153" t="s">
        <v>22534</v>
      </c>
      <c r="D3962" s="153" t="s">
        <v>3824</v>
      </c>
      <c r="E3962" s="154">
        <v>38559</v>
      </c>
      <c r="F3962" s="160" t="str">
        <f t="shared" si="61"/>
        <v>26/07/2005</v>
      </c>
      <c r="G3962" s="153" t="s">
        <v>11718</v>
      </c>
      <c r="H3962" s="153" t="s">
        <v>22535</v>
      </c>
      <c r="I3962" s="154">
        <v>44693</v>
      </c>
      <c r="J3962" s="153" t="s">
        <v>4571</v>
      </c>
      <c r="K3962" s="153" t="s">
        <v>22536</v>
      </c>
      <c r="L3962" s="153" t="s">
        <v>1263</v>
      </c>
      <c r="M3962" s="153" t="s">
        <v>1270</v>
      </c>
      <c r="N3962" s="153" t="s">
        <v>22537</v>
      </c>
      <c r="O3962" s="153" t="s">
        <v>22538</v>
      </c>
      <c r="P3962" s="153" t="s">
        <v>22539</v>
      </c>
      <c r="Q3962" s="153" t="s">
        <v>9085</v>
      </c>
      <c r="R3962" s="153" t="s">
        <v>22540</v>
      </c>
      <c r="S3962" s="153" t="s">
        <v>22389</v>
      </c>
      <c r="T3962" s="153" t="s">
        <v>136</v>
      </c>
      <c r="U3962" s="153" t="s">
        <v>6973</v>
      </c>
      <c r="V3962" s="153" t="s">
        <v>3299</v>
      </c>
      <c r="W3962" s="155" t="s">
        <v>3761</v>
      </c>
      <c r="X3962" s="153" t="s">
        <v>3761</v>
      </c>
    </row>
    <row r="3963" spans="1:24" ht="30">
      <c r="A3963" s="151">
        <v>3962</v>
      </c>
      <c r="B3963" s="152">
        <v>2354037411</v>
      </c>
      <c r="C3963" s="153" t="s">
        <v>22541</v>
      </c>
      <c r="D3963" s="153" t="s">
        <v>3838</v>
      </c>
      <c r="E3963" s="154">
        <v>38437</v>
      </c>
      <c r="F3963" s="160" t="str">
        <f t="shared" si="61"/>
        <v>26/03/2005</v>
      </c>
      <c r="G3963" s="153" t="s">
        <v>2048</v>
      </c>
      <c r="H3963" s="153" t="s">
        <v>22542</v>
      </c>
      <c r="I3963" s="154">
        <v>44419</v>
      </c>
      <c r="J3963" s="153" t="s">
        <v>4571</v>
      </c>
      <c r="K3963" s="153" t="s">
        <v>22543</v>
      </c>
      <c r="L3963" s="153" t="s">
        <v>1263</v>
      </c>
      <c r="M3963" s="153" t="s">
        <v>1270</v>
      </c>
      <c r="N3963" s="153" t="s">
        <v>22544</v>
      </c>
      <c r="O3963" s="153" t="s">
        <v>22545</v>
      </c>
      <c r="P3963" s="153" t="s">
        <v>22546</v>
      </c>
      <c r="Q3963" s="153" t="s">
        <v>22547</v>
      </c>
      <c r="R3963" s="153" t="s">
        <v>22548</v>
      </c>
      <c r="S3963" s="153" t="s">
        <v>22389</v>
      </c>
      <c r="T3963" s="153" t="s">
        <v>136</v>
      </c>
      <c r="U3963" s="153" t="s">
        <v>6973</v>
      </c>
      <c r="V3963" s="153" t="s">
        <v>3299</v>
      </c>
      <c r="W3963" s="155" t="s">
        <v>22549</v>
      </c>
      <c r="X3963" s="153" t="s">
        <v>4475</v>
      </c>
    </row>
    <row r="3964" spans="1:24">
      <c r="A3964" s="151">
        <v>3963</v>
      </c>
      <c r="B3964" s="152">
        <v>2354037412</v>
      </c>
      <c r="C3964" s="153" t="s">
        <v>22550</v>
      </c>
      <c r="D3964" s="153" t="s">
        <v>3838</v>
      </c>
      <c r="E3964" s="154">
        <v>38457</v>
      </c>
      <c r="F3964" s="160" t="str">
        <f t="shared" si="61"/>
        <v>15/04/2005</v>
      </c>
      <c r="G3964" s="153" t="s">
        <v>1309</v>
      </c>
      <c r="H3964" s="153" t="s">
        <v>22551</v>
      </c>
      <c r="I3964" s="154">
        <v>44798</v>
      </c>
      <c r="J3964" s="153" t="s">
        <v>16396</v>
      </c>
      <c r="K3964" s="153" t="s">
        <v>22552</v>
      </c>
      <c r="L3964" s="153" t="s">
        <v>1263</v>
      </c>
      <c r="M3964" s="153" t="s">
        <v>1270</v>
      </c>
      <c r="N3964" s="153" t="s">
        <v>22553</v>
      </c>
      <c r="O3964" s="153" t="s">
        <v>22554</v>
      </c>
      <c r="P3964" s="153" t="s">
        <v>22555</v>
      </c>
      <c r="Q3964" s="153" t="s">
        <v>19365</v>
      </c>
      <c r="R3964" s="153" t="s">
        <v>22556</v>
      </c>
      <c r="S3964" s="153" t="s">
        <v>22389</v>
      </c>
      <c r="T3964" s="153" t="s">
        <v>136</v>
      </c>
      <c r="U3964" s="153" t="s">
        <v>6973</v>
      </c>
      <c r="V3964" s="153" t="s">
        <v>3299</v>
      </c>
      <c r="W3964" s="155" t="s">
        <v>3761</v>
      </c>
      <c r="X3964" s="153" t="s">
        <v>3761</v>
      </c>
    </row>
    <row r="3965" spans="1:24">
      <c r="A3965" s="151">
        <v>3964</v>
      </c>
      <c r="B3965" s="152">
        <v>2354037413</v>
      </c>
      <c r="C3965" s="153" t="s">
        <v>22557</v>
      </c>
      <c r="D3965" s="153" t="s">
        <v>3838</v>
      </c>
      <c r="E3965" s="154">
        <v>38501</v>
      </c>
      <c r="F3965" s="160" t="str">
        <f t="shared" si="61"/>
        <v>29/05/2005</v>
      </c>
      <c r="G3965" s="153" t="s">
        <v>3943</v>
      </c>
      <c r="H3965" s="153" t="s">
        <v>22558</v>
      </c>
      <c r="I3965" s="154">
        <v>44420</v>
      </c>
      <c r="J3965" s="153" t="s">
        <v>4571</v>
      </c>
      <c r="K3965" s="153" t="s">
        <v>22559</v>
      </c>
      <c r="L3965" s="153" t="s">
        <v>1263</v>
      </c>
      <c r="M3965" s="153" t="s">
        <v>3885</v>
      </c>
      <c r="N3965" s="153" t="s">
        <v>22560</v>
      </c>
      <c r="O3965" s="153" t="s">
        <v>22561</v>
      </c>
      <c r="P3965" s="153" t="s">
        <v>22562</v>
      </c>
      <c r="Q3965" s="153" t="s">
        <v>22563</v>
      </c>
      <c r="R3965" s="153" t="s">
        <v>22564</v>
      </c>
      <c r="S3965" s="153" t="s">
        <v>22389</v>
      </c>
      <c r="T3965" s="153" t="s">
        <v>136</v>
      </c>
      <c r="U3965" s="153" t="s">
        <v>6973</v>
      </c>
      <c r="V3965" s="153" t="s">
        <v>3299</v>
      </c>
      <c r="W3965" s="155" t="s">
        <v>3761</v>
      </c>
      <c r="X3965" s="153" t="s">
        <v>3761</v>
      </c>
    </row>
    <row r="3966" spans="1:24">
      <c r="A3966" s="151">
        <v>3965</v>
      </c>
      <c r="B3966" s="152">
        <v>2354037414</v>
      </c>
      <c r="C3966" s="153" t="s">
        <v>22565</v>
      </c>
      <c r="D3966" s="153" t="s">
        <v>3838</v>
      </c>
      <c r="E3966" s="154">
        <v>38710</v>
      </c>
      <c r="F3966" s="160" t="str">
        <f t="shared" si="61"/>
        <v>24/12/2005</v>
      </c>
      <c r="G3966" s="153" t="s">
        <v>9978</v>
      </c>
      <c r="H3966" s="153" t="s">
        <v>22566</v>
      </c>
      <c r="I3966" s="154">
        <v>44427</v>
      </c>
      <c r="J3966" s="153" t="s">
        <v>20631</v>
      </c>
      <c r="K3966" s="153" t="s">
        <v>22567</v>
      </c>
      <c r="L3966" s="153" t="s">
        <v>1263</v>
      </c>
      <c r="M3966" s="153" t="s">
        <v>1270</v>
      </c>
      <c r="N3966" s="153" t="s">
        <v>22568</v>
      </c>
      <c r="O3966" s="153" t="s">
        <v>22569</v>
      </c>
      <c r="P3966" s="153" t="s">
        <v>22570</v>
      </c>
      <c r="Q3966" s="153" t="s">
        <v>22571</v>
      </c>
      <c r="R3966" s="153" t="s">
        <v>22572</v>
      </c>
      <c r="S3966" s="153" t="s">
        <v>22389</v>
      </c>
      <c r="T3966" s="153" t="s">
        <v>136</v>
      </c>
      <c r="U3966" s="153" t="s">
        <v>6973</v>
      </c>
      <c r="V3966" s="153" t="s">
        <v>3299</v>
      </c>
      <c r="W3966" s="155" t="s">
        <v>3761</v>
      </c>
      <c r="X3966" s="153" t="s">
        <v>3761</v>
      </c>
    </row>
    <row r="3967" spans="1:24">
      <c r="A3967" s="151">
        <v>3966</v>
      </c>
      <c r="B3967" s="152">
        <v>2354037415</v>
      </c>
      <c r="C3967" s="153" t="s">
        <v>22573</v>
      </c>
      <c r="D3967" s="153" t="s">
        <v>3838</v>
      </c>
      <c r="E3967" s="154">
        <v>38691</v>
      </c>
      <c r="F3967" s="160" t="str">
        <f t="shared" si="61"/>
        <v>05/12/2005</v>
      </c>
      <c r="G3967" s="153" t="s">
        <v>11718</v>
      </c>
      <c r="H3967" s="153" t="s">
        <v>22574</v>
      </c>
      <c r="I3967" s="154">
        <v>44334</v>
      </c>
      <c r="J3967" s="153" t="s">
        <v>22575</v>
      </c>
      <c r="K3967" s="153" t="s">
        <v>22576</v>
      </c>
      <c r="L3967" s="153" t="s">
        <v>1263</v>
      </c>
      <c r="M3967" s="153" t="s">
        <v>1270</v>
      </c>
      <c r="N3967" s="153" t="s">
        <v>22577</v>
      </c>
      <c r="O3967" s="153" t="s">
        <v>22578</v>
      </c>
      <c r="P3967" s="153" t="s">
        <v>22579</v>
      </c>
      <c r="Q3967" s="153" t="s">
        <v>22580</v>
      </c>
      <c r="R3967" s="153" t="s">
        <v>22581</v>
      </c>
      <c r="S3967" s="153" t="s">
        <v>22389</v>
      </c>
      <c r="T3967" s="153" t="s">
        <v>136</v>
      </c>
      <c r="U3967" s="153" t="s">
        <v>6973</v>
      </c>
      <c r="V3967" s="153" t="s">
        <v>3299</v>
      </c>
      <c r="W3967" s="155" t="s">
        <v>3761</v>
      </c>
      <c r="X3967" s="153" t="s">
        <v>3761</v>
      </c>
    </row>
    <row r="3968" spans="1:24">
      <c r="A3968" s="151">
        <v>3967</v>
      </c>
      <c r="B3968" s="152">
        <v>2354037417</v>
      </c>
      <c r="C3968" s="153" t="s">
        <v>22582</v>
      </c>
      <c r="D3968" s="153" t="s">
        <v>3838</v>
      </c>
      <c r="E3968" s="154">
        <v>38361</v>
      </c>
      <c r="F3968" s="160" t="str">
        <f t="shared" si="61"/>
        <v>09/01/2005</v>
      </c>
      <c r="G3968" s="153" t="s">
        <v>3865</v>
      </c>
      <c r="H3968" s="153" t="s">
        <v>22583</v>
      </c>
      <c r="I3968" s="154">
        <v>44663</v>
      </c>
      <c r="J3968" s="153" t="s">
        <v>6646</v>
      </c>
      <c r="K3968" s="153" t="s">
        <v>22584</v>
      </c>
      <c r="L3968" s="153" t="s">
        <v>1263</v>
      </c>
      <c r="M3968" s="153" t="s">
        <v>1270</v>
      </c>
      <c r="N3968" s="153" t="s">
        <v>22585</v>
      </c>
      <c r="O3968" s="153" t="s">
        <v>22586</v>
      </c>
      <c r="P3968" s="153" t="s">
        <v>22587</v>
      </c>
      <c r="Q3968" s="153" t="s">
        <v>22588</v>
      </c>
      <c r="R3968" s="153" t="s">
        <v>22589</v>
      </c>
      <c r="S3968" s="153" t="s">
        <v>22389</v>
      </c>
      <c r="T3968" s="153" t="s">
        <v>136</v>
      </c>
      <c r="U3968" s="153" t="s">
        <v>6973</v>
      </c>
      <c r="V3968" s="153" t="s">
        <v>3299</v>
      </c>
      <c r="W3968" s="155" t="s">
        <v>3761</v>
      </c>
      <c r="X3968" s="153" t="s">
        <v>3761</v>
      </c>
    </row>
    <row r="3969" spans="1:24">
      <c r="A3969" s="151">
        <v>3968</v>
      </c>
      <c r="B3969" s="152">
        <v>2354037418</v>
      </c>
      <c r="C3969" s="153" t="s">
        <v>22590</v>
      </c>
      <c r="D3969" s="153" t="s">
        <v>3824</v>
      </c>
      <c r="E3969" s="154">
        <v>38124</v>
      </c>
      <c r="F3969" s="160" t="str">
        <f t="shared" si="61"/>
        <v>17/05/2004</v>
      </c>
      <c r="G3969" s="153" t="s">
        <v>9978</v>
      </c>
      <c r="H3969" s="153" t="s">
        <v>22591</v>
      </c>
      <c r="I3969" s="154">
        <v>44427</v>
      </c>
      <c r="J3969" s="153" t="s">
        <v>3353</v>
      </c>
      <c r="K3969" s="153" t="s">
        <v>22592</v>
      </c>
      <c r="L3969" s="153" t="s">
        <v>1263</v>
      </c>
      <c r="M3969" s="153" t="s">
        <v>1364</v>
      </c>
      <c r="N3969" s="153" t="s">
        <v>22593</v>
      </c>
      <c r="O3969" s="153" t="s">
        <v>22594</v>
      </c>
      <c r="P3969" s="153" t="s">
        <v>22595</v>
      </c>
      <c r="Q3969" s="153" t="s">
        <v>22596</v>
      </c>
      <c r="R3969" s="153" t="s">
        <v>22592</v>
      </c>
      <c r="S3969" s="153" t="s">
        <v>22389</v>
      </c>
      <c r="T3969" s="153" t="s">
        <v>136</v>
      </c>
      <c r="U3969" s="153" t="s">
        <v>6973</v>
      </c>
      <c r="V3969" s="153" t="s">
        <v>3299</v>
      </c>
      <c r="W3969" s="155" t="s">
        <v>3761</v>
      </c>
      <c r="X3969" s="153" t="s">
        <v>3761</v>
      </c>
    </row>
    <row r="3970" spans="1:24">
      <c r="A3970" s="151">
        <v>3969</v>
      </c>
      <c r="B3970" s="152">
        <v>2354037419</v>
      </c>
      <c r="C3970" s="153" t="s">
        <v>22597</v>
      </c>
      <c r="D3970" s="153" t="s">
        <v>3838</v>
      </c>
      <c r="E3970" s="154">
        <v>38415</v>
      </c>
      <c r="F3970" s="160" t="str">
        <f t="shared" si="61"/>
        <v>04/03/2005</v>
      </c>
      <c r="G3970" s="153" t="s">
        <v>3943</v>
      </c>
      <c r="H3970" s="153" t="s">
        <v>22598</v>
      </c>
      <c r="I3970" s="154">
        <v>44426</v>
      </c>
      <c r="J3970" s="153" t="s">
        <v>16185</v>
      </c>
      <c r="K3970" s="153" t="s">
        <v>22599</v>
      </c>
      <c r="L3970" s="153" t="s">
        <v>1263</v>
      </c>
      <c r="M3970" s="153" t="s">
        <v>1270</v>
      </c>
      <c r="N3970" s="153" t="s">
        <v>22600</v>
      </c>
      <c r="O3970" s="153" t="s">
        <v>22601</v>
      </c>
      <c r="P3970" s="153" t="s">
        <v>22602</v>
      </c>
      <c r="Q3970" s="153" t="s">
        <v>22603</v>
      </c>
      <c r="R3970" s="153" t="s">
        <v>22604</v>
      </c>
      <c r="S3970" s="153" t="s">
        <v>22389</v>
      </c>
      <c r="T3970" s="153" t="s">
        <v>136</v>
      </c>
      <c r="U3970" s="153" t="s">
        <v>6973</v>
      </c>
      <c r="V3970" s="153" t="s">
        <v>3299</v>
      </c>
      <c r="W3970" s="155" t="s">
        <v>3761</v>
      </c>
      <c r="X3970" s="153" t="s">
        <v>3761</v>
      </c>
    </row>
    <row r="3971" spans="1:24">
      <c r="A3971" s="151">
        <v>3970</v>
      </c>
      <c r="B3971" s="152">
        <v>2354037420</v>
      </c>
      <c r="C3971" s="153" t="s">
        <v>22605</v>
      </c>
      <c r="D3971" s="153" t="s">
        <v>3838</v>
      </c>
      <c r="E3971" s="154">
        <v>38375</v>
      </c>
      <c r="F3971" s="160" t="str">
        <f t="shared" ref="F3971:F4034" si="62">TEXT(E3971,"dd/mm/yyyy")</f>
        <v>23/01/2005</v>
      </c>
      <c r="G3971" s="153" t="s">
        <v>1295</v>
      </c>
      <c r="H3971" s="153" t="s">
        <v>22606</v>
      </c>
      <c r="I3971" s="154">
        <v>44445</v>
      </c>
      <c r="J3971" s="153" t="s">
        <v>1269</v>
      </c>
      <c r="K3971" s="153" t="s">
        <v>22607</v>
      </c>
      <c r="L3971" s="153" t="s">
        <v>1263</v>
      </c>
      <c r="M3971" s="153" t="s">
        <v>3885</v>
      </c>
      <c r="N3971" s="153" t="s">
        <v>22608</v>
      </c>
      <c r="O3971" s="153" t="s">
        <v>22609</v>
      </c>
      <c r="P3971" s="153" t="s">
        <v>22610</v>
      </c>
      <c r="Q3971" s="153" t="s">
        <v>22611</v>
      </c>
      <c r="R3971" s="153" t="s">
        <v>22612</v>
      </c>
      <c r="S3971" s="153" t="s">
        <v>22389</v>
      </c>
      <c r="T3971" s="153" t="s">
        <v>136</v>
      </c>
      <c r="U3971" s="153" t="s">
        <v>6973</v>
      </c>
      <c r="V3971" s="153" t="s">
        <v>3299</v>
      </c>
      <c r="W3971" s="155" t="s">
        <v>3761</v>
      </c>
      <c r="X3971" s="153" t="s">
        <v>3761</v>
      </c>
    </row>
    <row r="3972" spans="1:24">
      <c r="A3972" s="151">
        <v>3971</v>
      </c>
      <c r="B3972" s="152">
        <v>2354037421</v>
      </c>
      <c r="C3972" s="153" t="s">
        <v>22613</v>
      </c>
      <c r="D3972" s="153" t="s">
        <v>3838</v>
      </c>
      <c r="E3972" s="154">
        <v>38717</v>
      </c>
      <c r="F3972" s="160" t="str">
        <f t="shared" si="62"/>
        <v>31/12/2005</v>
      </c>
      <c r="G3972" s="153" t="s">
        <v>11718</v>
      </c>
      <c r="H3972" s="153" t="s">
        <v>22614</v>
      </c>
      <c r="I3972" s="154">
        <v>44420</v>
      </c>
      <c r="J3972" s="153" t="s">
        <v>13140</v>
      </c>
      <c r="K3972" s="153" t="s">
        <v>22615</v>
      </c>
      <c r="L3972" s="153" t="s">
        <v>1263</v>
      </c>
      <c r="M3972" s="153" t="s">
        <v>1270</v>
      </c>
      <c r="N3972" s="153" t="s">
        <v>22616</v>
      </c>
      <c r="O3972" s="153" t="s">
        <v>22617</v>
      </c>
      <c r="P3972" s="153" t="s">
        <v>22618</v>
      </c>
      <c r="Q3972" s="153" t="s">
        <v>22619</v>
      </c>
      <c r="R3972" s="153" t="s">
        <v>22620</v>
      </c>
      <c r="S3972" s="153" t="s">
        <v>22389</v>
      </c>
      <c r="T3972" s="153" t="s">
        <v>136</v>
      </c>
      <c r="U3972" s="153" t="s">
        <v>6973</v>
      </c>
      <c r="V3972" s="153" t="s">
        <v>3299</v>
      </c>
      <c r="W3972" s="155" t="s">
        <v>3761</v>
      </c>
      <c r="X3972" s="153" t="s">
        <v>3761</v>
      </c>
    </row>
    <row r="3973" spans="1:24">
      <c r="A3973" s="151">
        <v>3972</v>
      </c>
      <c r="B3973" s="152">
        <v>2354037422</v>
      </c>
      <c r="C3973" s="153" t="s">
        <v>22621</v>
      </c>
      <c r="D3973" s="153" t="s">
        <v>3838</v>
      </c>
      <c r="E3973" s="154">
        <v>38426</v>
      </c>
      <c r="F3973" s="160" t="str">
        <f t="shared" si="62"/>
        <v>15/03/2005</v>
      </c>
      <c r="G3973" s="153" t="s">
        <v>6722</v>
      </c>
      <c r="H3973" s="153" t="s">
        <v>22622</v>
      </c>
      <c r="I3973" s="154">
        <v>44389</v>
      </c>
      <c r="J3973" s="153" t="s">
        <v>22623</v>
      </c>
      <c r="K3973" s="153" t="s">
        <v>22624</v>
      </c>
      <c r="L3973" s="153" t="s">
        <v>1263</v>
      </c>
      <c r="M3973" s="153" t="s">
        <v>1270</v>
      </c>
      <c r="N3973" s="153" t="s">
        <v>22625</v>
      </c>
      <c r="O3973" s="153" t="s">
        <v>14221</v>
      </c>
      <c r="P3973" s="153" t="s">
        <v>22626</v>
      </c>
      <c r="Q3973" s="153" t="s">
        <v>14222</v>
      </c>
      <c r="R3973" s="153" t="s">
        <v>22627</v>
      </c>
      <c r="S3973" s="153" t="s">
        <v>22389</v>
      </c>
      <c r="T3973" s="153" t="s">
        <v>136</v>
      </c>
      <c r="U3973" s="153" t="s">
        <v>6973</v>
      </c>
      <c r="V3973" s="153" t="s">
        <v>3299</v>
      </c>
      <c r="W3973" s="155" t="s">
        <v>3761</v>
      </c>
      <c r="X3973" s="153" t="s">
        <v>3761</v>
      </c>
    </row>
    <row r="3974" spans="1:24">
      <c r="A3974" s="151">
        <v>3973</v>
      </c>
      <c r="B3974" s="152">
        <v>2354037424</v>
      </c>
      <c r="C3974" s="153" t="s">
        <v>22628</v>
      </c>
      <c r="D3974" s="153" t="s">
        <v>3838</v>
      </c>
      <c r="E3974" s="154">
        <v>38373</v>
      </c>
      <c r="F3974" s="160" t="str">
        <f t="shared" si="62"/>
        <v>21/01/2005</v>
      </c>
      <c r="G3974" s="153" t="s">
        <v>17779</v>
      </c>
      <c r="H3974" s="153" t="s">
        <v>22629</v>
      </c>
      <c r="I3974" s="154">
        <v>44345.625</v>
      </c>
      <c r="J3974" s="153" t="s">
        <v>13140</v>
      </c>
      <c r="K3974" s="153" t="s">
        <v>22630</v>
      </c>
      <c r="L3974" s="153" t="s">
        <v>1263</v>
      </c>
      <c r="M3974" s="153" t="s">
        <v>1364</v>
      </c>
      <c r="N3974" s="153" t="s">
        <v>22631</v>
      </c>
      <c r="O3974" s="153" t="s">
        <v>22632</v>
      </c>
      <c r="P3974" s="153" t="s">
        <v>22633</v>
      </c>
      <c r="Q3974" s="153" t="s">
        <v>22634</v>
      </c>
      <c r="R3974" s="153" t="s">
        <v>22635</v>
      </c>
      <c r="S3974" s="153" t="s">
        <v>22389</v>
      </c>
      <c r="T3974" s="153" t="s">
        <v>136</v>
      </c>
      <c r="U3974" s="153" t="s">
        <v>6973</v>
      </c>
      <c r="V3974" s="153" t="s">
        <v>3299</v>
      </c>
      <c r="W3974" s="155" t="s">
        <v>3761</v>
      </c>
      <c r="X3974" s="153" t="s">
        <v>3761</v>
      </c>
    </row>
    <row r="3975" spans="1:24">
      <c r="A3975" s="151">
        <v>3974</v>
      </c>
      <c r="B3975" s="152">
        <v>2354037423</v>
      </c>
      <c r="C3975" s="153" t="s">
        <v>22636</v>
      </c>
      <c r="D3975" s="153" t="s">
        <v>3838</v>
      </c>
      <c r="E3975" s="154">
        <v>38390</v>
      </c>
      <c r="F3975" s="160" t="str">
        <f t="shared" si="62"/>
        <v>07/02/2005</v>
      </c>
      <c r="G3975" s="153" t="s">
        <v>16247</v>
      </c>
      <c r="H3975" s="153" t="s">
        <v>22637</v>
      </c>
      <c r="I3975" s="154">
        <v>44299</v>
      </c>
      <c r="J3975" s="153" t="s">
        <v>10004</v>
      </c>
      <c r="K3975" s="153" t="s">
        <v>22638</v>
      </c>
      <c r="L3975" s="153" t="s">
        <v>1263</v>
      </c>
      <c r="M3975" s="153" t="s">
        <v>1270</v>
      </c>
      <c r="N3975" s="153" t="s">
        <v>22639</v>
      </c>
      <c r="O3975" s="153" t="s">
        <v>22640</v>
      </c>
      <c r="P3975" s="153" t="s">
        <v>22641</v>
      </c>
      <c r="Q3975" s="153" t="s">
        <v>22642</v>
      </c>
      <c r="R3975" s="153" t="s">
        <v>22643</v>
      </c>
      <c r="S3975" s="153" t="s">
        <v>22389</v>
      </c>
      <c r="T3975" s="153" t="s">
        <v>136</v>
      </c>
      <c r="U3975" s="153" t="s">
        <v>6973</v>
      </c>
      <c r="V3975" s="153" t="s">
        <v>3299</v>
      </c>
      <c r="W3975" s="155" t="s">
        <v>3761</v>
      </c>
      <c r="X3975" s="153" t="s">
        <v>3761</v>
      </c>
    </row>
    <row r="3976" spans="1:24">
      <c r="A3976" s="151">
        <v>3975</v>
      </c>
      <c r="B3976" s="152">
        <v>2354037425</v>
      </c>
      <c r="C3976" s="153" t="s">
        <v>22644</v>
      </c>
      <c r="D3976" s="153" t="s">
        <v>3838</v>
      </c>
      <c r="E3976" s="154">
        <v>38388</v>
      </c>
      <c r="F3976" s="160" t="str">
        <f t="shared" si="62"/>
        <v>05/02/2005</v>
      </c>
      <c r="G3976" s="153" t="s">
        <v>1309</v>
      </c>
      <c r="H3976" s="153" t="s">
        <v>22645</v>
      </c>
      <c r="I3976" s="154">
        <v>43931</v>
      </c>
      <c r="J3976" s="153" t="s">
        <v>4571</v>
      </c>
      <c r="K3976" s="153" t="s">
        <v>22646</v>
      </c>
      <c r="L3976" s="153" t="s">
        <v>1263</v>
      </c>
      <c r="M3976" s="153" t="s">
        <v>1270</v>
      </c>
      <c r="N3976" s="153" t="s">
        <v>22647</v>
      </c>
      <c r="O3976" s="153" t="s">
        <v>22648</v>
      </c>
      <c r="P3976" s="153"/>
      <c r="Q3976" s="153" t="s">
        <v>22649</v>
      </c>
      <c r="R3976" s="153" t="s">
        <v>22650</v>
      </c>
      <c r="S3976" s="153" t="s">
        <v>22389</v>
      </c>
      <c r="T3976" s="153" t="s">
        <v>136</v>
      </c>
      <c r="U3976" s="153" t="s">
        <v>6973</v>
      </c>
      <c r="V3976" s="153" t="s">
        <v>3299</v>
      </c>
      <c r="W3976" s="155" t="s">
        <v>3761</v>
      </c>
      <c r="X3976" s="153" t="s">
        <v>3761</v>
      </c>
    </row>
    <row r="3977" spans="1:24">
      <c r="A3977" s="151">
        <v>3976</v>
      </c>
      <c r="B3977" s="152">
        <v>2354037426</v>
      </c>
      <c r="C3977" s="153" t="s">
        <v>22651</v>
      </c>
      <c r="D3977" s="153" t="s">
        <v>3838</v>
      </c>
      <c r="E3977" s="154">
        <v>38518</v>
      </c>
      <c r="F3977" s="160" t="str">
        <f t="shared" si="62"/>
        <v>15/06/2005</v>
      </c>
      <c r="G3977" s="153" t="s">
        <v>16224</v>
      </c>
      <c r="H3977" s="153" t="s">
        <v>22652</v>
      </c>
      <c r="I3977" s="154">
        <v>44326</v>
      </c>
      <c r="J3977" s="153" t="s">
        <v>4571</v>
      </c>
      <c r="K3977" s="153" t="s">
        <v>22653</v>
      </c>
      <c r="L3977" s="153" t="s">
        <v>1263</v>
      </c>
      <c r="M3977" s="153" t="s">
        <v>1270</v>
      </c>
      <c r="N3977" s="153" t="s">
        <v>22654</v>
      </c>
      <c r="O3977" s="153" t="s">
        <v>22655</v>
      </c>
      <c r="P3977" s="153" t="s">
        <v>22656</v>
      </c>
      <c r="Q3977" s="153" t="s">
        <v>22657</v>
      </c>
      <c r="R3977" s="153" t="s">
        <v>22658</v>
      </c>
      <c r="S3977" s="153" t="s">
        <v>22389</v>
      </c>
      <c r="T3977" s="153" t="s">
        <v>136</v>
      </c>
      <c r="U3977" s="153" t="s">
        <v>6973</v>
      </c>
      <c r="V3977" s="153" t="s">
        <v>3299</v>
      </c>
      <c r="W3977" s="155" t="s">
        <v>3761</v>
      </c>
      <c r="X3977" s="153" t="s">
        <v>3761</v>
      </c>
    </row>
    <row r="3978" spans="1:24">
      <c r="A3978" s="151">
        <v>3977</v>
      </c>
      <c r="B3978" s="152">
        <v>2354037430</v>
      </c>
      <c r="C3978" s="153" t="s">
        <v>22659</v>
      </c>
      <c r="D3978" s="153" t="s">
        <v>3838</v>
      </c>
      <c r="E3978" s="154">
        <v>38501</v>
      </c>
      <c r="F3978" s="160" t="str">
        <f t="shared" si="62"/>
        <v>29/05/2005</v>
      </c>
      <c r="G3978" s="153" t="s">
        <v>1309</v>
      </c>
      <c r="H3978" s="153" t="s">
        <v>22660</v>
      </c>
      <c r="I3978" s="154">
        <v>44529</v>
      </c>
      <c r="J3978" s="153" t="s">
        <v>11309</v>
      </c>
      <c r="K3978" s="153" t="s">
        <v>22661</v>
      </c>
      <c r="L3978" s="153" t="s">
        <v>1263</v>
      </c>
      <c r="M3978" s="153" t="s">
        <v>3885</v>
      </c>
      <c r="N3978" s="153" t="s">
        <v>22662</v>
      </c>
      <c r="O3978" s="153" t="s">
        <v>22663</v>
      </c>
      <c r="P3978" s="153" t="s">
        <v>22664</v>
      </c>
      <c r="Q3978" s="153" t="s">
        <v>22665</v>
      </c>
      <c r="R3978" s="153" t="s">
        <v>22666</v>
      </c>
      <c r="S3978" s="153" t="s">
        <v>22389</v>
      </c>
      <c r="T3978" s="153" t="s">
        <v>136</v>
      </c>
      <c r="U3978" s="153" t="s">
        <v>6973</v>
      </c>
      <c r="V3978" s="153" t="s">
        <v>3299</v>
      </c>
      <c r="W3978" s="155" t="s">
        <v>3761</v>
      </c>
      <c r="X3978" s="153" t="s">
        <v>3761</v>
      </c>
    </row>
    <row r="3979" spans="1:24">
      <c r="A3979" s="151">
        <v>3978</v>
      </c>
      <c r="B3979" s="152">
        <v>2354037427</v>
      </c>
      <c r="C3979" s="153" t="s">
        <v>22667</v>
      </c>
      <c r="D3979" s="153" t="s">
        <v>3838</v>
      </c>
      <c r="E3979" s="154">
        <v>38633</v>
      </c>
      <c r="F3979" s="160" t="str">
        <f t="shared" si="62"/>
        <v>08/10/2005</v>
      </c>
      <c r="G3979" s="153" t="s">
        <v>7776</v>
      </c>
      <c r="H3979" s="153" t="s">
        <v>22668</v>
      </c>
      <c r="I3979" s="154">
        <v>44288</v>
      </c>
      <c r="J3979" s="153" t="s">
        <v>5595</v>
      </c>
      <c r="K3979" s="153" t="s">
        <v>22669</v>
      </c>
      <c r="L3979" s="153" t="s">
        <v>1263</v>
      </c>
      <c r="M3979" s="153" t="s">
        <v>1270</v>
      </c>
      <c r="N3979" s="153" t="s">
        <v>22670</v>
      </c>
      <c r="O3979" s="153" t="s">
        <v>22671</v>
      </c>
      <c r="P3979" s="153" t="s">
        <v>22672</v>
      </c>
      <c r="Q3979" s="153" t="s">
        <v>12625</v>
      </c>
      <c r="R3979" s="153" t="s">
        <v>22673</v>
      </c>
      <c r="S3979" s="153" t="s">
        <v>22389</v>
      </c>
      <c r="T3979" s="153" t="s">
        <v>136</v>
      </c>
      <c r="U3979" s="153" t="s">
        <v>6973</v>
      </c>
      <c r="V3979" s="153" t="s">
        <v>3299</v>
      </c>
      <c r="W3979" s="155" t="s">
        <v>3761</v>
      </c>
      <c r="X3979" s="153" t="s">
        <v>3761</v>
      </c>
    </row>
    <row r="3980" spans="1:24">
      <c r="A3980" s="151">
        <v>3979</v>
      </c>
      <c r="B3980" s="152">
        <v>2354037431</v>
      </c>
      <c r="C3980" s="153" t="s">
        <v>22674</v>
      </c>
      <c r="D3980" s="153" t="s">
        <v>3838</v>
      </c>
      <c r="E3980" s="154">
        <v>38588</v>
      </c>
      <c r="F3980" s="160" t="str">
        <f t="shared" si="62"/>
        <v>24/08/2005</v>
      </c>
      <c r="G3980" s="153" t="s">
        <v>16215</v>
      </c>
      <c r="H3980" s="153" t="s">
        <v>22675</v>
      </c>
      <c r="I3980" s="154">
        <v>44434</v>
      </c>
      <c r="J3980" s="153" t="s">
        <v>6646</v>
      </c>
      <c r="K3980" s="153" t="s">
        <v>22676</v>
      </c>
      <c r="L3980" s="153" t="s">
        <v>1263</v>
      </c>
      <c r="M3980" s="153" t="s">
        <v>1270</v>
      </c>
      <c r="N3980" s="153" t="s">
        <v>22677</v>
      </c>
      <c r="O3980" s="153" t="s">
        <v>22678</v>
      </c>
      <c r="P3980" s="153" t="s">
        <v>22679</v>
      </c>
      <c r="Q3980" s="153" t="s">
        <v>22680</v>
      </c>
      <c r="R3980" s="153" t="s">
        <v>22681</v>
      </c>
      <c r="S3980" s="153" t="s">
        <v>22389</v>
      </c>
      <c r="T3980" s="153" t="s">
        <v>136</v>
      </c>
      <c r="U3980" s="153" t="s">
        <v>6973</v>
      </c>
      <c r="V3980" s="153" t="s">
        <v>3299</v>
      </c>
      <c r="W3980" s="155" t="s">
        <v>3761</v>
      </c>
      <c r="X3980" s="153" t="s">
        <v>3761</v>
      </c>
    </row>
    <row r="3981" spans="1:24">
      <c r="A3981" s="151">
        <v>3980</v>
      </c>
      <c r="B3981" s="152">
        <v>2354037429</v>
      </c>
      <c r="C3981" s="153" t="s">
        <v>9991</v>
      </c>
      <c r="D3981" s="153" t="s">
        <v>3838</v>
      </c>
      <c r="E3981" s="154">
        <v>38557</v>
      </c>
      <c r="F3981" s="160" t="str">
        <f t="shared" si="62"/>
        <v>24/07/2005</v>
      </c>
      <c r="G3981" s="153" t="s">
        <v>3865</v>
      </c>
      <c r="H3981" s="153" t="s">
        <v>22682</v>
      </c>
      <c r="I3981" s="154">
        <v>44289</v>
      </c>
      <c r="J3981" s="153" t="s">
        <v>5595</v>
      </c>
      <c r="K3981" s="153" t="s">
        <v>22683</v>
      </c>
      <c r="L3981" s="153" t="s">
        <v>1263</v>
      </c>
      <c r="M3981" s="153" t="s">
        <v>1270</v>
      </c>
      <c r="N3981" s="153" t="s">
        <v>22684</v>
      </c>
      <c r="O3981" s="153" t="s">
        <v>12821</v>
      </c>
      <c r="P3981" s="153" t="s">
        <v>22685</v>
      </c>
      <c r="Q3981" s="153" t="s">
        <v>13078</v>
      </c>
      <c r="R3981" s="153" t="s">
        <v>22686</v>
      </c>
      <c r="S3981" s="153" t="s">
        <v>22389</v>
      </c>
      <c r="T3981" s="153" t="s">
        <v>136</v>
      </c>
      <c r="U3981" s="153" t="s">
        <v>6973</v>
      </c>
      <c r="V3981" s="153" t="s">
        <v>3299</v>
      </c>
      <c r="W3981" s="155" t="s">
        <v>3761</v>
      </c>
      <c r="X3981" s="153" t="s">
        <v>3761</v>
      </c>
    </row>
    <row r="3982" spans="1:24">
      <c r="A3982" s="151">
        <v>3981</v>
      </c>
      <c r="B3982" s="152">
        <v>2354037428</v>
      </c>
      <c r="C3982" s="153" t="s">
        <v>22687</v>
      </c>
      <c r="D3982" s="153" t="s">
        <v>3838</v>
      </c>
      <c r="E3982" s="154">
        <v>38588</v>
      </c>
      <c r="F3982" s="160" t="str">
        <f t="shared" si="62"/>
        <v>24/08/2005</v>
      </c>
      <c r="G3982" s="153" t="s">
        <v>16215</v>
      </c>
      <c r="H3982" s="153" t="s">
        <v>22688</v>
      </c>
      <c r="I3982" s="154">
        <v>44434</v>
      </c>
      <c r="J3982" s="153" t="s">
        <v>4571</v>
      </c>
      <c r="K3982" s="153" t="s">
        <v>22689</v>
      </c>
      <c r="L3982" s="153" t="s">
        <v>1263</v>
      </c>
      <c r="M3982" s="153" t="s">
        <v>1270</v>
      </c>
      <c r="N3982" s="153" t="s">
        <v>22690</v>
      </c>
      <c r="O3982" s="153" t="s">
        <v>22678</v>
      </c>
      <c r="P3982" s="153" t="s">
        <v>22679</v>
      </c>
      <c r="Q3982" s="153" t="s">
        <v>22680</v>
      </c>
      <c r="R3982" s="153" t="s">
        <v>22681</v>
      </c>
      <c r="S3982" s="153" t="s">
        <v>22389</v>
      </c>
      <c r="T3982" s="153" t="s">
        <v>136</v>
      </c>
      <c r="U3982" s="153" t="s">
        <v>6973</v>
      </c>
      <c r="V3982" s="153" t="s">
        <v>3299</v>
      </c>
      <c r="W3982" s="155" t="s">
        <v>3761</v>
      </c>
      <c r="X3982" s="153" t="s">
        <v>3761</v>
      </c>
    </row>
    <row r="3983" spans="1:24">
      <c r="A3983" s="151">
        <v>3982</v>
      </c>
      <c r="B3983" s="152">
        <v>2354037432</v>
      </c>
      <c r="C3983" s="153" t="s">
        <v>22691</v>
      </c>
      <c r="D3983" s="153" t="s">
        <v>3838</v>
      </c>
      <c r="E3983" s="154">
        <v>38636</v>
      </c>
      <c r="F3983" s="160" t="str">
        <f t="shared" si="62"/>
        <v>11/10/2005</v>
      </c>
      <c r="G3983" s="153" t="s">
        <v>2610</v>
      </c>
      <c r="H3983" s="153" t="s">
        <v>22692</v>
      </c>
      <c r="I3983" s="154">
        <v>44326</v>
      </c>
      <c r="J3983" s="153" t="s">
        <v>6646</v>
      </c>
      <c r="K3983" s="153" t="s">
        <v>22693</v>
      </c>
      <c r="L3983" s="153" t="s">
        <v>1263</v>
      </c>
      <c r="M3983" s="153" t="s">
        <v>3885</v>
      </c>
      <c r="N3983" s="153" t="s">
        <v>22694</v>
      </c>
      <c r="O3983" s="153" t="s">
        <v>22695</v>
      </c>
      <c r="P3983" s="153" t="s">
        <v>22696</v>
      </c>
      <c r="Q3983" s="153" t="s">
        <v>22697</v>
      </c>
      <c r="R3983" s="153" t="s">
        <v>22698</v>
      </c>
      <c r="S3983" s="153" t="s">
        <v>22389</v>
      </c>
      <c r="T3983" s="153" t="s">
        <v>136</v>
      </c>
      <c r="U3983" s="153" t="s">
        <v>6973</v>
      </c>
      <c r="V3983" s="153" t="s">
        <v>3299</v>
      </c>
      <c r="W3983" s="155" t="s">
        <v>3761</v>
      </c>
      <c r="X3983" s="153" t="s">
        <v>3761</v>
      </c>
    </row>
    <row r="3984" spans="1:24" ht="30">
      <c r="A3984" s="151">
        <v>3983</v>
      </c>
      <c r="B3984" s="152">
        <v>2352037318</v>
      </c>
      <c r="C3984" s="153" t="s">
        <v>22699</v>
      </c>
      <c r="D3984" s="153" t="s">
        <v>3838</v>
      </c>
      <c r="E3984" s="154">
        <v>38659</v>
      </c>
      <c r="F3984" s="160" t="str">
        <f t="shared" si="62"/>
        <v>03/11/2005</v>
      </c>
      <c r="G3984" s="153" t="s">
        <v>1309</v>
      </c>
      <c r="H3984" s="153" t="s">
        <v>22700</v>
      </c>
      <c r="I3984" s="154">
        <v>44574</v>
      </c>
      <c r="J3984" s="153" t="s">
        <v>4571</v>
      </c>
      <c r="K3984" s="153" t="s">
        <v>22701</v>
      </c>
      <c r="L3984" s="153" t="s">
        <v>1263</v>
      </c>
      <c r="M3984" s="153" t="s">
        <v>1270</v>
      </c>
      <c r="N3984" s="153" t="s">
        <v>22702</v>
      </c>
      <c r="O3984" s="153" t="s">
        <v>9806</v>
      </c>
      <c r="P3984" s="153" t="s">
        <v>22703</v>
      </c>
      <c r="Q3984" s="153" t="s">
        <v>22704</v>
      </c>
      <c r="R3984" s="153" t="s">
        <v>22705</v>
      </c>
      <c r="S3984" s="153" t="s">
        <v>22389</v>
      </c>
      <c r="T3984" s="153" t="s">
        <v>136</v>
      </c>
      <c r="U3984" s="153" t="s">
        <v>6973</v>
      </c>
      <c r="V3984" s="153" t="s">
        <v>3299</v>
      </c>
      <c r="W3984" s="155" t="s">
        <v>22706</v>
      </c>
      <c r="X3984" s="153" t="s">
        <v>3761</v>
      </c>
    </row>
    <row r="3985" spans="1:24" ht="30">
      <c r="A3985" s="151">
        <v>3984</v>
      </c>
      <c r="B3985" s="152">
        <v>2354037433</v>
      </c>
      <c r="C3985" s="153" t="s">
        <v>22707</v>
      </c>
      <c r="D3985" s="153" t="s">
        <v>3838</v>
      </c>
      <c r="E3985" s="154">
        <v>38605</v>
      </c>
      <c r="F3985" s="160" t="str">
        <f t="shared" si="62"/>
        <v>10/09/2005</v>
      </c>
      <c r="G3985" s="153" t="s">
        <v>3865</v>
      </c>
      <c r="H3985" s="153" t="s">
        <v>22708</v>
      </c>
      <c r="I3985" s="154">
        <v>44315</v>
      </c>
      <c r="J3985" s="153" t="s">
        <v>10004</v>
      </c>
      <c r="K3985" s="153" t="s">
        <v>22709</v>
      </c>
      <c r="L3985" s="153" t="s">
        <v>1263</v>
      </c>
      <c r="M3985" s="153" t="s">
        <v>1270</v>
      </c>
      <c r="N3985" s="153" t="s">
        <v>22710</v>
      </c>
      <c r="O3985" s="153" t="s">
        <v>22711</v>
      </c>
      <c r="P3985" s="153" t="s">
        <v>22712</v>
      </c>
      <c r="Q3985" s="153" t="s">
        <v>22713</v>
      </c>
      <c r="R3985" s="153" t="s">
        <v>22714</v>
      </c>
      <c r="S3985" s="153" t="s">
        <v>22389</v>
      </c>
      <c r="T3985" s="153" t="s">
        <v>136</v>
      </c>
      <c r="U3985" s="153" t="s">
        <v>6973</v>
      </c>
      <c r="V3985" s="153" t="s">
        <v>3299</v>
      </c>
      <c r="W3985" s="155" t="s">
        <v>22715</v>
      </c>
      <c r="X3985" s="153" t="s">
        <v>4475</v>
      </c>
    </row>
    <row r="3986" spans="1:24">
      <c r="A3986" s="151">
        <v>3985</v>
      </c>
      <c r="B3986" s="152">
        <v>2354037434</v>
      </c>
      <c r="C3986" s="153" t="s">
        <v>22716</v>
      </c>
      <c r="D3986" s="153" t="s">
        <v>3838</v>
      </c>
      <c r="E3986" s="154">
        <v>38676</v>
      </c>
      <c r="F3986" s="160" t="str">
        <f t="shared" si="62"/>
        <v>20/11/2005</v>
      </c>
      <c r="G3986" s="153" t="s">
        <v>10098</v>
      </c>
      <c r="H3986" s="153" t="s">
        <v>22717</v>
      </c>
      <c r="I3986" s="154">
        <v>44329</v>
      </c>
      <c r="J3986" s="153" t="s">
        <v>22718</v>
      </c>
      <c r="K3986" s="153" t="s">
        <v>22719</v>
      </c>
      <c r="L3986" s="153" t="s">
        <v>1263</v>
      </c>
      <c r="M3986" s="153" t="s">
        <v>1270</v>
      </c>
      <c r="N3986" s="153" t="s">
        <v>22720</v>
      </c>
      <c r="O3986" s="153" t="s">
        <v>15783</v>
      </c>
      <c r="P3986" s="153" t="s">
        <v>22721</v>
      </c>
      <c r="Q3986" s="153" t="s">
        <v>22722</v>
      </c>
      <c r="R3986" s="153" t="s">
        <v>22723</v>
      </c>
      <c r="S3986" s="153" t="s">
        <v>22389</v>
      </c>
      <c r="T3986" s="153" t="s">
        <v>136</v>
      </c>
      <c r="U3986" s="153" t="s">
        <v>6973</v>
      </c>
      <c r="V3986" s="153" t="s">
        <v>3299</v>
      </c>
      <c r="W3986" s="155" t="s">
        <v>3761</v>
      </c>
      <c r="X3986" s="153" t="s">
        <v>3761</v>
      </c>
    </row>
    <row r="3987" spans="1:24">
      <c r="A3987" s="151">
        <v>3986</v>
      </c>
      <c r="B3987" s="152">
        <v>2354037436</v>
      </c>
      <c r="C3987" s="153" t="s">
        <v>20652</v>
      </c>
      <c r="D3987" s="153" t="s">
        <v>3838</v>
      </c>
      <c r="E3987" s="154">
        <v>38414</v>
      </c>
      <c r="F3987" s="160" t="str">
        <f t="shared" si="62"/>
        <v>03/03/2005</v>
      </c>
      <c r="G3987" s="153" t="s">
        <v>1294</v>
      </c>
      <c r="H3987" s="153" t="s">
        <v>22724</v>
      </c>
      <c r="I3987" s="154">
        <v>44297</v>
      </c>
      <c r="J3987" s="153" t="s">
        <v>1268</v>
      </c>
      <c r="K3987" s="153" t="s">
        <v>22725</v>
      </c>
      <c r="L3987" s="153" t="s">
        <v>1263</v>
      </c>
      <c r="M3987" s="153" t="s">
        <v>1270</v>
      </c>
      <c r="N3987" s="153" t="s">
        <v>22726</v>
      </c>
      <c r="O3987" s="153" t="s">
        <v>22355</v>
      </c>
      <c r="P3987" s="153" t="s">
        <v>22727</v>
      </c>
      <c r="Q3987" s="153" t="s">
        <v>22728</v>
      </c>
      <c r="R3987" s="153" t="s">
        <v>22729</v>
      </c>
      <c r="S3987" s="153" t="s">
        <v>22389</v>
      </c>
      <c r="T3987" s="153" t="s">
        <v>136</v>
      </c>
      <c r="U3987" s="153" t="s">
        <v>6973</v>
      </c>
      <c r="V3987" s="153" t="s">
        <v>3299</v>
      </c>
      <c r="W3987" s="155" t="s">
        <v>3761</v>
      </c>
      <c r="X3987" s="153" t="s">
        <v>3761</v>
      </c>
    </row>
    <row r="3988" spans="1:24">
      <c r="A3988" s="151">
        <v>3987</v>
      </c>
      <c r="B3988" s="152">
        <v>2354037437</v>
      </c>
      <c r="C3988" s="153" t="s">
        <v>22730</v>
      </c>
      <c r="D3988" s="153" t="s">
        <v>3824</v>
      </c>
      <c r="E3988" s="154">
        <v>38685</v>
      </c>
      <c r="F3988" s="160" t="str">
        <f t="shared" si="62"/>
        <v>29/11/2005</v>
      </c>
      <c r="G3988" s="153" t="s">
        <v>11718</v>
      </c>
      <c r="H3988" s="153" t="s">
        <v>22731</v>
      </c>
      <c r="I3988" s="154">
        <v>44418</v>
      </c>
      <c r="J3988" s="153" t="s">
        <v>6484</v>
      </c>
      <c r="K3988" s="153" t="s">
        <v>22732</v>
      </c>
      <c r="L3988" s="153" t="s">
        <v>1263</v>
      </c>
      <c r="M3988" s="153" t="s">
        <v>1270</v>
      </c>
      <c r="N3988" s="153" t="s">
        <v>22733</v>
      </c>
      <c r="O3988" s="153" t="s">
        <v>5923</v>
      </c>
      <c r="P3988" s="153" t="s">
        <v>22734</v>
      </c>
      <c r="Q3988" s="153" t="s">
        <v>7590</v>
      </c>
      <c r="R3988" s="153" t="s">
        <v>22735</v>
      </c>
      <c r="S3988" s="153" t="s">
        <v>22389</v>
      </c>
      <c r="T3988" s="153" t="s">
        <v>136</v>
      </c>
      <c r="U3988" s="153" t="s">
        <v>6973</v>
      </c>
      <c r="V3988" s="153" t="s">
        <v>3299</v>
      </c>
      <c r="W3988" s="155" t="s">
        <v>3761</v>
      </c>
      <c r="X3988" s="153" t="s">
        <v>3761</v>
      </c>
    </row>
    <row r="3989" spans="1:24">
      <c r="A3989" s="151">
        <v>3988</v>
      </c>
      <c r="B3989" s="152">
        <v>2354037439</v>
      </c>
      <c r="C3989" s="153" t="s">
        <v>22736</v>
      </c>
      <c r="D3989" s="153" t="s">
        <v>3838</v>
      </c>
      <c r="E3989" s="154">
        <v>38554</v>
      </c>
      <c r="F3989" s="160" t="str">
        <f t="shared" si="62"/>
        <v>21/07/2005</v>
      </c>
      <c r="G3989" s="153" t="s">
        <v>1295</v>
      </c>
      <c r="H3989" s="153" t="s">
        <v>22737</v>
      </c>
      <c r="I3989" s="154">
        <v>44420</v>
      </c>
      <c r="J3989" s="153" t="s">
        <v>18677</v>
      </c>
      <c r="K3989" s="153" t="s">
        <v>22738</v>
      </c>
      <c r="L3989" s="153" t="s">
        <v>1263</v>
      </c>
      <c r="M3989" s="153" t="s">
        <v>1364</v>
      </c>
      <c r="N3989" s="153" t="s">
        <v>22739</v>
      </c>
      <c r="O3989" s="153" t="s">
        <v>22740</v>
      </c>
      <c r="P3989" s="153" t="s">
        <v>22741</v>
      </c>
      <c r="Q3989" s="153" t="s">
        <v>22742</v>
      </c>
      <c r="R3989" s="153" t="s">
        <v>22743</v>
      </c>
      <c r="S3989" s="153" t="s">
        <v>22389</v>
      </c>
      <c r="T3989" s="153" t="s">
        <v>136</v>
      </c>
      <c r="U3989" s="153" t="s">
        <v>6973</v>
      </c>
      <c r="V3989" s="153" t="s">
        <v>3299</v>
      </c>
      <c r="W3989" s="155" t="s">
        <v>3761</v>
      </c>
      <c r="X3989" s="153" t="s">
        <v>3761</v>
      </c>
    </row>
    <row r="3990" spans="1:24">
      <c r="A3990" s="151">
        <v>3989</v>
      </c>
      <c r="B3990" s="152">
        <v>2354037438</v>
      </c>
      <c r="C3990" s="153" t="s">
        <v>22744</v>
      </c>
      <c r="D3990" s="153" t="s">
        <v>3838</v>
      </c>
      <c r="E3990" s="154">
        <v>38494</v>
      </c>
      <c r="F3990" s="160" t="str">
        <f t="shared" si="62"/>
        <v>22/05/2005</v>
      </c>
      <c r="G3990" s="153" t="s">
        <v>2610</v>
      </c>
      <c r="H3990" s="153" t="s">
        <v>22745</v>
      </c>
      <c r="I3990" s="154">
        <v>44389</v>
      </c>
      <c r="J3990" s="153" t="s">
        <v>1581</v>
      </c>
      <c r="K3990" s="153" t="s">
        <v>22746</v>
      </c>
      <c r="L3990" s="153" t="s">
        <v>1263</v>
      </c>
      <c r="M3990" s="153" t="s">
        <v>1270</v>
      </c>
      <c r="N3990" s="153" t="s">
        <v>22747</v>
      </c>
      <c r="O3990" s="153" t="s">
        <v>22748</v>
      </c>
      <c r="P3990" s="153" t="s">
        <v>22749</v>
      </c>
      <c r="Q3990" s="153" t="s">
        <v>22750</v>
      </c>
      <c r="R3990" s="153" t="s">
        <v>22751</v>
      </c>
      <c r="S3990" s="153" t="s">
        <v>22389</v>
      </c>
      <c r="T3990" s="153" t="s">
        <v>136</v>
      </c>
      <c r="U3990" s="153" t="s">
        <v>6973</v>
      </c>
      <c r="V3990" s="153" t="s">
        <v>3299</v>
      </c>
      <c r="W3990" s="155" t="s">
        <v>3761</v>
      </c>
      <c r="X3990" s="153" t="s">
        <v>3761</v>
      </c>
    </row>
    <row r="3991" spans="1:24">
      <c r="A3991" s="151">
        <v>3990</v>
      </c>
      <c r="B3991" s="152">
        <v>2354037440</v>
      </c>
      <c r="C3991" s="153" t="s">
        <v>13953</v>
      </c>
      <c r="D3991" s="153" t="s">
        <v>3838</v>
      </c>
      <c r="E3991" s="154">
        <v>38486</v>
      </c>
      <c r="F3991" s="160" t="str">
        <f t="shared" si="62"/>
        <v>14/05/2005</v>
      </c>
      <c r="G3991" s="153" t="s">
        <v>3943</v>
      </c>
      <c r="H3991" s="153" t="s">
        <v>22752</v>
      </c>
      <c r="I3991" s="154">
        <v>44325</v>
      </c>
      <c r="J3991" s="153" t="s">
        <v>4571</v>
      </c>
      <c r="K3991" s="153" t="s">
        <v>22753</v>
      </c>
      <c r="L3991" s="153" t="s">
        <v>1263</v>
      </c>
      <c r="M3991" s="153" t="s">
        <v>1270</v>
      </c>
      <c r="N3991" s="153" t="s">
        <v>22754</v>
      </c>
      <c r="O3991" s="153" t="s">
        <v>22755</v>
      </c>
      <c r="P3991" s="153"/>
      <c r="Q3991" s="153" t="s">
        <v>22756</v>
      </c>
      <c r="R3991" s="153" t="s">
        <v>22757</v>
      </c>
      <c r="S3991" s="153" t="s">
        <v>22389</v>
      </c>
      <c r="T3991" s="153" t="s">
        <v>136</v>
      </c>
      <c r="U3991" s="153" t="s">
        <v>6973</v>
      </c>
      <c r="V3991" s="153" t="s">
        <v>3299</v>
      </c>
      <c r="W3991" s="155" t="s">
        <v>3761</v>
      </c>
      <c r="X3991" s="153" t="s">
        <v>3761</v>
      </c>
    </row>
    <row r="3992" spans="1:24">
      <c r="A3992" s="151">
        <v>3991</v>
      </c>
      <c r="B3992" s="152">
        <v>2354037441</v>
      </c>
      <c r="C3992" s="153" t="s">
        <v>22758</v>
      </c>
      <c r="D3992" s="153" t="s">
        <v>3838</v>
      </c>
      <c r="E3992" s="154">
        <v>38694</v>
      </c>
      <c r="F3992" s="160" t="str">
        <f t="shared" si="62"/>
        <v>08/12/2005</v>
      </c>
      <c r="G3992" s="153" t="s">
        <v>16628</v>
      </c>
      <c r="H3992" s="153" t="s">
        <v>22759</v>
      </c>
      <c r="I3992" s="154">
        <v>44296</v>
      </c>
      <c r="J3992" s="153" t="s">
        <v>4571</v>
      </c>
      <c r="K3992" s="153" t="s">
        <v>22760</v>
      </c>
      <c r="L3992" s="153" t="s">
        <v>1263</v>
      </c>
      <c r="M3992" s="153" t="s">
        <v>1270</v>
      </c>
      <c r="N3992" s="153" t="s">
        <v>22761</v>
      </c>
      <c r="O3992" s="153" t="s">
        <v>22762</v>
      </c>
      <c r="P3992" s="153" t="s">
        <v>22763</v>
      </c>
      <c r="Q3992" s="153" t="s">
        <v>22764</v>
      </c>
      <c r="R3992" s="153" t="s">
        <v>22765</v>
      </c>
      <c r="S3992" s="153" t="s">
        <v>22389</v>
      </c>
      <c r="T3992" s="153" t="s">
        <v>136</v>
      </c>
      <c r="U3992" s="153" t="s">
        <v>6973</v>
      </c>
      <c r="V3992" s="153" t="s">
        <v>3299</v>
      </c>
      <c r="W3992" s="155" t="s">
        <v>3761</v>
      </c>
      <c r="X3992" s="153" t="s">
        <v>3761</v>
      </c>
    </row>
    <row r="3993" spans="1:24">
      <c r="A3993" s="151">
        <v>3992</v>
      </c>
      <c r="B3993" s="152">
        <v>2354077508</v>
      </c>
      <c r="C3993" s="153" t="s">
        <v>22766</v>
      </c>
      <c r="D3993" s="153" t="s">
        <v>3824</v>
      </c>
      <c r="E3993" s="154">
        <v>38494</v>
      </c>
      <c r="F3993" s="160" t="str">
        <f t="shared" si="62"/>
        <v>22/05/2005</v>
      </c>
      <c r="G3993" s="153" t="s">
        <v>10098</v>
      </c>
      <c r="H3993" s="153" t="s">
        <v>22767</v>
      </c>
      <c r="I3993" s="154">
        <v>44557</v>
      </c>
      <c r="J3993" s="153" t="s">
        <v>16864</v>
      </c>
      <c r="K3993" s="153" t="s">
        <v>22768</v>
      </c>
      <c r="L3993" s="153" t="s">
        <v>1263</v>
      </c>
      <c r="M3993" s="153" t="s">
        <v>1270</v>
      </c>
      <c r="N3993" s="153" t="s">
        <v>22769</v>
      </c>
      <c r="O3993" s="153" t="s">
        <v>22770</v>
      </c>
      <c r="P3993" s="153"/>
      <c r="Q3993" s="153" t="s">
        <v>10888</v>
      </c>
      <c r="R3993" s="153" t="s">
        <v>22771</v>
      </c>
      <c r="S3993" s="153" t="s">
        <v>22772</v>
      </c>
      <c r="T3993" s="153" t="s">
        <v>234</v>
      </c>
      <c r="U3993" s="153" t="s">
        <v>5158</v>
      </c>
      <c r="V3993" s="153" t="s">
        <v>3299</v>
      </c>
      <c r="W3993" s="155" t="s">
        <v>3761</v>
      </c>
      <c r="X3993" s="153" t="s">
        <v>3761</v>
      </c>
    </row>
    <row r="3994" spans="1:24">
      <c r="A3994" s="151">
        <v>3993</v>
      </c>
      <c r="B3994" s="152">
        <v>2354077510</v>
      </c>
      <c r="C3994" s="153" t="s">
        <v>22773</v>
      </c>
      <c r="D3994" s="153" t="s">
        <v>3838</v>
      </c>
      <c r="E3994" s="154">
        <v>38491</v>
      </c>
      <c r="F3994" s="160" t="str">
        <f t="shared" si="62"/>
        <v>19/05/2005</v>
      </c>
      <c r="G3994" s="153" t="s">
        <v>3865</v>
      </c>
      <c r="H3994" s="153" t="s">
        <v>22774</v>
      </c>
      <c r="I3994" s="154">
        <v>44299</v>
      </c>
      <c r="J3994" s="153" t="s">
        <v>1342</v>
      </c>
      <c r="K3994" s="153" t="s">
        <v>22775</v>
      </c>
      <c r="L3994" s="153" t="s">
        <v>1263</v>
      </c>
      <c r="M3994" s="153" t="s">
        <v>1270</v>
      </c>
      <c r="N3994" s="153" t="s">
        <v>22776</v>
      </c>
      <c r="O3994" s="153" t="s">
        <v>22777</v>
      </c>
      <c r="P3994" s="153" t="s">
        <v>22778</v>
      </c>
      <c r="Q3994" s="153" t="s">
        <v>22779</v>
      </c>
      <c r="R3994" s="153" t="s">
        <v>22780</v>
      </c>
      <c r="S3994" s="153" t="s">
        <v>22772</v>
      </c>
      <c r="T3994" s="153" t="s">
        <v>234</v>
      </c>
      <c r="U3994" s="153" t="s">
        <v>5158</v>
      </c>
      <c r="V3994" s="153" t="s">
        <v>3299</v>
      </c>
      <c r="W3994" s="155" t="s">
        <v>3761</v>
      </c>
      <c r="X3994" s="153" t="s">
        <v>3761</v>
      </c>
    </row>
    <row r="3995" spans="1:24">
      <c r="A3995" s="151">
        <v>3994</v>
      </c>
      <c r="B3995" s="152">
        <v>2354077511</v>
      </c>
      <c r="C3995" s="153" t="s">
        <v>22781</v>
      </c>
      <c r="D3995" s="153" t="s">
        <v>3824</v>
      </c>
      <c r="E3995" s="154">
        <v>38097</v>
      </c>
      <c r="F3995" s="160" t="str">
        <f t="shared" si="62"/>
        <v>20/04/2004</v>
      </c>
      <c r="G3995" s="153" t="s">
        <v>10098</v>
      </c>
      <c r="H3995" s="153" t="s">
        <v>22782</v>
      </c>
      <c r="I3995" s="154">
        <v>44299</v>
      </c>
      <c r="J3995" s="153" t="s">
        <v>5595</v>
      </c>
      <c r="K3995" s="153" t="s">
        <v>22783</v>
      </c>
      <c r="L3995" s="153" t="s">
        <v>1263</v>
      </c>
      <c r="M3995" s="153" t="s">
        <v>1270</v>
      </c>
      <c r="N3995" s="153" t="s">
        <v>22784</v>
      </c>
      <c r="O3995" s="153" t="s">
        <v>22785</v>
      </c>
      <c r="P3995" s="153" t="s">
        <v>22786</v>
      </c>
      <c r="Q3995" s="153" t="s">
        <v>22787</v>
      </c>
      <c r="R3995" s="153" t="s">
        <v>22788</v>
      </c>
      <c r="S3995" s="153" t="s">
        <v>22772</v>
      </c>
      <c r="T3995" s="153" t="s">
        <v>234</v>
      </c>
      <c r="U3995" s="153" t="s">
        <v>5158</v>
      </c>
      <c r="V3995" s="153" t="s">
        <v>3299</v>
      </c>
      <c r="W3995" s="155" t="s">
        <v>3761</v>
      </c>
      <c r="X3995" s="153" t="s">
        <v>3761</v>
      </c>
    </row>
    <row r="3996" spans="1:24">
      <c r="A3996" s="151">
        <v>3995</v>
      </c>
      <c r="B3996" s="152">
        <v>2354077517</v>
      </c>
      <c r="C3996" s="153" t="s">
        <v>22789</v>
      </c>
      <c r="D3996" s="153" t="s">
        <v>3824</v>
      </c>
      <c r="E3996" s="154">
        <v>38402</v>
      </c>
      <c r="F3996" s="160" t="str">
        <f t="shared" si="62"/>
        <v>19/02/2005</v>
      </c>
      <c r="G3996" s="153" t="s">
        <v>16247</v>
      </c>
      <c r="H3996" s="153" t="s">
        <v>22790</v>
      </c>
      <c r="I3996" s="154">
        <v>44420</v>
      </c>
      <c r="J3996" s="153" t="s">
        <v>22791</v>
      </c>
      <c r="K3996" s="153" t="s">
        <v>22792</v>
      </c>
      <c r="L3996" s="153" t="s">
        <v>1263</v>
      </c>
      <c r="M3996" s="153" t="s">
        <v>1270</v>
      </c>
      <c r="N3996" s="153" t="s">
        <v>22793</v>
      </c>
      <c r="O3996" s="153" t="s">
        <v>22794</v>
      </c>
      <c r="P3996" s="153" t="s">
        <v>22795</v>
      </c>
      <c r="Q3996" s="153" t="s">
        <v>22796</v>
      </c>
      <c r="R3996" s="153" t="s">
        <v>22797</v>
      </c>
      <c r="S3996" s="153" t="s">
        <v>22772</v>
      </c>
      <c r="T3996" s="153" t="s">
        <v>234</v>
      </c>
      <c r="U3996" s="153" t="s">
        <v>5158</v>
      </c>
      <c r="V3996" s="153" t="s">
        <v>3299</v>
      </c>
      <c r="W3996" s="155" t="s">
        <v>3761</v>
      </c>
      <c r="X3996" s="153" t="s">
        <v>3761</v>
      </c>
    </row>
    <row r="3997" spans="1:24">
      <c r="A3997" s="151">
        <v>3996</v>
      </c>
      <c r="B3997" s="152">
        <v>2354077518</v>
      </c>
      <c r="C3997" s="153" t="s">
        <v>22798</v>
      </c>
      <c r="D3997" s="153" t="s">
        <v>3838</v>
      </c>
      <c r="E3997" s="154">
        <v>38509</v>
      </c>
      <c r="F3997" s="160" t="str">
        <f t="shared" si="62"/>
        <v>06/06/2005</v>
      </c>
      <c r="G3997" s="153" t="s">
        <v>1486</v>
      </c>
      <c r="H3997" s="153" t="s">
        <v>22799</v>
      </c>
      <c r="I3997" s="154">
        <v>44418</v>
      </c>
      <c r="J3997" s="153" t="s">
        <v>4571</v>
      </c>
      <c r="K3997" s="153" t="s">
        <v>22800</v>
      </c>
      <c r="L3997" s="153" t="s">
        <v>1263</v>
      </c>
      <c r="M3997" s="153" t="s">
        <v>1270</v>
      </c>
      <c r="N3997" s="153" t="s">
        <v>22801</v>
      </c>
      <c r="O3997" s="153" t="s">
        <v>15751</v>
      </c>
      <c r="P3997" s="153" t="s">
        <v>22802</v>
      </c>
      <c r="Q3997" s="153" t="s">
        <v>22803</v>
      </c>
      <c r="R3997" s="153" t="s">
        <v>22804</v>
      </c>
      <c r="S3997" s="153" t="s">
        <v>22772</v>
      </c>
      <c r="T3997" s="153" t="s">
        <v>234</v>
      </c>
      <c r="U3997" s="153" t="s">
        <v>5158</v>
      </c>
      <c r="V3997" s="153" t="s">
        <v>3299</v>
      </c>
      <c r="W3997" s="155" t="s">
        <v>3761</v>
      </c>
      <c r="X3997" s="153" t="s">
        <v>3761</v>
      </c>
    </row>
    <row r="3998" spans="1:24">
      <c r="A3998" s="151">
        <v>3997</v>
      </c>
      <c r="B3998" s="152">
        <v>2354077519</v>
      </c>
      <c r="C3998" s="153" t="s">
        <v>5662</v>
      </c>
      <c r="D3998" s="153" t="s">
        <v>3824</v>
      </c>
      <c r="E3998" s="154">
        <v>38391</v>
      </c>
      <c r="F3998" s="160" t="str">
        <f t="shared" si="62"/>
        <v>08/02/2005</v>
      </c>
      <c r="G3998" s="153" t="s">
        <v>1309</v>
      </c>
      <c r="H3998" s="153" t="s">
        <v>22805</v>
      </c>
      <c r="I3998" s="154">
        <v>44421</v>
      </c>
      <c r="J3998" s="153" t="s">
        <v>10004</v>
      </c>
      <c r="K3998" s="153" t="s">
        <v>22806</v>
      </c>
      <c r="L3998" s="153" t="s">
        <v>1263</v>
      </c>
      <c r="M3998" s="153" t="s">
        <v>3885</v>
      </c>
      <c r="N3998" s="153" t="s">
        <v>22807</v>
      </c>
      <c r="O3998" s="153" t="s">
        <v>22808</v>
      </c>
      <c r="P3998" s="153" t="s">
        <v>22809</v>
      </c>
      <c r="Q3998" s="153" t="s">
        <v>22810</v>
      </c>
      <c r="R3998" s="153" t="s">
        <v>22811</v>
      </c>
      <c r="S3998" s="153" t="s">
        <v>22772</v>
      </c>
      <c r="T3998" s="153" t="s">
        <v>234</v>
      </c>
      <c r="U3998" s="153" t="s">
        <v>5158</v>
      </c>
      <c r="V3998" s="153" t="s">
        <v>3299</v>
      </c>
      <c r="W3998" s="155" t="s">
        <v>3761</v>
      </c>
      <c r="X3998" s="153" t="s">
        <v>3761</v>
      </c>
    </row>
    <row r="3999" spans="1:24">
      <c r="A3999" s="151">
        <v>3998</v>
      </c>
      <c r="B3999" s="152">
        <v>2354077520</v>
      </c>
      <c r="C3999" s="153" t="s">
        <v>5347</v>
      </c>
      <c r="D3999" s="153" t="s">
        <v>3824</v>
      </c>
      <c r="E3999" s="154">
        <v>38586</v>
      </c>
      <c r="F3999" s="160" t="str">
        <f t="shared" si="62"/>
        <v>22/08/2005</v>
      </c>
      <c r="G3999" s="153" t="s">
        <v>9931</v>
      </c>
      <c r="H3999" s="153" t="s">
        <v>22812</v>
      </c>
      <c r="I3999" s="154">
        <v>44471</v>
      </c>
      <c r="J3999" s="153" t="s">
        <v>4571</v>
      </c>
      <c r="K3999" s="153" t="s">
        <v>22813</v>
      </c>
      <c r="L3999" s="153" t="s">
        <v>1263</v>
      </c>
      <c r="M3999" s="153" t="s">
        <v>1270</v>
      </c>
      <c r="N3999" s="153" t="s">
        <v>22814</v>
      </c>
      <c r="O3999" s="153" t="s">
        <v>22815</v>
      </c>
      <c r="P3999" s="153" t="s">
        <v>22816</v>
      </c>
      <c r="Q3999" s="153" t="s">
        <v>22817</v>
      </c>
      <c r="R3999" s="153" t="s">
        <v>22818</v>
      </c>
      <c r="S3999" s="153" t="s">
        <v>22772</v>
      </c>
      <c r="T3999" s="153" t="s">
        <v>234</v>
      </c>
      <c r="U3999" s="153" t="s">
        <v>5158</v>
      </c>
      <c r="V3999" s="153" t="s">
        <v>3299</v>
      </c>
      <c r="W3999" s="155" t="s">
        <v>3761</v>
      </c>
      <c r="X3999" s="153" t="s">
        <v>3761</v>
      </c>
    </row>
    <row r="4000" spans="1:24">
      <c r="A4000" s="151">
        <v>3999</v>
      </c>
      <c r="B4000" s="152">
        <v>2354077521</v>
      </c>
      <c r="C4000" s="153" t="s">
        <v>22819</v>
      </c>
      <c r="D4000" s="153" t="s">
        <v>3838</v>
      </c>
      <c r="E4000" s="154">
        <v>38174</v>
      </c>
      <c r="F4000" s="160" t="str">
        <f t="shared" si="62"/>
        <v>06/07/2004</v>
      </c>
      <c r="G4000" s="153" t="s">
        <v>1486</v>
      </c>
      <c r="H4000" s="153" t="s">
        <v>22820</v>
      </c>
      <c r="I4000" s="154">
        <v>44522</v>
      </c>
      <c r="J4000" s="153" t="s">
        <v>4571</v>
      </c>
      <c r="K4000" s="153" t="s">
        <v>22821</v>
      </c>
      <c r="L4000" s="153" t="s">
        <v>1263</v>
      </c>
      <c r="M4000" s="153" t="s">
        <v>1270</v>
      </c>
      <c r="N4000" s="153" t="s">
        <v>22822</v>
      </c>
      <c r="O4000" s="153"/>
      <c r="P4000" s="153"/>
      <c r="Q4000" s="153" t="s">
        <v>22823</v>
      </c>
      <c r="R4000" s="153" t="s">
        <v>22824</v>
      </c>
      <c r="S4000" s="153" t="s">
        <v>22772</v>
      </c>
      <c r="T4000" s="153" t="s">
        <v>234</v>
      </c>
      <c r="U4000" s="153" t="s">
        <v>5158</v>
      </c>
      <c r="V4000" s="153" t="s">
        <v>3299</v>
      </c>
      <c r="W4000" s="155" t="s">
        <v>3761</v>
      </c>
      <c r="X4000" s="153" t="s">
        <v>3761</v>
      </c>
    </row>
    <row r="4001" spans="1:24">
      <c r="A4001" s="151">
        <v>4000</v>
      </c>
      <c r="B4001" s="152">
        <v>2354077512</v>
      </c>
      <c r="C4001" s="153" t="s">
        <v>22825</v>
      </c>
      <c r="D4001" s="153" t="s">
        <v>3838</v>
      </c>
      <c r="E4001" s="154">
        <v>38531</v>
      </c>
      <c r="F4001" s="160" t="str">
        <f t="shared" si="62"/>
        <v>28/06/2005</v>
      </c>
      <c r="G4001" s="153" t="s">
        <v>16514</v>
      </c>
      <c r="H4001" s="153" t="s">
        <v>22826</v>
      </c>
      <c r="I4001" s="154">
        <v>44326</v>
      </c>
      <c r="J4001" s="153" t="s">
        <v>4571</v>
      </c>
      <c r="K4001" s="153" t="s">
        <v>22827</v>
      </c>
      <c r="L4001" s="153" t="s">
        <v>1263</v>
      </c>
      <c r="M4001" s="153" t="s">
        <v>1270</v>
      </c>
      <c r="N4001" s="153" t="s">
        <v>22828</v>
      </c>
      <c r="O4001" s="153" t="s">
        <v>22829</v>
      </c>
      <c r="P4001" s="153"/>
      <c r="Q4001" s="153" t="s">
        <v>22830</v>
      </c>
      <c r="R4001" s="153" t="s">
        <v>22831</v>
      </c>
      <c r="S4001" s="153" t="s">
        <v>22772</v>
      </c>
      <c r="T4001" s="153" t="s">
        <v>234</v>
      </c>
      <c r="U4001" s="153" t="s">
        <v>5158</v>
      </c>
      <c r="V4001" s="153" t="s">
        <v>3299</v>
      </c>
      <c r="W4001" s="155" t="s">
        <v>3761</v>
      </c>
      <c r="X4001" s="153" t="s">
        <v>3761</v>
      </c>
    </row>
    <row r="4002" spans="1:24">
      <c r="A4002" s="151">
        <v>4001</v>
      </c>
      <c r="B4002" s="152">
        <v>2354077516</v>
      </c>
      <c r="C4002" s="153" t="s">
        <v>144</v>
      </c>
      <c r="D4002" s="153" t="s">
        <v>3838</v>
      </c>
      <c r="E4002" s="154">
        <v>38665</v>
      </c>
      <c r="F4002" s="160" t="str">
        <f t="shared" si="62"/>
        <v>09/11/2005</v>
      </c>
      <c r="G4002" s="153" t="s">
        <v>1309</v>
      </c>
      <c r="H4002" s="153" t="s">
        <v>22832</v>
      </c>
      <c r="I4002" s="154">
        <v>44573</v>
      </c>
      <c r="J4002" s="153" t="s">
        <v>16864</v>
      </c>
      <c r="K4002" s="153" t="s">
        <v>22833</v>
      </c>
      <c r="L4002" s="153" t="s">
        <v>1263</v>
      </c>
      <c r="M4002" s="153" t="s">
        <v>1270</v>
      </c>
      <c r="N4002" s="153" t="s">
        <v>22834</v>
      </c>
      <c r="O4002" s="153" t="s">
        <v>22835</v>
      </c>
      <c r="P4002" s="153" t="s">
        <v>22836</v>
      </c>
      <c r="Q4002" s="153" t="s">
        <v>22837</v>
      </c>
      <c r="R4002" s="153" t="s">
        <v>22838</v>
      </c>
      <c r="S4002" s="153" t="s">
        <v>22772</v>
      </c>
      <c r="T4002" s="153" t="s">
        <v>234</v>
      </c>
      <c r="U4002" s="153" t="s">
        <v>5158</v>
      </c>
      <c r="V4002" s="153" t="s">
        <v>3299</v>
      </c>
      <c r="W4002" s="155" t="s">
        <v>3761</v>
      </c>
      <c r="X4002" s="153" t="s">
        <v>3761</v>
      </c>
    </row>
    <row r="4003" spans="1:24">
      <c r="A4003" s="151">
        <v>4002</v>
      </c>
      <c r="B4003" s="152">
        <v>2354077515</v>
      </c>
      <c r="C4003" s="153" t="s">
        <v>15918</v>
      </c>
      <c r="D4003" s="153" t="s">
        <v>3838</v>
      </c>
      <c r="E4003" s="154">
        <v>38556</v>
      </c>
      <c r="F4003" s="160" t="str">
        <f t="shared" si="62"/>
        <v>23/07/2005</v>
      </c>
      <c r="G4003" s="153" t="s">
        <v>1485</v>
      </c>
      <c r="H4003" s="153" t="s">
        <v>22839</v>
      </c>
      <c r="I4003" s="154">
        <v>44742</v>
      </c>
      <c r="J4003" s="153" t="s">
        <v>22840</v>
      </c>
      <c r="K4003" s="153" t="s">
        <v>22841</v>
      </c>
      <c r="L4003" s="153" t="s">
        <v>1263</v>
      </c>
      <c r="M4003" s="153" t="s">
        <v>1270</v>
      </c>
      <c r="N4003" s="153" t="s">
        <v>22842</v>
      </c>
      <c r="O4003" s="153" t="s">
        <v>22843</v>
      </c>
      <c r="P4003" s="153" t="s">
        <v>22844</v>
      </c>
      <c r="Q4003" s="153" t="s">
        <v>22845</v>
      </c>
      <c r="R4003" s="153" t="s">
        <v>22846</v>
      </c>
      <c r="S4003" s="153" t="s">
        <v>22772</v>
      </c>
      <c r="T4003" s="153" t="s">
        <v>234</v>
      </c>
      <c r="U4003" s="153" t="s">
        <v>5158</v>
      </c>
      <c r="V4003" s="153" t="s">
        <v>3299</v>
      </c>
      <c r="W4003" s="155" t="s">
        <v>3761</v>
      </c>
      <c r="X4003" s="153" t="s">
        <v>3761</v>
      </c>
    </row>
    <row r="4004" spans="1:24">
      <c r="A4004" s="151">
        <v>4003</v>
      </c>
      <c r="B4004" s="152">
        <v>2354077514</v>
      </c>
      <c r="C4004" s="153" t="s">
        <v>15918</v>
      </c>
      <c r="D4004" s="153" t="s">
        <v>3838</v>
      </c>
      <c r="E4004" s="154">
        <v>38271</v>
      </c>
      <c r="F4004" s="160" t="str">
        <f t="shared" si="62"/>
        <v>11/10/2004</v>
      </c>
      <c r="G4004" s="153" t="s">
        <v>1309</v>
      </c>
      <c r="H4004" s="153" t="s">
        <v>22847</v>
      </c>
      <c r="I4004" s="154">
        <v>44679</v>
      </c>
      <c r="J4004" s="153" t="s">
        <v>10004</v>
      </c>
      <c r="K4004" s="153" t="s">
        <v>22848</v>
      </c>
      <c r="L4004" s="153" t="s">
        <v>1263</v>
      </c>
      <c r="M4004" s="153" t="s">
        <v>1364</v>
      </c>
      <c r="N4004" s="153" t="s">
        <v>22849</v>
      </c>
      <c r="O4004" s="153" t="s">
        <v>20702</v>
      </c>
      <c r="P4004" s="153" t="s">
        <v>22850</v>
      </c>
      <c r="Q4004" s="153" t="s">
        <v>5888</v>
      </c>
      <c r="R4004" s="153" t="s">
        <v>22851</v>
      </c>
      <c r="S4004" s="153" t="s">
        <v>22772</v>
      </c>
      <c r="T4004" s="153" t="s">
        <v>234</v>
      </c>
      <c r="U4004" s="153" t="s">
        <v>5158</v>
      </c>
      <c r="V4004" s="153" t="s">
        <v>3299</v>
      </c>
      <c r="W4004" s="155" t="s">
        <v>3761</v>
      </c>
      <c r="X4004" s="153" t="s">
        <v>3761</v>
      </c>
    </row>
    <row r="4005" spans="1:24">
      <c r="A4005" s="151">
        <v>4004</v>
      </c>
      <c r="B4005" s="152">
        <v>2354077513</v>
      </c>
      <c r="C4005" s="153" t="s">
        <v>22852</v>
      </c>
      <c r="D4005" s="153" t="s">
        <v>3838</v>
      </c>
      <c r="E4005" s="154">
        <v>38665</v>
      </c>
      <c r="F4005" s="160" t="str">
        <f t="shared" si="62"/>
        <v>09/11/2005</v>
      </c>
      <c r="G4005" s="153" t="s">
        <v>1295</v>
      </c>
      <c r="H4005" s="153" t="s">
        <v>22853</v>
      </c>
      <c r="I4005" s="154">
        <v>44418</v>
      </c>
      <c r="J4005" s="153" t="s">
        <v>22854</v>
      </c>
      <c r="K4005" s="153" t="s">
        <v>22855</v>
      </c>
      <c r="L4005" s="153" t="s">
        <v>1263</v>
      </c>
      <c r="M4005" s="153" t="s">
        <v>3885</v>
      </c>
      <c r="N4005" s="153" t="s">
        <v>22856</v>
      </c>
      <c r="O4005" s="153" t="s">
        <v>22857</v>
      </c>
      <c r="P4005" s="153" t="s">
        <v>22858</v>
      </c>
      <c r="Q4005" s="153" t="s">
        <v>12625</v>
      </c>
      <c r="R4005" s="153" t="s">
        <v>22859</v>
      </c>
      <c r="S4005" s="153" t="s">
        <v>22772</v>
      </c>
      <c r="T4005" s="153" t="s">
        <v>234</v>
      </c>
      <c r="U4005" s="153" t="s">
        <v>5158</v>
      </c>
      <c r="V4005" s="153" t="s">
        <v>3299</v>
      </c>
      <c r="W4005" s="155" t="s">
        <v>3761</v>
      </c>
      <c r="X4005" s="153" t="s">
        <v>3761</v>
      </c>
    </row>
    <row r="4006" spans="1:24">
      <c r="A4006" s="151">
        <v>4005</v>
      </c>
      <c r="B4006" s="152">
        <v>2354077522</v>
      </c>
      <c r="C4006" s="153" t="s">
        <v>22860</v>
      </c>
      <c r="D4006" s="153" t="s">
        <v>3838</v>
      </c>
      <c r="E4006" s="154">
        <v>38469</v>
      </c>
      <c r="F4006" s="160" t="str">
        <f t="shared" si="62"/>
        <v>27/04/2005</v>
      </c>
      <c r="G4006" s="153" t="s">
        <v>3865</v>
      </c>
      <c r="H4006" s="153" t="s">
        <v>22861</v>
      </c>
      <c r="I4006" s="154">
        <v>44315</v>
      </c>
      <c r="J4006" s="153" t="s">
        <v>22862</v>
      </c>
      <c r="K4006" s="153" t="s">
        <v>22863</v>
      </c>
      <c r="L4006" s="153" t="s">
        <v>1263</v>
      </c>
      <c r="M4006" s="153" t="s">
        <v>1270</v>
      </c>
      <c r="N4006" s="153" t="s">
        <v>22864</v>
      </c>
      <c r="O4006" s="153" t="s">
        <v>15485</v>
      </c>
      <c r="P4006" s="153" t="s">
        <v>22865</v>
      </c>
      <c r="Q4006" s="153" t="s">
        <v>18978</v>
      </c>
      <c r="R4006" s="153" t="s">
        <v>22866</v>
      </c>
      <c r="S4006" s="153" t="s">
        <v>22772</v>
      </c>
      <c r="T4006" s="153" t="s">
        <v>234</v>
      </c>
      <c r="U4006" s="153" t="s">
        <v>5158</v>
      </c>
      <c r="V4006" s="153" t="s">
        <v>3299</v>
      </c>
      <c r="W4006" s="155" t="s">
        <v>3761</v>
      </c>
      <c r="X4006" s="153" t="s">
        <v>3761</v>
      </c>
    </row>
    <row r="4007" spans="1:24">
      <c r="A4007" s="151">
        <v>4006</v>
      </c>
      <c r="B4007" s="152">
        <v>2354077524</v>
      </c>
      <c r="C4007" s="153" t="s">
        <v>22867</v>
      </c>
      <c r="D4007" s="153" t="s">
        <v>3838</v>
      </c>
      <c r="E4007" s="154">
        <v>38539</v>
      </c>
      <c r="F4007" s="160" t="str">
        <f t="shared" si="62"/>
        <v>06/07/2005</v>
      </c>
      <c r="G4007" s="153" t="s">
        <v>2331</v>
      </c>
      <c r="H4007" s="153" t="s">
        <v>22868</v>
      </c>
      <c r="I4007" s="154">
        <v>44512</v>
      </c>
      <c r="J4007" s="153" t="s">
        <v>10004</v>
      </c>
      <c r="K4007" s="153" t="s">
        <v>22869</v>
      </c>
      <c r="L4007" s="153" t="s">
        <v>1263</v>
      </c>
      <c r="M4007" s="153" t="s">
        <v>1270</v>
      </c>
      <c r="N4007" s="153" t="s">
        <v>22870</v>
      </c>
      <c r="O4007" s="153" t="s">
        <v>22871</v>
      </c>
      <c r="P4007" s="153" t="s">
        <v>22872</v>
      </c>
      <c r="Q4007" s="153" t="s">
        <v>22873</v>
      </c>
      <c r="R4007" s="153" t="s">
        <v>22874</v>
      </c>
      <c r="S4007" s="153" t="s">
        <v>22772</v>
      </c>
      <c r="T4007" s="153" t="s">
        <v>234</v>
      </c>
      <c r="U4007" s="153" t="s">
        <v>5158</v>
      </c>
      <c r="V4007" s="153" t="s">
        <v>3299</v>
      </c>
      <c r="W4007" s="155" t="s">
        <v>3761</v>
      </c>
      <c r="X4007" s="153" t="s">
        <v>3761</v>
      </c>
    </row>
    <row r="4008" spans="1:24">
      <c r="A4008" s="151">
        <v>4007</v>
      </c>
      <c r="B4008" s="152">
        <v>2354077523</v>
      </c>
      <c r="C4008" s="153" t="s">
        <v>22875</v>
      </c>
      <c r="D4008" s="153" t="s">
        <v>3838</v>
      </c>
      <c r="E4008" s="154">
        <v>38586</v>
      </c>
      <c r="F4008" s="160" t="str">
        <f t="shared" si="62"/>
        <v>22/08/2005</v>
      </c>
      <c r="G4008" s="153" t="s">
        <v>9884</v>
      </c>
      <c r="H4008" s="153" t="s">
        <v>22876</v>
      </c>
      <c r="I4008" s="154">
        <v>44629</v>
      </c>
      <c r="J4008" s="153" t="s">
        <v>13140</v>
      </c>
      <c r="K4008" s="153" t="s">
        <v>22877</v>
      </c>
      <c r="L4008" s="153" t="s">
        <v>1263</v>
      </c>
      <c r="M4008" s="153" t="s">
        <v>1270</v>
      </c>
      <c r="N4008" s="153" t="s">
        <v>22878</v>
      </c>
      <c r="O4008" s="153" t="s">
        <v>22879</v>
      </c>
      <c r="P4008" s="153" t="s">
        <v>22880</v>
      </c>
      <c r="Q4008" s="153" t="s">
        <v>22881</v>
      </c>
      <c r="R4008" s="153" t="s">
        <v>22882</v>
      </c>
      <c r="S4008" s="153" t="s">
        <v>22772</v>
      </c>
      <c r="T4008" s="153" t="s">
        <v>234</v>
      </c>
      <c r="U4008" s="153" t="s">
        <v>5158</v>
      </c>
      <c r="V4008" s="153" t="s">
        <v>3299</v>
      </c>
      <c r="W4008" s="155" t="s">
        <v>3761</v>
      </c>
      <c r="X4008" s="153" t="s">
        <v>3761</v>
      </c>
    </row>
    <row r="4009" spans="1:24" ht="45">
      <c r="A4009" s="151">
        <v>4008</v>
      </c>
      <c r="B4009" s="152">
        <v>2354077526</v>
      </c>
      <c r="C4009" s="153" t="s">
        <v>22883</v>
      </c>
      <c r="D4009" s="153" t="s">
        <v>3824</v>
      </c>
      <c r="E4009" s="154">
        <v>38433</v>
      </c>
      <c r="F4009" s="160" t="str">
        <f t="shared" si="62"/>
        <v>22/03/2005</v>
      </c>
      <c r="G4009" s="153" t="s">
        <v>2610</v>
      </c>
      <c r="H4009" s="153" t="s">
        <v>22884</v>
      </c>
      <c r="I4009" s="154">
        <v>44305</v>
      </c>
      <c r="J4009" s="153" t="s">
        <v>16396</v>
      </c>
      <c r="K4009" s="153" t="s">
        <v>22885</v>
      </c>
      <c r="L4009" s="153" t="s">
        <v>1263</v>
      </c>
      <c r="M4009" s="153" t="s">
        <v>1270</v>
      </c>
      <c r="N4009" s="153" t="s">
        <v>22886</v>
      </c>
      <c r="O4009" s="153"/>
      <c r="P4009" s="153"/>
      <c r="Q4009" s="153" t="s">
        <v>22887</v>
      </c>
      <c r="R4009" s="153" t="s">
        <v>22888</v>
      </c>
      <c r="S4009" s="153" t="s">
        <v>22772</v>
      </c>
      <c r="T4009" s="153" t="s">
        <v>234</v>
      </c>
      <c r="U4009" s="153" t="s">
        <v>5158</v>
      </c>
      <c r="V4009" s="153" t="s">
        <v>3299</v>
      </c>
      <c r="W4009" s="155" t="s">
        <v>22889</v>
      </c>
      <c r="X4009" s="153" t="s">
        <v>4475</v>
      </c>
    </row>
    <row r="4010" spans="1:24">
      <c r="A4010" s="151">
        <v>4009</v>
      </c>
      <c r="B4010" s="152">
        <v>2354077525</v>
      </c>
      <c r="C4010" s="153" t="s">
        <v>22890</v>
      </c>
      <c r="D4010" s="153" t="s">
        <v>3824</v>
      </c>
      <c r="E4010" s="154">
        <v>38481</v>
      </c>
      <c r="F4010" s="160" t="str">
        <f t="shared" si="62"/>
        <v>09/05/2005</v>
      </c>
      <c r="G4010" s="153" t="s">
        <v>9931</v>
      </c>
      <c r="H4010" s="153" t="s">
        <v>22891</v>
      </c>
      <c r="I4010" s="154">
        <v>45026</v>
      </c>
      <c r="J4010" s="153" t="s">
        <v>13140</v>
      </c>
      <c r="K4010" s="153" t="s">
        <v>22892</v>
      </c>
      <c r="L4010" s="153" t="s">
        <v>1263</v>
      </c>
      <c r="M4010" s="153" t="s">
        <v>3885</v>
      </c>
      <c r="N4010" s="153" t="s">
        <v>22893</v>
      </c>
      <c r="O4010" s="153" t="s">
        <v>22894</v>
      </c>
      <c r="P4010" s="153" t="s">
        <v>22895</v>
      </c>
      <c r="Q4010" s="153" t="s">
        <v>22896</v>
      </c>
      <c r="R4010" s="153" t="s">
        <v>22897</v>
      </c>
      <c r="S4010" s="153" t="s">
        <v>22772</v>
      </c>
      <c r="T4010" s="153" t="s">
        <v>234</v>
      </c>
      <c r="U4010" s="153" t="s">
        <v>5158</v>
      </c>
      <c r="V4010" s="153" t="s">
        <v>3299</v>
      </c>
      <c r="W4010" s="155" t="s">
        <v>3761</v>
      </c>
      <c r="X4010" s="153" t="s">
        <v>3761</v>
      </c>
    </row>
    <row r="4011" spans="1:24">
      <c r="A4011" s="151">
        <v>4010</v>
      </c>
      <c r="B4011" s="152">
        <v>2354077528</v>
      </c>
      <c r="C4011" s="153" t="s">
        <v>22898</v>
      </c>
      <c r="D4011" s="153" t="s">
        <v>3824</v>
      </c>
      <c r="E4011" s="154">
        <v>38669</v>
      </c>
      <c r="F4011" s="160" t="str">
        <f t="shared" si="62"/>
        <v>13/11/2005</v>
      </c>
      <c r="G4011" s="153" t="s">
        <v>10098</v>
      </c>
      <c r="H4011" s="153" t="s">
        <v>22899</v>
      </c>
      <c r="I4011" s="154">
        <v>44326</v>
      </c>
      <c r="J4011" s="153" t="s">
        <v>22900</v>
      </c>
      <c r="K4011" s="153" t="s">
        <v>22901</v>
      </c>
      <c r="L4011" s="153" t="s">
        <v>1263</v>
      </c>
      <c r="M4011" s="153" t="s">
        <v>1270</v>
      </c>
      <c r="N4011" s="153" t="s">
        <v>22902</v>
      </c>
      <c r="O4011" s="153" t="s">
        <v>22903</v>
      </c>
      <c r="P4011" s="153" t="s">
        <v>22904</v>
      </c>
      <c r="Q4011" s="153" t="s">
        <v>22905</v>
      </c>
      <c r="R4011" s="153" t="s">
        <v>22906</v>
      </c>
      <c r="S4011" s="153" t="s">
        <v>22772</v>
      </c>
      <c r="T4011" s="153" t="s">
        <v>234</v>
      </c>
      <c r="U4011" s="153" t="s">
        <v>5158</v>
      </c>
      <c r="V4011" s="153" t="s">
        <v>3299</v>
      </c>
      <c r="W4011" s="155" t="s">
        <v>3761</v>
      </c>
      <c r="X4011" s="153" t="s">
        <v>3761</v>
      </c>
    </row>
    <row r="4012" spans="1:24">
      <c r="A4012" s="151">
        <v>4011</v>
      </c>
      <c r="B4012" s="152">
        <v>2354077527</v>
      </c>
      <c r="C4012" s="153" t="s">
        <v>12253</v>
      </c>
      <c r="D4012" s="153" t="s">
        <v>3824</v>
      </c>
      <c r="E4012" s="154">
        <v>38630</v>
      </c>
      <c r="F4012" s="160" t="str">
        <f t="shared" si="62"/>
        <v>05/10/2005</v>
      </c>
      <c r="G4012" s="153" t="s">
        <v>2610</v>
      </c>
      <c r="H4012" s="153" t="s">
        <v>22907</v>
      </c>
      <c r="I4012" s="154">
        <v>44846</v>
      </c>
      <c r="J4012" s="153" t="s">
        <v>10004</v>
      </c>
      <c r="K4012" s="153" t="s">
        <v>22908</v>
      </c>
      <c r="L4012" s="153" t="s">
        <v>1263</v>
      </c>
      <c r="M4012" s="153" t="s">
        <v>1270</v>
      </c>
      <c r="N4012" s="153" t="s">
        <v>22909</v>
      </c>
      <c r="O4012" s="153" t="s">
        <v>22910</v>
      </c>
      <c r="P4012" s="153" t="s">
        <v>22911</v>
      </c>
      <c r="Q4012" s="153" t="s">
        <v>22912</v>
      </c>
      <c r="R4012" s="153" t="s">
        <v>22913</v>
      </c>
      <c r="S4012" s="153" t="s">
        <v>22772</v>
      </c>
      <c r="T4012" s="153" t="s">
        <v>234</v>
      </c>
      <c r="U4012" s="153" t="s">
        <v>5158</v>
      </c>
      <c r="V4012" s="153" t="s">
        <v>3299</v>
      </c>
      <c r="W4012" s="155" t="s">
        <v>3761</v>
      </c>
      <c r="X4012" s="153" t="s">
        <v>3761</v>
      </c>
    </row>
    <row r="4013" spans="1:24">
      <c r="A4013" s="151">
        <v>4012</v>
      </c>
      <c r="B4013" s="152">
        <v>2354077529</v>
      </c>
      <c r="C4013" s="153" t="s">
        <v>22914</v>
      </c>
      <c r="D4013" s="153" t="s">
        <v>3838</v>
      </c>
      <c r="E4013" s="154">
        <v>38353</v>
      </c>
      <c r="F4013" s="160" t="str">
        <f t="shared" si="62"/>
        <v>01/01/2005</v>
      </c>
      <c r="G4013" s="153" t="s">
        <v>2610</v>
      </c>
      <c r="H4013" s="153" t="s">
        <v>22915</v>
      </c>
      <c r="I4013" s="154">
        <v>44329</v>
      </c>
      <c r="J4013" s="153" t="s">
        <v>13140</v>
      </c>
      <c r="K4013" s="153" t="s">
        <v>22916</v>
      </c>
      <c r="L4013" s="153" t="s">
        <v>1263</v>
      </c>
      <c r="M4013" s="153" t="s">
        <v>1270</v>
      </c>
      <c r="N4013" s="153" t="s">
        <v>22917</v>
      </c>
      <c r="O4013" s="153" t="s">
        <v>22918</v>
      </c>
      <c r="P4013" s="153" t="s">
        <v>22919</v>
      </c>
      <c r="Q4013" s="153" t="s">
        <v>11174</v>
      </c>
      <c r="R4013" s="153" t="s">
        <v>22920</v>
      </c>
      <c r="S4013" s="153" t="s">
        <v>22772</v>
      </c>
      <c r="T4013" s="153" t="s">
        <v>234</v>
      </c>
      <c r="U4013" s="153" t="s">
        <v>5158</v>
      </c>
      <c r="V4013" s="153" t="s">
        <v>3299</v>
      </c>
      <c r="W4013" s="155" t="s">
        <v>3761</v>
      </c>
      <c r="X4013" s="153" t="s">
        <v>3761</v>
      </c>
    </row>
    <row r="4014" spans="1:24">
      <c r="A4014" s="151">
        <v>4013</v>
      </c>
      <c r="B4014" s="152">
        <v>2354077530</v>
      </c>
      <c r="C4014" s="153" t="s">
        <v>12199</v>
      </c>
      <c r="D4014" s="153" t="s">
        <v>3838</v>
      </c>
      <c r="E4014" s="154">
        <v>38431</v>
      </c>
      <c r="F4014" s="160" t="str">
        <f t="shared" si="62"/>
        <v>20/03/2005</v>
      </c>
      <c r="G4014" s="153" t="s">
        <v>3917</v>
      </c>
      <c r="H4014" s="153" t="s">
        <v>22921</v>
      </c>
      <c r="I4014" s="154">
        <v>44347</v>
      </c>
      <c r="J4014" s="153" t="s">
        <v>4571</v>
      </c>
      <c r="K4014" s="153" t="s">
        <v>22922</v>
      </c>
      <c r="L4014" s="153" t="s">
        <v>1263</v>
      </c>
      <c r="M4014" s="153" t="s">
        <v>1270</v>
      </c>
      <c r="N4014" s="153" t="s">
        <v>22923</v>
      </c>
      <c r="O4014" s="153" t="s">
        <v>22924</v>
      </c>
      <c r="P4014" s="153" t="s">
        <v>22925</v>
      </c>
      <c r="Q4014" s="153" t="s">
        <v>22926</v>
      </c>
      <c r="R4014" s="153" t="s">
        <v>22927</v>
      </c>
      <c r="S4014" s="153" t="s">
        <v>22772</v>
      </c>
      <c r="T4014" s="153" t="s">
        <v>234</v>
      </c>
      <c r="U4014" s="153" t="s">
        <v>5158</v>
      </c>
      <c r="V4014" s="153" t="s">
        <v>3299</v>
      </c>
      <c r="W4014" s="155" t="s">
        <v>3761</v>
      </c>
      <c r="X4014" s="153" t="s">
        <v>3761</v>
      </c>
    </row>
    <row r="4015" spans="1:24">
      <c r="A4015" s="151">
        <v>4014</v>
      </c>
      <c r="B4015" s="152">
        <v>2354077531</v>
      </c>
      <c r="C4015" s="153" t="s">
        <v>22928</v>
      </c>
      <c r="D4015" s="153" t="s">
        <v>3838</v>
      </c>
      <c r="E4015" s="154">
        <v>38566</v>
      </c>
      <c r="F4015" s="160" t="str">
        <f t="shared" si="62"/>
        <v>02/08/2005</v>
      </c>
      <c r="G4015" s="153" t="s">
        <v>16247</v>
      </c>
      <c r="H4015" s="153" t="s">
        <v>22929</v>
      </c>
      <c r="I4015" s="154">
        <v>44558</v>
      </c>
      <c r="J4015" s="153" t="s">
        <v>16396</v>
      </c>
      <c r="K4015" s="153" t="s">
        <v>22930</v>
      </c>
      <c r="L4015" s="153" t="s">
        <v>1263</v>
      </c>
      <c r="M4015" s="153" t="s">
        <v>1270</v>
      </c>
      <c r="N4015" s="153" t="s">
        <v>22931</v>
      </c>
      <c r="O4015" s="153" t="s">
        <v>22932</v>
      </c>
      <c r="P4015" s="153" t="s">
        <v>22933</v>
      </c>
      <c r="Q4015" s="153" t="s">
        <v>17199</v>
      </c>
      <c r="R4015" s="153" t="s">
        <v>22934</v>
      </c>
      <c r="S4015" s="153" t="s">
        <v>22772</v>
      </c>
      <c r="T4015" s="153" t="s">
        <v>234</v>
      </c>
      <c r="U4015" s="153" t="s">
        <v>5158</v>
      </c>
      <c r="V4015" s="153" t="s">
        <v>3299</v>
      </c>
      <c r="W4015" s="155" t="s">
        <v>3761</v>
      </c>
      <c r="X4015" s="153" t="s">
        <v>3761</v>
      </c>
    </row>
    <row r="4016" spans="1:24">
      <c r="A4016" s="151">
        <v>4015</v>
      </c>
      <c r="B4016" s="152">
        <v>2354077534</v>
      </c>
      <c r="C4016" s="153" t="s">
        <v>22935</v>
      </c>
      <c r="D4016" s="153" t="s">
        <v>3824</v>
      </c>
      <c r="E4016" s="154">
        <v>38657</v>
      </c>
      <c r="F4016" s="160" t="str">
        <f t="shared" si="62"/>
        <v>01/11/2005</v>
      </c>
      <c r="G4016" s="153" t="s">
        <v>19130</v>
      </c>
      <c r="H4016" s="153" t="s">
        <v>22936</v>
      </c>
      <c r="I4016" s="154">
        <v>44470</v>
      </c>
      <c r="J4016" s="153" t="s">
        <v>22937</v>
      </c>
      <c r="K4016" s="153" t="s">
        <v>22938</v>
      </c>
      <c r="L4016" s="153" t="s">
        <v>1263</v>
      </c>
      <c r="M4016" s="153" t="s">
        <v>1270</v>
      </c>
      <c r="N4016" s="153" t="s">
        <v>22939</v>
      </c>
      <c r="O4016" s="153" t="s">
        <v>22940</v>
      </c>
      <c r="P4016" s="153" t="s">
        <v>22941</v>
      </c>
      <c r="Q4016" s="153" t="s">
        <v>22942</v>
      </c>
      <c r="R4016" s="153" t="s">
        <v>22943</v>
      </c>
      <c r="S4016" s="153" t="s">
        <v>22772</v>
      </c>
      <c r="T4016" s="153" t="s">
        <v>234</v>
      </c>
      <c r="U4016" s="153" t="s">
        <v>5158</v>
      </c>
      <c r="V4016" s="153" t="s">
        <v>3299</v>
      </c>
      <c r="W4016" s="155" t="s">
        <v>3761</v>
      </c>
      <c r="X4016" s="153" t="s">
        <v>3761</v>
      </c>
    </row>
    <row r="4017" spans="1:24">
      <c r="A4017" s="151">
        <v>4016</v>
      </c>
      <c r="B4017" s="152">
        <v>2354077535</v>
      </c>
      <c r="C4017" s="153" t="s">
        <v>22944</v>
      </c>
      <c r="D4017" s="153" t="s">
        <v>3838</v>
      </c>
      <c r="E4017" s="154">
        <v>38704</v>
      </c>
      <c r="F4017" s="160" t="str">
        <f t="shared" si="62"/>
        <v>18/12/2005</v>
      </c>
      <c r="G4017" s="153" t="s">
        <v>2048</v>
      </c>
      <c r="H4017" s="153" t="s">
        <v>22945</v>
      </c>
      <c r="I4017" s="154">
        <v>44461</v>
      </c>
      <c r="J4017" s="153" t="s">
        <v>10004</v>
      </c>
      <c r="K4017" s="153" t="s">
        <v>22946</v>
      </c>
      <c r="L4017" s="153" t="s">
        <v>1263</v>
      </c>
      <c r="M4017" s="153" t="s">
        <v>1270</v>
      </c>
      <c r="N4017" s="153" t="s">
        <v>22947</v>
      </c>
      <c r="O4017" s="153" t="s">
        <v>22948</v>
      </c>
      <c r="P4017" s="153" t="s">
        <v>22949</v>
      </c>
      <c r="Q4017" s="153" t="s">
        <v>22950</v>
      </c>
      <c r="R4017" s="153" t="s">
        <v>22951</v>
      </c>
      <c r="S4017" s="153" t="s">
        <v>22772</v>
      </c>
      <c r="T4017" s="153" t="s">
        <v>234</v>
      </c>
      <c r="U4017" s="153" t="s">
        <v>5158</v>
      </c>
      <c r="V4017" s="153" t="s">
        <v>3299</v>
      </c>
      <c r="W4017" s="155" t="s">
        <v>3761</v>
      </c>
      <c r="X4017" s="153" t="s">
        <v>3761</v>
      </c>
    </row>
    <row r="4018" spans="1:24">
      <c r="A4018" s="151">
        <v>4017</v>
      </c>
      <c r="B4018" s="152">
        <v>2354077533</v>
      </c>
      <c r="C4018" s="153" t="s">
        <v>22952</v>
      </c>
      <c r="D4018" s="153" t="s">
        <v>3838</v>
      </c>
      <c r="E4018" s="154">
        <v>38635</v>
      </c>
      <c r="F4018" s="160" t="str">
        <f t="shared" si="62"/>
        <v>10/10/2005</v>
      </c>
      <c r="G4018" s="153" t="s">
        <v>1309</v>
      </c>
      <c r="H4018" s="153" t="s">
        <v>22953</v>
      </c>
      <c r="I4018" s="154">
        <v>44522</v>
      </c>
      <c r="J4018" s="153" t="s">
        <v>9980</v>
      </c>
      <c r="K4018" s="153" t="s">
        <v>22954</v>
      </c>
      <c r="L4018" s="153" t="s">
        <v>1263</v>
      </c>
      <c r="M4018" s="153" t="s">
        <v>1270</v>
      </c>
      <c r="N4018" s="153" t="s">
        <v>22955</v>
      </c>
      <c r="O4018" s="153" t="s">
        <v>22956</v>
      </c>
      <c r="P4018" s="153"/>
      <c r="Q4018" s="153" t="s">
        <v>13641</v>
      </c>
      <c r="R4018" s="153" t="s">
        <v>22957</v>
      </c>
      <c r="S4018" s="153" t="s">
        <v>22772</v>
      </c>
      <c r="T4018" s="153" t="s">
        <v>234</v>
      </c>
      <c r="U4018" s="153" t="s">
        <v>5158</v>
      </c>
      <c r="V4018" s="153" t="s">
        <v>3299</v>
      </c>
      <c r="W4018" s="155" t="s">
        <v>3761</v>
      </c>
      <c r="X4018" s="153" t="s">
        <v>3761</v>
      </c>
    </row>
    <row r="4019" spans="1:24">
      <c r="A4019" s="151">
        <v>4018</v>
      </c>
      <c r="B4019" s="152">
        <v>2354077536</v>
      </c>
      <c r="C4019" s="153" t="s">
        <v>22958</v>
      </c>
      <c r="D4019" s="153" t="s">
        <v>3824</v>
      </c>
      <c r="E4019" s="154">
        <v>38419</v>
      </c>
      <c r="F4019" s="160" t="str">
        <f t="shared" si="62"/>
        <v>08/03/2005</v>
      </c>
      <c r="G4019" s="153" t="s">
        <v>17059</v>
      </c>
      <c r="H4019" s="153" t="s">
        <v>22959</v>
      </c>
      <c r="I4019" s="154">
        <v>44296</v>
      </c>
      <c r="J4019" s="153" t="s">
        <v>5595</v>
      </c>
      <c r="K4019" s="153" t="s">
        <v>22960</v>
      </c>
      <c r="L4019" s="153" t="s">
        <v>1263</v>
      </c>
      <c r="M4019" s="153" t="s">
        <v>1270</v>
      </c>
      <c r="N4019" s="153" t="s">
        <v>22961</v>
      </c>
      <c r="O4019" s="153" t="s">
        <v>22962</v>
      </c>
      <c r="P4019" s="153" t="s">
        <v>22963</v>
      </c>
      <c r="Q4019" s="153" t="s">
        <v>22964</v>
      </c>
      <c r="R4019" s="153" t="s">
        <v>22965</v>
      </c>
      <c r="S4019" s="153" t="s">
        <v>22772</v>
      </c>
      <c r="T4019" s="153" t="s">
        <v>234</v>
      </c>
      <c r="U4019" s="153" t="s">
        <v>5158</v>
      </c>
      <c r="V4019" s="153" t="s">
        <v>3299</v>
      </c>
      <c r="W4019" s="155" t="s">
        <v>3761</v>
      </c>
      <c r="X4019" s="153" t="s">
        <v>3761</v>
      </c>
    </row>
    <row r="4020" spans="1:24">
      <c r="A4020" s="151">
        <v>4019</v>
      </c>
      <c r="B4020" s="152">
        <v>2354077537</v>
      </c>
      <c r="C4020" s="153" t="s">
        <v>22966</v>
      </c>
      <c r="D4020" s="153" t="s">
        <v>3838</v>
      </c>
      <c r="E4020" s="154">
        <v>38714</v>
      </c>
      <c r="F4020" s="160" t="str">
        <f t="shared" si="62"/>
        <v>28/12/2005</v>
      </c>
      <c r="G4020" s="153" t="s">
        <v>1309</v>
      </c>
      <c r="H4020" s="153" t="s">
        <v>22967</v>
      </c>
      <c r="I4020" s="154">
        <v>44424</v>
      </c>
      <c r="J4020" s="153" t="s">
        <v>8295</v>
      </c>
      <c r="K4020" s="153" t="s">
        <v>22968</v>
      </c>
      <c r="L4020" s="153" t="s">
        <v>1263</v>
      </c>
      <c r="M4020" s="153" t="s">
        <v>19772</v>
      </c>
      <c r="N4020" s="153" t="s">
        <v>22969</v>
      </c>
      <c r="O4020" s="153" t="s">
        <v>22970</v>
      </c>
      <c r="P4020" s="153" t="s">
        <v>22971</v>
      </c>
      <c r="Q4020" s="153" t="s">
        <v>22972</v>
      </c>
      <c r="R4020" s="153" t="s">
        <v>22973</v>
      </c>
      <c r="S4020" s="153" t="s">
        <v>22772</v>
      </c>
      <c r="T4020" s="153" t="s">
        <v>234</v>
      </c>
      <c r="U4020" s="153" t="s">
        <v>5158</v>
      </c>
      <c r="V4020" s="153" t="s">
        <v>3299</v>
      </c>
      <c r="W4020" s="155" t="s">
        <v>3761</v>
      </c>
      <c r="X4020" s="153" t="s">
        <v>3761</v>
      </c>
    </row>
    <row r="4021" spans="1:24">
      <c r="A4021" s="151">
        <v>4020</v>
      </c>
      <c r="B4021" s="152">
        <v>2354077538</v>
      </c>
      <c r="C4021" s="153" t="s">
        <v>22974</v>
      </c>
      <c r="D4021" s="153" t="s">
        <v>3838</v>
      </c>
      <c r="E4021" s="154">
        <v>38430</v>
      </c>
      <c r="F4021" s="160" t="str">
        <f t="shared" si="62"/>
        <v>19/03/2005</v>
      </c>
      <c r="G4021" s="153" t="s">
        <v>7776</v>
      </c>
      <c r="H4021" s="153" t="s">
        <v>22975</v>
      </c>
      <c r="I4021" s="154">
        <v>44300</v>
      </c>
      <c r="J4021" s="153" t="s">
        <v>4571</v>
      </c>
      <c r="K4021" s="153" t="s">
        <v>22976</v>
      </c>
      <c r="L4021" s="153" t="s">
        <v>1263</v>
      </c>
      <c r="M4021" s="153" t="s">
        <v>1270</v>
      </c>
      <c r="N4021" s="153" t="s">
        <v>22977</v>
      </c>
      <c r="O4021" s="153" t="s">
        <v>22978</v>
      </c>
      <c r="P4021" s="153" t="s">
        <v>22979</v>
      </c>
      <c r="Q4021" s="153" t="s">
        <v>22980</v>
      </c>
      <c r="R4021" s="153" t="s">
        <v>22981</v>
      </c>
      <c r="S4021" s="153" t="s">
        <v>22772</v>
      </c>
      <c r="T4021" s="153" t="s">
        <v>234</v>
      </c>
      <c r="U4021" s="153" t="s">
        <v>5158</v>
      </c>
      <c r="V4021" s="153" t="s">
        <v>3299</v>
      </c>
      <c r="W4021" s="155" t="s">
        <v>3761</v>
      </c>
      <c r="X4021" s="153" t="s">
        <v>3761</v>
      </c>
    </row>
    <row r="4022" spans="1:24">
      <c r="A4022" s="151">
        <v>4021</v>
      </c>
      <c r="B4022" s="152">
        <v>2354077540</v>
      </c>
      <c r="C4022" s="153" t="s">
        <v>22982</v>
      </c>
      <c r="D4022" s="153" t="s">
        <v>3838</v>
      </c>
      <c r="E4022" s="154">
        <v>38658</v>
      </c>
      <c r="F4022" s="160" t="str">
        <f t="shared" si="62"/>
        <v>02/11/2005</v>
      </c>
      <c r="G4022" s="153" t="s">
        <v>7776</v>
      </c>
      <c r="H4022" s="153" t="s">
        <v>22983</v>
      </c>
      <c r="I4022" s="154">
        <v>44288</v>
      </c>
      <c r="J4022" s="153" t="s">
        <v>4571</v>
      </c>
      <c r="K4022" s="153" t="s">
        <v>22984</v>
      </c>
      <c r="L4022" s="153" t="s">
        <v>1263</v>
      </c>
      <c r="M4022" s="153" t="s">
        <v>1270</v>
      </c>
      <c r="N4022" s="153" t="s">
        <v>22985</v>
      </c>
      <c r="O4022" s="153" t="s">
        <v>22986</v>
      </c>
      <c r="P4022" s="153" t="s">
        <v>22987</v>
      </c>
      <c r="Q4022" s="153" t="s">
        <v>14486</v>
      </c>
      <c r="R4022" s="153" t="s">
        <v>22988</v>
      </c>
      <c r="S4022" s="153" t="s">
        <v>22772</v>
      </c>
      <c r="T4022" s="153" t="s">
        <v>234</v>
      </c>
      <c r="U4022" s="153" t="s">
        <v>5158</v>
      </c>
      <c r="V4022" s="153" t="s">
        <v>3299</v>
      </c>
      <c r="W4022" s="155" t="s">
        <v>3761</v>
      </c>
      <c r="X4022" s="153" t="s">
        <v>3761</v>
      </c>
    </row>
    <row r="4023" spans="1:24">
      <c r="A4023" s="151">
        <v>4022</v>
      </c>
      <c r="B4023" s="152">
        <v>2354077541</v>
      </c>
      <c r="C4023" s="153" t="s">
        <v>22989</v>
      </c>
      <c r="D4023" s="153" t="s">
        <v>3824</v>
      </c>
      <c r="E4023" s="154">
        <v>38688</v>
      </c>
      <c r="F4023" s="160" t="str">
        <f t="shared" si="62"/>
        <v>02/12/2005</v>
      </c>
      <c r="G4023" s="153" t="s">
        <v>17250</v>
      </c>
      <c r="H4023" s="153" t="s">
        <v>22990</v>
      </c>
      <c r="I4023" s="154">
        <v>44792</v>
      </c>
      <c r="J4023" s="153" t="s">
        <v>10004</v>
      </c>
      <c r="K4023" s="153" t="s">
        <v>22991</v>
      </c>
      <c r="L4023" s="153" t="s">
        <v>1263</v>
      </c>
      <c r="M4023" s="153" t="s">
        <v>1270</v>
      </c>
      <c r="N4023" s="153" t="s">
        <v>22992</v>
      </c>
      <c r="O4023" s="153" t="s">
        <v>22993</v>
      </c>
      <c r="P4023" s="153" t="s">
        <v>22994</v>
      </c>
      <c r="Q4023" s="153" t="s">
        <v>22995</v>
      </c>
      <c r="R4023" s="153" t="s">
        <v>22996</v>
      </c>
      <c r="S4023" s="153" t="s">
        <v>22772</v>
      </c>
      <c r="T4023" s="153" t="s">
        <v>234</v>
      </c>
      <c r="U4023" s="153" t="s">
        <v>5158</v>
      </c>
      <c r="V4023" s="153" t="s">
        <v>3299</v>
      </c>
      <c r="W4023" s="155" t="s">
        <v>3761</v>
      </c>
      <c r="X4023" s="153" t="s">
        <v>3761</v>
      </c>
    </row>
    <row r="4024" spans="1:24">
      <c r="A4024" s="151">
        <v>4023</v>
      </c>
      <c r="B4024" s="152">
        <v>2354077543</v>
      </c>
      <c r="C4024" s="153" t="s">
        <v>9124</v>
      </c>
      <c r="D4024" s="153" t="s">
        <v>3838</v>
      </c>
      <c r="E4024" s="154">
        <v>38559</v>
      </c>
      <c r="F4024" s="160" t="str">
        <f t="shared" si="62"/>
        <v>26/07/2005</v>
      </c>
      <c r="G4024" s="153" t="s">
        <v>7776</v>
      </c>
      <c r="H4024" s="153" t="s">
        <v>22997</v>
      </c>
      <c r="I4024" s="154">
        <v>44300</v>
      </c>
      <c r="J4024" s="153" t="s">
        <v>22998</v>
      </c>
      <c r="K4024" s="153" t="s">
        <v>22999</v>
      </c>
      <c r="L4024" s="153" t="s">
        <v>1263</v>
      </c>
      <c r="M4024" s="153" t="s">
        <v>1270</v>
      </c>
      <c r="N4024" s="153" t="s">
        <v>23000</v>
      </c>
      <c r="O4024" s="153" t="s">
        <v>23001</v>
      </c>
      <c r="P4024" s="153"/>
      <c r="Q4024" s="153" t="s">
        <v>23002</v>
      </c>
      <c r="R4024" s="153" t="s">
        <v>23003</v>
      </c>
      <c r="S4024" s="153" t="s">
        <v>22772</v>
      </c>
      <c r="T4024" s="153" t="s">
        <v>234</v>
      </c>
      <c r="U4024" s="153" t="s">
        <v>5158</v>
      </c>
      <c r="V4024" s="153" t="s">
        <v>3299</v>
      </c>
      <c r="W4024" s="155" t="s">
        <v>3761</v>
      </c>
      <c r="X4024" s="153" t="s">
        <v>3761</v>
      </c>
    </row>
    <row r="4025" spans="1:24" ht="30">
      <c r="A4025" s="151">
        <v>4024</v>
      </c>
      <c r="B4025" s="152">
        <v>2354077542</v>
      </c>
      <c r="C4025" s="153" t="s">
        <v>23004</v>
      </c>
      <c r="D4025" s="153" t="s">
        <v>3838</v>
      </c>
      <c r="E4025" s="154">
        <v>38552</v>
      </c>
      <c r="F4025" s="160" t="str">
        <f t="shared" si="62"/>
        <v>19/07/2005</v>
      </c>
      <c r="G4025" s="153" t="s">
        <v>3943</v>
      </c>
      <c r="H4025" s="153" t="s">
        <v>23005</v>
      </c>
      <c r="I4025" s="154">
        <v>44643</v>
      </c>
      <c r="J4025" s="153" t="s">
        <v>1587</v>
      </c>
      <c r="K4025" s="153" t="s">
        <v>23006</v>
      </c>
      <c r="L4025" s="153" t="s">
        <v>1263</v>
      </c>
      <c r="M4025" s="153" t="s">
        <v>1270</v>
      </c>
      <c r="N4025" s="153" t="s">
        <v>23007</v>
      </c>
      <c r="O4025" s="153" t="s">
        <v>23008</v>
      </c>
      <c r="P4025" s="153" t="s">
        <v>23009</v>
      </c>
      <c r="Q4025" s="153" t="s">
        <v>23010</v>
      </c>
      <c r="R4025" s="153" t="s">
        <v>23011</v>
      </c>
      <c r="S4025" s="153" t="s">
        <v>22772</v>
      </c>
      <c r="T4025" s="153" t="s">
        <v>234</v>
      </c>
      <c r="U4025" s="153" t="s">
        <v>5158</v>
      </c>
      <c r="V4025" s="153" t="s">
        <v>3299</v>
      </c>
      <c r="W4025" s="155" t="s">
        <v>23012</v>
      </c>
      <c r="X4025" s="153" t="s">
        <v>4475</v>
      </c>
    </row>
    <row r="4026" spans="1:24">
      <c r="A4026" s="151">
        <v>4025</v>
      </c>
      <c r="B4026" s="152">
        <v>2354077544</v>
      </c>
      <c r="C4026" s="153" t="s">
        <v>13606</v>
      </c>
      <c r="D4026" s="153" t="s">
        <v>3838</v>
      </c>
      <c r="E4026" s="154">
        <v>38355</v>
      </c>
      <c r="F4026" s="160" t="str">
        <f t="shared" si="62"/>
        <v>03/01/2005</v>
      </c>
      <c r="G4026" s="153" t="s">
        <v>3904</v>
      </c>
      <c r="H4026" s="153" t="s">
        <v>23013</v>
      </c>
      <c r="I4026" s="154">
        <v>44297</v>
      </c>
      <c r="J4026" s="153" t="s">
        <v>10004</v>
      </c>
      <c r="K4026" s="153" t="s">
        <v>23014</v>
      </c>
      <c r="L4026" s="153" t="s">
        <v>1263</v>
      </c>
      <c r="M4026" s="153" t="s">
        <v>1270</v>
      </c>
      <c r="N4026" s="153" t="s">
        <v>23015</v>
      </c>
      <c r="O4026" s="153" t="s">
        <v>23016</v>
      </c>
      <c r="P4026" s="153" t="s">
        <v>23017</v>
      </c>
      <c r="Q4026" s="153" t="s">
        <v>12161</v>
      </c>
      <c r="R4026" s="153" t="s">
        <v>23018</v>
      </c>
      <c r="S4026" s="153" t="s">
        <v>22772</v>
      </c>
      <c r="T4026" s="153" t="s">
        <v>234</v>
      </c>
      <c r="U4026" s="153" t="s">
        <v>5158</v>
      </c>
      <c r="V4026" s="153" t="s">
        <v>3299</v>
      </c>
      <c r="W4026" s="155" t="s">
        <v>3761</v>
      </c>
      <c r="X4026" s="153" t="s">
        <v>3761</v>
      </c>
    </row>
    <row r="4027" spans="1:24">
      <c r="A4027" s="151">
        <v>4026</v>
      </c>
      <c r="B4027" s="152">
        <v>2354077545</v>
      </c>
      <c r="C4027" s="153" t="s">
        <v>23019</v>
      </c>
      <c r="D4027" s="153" t="s">
        <v>3838</v>
      </c>
      <c r="E4027" s="154">
        <v>38643</v>
      </c>
      <c r="F4027" s="160" t="str">
        <f t="shared" si="62"/>
        <v>18/10/2005</v>
      </c>
      <c r="G4027" s="153" t="s">
        <v>1485</v>
      </c>
      <c r="H4027" s="153" t="s">
        <v>23020</v>
      </c>
      <c r="I4027" s="154">
        <v>44810</v>
      </c>
      <c r="J4027" s="153" t="s">
        <v>10004</v>
      </c>
      <c r="K4027" s="153" t="s">
        <v>23021</v>
      </c>
      <c r="L4027" s="153" t="s">
        <v>1263</v>
      </c>
      <c r="M4027" s="153" t="s">
        <v>1270</v>
      </c>
      <c r="N4027" s="153" t="s">
        <v>23022</v>
      </c>
      <c r="O4027" s="153" t="s">
        <v>23023</v>
      </c>
      <c r="P4027" s="153" t="s">
        <v>23024</v>
      </c>
      <c r="Q4027" s="153" t="s">
        <v>23025</v>
      </c>
      <c r="R4027" s="153" t="s">
        <v>23026</v>
      </c>
      <c r="S4027" s="153" t="s">
        <v>22772</v>
      </c>
      <c r="T4027" s="153" t="s">
        <v>234</v>
      </c>
      <c r="U4027" s="153" t="s">
        <v>5158</v>
      </c>
      <c r="V4027" s="153" t="s">
        <v>3299</v>
      </c>
      <c r="W4027" s="155" t="s">
        <v>3761</v>
      </c>
      <c r="X4027" s="153" t="s">
        <v>3761</v>
      </c>
    </row>
    <row r="4028" spans="1:24">
      <c r="A4028" s="151">
        <v>4027</v>
      </c>
      <c r="B4028" s="152">
        <v>2354077546</v>
      </c>
      <c r="C4028" s="153" t="s">
        <v>6573</v>
      </c>
      <c r="D4028" s="153" t="s">
        <v>3838</v>
      </c>
      <c r="E4028" s="154">
        <v>38571</v>
      </c>
      <c r="F4028" s="160" t="str">
        <f t="shared" si="62"/>
        <v>07/08/2005</v>
      </c>
      <c r="G4028" s="153" t="s">
        <v>3943</v>
      </c>
      <c r="H4028" s="153" t="s">
        <v>23027</v>
      </c>
      <c r="I4028" s="154">
        <v>45052</v>
      </c>
      <c r="J4028" s="153" t="s">
        <v>23028</v>
      </c>
      <c r="K4028" s="153" t="s">
        <v>23029</v>
      </c>
      <c r="L4028" s="153" t="s">
        <v>1263</v>
      </c>
      <c r="M4028" s="153" t="s">
        <v>1270</v>
      </c>
      <c r="N4028" s="153" t="s">
        <v>23030</v>
      </c>
      <c r="O4028" s="153" t="s">
        <v>23031</v>
      </c>
      <c r="P4028" s="153" t="s">
        <v>23032</v>
      </c>
      <c r="Q4028" s="153" t="s">
        <v>6387</v>
      </c>
      <c r="R4028" s="153" t="s">
        <v>23029</v>
      </c>
      <c r="S4028" s="153" t="s">
        <v>22772</v>
      </c>
      <c r="T4028" s="153" t="s">
        <v>234</v>
      </c>
      <c r="U4028" s="153" t="s">
        <v>5158</v>
      </c>
      <c r="V4028" s="153" t="s">
        <v>3299</v>
      </c>
      <c r="W4028" s="155" t="s">
        <v>3761</v>
      </c>
      <c r="X4028" s="153" t="s">
        <v>3761</v>
      </c>
    </row>
    <row r="4029" spans="1:24" ht="60">
      <c r="A4029" s="151">
        <v>4028</v>
      </c>
      <c r="B4029" s="152">
        <v>2354077548</v>
      </c>
      <c r="C4029" s="153" t="s">
        <v>23033</v>
      </c>
      <c r="D4029" s="153" t="s">
        <v>3838</v>
      </c>
      <c r="E4029" s="154">
        <v>38492</v>
      </c>
      <c r="F4029" s="160" t="str">
        <f t="shared" si="62"/>
        <v>20/05/2005</v>
      </c>
      <c r="G4029" s="153" t="s">
        <v>2610</v>
      </c>
      <c r="H4029" s="153" t="s">
        <v>23034</v>
      </c>
      <c r="I4029" s="154">
        <v>45016</v>
      </c>
      <c r="J4029" s="153" t="s">
        <v>12358</v>
      </c>
      <c r="K4029" s="153" t="s">
        <v>23035</v>
      </c>
      <c r="L4029" s="153" t="s">
        <v>1263</v>
      </c>
      <c r="M4029" s="153" t="s">
        <v>1270</v>
      </c>
      <c r="N4029" s="153" t="s">
        <v>23036</v>
      </c>
      <c r="O4029" s="153" t="s">
        <v>23037</v>
      </c>
      <c r="P4029" s="153"/>
      <c r="Q4029" s="153" t="s">
        <v>23038</v>
      </c>
      <c r="R4029" s="153" t="s">
        <v>23039</v>
      </c>
      <c r="S4029" s="153" t="s">
        <v>22772</v>
      </c>
      <c r="T4029" s="153" t="s">
        <v>234</v>
      </c>
      <c r="U4029" s="153" t="s">
        <v>5158</v>
      </c>
      <c r="V4029" s="153" t="s">
        <v>3299</v>
      </c>
      <c r="W4029" s="155" t="s">
        <v>23040</v>
      </c>
      <c r="X4029" s="153" t="s">
        <v>4302</v>
      </c>
    </row>
    <row r="4030" spans="1:24">
      <c r="A4030" s="151">
        <v>4029</v>
      </c>
      <c r="B4030" s="152">
        <v>2354077549</v>
      </c>
      <c r="C4030" s="153" t="s">
        <v>23041</v>
      </c>
      <c r="D4030" s="153" t="s">
        <v>3838</v>
      </c>
      <c r="E4030" s="154">
        <v>38592</v>
      </c>
      <c r="F4030" s="160" t="str">
        <f t="shared" si="62"/>
        <v>28/08/2005</v>
      </c>
      <c r="G4030" s="153" t="s">
        <v>3917</v>
      </c>
      <c r="H4030" s="153" t="s">
        <v>23042</v>
      </c>
      <c r="I4030" s="154">
        <v>44311</v>
      </c>
      <c r="J4030" s="153" t="s">
        <v>6484</v>
      </c>
      <c r="K4030" s="153" t="s">
        <v>23043</v>
      </c>
      <c r="L4030" s="153" t="s">
        <v>1263</v>
      </c>
      <c r="M4030" s="153" t="s">
        <v>1270</v>
      </c>
      <c r="N4030" s="153" t="s">
        <v>23044</v>
      </c>
      <c r="O4030" s="153"/>
      <c r="P4030" s="153"/>
      <c r="Q4030" s="153" t="s">
        <v>23045</v>
      </c>
      <c r="R4030" s="153" t="s">
        <v>23046</v>
      </c>
      <c r="S4030" s="153" t="s">
        <v>22772</v>
      </c>
      <c r="T4030" s="153" t="s">
        <v>234</v>
      </c>
      <c r="U4030" s="153" t="s">
        <v>5158</v>
      </c>
      <c r="V4030" s="153" t="s">
        <v>3299</v>
      </c>
      <c r="W4030" s="155" t="s">
        <v>3761</v>
      </c>
      <c r="X4030" s="153" t="s">
        <v>3761</v>
      </c>
    </row>
    <row r="4031" spans="1:24">
      <c r="A4031" s="151">
        <v>4030</v>
      </c>
      <c r="B4031" s="152">
        <v>2354077550</v>
      </c>
      <c r="C4031" s="153" t="s">
        <v>23047</v>
      </c>
      <c r="D4031" s="153" t="s">
        <v>3838</v>
      </c>
      <c r="E4031" s="154">
        <v>38555</v>
      </c>
      <c r="F4031" s="160" t="str">
        <f t="shared" si="62"/>
        <v>22/07/2005</v>
      </c>
      <c r="G4031" s="153" t="s">
        <v>3865</v>
      </c>
      <c r="H4031" s="153" t="s">
        <v>23048</v>
      </c>
      <c r="I4031" s="154">
        <v>44783</v>
      </c>
      <c r="J4031" s="153" t="s">
        <v>4571</v>
      </c>
      <c r="K4031" s="153" t="s">
        <v>23049</v>
      </c>
      <c r="L4031" s="153" t="s">
        <v>1263</v>
      </c>
      <c r="M4031" s="153" t="s">
        <v>1364</v>
      </c>
      <c r="N4031" s="153" t="s">
        <v>23050</v>
      </c>
      <c r="O4031" s="153" t="s">
        <v>8422</v>
      </c>
      <c r="P4031" s="153"/>
      <c r="Q4031" s="153" t="s">
        <v>23051</v>
      </c>
      <c r="R4031" s="153" t="s">
        <v>23052</v>
      </c>
      <c r="S4031" s="153" t="s">
        <v>22772</v>
      </c>
      <c r="T4031" s="153" t="s">
        <v>234</v>
      </c>
      <c r="U4031" s="153" t="s">
        <v>5158</v>
      </c>
      <c r="V4031" s="153" t="s">
        <v>3299</v>
      </c>
      <c r="W4031" s="155" t="s">
        <v>3761</v>
      </c>
      <c r="X4031" s="153" t="s">
        <v>3761</v>
      </c>
    </row>
    <row r="4032" spans="1:24">
      <c r="A4032" s="151">
        <v>4031</v>
      </c>
      <c r="B4032" s="152">
        <v>2354077551</v>
      </c>
      <c r="C4032" s="153" t="s">
        <v>23053</v>
      </c>
      <c r="D4032" s="153" t="s">
        <v>3838</v>
      </c>
      <c r="E4032" s="154">
        <v>38496</v>
      </c>
      <c r="F4032" s="160" t="str">
        <f t="shared" si="62"/>
        <v>24/05/2005</v>
      </c>
      <c r="G4032" s="153" t="s">
        <v>2048</v>
      </c>
      <c r="H4032" s="153" t="s">
        <v>23054</v>
      </c>
      <c r="I4032" s="154">
        <v>44467</v>
      </c>
      <c r="J4032" s="153" t="s">
        <v>10004</v>
      </c>
      <c r="K4032" s="153" t="s">
        <v>23055</v>
      </c>
      <c r="L4032" s="153" t="s">
        <v>1263</v>
      </c>
      <c r="M4032" s="153" t="s">
        <v>1270</v>
      </c>
      <c r="N4032" s="153" t="s">
        <v>23056</v>
      </c>
      <c r="O4032" s="153" t="s">
        <v>23057</v>
      </c>
      <c r="P4032" s="153" t="s">
        <v>23058</v>
      </c>
      <c r="Q4032" s="153" t="s">
        <v>23059</v>
      </c>
      <c r="R4032" s="153" t="s">
        <v>23060</v>
      </c>
      <c r="S4032" s="153" t="s">
        <v>22772</v>
      </c>
      <c r="T4032" s="153" t="s">
        <v>234</v>
      </c>
      <c r="U4032" s="153" t="s">
        <v>5158</v>
      </c>
      <c r="V4032" s="153" t="s">
        <v>3299</v>
      </c>
      <c r="W4032" s="155" t="s">
        <v>3761</v>
      </c>
      <c r="X4032" s="153" t="s">
        <v>3761</v>
      </c>
    </row>
    <row r="4033" spans="1:24">
      <c r="A4033" s="151">
        <v>4032</v>
      </c>
      <c r="B4033" s="152">
        <v>2354077552</v>
      </c>
      <c r="C4033" s="153" t="s">
        <v>23061</v>
      </c>
      <c r="D4033" s="153" t="s">
        <v>3838</v>
      </c>
      <c r="E4033" s="154">
        <v>38512</v>
      </c>
      <c r="F4033" s="160" t="str">
        <f t="shared" si="62"/>
        <v>09/06/2005</v>
      </c>
      <c r="G4033" s="153" t="s">
        <v>1309</v>
      </c>
      <c r="H4033" s="153" t="s">
        <v>23062</v>
      </c>
      <c r="I4033" s="154">
        <v>44397</v>
      </c>
      <c r="J4033" s="153" t="s">
        <v>10004</v>
      </c>
      <c r="K4033" s="153" t="s">
        <v>23063</v>
      </c>
      <c r="L4033" s="153" t="s">
        <v>1263</v>
      </c>
      <c r="M4033" s="153" t="s">
        <v>3885</v>
      </c>
      <c r="N4033" s="153" t="s">
        <v>23064</v>
      </c>
      <c r="O4033" s="153" t="s">
        <v>23065</v>
      </c>
      <c r="P4033" s="153" t="s">
        <v>23066</v>
      </c>
      <c r="Q4033" s="153" t="s">
        <v>23067</v>
      </c>
      <c r="R4033" s="153" t="s">
        <v>23068</v>
      </c>
      <c r="S4033" s="153" t="s">
        <v>22772</v>
      </c>
      <c r="T4033" s="153" t="s">
        <v>234</v>
      </c>
      <c r="U4033" s="153" t="s">
        <v>5158</v>
      </c>
      <c r="V4033" s="153" t="s">
        <v>3299</v>
      </c>
      <c r="W4033" s="155" t="s">
        <v>3761</v>
      </c>
      <c r="X4033" s="153" t="s">
        <v>3761</v>
      </c>
    </row>
    <row r="4034" spans="1:24">
      <c r="A4034" s="151">
        <v>4033</v>
      </c>
      <c r="B4034" s="152">
        <v>2354077553</v>
      </c>
      <c r="C4034" s="153" t="s">
        <v>23069</v>
      </c>
      <c r="D4034" s="153" t="s">
        <v>3838</v>
      </c>
      <c r="E4034" s="154">
        <v>38714</v>
      </c>
      <c r="F4034" s="160" t="str">
        <f t="shared" si="62"/>
        <v>28/12/2005</v>
      </c>
      <c r="G4034" s="153" t="s">
        <v>1309</v>
      </c>
      <c r="H4034" s="153" t="s">
        <v>23070</v>
      </c>
      <c r="I4034" s="154">
        <v>44397</v>
      </c>
      <c r="J4034" s="153" t="s">
        <v>13140</v>
      </c>
      <c r="K4034" s="153" t="s">
        <v>23071</v>
      </c>
      <c r="L4034" s="153" t="s">
        <v>1263</v>
      </c>
      <c r="M4034" s="153" t="s">
        <v>1270</v>
      </c>
      <c r="N4034" s="153" t="s">
        <v>23072</v>
      </c>
      <c r="O4034" s="153" t="s">
        <v>23073</v>
      </c>
      <c r="P4034" s="153" t="s">
        <v>23074</v>
      </c>
      <c r="Q4034" s="153" t="s">
        <v>23075</v>
      </c>
      <c r="R4034" s="153" t="s">
        <v>23076</v>
      </c>
      <c r="S4034" s="153" t="s">
        <v>22772</v>
      </c>
      <c r="T4034" s="153" t="s">
        <v>234</v>
      </c>
      <c r="U4034" s="153" t="s">
        <v>5158</v>
      </c>
      <c r="V4034" s="153" t="s">
        <v>3299</v>
      </c>
      <c r="W4034" s="155" t="s">
        <v>3761</v>
      </c>
      <c r="X4034" s="153" t="s">
        <v>3761</v>
      </c>
    </row>
    <row r="4035" spans="1:24">
      <c r="A4035" s="151">
        <v>4034</v>
      </c>
      <c r="B4035" s="152">
        <v>2354077554</v>
      </c>
      <c r="C4035" s="153" t="s">
        <v>23077</v>
      </c>
      <c r="D4035" s="153" t="s">
        <v>3824</v>
      </c>
      <c r="E4035" s="154">
        <v>38444</v>
      </c>
      <c r="F4035" s="160" t="str">
        <f t="shared" ref="F4035:F4098" si="63">TEXT(E4035,"dd/mm/yyyy")</f>
        <v>02/04/2005</v>
      </c>
      <c r="G4035" s="153" t="s">
        <v>3865</v>
      </c>
      <c r="H4035" s="153" t="s">
        <v>23078</v>
      </c>
      <c r="I4035" s="154">
        <v>45036</v>
      </c>
      <c r="J4035" s="153" t="s">
        <v>4732</v>
      </c>
      <c r="K4035" s="153" t="s">
        <v>23079</v>
      </c>
      <c r="L4035" s="153" t="s">
        <v>1263</v>
      </c>
      <c r="M4035" s="153" t="s">
        <v>1270</v>
      </c>
      <c r="N4035" s="153" t="s">
        <v>23080</v>
      </c>
      <c r="O4035" s="153" t="s">
        <v>23081</v>
      </c>
      <c r="P4035" s="153" t="s">
        <v>23082</v>
      </c>
      <c r="Q4035" s="153" t="s">
        <v>23083</v>
      </c>
      <c r="R4035" s="153" t="s">
        <v>23084</v>
      </c>
      <c r="S4035" s="153" t="s">
        <v>22772</v>
      </c>
      <c r="T4035" s="153" t="s">
        <v>234</v>
      </c>
      <c r="U4035" s="153" t="s">
        <v>5158</v>
      </c>
      <c r="V4035" s="153" t="s">
        <v>3299</v>
      </c>
      <c r="W4035" s="155" t="s">
        <v>3761</v>
      </c>
      <c r="X4035" s="153" t="s">
        <v>3761</v>
      </c>
    </row>
    <row r="4036" spans="1:24">
      <c r="A4036" s="151">
        <v>4035</v>
      </c>
      <c r="B4036" s="152">
        <v>2354077555</v>
      </c>
      <c r="C4036" s="153" t="s">
        <v>327</v>
      </c>
      <c r="D4036" s="153" t="s">
        <v>3838</v>
      </c>
      <c r="E4036" s="154">
        <v>38648</v>
      </c>
      <c r="F4036" s="160" t="str">
        <f t="shared" si="63"/>
        <v>23/10/2005</v>
      </c>
      <c r="G4036" s="153" t="s">
        <v>3943</v>
      </c>
      <c r="H4036" s="153" t="s">
        <v>23085</v>
      </c>
      <c r="I4036" s="154">
        <v>44458</v>
      </c>
      <c r="J4036" s="153" t="s">
        <v>4571</v>
      </c>
      <c r="K4036" s="153" t="s">
        <v>23086</v>
      </c>
      <c r="L4036" s="153" t="s">
        <v>1263</v>
      </c>
      <c r="M4036" s="153" t="s">
        <v>1270</v>
      </c>
      <c r="N4036" s="153" t="s">
        <v>23087</v>
      </c>
      <c r="O4036" s="153" t="s">
        <v>23088</v>
      </c>
      <c r="P4036" s="153" t="s">
        <v>23089</v>
      </c>
      <c r="Q4036" s="153" t="s">
        <v>10001</v>
      </c>
      <c r="R4036" s="153" t="s">
        <v>23090</v>
      </c>
      <c r="S4036" s="153" t="s">
        <v>22772</v>
      </c>
      <c r="T4036" s="153" t="s">
        <v>234</v>
      </c>
      <c r="U4036" s="153" t="s">
        <v>5158</v>
      </c>
      <c r="V4036" s="153" t="s">
        <v>3299</v>
      </c>
      <c r="W4036" s="155" t="s">
        <v>3761</v>
      </c>
      <c r="X4036" s="153" t="s">
        <v>3761</v>
      </c>
    </row>
    <row r="4037" spans="1:24">
      <c r="A4037" s="151">
        <v>4036</v>
      </c>
      <c r="B4037" s="152">
        <v>2354077556</v>
      </c>
      <c r="C4037" s="153" t="s">
        <v>23091</v>
      </c>
      <c r="D4037" s="153" t="s">
        <v>3824</v>
      </c>
      <c r="E4037" s="154">
        <v>38516</v>
      </c>
      <c r="F4037" s="160" t="str">
        <f t="shared" si="63"/>
        <v>13/06/2005</v>
      </c>
      <c r="G4037" s="153" t="s">
        <v>1295</v>
      </c>
      <c r="H4037" s="153" t="s">
        <v>23092</v>
      </c>
      <c r="I4037" s="154">
        <v>44558</v>
      </c>
      <c r="J4037" s="153" t="s">
        <v>15749</v>
      </c>
      <c r="K4037" s="153" t="s">
        <v>23093</v>
      </c>
      <c r="L4037" s="153" t="s">
        <v>1263</v>
      </c>
      <c r="M4037" s="153" t="s">
        <v>1364</v>
      </c>
      <c r="N4037" s="153" t="s">
        <v>23094</v>
      </c>
      <c r="O4037" s="153" t="s">
        <v>9308</v>
      </c>
      <c r="P4037" s="153" t="s">
        <v>23095</v>
      </c>
      <c r="Q4037" s="153" t="s">
        <v>23096</v>
      </c>
      <c r="R4037" s="153" t="s">
        <v>23097</v>
      </c>
      <c r="S4037" s="153" t="s">
        <v>22772</v>
      </c>
      <c r="T4037" s="153" t="s">
        <v>234</v>
      </c>
      <c r="U4037" s="153" t="s">
        <v>5158</v>
      </c>
      <c r="V4037" s="153" t="s">
        <v>3299</v>
      </c>
      <c r="W4037" s="155" t="s">
        <v>3761</v>
      </c>
      <c r="X4037" s="153" t="s">
        <v>3761</v>
      </c>
    </row>
    <row r="4038" spans="1:24" ht="45">
      <c r="A4038" s="151">
        <v>4037</v>
      </c>
      <c r="B4038" s="152">
        <v>2354077557</v>
      </c>
      <c r="C4038" s="153" t="s">
        <v>23098</v>
      </c>
      <c r="D4038" s="153" t="s">
        <v>3838</v>
      </c>
      <c r="E4038" s="154">
        <v>38578</v>
      </c>
      <c r="F4038" s="160" t="str">
        <f t="shared" si="63"/>
        <v>14/08/2005</v>
      </c>
      <c r="G4038" s="153" t="s">
        <v>2048</v>
      </c>
      <c r="H4038" s="153" t="s">
        <v>23099</v>
      </c>
      <c r="I4038" s="154">
        <v>44419</v>
      </c>
      <c r="J4038" s="153" t="s">
        <v>6646</v>
      </c>
      <c r="K4038" s="153" t="s">
        <v>23100</v>
      </c>
      <c r="L4038" s="153" t="s">
        <v>1263</v>
      </c>
      <c r="M4038" s="153" t="s">
        <v>1270</v>
      </c>
      <c r="N4038" s="153" t="s">
        <v>23101</v>
      </c>
      <c r="O4038" s="153" t="s">
        <v>23102</v>
      </c>
      <c r="P4038" s="153" t="s">
        <v>23103</v>
      </c>
      <c r="Q4038" s="153" t="s">
        <v>23104</v>
      </c>
      <c r="R4038" s="153" t="s">
        <v>23105</v>
      </c>
      <c r="S4038" s="153" t="s">
        <v>22772</v>
      </c>
      <c r="T4038" s="153" t="s">
        <v>234</v>
      </c>
      <c r="U4038" s="153" t="s">
        <v>5158</v>
      </c>
      <c r="V4038" s="153" t="s">
        <v>3299</v>
      </c>
      <c r="W4038" s="155" t="s">
        <v>23106</v>
      </c>
      <c r="X4038" s="153" t="s">
        <v>4475</v>
      </c>
    </row>
    <row r="4039" spans="1:24">
      <c r="A4039" s="151">
        <v>4038</v>
      </c>
      <c r="B4039" s="152">
        <v>2354077560</v>
      </c>
      <c r="C4039" s="153" t="s">
        <v>23107</v>
      </c>
      <c r="D4039" s="153" t="s">
        <v>3824</v>
      </c>
      <c r="E4039" s="154">
        <v>38677</v>
      </c>
      <c r="F4039" s="160" t="str">
        <f t="shared" si="63"/>
        <v>21/11/2005</v>
      </c>
      <c r="G4039" s="153" t="s">
        <v>7776</v>
      </c>
      <c r="H4039" s="153" t="s">
        <v>23108</v>
      </c>
      <c r="I4039" s="154">
        <v>44419</v>
      </c>
      <c r="J4039" s="153" t="s">
        <v>4571</v>
      </c>
      <c r="K4039" s="153" t="s">
        <v>23109</v>
      </c>
      <c r="L4039" s="153" t="s">
        <v>1263</v>
      </c>
      <c r="M4039" s="153" t="s">
        <v>1270</v>
      </c>
      <c r="N4039" s="153" t="s">
        <v>23110</v>
      </c>
      <c r="O4039" s="153" t="s">
        <v>23111</v>
      </c>
      <c r="P4039" s="153" t="s">
        <v>23112</v>
      </c>
      <c r="Q4039" s="153" t="s">
        <v>13101</v>
      </c>
      <c r="R4039" s="153" t="s">
        <v>23113</v>
      </c>
      <c r="S4039" s="153" t="s">
        <v>22772</v>
      </c>
      <c r="T4039" s="153" t="s">
        <v>234</v>
      </c>
      <c r="U4039" s="153" t="s">
        <v>5158</v>
      </c>
      <c r="V4039" s="153" t="s">
        <v>3299</v>
      </c>
      <c r="W4039" s="155" t="s">
        <v>3761</v>
      </c>
      <c r="X4039" s="153" t="s">
        <v>3761</v>
      </c>
    </row>
    <row r="4040" spans="1:24">
      <c r="A4040" s="151">
        <v>4039</v>
      </c>
      <c r="B4040" s="152">
        <v>2354077558</v>
      </c>
      <c r="C4040" s="153" t="s">
        <v>23114</v>
      </c>
      <c r="D4040" s="153" t="s">
        <v>3838</v>
      </c>
      <c r="E4040" s="154">
        <v>38483</v>
      </c>
      <c r="F4040" s="160" t="str">
        <f t="shared" si="63"/>
        <v>11/05/2005</v>
      </c>
      <c r="G4040" s="153" t="s">
        <v>2048</v>
      </c>
      <c r="H4040" s="153" t="s">
        <v>23115</v>
      </c>
      <c r="I4040" s="154">
        <v>44777</v>
      </c>
      <c r="J4040" s="153" t="s">
        <v>4571</v>
      </c>
      <c r="K4040" s="153" t="s">
        <v>23116</v>
      </c>
      <c r="L4040" s="153" t="s">
        <v>1263</v>
      </c>
      <c r="M4040" s="153" t="s">
        <v>1270</v>
      </c>
      <c r="N4040" s="153" t="s">
        <v>23117</v>
      </c>
      <c r="O4040" s="153" t="s">
        <v>23118</v>
      </c>
      <c r="P4040" s="153" t="s">
        <v>23119</v>
      </c>
      <c r="Q4040" s="153" t="s">
        <v>15470</v>
      </c>
      <c r="R4040" s="153" t="s">
        <v>23120</v>
      </c>
      <c r="S4040" s="153" t="s">
        <v>22772</v>
      </c>
      <c r="T4040" s="153" t="s">
        <v>234</v>
      </c>
      <c r="U4040" s="153" t="s">
        <v>5158</v>
      </c>
      <c r="V4040" s="153" t="s">
        <v>3299</v>
      </c>
      <c r="W4040" s="155" t="s">
        <v>3761</v>
      </c>
      <c r="X4040" s="153" t="s">
        <v>3761</v>
      </c>
    </row>
    <row r="4041" spans="1:24">
      <c r="A4041" s="151">
        <v>4040</v>
      </c>
      <c r="B4041" s="152">
        <v>2354077559</v>
      </c>
      <c r="C4041" s="153" t="s">
        <v>23121</v>
      </c>
      <c r="D4041" s="153" t="s">
        <v>3838</v>
      </c>
      <c r="E4041" s="154">
        <v>38645</v>
      </c>
      <c r="F4041" s="160" t="str">
        <f t="shared" si="63"/>
        <v>20/10/2005</v>
      </c>
      <c r="G4041" s="153" t="s">
        <v>3865</v>
      </c>
      <c r="H4041" s="153" t="s">
        <v>23122</v>
      </c>
      <c r="I4041" s="154">
        <v>44742</v>
      </c>
      <c r="J4041" s="153" t="s">
        <v>4571</v>
      </c>
      <c r="K4041" s="153" t="s">
        <v>23123</v>
      </c>
      <c r="L4041" s="153" t="s">
        <v>1263</v>
      </c>
      <c r="M4041" s="153" t="s">
        <v>1270</v>
      </c>
      <c r="N4041" s="153" t="s">
        <v>23124</v>
      </c>
      <c r="O4041" s="153" t="s">
        <v>23125</v>
      </c>
      <c r="P4041" s="153" t="s">
        <v>23126</v>
      </c>
      <c r="Q4041" s="153" t="s">
        <v>23127</v>
      </c>
      <c r="R4041" s="153" t="s">
        <v>23128</v>
      </c>
      <c r="S4041" s="153" t="s">
        <v>22772</v>
      </c>
      <c r="T4041" s="153" t="s">
        <v>234</v>
      </c>
      <c r="U4041" s="153" t="s">
        <v>5158</v>
      </c>
      <c r="V4041" s="153" t="s">
        <v>3299</v>
      </c>
      <c r="W4041" s="155" t="s">
        <v>3761</v>
      </c>
      <c r="X4041" s="153" t="s">
        <v>3761</v>
      </c>
    </row>
    <row r="4042" spans="1:24">
      <c r="A4042" s="151">
        <v>4041</v>
      </c>
      <c r="B4042" s="152">
        <v>2354077561</v>
      </c>
      <c r="C4042" s="153" t="s">
        <v>23129</v>
      </c>
      <c r="D4042" s="153" t="s">
        <v>3824</v>
      </c>
      <c r="E4042" s="154">
        <v>38564</v>
      </c>
      <c r="F4042" s="160" t="str">
        <f t="shared" si="63"/>
        <v>31/07/2005</v>
      </c>
      <c r="G4042" s="153" t="s">
        <v>16628</v>
      </c>
      <c r="H4042" s="153" t="s">
        <v>23130</v>
      </c>
      <c r="I4042" s="154">
        <v>44347</v>
      </c>
      <c r="J4042" s="153" t="s">
        <v>23131</v>
      </c>
      <c r="K4042" s="153" t="s">
        <v>23132</v>
      </c>
      <c r="L4042" s="153" t="s">
        <v>1263</v>
      </c>
      <c r="M4042" s="153" t="s">
        <v>1270</v>
      </c>
      <c r="N4042" s="153" t="s">
        <v>23133</v>
      </c>
      <c r="O4042" s="153" t="s">
        <v>23134</v>
      </c>
      <c r="P4042" s="153" t="s">
        <v>23135</v>
      </c>
      <c r="Q4042" s="153" t="s">
        <v>23136</v>
      </c>
      <c r="R4042" s="153" t="s">
        <v>23137</v>
      </c>
      <c r="S4042" s="153" t="s">
        <v>22772</v>
      </c>
      <c r="T4042" s="153" t="s">
        <v>234</v>
      </c>
      <c r="U4042" s="153" t="s">
        <v>5158</v>
      </c>
      <c r="V4042" s="153" t="s">
        <v>3299</v>
      </c>
      <c r="W4042" s="155" t="s">
        <v>3761</v>
      </c>
      <c r="X4042" s="153" t="s">
        <v>3761</v>
      </c>
    </row>
    <row r="4043" spans="1:24">
      <c r="A4043" s="151">
        <v>4042</v>
      </c>
      <c r="B4043" s="152">
        <v>2354077562</v>
      </c>
      <c r="C4043" s="153" t="s">
        <v>23138</v>
      </c>
      <c r="D4043" s="153" t="s">
        <v>3824</v>
      </c>
      <c r="E4043" s="154">
        <v>38350</v>
      </c>
      <c r="F4043" s="160" t="str">
        <f t="shared" si="63"/>
        <v>29/12/2004</v>
      </c>
      <c r="G4043" s="153" t="s">
        <v>1309</v>
      </c>
      <c r="H4043" s="153" t="s">
        <v>23139</v>
      </c>
      <c r="I4043" s="154">
        <v>44311</v>
      </c>
      <c r="J4043" s="153" t="s">
        <v>2267</v>
      </c>
      <c r="K4043" s="153" t="s">
        <v>23140</v>
      </c>
      <c r="L4043" s="153" t="s">
        <v>1524</v>
      </c>
      <c r="M4043" s="153" t="s">
        <v>1270</v>
      </c>
      <c r="N4043" s="153" t="s">
        <v>23141</v>
      </c>
      <c r="O4043" s="153" t="s">
        <v>23142</v>
      </c>
      <c r="P4043" s="153" t="s">
        <v>23143</v>
      </c>
      <c r="Q4043" s="153" t="s">
        <v>23144</v>
      </c>
      <c r="R4043" s="153" t="s">
        <v>23145</v>
      </c>
      <c r="S4043" s="153" t="s">
        <v>22772</v>
      </c>
      <c r="T4043" s="153" t="s">
        <v>234</v>
      </c>
      <c r="U4043" s="153" t="s">
        <v>5158</v>
      </c>
      <c r="V4043" s="153" t="s">
        <v>3299</v>
      </c>
      <c r="W4043" s="155" t="s">
        <v>3761</v>
      </c>
      <c r="X4043" s="153" t="s">
        <v>3761</v>
      </c>
    </row>
    <row r="4044" spans="1:24">
      <c r="A4044" s="151">
        <v>4043</v>
      </c>
      <c r="B4044" s="152">
        <v>2354077564</v>
      </c>
      <c r="C4044" s="153" t="s">
        <v>23146</v>
      </c>
      <c r="D4044" s="153" t="s">
        <v>3838</v>
      </c>
      <c r="E4044" s="154">
        <v>38657</v>
      </c>
      <c r="F4044" s="160" t="str">
        <f t="shared" si="63"/>
        <v>01/11/2005</v>
      </c>
      <c r="G4044" s="153" t="s">
        <v>3943</v>
      </c>
      <c r="H4044" s="153" t="s">
        <v>23147</v>
      </c>
      <c r="I4044" s="154">
        <v>44420</v>
      </c>
      <c r="J4044" s="153" t="s">
        <v>9980</v>
      </c>
      <c r="K4044" s="153" t="s">
        <v>23148</v>
      </c>
      <c r="L4044" s="153" t="s">
        <v>1263</v>
      </c>
      <c r="M4044" s="153" t="s">
        <v>1270</v>
      </c>
      <c r="N4044" s="153" t="s">
        <v>23149</v>
      </c>
      <c r="O4044" s="153" t="s">
        <v>23150</v>
      </c>
      <c r="P4044" s="153" t="s">
        <v>23151</v>
      </c>
      <c r="Q4044" s="153" t="s">
        <v>23152</v>
      </c>
      <c r="R4044" s="153" t="s">
        <v>23153</v>
      </c>
      <c r="S4044" s="153" t="s">
        <v>22772</v>
      </c>
      <c r="T4044" s="153" t="s">
        <v>234</v>
      </c>
      <c r="U4044" s="153" t="s">
        <v>5158</v>
      </c>
      <c r="V4044" s="153" t="s">
        <v>3299</v>
      </c>
      <c r="W4044" s="155" t="s">
        <v>3761</v>
      </c>
      <c r="X4044" s="153" t="s">
        <v>3761</v>
      </c>
    </row>
    <row r="4045" spans="1:24">
      <c r="A4045" s="151">
        <v>4044</v>
      </c>
      <c r="B4045" s="152">
        <v>2354077565</v>
      </c>
      <c r="C4045" s="153" t="s">
        <v>23154</v>
      </c>
      <c r="D4045" s="153" t="s">
        <v>3838</v>
      </c>
      <c r="E4045" s="154">
        <v>38470</v>
      </c>
      <c r="F4045" s="160" t="str">
        <f t="shared" si="63"/>
        <v>28/04/2005</v>
      </c>
      <c r="G4045" s="153" t="s">
        <v>7776</v>
      </c>
      <c r="H4045" s="153" t="s">
        <v>23155</v>
      </c>
      <c r="I4045" s="154">
        <v>44759</v>
      </c>
      <c r="J4045" s="153" t="s">
        <v>16752</v>
      </c>
      <c r="K4045" s="153" t="s">
        <v>23156</v>
      </c>
      <c r="L4045" s="153" t="s">
        <v>1263</v>
      </c>
      <c r="M4045" s="153" t="s">
        <v>1270</v>
      </c>
      <c r="N4045" s="153" t="s">
        <v>23157</v>
      </c>
      <c r="O4045" s="153"/>
      <c r="P4045" s="153"/>
      <c r="Q4045" s="153" t="s">
        <v>12673</v>
      </c>
      <c r="R4045" s="153" t="s">
        <v>23158</v>
      </c>
      <c r="S4045" s="153" t="s">
        <v>22772</v>
      </c>
      <c r="T4045" s="153" t="s">
        <v>234</v>
      </c>
      <c r="U4045" s="153" t="s">
        <v>5158</v>
      </c>
      <c r="V4045" s="153" t="s">
        <v>3299</v>
      </c>
      <c r="W4045" s="155" t="s">
        <v>3761</v>
      </c>
      <c r="X4045" s="153" t="s">
        <v>3761</v>
      </c>
    </row>
    <row r="4046" spans="1:24">
      <c r="A4046" s="151">
        <v>4045</v>
      </c>
      <c r="B4046" s="152">
        <v>2354077567</v>
      </c>
      <c r="C4046" s="153" t="s">
        <v>23159</v>
      </c>
      <c r="D4046" s="153" t="s">
        <v>3838</v>
      </c>
      <c r="E4046" s="154">
        <v>38630</v>
      </c>
      <c r="F4046" s="160" t="str">
        <f t="shared" si="63"/>
        <v>05/10/2005</v>
      </c>
      <c r="G4046" s="153" t="s">
        <v>7776</v>
      </c>
      <c r="H4046" s="153" t="s">
        <v>23160</v>
      </c>
      <c r="I4046" s="154">
        <v>44296</v>
      </c>
      <c r="J4046" s="153" t="s">
        <v>23161</v>
      </c>
      <c r="K4046" s="153" t="s">
        <v>23162</v>
      </c>
      <c r="L4046" s="153" t="s">
        <v>1263</v>
      </c>
      <c r="M4046" s="153" t="s">
        <v>1270</v>
      </c>
      <c r="N4046" s="153" t="s">
        <v>23163</v>
      </c>
      <c r="O4046" s="153" t="s">
        <v>21478</v>
      </c>
      <c r="P4046" s="153" t="s">
        <v>23164</v>
      </c>
      <c r="Q4046" s="153" t="s">
        <v>23165</v>
      </c>
      <c r="R4046" s="153" t="s">
        <v>23166</v>
      </c>
      <c r="S4046" s="153" t="s">
        <v>22772</v>
      </c>
      <c r="T4046" s="153" t="s">
        <v>234</v>
      </c>
      <c r="U4046" s="153" t="s">
        <v>5158</v>
      </c>
      <c r="V4046" s="153" t="s">
        <v>3299</v>
      </c>
      <c r="W4046" s="155" t="s">
        <v>3761</v>
      </c>
      <c r="X4046" s="153" t="s">
        <v>3761</v>
      </c>
    </row>
    <row r="4047" spans="1:24" ht="30">
      <c r="A4047" s="151">
        <v>4046</v>
      </c>
      <c r="B4047" s="152">
        <v>2354077568</v>
      </c>
      <c r="C4047" s="153" t="s">
        <v>23167</v>
      </c>
      <c r="D4047" s="153" t="s">
        <v>3838</v>
      </c>
      <c r="E4047" s="154">
        <v>38568</v>
      </c>
      <c r="F4047" s="160" t="str">
        <f t="shared" si="63"/>
        <v>04/08/2005</v>
      </c>
      <c r="G4047" s="153" t="s">
        <v>2048</v>
      </c>
      <c r="H4047" s="153" t="s">
        <v>23168</v>
      </c>
      <c r="I4047" s="154">
        <v>44419</v>
      </c>
      <c r="J4047" s="153" t="s">
        <v>4571</v>
      </c>
      <c r="K4047" s="153" t="s">
        <v>23169</v>
      </c>
      <c r="L4047" s="153" t="s">
        <v>1263</v>
      </c>
      <c r="M4047" s="153" t="s">
        <v>1270</v>
      </c>
      <c r="N4047" s="153" t="s">
        <v>23170</v>
      </c>
      <c r="O4047" s="153" t="s">
        <v>23171</v>
      </c>
      <c r="P4047" s="153" t="s">
        <v>23172</v>
      </c>
      <c r="Q4047" s="153" t="s">
        <v>23173</v>
      </c>
      <c r="R4047" s="153" t="s">
        <v>23174</v>
      </c>
      <c r="S4047" s="153" t="s">
        <v>22772</v>
      </c>
      <c r="T4047" s="153" t="s">
        <v>234</v>
      </c>
      <c r="U4047" s="153" t="s">
        <v>5158</v>
      </c>
      <c r="V4047" s="153" t="s">
        <v>3299</v>
      </c>
      <c r="W4047" s="155" t="s">
        <v>22549</v>
      </c>
      <c r="X4047" s="153" t="s">
        <v>4475</v>
      </c>
    </row>
    <row r="4048" spans="1:24">
      <c r="A4048" s="151">
        <v>4047</v>
      </c>
      <c r="B4048" s="152">
        <v>2354077571</v>
      </c>
      <c r="C4048" s="153" t="s">
        <v>23175</v>
      </c>
      <c r="D4048" s="153" t="s">
        <v>3838</v>
      </c>
      <c r="E4048" s="154">
        <v>38370</v>
      </c>
      <c r="F4048" s="160" t="str">
        <f t="shared" si="63"/>
        <v>18/01/2005</v>
      </c>
      <c r="G4048" s="153" t="s">
        <v>6722</v>
      </c>
      <c r="H4048" s="153" t="s">
        <v>23176</v>
      </c>
      <c r="I4048" s="154">
        <v>44421</v>
      </c>
      <c r="J4048" s="153" t="s">
        <v>23177</v>
      </c>
      <c r="K4048" s="153" t="s">
        <v>23178</v>
      </c>
      <c r="L4048" s="153" t="s">
        <v>1263</v>
      </c>
      <c r="M4048" s="153" t="s">
        <v>1270</v>
      </c>
      <c r="N4048" s="153" t="s">
        <v>23179</v>
      </c>
      <c r="O4048" s="153" t="s">
        <v>23180</v>
      </c>
      <c r="P4048" s="153" t="s">
        <v>23181</v>
      </c>
      <c r="Q4048" s="153" t="s">
        <v>23182</v>
      </c>
      <c r="R4048" s="153" t="s">
        <v>23183</v>
      </c>
      <c r="S4048" s="153" t="s">
        <v>22772</v>
      </c>
      <c r="T4048" s="153" t="s">
        <v>234</v>
      </c>
      <c r="U4048" s="153" t="s">
        <v>5158</v>
      </c>
      <c r="V4048" s="153" t="s">
        <v>3299</v>
      </c>
      <c r="W4048" s="155" t="s">
        <v>3761</v>
      </c>
      <c r="X4048" s="153" t="s">
        <v>3761</v>
      </c>
    </row>
    <row r="4049" spans="1:24">
      <c r="A4049" s="151">
        <v>4048</v>
      </c>
      <c r="B4049" s="152">
        <v>2354077572</v>
      </c>
      <c r="C4049" s="153" t="s">
        <v>22699</v>
      </c>
      <c r="D4049" s="153" t="s">
        <v>3838</v>
      </c>
      <c r="E4049" s="154">
        <v>38354</v>
      </c>
      <c r="F4049" s="160" t="str">
        <f t="shared" si="63"/>
        <v>02/01/2005</v>
      </c>
      <c r="G4049" s="153" t="s">
        <v>1486</v>
      </c>
      <c r="H4049" s="153" t="s">
        <v>23184</v>
      </c>
      <c r="I4049" s="154">
        <v>44420</v>
      </c>
      <c r="J4049" s="153" t="s">
        <v>13140</v>
      </c>
      <c r="K4049" s="153" t="s">
        <v>23185</v>
      </c>
      <c r="L4049" s="153" t="s">
        <v>1263</v>
      </c>
      <c r="M4049" s="153" t="s">
        <v>1270</v>
      </c>
      <c r="N4049" s="153" t="s">
        <v>23186</v>
      </c>
      <c r="O4049" s="153" t="s">
        <v>21574</v>
      </c>
      <c r="P4049" s="153" t="s">
        <v>23187</v>
      </c>
      <c r="Q4049" s="153" t="s">
        <v>15901</v>
      </c>
      <c r="R4049" s="153" t="s">
        <v>23188</v>
      </c>
      <c r="S4049" s="153" t="s">
        <v>22772</v>
      </c>
      <c r="T4049" s="153" t="s">
        <v>234</v>
      </c>
      <c r="U4049" s="153" t="s">
        <v>5158</v>
      </c>
      <c r="V4049" s="153" t="s">
        <v>3299</v>
      </c>
      <c r="W4049" s="155" t="s">
        <v>3761</v>
      </c>
      <c r="X4049" s="153" t="s">
        <v>3761</v>
      </c>
    </row>
    <row r="4050" spans="1:24">
      <c r="A4050" s="151">
        <v>4049</v>
      </c>
      <c r="B4050" s="152">
        <v>2354077569</v>
      </c>
      <c r="C4050" s="153" t="s">
        <v>23189</v>
      </c>
      <c r="D4050" s="153" t="s">
        <v>3838</v>
      </c>
      <c r="E4050" s="154">
        <v>38353</v>
      </c>
      <c r="F4050" s="160" t="str">
        <f t="shared" si="63"/>
        <v>01/01/2005</v>
      </c>
      <c r="G4050" s="153" t="s">
        <v>10002</v>
      </c>
      <c r="H4050" s="153" t="s">
        <v>23190</v>
      </c>
      <c r="I4050" s="154">
        <v>44551</v>
      </c>
      <c r="J4050" s="153" t="s">
        <v>23191</v>
      </c>
      <c r="K4050" s="153" t="s">
        <v>23192</v>
      </c>
      <c r="L4050" s="153" t="s">
        <v>1263</v>
      </c>
      <c r="M4050" s="153" t="s">
        <v>1270</v>
      </c>
      <c r="N4050" s="153" t="s">
        <v>23193</v>
      </c>
      <c r="O4050" s="153" t="s">
        <v>23194</v>
      </c>
      <c r="P4050" s="153" t="s">
        <v>23195</v>
      </c>
      <c r="Q4050" s="153" t="s">
        <v>23196</v>
      </c>
      <c r="R4050" s="153" t="s">
        <v>23197</v>
      </c>
      <c r="S4050" s="153" t="s">
        <v>22772</v>
      </c>
      <c r="T4050" s="153" t="s">
        <v>234</v>
      </c>
      <c r="U4050" s="153" t="s">
        <v>5158</v>
      </c>
      <c r="V4050" s="153" t="s">
        <v>3299</v>
      </c>
      <c r="W4050" s="155" t="s">
        <v>3761</v>
      </c>
      <c r="X4050" s="153" t="s">
        <v>3761</v>
      </c>
    </row>
    <row r="4051" spans="1:24">
      <c r="A4051" s="151">
        <v>4050</v>
      </c>
      <c r="B4051" s="152">
        <v>2354077570</v>
      </c>
      <c r="C4051" s="153" t="s">
        <v>7342</v>
      </c>
      <c r="D4051" s="153" t="s">
        <v>3838</v>
      </c>
      <c r="E4051" s="154">
        <v>38677</v>
      </c>
      <c r="F4051" s="160" t="str">
        <f t="shared" si="63"/>
        <v>21/11/2005</v>
      </c>
      <c r="G4051" s="153" t="s">
        <v>17779</v>
      </c>
      <c r="H4051" s="153" t="s">
        <v>23198</v>
      </c>
      <c r="I4051" s="154">
        <v>44420</v>
      </c>
      <c r="J4051" s="153" t="s">
        <v>10004</v>
      </c>
      <c r="K4051" s="153" t="s">
        <v>23199</v>
      </c>
      <c r="L4051" s="153" t="s">
        <v>1263</v>
      </c>
      <c r="M4051" s="153" t="s">
        <v>1364</v>
      </c>
      <c r="N4051" s="153" t="s">
        <v>23200</v>
      </c>
      <c r="O4051" s="153" t="s">
        <v>23201</v>
      </c>
      <c r="P4051" s="153" t="s">
        <v>23202</v>
      </c>
      <c r="Q4051" s="153" t="s">
        <v>23203</v>
      </c>
      <c r="R4051" s="153" t="s">
        <v>23204</v>
      </c>
      <c r="S4051" s="153" t="s">
        <v>22772</v>
      </c>
      <c r="T4051" s="153" t="s">
        <v>234</v>
      </c>
      <c r="U4051" s="153" t="s">
        <v>5158</v>
      </c>
      <c r="V4051" s="153" t="s">
        <v>3299</v>
      </c>
      <c r="W4051" s="155" t="s">
        <v>3761</v>
      </c>
      <c r="X4051" s="153" t="s">
        <v>3761</v>
      </c>
    </row>
    <row r="4052" spans="1:24">
      <c r="A4052" s="151">
        <v>4051</v>
      </c>
      <c r="B4052" s="152">
        <v>2354077575</v>
      </c>
      <c r="C4052" s="153" t="s">
        <v>23205</v>
      </c>
      <c r="D4052" s="153" t="s">
        <v>3838</v>
      </c>
      <c r="E4052" s="154">
        <v>38365</v>
      </c>
      <c r="F4052" s="160" t="str">
        <f t="shared" si="63"/>
        <v>13/01/2005</v>
      </c>
      <c r="G4052" s="153" t="s">
        <v>2331</v>
      </c>
      <c r="H4052" s="153" t="s">
        <v>23206</v>
      </c>
      <c r="I4052" s="154">
        <v>44347</v>
      </c>
      <c r="J4052" s="153" t="s">
        <v>23207</v>
      </c>
      <c r="K4052" s="153" t="s">
        <v>23208</v>
      </c>
      <c r="L4052" s="153" t="s">
        <v>1263</v>
      </c>
      <c r="M4052" s="153" t="s">
        <v>1270</v>
      </c>
      <c r="N4052" s="153" t="s">
        <v>23209</v>
      </c>
      <c r="O4052" s="153" t="s">
        <v>23210</v>
      </c>
      <c r="P4052" s="153" t="s">
        <v>23211</v>
      </c>
      <c r="Q4052" s="153" t="s">
        <v>21704</v>
      </c>
      <c r="R4052" s="153" t="s">
        <v>23212</v>
      </c>
      <c r="S4052" s="153" t="s">
        <v>22772</v>
      </c>
      <c r="T4052" s="153" t="s">
        <v>234</v>
      </c>
      <c r="U4052" s="153" t="s">
        <v>5158</v>
      </c>
      <c r="V4052" s="153" t="s">
        <v>3299</v>
      </c>
      <c r="W4052" s="155" t="s">
        <v>3761</v>
      </c>
      <c r="X4052" s="153" t="s">
        <v>3761</v>
      </c>
    </row>
    <row r="4053" spans="1:24">
      <c r="A4053" s="151">
        <v>4052</v>
      </c>
      <c r="B4053" s="152">
        <v>2354077578</v>
      </c>
      <c r="C4053" s="153" t="s">
        <v>23213</v>
      </c>
      <c r="D4053" s="153" t="s">
        <v>3838</v>
      </c>
      <c r="E4053" s="154">
        <v>38654</v>
      </c>
      <c r="F4053" s="160" t="str">
        <f t="shared" si="63"/>
        <v>29/10/2005</v>
      </c>
      <c r="G4053" s="153" t="s">
        <v>2048</v>
      </c>
      <c r="H4053" s="153" t="s">
        <v>23214</v>
      </c>
      <c r="I4053" s="154">
        <v>44627</v>
      </c>
      <c r="J4053" s="153" t="s">
        <v>17557</v>
      </c>
      <c r="K4053" s="153" t="s">
        <v>23215</v>
      </c>
      <c r="L4053" s="153" t="s">
        <v>1263</v>
      </c>
      <c r="M4053" s="153" t="s">
        <v>1270</v>
      </c>
      <c r="N4053" s="153" t="s">
        <v>23216</v>
      </c>
      <c r="O4053" s="153" t="s">
        <v>23217</v>
      </c>
      <c r="P4053" s="153" t="s">
        <v>23218</v>
      </c>
      <c r="Q4053" s="153" t="s">
        <v>23219</v>
      </c>
      <c r="R4053" s="153" t="s">
        <v>23220</v>
      </c>
      <c r="S4053" s="153" t="s">
        <v>22772</v>
      </c>
      <c r="T4053" s="153" t="s">
        <v>234</v>
      </c>
      <c r="U4053" s="153" t="s">
        <v>5158</v>
      </c>
      <c r="V4053" s="153" t="s">
        <v>3299</v>
      </c>
      <c r="W4053" s="155" t="s">
        <v>3761</v>
      </c>
      <c r="X4053" s="153" t="s">
        <v>3761</v>
      </c>
    </row>
    <row r="4054" spans="1:24">
      <c r="A4054" s="151">
        <v>4053</v>
      </c>
      <c r="B4054" s="152">
        <v>2354077576</v>
      </c>
      <c r="C4054" s="153" t="s">
        <v>22843</v>
      </c>
      <c r="D4054" s="153" t="s">
        <v>3824</v>
      </c>
      <c r="E4054" s="154">
        <v>38388</v>
      </c>
      <c r="F4054" s="160" t="str">
        <f t="shared" si="63"/>
        <v>05/02/2005</v>
      </c>
      <c r="G4054" s="153" t="s">
        <v>1485</v>
      </c>
      <c r="H4054" s="153" t="s">
        <v>23221</v>
      </c>
      <c r="I4054" s="154">
        <v>44587</v>
      </c>
      <c r="J4054" s="153" t="s">
        <v>13140</v>
      </c>
      <c r="K4054" s="153" t="s">
        <v>23222</v>
      </c>
      <c r="L4054" s="153" t="s">
        <v>1263</v>
      </c>
      <c r="M4054" s="153" t="s">
        <v>1270</v>
      </c>
      <c r="N4054" s="153" t="s">
        <v>23223</v>
      </c>
      <c r="O4054" s="153" t="s">
        <v>23224</v>
      </c>
      <c r="P4054" s="153" t="s">
        <v>23225</v>
      </c>
      <c r="Q4054" s="153" t="s">
        <v>22504</v>
      </c>
      <c r="R4054" s="153" t="s">
        <v>23226</v>
      </c>
      <c r="S4054" s="153" t="s">
        <v>22772</v>
      </c>
      <c r="T4054" s="153" t="s">
        <v>234</v>
      </c>
      <c r="U4054" s="153" t="s">
        <v>5158</v>
      </c>
      <c r="V4054" s="153" t="s">
        <v>3299</v>
      </c>
      <c r="W4054" s="155" t="s">
        <v>3761</v>
      </c>
      <c r="X4054" s="153" t="s">
        <v>3761</v>
      </c>
    </row>
    <row r="4055" spans="1:24">
      <c r="A4055" s="151">
        <v>4054</v>
      </c>
      <c r="B4055" s="152">
        <v>2354077577</v>
      </c>
      <c r="C4055" s="153" t="s">
        <v>23227</v>
      </c>
      <c r="D4055" s="153" t="s">
        <v>3838</v>
      </c>
      <c r="E4055" s="154">
        <v>38628</v>
      </c>
      <c r="F4055" s="160" t="str">
        <f t="shared" si="63"/>
        <v>03/10/2005</v>
      </c>
      <c r="G4055" s="153" t="s">
        <v>1309</v>
      </c>
      <c r="H4055" s="153" t="s">
        <v>23228</v>
      </c>
      <c r="I4055" s="154">
        <v>44502</v>
      </c>
      <c r="J4055" s="153" t="s">
        <v>4571</v>
      </c>
      <c r="K4055" s="153" t="s">
        <v>23229</v>
      </c>
      <c r="L4055" s="153" t="s">
        <v>1263</v>
      </c>
      <c r="M4055" s="153" t="s">
        <v>3885</v>
      </c>
      <c r="N4055" s="153" t="s">
        <v>23230</v>
      </c>
      <c r="O4055" s="153" t="s">
        <v>23231</v>
      </c>
      <c r="P4055" s="153" t="s">
        <v>23232</v>
      </c>
      <c r="Q4055" s="153" t="s">
        <v>23233</v>
      </c>
      <c r="R4055" s="153" t="s">
        <v>23234</v>
      </c>
      <c r="S4055" s="153" t="s">
        <v>22772</v>
      </c>
      <c r="T4055" s="153" t="s">
        <v>234</v>
      </c>
      <c r="U4055" s="153" t="s">
        <v>5158</v>
      </c>
      <c r="V4055" s="153" t="s">
        <v>3299</v>
      </c>
      <c r="W4055" s="155" t="s">
        <v>3761</v>
      </c>
      <c r="X4055" s="153" t="s">
        <v>3761</v>
      </c>
    </row>
    <row r="4056" spans="1:24">
      <c r="A4056" s="151">
        <v>4055</v>
      </c>
      <c r="B4056" s="152">
        <v>2354077579</v>
      </c>
      <c r="C4056" s="153" t="s">
        <v>23235</v>
      </c>
      <c r="D4056" s="153" t="s">
        <v>3838</v>
      </c>
      <c r="E4056" s="154">
        <v>38653</v>
      </c>
      <c r="F4056" s="160" t="str">
        <f t="shared" si="63"/>
        <v>28/10/2005</v>
      </c>
      <c r="G4056" s="153" t="s">
        <v>2331</v>
      </c>
      <c r="H4056" s="153" t="s">
        <v>23236</v>
      </c>
      <c r="I4056" s="154">
        <v>44512</v>
      </c>
      <c r="J4056" s="153" t="s">
        <v>15749</v>
      </c>
      <c r="K4056" s="153" t="s">
        <v>23237</v>
      </c>
      <c r="L4056" s="153" t="s">
        <v>10042</v>
      </c>
      <c r="M4056" s="153" t="s">
        <v>1270</v>
      </c>
      <c r="N4056" s="153" t="s">
        <v>23238</v>
      </c>
      <c r="O4056" s="153" t="s">
        <v>23239</v>
      </c>
      <c r="P4056" s="153" t="s">
        <v>23240</v>
      </c>
      <c r="Q4056" s="153" t="s">
        <v>23241</v>
      </c>
      <c r="R4056" s="153" t="s">
        <v>23242</v>
      </c>
      <c r="S4056" s="153" t="s">
        <v>22772</v>
      </c>
      <c r="T4056" s="153" t="s">
        <v>234</v>
      </c>
      <c r="U4056" s="153" t="s">
        <v>5158</v>
      </c>
      <c r="V4056" s="153" t="s">
        <v>3299</v>
      </c>
      <c r="W4056" s="155" t="s">
        <v>3761</v>
      </c>
      <c r="X4056" s="153" t="s">
        <v>3761</v>
      </c>
    </row>
    <row r="4057" spans="1:24">
      <c r="A4057" s="151">
        <v>4056</v>
      </c>
      <c r="B4057" s="152">
        <v>2354077581</v>
      </c>
      <c r="C4057" s="153" t="s">
        <v>23243</v>
      </c>
      <c r="D4057" s="153" t="s">
        <v>3838</v>
      </c>
      <c r="E4057" s="154">
        <v>37654</v>
      </c>
      <c r="F4057" s="160" t="str">
        <f t="shared" si="63"/>
        <v>02/02/2003</v>
      </c>
      <c r="G4057" s="153" t="s">
        <v>17250</v>
      </c>
      <c r="H4057" s="153" t="s">
        <v>23244</v>
      </c>
      <c r="I4057" s="154">
        <v>44326</v>
      </c>
      <c r="J4057" s="153" t="s">
        <v>17250</v>
      </c>
      <c r="K4057" s="153" t="s">
        <v>23245</v>
      </c>
      <c r="L4057" s="153" t="s">
        <v>1263</v>
      </c>
      <c r="M4057" s="153" t="s">
        <v>1270</v>
      </c>
      <c r="N4057" s="153" t="s">
        <v>23246</v>
      </c>
      <c r="O4057" s="153" t="s">
        <v>23247</v>
      </c>
      <c r="P4057" s="153" t="s">
        <v>23248</v>
      </c>
      <c r="Q4057" s="153" t="s">
        <v>23249</v>
      </c>
      <c r="R4057" s="153" t="s">
        <v>23250</v>
      </c>
      <c r="S4057" s="153" t="s">
        <v>22772</v>
      </c>
      <c r="T4057" s="153" t="s">
        <v>234</v>
      </c>
      <c r="U4057" s="153" t="s">
        <v>5158</v>
      </c>
      <c r="V4057" s="153" t="s">
        <v>3299</v>
      </c>
      <c r="W4057" s="155" t="s">
        <v>3761</v>
      </c>
      <c r="X4057" s="153" t="s">
        <v>3761</v>
      </c>
    </row>
    <row r="4058" spans="1:24">
      <c r="A4058" s="151">
        <v>4057</v>
      </c>
      <c r="B4058" s="152">
        <v>2354077584</v>
      </c>
      <c r="C4058" s="153" t="s">
        <v>23251</v>
      </c>
      <c r="D4058" s="153" t="s">
        <v>3838</v>
      </c>
      <c r="E4058" s="154">
        <v>38399</v>
      </c>
      <c r="F4058" s="160" t="str">
        <f t="shared" si="63"/>
        <v>16/02/2005</v>
      </c>
      <c r="G4058" s="153" t="s">
        <v>1309</v>
      </c>
      <c r="H4058" s="153" t="s">
        <v>23252</v>
      </c>
      <c r="I4058" s="154">
        <v>44552</v>
      </c>
      <c r="J4058" s="153" t="s">
        <v>6484</v>
      </c>
      <c r="K4058" s="153" t="s">
        <v>23253</v>
      </c>
      <c r="L4058" s="153" t="s">
        <v>1263</v>
      </c>
      <c r="M4058" s="153" t="s">
        <v>3885</v>
      </c>
      <c r="N4058" s="153" t="s">
        <v>23254</v>
      </c>
      <c r="O4058" s="153" t="s">
        <v>23255</v>
      </c>
      <c r="P4058" s="153" t="s">
        <v>23256</v>
      </c>
      <c r="Q4058" s="153" t="s">
        <v>23257</v>
      </c>
      <c r="R4058" s="153" t="s">
        <v>23258</v>
      </c>
      <c r="S4058" s="153" t="s">
        <v>22772</v>
      </c>
      <c r="T4058" s="153" t="s">
        <v>234</v>
      </c>
      <c r="U4058" s="153" t="s">
        <v>5158</v>
      </c>
      <c r="V4058" s="153" t="s">
        <v>3299</v>
      </c>
      <c r="W4058" s="155" t="s">
        <v>3761</v>
      </c>
      <c r="X4058" s="153" t="s">
        <v>3761</v>
      </c>
    </row>
    <row r="4059" spans="1:24">
      <c r="A4059" s="151">
        <v>4058</v>
      </c>
      <c r="B4059" s="152">
        <v>2354077582</v>
      </c>
      <c r="C4059" s="153" t="s">
        <v>23259</v>
      </c>
      <c r="D4059" s="153" t="s">
        <v>3838</v>
      </c>
      <c r="E4059" s="154">
        <v>38457</v>
      </c>
      <c r="F4059" s="160" t="str">
        <f t="shared" si="63"/>
        <v>15/04/2005</v>
      </c>
      <c r="G4059" s="153" t="s">
        <v>2048</v>
      </c>
      <c r="H4059" s="153" t="s">
        <v>23260</v>
      </c>
      <c r="I4059" s="154">
        <v>44419</v>
      </c>
      <c r="J4059" s="153" t="s">
        <v>6484</v>
      </c>
      <c r="K4059" s="153" t="s">
        <v>23261</v>
      </c>
      <c r="L4059" s="153" t="s">
        <v>1263</v>
      </c>
      <c r="M4059" s="153" t="s">
        <v>1270</v>
      </c>
      <c r="N4059" s="153" t="s">
        <v>23262</v>
      </c>
      <c r="O4059" s="153" t="s">
        <v>23263</v>
      </c>
      <c r="P4059" s="153" t="s">
        <v>3761</v>
      </c>
      <c r="Q4059" s="153" t="s">
        <v>23264</v>
      </c>
      <c r="R4059" s="153" t="s">
        <v>23265</v>
      </c>
      <c r="S4059" s="153" t="s">
        <v>22772</v>
      </c>
      <c r="T4059" s="153" t="s">
        <v>234</v>
      </c>
      <c r="U4059" s="153" t="s">
        <v>5158</v>
      </c>
      <c r="V4059" s="153" t="s">
        <v>3299</v>
      </c>
      <c r="W4059" s="155" t="s">
        <v>3761</v>
      </c>
      <c r="X4059" s="153" t="s">
        <v>3761</v>
      </c>
    </row>
    <row r="4060" spans="1:24">
      <c r="A4060" s="151">
        <v>4059</v>
      </c>
      <c r="B4060" s="152">
        <v>2354077583</v>
      </c>
      <c r="C4060" s="153" t="s">
        <v>23266</v>
      </c>
      <c r="D4060" s="153" t="s">
        <v>3838</v>
      </c>
      <c r="E4060" s="154">
        <v>38468</v>
      </c>
      <c r="F4060" s="160" t="str">
        <f t="shared" si="63"/>
        <v>26/04/2005</v>
      </c>
      <c r="G4060" s="153" t="s">
        <v>1309</v>
      </c>
      <c r="H4060" s="153" t="s">
        <v>23267</v>
      </c>
      <c r="I4060" s="154">
        <v>44549</v>
      </c>
      <c r="J4060" s="153" t="s">
        <v>23268</v>
      </c>
      <c r="K4060" s="153" t="s">
        <v>23269</v>
      </c>
      <c r="L4060" s="153" t="s">
        <v>1263</v>
      </c>
      <c r="M4060" s="153" t="s">
        <v>1270</v>
      </c>
      <c r="N4060" s="153" t="s">
        <v>23270</v>
      </c>
      <c r="O4060" s="153" t="s">
        <v>20750</v>
      </c>
      <c r="P4060" s="153"/>
      <c r="Q4060" s="153" t="s">
        <v>18264</v>
      </c>
      <c r="R4060" s="153" t="s">
        <v>23271</v>
      </c>
      <c r="S4060" s="153" t="s">
        <v>22772</v>
      </c>
      <c r="T4060" s="153" t="s">
        <v>234</v>
      </c>
      <c r="U4060" s="153" t="s">
        <v>5158</v>
      </c>
      <c r="V4060" s="153" t="s">
        <v>3299</v>
      </c>
      <c r="W4060" s="155" t="s">
        <v>3761</v>
      </c>
      <c r="X4060" s="153" t="s">
        <v>3761</v>
      </c>
    </row>
    <row r="4061" spans="1:24">
      <c r="A4061" s="151">
        <v>4060</v>
      </c>
      <c r="B4061" s="152">
        <v>2354077585</v>
      </c>
      <c r="C4061" s="153" t="s">
        <v>23272</v>
      </c>
      <c r="D4061" s="153" t="s">
        <v>3824</v>
      </c>
      <c r="E4061" s="154">
        <v>38370</v>
      </c>
      <c r="F4061" s="160" t="str">
        <f t="shared" si="63"/>
        <v>18/01/2005</v>
      </c>
      <c r="G4061" s="153" t="s">
        <v>9978</v>
      </c>
      <c r="H4061" s="153" t="s">
        <v>23273</v>
      </c>
      <c r="I4061" s="154">
        <v>44347</v>
      </c>
      <c r="J4061" s="153" t="s">
        <v>19590</v>
      </c>
      <c r="K4061" s="153" t="s">
        <v>23274</v>
      </c>
      <c r="L4061" s="153" t="s">
        <v>1263</v>
      </c>
      <c r="M4061" s="153" t="s">
        <v>1270</v>
      </c>
      <c r="N4061" s="153" t="s">
        <v>23275</v>
      </c>
      <c r="O4061" s="153" t="s">
        <v>23276</v>
      </c>
      <c r="P4061" s="153" t="s">
        <v>23277</v>
      </c>
      <c r="Q4061" s="153" t="s">
        <v>23278</v>
      </c>
      <c r="R4061" s="153" t="s">
        <v>23279</v>
      </c>
      <c r="S4061" s="153" t="s">
        <v>22772</v>
      </c>
      <c r="T4061" s="153" t="s">
        <v>234</v>
      </c>
      <c r="U4061" s="153" t="s">
        <v>5158</v>
      </c>
      <c r="V4061" s="153" t="s">
        <v>3299</v>
      </c>
      <c r="W4061" s="155" t="s">
        <v>3761</v>
      </c>
      <c r="X4061" s="153" t="s">
        <v>3761</v>
      </c>
    </row>
    <row r="4062" spans="1:24">
      <c r="A4062" s="151">
        <v>4061</v>
      </c>
      <c r="B4062" s="152">
        <v>2354077586</v>
      </c>
      <c r="C4062" s="153" t="s">
        <v>23280</v>
      </c>
      <c r="D4062" s="153" t="s">
        <v>3838</v>
      </c>
      <c r="E4062" s="154">
        <v>38643</v>
      </c>
      <c r="F4062" s="160" t="str">
        <f t="shared" si="63"/>
        <v>18/10/2005</v>
      </c>
      <c r="G4062" s="153" t="s">
        <v>6216</v>
      </c>
      <c r="H4062" s="153" t="s">
        <v>23281</v>
      </c>
      <c r="I4062" s="154">
        <v>44326</v>
      </c>
      <c r="J4062" s="153" t="s">
        <v>2527</v>
      </c>
      <c r="K4062" s="153" t="s">
        <v>23282</v>
      </c>
      <c r="L4062" s="153" t="s">
        <v>1263</v>
      </c>
      <c r="M4062" s="153" t="s">
        <v>1270</v>
      </c>
      <c r="N4062" s="153" t="s">
        <v>23283</v>
      </c>
      <c r="O4062" s="153" t="s">
        <v>23284</v>
      </c>
      <c r="P4062" s="153" t="s">
        <v>23285</v>
      </c>
      <c r="Q4062" s="153" t="s">
        <v>23286</v>
      </c>
      <c r="R4062" s="153" t="s">
        <v>23287</v>
      </c>
      <c r="S4062" s="153" t="s">
        <v>22772</v>
      </c>
      <c r="T4062" s="153" t="s">
        <v>234</v>
      </c>
      <c r="U4062" s="153" t="s">
        <v>5158</v>
      </c>
      <c r="V4062" s="153" t="s">
        <v>3299</v>
      </c>
      <c r="W4062" s="155" t="s">
        <v>3761</v>
      </c>
      <c r="X4062" s="153" t="s">
        <v>3761</v>
      </c>
    </row>
    <row r="4063" spans="1:24">
      <c r="A4063" s="151">
        <v>4062</v>
      </c>
      <c r="B4063" s="152">
        <v>2354077587</v>
      </c>
      <c r="C4063" s="153" t="s">
        <v>23288</v>
      </c>
      <c r="D4063" s="153" t="s">
        <v>3838</v>
      </c>
      <c r="E4063" s="154">
        <v>38394</v>
      </c>
      <c r="F4063" s="160" t="str">
        <f t="shared" si="63"/>
        <v>11/02/2005</v>
      </c>
      <c r="G4063" s="153" t="s">
        <v>1309</v>
      </c>
      <c r="H4063" s="153" t="s">
        <v>23289</v>
      </c>
      <c r="I4063" s="154">
        <v>44522</v>
      </c>
      <c r="J4063" s="153" t="s">
        <v>4732</v>
      </c>
      <c r="K4063" s="153" t="s">
        <v>23290</v>
      </c>
      <c r="L4063" s="153" t="s">
        <v>1263</v>
      </c>
      <c r="M4063" s="153" t="s">
        <v>1270</v>
      </c>
      <c r="N4063" s="153" t="s">
        <v>23291</v>
      </c>
      <c r="O4063" s="153" t="s">
        <v>23292</v>
      </c>
      <c r="P4063" s="153" t="s">
        <v>23293</v>
      </c>
      <c r="Q4063" s="153" t="s">
        <v>20100</v>
      </c>
      <c r="R4063" s="153" t="s">
        <v>23294</v>
      </c>
      <c r="S4063" s="153" t="s">
        <v>22772</v>
      </c>
      <c r="T4063" s="153" t="s">
        <v>234</v>
      </c>
      <c r="U4063" s="153" t="s">
        <v>5158</v>
      </c>
      <c r="V4063" s="153" t="s">
        <v>3299</v>
      </c>
      <c r="W4063" s="155" t="s">
        <v>3761</v>
      </c>
      <c r="X4063" s="153" t="s">
        <v>3761</v>
      </c>
    </row>
    <row r="4064" spans="1:24" ht="30">
      <c r="A4064" s="151">
        <v>4063</v>
      </c>
      <c r="B4064" s="152">
        <v>2351027595</v>
      </c>
      <c r="C4064" s="153" t="s">
        <v>23295</v>
      </c>
      <c r="D4064" s="153" t="s">
        <v>3824</v>
      </c>
      <c r="E4064" s="154">
        <v>37781</v>
      </c>
      <c r="F4064" s="160" t="str">
        <f t="shared" si="63"/>
        <v>09/06/2003</v>
      </c>
      <c r="G4064" s="153"/>
      <c r="H4064" s="153" t="s">
        <v>23296</v>
      </c>
      <c r="I4064" s="154"/>
      <c r="J4064" s="153"/>
      <c r="K4064" s="153" t="s">
        <v>23297</v>
      </c>
      <c r="L4064" s="153"/>
      <c r="M4064" s="153"/>
      <c r="N4064" s="153" t="s">
        <v>23298</v>
      </c>
      <c r="O4064" s="153"/>
      <c r="P4064" s="153"/>
      <c r="Q4064" s="153"/>
      <c r="R4064" s="153"/>
      <c r="S4064" s="153" t="s">
        <v>23299</v>
      </c>
      <c r="T4064" s="153" t="s">
        <v>5286</v>
      </c>
      <c r="U4064" s="153" t="s">
        <v>4540</v>
      </c>
      <c r="V4064" s="153" t="s">
        <v>3299</v>
      </c>
      <c r="W4064" s="155" t="s">
        <v>23300</v>
      </c>
      <c r="X4064" s="153" t="s">
        <v>4475</v>
      </c>
    </row>
    <row r="4065" spans="1:24">
      <c r="A4065" s="151">
        <v>4064</v>
      </c>
      <c r="B4065" s="152">
        <v>2351027031</v>
      </c>
      <c r="C4065" s="153" t="s">
        <v>23301</v>
      </c>
      <c r="D4065" s="153" t="s">
        <v>3824</v>
      </c>
      <c r="E4065" s="154">
        <v>38540</v>
      </c>
      <c r="F4065" s="160" t="str">
        <f t="shared" si="63"/>
        <v>07/07/2005</v>
      </c>
      <c r="G4065" s="153" t="s">
        <v>9978</v>
      </c>
      <c r="H4065" s="153" t="s">
        <v>23302</v>
      </c>
      <c r="I4065" s="154">
        <v>44552</v>
      </c>
      <c r="J4065" s="153" t="s">
        <v>10004</v>
      </c>
      <c r="K4065" s="153" t="s">
        <v>23303</v>
      </c>
      <c r="L4065" s="153" t="s">
        <v>1263</v>
      </c>
      <c r="M4065" s="153" t="s">
        <v>1270</v>
      </c>
      <c r="N4065" s="153" t="s">
        <v>23304</v>
      </c>
      <c r="O4065" s="153" t="s">
        <v>23305</v>
      </c>
      <c r="P4065" s="153" t="s">
        <v>23306</v>
      </c>
      <c r="Q4065" s="153" t="s">
        <v>23307</v>
      </c>
      <c r="R4065" s="153" t="s">
        <v>23308</v>
      </c>
      <c r="S4065" s="153" t="s">
        <v>23299</v>
      </c>
      <c r="T4065" s="153" t="s">
        <v>5286</v>
      </c>
      <c r="U4065" s="153" t="s">
        <v>4540</v>
      </c>
      <c r="V4065" s="153" t="s">
        <v>3299</v>
      </c>
      <c r="W4065" s="155" t="s">
        <v>3761</v>
      </c>
      <c r="X4065" s="153" t="s">
        <v>3761</v>
      </c>
    </row>
    <row r="4066" spans="1:24">
      <c r="A4066" s="151">
        <v>4065</v>
      </c>
      <c r="B4066" s="152">
        <v>2351027032</v>
      </c>
      <c r="C4066" s="153" t="s">
        <v>23309</v>
      </c>
      <c r="D4066" s="153" t="s">
        <v>3824</v>
      </c>
      <c r="E4066" s="154">
        <v>38653</v>
      </c>
      <c r="F4066" s="160" t="str">
        <f t="shared" si="63"/>
        <v>28/10/2005</v>
      </c>
      <c r="G4066" s="153" t="s">
        <v>2610</v>
      </c>
      <c r="H4066" s="153" t="s">
        <v>23310</v>
      </c>
      <c r="I4066" s="154">
        <v>44302</v>
      </c>
      <c r="J4066" s="153" t="s">
        <v>23311</v>
      </c>
      <c r="K4066" s="153" t="s">
        <v>23312</v>
      </c>
      <c r="L4066" s="153" t="s">
        <v>1263</v>
      </c>
      <c r="M4066" s="153" t="s">
        <v>1270</v>
      </c>
      <c r="N4066" s="153" t="s">
        <v>23313</v>
      </c>
      <c r="O4066" s="153" t="s">
        <v>23314</v>
      </c>
      <c r="P4066" s="153" t="s">
        <v>23315</v>
      </c>
      <c r="Q4066" s="153" t="s">
        <v>17913</v>
      </c>
      <c r="R4066" s="153" t="s">
        <v>23316</v>
      </c>
      <c r="S4066" s="153" t="s">
        <v>23299</v>
      </c>
      <c r="T4066" s="153" t="s">
        <v>5286</v>
      </c>
      <c r="U4066" s="153" t="s">
        <v>4540</v>
      </c>
      <c r="V4066" s="153" t="s">
        <v>3299</v>
      </c>
      <c r="W4066" s="155" t="s">
        <v>3761</v>
      </c>
      <c r="X4066" s="153" t="s">
        <v>3761</v>
      </c>
    </row>
    <row r="4067" spans="1:24">
      <c r="A4067" s="151">
        <v>4066</v>
      </c>
      <c r="B4067" s="152">
        <v>2351027033</v>
      </c>
      <c r="C4067" s="153" t="s">
        <v>23317</v>
      </c>
      <c r="D4067" s="153" t="s">
        <v>3824</v>
      </c>
      <c r="E4067" s="154">
        <v>38620</v>
      </c>
      <c r="F4067" s="160" t="str">
        <f t="shared" si="63"/>
        <v>25/09/2005</v>
      </c>
      <c r="G4067" s="153" t="s">
        <v>16424</v>
      </c>
      <c r="H4067" s="153" t="s">
        <v>23318</v>
      </c>
      <c r="I4067" s="154">
        <v>44565</v>
      </c>
      <c r="J4067" s="153" t="s">
        <v>23319</v>
      </c>
      <c r="K4067" s="153" t="s">
        <v>23320</v>
      </c>
      <c r="L4067" s="153" t="s">
        <v>1263</v>
      </c>
      <c r="M4067" s="153" t="s">
        <v>1270</v>
      </c>
      <c r="N4067" s="153" t="s">
        <v>23321</v>
      </c>
      <c r="O4067" s="153" t="s">
        <v>23322</v>
      </c>
      <c r="P4067" s="153" t="s">
        <v>23323</v>
      </c>
      <c r="Q4067" s="153" t="s">
        <v>23324</v>
      </c>
      <c r="R4067" s="153" t="s">
        <v>23325</v>
      </c>
      <c r="S4067" s="153" t="s">
        <v>23299</v>
      </c>
      <c r="T4067" s="153" t="s">
        <v>5286</v>
      </c>
      <c r="U4067" s="153" t="s">
        <v>4540</v>
      </c>
      <c r="V4067" s="153" t="s">
        <v>3299</v>
      </c>
      <c r="W4067" s="155" t="s">
        <v>3761</v>
      </c>
      <c r="X4067" s="153" t="s">
        <v>3761</v>
      </c>
    </row>
    <row r="4068" spans="1:24">
      <c r="A4068" s="151">
        <v>4067</v>
      </c>
      <c r="B4068" s="152">
        <v>2351027035</v>
      </c>
      <c r="C4068" s="153" t="s">
        <v>23326</v>
      </c>
      <c r="D4068" s="153" t="s">
        <v>3824</v>
      </c>
      <c r="E4068" s="154">
        <v>38544</v>
      </c>
      <c r="F4068" s="160" t="str">
        <f t="shared" si="63"/>
        <v>11/07/2005</v>
      </c>
      <c r="G4068" s="153" t="s">
        <v>2610</v>
      </c>
      <c r="H4068" s="153" t="s">
        <v>23327</v>
      </c>
      <c r="I4068" s="154">
        <v>44298</v>
      </c>
      <c r="J4068" s="153" t="s">
        <v>10004</v>
      </c>
      <c r="K4068" s="153" t="s">
        <v>23328</v>
      </c>
      <c r="L4068" s="153" t="s">
        <v>1263</v>
      </c>
      <c r="M4068" s="153" t="s">
        <v>1270</v>
      </c>
      <c r="N4068" s="153" t="s">
        <v>23329</v>
      </c>
      <c r="O4068" s="153" t="s">
        <v>23330</v>
      </c>
      <c r="P4068" s="153" t="s">
        <v>23331</v>
      </c>
      <c r="Q4068" s="153" t="s">
        <v>13550</v>
      </c>
      <c r="R4068" s="153" t="s">
        <v>23332</v>
      </c>
      <c r="S4068" s="153" t="s">
        <v>23299</v>
      </c>
      <c r="T4068" s="153" t="s">
        <v>5286</v>
      </c>
      <c r="U4068" s="153" t="s">
        <v>4540</v>
      </c>
      <c r="V4068" s="153" t="s">
        <v>3299</v>
      </c>
      <c r="W4068" s="155" t="s">
        <v>3761</v>
      </c>
      <c r="X4068" s="153" t="s">
        <v>3761</v>
      </c>
    </row>
    <row r="4069" spans="1:24">
      <c r="A4069" s="151">
        <v>4068</v>
      </c>
      <c r="B4069" s="152">
        <v>2351027037</v>
      </c>
      <c r="C4069" s="153" t="s">
        <v>23333</v>
      </c>
      <c r="D4069" s="153" t="s">
        <v>3824</v>
      </c>
      <c r="E4069" s="154">
        <v>38477</v>
      </c>
      <c r="F4069" s="160" t="str">
        <f t="shared" si="63"/>
        <v>05/05/2005</v>
      </c>
      <c r="G4069" s="153" t="s">
        <v>1309</v>
      </c>
      <c r="H4069" s="153" t="s">
        <v>23334</v>
      </c>
      <c r="I4069" s="154">
        <v>44522</v>
      </c>
      <c r="J4069" s="153" t="s">
        <v>10004</v>
      </c>
      <c r="K4069" s="153" t="s">
        <v>23335</v>
      </c>
      <c r="L4069" s="153" t="s">
        <v>1263</v>
      </c>
      <c r="M4069" s="153" t="s">
        <v>1270</v>
      </c>
      <c r="N4069" s="153" t="s">
        <v>23336</v>
      </c>
      <c r="O4069" s="153" t="s">
        <v>23210</v>
      </c>
      <c r="P4069" s="153" t="s">
        <v>23337</v>
      </c>
      <c r="Q4069" s="153" t="s">
        <v>23338</v>
      </c>
      <c r="R4069" s="153" t="s">
        <v>23339</v>
      </c>
      <c r="S4069" s="153" t="s">
        <v>23299</v>
      </c>
      <c r="T4069" s="153" t="s">
        <v>5286</v>
      </c>
      <c r="U4069" s="153" t="s">
        <v>4540</v>
      </c>
      <c r="V4069" s="153" t="s">
        <v>3299</v>
      </c>
      <c r="W4069" s="155" t="s">
        <v>3761</v>
      </c>
      <c r="X4069" s="153" t="s">
        <v>3761</v>
      </c>
    </row>
    <row r="4070" spans="1:24">
      <c r="A4070" s="151">
        <v>4069</v>
      </c>
      <c r="B4070" s="152">
        <v>2351027039</v>
      </c>
      <c r="C4070" s="153" t="s">
        <v>23340</v>
      </c>
      <c r="D4070" s="153" t="s">
        <v>3838</v>
      </c>
      <c r="E4070" s="154">
        <v>38530</v>
      </c>
      <c r="F4070" s="160" t="str">
        <f t="shared" si="63"/>
        <v>27/06/2005</v>
      </c>
      <c r="G4070" s="153" t="s">
        <v>1327</v>
      </c>
      <c r="H4070" s="153" t="s">
        <v>23341</v>
      </c>
      <c r="I4070" s="154">
        <v>44423</v>
      </c>
      <c r="J4070" s="153" t="s">
        <v>3865</v>
      </c>
      <c r="K4070" s="153" t="s">
        <v>23342</v>
      </c>
      <c r="L4070" s="153" t="s">
        <v>1263</v>
      </c>
      <c r="M4070" s="153" t="s">
        <v>1270</v>
      </c>
      <c r="N4070" s="153" t="s">
        <v>23343</v>
      </c>
      <c r="O4070" s="153" t="s">
        <v>23344</v>
      </c>
      <c r="P4070" s="153" t="s">
        <v>23345</v>
      </c>
      <c r="Q4070" s="153" t="s">
        <v>13845</v>
      </c>
      <c r="R4070" s="153" t="s">
        <v>23346</v>
      </c>
      <c r="S4070" s="153" t="s">
        <v>23299</v>
      </c>
      <c r="T4070" s="153" t="s">
        <v>5286</v>
      </c>
      <c r="U4070" s="153" t="s">
        <v>4540</v>
      </c>
      <c r="V4070" s="153" t="s">
        <v>3299</v>
      </c>
      <c r="W4070" s="155" t="s">
        <v>3761</v>
      </c>
      <c r="X4070" s="153" t="s">
        <v>3761</v>
      </c>
    </row>
    <row r="4071" spans="1:24">
      <c r="A4071" s="151">
        <v>4070</v>
      </c>
      <c r="B4071" s="152">
        <v>2351027038</v>
      </c>
      <c r="C4071" s="153" t="s">
        <v>23347</v>
      </c>
      <c r="D4071" s="153" t="s">
        <v>3838</v>
      </c>
      <c r="E4071" s="154">
        <v>38604</v>
      </c>
      <c r="F4071" s="160" t="str">
        <f t="shared" si="63"/>
        <v>09/09/2005</v>
      </c>
      <c r="G4071" s="153" t="s">
        <v>1295</v>
      </c>
      <c r="H4071" s="153" t="s">
        <v>23348</v>
      </c>
      <c r="I4071" s="154">
        <v>44552</v>
      </c>
      <c r="J4071" s="153" t="s">
        <v>23349</v>
      </c>
      <c r="K4071" s="153" t="s">
        <v>23350</v>
      </c>
      <c r="L4071" s="153" t="s">
        <v>1263</v>
      </c>
      <c r="M4071" s="153" t="s">
        <v>1270</v>
      </c>
      <c r="N4071" s="153" t="s">
        <v>23351</v>
      </c>
      <c r="O4071" s="153" t="s">
        <v>23352</v>
      </c>
      <c r="P4071" s="153" t="s">
        <v>23353</v>
      </c>
      <c r="Q4071" s="153" t="s">
        <v>23354</v>
      </c>
      <c r="R4071" s="153" t="s">
        <v>23355</v>
      </c>
      <c r="S4071" s="153" t="s">
        <v>23299</v>
      </c>
      <c r="T4071" s="153" t="s">
        <v>5286</v>
      </c>
      <c r="U4071" s="153" t="s">
        <v>4540</v>
      </c>
      <c r="V4071" s="153" t="s">
        <v>3299</v>
      </c>
      <c r="W4071" s="155" t="s">
        <v>3761</v>
      </c>
      <c r="X4071" s="153" t="s">
        <v>3761</v>
      </c>
    </row>
    <row r="4072" spans="1:24" ht="30">
      <c r="A4072" s="151">
        <v>4071</v>
      </c>
      <c r="B4072" s="152">
        <v>2351027594</v>
      </c>
      <c r="C4072" s="153" t="s">
        <v>23356</v>
      </c>
      <c r="D4072" s="153" t="s">
        <v>3824</v>
      </c>
      <c r="E4072" s="154">
        <v>37258</v>
      </c>
      <c r="F4072" s="160" t="str">
        <f t="shared" si="63"/>
        <v>02/01/2002</v>
      </c>
      <c r="G4072" s="153" t="s">
        <v>2048</v>
      </c>
      <c r="H4072" s="153" t="s">
        <v>23357</v>
      </c>
      <c r="I4072" s="154">
        <v>42795</v>
      </c>
      <c r="J4072" s="153" t="s">
        <v>6455</v>
      </c>
      <c r="K4072" s="153" t="s">
        <v>23358</v>
      </c>
      <c r="L4072" s="153" t="s">
        <v>1263</v>
      </c>
      <c r="M4072" s="153" t="s">
        <v>1270</v>
      </c>
      <c r="N4072" s="153" t="s">
        <v>23359</v>
      </c>
      <c r="O4072" s="153"/>
      <c r="P4072" s="153"/>
      <c r="Q4072" s="153" t="s">
        <v>23360</v>
      </c>
      <c r="R4072" s="153" t="s">
        <v>23361</v>
      </c>
      <c r="S4072" s="153" t="s">
        <v>23299</v>
      </c>
      <c r="T4072" s="153" t="s">
        <v>5286</v>
      </c>
      <c r="U4072" s="153" t="s">
        <v>4540</v>
      </c>
      <c r="V4072" s="153" t="s">
        <v>3299</v>
      </c>
      <c r="W4072" s="155" t="s">
        <v>4745</v>
      </c>
      <c r="X4072" s="153" t="s">
        <v>4196</v>
      </c>
    </row>
    <row r="4073" spans="1:24">
      <c r="A4073" s="151">
        <v>4072</v>
      </c>
      <c r="B4073" s="152">
        <v>2351027040</v>
      </c>
      <c r="C4073" s="153" t="s">
        <v>23362</v>
      </c>
      <c r="D4073" s="153" t="s">
        <v>3838</v>
      </c>
      <c r="E4073" s="154">
        <v>38551</v>
      </c>
      <c r="F4073" s="160" t="str">
        <f t="shared" si="63"/>
        <v>18/07/2005</v>
      </c>
      <c r="G4073" s="153" t="s">
        <v>1309</v>
      </c>
      <c r="H4073" s="153" t="s">
        <v>23363</v>
      </c>
      <c r="I4073" s="154">
        <v>44573</v>
      </c>
      <c r="J4073" s="153" t="s">
        <v>10004</v>
      </c>
      <c r="K4073" s="153" t="s">
        <v>23364</v>
      </c>
      <c r="L4073" s="153" t="s">
        <v>1263</v>
      </c>
      <c r="M4073" s="153" t="s">
        <v>1270</v>
      </c>
      <c r="N4073" s="153" t="s">
        <v>23365</v>
      </c>
      <c r="O4073" s="153" t="s">
        <v>23366</v>
      </c>
      <c r="P4073" s="153" t="s">
        <v>23367</v>
      </c>
      <c r="Q4073" s="153" t="s">
        <v>23368</v>
      </c>
      <c r="R4073" s="153" t="s">
        <v>23369</v>
      </c>
      <c r="S4073" s="153" t="s">
        <v>23299</v>
      </c>
      <c r="T4073" s="153" t="s">
        <v>5286</v>
      </c>
      <c r="U4073" s="153" t="s">
        <v>4540</v>
      </c>
      <c r="V4073" s="153" t="s">
        <v>3299</v>
      </c>
      <c r="W4073" s="155" t="s">
        <v>3761</v>
      </c>
      <c r="X4073" s="153" t="s">
        <v>3761</v>
      </c>
    </row>
    <row r="4074" spans="1:24">
      <c r="A4074" s="151">
        <v>4073</v>
      </c>
      <c r="B4074" s="152">
        <v>2351027042</v>
      </c>
      <c r="C4074" s="153" t="s">
        <v>23370</v>
      </c>
      <c r="D4074" s="153" t="s">
        <v>3824</v>
      </c>
      <c r="E4074" s="154">
        <v>38372</v>
      </c>
      <c r="F4074" s="160" t="str">
        <f t="shared" si="63"/>
        <v>20/01/2005</v>
      </c>
      <c r="G4074" s="153" t="s">
        <v>1309</v>
      </c>
      <c r="H4074" s="153" t="s">
        <v>23371</v>
      </c>
      <c r="I4074" s="154">
        <v>44711</v>
      </c>
      <c r="J4074" s="153" t="s">
        <v>9224</v>
      </c>
      <c r="K4074" s="153" t="s">
        <v>23372</v>
      </c>
      <c r="L4074" s="153" t="s">
        <v>1263</v>
      </c>
      <c r="M4074" s="153" t="s">
        <v>1270</v>
      </c>
      <c r="N4074" s="153" t="s">
        <v>23373</v>
      </c>
      <c r="O4074" s="153" t="s">
        <v>23374</v>
      </c>
      <c r="P4074" s="153" t="s">
        <v>23375</v>
      </c>
      <c r="Q4074" s="153" t="s">
        <v>23376</v>
      </c>
      <c r="R4074" s="153" t="s">
        <v>23377</v>
      </c>
      <c r="S4074" s="153" t="s">
        <v>23299</v>
      </c>
      <c r="T4074" s="153" t="s">
        <v>5286</v>
      </c>
      <c r="U4074" s="153" t="s">
        <v>4540</v>
      </c>
      <c r="V4074" s="153" t="s">
        <v>3299</v>
      </c>
      <c r="W4074" s="155" t="s">
        <v>3761</v>
      </c>
      <c r="X4074" s="153" t="s">
        <v>3761</v>
      </c>
    </row>
    <row r="4075" spans="1:24">
      <c r="A4075" s="151">
        <v>4074</v>
      </c>
      <c r="B4075" s="152">
        <v>2351027045</v>
      </c>
      <c r="C4075" s="153" t="s">
        <v>14723</v>
      </c>
      <c r="D4075" s="153" t="s">
        <v>3824</v>
      </c>
      <c r="E4075" s="154">
        <v>38682</v>
      </c>
      <c r="F4075" s="160" t="str">
        <f t="shared" si="63"/>
        <v>26/11/2005</v>
      </c>
      <c r="G4075" s="153" t="s">
        <v>1309</v>
      </c>
      <c r="H4075" s="153" t="s">
        <v>23378</v>
      </c>
      <c r="I4075" s="154">
        <v>44347</v>
      </c>
      <c r="J4075" s="153" t="s">
        <v>4571</v>
      </c>
      <c r="K4075" s="153" t="s">
        <v>23379</v>
      </c>
      <c r="L4075" s="153" t="s">
        <v>1263</v>
      </c>
      <c r="M4075" s="153" t="s">
        <v>1270</v>
      </c>
      <c r="N4075" s="153" t="s">
        <v>23380</v>
      </c>
      <c r="O4075" s="153" t="s">
        <v>12200</v>
      </c>
      <c r="P4075" s="153" t="s">
        <v>23381</v>
      </c>
      <c r="Q4075" s="153" t="s">
        <v>23382</v>
      </c>
      <c r="R4075" s="153" t="s">
        <v>23379</v>
      </c>
      <c r="S4075" s="153" t="s">
        <v>23299</v>
      </c>
      <c r="T4075" s="153" t="s">
        <v>5286</v>
      </c>
      <c r="U4075" s="153" t="s">
        <v>4540</v>
      </c>
      <c r="V4075" s="153" t="s">
        <v>3299</v>
      </c>
      <c r="W4075" s="155" t="s">
        <v>3761</v>
      </c>
      <c r="X4075" s="153" t="s">
        <v>3761</v>
      </c>
    </row>
    <row r="4076" spans="1:24">
      <c r="A4076" s="151">
        <v>4075</v>
      </c>
      <c r="B4076" s="152">
        <v>2351027046</v>
      </c>
      <c r="C4076" s="153" t="s">
        <v>23383</v>
      </c>
      <c r="D4076" s="153" t="s">
        <v>3824</v>
      </c>
      <c r="E4076" s="154">
        <v>38136</v>
      </c>
      <c r="F4076" s="160" t="str">
        <f t="shared" si="63"/>
        <v>29/05/2004</v>
      </c>
      <c r="G4076" s="153" t="s">
        <v>13516</v>
      </c>
      <c r="H4076" s="153" t="s">
        <v>23384</v>
      </c>
      <c r="I4076" s="154">
        <v>44299</v>
      </c>
      <c r="J4076" s="153" t="s">
        <v>3832</v>
      </c>
      <c r="K4076" s="153" t="s">
        <v>23385</v>
      </c>
      <c r="L4076" s="153" t="s">
        <v>1263</v>
      </c>
      <c r="M4076" s="153" t="s">
        <v>1270</v>
      </c>
      <c r="N4076" s="153" t="s">
        <v>23386</v>
      </c>
      <c r="O4076" s="153" t="s">
        <v>23387</v>
      </c>
      <c r="P4076" s="153" t="s">
        <v>23388</v>
      </c>
      <c r="Q4076" s="153" t="s">
        <v>23389</v>
      </c>
      <c r="R4076" s="153" t="s">
        <v>23390</v>
      </c>
      <c r="S4076" s="153" t="s">
        <v>23299</v>
      </c>
      <c r="T4076" s="153" t="s">
        <v>5286</v>
      </c>
      <c r="U4076" s="153" t="s">
        <v>4540</v>
      </c>
      <c r="V4076" s="153" t="s">
        <v>3299</v>
      </c>
      <c r="W4076" s="155" t="s">
        <v>3761</v>
      </c>
      <c r="X4076" s="153" t="s">
        <v>3761</v>
      </c>
    </row>
    <row r="4077" spans="1:24">
      <c r="A4077" s="151">
        <v>4076</v>
      </c>
      <c r="B4077" s="152">
        <v>2351027047</v>
      </c>
      <c r="C4077" s="153" t="s">
        <v>23391</v>
      </c>
      <c r="D4077" s="153" t="s">
        <v>3824</v>
      </c>
      <c r="E4077" s="154">
        <v>38506</v>
      </c>
      <c r="F4077" s="160" t="str">
        <f t="shared" si="63"/>
        <v>03/06/2005</v>
      </c>
      <c r="G4077" s="153"/>
      <c r="H4077" s="153" t="s">
        <v>23392</v>
      </c>
      <c r="I4077" s="154"/>
      <c r="J4077" s="153"/>
      <c r="K4077" s="153" t="s">
        <v>23393</v>
      </c>
      <c r="L4077" s="153"/>
      <c r="M4077" s="153"/>
      <c r="N4077" s="153" t="s">
        <v>23394</v>
      </c>
      <c r="O4077" s="153"/>
      <c r="P4077" s="153"/>
      <c r="Q4077" s="153"/>
      <c r="R4077" s="153"/>
      <c r="S4077" s="153" t="s">
        <v>23299</v>
      </c>
      <c r="T4077" s="153" t="s">
        <v>5286</v>
      </c>
      <c r="U4077" s="153" t="s">
        <v>4540</v>
      </c>
      <c r="V4077" s="153" t="s">
        <v>3299</v>
      </c>
      <c r="W4077" s="155" t="s">
        <v>3761</v>
      </c>
      <c r="X4077" s="153" t="s">
        <v>3761</v>
      </c>
    </row>
    <row r="4078" spans="1:24">
      <c r="A4078" s="151">
        <v>4077</v>
      </c>
      <c r="B4078" s="152">
        <v>2351027048</v>
      </c>
      <c r="C4078" s="153" t="s">
        <v>23395</v>
      </c>
      <c r="D4078" s="153" t="s">
        <v>3824</v>
      </c>
      <c r="E4078" s="154">
        <v>38635</v>
      </c>
      <c r="F4078" s="160" t="str">
        <f t="shared" si="63"/>
        <v>10/10/2005</v>
      </c>
      <c r="G4078" s="153" t="s">
        <v>1858</v>
      </c>
      <c r="H4078" s="153" t="s">
        <v>23396</v>
      </c>
      <c r="I4078" s="154">
        <v>44329</v>
      </c>
      <c r="J4078" s="153" t="s">
        <v>23397</v>
      </c>
      <c r="K4078" s="153" t="s">
        <v>23398</v>
      </c>
      <c r="L4078" s="153" t="s">
        <v>1263</v>
      </c>
      <c r="M4078" s="153" t="s">
        <v>1270</v>
      </c>
      <c r="N4078" s="153" t="s">
        <v>23399</v>
      </c>
      <c r="O4078" s="153" t="s">
        <v>23400</v>
      </c>
      <c r="P4078" s="153" t="s">
        <v>23401</v>
      </c>
      <c r="Q4078" s="153" t="s">
        <v>23402</v>
      </c>
      <c r="R4078" s="153" t="s">
        <v>23403</v>
      </c>
      <c r="S4078" s="153" t="s">
        <v>23299</v>
      </c>
      <c r="T4078" s="153" t="s">
        <v>5286</v>
      </c>
      <c r="U4078" s="153" t="s">
        <v>4540</v>
      </c>
      <c r="V4078" s="153" t="s">
        <v>3299</v>
      </c>
      <c r="W4078" s="155" t="s">
        <v>3761</v>
      </c>
      <c r="X4078" s="153" t="s">
        <v>3761</v>
      </c>
    </row>
    <row r="4079" spans="1:24">
      <c r="A4079" s="151">
        <v>4078</v>
      </c>
      <c r="B4079" s="152">
        <v>2351027049</v>
      </c>
      <c r="C4079" s="153" t="s">
        <v>23404</v>
      </c>
      <c r="D4079" s="153" t="s">
        <v>3824</v>
      </c>
      <c r="E4079" s="154">
        <v>38588</v>
      </c>
      <c r="F4079" s="160" t="str">
        <f t="shared" si="63"/>
        <v>24/08/2005</v>
      </c>
      <c r="G4079" s="153" t="s">
        <v>1858</v>
      </c>
      <c r="H4079" s="153" t="s">
        <v>23405</v>
      </c>
      <c r="I4079" s="154">
        <v>44419</v>
      </c>
      <c r="J4079" s="153" t="s">
        <v>11309</v>
      </c>
      <c r="K4079" s="153" t="s">
        <v>23406</v>
      </c>
      <c r="L4079" s="153" t="s">
        <v>1263</v>
      </c>
      <c r="M4079" s="153" t="s">
        <v>1270</v>
      </c>
      <c r="N4079" s="153" t="s">
        <v>23407</v>
      </c>
      <c r="O4079" s="153" t="s">
        <v>23408</v>
      </c>
      <c r="P4079" s="153" t="s">
        <v>23409</v>
      </c>
      <c r="Q4079" s="153" t="s">
        <v>23410</v>
      </c>
      <c r="R4079" s="153" t="s">
        <v>23411</v>
      </c>
      <c r="S4079" s="153" t="s">
        <v>23299</v>
      </c>
      <c r="T4079" s="153" t="s">
        <v>5286</v>
      </c>
      <c r="U4079" s="153" t="s">
        <v>4540</v>
      </c>
      <c r="V4079" s="153" t="s">
        <v>3299</v>
      </c>
      <c r="W4079" s="155" t="s">
        <v>3761</v>
      </c>
      <c r="X4079" s="153" t="s">
        <v>3761</v>
      </c>
    </row>
    <row r="4080" spans="1:24" ht="30">
      <c r="A4080" s="151">
        <v>4079</v>
      </c>
      <c r="B4080" s="152">
        <v>2352037290</v>
      </c>
      <c r="C4080" s="153" t="s">
        <v>15684</v>
      </c>
      <c r="D4080" s="153" t="s">
        <v>3824</v>
      </c>
      <c r="E4080" s="154">
        <v>38532</v>
      </c>
      <c r="F4080" s="160" t="str">
        <f t="shared" si="63"/>
        <v>29/06/2005</v>
      </c>
      <c r="G4080" s="153" t="s">
        <v>10954</v>
      </c>
      <c r="H4080" s="153" t="s">
        <v>23412</v>
      </c>
      <c r="I4080" s="154">
        <v>44315</v>
      </c>
      <c r="J4080" s="153" t="s">
        <v>4571</v>
      </c>
      <c r="K4080" s="153" t="s">
        <v>23413</v>
      </c>
      <c r="L4080" s="153" t="s">
        <v>1263</v>
      </c>
      <c r="M4080" s="153" t="s">
        <v>1270</v>
      </c>
      <c r="N4080" s="153" t="s">
        <v>23414</v>
      </c>
      <c r="O4080" s="153" t="s">
        <v>23415</v>
      </c>
      <c r="P4080" s="153" t="s">
        <v>23416</v>
      </c>
      <c r="Q4080" s="153" t="s">
        <v>23417</v>
      </c>
      <c r="R4080" s="153" t="s">
        <v>23418</v>
      </c>
      <c r="S4080" s="153" t="s">
        <v>23419</v>
      </c>
      <c r="T4080" s="153" t="s">
        <v>19654</v>
      </c>
      <c r="U4080" s="153" t="s">
        <v>19655</v>
      </c>
      <c r="V4080" s="153" t="s">
        <v>3299</v>
      </c>
      <c r="W4080" s="155" t="s">
        <v>12511</v>
      </c>
      <c r="X4080" s="153" t="s">
        <v>4196</v>
      </c>
    </row>
    <row r="4081" spans="1:24" ht="30">
      <c r="A4081" s="151">
        <v>4080</v>
      </c>
      <c r="B4081" s="152">
        <v>2352037297</v>
      </c>
      <c r="C4081" s="153" t="s">
        <v>23420</v>
      </c>
      <c r="D4081" s="153" t="s">
        <v>3838</v>
      </c>
      <c r="E4081" s="154">
        <v>38154</v>
      </c>
      <c r="F4081" s="160" t="str">
        <f t="shared" si="63"/>
        <v>16/06/2004</v>
      </c>
      <c r="G4081" s="153" t="s">
        <v>2610</v>
      </c>
      <c r="H4081" s="153" t="s">
        <v>23421</v>
      </c>
      <c r="I4081" s="154">
        <v>44291</v>
      </c>
      <c r="J4081" s="153" t="s">
        <v>23422</v>
      </c>
      <c r="K4081" s="153" t="s">
        <v>23423</v>
      </c>
      <c r="L4081" s="153"/>
      <c r="M4081" s="153" t="s">
        <v>1270</v>
      </c>
      <c r="N4081" s="153" t="s">
        <v>23424</v>
      </c>
      <c r="O4081" s="153" t="s">
        <v>23425</v>
      </c>
      <c r="P4081" s="153" t="s">
        <v>23426</v>
      </c>
      <c r="Q4081" s="153" t="s">
        <v>23427</v>
      </c>
      <c r="R4081" s="153" t="s">
        <v>23428</v>
      </c>
      <c r="S4081" s="153" t="s">
        <v>23419</v>
      </c>
      <c r="T4081" s="153" t="s">
        <v>19654</v>
      </c>
      <c r="U4081" s="153" t="s">
        <v>19655</v>
      </c>
      <c r="V4081" s="153" t="s">
        <v>3299</v>
      </c>
      <c r="W4081" s="155" t="s">
        <v>23429</v>
      </c>
      <c r="X4081" s="153" t="s">
        <v>4475</v>
      </c>
    </row>
    <row r="4082" spans="1:24" ht="30">
      <c r="A4082" s="151">
        <v>4081</v>
      </c>
      <c r="B4082" s="152">
        <v>2352037299</v>
      </c>
      <c r="C4082" s="153" t="s">
        <v>23430</v>
      </c>
      <c r="D4082" s="153" t="s">
        <v>3838</v>
      </c>
      <c r="E4082" s="154">
        <v>38553</v>
      </c>
      <c r="F4082" s="160" t="str">
        <f t="shared" si="63"/>
        <v>20/07/2005</v>
      </c>
      <c r="G4082" s="153" t="s">
        <v>1295</v>
      </c>
      <c r="H4082" s="153" t="s">
        <v>23431</v>
      </c>
      <c r="I4082" s="154">
        <v>44782</v>
      </c>
      <c r="J4082" s="153" t="s">
        <v>4571</v>
      </c>
      <c r="K4082" s="153" t="s">
        <v>23432</v>
      </c>
      <c r="L4082" s="153" t="s">
        <v>1263</v>
      </c>
      <c r="M4082" s="153" t="s">
        <v>3885</v>
      </c>
      <c r="N4082" s="153" t="s">
        <v>23433</v>
      </c>
      <c r="O4082" s="153" t="s">
        <v>23434</v>
      </c>
      <c r="P4082" s="153" t="s">
        <v>23435</v>
      </c>
      <c r="Q4082" s="153" t="s">
        <v>23436</v>
      </c>
      <c r="R4082" s="153" t="s">
        <v>23437</v>
      </c>
      <c r="S4082" s="153" t="s">
        <v>23419</v>
      </c>
      <c r="T4082" s="153" t="s">
        <v>19654</v>
      </c>
      <c r="U4082" s="153" t="s">
        <v>19655</v>
      </c>
      <c r="V4082" s="153" t="s">
        <v>3299</v>
      </c>
      <c r="W4082" s="155" t="s">
        <v>23438</v>
      </c>
      <c r="X4082" s="153" t="s">
        <v>4475</v>
      </c>
    </row>
    <row r="4083" spans="1:24" ht="30">
      <c r="A4083" s="151">
        <v>4082</v>
      </c>
      <c r="B4083" s="152">
        <v>2352037304</v>
      </c>
      <c r="C4083" s="153" t="s">
        <v>23439</v>
      </c>
      <c r="D4083" s="153" t="s">
        <v>3838</v>
      </c>
      <c r="E4083" s="154">
        <v>38434</v>
      </c>
      <c r="F4083" s="160" t="str">
        <f t="shared" si="63"/>
        <v>23/03/2005</v>
      </c>
      <c r="G4083" s="153" t="s">
        <v>2331</v>
      </c>
      <c r="H4083" s="153" t="s">
        <v>23440</v>
      </c>
      <c r="I4083" s="154">
        <v>44307</v>
      </c>
      <c r="J4083" s="153" t="s">
        <v>4571</v>
      </c>
      <c r="K4083" s="153" t="s">
        <v>23441</v>
      </c>
      <c r="L4083" s="153" t="s">
        <v>1263</v>
      </c>
      <c r="M4083" s="153" t="s">
        <v>1270</v>
      </c>
      <c r="N4083" s="153" t="s">
        <v>23442</v>
      </c>
      <c r="O4083" s="153" t="s">
        <v>23443</v>
      </c>
      <c r="P4083" s="153"/>
      <c r="Q4083" s="153" t="s">
        <v>23444</v>
      </c>
      <c r="R4083" s="153" t="s">
        <v>23445</v>
      </c>
      <c r="S4083" s="153" t="s">
        <v>23419</v>
      </c>
      <c r="T4083" s="153" t="s">
        <v>19654</v>
      </c>
      <c r="U4083" s="153" t="s">
        <v>19655</v>
      </c>
      <c r="V4083" s="153" t="s">
        <v>3299</v>
      </c>
      <c r="W4083" s="155" t="s">
        <v>23012</v>
      </c>
      <c r="X4083" s="153" t="s">
        <v>4475</v>
      </c>
    </row>
    <row r="4084" spans="1:24" ht="30">
      <c r="A4084" s="151">
        <v>4083</v>
      </c>
      <c r="B4084" s="152">
        <v>2352037307</v>
      </c>
      <c r="C4084" s="153" t="s">
        <v>23446</v>
      </c>
      <c r="D4084" s="153" t="s">
        <v>3838</v>
      </c>
      <c r="E4084" s="154">
        <v>38424</v>
      </c>
      <c r="F4084" s="160" t="str">
        <f t="shared" si="63"/>
        <v>13/03/2005</v>
      </c>
      <c r="G4084" s="153" t="s">
        <v>1309</v>
      </c>
      <c r="H4084" s="153" t="s">
        <v>23447</v>
      </c>
      <c r="I4084" s="154">
        <v>44512</v>
      </c>
      <c r="J4084" s="153" t="s">
        <v>4571</v>
      </c>
      <c r="K4084" s="153" t="s">
        <v>23448</v>
      </c>
      <c r="L4084" s="153" t="s">
        <v>1263</v>
      </c>
      <c r="M4084" s="153" t="s">
        <v>1270</v>
      </c>
      <c r="N4084" s="153" t="s">
        <v>23449</v>
      </c>
      <c r="O4084" s="153" t="s">
        <v>23450</v>
      </c>
      <c r="P4084" s="153"/>
      <c r="Q4084" s="153" t="s">
        <v>23451</v>
      </c>
      <c r="R4084" s="153" t="s">
        <v>23452</v>
      </c>
      <c r="S4084" s="153" t="s">
        <v>23419</v>
      </c>
      <c r="T4084" s="153" t="s">
        <v>19654</v>
      </c>
      <c r="U4084" s="153" t="s">
        <v>19655</v>
      </c>
      <c r="V4084" s="153" t="s">
        <v>3299</v>
      </c>
      <c r="W4084" s="155" t="s">
        <v>23453</v>
      </c>
      <c r="X4084" s="153" t="s">
        <v>4475</v>
      </c>
    </row>
    <row r="4085" spans="1:24" ht="75">
      <c r="A4085" s="151">
        <v>4084</v>
      </c>
      <c r="B4085" s="152">
        <v>2352037319</v>
      </c>
      <c r="C4085" s="153" t="s">
        <v>23454</v>
      </c>
      <c r="D4085" s="153" t="s">
        <v>3838</v>
      </c>
      <c r="E4085" s="154">
        <v>38586</v>
      </c>
      <c r="F4085" s="160" t="str">
        <f t="shared" si="63"/>
        <v>22/08/2005</v>
      </c>
      <c r="G4085" s="153" t="s">
        <v>9978</v>
      </c>
      <c r="H4085" s="153" t="s">
        <v>23455</v>
      </c>
      <c r="I4085" s="154">
        <v>44308</v>
      </c>
      <c r="J4085" s="153" t="s">
        <v>4571</v>
      </c>
      <c r="K4085" s="153" t="s">
        <v>23456</v>
      </c>
      <c r="L4085" s="153" t="s">
        <v>1263</v>
      </c>
      <c r="M4085" s="153" t="s">
        <v>1270</v>
      </c>
      <c r="N4085" s="153" t="s">
        <v>23457</v>
      </c>
      <c r="O4085" s="153"/>
      <c r="P4085" s="153"/>
      <c r="Q4085" s="153" t="s">
        <v>23458</v>
      </c>
      <c r="R4085" s="153" t="s">
        <v>23459</v>
      </c>
      <c r="S4085" s="153" t="s">
        <v>23419</v>
      </c>
      <c r="T4085" s="153" t="s">
        <v>19654</v>
      </c>
      <c r="U4085" s="153" t="s">
        <v>19655</v>
      </c>
      <c r="V4085" s="153" t="s">
        <v>3299</v>
      </c>
      <c r="W4085" s="155" t="s">
        <v>23460</v>
      </c>
      <c r="X4085" s="153" t="s">
        <v>4302</v>
      </c>
    </row>
    <row r="4086" spans="1:24" ht="30">
      <c r="A4086" s="151">
        <v>4085</v>
      </c>
      <c r="B4086" s="152">
        <v>2352037321</v>
      </c>
      <c r="C4086" s="153" t="s">
        <v>14396</v>
      </c>
      <c r="D4086" s="153" t="s">
        <v>3824</v>
      </c>
      <c r="E4086" s="154">
        <v>38437</v>
      </c>
      <c r="F4086" s="160" t="str">
        <f t="shared" si="63"/>
        <v>26/03/2005</v>
      </c>
      <c r="G4086" s="153" t="s">
        <v>3865</v>
      </c>
      <c r="H4086" s="153" t="s">
        <v>23461</v>
      </c>
      <c r="I4086" s="154">
        <v>44415</v>
      </c>
      <c r="J4086" s="153" t="s">
        <v>8376</v>
      </c>
      <c r="K4086" s="153" t="s">
        <v>23462</v>
      </c>
      <c r="L4086" s="153" t="s">
        <v>1263</v>
      </c>
      <c r="M4086" s="153" t="s">
        <v>1270</v>
      </c>
      <c r="N4086" s="153" t="s">
        <v>23463</v>
      </c>
      <c r="O4086" s="153" t="s">
        <v>23464</v>
      </c>
      <c r="P4086" s="153" t="s">
        <v>23465</v>
      </c>
      <c r="Q4086" s="153" t="s">
        <v>23466</v>
      </c>
      <c r="R4086" s="153" t="s">
        <v>23467</v>
      </c>
      <c r="S4086" s="153" t="s">
        <v>23419</v>
      </c>
      <c r="T4086" s="153" t="s">
        <v>19654</v>
      </c>
      <c r="U4086" s="153" t="s">
        <v>19655</v>
      </c>
      <c r="V4086" s="153" t="s">
        <v>3299</v>
      </c>
      <c r="W4086" s="155" t="s">
        <v>23468</v>
      </c>
      <c r="X4086" s="153" t="s">
        <v>4475</v>
      </c>
    </row>
    <row r="4087" spans="1:24" ht="30">
      <c r="A4087" s="151">
        <v>4086</v>
      </c>
      <c r="B4087" s="152">
        <v>2352037325</v>
      </c>
      <c r="C4087" s="153" t="s">
        <v>23469</v>
      </c>
      <c r="D4087" s="153" t="s">
        <v>3838</v>
      </c>
      <c r="E4087" s="154">
        <v>38400</v>
      </c>
      <c r="F4087" s="160" t="str">
        <f t="shared" si="63"/>
        <v>17/02/2005</v>
      </c>
      <c r="G4087" s="153"/>
      <c r="H4087" s="153" t="s">
        <v>23470</v>
      </c>
      <c r="I4087" s="154"/>
      <c r="J4087" s="153"/>
      <c r="K4087" s="153" t="s">
        <v>23471</v>
      </c>
      <c r="L4087" s="153"/>
      <c r="M4087" s="153"/>
      <c r="N4087" s="153" t="s">
        <v>23472</v>
      </c>
      <c r="O4087" s="153"/>
      <c r="P4087" s="153"/>
      <c r="Q4087" s="153"/>
      <c r="R4087" s="153"/>
      <c r="S4087" s="153" t="s">
        <v>23419</v>
      </c>
      <c r="T4087" s="153" t="s">
        <v>19654</v>
      </c>
      <c r="U4087" s="153" t="s">
        <v>19655</v>
      </c>
      <c r="V4087" s="153" t="s">
        <v>3299</v>
      </c>
      <c r="W4087" s="155" t="s">
        <v>23473</v>
      </c>
      <c r="X4087" s="153" t="s">
        <v>4475</v>
      </c>
    </row>
    <row r="4088" spans="1:24" ht="30">
      <c r="A4088" s="151">
        <v>4087</v>
      </c>
      <c r="B4088" s="152">
        <v>2352037284</v>
      </c>
      <c r="C4088" s="153" t="s">
        <v>23474</v>
      </c>
      <c r="D4088" s="153" t="s">
        <v>3824</v>
      </c>
      <c r="E4088" s="154">
        <v>38531</v>
      </c>
      <c r="F4088" s="160" t="str">
        <f t="shared" si="63"/>
        <v>28/06/2005</v>
      </c>
      <c r="G4088" s="153" t="s">
        <v>1327</v>
      </c>
      <c r="H4088" s="153" t="s">
        <v>23475</v>
      </c>
      <c r="I4088" s="154">
        <v>44290</v>
      </c>
      <c r="J4088" s="153" t="s">
        <v>23476</v>
      </c>
      <c r="K4088" s="153" t="s">
        <v>23477</v>
      </c>
      <c r="L4088" s="153" t="s">
        <v>1263</v>
      </c>
      <c r="M4088" s="153" t="s">
        <v>1270</v>
      </c>
      <c r="N4088" s="153" t="s">
        <v>23478</v>
      </c>
      <c r="O4088" s="153" t="s">
        <v>23479</v>
      </c>
      <c r="P4088" s="153"/>
      <c r="Q4088" s="153" t="s">
        <v>23480</v>
      </c>
      <c r="R4088" s="153" t="s">
        <v>23481</v>
      </c>
      <c r="S4088" s="153" t="s">
        <v>3307</v>
      </c>
      <c r="T4088" s="153" t="s">
        <v>633</v>
      </c>
      <c r="U4088" s="153" t="s">
        <v>19655</v>
      </c>
      <c r="V4088" s="153" t="s">
        <v>3299</v>
      </c>
      <c r="W4088" s="155" t="s">
        <v>23482</v>
      </c>
      <c r="X4088" s="153" t="s">
        <v>3761</v>
      </c>
    </row>
    <row r="4089" spans="1:24" ht="30">
      <c r="A4089" s="151">
        <v>4088</v>
      </c>
      <c r="B4089" s="152">
        <v>2352037283</v>
      </c>
      <c r="C4089" s="153" t="s">
        <v>23483</v>
      </c>
      <c r="D4089" s="153" t="s">
        <v>3838</v>
      </c>
      <c r="E4089" s="154">
        <v>38607</v>
      </c>
      <c r="F4089" s="160" t="str">
        <f t="shared" si="63"/>
        <v>12/09/2005</v>
      </c>
      <c r="G4089" s="153" t="s">
        <v>16567</v>
      </c>
      <c r="H4089" s="153" t="s">
        <v>23484</v>
      </c>
      <c r="I4089" s="154">
        <v>43739</v>
      </c>
      <c r="J4089" s="153" t="s">
        <v>23485</v>
      </c>
      <c r="K4089" s="153" t="s">
        <v>23486</v>
      </c>
      <c r="L4089" s="153" t="s">
        <v>1263</v>
      </c>
      <c r="M4089" s="153" t="s">
        <v>1270</v>
      </c>
      <c r="N4089" s="153" t="s">
        <v>23487</v>
      </c>
      <c r="O4089" s="153" t="s">
        <v>12885</v>
      </c>
      <c r="P4089" s="153" t="s">
        <v>23488</v>
      </c>
      <c r="Q4089" s="153" t="s">
        <v>10430</v>
      </c>
      <c r="R4089" s="153" t="s">
        <v>23488</v>
      </c>
      <c r="S4089" s="153" t="s">
        <v>3307</v>
      </c>
      <c r="T4089" s="153" t="s">
        <v>633</v>
      </c>
      <c r="U4089" s="153" t="s">
        <v>19655</v>
      </c>
      <c r="V4089" s="153" t="s">
        <v>3299</v>
      </c>
      <c r="W4089" s="155" t="s">
        <v>23482</v>
      </c>
      <c r="X4089" s="153" t="s">
        <v>3761</v>
      </c>
    </row>
    <row r="4090" spans="1:24" ht="30">
      <c r="A4090" s="151">
        <v>4089</v>
      </c>
      <c r="B4090" s="152">
        <v>2352037285</v>
      </c>
      <c r="C4090" s="153" t="s">
        <v>16623</v>
      </c>
      <c r="D4090" s="153" t="s">
        <v>3838</v>
      </c>
      <c r="E4090" s="154">
        <v>38598</v>
      </c>
      <c r="F4090" s="160" t="str">
        <f t="shared" si="63"/>
        <v>03/09/2005</v>
      </c>
      <c r="G4090" s="153" t="s">
        <v>1309</v>
      </c>
      <c r="H4090" s="153" t="s">
        <v>23489</v>
      </c>
      <c r="I4090" s="154">
        <v>44768</v>
      </c>
      <c r="J4090" s="153" t="s">
        <v>6646</v>
      </c>
      <c r="K4090" s="153" t="s">
        <v>23490</v>
      </c>
      <c r="L4090" s="153" t="s">
        <v>1263</v>
      </c>
      <c r="M4090" s="153" t="s">
        <v>1270</v>
      </c>
      <c r="N4090" s="153" t="s">
        <v>23491</v>
      </c>
      <c r="O4090" s="153" t="s">
        <v>8850</v>
      </c>
      <c r="P4090" s="153" t="s">
        <v>23492</v>
      </c>
      <c r="Q4090" s="153" t="s">
        <v>23493</v>
      </c>
      <c r="R4090" s="153" t="s">
        <v>23494</v>
      </c>
      <c r="S4090" s="153" t="s">
        <v>3307</v>
      </c>
      <c r="T4090" s="153" t="s">
        <v>633</v>
      </c>
      <c r="U4090" s="153" t="s">
        <v>19655</v>
      </c>
      <c r="V4090" s="153" t="s">
        <v>3299</v>
      </c>
      <c r="W4090" s="155" t="s">
        <v>23482</v>
      </c>
      <c r="X4090" s="153" t="s">
        <v>3761</v>
      </c>
    </row>
    <row r="4091" spans="1:24" ht="30">
      <c r="A4091" s="151">
        <v>4090</v>
      </c>
      <c r="B4091" s="152">
        <v>2352037286</v>
      </c>
      <c r="C4091" s="153" t="s">
        <v>23495</v>
      </c>
      <c r="D4091" s="153" t="s">
        <v>3838</v>
      </c>
      <c r="E4091" s="154">
        <v>38536</v>
      </c>
      <c r="F4091" s="160" t="str">
        <f t="shared" si="63"/>
        <v>03/07/2005</v>
      </c>
      <c r="G4091" s="153" t="s">
        <v>1309</v>
      </c>
      <c r="H4091" s="153" t="s">
        <v>23496</v>
      </c>
      <c r="I4091" s="154">
        <v>44522</v>
      </c>
      <c r="J4091" s="153" t="s">
        <v>16864</v>
      </c>
      <c r="K4091" s="153" t="s">
        <v>23497</v>
      </c>
      <c r="L4091" s="153" t="s">
        <v>1263</v>
      </c>
      <c r="M4091" s="153" t="s">
        <v>1270</v>
      </c>
      <c r="N4091" s="153" t="s">
        <v>23498</v>
      </c>
      <c r="O4091" s="153" t="s">
        <v>13190</v>
      </c>
      <c r="P4091" s="153" t="s">
        <v>23499</v>
      </c>
      <c r="Q4091" s="153" t="s">
        <v>23500</v>
      </c>
      <c r="R4091" s="153" t="s">
        <v>23501</v>
      </c>
      <c r="S4091" s="153" t="s">
        <v>3307</v>
      </c>
      <c r="T4091" s="153" t="s">
        <v>633</v>
      </c>
      <c r="U4091" s="153" t="s">
        <v>19655</v>
      </c>
      <c r="V4091" s="153" t="s">
        <v>3299</v>
      </c>
      <c r="W4091" s="155" t="s">
        <v>23482</v>
      </c>
      <c r="X4091" s="153" t="s">
        <v>3761</v>
      </c>
    </row>
    <row r="4092" spans="1:24" ht="30">
      <c r="A4092" s="151">
        <v>4091</v>
      </c>
      <c r="B4092" s="152">
        <v>2352037287</v>
      </c>
      <c r="C4092" s="153" t="s">
        <v>23502</v>
      </c>
      <c r="D4092" s="153" t="s">
        <v>3838</v>
      </c>
      <c r="E4092" s="154">
        <v>38410</v>
      </c>
      <c r="F4092" s="160" t="str">
        <f t="shared" si="63"/>
        <v>27/02/2005</v>
      </c>
      <c r="G4092" s="153" t="s">
        <v>1295</v>
      </c>
      <c r="H4092" s="153" t="s">
        <v>23503</v>
      </c>
      <c r="I4092" s="154">
        <v>44293</v>
      </c>
      <c r="J4092" s="153" t="s">
        <v>1269</v>
      </c>
      <c r="K4092" s="153" t="s">
        <v>23504</v>
      </c>
      <c r="L4092" s="153" t="s">
        <v>1263</v>
      </c>
      <c r="M4092" s="153" t="s">
        <v>3885</v>
      </c>
      <c r="N4092" s="153" t="s">
        <v>23505</v>
      </c>
      <c r="O4092" s="153" t="s">
        <v>23506</v>
      </c>
      <c r="P4092" s="153" t="s">
        <v>23507</v>
      </c>
      <c r="Q4092" s="153" t="s">
        <v>23508</v>
      </c>
      <c r="R4092" s="153" t="s">
        <v>23509</v>
      </c>
      <c r="S4092" s="153" t="s">
        <v>3307</v>
      </c>
      <c r="T4092" s="153" t="s">
        <v>633</v>
      </c>
      <c r="U4092" s="153" t="s">
        <v>19655</v>
      </c>
      <c r="V4092" s="153" t="s">
        <v>3299</v>
      </c>
      <c r="W4092" s="155" t="s">
        <v>23482</v>
      </c>
      <c r="X4092" s="153" t="s">
        <v>3761</v>
      </c>
    </row>
    <row r="4093" spans="1:24" ht="30">
      <c r="A4093" s="151">
        <v>4092</v>
      </c>
      <c r="B4093" s="152">
        <v>2352037289</v>
      </c>
      <c r="C4093" s="153" t="s">
        <v>23510</v>
      </c>
      <c r="D4093" s="153" t="s">
        <v>3838</v>
      </c>
      <c r="E4093" s="154">
        <v>38634</v>
      </c>
      <c r="F4093" s="160" t="str">
        <f t="shared" si="63"/>
        <v>09/10/2005</v>
      </c>
      <c r="G4093" s="153" t="s">
        <v>16224</v>
      </c>
      <c r="H4093" s="153" t="s">
        <v>23511</v>
      </c>
      <c r="I4093" s="154">
        <v>44634</v>
      </c>
      <c r="J4093" s="153" t="s">
        <v>4732</v>
      </c>
      <c r="K4093" s="153" t="s">
        <v>23512</v>
      </c>
      <c r="L4093" s="153" t="s">
        <v>1263</v>
      </c>
      <c r="M4093" s="153" t="s">
        <v>3885</v>
      </c>
      <c r="N4093" s="153" t="s">
        <v>23513</v>
      </c>
      <c r="O4093" s="153" t="s">
        <v>23514</v>
      </c>
      <c r="P4093" s="153" t="s">
        <v>23515</v>
      </c>
      <c r="Q4093" s="153" t="s">
        <v>23516</v>
      </c>
      <c r="R4093" s="153" t="s">
        <v>23517</v>
      </c>
      <c r="S4093" s="153" t="s">
        <v>3307</v>
      </c>
      <c r="T4093" s="153" t="s">
        <v>633</v>
      </c>
      <c r="U4093" s="153" t="s">
        <v>19655</v>
      </c>
      <c r="V4093" s="153" t="s">
        <v>3299</v>
      </c>
      <c r="W4093" s="155" t="s">
        <v>23482</v>
      </c>
      <c r="X4093" s="153" t="s">
        <v>3761</v>
      </c>
    </row>
    <row r="4094" spans="1:24" ht="30">
      <c r="A4094" s="151">
        <v>4093</v>
      </c>
      <c r="B4094" s="152">
        <v>2352037291</v>
      </c>
      <c r="C4094" s="153" t="s">
        <v>23518</v>
      </c>
      <c r="D4094" s="153" t="s">
        <v>3838</v>
      </c>
      <c r="E4094" s="154">
        <v>38627</v>
      </c>
      <c r="F4094" s="160" t="str">
        <f t="shared" si="63"/>
        <v>02/10/2005</v>
      </c>
      <c r="G4094" s="153" t="s">
        <v>2048</v>
      </c>
      <c r="H4094" s="153" t="s">
        <v>23519</v>
      </c>
      <c r="I4094" s="154">
        <v>44419</v>
      </c>
      <c r="J4094" s="153" t="s">
        <v>4571</v>
      </c>
      <c r="K4094" s="153" t="s">
        <v>23520</v>
      </c>
      <c r="L4094" s="153" t="s">
        <v>1263</v>
      </c>
      <c r="M4094" s="153" t="s">
        <v>1270</v>
      </c>
      <c r="N4094" s="153" t="s">
        <v>23521</v>
      </c>
      <c r="O4094" s="153" t="s">
        <v>23522</v>
      </c>
      <c r="P4094" s="153" t="s">
        <v>23523</v>
      </c>
      <c r="Q4094" s="153" t="s">
        <v>23524</v>
      </c>
      <c r="R4094" s="153" t="s">
        <v>23525</v>
      </c>
      <c r="S4094" s="153" t="s">
        <v>3307</v>
      </c>
      <c r="T4094" s="153" t="s">
        <v>633</v>
      </c>
      <c r="U4094" s="153" t="s">
        <v>19655</v>
      </c>
      <c r="V4094" s="153" t="s">
        <v>3299</v>
      </c>
      <c r="W4094" s="155" t="s">
        <v>23482</v>
      </c>
      <c r="X4094" s="153" t="s">
        <v>3761</v>
      </c>
    </row>
    <row r="4095" spans="1:24" ht="30">
      <c r="A4095" s="151">
        <v>4094</v>
      </c>
      <c r="B4095" s="152">
        <v>2352037294</v>
      </c>
      <c r="C4095" s="153" t="s">
        <v>23526</v>
      </c>
      <c r="D4095" s="153" t="s">
        <v>3838</v>
      </c>
      <c r="E4095" s="154">
        <v>38560</v>
      </c>
      <c r="F4095" s="160" t="str">
        <f t="shared" si="63"/>
        <v>27/07/2005</v>
      </c>
      <c r="G4095" s="153" t="s">
        <v>7384</v>
      </c>
      <c r="H4095" s="153" t="s">
        <v>23527</v>
      </c>
      <c r="I4095" s="154">
        <v>44309</v>
      </c>
      <c r="J4095" s="153" t="s">
        <v>10004</v>
      </c>
      <c r="K4095" s="153" t="s">
        <v>23528</v>
      </c>
      <c r="L4095" s="153" t="s">
        <v>1263</v>
      </c>
      <c r="M4095" s="153" t="s">
        <v>1270</v>
      </c>
      <c r="N4095" s="153" t="s">
        <v>23529</v>
      </c>
      <c r="O4095" s="153" t="s">
        <v>23530</v>
      </c>
      <c r="P4095" s="153" t="s">
        <v>23531</v>
      </c>
      <c r="Q4095" s="153" t="s">
        <v>23532</v>
      </c>
      <c r="R4095" s="153" t="s">
        <v>23531</v>
      </c>
      <c r="S4095" s="153" t="s">
        <v>3307</v>
      </c>
      <c r="T4095" s="153" t="s">
        <v>633</v>
      </c>
      <c r="U4095" s="153" t="s">
        <v>19655</v>
      </c>
      <c r="V4095" s="153" t="s">
        <v>3299</v>
      </c>
      <c r="W4095" s="155" t="s">
        <v>23482</v>
      </c>
      <c r="X4095" s="153" t="s">
        <v>3761</v>
      </c>
    </row>
    <row r="4096" spans="1:24" ht="60">
      <c r="A4096" s="151">
        <v>4095</v>
      </c>
      <c r="B4096" s="152">
        <v>2354027344</v>
      </c>
      <c r="C4096" s="153" t="s">
        <v>23533</v>
      </c>
      <c r="D4096" s="153" t="s">
        <v>3838</v>
      </c>
      <c r="E4096" s="154">
        <v>38389</v>
      </c>
      <c r="F4096" s="160" t="str">
        <f t="shared" si="63"/>
        <v>06/02/2005</v>
      </c>
      <c r="G4096" s="153" t="s">
        <v>11718</v>
      </c>
      <c r="H4096" s="153" t="s">
        <v>23534</v>
      </c>
      <c r="I4096" s="154">
        <v>44927</v>
      </c>
      <c r="J4096" s="153" t="s">
        <v>19395</v>
      </c>
      <c r="K4096" s="153" t="s">
        <v>23535</v>
      </c>
      <c r="L4096" s="153" t="s">
        <v>1263</v>
      </c>
      <c r="M4096" s="153" t="s">
        <v>1270</v>
      </c>
      <c r="N4096" s="153" t="s">
        <v>23536</v>
      </c>
      <c r="O4096" s="153" t="s">
        <v>23537</v>
      </c>
      <c r="P4096" s="153" t="s">
        <v>3761</v>
      </c>
      <c r="Q4096" s="153" t="s">
        <v>23538</v>
      </c>
      <c r="R4096" s="153" t="s">
        <v>23539</v>
      </c>
      <c r="S4096" s="153" t="s">
        <v>3307</v>
      </c>
      <c r="T4096" s="153" t="s">
        <v>633</v>
      </c>
      <c r="U4096" s="153" t="s">
        <v>19655</v>
      </c>
      <c r="V4096" s="153" t="s">
        <v>3299</v>
      </c>
      <c r="W4096" s="155" t="s">
        <v>23540</v>
      </c>
      <c r="X4096" s="153" t="s">
        <v>3761</v>
      </c>
    </row>
    <row r="4097" spans="1:24" ht="30">
      <c r="A4097" s="151">
        <v>4096</v>
      </c>
      <c r="B4097" s="152">
        <v>2352037293</v>
      </c>
      <c r="C4097" s="153" t="s">
        <v>18996</v>
      </c>
      <c r="D4097" s="153" t="s">
        <v>3838</v>
      </c>
      <c r="E4097" s="154">
        <v>38487</v>
      </c>
      <c r="F4097" s="160" t="str">
        <f t="shared" si="63"/>
        <v>15/05/2005</v>
      </c>
      <c r="G4097" s="153" t="s">
        <v>10098</v>
      </c>
      <c r="H4097" s="153" t="s">
        <v>23541</v>
      </c>
      <c r="I4097" s="154">
        <v>44545</v>
      </c>
      <c r="J4097" s="153" t="s">
        <v>23542</v>
      </c>
      <c r="K4097" s="153" t="s">
        <v>23543</v>
      </c>
      <c r="L4097" s="153" t="s">
        <v>1263</v>
      </c>
      <c r="M4097" s="153" t="s">
        <v>1270</v>
      </c>
      <c r="N4097" s="153" t="s">
        <v>23544</v>
      </c>
      <c r="O4097" s="153" t="s">
        <v>23545</v>
      </c>
      <c r="P4097" s="153" t="s">
        <v>23546</v>
      </c>
      <c r="Q4097" s="153" t="s">
        <v>23547</v>
      </c>
      <c r="R4097" s="153" t="s">
        <v>23543</v>
      </c>
      <c r="S4097" s="153" t="s">
        <v>3307</v>
      </c>
      <c r="T4097" s="153" t="s">
        <v>633</v>
      </c>
      <c r="U4097" s="153" t="s">
        <v>19655</v>
      </c>
      <c r="V4097" s="153" t="s">
        <v>3299</v>
      </c>
      <c r="W4097" s="155" t="s">
        <v>23482</v>
      </c>
      <c r="X4097" s="153" t="s">
        <v>3761</v>
      </c>
    </row>
    <row r="4098" spans="1:24" ht="30">
      <c r="A4098" s="151">
        <v>4097</v>
      </c>
      <c r="B4098" s="152">
        <v>2352037292</v>
      </c>
      <c r="C4098" s="153" t="s">
        <v>23548</v>
      </c>
      <c r="D4098" s="153" t="s">
        <v>3838</v>
      </c>
      <c r="E4098" s="154">
        <v>38641</v>
      </c>
      <c r="F4098" s="160" t="str">
        <f t="shared" si="63"/>
        <v>16/10/2005</v>
      </c>
      <c r="G4098" s="153" t="s">
        <v>11718</v>
      </c>
      <c r="H4098" s="153" t="s">
        <v>23549</v>
      </c>
      <c r="I4098" s="154">
        <v>44580</v>
      </c>
      <c r="J4098" s="153" t="s">
        <v>6484</v>
      </c>
      <c r="K4098" s="153" t="s">
        <v>23550</v>
      </c>
      <c r="L4098" s="153" t="s">
        <v>1263</v>
      </c>
      <c r="M4098" s="153" t="s">
        <v>1364</v>
      </c>
      <c r="N4098" s="153" t="s">
        <v>23551</v>
      </c>
      <c r="O4098" s="153" t="s">
        <v>23552</v>
      </c>
      <c r="P4098" s="153" t="s">
        <v>23553</v>
      </c>
      <c r="Q4098" s="153" t="s">
        <v>23554</v>
      </c>
      <c r="R4098" s="153" t="s">
        <v>23555</v>
      </c>
      <c r="S4098" s="153" t="s">
        <v>3307</v>
      </c>
      <c r="T4098" s="153" t="s">
        <v>633</v>
      </c>
      <c r="U4098" s="153" t="s">
        <v>19655</v>
      </c>
      <c r="V4098" s="153" t="s">
        <v>3299</v>
      </c>
      <c r="W4098" s="155" t="s">
        <v>23482</v>
      </c>
      <c r="X4098" s="153" t="s">
        <v>3761</v>
      </c>
    </row>
    <row r="4099" spans="1:24" ht="30">
      <c r="A4099" s="151">
        <v>4098</v>
      </c>
      <c r="B4099" s="152">
        <v>2352037295</v>
      </c>
      <c r="C4099" s="153" t="s">
        <v>23556</v>
      </c>
      <c r="D4099" s="153" t="s">
        <v>3824</v>
      </c>
      <c r="E4099" s="154">
        <v>38661</v>
      </c>
      <c r="F4099" s="160" t="str">
        <f t="shared" ref="F4099:F4162" si="64">TEXT(E4099,"dd/mm/yyyy")</f>
        <v>05/11/2005</v>
      </c>
      <c r="G4099" s="153" t="s">
        <v>1309</v>
      </c>
      <c r="H4099" s="153" t="s">
        <v>23557</v>
      </c>
      <c r="I4099" s="154">
        <v>44552</v>
      </c>
      <c r="J4099" s="153" t="s">
        <v>23558</v>
      </c>
      <c r="K4099" s="153" t="s">
        <v>23559</v>
      </c>
      <c r="L4099" s="153" t="s">
        <v>1263</v>
      </c>
      <c r="M4099" s="153" t="s">
        <v>1270</v>
      </c>
      <c r="N4099" s="153" t="s">
        <v>23560</v>
      </c>
      <c r="O4099" s="153" t="s">
        <v>8925</v>
      </c>
      <c r="P4099" s="153" t="s">
        <v>23561</v>
      </c>
      <c r="Q4099" s="153" t="s">
        <v>23562</v>
      </c>
      <c r="R4099" s="153" t="s">
        <v>23563</v>
      </c>
      <c r="S4099" s="153" t="s">
        <v>3307</v>
      </c>
      <c r="T4099" s="153" t="s">
        <v>633</v>
      </c>
      <c r="U4099" s="153" t="s">
        <v>19655</v>
      </c>
      <c r="V4099" s="153" t="s">
        <v>3299</v>
      </c>
      <c r="W4099" s="155" t="s">
        <v>23482</v>
      </c>
      <c r="X4099" s="153" t="s">
        <v>3761</v>
      </c>
    </row>
    <row r="4100" spans="1:24" ht="30">
      <c r="A4100" s="151">
        <v>4099</v>
      </c>
      <c r="B4100" s="152">
        <v>2352037296</v>
      </c>
      <c r="C4100" s="153" t="s">
        <v>23564</v>
      </c>
      <c r="D4100" s="153" t="s">
        <v>3838</v>
      </c>
      <c r="E4100" s="154">
        <v>38093</v>
      </c>
      <c r="F4100" s="160" t="str">
        <f t="shared" si="64"/>
        <v>16/04/2004</v>
      </c>
      <c r="G4100" s="153" t="s">
        <v>1309</v>
      </c>
      <c r="H4100" s="153" t="s">
        <v>23565</v>
      </c>
      <c r="I4100" s="154">
        <v>44296</v>
      </c>
      <c r="J4100" s="153" t="s">
        <v>13140</v>
      </c>
      <c r="K4100" s="153" t="s">
        <v>23566</v>
      </c>
      <c r="L4100" s="153" t="s">
        <v>1263</v>
      </c>
      <c r="M4100" s="153" t="s">
        <v>1270</v>
      </c>
      <c r="N4100" s="153" t="s">
        <v>23567</v>
      </c>
      <c r="O4100" s="153"/>
      <c r="P4100" s="153"/>
      <c r="Q4100" s="153" t="s">
        <v>5888</v>
      </c>
      <c r="R4100" s="153" t="s">
        <v>23568</v>
      </c>
      <c r="S4100" s="153" t="s">
        <v>3307</v>
      </c>
      <c r="T4100" s="153" t="s">
        <v>633</v>
      </c>
      <c r="U4100" s="153" t="s">
        <v>19655</v>
      </c>
      <c r="V4100" s="153" t="s">
        <v>3299</v>
      </c>
      <c r="W4100" s="155" t="s">
        <v>23482</v>
      </c>
      <c r="X4100" s="153" t="s">
        <v>3761</v>
      </c>
    </row>
    <row r="4101" spans="1:24" ht="30">
      <c r="A4101" s="151">
        <v>4100</v>
      </c>
      <c r="B4101" s="152">
        <v>2352037298</v>
      </c>
      <c r="C4101" s="153" t="s">
        <v>23569</v>
      </c>
      <c r="D4101" s="153" t="s">
        <v>3838</v>
      </c>
      <c r="E4101" s="154">
        <v>38629</v>
      </c>
      <c r="F4101" s="160" t="str">
        <f t="shared" si="64"/>
        <v>04/10/2005</v>
      </c>
      <c r="G4101" s="153" t="s">
        <v>2048</v>
      </c>
      <c r="H4101" s="153" t="s">
        <v>23570</v>
      </c>
      <c r="I4101" s="154">
        <v>44419</v>
      </c>
      <c r="J4101" s="153" t="s">
        <v>10270</v>
      </c>
      <c r="K4101" s="153" t="s">
        <v>23571</v>
      </c>
      <c r="L4101" s="153" t="s">
        <v>1263</v>
      </c>
      <c r="M4101" s="153" t="s">
        <v>1270</v>
      </c>
      <c r="N4101" s="153" t="s">
        <v>23572</v>
      </c>
      <c r="O4101" s="153" t="s">
        <v>23573</v>
      </c>
      <c r="P4101" s="153" t="s">
        <v>23574</v>
      </c>
      <c r="Q4101" s="153" t="s">
        <v>23575</v>
      </c>
      <c r="R4101" s="153" t="s">
        <v>23576</v>
      </c>
      <c r="S4101" s="153" t="s">
        <v>3307</v>
      </c>
      <c r="T4101" s="153" t="s">
        <v>633</v>
      </c>
      <c r="U4101" s="153" t="s">
        <v>19655</v>
      </c>
      <c r="V4101" s="153" t="s">
        <v>3299</v>
      </c>
      <c r="W4101" s="155" t="s">
        <v>23482</v>
      </c>
      <c r="X4101" s="153" t="s">
        <v>3761</v>
      </c>
    </row>
    <row r="4102" spans="1:24" ht="30">
      <c r="A4102" s="151">
        <v>4101</v>
      </c>
      <c r="B4102" s="152">
        <v>2352037300</v>
      </c>
      <c r="C4102" s="153" t="s">
        <v>23577</v>
      </c>
      <c r="D4102" s="153" t="s">
        <v>3838</v>
      </c>
      <c r="E4102" s="154">
        <v>38406</v>
      </c>
      <c r="F4102" s="160" t="str">
        <f t="shared" si="64"/>
        <v>23/02/2005</v>
      </c>
      <c r="G4102" s="153" t="s">
        <v>1309</v>
      </c>
      <c r="H4102" s="153" t="s">
        <v>23578</v>
      </c>
      <c r="I4102" s="154">
        <v>44502</v>
      </c>
      <c r="J4102" s="153" t="s">
        <v>13140</v>
      </c>
      <c r="K4102" s="153" t="s">
        <v>23579</v>
      </c>
      <c r="L4102" s="153" t="s">
        <v>1263</v>
      </c>
      <c r="M4102" s="153" t="s">
        <v>1270</v>
      </c>
      <c r="N4102" s="153" t="s">
        <v>23580</v>
      </c>
      <c r="O4102" s="153" t="s">
        <v>23581</v>
      </c>
      <c r="P4102" s="153" t="s">
        <v>23582</v>
      </c>
      <c r="Q4102" s="153" t="s">
        <v>20192</v>
      </c>
      <c r="R4102" s="153" t="s">
        <v>23583</v>
      </c>
      <c r="S4102" s="153" t="s">
        <v>3307</v>
      </c>
      <c r="T4102" s="153" t="s">
        <v>633</v>
      </c>
      <c r="U4102" s="153" t="s">
        <v>19655</v>
      </c>
      <c r="V4102" s="153" t="s">
        <v>3299</v>
      </c>
      <c r="W4102" s="155" t="s">
        <v>23482</v>
      </c>
      <c r="X4102" s="153" t="s">
        <v>3761</v>
      </c>
    </row>
    <row r="4103" spans="1:24" ht="30">
      <c r="A4103" s="151">
        <v>4102</v>
      </c>
      <c r="B4103" s="152">
        <v>2352037301</v>
      </c>
      <c r="C4103" s="153" t="s">
        <v>23584</v>
      </c>
      <c r="D4103" s="153" t="s">
        <v>3838</v>
      </c>
      <c r="E4103" s="154">
        <v>38393</v>
      </c>
      <c r="F4103" s="160" t="str">
        <f t="shared" si="64"/>
        <v>10/02/2005</v>
      </c>
      <c r="G4103" s="153" t="s">
        <v>1294</v>
      </c>
      <c r="H4103" s="153" t="s">
        <v>23585</v>
      </c>
      <c r="I4103" s="154">
        <v>44320</v>
      </c>
      <c r="J4103" s="153" t="s">
        <v>23586</v>
      </c>
      <c r="K4103" s="153" t="s">
        <v>23587</v>
      </c>
      <c r="L4103" s="153" t="s">
        <v>1263</v>
      </c>
      <c r="M4103" s="153" t="s">
        <v>1270</v>
      </c>
      <c r="N4103" s="153" t="s">
        <v>23588</v>
      </c>
      <c r="O4103" s="153" t="s">
        <v>23589</v>
      </c>
      <c r="P4103" s="153" t="s">
        <v>23590</v>
      </c>
      <c r="Q4103" s="153" t="s">
        <v>23591</v>
      </c>
      <c r="R4103" s="153" t="s">
        <v>23592</v>
      </c>
      <c r="S4103" s="153" t="s">
        <v>3307</v>
      </c>
      <c r="T4103" s="153" t="s">
        <v>633</v>
      </c>
      <c r="U4103" s="153" t="s">
        <v>19655</v>
      </c>
      <c r="V4103" s="153" t="s">
        <v>3299</v>
      </c>
      <c r="W4103" s="155" t="s">
        <v>23482</v>
      </c>
      <c r="X4103" s="153" t="s">
        <v>3761</v>
      </c>
    </row>
    <row r="4104" spans="1:24" ht="30">
      <c r="A4104" s="151">
        <v>4103</v>
      </c>
      <c r="B4104" s="152">
        <v>2352037303</v>
      </c>
      <c r="C4104" s="153" t="s">
        <v>23593</v>
      </c>
      <c r="D4104" s="153" t="s">
        <v>3838</v>
      </c>
      <c r="E4104" s="154">
        <v>38565</v>
      </c>
      <c r="F4104" s="160" t="str">
        <f t="shared" si="64"/>
        <v>01/08/2005</v>
      </c>
      <c r="G4104" s="153" t="s">
        <v>2331</v>
      </c>
      <c r="H4104" s="153" t="s">
        <v>23594</v>
      </c>
      <c r="I4104" s="154">
        <v>44296</v>
      </c>
      <c r="J4104" s="153" t="s">
        <v>1362</v>
      </c>
      <c r="K4104" s="153" t="s">
        <v>23595</v>
      </c>
      <c r="L4104" s="153" t="s">
        <v>1263</v>
      </c>
      <c r="M4104" s="153" t="s">
        <v>1270</v>
      </c>
      <c r="N4104" s="153" t="s">
        <v>23596</v>
      </c>
      <c r="O4104" s="153" t="s">
        <v>16153</v>
      </c>
      <c r="P4104" s="153" t="s">
        <v>23597</v>
      </c>
      <c r="Q4104" s="153" t="s">
        <v>9782</v>
      </c>
      <c r="R4104" s="153" t="s">
        <v>23598</v>
      </c>
      <c r="S4104" s="153" t="s">
        <v>3307</v>
      </c>
      <c r="T4104" s="153" t="s">
        <v>633</v>
      </c>
      <c r="U4104" s="153" t="s">
        <v>19655</v>
      </c>
      <c r="V4104" s="153" t="s">
        <v>3299</v>
      </c>
      <c r="W4104" s="155" t="s">
        <v>23482</v>
      </c>
      <c r="X4104" s="153" t="s">
        <v>3761</v>
      </c>
    </row>
    <row r="4105" spans="1:24" ht="30">
      <c r="A4105" s="151">
        <v>4104</v>
      </c>
      <c r="B4105" s="152">
        <v>2352037305</v>
      </c>
      <c r="C4105" s="153" t="s">
        <v>23599</v>
      </c>
      <c r="D4105" s="153" t="s">
        <v>3838</v>
      </c>
      <c r="E4105" s="154">
        <v>38665</v>
      </c>
      <c r="F4105" s="160" t="str">
        <f t="shared" si="64"/>
        <v>09/11/2005</v>
      </c>
      <c r="G4105" s="153" t="s">
        <v>7384</v>
      </c>
      <c r="H4105" s="153" t="s">
        <v>23600</v>
      </c>
      <c r="I4105" s="154">
        <v>44420</v>
      </c>
      <c r="J4105" s="153" t="s">
        <v>15749</v>
      </c>
      <c r="K4105" s="153" t="s">
        <v>23601</v>
      </c>
      <c r="L4105" s="153" t="s">
        <v>1263</v>
      </c>
      <c r="M4105" s="153" t="s">
        <v>1270</v>
      </c>
      <c r="N4105" s="153" t="s">
        <v>23602</v>
      </c>
      <c r="O4105" s="153" t="s">
        <v>23603</v>
      </c>
      <c r="P4105" s="153" t="s">
        <v>23604</v>
      </c>
      <c r="Q4105" s="153" t="s">
        <v>23605</v>
      </c>
      <c r="R4105" s="153" t="s">
        <v>23606</v>
      </c>
      <c r="S4105" s="153" t="s">
        <v>3307</v>
      </c>
      <c r="T4105" s="153" t="s">
        <v>633</v>
      </c>
      <c r="U4105" s="153" t="s">
        <v>19655</v>
      </c>
      <c r="V4105" s="153" t="s">
        <v>3299</v>
      </c>
      <c r="W4105" s="155" t="s">
        <v>23482</v>
      </c>
      <c r="X4105" s="153" t="s">
        <v>3761</v>
      </c>
    </row>
    <row r="4106" spans="1:24" ht="30">
      <c r="A4106" s="151">
        <v>4105</v>
      </c>
      <c r="B4106" s="152">
        <v>2352037306</v>
      </c>
      <c r="C4106" s="153" t="s">
        <v>23607</v>
      </c>
      <c r="D4106" s="153" t="s">
        <v>3838</v>
      </c>
      <c r="E4106" s="154">
        <v>38666</v>
      </c>
      <c r="F4106" s="160" t="str">
        <f t="shared" si="64"/>
        <v>10/11/2005</v>
      </c>
      <c r="G4106" s="153" t="s">
        <v>1309</v>
      </c>
      <c r="H4106" s="153" t="s">
        <v>23608</v>
      </c>
      <c r="I4106" s="154">
        <v>44296</v>
      </c>
      <c r="J4106" s="153" t="s">
        <v>10004</v>
      </c>
      <c r="K4106" s="153" t="s">
        <v>23609</v>
      </c>
      <c r="L4106" s="153" t="s">
        <v>1263</v>
      </c>
      <c r="M4106" s="153" t="s">
        <v>1270</v>
      </c>
      <c r="N4106" s="153" t="s">
        <v>23610</v>
      </c>
      <c r="O4106" s="153" t="s">
        <v>23611</v>
      </c>
      <c r="P4106" s="153" t="s">
        <v>23612</v>
      </c>
      <c r="Q4106" s="153" t="s">
        <v>23613</v>
      </c>
      <c r="R4106" s="153" t="s">
        <v>23614</v>
      </c>
      <c r="S4106" s="153" t="s">
        <v>3307</v>
      </c>
      <c r="T4106" s="153" t="s">
        <v>633</v>
      </c>
      <c r="U4106" s="153" t="s">
        <v>19655</v>
      </c>
      <c r="V4106" s="153" t="s">
        <v>3299</v>
      </c>
      <c r="W4106" s="155" t="s">
        <v>23482</v>
      </c>
      <c r="X4106" s="153" t="s">
        <v>3761</v>
      </c>
    </row>
    <row r="4107" spans="1:24" ht="30">
      <c r="A4107" s="151">
        <v>4106</v>
      </c>
      <c r="B4107" s="152">
        <v>2352037308</v>
      </c>
      <c r="C4107" s="153" t="s">
        <v>23615</v>
      </c>
      <c r="D4107" s="153" t="s">
        <v>3838</v>
      </c>
      <c r="E4107" s="154">
        <v>38468</v>
      </c>
      <c r="F4107" s="160" t="str">
        <f t="shared" si="64"/>
        <v>26/04/2005</v>
      </c>
      <c r="G4107" s="153" t="s">
        <v>1309</v>
      </c>
      <c r="H4107" s="153" t="s">
        <v>23616</v>
      </c>
      <c r="I4107" s="154">
        <v>44572</v>
      </c>
      <c r="J4107" s="153" t="s">
        <v>4571</v>
      </c>
      <c r="K4107" s="153" t="s">
        <v>23617</v>
      </c>
      <c r="L4107" s="153" t="s">
        <v>1263</v>
      </c>
      <c r="M4107" s="153" t="s">
        <v>1270</v>
      </c>
      <c r="N4107" s="153" t="s">
        <v>23618</v>
      </c>
      <c r="O4107" s="153" t="s">
        <v>23619</v>
      </c>
      <c r="P4107" s="153" t="s">
        <v>23620</v>
      </c>
      <c r="Q4107" s="153" t="s">
        <v>23621</v>
      </c>
      <c r="R4107" s="153" t="s">
        <v>23622</v>
      </c>
      <c r="S4107" s="153" t="s">
        <v>3307</v>
      </c>
      <c r="T4107" s="153" t="s">
        <v>633</v>
      </c>
      <c r="U4107" s="153" t="s">
        <v>19655</v>
      </c>
      <c r="V4107" s="153" t="s">
        <v>3299</v>
      </c>
      <c r="W4107" s="155" t="s">
        <v>23482</v>
      </c>
      <c r="X4107" s="153" t="s">
        <v>3761</v>
      </c>
    </row>
    <row r="4108" spans="1:24" ht="30">
      <c r="A4108" s="151">
        <v>4107</v>
      </c>
      <c r="B4108" s="152">
        <v>2352037309</v>
      </c>
      <c r="C4108" s="153" t="s">
        <v>23623</v>
      </c>
      <c r="D4108" s="153" t="s">
        <v>3838</v>
      </c>
      <c r="E4108" s="154">
        <v>38638</v>
      </c>
      <c r="F4108" s="160" t="str">
        <f t="shared" si="64"/>
        <v>13/10/2005</v>
      </c>
      <c r="G4108" s="153" t="s">
        <v>1309</v>
      </c>
      <c r="H4108" s="153" t="s">
        <v>23624</v>
      </c>
      <c r="I4108" s="154">
        <v>44425</v>
      </c>
      <c r="J4108" s="153" t="s">
        <v>4571</v>
      </c>
      <c r="K4108" s="153" t="s">
        <v>23625</v>
      </c>
      <c r="L4108" s="153" t="s">
        <v>1263</v>
      </c>
      <c r="M4108" s="153" t="s">
        <v>1364</v>
      </c>
      <c r="N4108" s="153" t="s">
        <v>23626</v>
      </c>
      <c r="O4108" s="153" t="s">
        <v>23627</v>
      </c>
      <c r="P4108" s="153" t="s">
        <v>23628</v>
      </c>
      <c r="Q4108" s="153" t="s">
        <v>6792</v>
      </c>
      <c r="R4108" s="153" t="s">
        <v>23629</v>
      </c>
      <c r="S4108" s="153" t="s">
        <v>3307</v>
      </c>
      <c r="T4108" s="153" t="s">
        <v>633</v>
      </c>
      <c r="U4108" s="153" t="s">
        <v>19655</v>
      </c>
      <c r="V4108" s="153" t="s">
        <v>3299</v>
      </c>
      <c r="W4108" s="155" t="s">
        <v>23482</v>
      </c>
      <c r="X4108" s="153" t="s">
        <v>3761</v>
      </c>
    </row>
    <row r="4109" spans="1:24" ht="30">
      <c r="A4109" s="151">
        <v>4108</v>
      </c>
      <c r="B4109" s="152">
        <v>2352037311</v>
      </c>
      <c r="C4109" s="153" t="s">
        <v>23630</v>
      </c>
      <c r="D4109" s="153" t="s">
        <v>3838</v>
      </c>
      <c r="E4109" s="154">
        <v>38413</v>
      </c>
      <c r="F4109" s="160" t="str">
        <f t="shared" si="64"/>
        <v>02/03/2005</v>
      </c>
      <c r="G4109" s="153" t="s">
        <v>1309</v>
      </c>
      <c r="H4109" s="153" t="s">
        <v>23631</v>
      </c>
      <c r="I4109" s="154">
        <v>44574</v>
      </c>
      <c r="J4109" s="153" t="s">
        <v>13140</v>
      </c>
      <c r="K4109" s="153" t="s">
        <v>23632</v>
      </c>
      <c r="L4109" s="153" t="s">
        <v>1263</v>
      </c>
      <c r="M4109" s="153" t="s">
        <v>1270</v>
      </c>
      <c r="N4109" s="153" t="s">
        <v>23633</v>
      </c>
      <c r="O4109" s="153" t="s">
        <v>23634</v>
      </c>
      <c r="P4109" s="153" t="s">
        <v>23635</v>
      </c>
      <c r="Q4109" s="153" t="s">
        <v>10106</v>
      </c>
      <c r="R4109" s="153" t="s">
        <v>23636</v>
      </c>
      <c r="S4109" s="153" t="s">
        <v>3307</v>
      </c>
      <c r="T4109" s="153" t="s">
        <v>633</v>
      </c>
      <c r="U4109" s="153" t="s">
        <v>19655</v>
      </c>
      <c r="V4109" s="153" t="s">
        <v>3299</v>
      </c>
      <c r="W4109" s="155" t="s">
        <v>23482</v>
      </c>
      <c r="X4109" s="153" t="s">
        <v>3761</v>
      </c>
    </row>
    <row r="4110" spans="1:24" ht="30">
      <c r="A4110" s="151">
        <v>4109</v>
      </c>
      <c r="B4110" s="152">
        <v>2352037312</v>
      </c>
      <c r="C4110" s="153" t="s">
        <v>23637</v>
      </c>
      <c r="D4110" s="153" t="s">
        <v>3838</v>
      </c>
      <c r="E4110" s="154">
        <v>38605</v>
      </c>
      <c r="F4110" s="160" t="str">
        <f t="shared" si="64"/>
        <v>10/09/2005</v>
      </c>
      <c r="G4110" s="153" t="s">
        <v>7776</v>
      </c>
      <c r="H4110" s="153" t="s">
        <v>23638</v>
      </c>
      <c r="I4110" s="154">
        <v>44300</v>
      </c>
      <c r="J4110" s="153" t="s">
        <v>6484</v>
      </c>
      <c r="K4110" s="153" t="s">
        <v>23639</v>
      </c>
      <c r="L4110" s="153" t="s">
        <v>1263</v>
      </c>
      <c r="M4110" s="153" t="s">
        <v>1270</v>
      </c>
      <c r="N4110" s="153" t="s">
        <v>23640</v>
      </c>
      <c r="O4110" s="153" t="s">
        <v>23641</v>
      </c>
      <c r="P4110" s="153" t="s">
        <v>23642</v>
      </c>
      <c r="Q4110" s="153" t="s">
        <v>6387</v>
      </c>
      <c r="R4110" s="153" t="s">
        <v>23643</v>
      </c>
      <c r="S4110" s="153" t="s">
        <v>3307</v>
      </c>
      <c r="T4110" s="153" t="s">
        <v>633</v>
      </c>
      <c r="U4110" s="153" t="s">
        <v>19655</v>
      </c>
      <c r="V4110" s="153" t="s">
        <v>3299</v>
      </c>
      <c r="W4110" s="155" t="s">
        <v>23482</v>
      </c>
      <c r="X4110" s="153" t="s">
        <v>3761</v>
      </c>
    </row>
    <row r="4111" spans="1:24" ht="30">
      <c r="A4111" s="151">
        <v>4110</v>
      </c>
      <c r="B4111" s="152">
        <v>2352037316</v>
      </c>
      <c r="C4111" s="153" t="s">
        <v>23644</v>
      </c>
      <c r="D4111" s="153" t="s">
        <v>3838</v>
      </c>
      <c r="E4111" s="154">
        <v>38498</v>
      </c>
      <c r="F4111" s="160" t="str">
        <f t="shared" si="64"/>
        <v>26/05/2005</v>
      </c>
      <c r="G4111" s="153" t="s">
        <v>1309</v>
      </c>
      <c r="H4111" s="153" t="s">
        <v>23645</v>
      </c>
      <c r="I4111" s="154">
        <v>44724</v>
      </c>
      <c r="J4111" s="153" t="s">
        <v>13140</v>
      </c>
      <c r="K4111" s="153" t="s">
        <v>23646</v>
      </c>
      <c r="L4111" s="153" t="s">
        <v>1263</v>
      </c>
      <c r="M4111" s="153" t="s">
        <v>3885</v>
      </c>
      <c r="N4111" s="153" t="s">
        <v>23647</v>
      </c>
      <c r="O4111" s="153"/>
      <c r="P4111" s="153"/>
      <c r="Q4111" s="153" t="s">
        <v>6573</v>
      </c>
      <c r="R4111" s="153" t="s">
        <v>23648</v>
      </c>
      <c r="S4111" s="153" t="s">
        <v>3307</v>
      </c>
      <c r="T4111" s="153" t="s">
        <v>633</v>
      </c>
      <c r="U4111" s="153" t="s">
        <v>19655</v>
      </c>
      <c r="V4111" s="153" t="s">
        <v>3299</v>
      </c>
      <c r="W4111" s="155" t="s">
        <v>23482</v>
      </c>
      <c r="X4111" s="153" t="s">
        <v>3761</v>
      </c>
    </row>
    <row r="4112" spans="1:24" ht="30">
      <c r="A4112" s="151">
        <v>4111</v>
      </c>
      <c r="B4112" s="152">
        <v>2352037317</v>
      </c>
      <c r="C4112" s="153" t="s">
        <v>23649</v>
      </c>
      <c r="D4112" s="153" t="s">
        <v>3838</v>
      </c>
      <c r="E4112" s="154">
        <v>38485</v>
      </c>
      <c r="F4112" s="160" t="str">
        <f t="shared" si="64"/>
        <v>13/05/2005</v>
      </c>
      <c r="G4112" s="153" t="s">
        <v>3943</v>
      </c>
      <c r="H4112" s="153" t="s">
        <v>23650</v>
      </c>
      <c r="I4112" s="154">
        <v>44419</v>
      </c>
      <c r="J4112" s="153" t="s">
        <v>23651</v>
      </c>
      <c r="K4112" s="153" t="s">
        <v>23652</v>
      </c>
      <c r="L4112" s="153" t="s">
        <v>1263</v>
      </c>
      <c r="M4112" s="153" t="s">
        <v>1270</v>
      </c>
      <c r="N4112" s="153" t="s">
        <v>23653</v>
      </c>
      <c r="O4112" s="153" t="s">
        <v>23654</v>
      </c>
      <c r="P4112" s="153" t="s">
        <v>23655</v>
      </c>
      <c r="Q4112" s="153" t="s">
        <v>12007</v>
      </c>
      <c r="R4112" s="153" t="s">
        <v>23656</v>
      </c>
      <c r="S4112" s="153" t="s">
        <v>3307</v>
      </c>
      <c r="T4112" s="153" t="s">
        <v>633</v>
      </c>
      <c r="U4112" s="153" t="s">
        <v>19655</v>
      </c>
      <c r="V4112" s="153" t="s">
        <v>3299</v>
      </c>
      <c r="W4112" s="155" t="s">
        <v>23482</v>
      </c>
      <c r="X4112" s="153" t="s">
        <v>3761</v>
      </c>
    </row>
    <row r="4113" spans="1:24" ht="30">
      <c r="A4113" s="151">
        <v>4112</v>
      </c>
      <c r="B4113" s="152">
        <v>2352037320</v>
      </c>
      <c r="C4113" s="153" t="s">
        <v>23657</v>
      </c>
      <c r="D4113" s="153" t="s">
        <v>3824</v>
      </c>
      <c r="E4113" s="154">
        <v>38441</v>
      </c>
      <c r="F4113" s="160" t="str">
        <f t="shared" si="64"/>
        <v>30/03/2005</v>
      </c>
      <c r="G4113" s="153" t="s">
        <v>2048</v>
      </c>
      <c r="H4113" s="153" t="s">
        <v>23658</v>
      </c>
      <c r="I4113" s="154">
        <v>44419</v>
      </c>
      <c r="J4113" s="153" t="s">
        <v>10004</v>
      </c>
      <c r="K4113" s="153" t="s">
        <v>23659</v>
      </c>
      <c r="L4113" s="153" t="s">
        <v>1263</v>
      </c>
      <c r="M4113" s="153" t="s">
        <v>1270</v>
      </c>
      <c r="N4113" s="153" t="s">
        <v>23660</v>
      </c>
      <c r="O4113" s="153" t="s">
        <v>23661</v>
      </c>
      <c r="P4113" s="153" t="s">
        <v>23662</v>
      </c>
      <c r="Q4113" s="153" t="s">
        <v>23663</v>
      </c>
      <c r="R4113" s="153" t="s">
        <v>23664</v>
      </c>
      <c r="S4113" s="153" t="s">
        <v>3307</v>
      </c>
      <c r="T4113" s="153" t="s">
        <v>633</v>
      </c>
      <c r="U4113" s="153" t="s">
        <v>19655</v>
      </c>
      <c r="V4113" s="153" t="s">
        <v>3299</v>
      </c>
      <c r="W4113" s="155" t="s">
        <v>23482</v>
      </c>
      <c r="X4113" s="153" t="s">
        <v>3761</v>
      </c>
    </row>
    <row r="4114" spans="1:24" ht="30">
      <c r="A4114" s="151">
        <v>4113</v>
      </c>
      <c r="B4114" s="152">
        <v>2352037322</v>
      </c>
      <c r="C4114" s="153" t="s">
        <v>23665</v>
      </c>
      <c r="D4114" s="153" t="s">
        <v>3838</v>
      </c>
      <c r="E4114" s="154">
        <v>38362</v>
      </c>
      <c r="F4114" s="160" t="str">
        <f t="shared" si="64"/>
        <v>10/01/2005</v>
      </c>
      <c r="G4114" s="153" t="s">
        <v>3943</v>
      </c>
      <c r="H4114" s="153" t="s">
        <v>23666</v>
      </c>
      <c r="I4114" s="154">
        <v>44434</v>
      </c>
      <c r="J4114" s="153" t="s">
        <v>4571</v>
      </c>
      <c r="K4114" s="153" t="s">
        <v>23667</v>
      </c>
      <c r="L4114" s="153" t="s">
        <v>1263</v>
      </c>
      <c r="M4114" s="153" t="s">
        <v>3885</v>
      </c>
      <c r="N4114" s="153" t="s">
        <v>23668</v>
      </c>
      <c r="O4114" s="153" t="s">
        <v>23669</v>
      </c>
      <c r="P4114" s="153" t="s">
        <v>23670</v>
      </c>
      <c r="Q4114" s="153" t="s">
        <v>23671</v>
      </c>
      <c r="R4114" s="153" t="s">
        <v>23672</v>
      </c>
      <c r="S4114" s="153" t="s">
        <v>3307</v>
      </c>
      <c r="T4114" s="153" t="s">
        <v>633</v>
      </c>
      <c r="U4114" s="153" t="s">
        <v>19655</v>
      </c>
      <c r="V4114" s="153" t="s">
        <v>3299</v>
      </c>
      <c r="W4114" s="155" t="s">
        <v>23482</v>
      </c>
      <c r="X4114" s="153" t="s">
        <v>3761</v>
      </c>
    </row>
    <row r="4115" spans="1:24" ht="30">
      <c r="A4115" s="151">
        <v>4114</v>
      </c>
      <c r="B4115" s="152">
        <v>2352037323</v>
      </c>
      <c r="C4115" s="153" t="s">
        <v>23673</v>
      </c>
      <c r="D4115" s="153" t="s">
        <v>3838</v>
      </c>
      <c r="E4115" s="154">
        <v>38576</v>
      </c>
      <c r="F4115" s="160" t="str">
        <f t="shared" si="64"/>
        <v>12/08/2005</v>
      </c>
      <c r="G4115" s="153" t="s">
        <v>1858</v>
      </c>
      <c r="H4115" s="153" t="s">
        <v>23674</v>
      </c>
      <c r="I4115" s="154">
        <v>44301.583333333336</v>
      </c>
      <c r="J4115" s="153" t="s">
        <v>9679</v>
      </c>
      <c r="K4115" s="153" t="s">
        <v>23675</v>
      </c>
      <c r="L4115" s="153" t="s">
        <v>1263</v>
      </c>
      <c r="M4115" s="153" t="s">
        <v>1270</v>
      </c>
      <c r="N4115" s="153" t="s">
        <v>23676</v>
      </c>
      <c r="O4115" s="153" t="s">
        <v>23677</v>
      </c>
      <c r="P4115" s="153" t="s">
        <v>23678</v>
      </c>
      <c r="Q4115" s="153" t="s">
        <v>23679</v>
      </c>
      <c r="R4115" s="153" t="s">
        <v>23680</v>
      </c>
      <c r="S4115" s="153" t="s">
        <v>3307</v>
      </c>
      <c r="T4115" s="153" t="s">
        <v>633</v>
      </c>
      <c r="U4115" s="153" t="s">
        <v>19655</v>
      </c>
      <c r="V4115" s="153" t="s">
        <v>3299</v>
      </c>
      <c r="W4115" s="155" t="s">
        <v>23482</v>
      </c>
      <c r="X4115" s="153" t="s">
        <v>3761</v>
      </c>
    </row>
    <row r="4116" spans="1:24">
      <c r="A4116" s="151">
        <v>4115</v>
      </c>
      <c r="B4116" s="152">
        <v>2351147216</v>
      </c>
      <c r="C4116" s="153" t="s">
        <v>23681</v>
      </c>
      <c r="D4116" s="153" t="s">
        <v>3824</v>
      </c>
      <c r="E4116" s="154">
        <v>38455</v>
      </c>
      <c r="F4116" s="160" t="str">
        <f t="shared" si="64"/>
        <v>13/04/2005</v>
      </c>
      <c r="G4116" s="153" t="s">
        <v>1485</v>
      </c>
      <c r="H4116" s="153" t="s">
        <v>23682</v>
      </c>
      <c r="I4116" s="154">
        <v>44683</v>
      </c>
      <c r="J4116" s="153" t="s">
        <v>23683</v>
      </c>
      <c r="K4116" s="153" t="s">
        <v>23684</v>
      </c>
      <c r="L4116" s="153" t="s">
        <v>1263</v>
      </c>
      <c r="M4116" s="153" t="s">
        <v>6884</v>
      </c>
      <c r="N4116" s="153" t="s">
        <v>23685</v>
      </c>
      <c r="O4116" s="153" t="s">
        <v>23686</v>
      </c>
      <c r="P4116" s="153" t="s">
        <v>23687</v>
      </c>
      <c r="Q4116" s="153" t="s">
        <v>9292</v>
      </c>
      <c r="R4116" s="153" t="s">
        <v>23688</v>
      </c>
      <c r="S4116" s="153" t="s">
        <v>23689</v>
      </c>
      <c r="T4116" s="153" t="s">
        <v>20030</v>
      </c>
      <c r="U4116" s="153" t="s">
        <v>3829</v>
      </c>
      <c r="V4116" s="153" t="s">
        <v>3299</v>
      </c>
      <c r="W4116" s="155" t="s">
        <v>3761</v>
      </c>
      <c r="X4116" s="153" t="s">
        <v>3761</v>
      </c>
    </row>
    <row r="4117" spans="1:24">
      <c r="A4117" s="151">
        <v>4116</v>
      </c>
      <c r="B4117" s="152">
        <v>2351147218</v>
      </c>
      <c r="C4117" s="153" t="s">
        <v>20035</v>
      </c>
      <c r="D4117" s="153" t="s">
        <v>3824</v>
      </c>
      <c r="E4117" s="154">
        <v>38428</v>
      </c>
      <c r="F4117" s="160" t="str">
        <f t="shared" si="64"/>
        <v>17/03/2005</v>
      </c>
      <c r="G4117" s="153" t="s">
        <v>11718</v>
      </c>
      <c r="H4117" s="153" t="s">
        <v>23690</v>
      </c>
      <c r="I4117" s="154">
        <v>44420</v>
      </c>
      <c r="J4117" s="153" t="s">
        <v>6484</v>
      </c>
      <c r="K4117" s="153" t="s">
        <v>23691</v>
      </c>
      <c r="L4117" s="153" t="s">
        <v>1263</v>
      </c>
      <c r="M4117" s="153" t="s">
        <v>1364</v>
      </c>
      <c r="N4117" s="153" t="s">
        <v>23692</v>
      </c>
      <c r="O4117" s="153" t="s">
        <v>23693</v>
      </c>
      <c r="P4117" s="153" t="s">
        <v>23694</v>
      </c>
      <c r="Q4117" s="153" t="s">
        <v>23695</v>
      </c>
      <c r="R4117" s="153" t="s">
        <v>23696</v>
      </c>
      <c r="S4117" s="153" t="s">
        <v>23689</v>
      </c>
      <c r="T4117" s="153" t="s">
        <v>20030</v>
      </c>
      <c r="U4117" s="153" t="s">
        <v>3829</v>
      </c>
      <c r="V4117" s="153" t="s">
        <v>3299</v>
      </c>
      <c r="W4117" s="155" t="s">
        <v>3761</v>
      </c>
      <c r="X4117" s="153" t="s">
        <v>3761</v>
      </c>
    </row>
    <row r="4118" spans="1:24">
      <c r="A4118" s="151">
        <v>4117</v>
      </c>
      <c r="B4118" s="152">
        <v>2351147217</v>
      </c>
      <c r="C4118" s="153" t="s">
        <v>23697</v>
      </c>
      <c r="D4118" s="153" t="s">
        <v>3824</v>
      </c>
      <c r="E4118" s="154">
        <v>38567</v>
      </c>
      <c r="F4118" s="160" t="str">
        <f t="shared" si="64"/>
        <v>03/08/2005</v>
      </c>
      <c r="G4118" s="153" t="s">
        <v>1309</v>
      </c>
      <c r="H4118" s="153" t="s">
        <v>23698</v>
      </c>
      <c r="I4118" s="154">
        <v>44326</v>
      </c>
      <c r="J4118" s="153" t="s">
        <v>10004</v>
      </c>
      <c r="K4118" s="153" t="s">
        <v>23699</v>
      </c>
      <c r="L4118" s="153" t="s">
        <v>1263</v>
      </c>
      <c r="M4118" s="153" t="s">
        <v>1270</v>
      </c>
      <c r="N4118" s="153" t="s">
        <v>23700</v>
      </c>
      <c r="O4118" s="153" t="s">
        <v>19398</v>
      </c>
      <c r="P4118" s="153" t="s">
        <v>23701</v>
      </c>
      <c r="Q4118" s="153" t="s">
        <v>23702</v>
      </c>
      <c r="R4118" s="153" t="s">
        <v>23703</v>
      </c>
      <c r="S4118" s="153" t="s">
        <v>23689</v>
      </c>
      <c r="T4118" s="153" t="s">
        <v>20030</v>
      </c>
      <c r="U4118" s="153" t="s">
        <v>3829</v>
      </c>
      <c r="V4118" s="153" t="s">
        <v>3299</v>
      </c>
      <c r="W4118" s="155" t="s">
        <v>3761</v>
      </c>
      <c r="X4118" s="153" t="s">
        <v>3761</v>
      </c>
    </row>
    <row r="4119" spans="1:24" ht="30">
      <c r="A4119" s="151">
        <v>4118</v>
      </c>
      <c r="B4119" s="152">
        <v>2351147220</v>
      </c>
      <c r="C4119" s="153" t="s">
        <v>23704</v>
      </c>
      <c r="D4119" s="153" t="s">
        <v>3838</v>
      </c>
      <c r="E4119" s="154">
        <v>38520</v>
      </c>
      <c r="F4119" s="160" t="str">
        <f t="shared" si="64"/>
        <v>17/06/2005</v>
      </c>
      <c r="G4119" s="153" t="s">
        <v>4101</v>
      </c>
      <c r="H4119" s="153" t="s">
        <v>23705</v>
      </c>
      <c r="I4119" s="154">
        <v>44295</v>
      </c>
      <c r="J4119" s="153" t="s">
        <v>1363</v>
      </c>
      <c r="K4119" s="153" t="s">
        <v>23706</v>
      </c>
      <c r="L4119" s="153" t="s">
        <v>1263</v>
      </c>
      <c r="M4119" s="153" t="s">
        <v>1270</v>
      </c>
      <c r="N4119" s="153" t="s">
        <v>23707</v>
      </c>
      <c r="O4119" s="153"/>
      <c r="P4119" s="153"/>
      <c r="Q4119" s="153" t="s">
        <v>23708</v>
      </c>
      <c r="R4119" s="153" t="s">
        <v>23709</v>
      </c>
      <c r="S4119" s="153" t="s">
        <v>23689</v>
      </c>
      <c r="T4119" s="153" t="s">
        <v>20030</v>
      </c>
      <c r="U4119" s="153" t="s">
        <v>3829</v>
      </c>
      <c r="V4119" s="153" t="s">
        <v>3299</v>
      </c>
      <c r="W4119" s="155" t="s">
        <v>23012</v>
      </c>
      <c r="X4119" s="153" t="s">
        <v>4475</v>
      </c>
    </row>
    <row r="4120" spans="1:24">
      <c r="A4120" s="151">
        <v>4119</v>
      </c>
      <c r="B4120" s="152">
        <v>2351147221</v>
      </c>
      <c r="C4120" s="153" t="s">
        <v>23710</v>
      </c>
      <c r="D4120" s="153" t="s">
        <v>3824</v>
      </c>
      <c r="E4120" s="154">
        <v>38309</v>
      </c>
      <c r="F4120" s="160" t="str">
        <f t="shared" si="64"/>
        <v>18/11/2004</v>
      </c>
      <c r="G4120" s="153" t="s">
        <v>1309</v>
      </c>
      <c r="H4120" s="153" t="s">
        <v>23711</v>
      </c>
      <c r="I4120" s="154">
        <v>44551</v>
      </c>
      <c r="J4120" s="153" t="s">
        <v>4571</v>
      </c>
      <c r="K4120" s="153" t="s">
        <v>23712</v>
      </c>
      <c r="L4120" s="153" t="s">
        <v>1263</v>
      </c>
      <c r="M4120" s="153" t="s">
        <v>1270</v>
      </c>
      <c r="N4120" s="153" t="s">
        <v>23713</v>
      </c>
      <c r="O4120" s="153" t="s">
        <v>640</v>
      </c>
      <c r="P4120" s="153"/>
      <c r="Q4120" s="153" t="s">
        <v>23714</v>
      </c>
      <c r="R4120" s="153" t="s">
        <v>23715</v>
      </c>
      <c r="S4120" s="153" t="s">
        <v>23689</v>
      </c>
      <c r="T4120" s="153" t="s">
        <v>20030</v>
      </c>
      <c r="U4120" s="153" t="s">
        <v>3829</v>
      </c>
      <c r="V4120" s="153" t="s">
        <v>3299</v>
      </c>
      <c r="W4120" s="155" t="s">
        <v>3761</v>
      </c>
      <c r="X4120" s="153" t="s">
        <v>3761</v>
      </c>
    </row>
    <row r="4121" spans="1:24">
      <c r="A4121" s="151">
        <v>4120</v>
      </c>
      <c r="B4121" s="152">
        <v>2351147224</v>
      </c>
      <c r="C4121" s="153" t="s">
        <v>23716</v>
      </c>
      <c r="D4121" s="153" t="s">
        <v>3824</v>
      </c>
      <c r="E4121" s="154">
        <v>38374</v>
      </c>
      <c r="F4121" s="160" t="str">
        <f t="shared" si="64"/>
        <v>22/01/2005</v>
      </c>
      <c r="G4121" s="153" t="s">
        <v>18613</v>
      </c>
      <c r="H4121" s="153" t="s">
        <v>23717</v>
      </c>
      <c r="I4121" s="154">
        <v>44420</v>
      </c>
      <c r="J4121" s="153" t="s">
        <v>16752</v>
      </c>
      <c r="K4121" s="153" t="s">
        <v>23718</v>
      </c>
      <c r="L4121" s="153" t="s">
        <v>1263</v>
      </c>
      <c r="M4121" s="153" t="s">
        <v>1270</v>
      </c>
      <c r="N4121" s="153" t="s">
        <v>23719</v>
      </c>
      <c r="O4121" s="153" t="s">
        <v>12986</v>
      </c>
      <c r="P4121" s="153" t="s">
        <v>23720</v>
      </c>
      <c r="Q4121" s="153" t="s">
        <v>15099</v>
      </c>
      <c r="R4121" s="153" t="s">
        <v>23721</v>
      </c>
      <c r="S4121" s="153" t="s">
        <v>23689</v>
      </c>
      <c r="T4121" s="153" t="s">
        <v>20030</v>
      </c>
      <c r="U4121" s="153" t="s">
        <v>3829</v>
      </c>
      <c r="V4121" s="153" t="s">
        <v>3299</v>
      </c>
      <c r="W4121" s="155" t="s">
        <v>3761</v>
      </c>
      <c r="X4121" s="153" t="s">
        <v>3761</v>
      </c>
    </row>
    <row r="4122" spans="1:24">
      <c r="A4122" s="151">
        <v>4121</v>
      </c>
      <c r="B4122" s="152">
        <v>2351147222</v>
      </c>
      <c r="C4122" s="153" t="s">
        <v>23722</v>
      </c>
      <c r="D4122" s="153" t="s">
        <v>3824</v>
      </c>
      <c r="E4122" s="154">
        <v>38703</v>
      </c>
      <c r="F4122" s="160" t="str">
        <f t="shared" si="64"/>
        <v>17/12/2005</v>
      </c>
      <c r="G4122" s="153" t="s">
        <v>1309</v>
      </c>
      <c r="H4122" s="153" t="s">
        <v>23723</v>
      </c>
      <c r="I4122" s="154">
        <v>44522</v>
      </c>
      <c r="J4122" s="153" t="s">
        <v>10004</v>
      </c>
      <c r="K4122" s="153" t="s">
        <v>23724</v>
      </c>
      <c r="L4122" s="153" t="s">
        <v>1263</v>
      </c>
      <c r="M4122" s="153" t="s">
        <v>1270</v>
      </c>
      <c r="N4122" s="153" t="s">
        <v>23725</v>
      </c>
      <c r="O4122" s="153"/>
      <c r="P4122" s="153"/>
      <c r="Q4122" s="153" t="s">
        <v>14128</v>
      </c>
      <c r="R4122" s="153" t="s">
        <v>23726</v>
      </c>
      <c r="S4122" s="153" t="s">
        <v>23689</v>
      </c>
      <c r="T4122" s="153" t="s">
        <v>20030</v>
      </c>
      <c r="U4122" s="153" t="s">
        <v>3829</v>
      </c>
      <c r="V4122" s="153" t="s">
        <v>3299</v>
      </c>
      <c r="W4122" s="155" t="s">
        <v>3761</v>
      </c>
      <c r="X4122" s="153" t="s">
        <v>3761</v>
      </c>
    </row>
    <row r="4123" spans="1:24">
      <c r="A4123" s="151">
        <v>4122</v>
      </c>
      <c r="B4123" s="152">
        <v>2351147223</v>
      </c>
      <c r="C4123" s="153" t="s">
        <v>23727</v>
      </c>
      <c r="D4123" s="153" t="s">
        <v>3824</v>
      </c>
      <c r="E4123" s="154">
        <v>38586</v>
      </c>
      <c r="F4123" s="160" t="str">
        <f t="shared" si="64"/>
        <v>22/08/2005</v>
      </c>
      <c r="G4123" s="153" t="s">
        <v>1485</v>
      </c>
      <c r="H4123" s="153" t="s">
        <v>23728</v>
      </c>
      <c r="I4123" s="154">
        <v>44608</v>
      </c>
      <c r="J4123" s="153" t="s">
        <v>11309</v>
      </c>
      <c r="K4123" s="153" t="s">
        <v>23729</v>
      </c>
      <c r="L4123" s="153" t="s">
        <v>1263</v>
      </c>
      <c r="M4123" s="153" t="s">
        <v>1270</v>
      </c>
      <c r="N4123" s="153" t="s">
        <v>23730</v>
      </c>
      <c r="O4123" s="153" t="s">
        <v>23731</v>
      </c>
      <c r="P4123" s="153" t="s">
        <v>23732</v>
      </c>
      <c r="Q4123" s="153" t="s">
        <v>19594</v>
      </c>
      <c r="R4123" s="153" t="s">
        <v>23733</v>
      </c>
      <c r="S4123" s="153" t="s">
        <v>23689</v>
      </c>
      <c r="T4123" s="153" t="s">
        <v>20030</v>
      </c>
      <c r="U4123" s="153" t="s">
        <v>3829</v>
      </c>
      <c r="V4123" s="153" t="s">
        <v>3299</v>
      </c>
      <c r="W4123" s="155" t="s">
        <v>3761</v>
      </c>
      <c r="X4123" s="153" t="s">
        <v>3761</v>
      </c>
    </row>
    <row r="4124" spans="1:24" ht="30">
      <c r="A4124" s="151">
        <v>4123</v>
      </c>
      <c r="B4124" s="152">
        <v>2351147225</v>
      </c>
      <c r="C4124" s="153" t="s">
        <v>23734</v>
      </c>
      <c r="D4124" s="153" t="s">
        <v>3824</v>
      </c>
      <c r="E4124" s="154">
        <v>38401</v>
      </c>
      <c r="F4124" s="160" t="str">
        <f t="shared" si="64"/>
        <v>18/02/2005</v>
      </c>
      <c r="G4124" s="153" t="s">
        <v>1294</v>
      </c>
      <c r="H4124" s="153" t="s">
        <v>23735</v>
      </c>
      <c r="I4124" s="154">
        <v>44305</v>
      </c>
      <c r="J4124" s="153" t="s">
        <v>23736</v>
      </c>
      <c r="K4124" s="153" t="s">
        <v>23737</v>
      </c>
      <c r="L4124" s="153" t="s">
        <v>1263</v>
      </c>
      <c r="M4124" s="153" t="s">
        <v>1364</v>
      </c>
      <c r="N4124" s="153" t="s">
        <v>23738</v>
      </c>
      <c r="O4124" s="153" t="s">
        <v>23739</v>
      </c>
      <c r="P4124" s="153" t="s">
        <v>23740</v>
      </c>
      <c r="Q4124" s="153" t="s">
        <v>23741</v>
      </c>
      <c r="R4124" s="153" t="s">
        <v>23742</v>
      </c>
      <c r="S4124" s="153" t="s">
        <v>23689</v>
      </c>
      <c r="T4124" s="153" t="s">
        <v>20030</v>
      </c>
      <c r="U4124" s="153" t="s">
        <v>3829</v>
      </c>
      <c r="V4124" s="153" t="s">
        <v>3299</v>
      </c>
      <c r="W4124" s="155" t="s">
        <v>4195</v>
      </c>
      <c r="X4124" s="153" t="s">
        <v>4196</v>
      </c>
    </row>
    <row r="4125" spans="1:24">
      <c r="A4125" s="151">
        <v>4124</v>
      </c>
      <c r="B4125" s="152">
        <v>2351147226</v>
      </c>
      <c r="C4125" s="153" t="s">
        <v>23743</v>
      </c>
      <c r="D4125" s="153" t="s">
        <v>3824</v>
      </c>
      <c r="E4125" s="154">
        <v>38445</v>
      </c>
      <c r="F4125" s="160" t="str">
        <f t="shared" si="64"/>
        <v>03/04/2005</v>
      </c>
      <c r="G4125" s="153" t="s">
        <v>2331</v>
      </c>
      <c r="H4125" s="153" t="s">
        <v>23744</v>
      </c>
      <c r="I4125" s="154">
        <v>44305</v>
      </c>
      <c r="J4125" s="153" t="s">
        <v>10004</v>
      </c>
      <c r="K4125" s="153" t="s">
        <v>23745</v>
      </c>
      <c r="L4125" s="153" t="s">
        <v>1263</v>
      </c>
      <c r="M4125" s="153" t="s">
        <v>1270</v>
      </c>
      <c r="N4125" s="153" t="s">
        <v>23746</v>
      </c>
      <c r="O4125" s="153" t="s">
        <v>23747</v>
      </c>
      <c r="P4125" s="153" t="s">
        <v>23748</v>
      </c>
      <c r="Q4125" s="153" t="s">
        <v>20927</v>
      </c>
      <c r="R4125" s="153" t="s">
        <v>23749</v>
      </c>
      <c r="S4125" s="153" t="s">
        <v>23689</v>
      </c>
      <c r="T4125" s="153" t="s">
        <v>20030</v>
      </c>
      <c r="U4125" s="153" t="s">
        <v>3829</v>
      </c>
      <c r="V4125" s="153" t="s">
        <v>3299</v>
      </c>
      <c r="W4125" s="155" t="s">
        <v>3761</v>
      </c>
      <c r="X4125" s="153" t="s">
        <v>3761</v>
      </c>
    </row>
    <row r="4126" spans="1:24">
      <c r="A4126" s="151">
        <v>4125</v>
      </c>
      <c r="B4126" s="152">
        <v>2351147227</v>
      </c>
      <c r="C4126" s="153" t="s">
        <v>23750</v>
      </c>
      <c r="D4126" s="153" t="s">
        <v>3824</v>
      </c>
      <c r="E4126" s="154">
        <v>38383</v>
      </c>
      <c r="F4126" s="160" t="str">
        <f t="shared" si="64"/>
        <v>31/01/2005</v>
      </c>
      <c r="G4126" s="153" t="s">
        <v>2610</v>
      </c>
      <c r="H4126" s="153" t="s">
        <v>23751</v>
      </c>
      <c r="I4126" s="154">
        <v>44302</v>
      </c>
      <c r="J4126" s="153" t="s">
        <v>4571</v>
      </c>
      <c r="K4126" s="153" t="s">
        <v>23752</v>
      </c>
      <c r="L4126" s="153" t="s">
        <v>1263</v>
      </c>
      <c r="M4126" s="153" t="s">
        <v>1270</v>
      </c>
      <c r="N4126" s="153" t="s">
        <v>23753</v>
      </c>
      <c r="O4126" s="153" t="s">
        <v>618</v>
      </c>
      <c r="P4126" s="153" t="s">
        <v>23754</v>
      </c>
      <c r="Q4126" s="153" t="s">
        <v>10192</v>
      </c>
      <c r="R4126" s="153" t="s">
        <v>23755</v>
      </c>
      <c r="S4126" s="153" t="s">
        <v>23689</v>
      </c>
      <c r="T4126" s="153" t="s">
        <v>20030</v>
      </c>
      <c r="U4126" s="153" t="s">
        <v>3829</v>
      </c>
      <c r="V4126" s="153" t="s">
        <v>3299</v>
      </c>
      <c r="W4126" s="155" t="s">
        <v>3761</v>
      </c>
      <c r="X4126" s="153" t="s">
        <v>3761</v>
      </c>
    </row>
    <row r="4127" spans="1:24">
      <c r="A4127" s="151">
        <v>4126</v>
      </c>
      <c r="B4127" s="152">
        <v>2351147228</v>
      </c>
      <c r="C4127" s="153" t="s">
        <v>23756</v>
      </c>
      <c r="D4127" s="153" t="s">
        <v>3824</v>
      </c>
      <c r="E4127" s="154">
        <v>38634</v>
      </c>
      <c r="F4127" s="160" t="str">
        <f t="shared" si="64"/>
        <v>09/10/2005</v>
      </c>
      <c r="G4127" s="153" t="s">
        <v>1486</v>
      </c>
      <c r="H4127" s="153" t="s">
        <v>23757</v>
      </c>
      <c r="I4127" s="154">
        <v>44288</v>
      </c>
      <c r="J4127" s="153" t="s">
        <v>23758</v>
      </c>
      <c r="K4127" s="153" t="s">
        <v>23759</v>
      </c>
      <c r="L4127" s="153" t="s">
        <v>1263</v>
      </c>
      <c r="M4127" s="153" t="s">
        <v>1270</v>
      </c>
      <c r="N4127" s="153" t="s">
        <v>23760</v>
      </c>
      <c r="O4127" s="153" t="s">
        <v>23761</v>
      </c>
      <c r="P4127" s="153" t="s">
        <v>23762</v>
      </c>
      <c r="Q4127" s="153" t="s">
        <v>23763</v>
      </c>
      <c r="R4127" s="153" t="s">
        <v>23764</v>
      </c>
      <c r="S4127" s="153" t="s">
        <v>23689</v>
      </c>
      <c r="T4127" s="153" t="s">
        <v>20030</v>
      </c>
      <c r="U4127" s="153" t="s">
        <v>3829</v>
      </c>
      <c r="V4127" s="153" t="s">
        <v>3299</v>
      </c>
      <c r="W4127" s="155" t="s">
        <v>3761</v>
      </c>
      <c r="X4127" s="153" t="s">
        <v>3761</v>
      </c>
    </row>
    <row r="4128" spans="1:24">
      <c r="A4128" s="151">
        <v>4127</v>
      </c>
      <c r="B4128" s="152">
        <v>2351147229</v>
      </c>
      <c r="C4128" s="153" t="s">
        <v>23765</v>
      </c>
      <c r="D4128" s="153" t="s">
        <v>3824</v>
      </c>
      <c r="E4128" s="154">
        <v>38627</v>
      </c>
      <c r="F4128" s="160" t="str">
        <f t="shared" si="64"/>
        <v>02/10/2005</v>
      </c>
      <c r="G4128" s="153" t="s">
        <v>1485</v>
      </c>
      <c r="H4128" s="153" t="s">
        <v>23766</v>
      </c>
      <c r="I4128" s="154">
        <v>44297</v>
      </c>
      <c r="J4128" s="153" t="s">
        <v>6484</v>
      </c>
      <c r="K4128" s="153" t="s">
        <v>23767</v>
      </c>
      <c r="L4128" s="153" t="s">
        <v>1263</v>
      </c>
      <c r="M4128" s="153" t="s">
        <v>1270</v>
      </c>
      <c r="N4128" s="153" t="s">
        <v>23768</v>
      </c>
      <c r="O4128" s="153" t="s">
        <v>23769</v>
      </c>
      <c r="P4128" s="153" t="s">
        <v>23770</v>
      </c>
      <c r="Q4128" s="153" t="s">
        <v>14684</v>
      </c>
      <c r="R4128" s="153" t="s">
        <v>23771</v>
      </c>
      <c r="S4128" s="153" t="s">
        <v>23689</v>
      </c>
      <c r="T4128" s="153" t="s">
        <v>20030</v>
      </c>
      <c r="U4128" s="153" t="s">
        <v>3829</v>
      </c>
      <c r="V4128" s="153" t="s">
        <v>3299</v>
      </c>
      <c r="W4128" s="155" t="s">
        <v>3761</v>
      </c>
      <c r="X4128" s="153" t="s">
        <v>3761</v>
      </c>
    </row>
    <row r="4129" spans="1:24">
      <c r="A4129" s="151">
        <v>4128</v>
      </c>
      <c r="B4129" s="152">
        <v>2351147230</v>
      </c>
      <c r="C4129" s="153" t="s">
        <v>23772</v>
      </c>
      <c r="D4129" s="153" t="s">
        <v>3838</v>
      </c>
      <c r="E4129" s="154">
        <v>38445</v>
      </c>
      <c r="F4129" s="160" t="str">
        <f t="shared" si="64"/>
        <v>03/04/2005</v>
      </c>
      <c r="G4129" s="153" t="s">
        <v>1295</v>
      </c>
      <c r="H4129" s="153" t="s">
        <v>23773</v>
      </c>
      <c r="I4129" s="154">
        <v>44302</v>
      </c>
      <c r="J4129" s="153" t="s">
        <v>2627</v>
      </c>
      <c r="K4129" s="153" t="s">
        <v>23774</v>
      </c>
      <c r="L4129" s="153" t="s">
        <v>1263</v>
      </c>
      <c r="M4129" s="153" t="s">
        <v>3885</v>
      </c>
      <c r="N4129" s="153" t="s">
        <v>23775</v>
      </c>
      <c r="O4129" s="153" t="s">
        <v>23776</v>
      </c>
      <c r="P4129" s="153" t="s">
        <v>23777</v>
      </c>
      <c r="Q4129" s="153" t="s">
        <v>14684</v>
      </c>
      <c r="R4129" s="153" t="s">
        <v>23778</v>
      </c>
      <c r="S4129" s="153" t="s">
        <v>23689</v>
      </c>
      <c r="T4129" s="153" t="s">
        <v>20030</v>
      </c>
      <c r="U4129" s="153" t="s">
        <v>3829</v>
      </c>
      <c r="V4129" s="153" t="s">
        <v>3299</v>
      </c>
      <c r="W4129" s="155" t="s">
        <v>3761</v>
      </c>
      <c r="X4129" s="153" t="s">
        <v>3761</v>
      </c>
    </row>
    <row r="4130" spans="1:24">
      <c r="A4130" s="151">
        <v>4129</v>
      </c>
      <c r="B4130" s="152">
        <v>2351147232</v>
      </c>
      <c r="C4130" s="153" t="s">
        <v>10209</v>
      </c>
      <c r="D4130" s="153" t="s">
        <v>3824</v>
      </c>
      <c r="E4130" s="154">
        <v>38626</v>
      </c>
      <c r="F4130" s="160" t="str">
        <f t="shared" si="64"/>
        <v>01/10/2005</v>
      </c>
      <c r="G4130" s="153" t="s">
        <v>1309</v>
      </c>
      <c r="H4130" s="153" t="s">
        <v>23779</v>
      </c>
      <c r="I4130" s="154">
        <v>44617</v>
      </c>
      <c r="J4130" s="153" t="s">
        <v>23780</v>
      </c>
      <c r="K4130" s="153" t="s">
        <v>23781</v>
      </c>
      <c r="L4130" s="153" t="s">
        <v>1263</v>
      </c>
      <c r="M4130" s="153" t="s">
        <v>1270</v>
      </c>
      <c r="N4130" s="153" t="s">
        <v>23782</v>
      </c>
      <c r="O4130" s="153" t="s">
        <v>23783</v>
      </c>
      <c r="P4130" s="153" t="s">
        <v>23784</v>
      </c>
      <c r="Q4130" s="153" t="s">
        <v>23785</v>
      </c>
      <c r="R4130" s="153" t="s">
        <v>23786</v>
      </c>
      <c r="S4130" s="153" t="s">
        <v>23689</v>
      </c>
      <c r="T4130" s="153" t="s">
        <v>20030</v>
      </c>
      <c r="U4130" s="153" t="s">
        <v>3829</v>
      </c>
      <c r="V4130" s="153" t="s">
        <v>3299</v>
      </c>
      <c r="W4130" s="155" t="s">
        <v>3761</v>
      </c>
      <c r="X4130" s="153" t="s">
        <v>3761</v>
      </c>
    </row>
    <row r="4131" spans="1:24">
      <c r="A4131" s="151">
        <v>4130</v>
      </c>
      <c r="B4131" s="152">
        <v>2351147235</v>
      </c>
      <c r="C4131" s="153" t="s">
        <v>23787</v>
      </c>
      <c r="D4131" s="153" t="s">
        <v>3838</v>
      </c>
      <c r="E4131" s="154">
        <v>38559</v>
      </c>
      <c r="F4131" s="160" t="str">
        <f t="shared" si="64"/>
        <v>26/07/2005</v>
      </c>
      <c r="G4131" s="153" t="s">
        <v>2048</v>
      </c>
      <c r="H4131" s="153" t="s">
        <v>23788</v>
      </c>
      <c r="I4131" s="154">
        <v>44556</v>
      </c>
      <c r="J4131" s="153" t="s">
        <v>8376</v>
      </c>
      <c r="K4131" s="153" t="s">
        <v>23789</v>
      </c>
      <c r="L4131" s="153" t="s">
        <v>1263</v>
      </c>
      <c r="M4131" s="153" t="s">
        <v>1270</v>
      </c>
      <c r="N4131" s="153" t="s">
        <v>23790</v>
      </c>
      <c r="O4131" s="153" t="s">
        <v>23791</v>
      </c>
      <c r="P4131" s="153" t="s">
        <v>23792</v>
      </c>
      <c r="Q4131" s="153" t="s">
        <v>23793</v>
      </c>
      <c r="R4131" s="153" t="s">
        <v>23794</v>
      </c>
      <c r="S4131" s="153" t="s">
        <v>23689</v>
      </c>
      <c r="T4131" s="153" t="s">
        <v>20030</v>
      </c>
      <c r="U4131" s="153" t="s">
        <v>3829</v>
      </c>
      <c r="V4131" s="153" t="s">
        <v>3299</v>
      </c>
      <c r="W4131" s="155" t="s">
        <v>3761</v>
      </c>
      <c r="X4131" s="153" t="s">
        <v>3761</v>
      </c>
    </row>
    <row r="4132" spans="1:24" ht="30">
      <c r="A4132" s="151">
        <v>4131</v>
      </c>
      <c r="B4132" s="152">
        <v>2351147234</v>
      </c>
      <c r="C4132" s="153" t="s">
        <v>23795</v>
      </c>
      <c r="D4132" s="153" t="s">
        <v>3838</v>
      </c>
      <c r="E4132" s="154">
        <v>38494</v>
      </c>
      <c r="F4132" s="160" t="str">
        <f t="shared" si="64"/>
        <v>22/05/2005</v>
      </c>
      <c r="G4132" s="153"/>
      <c r="H4132" s="153" t="s">
        <v>23796</v>
      </c>
      <c r="I4132" s="154"/>
      <c r="J4132" s="153"/>
      <c r="K4132" s="153" t="s">
        <v>23797</v>
      </c>
      <c r="L4132" s="153"/>
      <c r="M4132" s="153"/>
      <c r="N4132" s="153" t="s">
        <v>23798</v>
      </c>
      <c r="O4132" s="153"/>
      <c r="P4132" s="153"/>
      <c r="Q4132" s="153"/>
      <c r="R4132" s="153"/>
      <c r="S4132" s="153" t="s">
        <v>23689</v>
      </c>
      <c r="T4132" s="153" t="s">
        <v>20030</v>
      </c>
      <c r="U4132" s="153" t="s">
        <v>3829</v>
      </c>
      <c r="V4132" s="153" t="s">
        <v>3299</v>
      </c>
      <c r="W4132" s="155" t="s">
        <v>23799</v>
      </c>
      <c r="X4132" s="153" t="s">
        <v>4475</v>
      </c>
    </row>
    <row r="4133" spans="1:24">
      <c r="A4133" s="151">
        <v>4132</v>
      </c>
      <c r="B4133" s="152">
        <v>2351147236</v>
      </c>
      <c r="C4133" s="153" t="s">
        <v>23800</v>
      </c>
      <c r="D4133" s="153" t="s">
        <v>3824</v>
      </c>
      <c r="E4133" s="154">
        <v>38372</v>
      </c>
      <c r="F4133" s="160" t="str">
        <f t="shared" si="64"/>
        <v>20/01/2005</v>
      </c>
      <c r="G4133" s="153" t="s">
        <v>2048</v>
      </c>
      <c r="H4133" s="153" t="s">
        <v>23801</v>
      </c>
      <c r="I4133" s="154">
        <v>44299</v>
      </c>
      <c r="J4133" s="153" t="s">
        <v>23802</v>
      </c>
      <c r="K4133" s="153" t="s">
        <v>23803</v>
      </c>
      <c r="L4133" s="153"/>
      <c r="M4133" s="153" t="s">
        <v>1270</v>
      </c>
      <c r="N4133" s="153" t="s">
        <v>23804</v>
      </c>
      <c r="O4133" s="153" t="s">
        <v>23805</v>
      </c>
      <c r="P4133" s="153" t="s">
        <v>23806</v>
      </c>
      <c r="Q4133" s="153" t="s">
        <v>23807</v>
      </c>
      <c r="R4133" s="153" t="s">
        <v>23808</v>
      </c>
      <c r="S4133" s="153" t="s">
        <v>23689</v>
      </c>
      <c r="T4133" s="153" t="s">
        <v>20030</v>
      </c>
      <c r="U4133" s="153" t="s">
        <v>3829</v>
      </c>
      <c r="V4133" s="153" t="s">
        <v>3299</v>
      </c>
      <c r="W4133" s="155" t="s">
        <v>3761</v>
      </c>
      <c r="X4133" s="153" t="s">
        <v>3761</v>
      </c>
    </row>
    <row r="4134" spans="1:24" ht="30">
      <c r="A4134" s="151">
        <v>4133</v>
      </c>
      <c r="B4134" s="152">
        <v>2351147237</v>
      </c>
      <c r="C4134" s="153" t="s">
        <v>23809</v>
      </c>
      <c r="D4134" s="153" t="s">
        <v>3824</v>
      </c>
      <c r="E4134" s="154">
        <v>38548</v>
      </c>
      <c r="F4134" s="160" t="str">
        <f t="shared" si="64"/>
        <v>15/07/2005</v>
      </c>
      <c r="G4134" s="153" t="s">
        <v>1309</v>
      </c>
      <c r="H4134" s="153" t="s">
        <v>23810</v>
      </c>
      <c r="I4134" s="154">
        <v>44556</v>
      </c>
      <c r="J4134" s="153" t="s">
        <v>23811</v>
      </c>
      <c r="K4134" s="153" t="s">
        <v>23812</v>
      </c>
      <c r="L4134" s="153" t="s">
        <v>1263</v>
      </c>
      <c r="M4134" s="153" t="s">
        <v>3885</v>
      </c>
      <c r="N4134" s="153" t="s">
        <v>23813</v>
      </c>
      <c r="O4134" s="153" t="s">
        <v>19750</v>
      </c>
      <c r="P4134" s="153" t="s">
        <v>23814</v>
      </c>
      <c r="Q4134" s="153" t="s">
        <v>23815</v>
      </c>
      <c r="R4134" s="153" t="s">
        <v>23816</v>
      </c>
      <c r="S4134" s="153" t="s">
        <v>23689</v>
      </c>
      <c r="T4134" s="153" t="s">
        <v>20030</v>
      </c>
      <c r="U4134" s="153" t="s">
        <v>3829</v>
      </c>
      <c r="V4134" s="153" t="s">
        <v>3299</v>
      </c>
      <c r="W4134" s="155" t="s">
        <v>23817</v>
      </c>
      <c r="X4134" s="153" t="s">
        <v>4475</v>
      </c>
    </row>
    <row r="4135" spans="1:24">
      <c r="A4135" s="151">
        <v>4134</v>
      </c>
      <c r="B4135" s="152">
        <v>2351147240</v>
      </c>
      <c r="C4135" s="153" t="s">
        <v>23818</v>
      </c>
      <c r="D4135" s="153" t="s">
        <v>3824</v>
      </c>
      <c r="E4135" s="154">
        <v>38540</v>
      </c>
      <c r="F4135" s="160" t="str">
        <f t="shared" si="64"/>
        <v>07/07/2005</v>
      </c>
      <c r="G4135" s="153" t="s">
        <v>2331</v>
      </c>
      <c r="H4135" s="153" t="s">
        <v>23819</v>
      </c>
      <c r="I4135" s="154">
        <v>44305</v>
      </c>
      <c r="J4135" s="153" t="s">
        <v>23820</v>
      </c>
      <c r="K4135" s="153" t="s">
        <v>23821</v>
      </c>
      <c r="L4135" s="153" t="s">
        <v>10042</v>
      </c>
      <c r="M4135" s="153" t="s">
        <v>1270</v>
      </c>
      <c r="N4135" s="153" t="s">
        <v>23822</v>
      </c>
      <c r="O4135" s="153" t="s">
        <v>23823</v>
      </c>
      <c r="P4135" s="153" t="s">
        <v>23824</v>
      </c>
      <c r="Q4135" s="153" t="s">
        <v>23825</v>
      </c>
      <c r="R4135" s="153" t="s">
        <v>23826</v>
      </c>
      <c r="S4135" s="153" t="s">
        <v>23689</v>
      </c>
      <c r="T4135" s="153" t="s">
        <v>20030</v>
      </c>
      <c r="U4135" s="153" t="s">
        <v>3829</v>
      </c>
      <c r="V4135" s="153" t="s">
        <v>3299</v>
      </c>
      <c r="W4135" s="155" t="s">
        <v>3761</v>
      </c>
      <c r="X4135" s="153" t="s">
        <v>3761</v>
      </c>
    </row>
    <row r="4136" spans="1:24">
      <c r="A4136" s="151">
        <v>4135</v>
      </c>
      <c r="B4136" s="152">
        <v>2351147241</v>
      </c>
      <c r="C4136" s="153" t="s">
        <v>344</v>
      </c>
      <c r="D4136" s="153" t="s">
        <v>3838</v>
      </c>
      <c r="E4136" s="154">
        <v>38484</v>
      </c>
      <c r="F4136" s="160" t="str">
        <f t="shared" si="64"/>
        <v>12/05/2005</v>
      </c>
      <c r="G4136" s="153" t="s">
        <v>1294</v>
      </c>
      <c r="H4136" s="153" t="s">
        <v>23827</v>
      </c>
      <c r="I4136" s="154">
        <v>44299</v>
      </c>
      <c r="J4136" s="153" t="s">
        <v>1268</v>
      </c>
      <c r="K4136" s="153" t="s">
        <v>23828</v>
      </c>
      <c r="L4136" s="153" t="s">
        <v>1263</v>
      </c>
      <c r="M4136" s="153" t="s">
        <v>1270</v>
      </c>
      <c r="N4136" s="153" t="s">
        <v>23829</v>
      </c>
      <c r="O4136" s="153" t="s">
        <v>15858</v>
      </c>
      <c r="P4136" s="153" t="s">
        <v>23830</v>
      </c>
      <c r="Q4136" s="153" t="s">
        <v>23831</v>
      </c>
      <c r="R4136" s="153" t="s">
        <v>23832</v>
      </c>
      <c r="S4136" s="153" t="s">
        <v>23689</v>
      </c>
      <c r="T4136" s="153" t="s">
        <v>20030</v>
      </c>
      <c r="U4136" s="153" t="s">
        <v>3829</v>
      </c>
      <c r="V4136" s="153" t="s">
        <v>3299</v>
      </c>
      <c r="W4136" s="155" t="s">
        <v>3761</v>
      </c>
      <c r="X4136" s="153" t="s">
        <v>3761</v>
      </c>
    </row>
    <row r="4137" spans="1:24">
      <c r="A4137" s="151">
        <v>4136</v>
      </c>
      <c r="B4137" s="152">
        <v>2351147243</v>
      </c>
      <c r="C4137" s="153" t="s">
        <v>23833</v>
      </c>
      <c r="D4137" s="153" t="s">
        <v>3824</v>
      </c>
      <c r="E4137" s="154">
        <v>38373</v>
      </c>
      <c r="F4137" s="160" t="str">
        <f t="shared" si="64"/>
        <v>21/01/2005</v>
      </c>
      <c r="G4137" s="153" t="s">
        <v>9978</v>
      </c>
      <c r="H4137" s="153" t="s">
        <v>23834</v>
      </c>
      <c r="I4137" s="154">
        <v>44425</v>
      </c>
      <c r="J4137" s="153" t="s">
        <v>3353</v>
      </c>
      <c r="K4137" s="153" t="s">
        <v>23835</v>
      </c>
      <c r="L4137" s="153" t="s">
        <v>1263</v>
      </c>
      <c r="M4137" s="153" t="s">
        <v>1270</v>
      </c>
      <c r="N4137" s="153" t="s">
        <v>23836</v>
      </c>
      <c r="O4137" s="153" t="s">
        <v>23837</v>
      </c>
      <c r="P4137" s="153" t="s">
        <v>23838</v>
      </c>
      <c r="Q4137" s="153" t="s">
        <v>23839</v>
      </c>
      <c r="R4137" s="153" t="s">
        <v>23840</v>
      </c>
      <c r="S4137" s="153" t="s">
        <v>23689</v>
      </c>
      <c r="T4137" s="153" t="s">
        <v>20030</v>
      </c>
      <c r="U4137" s="153" t="s">
        <v>3829</v>
      </c>
      <c r="V4137" s="153" t="s">
        <v>3299</v>
      </c>
      <c r="W4137" s="155" t="s">
        <v>3761</v>
      </c>
      <c r="X4137" s="153" t="s">
        <v>3761</v>
      </c>
    </row>
    <row r="4138" spans="1:24" ht="90">
      <c r="A4138" s="151">
        <v>4137</v>
      </c>
      <c r="B4138" s="152">
        <v>2351017022</v>
      </c>
      <c r="C4138" s="153" t="s">
        <v>23841</v>
      </c>
      <c r="D4138" s="153" t="s">
        <v>3824</v>
      </c>
      <c r="E4138" s="154">
        <v>38656</v>
      </c>
      <c r="F4138" s="160" t="str">
        <f t="shared" si="64"/>
        <v>31/10/2005</v>
      </c>
      <c r="G4138" s="153" t="s">
        <v>4136</v>
      </c>
      <c r="H4138" s="153" t="s">
        <v>23842</v>
      </c>
      <c r="I4138" s="154">
        <v>44397</v>
      </c>
      <c r="J4138" s="153" t="s">
        <v>4732</v>
      </c>
      <c r="K4138" s="153" t="s">
        <v>23843</v>
      </c>
      <c r="L4138" s="153" t="s">
        <v>1263</v>
      </c>
      <c r="M4138" s="153" t="s">
        <v>1270</v>
      </c>
      <c r="N4138" s="153" t="s">
        <v>23844</v>
      </c>
      <c r="O4138" s="153" t="s">
        <v>23845</v>
      </c>
      <c r="P4138" s="153" t="s">
        <v>23846</v>
      </c>
      <c r="Q4138" s="153" t="s">
        <v>23847</v>
      </c>
      <c r="R4138" s="153" t="s">
        <v>23848</v>
      </c>
      <c r="S4138" s="153" t="s">
        <v>23689</v>
      </c>
      <c r="T4138" s="153" t="s">
        <v>20030</v>
      </c>
      <c r="U4138" s="153" t="s">
        <v>3829</v>
      </c>
      <c r="V4138" s="153" t="s">
        <v>3299</v>
      </c>
      <c r="W4138" s="155" t="s">
        <v>23849</v>
      </c>
      <c r="X4138" s="153" t="s">
        <v>3761</v>
      </c>
    </row>
    <row r="4139" spans="1:24">
      <c r="A4139" s="151">
        <v>4138</v>
      </c>
      <c r="B4139" s="152">
        <v>2351147244</v>
      </c>
      <c r="C4139" s="153" t="s">
        <v>23850</v>
      </c>
      <c r="D4139" s="153" t="s">
        <v>3824</v>
      </c>
      <c r="E4139" s="154">
        <v>38705</v>
      </c>
      <c r="F4139" s="160" t="str">
        <f t="shared" si="64"/>
        <v>19/12/2005</v>
      </c>
      <c r="G4139" s="153" t="s">
        <v>17169</v>
      </c>
      <c r="H4139" s="153" t="s">
        <v>23851</v>
      </c>
      <c r="I4139" s="154">
        <v>44800</v>
      </c>
      <c r="J4139" s="153" t="s">
        <v>23852</v>
      </c>
      <c r="K4139" s="153" t="s">
        <v>23853</v>
      </c>
      <c r="L4139" s="153" t="s">
        <v>1263</v>
      </c>
      <c r="M4139" s="153" t="s">
        <v>1270</v>
      </c>
      <c r="N4139" s="153" t="s">
        <v>23854</v>
      </c>
      <c r="O4139" s="153" t="s">
        <v>23855</v>
      </c>
      <c r="P4139" s="153" t="s">
        <v>23856</v>
      </c>
      <c r="Q4139" s="153" t="s">
        <v>23857</v>
      </c>
      <c r="R4139" s="153" t="s">
        <v>23858</v>
      </c>
      <c r="S4139" s="153" t="s">
        <v>23689</v>
      </c>
      <c r="T4139" s="153" t="s">
        <v>20030</v>
      </c>
      <c r="U4139" s="153" t="s">
        <v>3829</v>
      </c>
      <c r="V4139" s="153" t="s">
        <v>3299</v>
      </c>
      <c r="W4139" s="155" t="s">
        <v>3761</v>
      </c>
      <c r="X4139" s="153" t="s">
        <v>3761</v>
      </c>
    </row>
    <row r="4140" spans="1:24">
      <c r="A4140" s="151">
        <v>4139</v>
      </c>
      <c r="B4140" s="152">
        <v>2351147245</v>
      </c>
      <c r="C4140" s="153" t="s">
        <v>23859</v>
      </c>
      <c r="D4140" s="153" t="s">
        <v>3824</v>
      </c>
      <c r="E4140" s="154">
        <v>38042</v>
      </c>
      <c r="F4140" s="160" t="str">
        <f t="shared" si="64"/>
        <v>25/02/2004</v>
      </c>
      <c r="G4140" s="153" t="s">
        <v>6216</v>
      </c>
      <c r="H4140" s="153" t="s">
        <v>23860</v>
      </c>
      <c r="I4140" s="154">
        <v>44329</v>
      </c>
      <c r="J4140" s="153" t="s">
        <v>16396</v>
      </c>
      <c r="K4140" s="153" t="s">
        <v>23861</v>
      </c>
      <c r="L4140" s="153" t="s">
        <v>1263</v>
      </c>
      <c r="M4140" s="153" t="s">
        <v>1270</v>
      </c>
      <c r="N4140" s="153" t="s">
        <v>23862</v>
      </c>
      <c r="O4140" s="153" t="s">
        <v>23863</v>
      </c>
      <c r="P4140" s="153" t="s">
        <v>23864</v>
      </c>
      <c r="Q4140" s="153" t="s">
        <v>23865</v>
      </c>
      <c r="R4140" s="153" t="s">
        <v>23866</v>
      </c>
      <c r="S4140" s="153" t="s">
        <v>23689</v>
      </c>
      <c r="T4140" s="153" t="s">
        <v>20030</v>
      </c>
      <c r="U4140" s="153" t="s">
        <v>3829</v>
      </c>
      <c r="V4140" s="153" t="s">
        <v>3299</v>
      </c>
      <c r="W4140" s="155" t="s">
        <v>3761</v>
      </c>
      <c r="X4140" s="153" t="s">
        <v>3761</v>
      </c>
    </row>
    <row r="4141" spans="1:24">
      <c r="A4141" s="151">
        <v>4140</v>
      </c>
      <c r="B4141" s="152">
        <v>2351147248</v>
      </c>
      <c r="C4141" s="153" t="s">
        <v>6117</v>
      </c>
      <c r="D4141" s="153" t="s">
        <v>3824</v>
      </c>
      <c r="E4141" s="154">
        <v>38706</v>
      </c>
      <c r="F4141" s="160" t="str">
        <f t="shared" si="64"/>
        <v>20/12/2005</v>
      </c>
      <c r="G4141" s="153" t="s">
        <v>16224</v>
      </c>
      <c r="H4141" s="153" t="s">
        <v>23867</v>
      </c>
      <c r="I4141" s="154">
        <v>44418</v>
      </c>
      <c r="J4141" s="153" t="s">
        <v>23868</v>
      </c>
      <c r="K4141" s="153" t="s">
        <v>23869</v>
      </c>
      <c r="L4141" s="153" t="s">
        <v>1263</v>
      </c>
      <c r="M4141" s="153" t="s">
        <v>3885</v>
      </c>
      <c r="N4141" s="153" t="s">
        <v>23869</v>
      </c>
      <c r="O4141" s="153" t="s">
        <v>23870</v>
      </c>
      <c r="P4141" s="153" t="s">
        <v>23871</v>
      </c>
      <c r="Q4141" s="153" t="s">
        <v>23872</v>
      </c>
      <c r="R4141" s="153" t="s">
        <v>23873</v>
      </c>
      <c r="S4141" s="153" t="s">
        <v>23689</v>
      </c>
      <c r="T4141" s="153" t="s">
        <v>20030</v>
      </c>
      <c r="U4141" s="153" t="s">
        <v>3829</v>
      </c>
      <c r="V4141" s="153" t="s">
        <v>3299</v>
      </c>
      <c r="W4141" s="155" t="s">
        <v>3761</v>
      </c>
      <c r="X4141" s="153" t="s">
        <v>3761</v>
      </c>
    </row>
    <row r="4142" spans="1:24" ht="30">
      <c r="A4142" s="151">
        <v>4141</v>
      </c>
      <c r="B4142" s="152">
        <v>2351147247</v>
      </c>
      <c r="C4142" s="153" t="s">
        <v>23874</v>
      </c>
      <c r="D4142" s="153" t="s">
        <v>3824</v>
      </c>
      <c r="E4142" s="154">
        <v>38622</v>
      </c>
      <c r="F4142" s="160" t="str">
        <f t="shared" si="64"/>
        <v>27/09/2005</v>
      </c>
      <c r="G4142" s="153" t="s">
        <v>16224</v>
      </c>
      <c r="H4142" s="153" t="s">
        <v>23875</v>
      </c>
      <c r="I4142" s="154">
        <v>44310</v>
      </c>
      <c r="J4142" s="153" t="s">
        <v>1473</v>
      </c>
      <c r="K4142" s="153" t="s">
        <v>23876</v>
      </c>
      <c r="L4142" s="153" t="s">
        <v>1263</v>
      </c>
      <c r="M4142" s="153" t="s">
        <v>1270</v>
      </c>
      <c r="N4142" s="153" t="s">
        <v>23877</v>
      </c>
      <c r="O4142" s="153" t="s">
        <v>23878</v>
      </c>
      <c r="P4142" s="153"/>
      <c r="Q4142" s="153" t="s">
        <v>23879</v>
      </c>
      <c r="R4142" s="153" t="s">
        <v>23876</v>
      </c>
      <c r="S4142" s="153" t="s">
        <v>23689</v>
      </c>
      <c r="T4142" s="153" t="s">
        <v>20030</v>
      </c>
      <c r="U4142" s="153" t="s">
        <v>3829</v>
      </c>
      <c r="V4142" s="153" t="s">
        <v>3299</v>
      </c>
      <c r="W4142" s="155" t="s">
        <v>4745</v>
      </c>
      <c r="X4142" s="153" t="s">
        <v>4196</v>
      </c>
    </row>
    <row r="4143" spans="1:24">
      <c r="A4143" s="151">
        <v>4142</v>
      </c>
      <c r="B4143" s="152">
        <v>2351147249</v>
      </c>
      <c r="C4143" s="153" t="s">
        <v>23880</v>
      </c>
      <c r="D4143" s="153" t="s">
        <v>3824</v>
      </c>
      <c r="E4143" s="154">
        <v>38579</v>
      </c>
      <c r="F4143" s="160" t="str">
        <f t="shared" si="64"/>
        <v>15/08/2005</v>
      </c>
      <c r="G4143" s="153" t="s">
        <v>11718</v>
      </c>
      <c r="H4143" s="153" t="s">
        <v>23881</v>
      </c>
      <c r="I4143" s="154">
        <v>44379</v>
      </c>
      <c r="J4143" s="153" t="s">
        <v>4571</v>
      </c>
      <c r="K4143" s="153" t="s">
        <v>23882</v>
      </c>
      <c r="L4143" s="153" t="s">
        <v>1263</v>
      </c>
      <c r="M4143" s="153" t="s">
        <v>3885</v>
      </c>
      <c r="N4143" s="153" t="s">
        <v>23883</v>
      </c>
      <c r="O4143" s="153" t="s">
        <v>23884</v>
      </c>
      <c r="P4143" s="153" t="s">
        <v>10656</v>
      </c>
      <c r="Q4143" s="153" t="s">
        <v>10657</v>
      </c>
      <c r="R4143" s="153" t="s">
        <v>10658</v>
      </c>
      <c r="S4143" s="153" t="s">
        <v>23689</v>
      </c>
      <c r="T4143" s="153" t="s">
        <v>20030</v>
      </c>
      <c r="U4143" s="153" t="s">
        <v>3829</v>
      </c>
      <c r="V4143" s="153" t="s">
        <v>3299</v>
      </c>
      <c r="W4143" s="155" t="s">
        <v>3761</v>
      </c>
      <c r="X4143" s="153" t="s">
        <v>3761</v>
      </c>
    </row>
    <row r="4144" spans="1:24" ht="30">
      <c r="A4144" s="151">
        <v>4143</v>
      </c>
      <c r="B4144" s="152">
        <v>2351107613</v>
      </c>
      <c r="C4144" s="153" t="s">
        <v>23885</v>
      </c>
      <c r="D4144" s="153" t="s">
        <v>3824</v>
      </c>
      <c r="E4144" s="154">
        <v>38479</v>
      </c>
      <c r="F4144" s="160" t="str">
        <f t="shared" si="64"/>
        <v>07/05/2005</v>
      </c>
      <c r="G4144" s="153" t="s">
        <v>23886</v>
      </c>
      <c r="H4144" s="153" t="s">
        <v>23887</v>
      </c>
      <c r="I4144" s="154">
        <v>43931</v>
      </c>
      <c r="J4144" s="153" t="s">
        <v>23888</v>
      </c>
      <c r="K4144" s="153" t="s">
        <v>23889</v>
      </c>
      <c r="L4144" s="153" t="s">
        <v>1263</v>
      </c>
      <c r="M4144" s="153" t="s">
        <v>1270</v>
      </c>
      <c r="N4144" s="153" t="s">
        <v>23890</v>
      </c>
      <c r="O4144" s="153" t="s">
        <v>23891</v>
      </c>
      <c r="P4144" s="153" t="s">
        <v>23892</v>
      </c>
      <c r="Q4144" s="153" t="s">
        <v>23893</v>
      </c>
      <c r="R4144" s="153" t="s">
        <v>23894</v>
      </c>
      <c r="S4144" s="153" t="s">
        <v>23689</v>
      </c>
      <c r="T4144" s="153" t="s">
        <v>20030</v>
      </c>
      <c r="U4144" s="153" t="s">
        <v>3829</v>
      </c>
      <c r="V4144" s="153" t="s">
        <v>3299</v>
      </c>
      <c r="W4144" s="155" t="s">
        <v>23895</v>
      </c>
      <c r="X4144" s="153" t="s">
        <v>3761</v>
      </c>
    </row>
    <row r="4145" spans="1:24">
      <c r="A4145" s="151">
        <v>4144</v>
      </c>
      <c r="B4145" s="152">
        <v>2351147251</v>
      </c>
      <c r="C4145" s="153" t="s">
        <v>23896</v>
      </c>
      <c r="D4145" s="153" t="s">
        <v>3824</v>
      </c>
      <c r="E4145" s="154">
        <v>38484</v>
      </c>
      <c r="F4145" s="160" t="str">
        <f t="shared" si="64"/>
        <v>12/05/2005</v>
      </c>
      <c r="G4145" s="153" t="s">
        <v>1309</v>
      </c>
      <c r="H4145" s="153" t="s">
        <v>23897</v>
      </c>
      <c r="I4145" s="154">
        <v>44809</v>
      </c>
      <c r="J4145" s="153" t="s">
        <v>10004</v>
      </c>
      <c r="K4145" s="153" t="s">
        <v>23898</v>
      </c>
      <c r="L4145" s="153" t="s">
        <v>1263</v>
      </c>
      <c r="M4145" s="153" t="s">
        <v>3885</v>
      </c>
      <c r="N4145" s="153" t="s">
        <v>23899</v>
      </c>
      <c r="O4145" s="153"/>
      <c r="P4145" s="153"/>
      <c r="Q4145" s="153" t="s">
        <v>23900</v>
      </c>
      <c r="R4145" s="153" t="s">
        <v>23901</v>
      </c>
      <c r="S4145" s="153" t="s">
        <v>23689</v>
      </c>
      <c r="T4145" s="153" t="s">
        <v>20030</v>
      </c>
      <c r="U4145" s="153" t="s">
        <v>3829</v>
      </c>
      <c r="V4145" s="153" t="s">
        <v>3299</v>
      </c>
      <c r="W4145" s="155" t="s">
        <v>3761</v>
      </c>
      <c r="X4145" s="153" t="s">
        <v>3761</v>
      </c>
    </row>
    <row r="4146" spans="1:24">
      <c r="A4146" s="151">
        <v>4145</v>
      </c>
      <c r="B4146" s="152">
        <v>2351147250</v>
      </c>
      <c r="C4146" s="153" t="s">
        <v>14350</v>
      </c>
      <c r="D4146" s="153" t="s">
        <v>3824</v>
      </c>
      <c r="E4146" s="154">
        <v>38705</v>
      </c>
      <c r="F4146" s="160" t="str">
        <f t="shared" si="64"/>
        <v>19/12/2005</v>
      </c>
      <c r="G4146" s="153" t="s">
        <v>2048</v>
      </c>
      <c r="H4146" s="153" t="s">
        <v>23902</v>
      </c>
      <c r="I4146" s="154">
        <v>44345</v>
      </c>
      <c r="J4146" s="153" t="s">
        <v>1469</v>
      </c>
      <c r="K4146" s="153" t="s">
        <v>23903</v>
      </c>
      <c r="L4146" s="153" t="s">
        <v>1263</v>
      </c>
      <c r="M4146" s="153" t="s">
        <v>1364</v>
      </c>
      <c r="N4146" s="153" t="s">
        <v>23904</v>
      </c>
      <c r="O4146" s="153" t="s">
        <v>7945</v>
      </c>
      <c r="P4146" s="153" t="s">
        <v>23905</v>
      </c>
      <c r="Q4146" s="153" t="s">
        <v>20427</v>
      </c>
      <c r="R4146" s="153" t="s">
        <v>23906</v>
      </c>
      <c r="S4146" s="153" t="s">
        <v>23689</v>
      </c>
      <c r="T4146" s="153" t="s">
        <v>20030</v>
      </c>
      <c r="U4146" s="153" t="s">
        <v>3829</v>
      </c>
      <c r="V4146" s="153" t="s">
        <v>3299</v>
      </c>
      <c r="W4146" s="155" t="s">
        <v>3761</v>
      </c>
      <c r="X4146" s="153" t="s">
        <v>3761</v>
      </c>
    </row>
    <row r="4147" spans="1:24" ht="30">
      <c r="A4147" s="151">
        <v>4146</v>
      </c>
      <c r="B4147" s="152">
        <v>2351147253</v>
      </c>
      <c r="C4147" s="153" t="s">
        <v>23907</v>
      </c>
      <c r="D4147" s="153" t="s">
        <v>3838</v>
      </c>
      <c r="E4147" s="154">
        <v>38552</v>
      </c>
      <c r="F4147" s="160" t="str">
        <f t="shared" si="64"/>
        <v>19/07/2005</v>
      </c>
      <c r="G4147" s="153" t="s">
        <v>1486</v>
      </c>
      <c r="H4147" s="153" t="s">
        <v>23908</v>
      </c>
      <c r="I4147" s="154">
        <v>44290</v>
      </c>
      <c r="J4147" s="153" t="s">
        <v>4571</v>
      </c>
      <c r="K4147" s="153" t="s">
        <v>23909</v>
      </c>
      <c r="L4147" s="153" t="s">
        <v>1263</v>
      </c>
      <c r="M4147" s="153" t="s">
        <v>1270</v>
      </c>
      <c r="N4147" s="153" t="s">
        <v>23910</v>
      </c>
      <c r="O4147" s="153" t="s">
        <v>9806</v>
      </c>
      <c r="P4147" s="153"/>
      <c r="Q4147" s="153" t="s">
        <v>23911</v>
      </c>
      <c r="R4147" s="153" t="s">
        <v>23912</v>
      </c>
      <c r="S4147" s="153" t="s">
        <v>23689</v>
      </c>
      <c r="T4147" s="153" t="s">
        <v>20030</v>
      </c>
      <c r="U4147" s="153" t="s">
        <v>3829</v>
      </c>
      <c r="V4147" s="153" t="s">
        <v>3299</v>
      </c>
      <c r="W4147" s="155" t="s">
        <v>4745</v>
      </c>
      <c r="X4147" s="153" t="s">
        <v>4196</v>
      </c>
    </row>
    <row r="4148" spans="1:24" ht="30">
      <c r="A4148" s="151">
        <v>4147</v>
      </c>
      <c r="B4148" s="152">
        <v>2354027334</v>
      </c>
      <c r="C4148" s="153" t="s">
        <v>23913</v>
      </c>
      <c r="D4148" s="153" t="s">
        <v>3824</v>
      </c>
      <c r="E4148" s="154">
        <v>37922</v>
      </c>
      <c r="F4148" s="160" t="str">
        <f t="shared" si="64"/>
        <v>28/10/2003</v>
      </c>
      <c r="G4148" s="153" t="s">
        <v>1309</v>
      </c>
      <c r="H4148" s="153" t="s">
        <v>23914</v>
      </c>
      <c r="I4148" s="154">
        <v>44655</v>
      </c>
      <c r="J4148" s="153" t="s">
        <v>1274</v>
      </c>
      <c r="K4148" s="153" t="s">
        <v>23915</v>
      </c>
      <c r="L4148" s="153" t="s">
        <v>1263</v>
      </c>
      <c r="M4148" s="153" t="s">
        <v>1270</v>
      </c>
      <c r="N4148" s="153" t="s">
        <v>23916</v>
      </c>
      <c r="O4148" s="153" t="s">
        <v>23917</v>
      </c>
      <c r="P4148" s="153" t="s">
        <v>23918</v>
      </c>
      <c r="Q4148" s="153" t="s">
        <v>23919</v>
      </c>
      <c r="R4148" s="153" t="s">
        <v>23915</v>
      </c>
      <c r="S4148" s="153" t="s">
        <v>23920</v>
      </c>
      <c r="T4148" s="153" t="s">
        <v>5339</v>
      </c>
      <c r="U4148" s="153" t="s">
        <v>6973</v>
      </c>
      <c r="V4148" s="153" t="s">
        <v>3299</v>
      </c>
      <c r="W4148" s="155" t="s">
        <v>4195</v>
      </c>
      <c r="X4148" s="153" t="s">
        <v>4196</v>
      </c>
    </row>
    <row r="4149" spans="1:24" ht="30">
      <c r="A4149" s="151">
        <v>4148</v>
      </c>
      <c r="B4149" s="152">
        <v>2354027339</v>
      </c>
      <c r="C4149" s="153" t="s">
        <v>23921</v>
      </c>
      <c r="D4149" s="153" t="s">
        <v>3838</v>
      </c>
      <c r="E4149" s="154">
        <v>38684</v>
      </c>
      <c r="F4149" s="160" t="str">
        <f t="shared" si="64"/>
        <v>28/11/2005</v>
      </c>
      <c r="G4149" s="153" t="s">
        <v>7776</v>
      </c>
      <c r="H4149" s="153" t="s">
        <v>23922</v>
      </c>
      <c r="I4149" s="154">
        <v>44288</v>
      </c>
      <c r="J4149" s="153" t="s">
        <v>23191</v>
      </c>
      <c r="K4149" s="153" t="s">
        <v>23923</v>
      </c>
      <c r="L4149" s="153" t="s">
        <v>1263</v>
      </c>
      <c r="M4149" s="153" t="s">
        <v>1270</v>
      </c>
      <c r="N4149" s="153" t="s">
        <v>23924</v>
      </c>
      <c r="O4149" s="153" t="s">
        <v>23925</v>
      </c>
      <c r="P4149" s="153"/>
      <c r="Q4149" s="153" t="s">
        <v>23926</v>
      </c>
      <c r="R4149" s="153" t="s">
        <v>23927</v>
      </c>
      <c r="S4149" s="153" t="s">
        <v>23920</v>
      </c>
      <c r="T4149" s="153" t="s">
        <v>5339</v>
      </c>
      <c r="U4149" s="153" t="s">
        <v>6973</v>
      </c>
      <c r="V4149" s="153" t="s">
        <v>3299</v>
      </c>
      <c r="W4149" s="155" t="s">
        <v>4745</v>
      </c>
      <c r="X4149" s="153" t="s">
        <v>4196</v>
      </c>
    </row>
    <row r="4150" spans="1:24" ht="30">
      <c r="A4150" s="151">
        <v>4149</v>
      </c>
      <c r="B4150" s="152">
        <v>2354027342</v>
      </c>
      <c r="C4150" s="153" t="s">
        <v>23928</v>
      </c>
      <c r="D4150" s="153" t="s">
        <v>3838</v>
      </c>
      <c r="E4150" s="154">
        <v>38400</v>
      </c>
      <c r="F4150" s="160" t="str">
        <f t="shared" si="64"/>
        <v>17/02/2005</v>
      </c>
      <c r="G4150" s="153" t="s">
        <v>11718</v>
      </c>
      <c r="H4150" s="153" t="s">
        <v>23929</v>
      </c>
      <c r="I4150" s="154">
        <v>44418</v>
      </c>
      <c r="J4150" s="153" t="s">
        <v>20631</v>
      </c>
      <c r="K4150" s="153" t="s">
        <v>23930</v>
      </c>
      <c r="L4150" s="153" t="s">
        <v>1263</v>
      </c>
      <c r="M4150" s="153" t="s">
        <v>1270</v>
      </c>
      <c r="N4150" s="153" t="s">
        <v>23931</v>
      </c>
      <c r="O4150" s="153" t="s">
        <v>23932</v>
      </c>
      <c r="P4150" s="153" t="s">
        <v>23933</v>
      </c>
      <c r="Q4150" s="153" t="s">
        <v>23934</v>
      </c>
      <c r="R4150" s="153" t="s">
        <v>23935</v>
      </c>
      <c r="S4150" s="153" t="s">
        <v>23920</v>
      </c>
      <c r="T4150" s="153" t="s">
        <v>5339</v>
      </c>
      <c r="U4150" s="153" t="s">
        <v>6973</v>
      </c>
      <c r="V4150" s="153" t="s">
        <v>3299</v>
      </c>
      <c r="W4150" s="155" t="s">
        <v>4745</v>
      </c>
      <c r="X4150" s="153" t="s">
        <v>4196</v>
      </c>
    </row>
    <row r="4151" spans="1:24" ht="30">
      <c r="A4151" s="151">
        <v>4150</v>
      </c>
      <c r="B4151" s="152">
        <v>2354027350</v>
      </c>
      <c r="C4151" s="153" t="s">
        <v>23936</v>
      </c>
      <c r="D4151" s="153" t="s">
        <v>3838</v>
      </c>
      <c r="E4151" s="154">
        <v>38661</v>
      </c>
      <c r="F4151" s="160" t="str">
        <f t="shared" si="64"/>
        <v>05/11/2005</v>
      </c>
      <c r="G4151" s="153" t="s">
        <v>2331</v>
      </c>
      <c r="H4151" s="153" t="s">
        <v>23937</v>
      </c>
      <c r="I4151" s="154">
        <v>44299</v>
      </c>
      <c r="J4151" s="153" t="s">
        <v>23938</v>
      </c>
      <c r="K4151" s="153" t="s">
        <v>23939</v>
      </c>
      <c r="L4151" s="153" t="s">
        <v>1263</v>
      </c>
      <c r="M4151" s="153" t="s">
        <v>1364</v>
      </c>
      <c r="N4151" s="153" t="s">
        <v>23940</v>
      </c>
      <c r="O4151" s="153" t="s">
        <v>23941</v>
      </c>
      <c r="P4151" s="153" t="s">
        <v>23942</v>
      </c>
      <c r="Q4151" s="153" t="s">
        <v>23943</v>
      </c>
      <c r="R4151" s="153" t="s">
        <v>23944</v>
      </c>
      <c r="S4151" s="153" t="s">
        <v>23920</v>
      </c>
      <c r="T4151" s="153" t="s">
        <v>5339</v>
      </c>
      <c r="U4151" s="153" t="s">
        <v>6973</v>
      </c>
      <c r="V4151" s="153" t="s">
        <v>3299</v>
      </c>
      <c r="W4151" s="155" t="s">
        <v>23945</v>
      </c>
      <c r="X4151" s="153" t="s">
        <v>4475</v>
      </c>
    </row>
    <row r="4152" spans="1:24" ht="30">
      <c r="A4152" s="151">
        <v>4151</v>
      </c>
      <c r="B4152" s="152">
        <v>2354027384</v>
      </c>
      <c r="C4152" s="153" t="s">
        <v>23946</v>
      </c>
      <c r="D4152" s="153" t="s">
        <v>3838</v>
      </c>
      <c r="E4152" s="154">
        <v>38432</v>
      </c>
      <c r="F4152" s="160" t="str">
        <f t="shared" si="64"/>
        <v>21/03/2005</v>
      </c>
      <c r="G4152" s="153" t="s">
        <v>10098</v>
      </c>
      <c r="H4152" s="153" t="s">
        <v>23947</v>
      </c>
      <c r="I4152" s="154">
        <v>44313</v>
      </c>
      <c r="J4152" s="153" t="s">
        <v>5595</v>
      </c>
      <c r="K4152" s="153" t="s">
        <v>23948</v>
      </c>
      <c r="L4152" s="153" t="s">
        <v>1263</v>
      </c>
      <c r="M4152" s="153" t="s">
        <v>1270</v>
      </c>
      <c r="N4152" s="153" t="s">
        <v>23949</v>
      </c>
      <c r="O4152" s="153" t="s">
        <v>13421</v>
      </c>
      <c r="P4152" s="153" t="s">
        <v>23950</v>
      </c>
      <c r="Q4152" s="153" t="s">
        <v>23951</v>
      </c>
      <c r="R4152" s="153" t="s">
        <v>23952</v>
      </c>
      <c r="S4152" s="153" t="s">
        <v>23920</v>
      </c>
      <c r="T4152" s="153" t="s">
        <v>5339</v>
      </c>
      <c r="U4152" s="153" t="s">
        <v>6973</v>
      </c>
      <c r="V4152" s="153" t="s">
        <v>3299</v>
      </c>
      <c r="W4152" s="155" t="s">
        <v>23953</v>
      </c>
      <c r="X4152" s="153" t="s">
        <v>4196</v>
      </c>
    </row>
    <row r="4153" spans="1:24" ht="30">
      <c r="A4153" s="151">
        <v>4152</v>
      </c>
      <c r="B4153" s="152">
        <v>2354027327</v>
      </c>
      <c r="C4153" s="153" t="s">
        <v>23954</v>
      </c>
      <c r="D4153" s="153" t="s">
        <v>3838</v>
      </c>
      <c r="E4153" s="154">
        <v>38513</v>
      </c>
      <c r="F4153" s="160" t="str">
        <f t="shared" si="64"/>
        <v>10/06/2005</v>
      </c>
      <c r="G4153" s="153" t="s">
        <v>23955</v>
      </c>
      <c r="H4153" s="153" t="s">
        <v>23956</v>
      </c>
      <c r="I4153" s="154">
        <v>44293</v>
      </c>
      <c r="J4153" s="153" t="s">
        <v>6646</v>
      </c>
      <c r="K4153" s="153" t="s">
        <v>23957</v>
      </c>
      <c r="L4153" s="153" t="s">
        <v>1263</v>
      </c>
      <c r="M4153" s="153" t="s">
        <v>1270</v>
      </c>
      <c r="N4153" s="153" t="s">
        <v>23958</v>
      </c>
      <c r="O4153" s="153" t="s">
        <v>23959</v>
      </c>
      <c r="P4153" s="153" t="s">
        <v>23960</v>
      </c>
      <c r="Q4153" s="153" t="s">
        <v>23961</v>
      </c>
      <c r="R4153" s="153" t="s">
        <v>23962</v>
      </c>
      <c r="S4153" s="153" t="s">
        <v>23963</v>
      </c>
      <c r="T4153" s="153" t="s">
        <v>442</v>
      </c>
      <c r="U4153" s="153" t="s">
        <v>6973</v>
      </c>
      <c r="V4153" s="153" t="s">
        <v>3299</v>
      </c>
      <c r="W4153" s="155" t="s">
        <v>23964</v>
      </c>
      <c r="X4153" s="153" t="s">
        <v>3761</v>
      </c>
    </row>
    <row r="4154" spans="1:24" ht="30">
      <c r="A4154" s="151">
        <v>4153</v>
      </c>
      <c r="B4154" s="152">
        <v>2354027329</v>
      </c>
      <c r="C4154" s="153" t="s">
        <v>23965</v>
      </c>
      <c r="D4154" s="153" t="s">
        <v>3838</v>
      </c>
      <c r="E4154" s="154">
        <v>38368</v>
      </c>
      <c r="F4154" s="160" t="str">
        <f t="shared" si="64"/>
        <v>16/01/2005</v>
      </c>
      <c r="G4154" s="153" t="s">
        <v>1309</v>
      </c>
      <c r="H4154" s="153" t="s">
        <v>23966</v>
      </c>
      <c r="I4154" s="154">
        <v>44717</v>
      </c>
      <c r="J4154" s="153" t="s">
        <v>4571</v>
      </c>
      <c r="K4154" s="153" t="s">
        <v>23967</v>
      </c>
      <c r="L4154" s="153" t="s">
        <v>1263</v>
      </c>
      <c r="M4154" s="153" t="s">
        <v>1364</v>
      </c>
      <c r="N4154" s="153" t="s">
        <v>23968</v>
      </c>
      <c r="O4154" s="153" t="s">
        <v>11057</v>
      </c>
      <c r="P4154" s="153"/>
      <c r="Q4154" s="153" t="s">
        <v>23969</v>
      </c>
      <c r="R4154" s="153" t="s">
        <v>23970</v>
      </c>
      <c r="S4154" s="153" t="s">
        <v>23963</v>
      </c>
      <c r="T4154" s="153" t="s">
        <v>442</v>
      </c>
      <c r="U4154" s="153" t="s">
        <v>6973</v>
      </c>
      <c r="V4154" s="153" t="s">
        <v>3299</v>
      </c>
      <c r="W4154" s="155" t="s">
        <v>23964</v>
      </c>
      <c r="X4154" s="153" t="s">
        <v>3761</v>
      </c>
    </row>
    <row r="4155" spans="1:24" ht="30">
      <c r="A4155" s="151">
        <v>4154</v>
      </c>
      <c r="B4155" s="152">
        <v>2354027331</v>
      </c>
      <c r="C4155" s="153" t="s">
        <v>23971</v>
      </c>
      <c r="D4155" s="153" t="s">
        <v>3838</v>
      </c>
      <c r="E4155" s="154">
        <v>38556</v>
      </c>
      <c r="F4155" s="160" t="str">
        <f t="shared" si="64"/>
        <v>23/07/2005</v>
      </c>
      <c r="G4155" s="153" t="s">
        <v>2048</v>
      </c>
      <c r="H4155" s="153" t="s">
        <v>23972</v>
      </c>
      <c r="I4155" s="154">
        <v>44753</v>
      </c>
      <c r="J4155" s="153" t="s">
        <v>4571</v>
      </c>
      <c r="K4155" s="153" t="s">
        <v>23973</v>
      </c>
      <c r="L4155" s="153" t="s">
        <v>1263</v>
      </c>
      <c r="M4155" s="153" t="s">
        <v>1270</v>
      </c>
      <c r="N4155" s="153" t="s">
        <v>23974</v>
      </c>
      <c r="O4155" s="153" t="s">
        <v>23975</v>
      </c>
      <c r="P4155" s="153" t="s">
        <v>22501</v>
      </c>
      <c r="Q4155" s="153" t="s">
        <v>20789</v>
      </c>
      <c r="R4155" s="153" t="s">
        <v>22503</v>
      </c>
      <c r="S4155" s="153" t="s">
        <v>23963</v>
      </c>
      <c r="T4155" s="153" t="s">
        <v>442</v>
      </c>
      <c r="U4155" s="153" t="s">
        <v>6973</v>
      </c>
      <c r="V4155" s="153" t="s">
        <v>3299</v>
      </c>
      <c r="W4155" s="155" t="s">
        <v>23964</v>
      </c>
      <c r="X4155" s="153" t="s">
        <v>3761</v>
      </c>
    </row>
    <row r="4156" spans="1:24" ht="30">
      <c r="A4156" s="151">
        <v>4155</v>
      </c>
      <c r="B4156" s="152">
        <v>2354027340</v>
      </c>
      <c r="C4156" s="153" t="s">
        <v>23976</v>
      </c>
      <c r="D4156" s="153" t="s">
        <v>3838</v>
      </c>
      <c r="E4156" s="154">
        <v>38571</v>
      </c>
      <c r="F4156" s="160" t="str">
        <f t="shared" si="64"/>
        <v>07/08/2005</v>
      </c>
      <c r="G4156" s="153" t="s">
        <v>2048</v>
      </c>
      <c r="H4156" s="153" t="s">
        <v>23977</v>
      </c>
      <c r="I4156" s="154">
        <v>44285</v>
      </c>
      <c r="J4156" s="153" t="s">
        <v>4571</v>
      </c>
      <c r="K4156" s="153" t="s">
        <v>23978</v>
      </c>
      <c r="L4156" s="153" t="s">
        <v>1263</v>
      </c>
      <c r="M4156" s="153" t="s">
        <v>1270</v>
      </c>
      <c r="N4156" s="153" t="s">
        <v>23979</v>
      </c>
      <c r="O4156" s="153" t="s">
        <v>23980</v>
      </c>
      <c r="P4156" s="153" t="s">
        <v>23981</v>
      </c>
      <c r="Q4156" s="153" t="s">
        <v>23982</v>
      </c>
      <c r="R4156" s="153" t="s">
        <v>23983</v>
      </c>
      <c r="S4156" s="153" t="s">
        <v>23963</v>
      </c>
      <c r="T4156" s="153" t="s">
        <v>442</v>
      </c>
      <c r="U4156" s="153" t="s">
        <v>6973</v>
      </c>
      <c r="V4156" s="153" t="s">
        <v>3299</v>
      </c>
      <c r="W4156" s="155" t="s">
        <v>23964</v>
      </c>
      <c r="X4156" s="153" t="s">
        <v>3761</v>
      </c>
    </row>
    <row r="4157" spans="1:24" ht="30">
      <c r="A4157" s="151">
        <v>4156</v>
      </c>
      <c r="B4157" s="152">
        <v>2354027352</v>
      </c>
      <c r="C4157" s="153" t="s">
        <v>23984</v>
      </c>
      <c r="D4157" s="153" t="s">
        <v>3838</v>
      </c>
      <c r="E4157" s="154">
        <v>38576</v>
      </c>
      <c r="F4157" s="160" t="str">
        <f t="shared" si="64"/>
        <v>12/08/2005</v>
      </c>
      <c r="G4157" s="153" t="s">
        <v>1309</v>
      </c>
      <c r="H4157" s="153" t="s">
        <v>23985</v>
      </c>
      <c r="I4157" s="154">
        <v>44606</v>
      </c>
      <c r="J4157" s="153" t="s">
        <v>4571</v>
      </c>
      <c r="K4157" s="153" t="s">
        <v>23986</v>
      </c>
      <c r="L4157" s="153" t="s">
        <v>1263</v>
      </c>
      <c r="M4157" s="153" t="s">
        <v>19772</v>
      </c>
      <c r="N4157" s="153" t="s">
        <v>23987</v>
      </c>
      <c r="O4157" s="153" t="s">
        <v>23988</v>
      </c>
      <c r="P4157" s="153" t="s">
        <v>23989</v>
      </c>
      <c r="Q4157" s="153" t="s">
        <v>9569</v>
      </c>
      <c r="R4157" s="153" t="s">
        <v>23990</v>
      </c>
      <c r="S4157" s="153" t="s">
        <v>23963</v>
      </c>
      <c r="T4157" s="153" t="s">
        <v>442</v>
      </c>
      <c r="U4157" s="153" t="s">
        <v>6973</v>
      </c>
      <c r="V4157" s="153" t="s">
        <v>3299</v>
      </c>
      <c r="W4157" s="155" t="s">
        <v>23964</v>
      </c>
      <c r="X4157" s="153" t="s">
        <v>3761</v>
      </c>
    </row>
    <row r="4158" spans="1:24" ht="30">
      <c r="A4158" s="151">
        <v>4157</v>
      </c>
      <c r="B4158" s="152">
        <v>2354027353</v>
      </c>
      <c r="C4158" s="153" t="s">
        <v>23991</v>
      </c>
      <c r="D4158" s="153" t="s">
        <v>3824</v>
      </c>
      <c r="E4158" s="154">
        <v>38457</v>
      </c>
      <c r="F4158" s="160" t="str">
        <f t="shared" si="64"/>
        <v>15/04/2005</v>
      </c>
      <c r="G4158" s="153" t="s">
        <v>3917</v>
      </c>
      <c r="H4158" s="153" t="s">
        <v>23992</v>
      </c>
      <c r="I4158" s="154">
        <v>44347</v>
      </c>
      <c r="J4158" s="153" t="s">
        <v>5595</v>
      </c>
      <c r="K4158" s="153" t="s">
        <v>23993</v>
      </c>
      <c r="L4158" s="153" t="s">
        <v>1263</v>
      </c>
      <c r="M4158" s="153" t="s">
        <v>1270</v>
      </c>
      <c r="N4158" s="153" t="s">
        <v>23994</v>
      </c>
      <c r="O4158" s="153" t="s">
        <v>23995</v>
      </c>
      <c r="P4158" s="153" t="s">
        <v>23996</v>
      </c>
      <c r="Q4158" s="153" t="s">
        <v>23997</v>
      </c>
      <c r="R4158" s="153" t="s">
        <v>23998</v>
      </c>
      <c r="S4158" s="153" t="s">
        <v>23963</v>
      </c>
      <c r="T4158" s="153" t="s">
        <v>442</v>
      </c>
      <c r="U4158" s="153" t="s">
        <v>6973</v>
      </c>
      <c r="V4158" s="153" t="s">
        <v>3299</v>
      </c>
      <c r="W4158" s="155" t="s">
        <v>23964</v>
      </c>
      <c r="X4158" s="153" t="s">
        <v>3761</v>
      </c>
    </row>
    <row r="4159" spans="1:24" ht="30">
      <c r="A4159" s="151">
        <v>4158</v>
      </c>
      <c r="B4159" s="152">
        <v>2354027354</v>
      </c>
      <c r="C4159" s="153" t="s">
        <v>23999</v>
      </c>
      <c r="D4159" s="153" t="s">
        <v>3838</v>
      </c>
      <c r="E4159" s="154">
        <v>38579</v>
      </c>
      <c r="F4159" s="160" t="str">
        <f t="shared" si="64"/>
        <v>15/08/2005</v>
      </c>
      <c r="G4159" s="153" t="s">
        <v>1309</v>
      </c>
      <c r="H4159" s="153" t="s">
        <v>24000</v>
      </c>
      <c r="I4159" s="154">
        <v>44315</v>
      </c>
      <c r="J4159" s="153" t="s">
        <v>10004</v>
      </c>
      <c r="K4159" s="153" t="s">
        <v>24001</v>
      </c>
      <c r="L4159" s="153" t="s">
        <v>1263</v>
      </c>
      <c r="M4159" s="153" t="s">
        <v>1270</v>
      </c>
      <c r="N4159" s="153" t="s">
        <v>24002</v>
      </c>
      <c r="O4159" s="153" t="s">
        <v>24003</v>
      </c>
      <c r="P4159" s="153" t="s">
        <v>24004</v>
      </c>
      <c r="Q4159" s="153" t="s">
        <v>24005</v>
      </c>
      <c r="R4159" s="153" t="s">
        <v>24006</v>
      </c>
      <c r="S4159" s="153" t="s">
        <v>23963</v>
      </c>
      <c r="T4159" s="153" t="s">
        <v>442</v>
      </c>
      <c r="U4159" s="153" t="s">
        <v>6973</v>
      </c>
      <c r="V4159" s="153" t="s">
        <v>3299</v>
      </c>
      <c r="W4159" s="155" t="s">
        <v>23964</v>
      </c>
      <c r="X4159" s="153" t="s">
        <v>3761</v>
      </c>
    </row>
    <row r="4160" spans="1:24" ht="30">
      <c r="A4160" s="151">
        <v>4159</v>
      </c>
      <c r="B4160" s="152">
        <v>2354027356</v>
      </c>
      <c r="C4160" s="153" t="s">
        <v>24007</v>
      </c>
      <c r="D4160" s="153" t="s">
        <v>3838</v>
      </c>
      <c r="E4160" s="154">
        <v>38457</v>
      </c>
      <c r="F4160" s="160" t="str">
        <f t="shared" si="64"/>
        <v>15/04/2005</v>
      </c>
      <c r="G4160" s="153" t="s">
        <v>1309</v>
      </c>
      <c r="H4160" s="153" t="s">
        <v>24008</v>
      </c>
      <c r="I4160" s="154">
        <v>44522</v>
      </c>
      <c r="J4160" s="153" t="s">
        <v>4571</v>
      </c>
      <c r="K4160" s="153" t="s">
        <v>24009</v>
      </c>
      <c r="L4160" s="153" t="s">
        <v>1263</v>
      </c>
      <c r="M4160" s="153" t="s">
        <v>3885</v>
      </c>
      <c r="N4160" s="153" t="s">
        <v>24010</v>
      </c>
      <c r="O4160" s="153" t="s">
        <v>24011</v>
      </c>
      <c r="P4160" s="153" t="s">
        <v>24012</v>
      </c>
      <c r="Q4160" s="153" t="s">
        <v>14738</v>
      </c>
      <c r="R4160" s="153" t="s">
        <v>24013</v>
      </c>
      <c r="S4160" s="153" t="s">
        <v>23963</v>
      </c>
      <c r="T4160" s="153" t="s">
        <v>442</v>
      </c>
      <c r="U4160" s="153" t="s">
        <v>6973</v>
      </c>
      <c r="V4160" s="153" t="s">
        <v>3299</v>
      </c>
      <c r="W4160" s="155" t="s">
        <v>23964</v>
      </c>
      <c r="X4160" s="153" t="s">
        <v>3761</v>
      </c>
    </row>
    <row r="4161" spans="1:24" ht="30">
      <c r="A4161" s="151">
        <v>4160</v>
      </c>
      <c r="B4161" s="152">
        <v>2354027363</v>
      </c>
      <c r="C4161" s="153" t="s">
        <v>24014</v>
      </c>
      <c r="D4161" s="153" t="s">
        <v>3838</v>
      </c>
      <c r="E4161" s="154">
        <v>38566</v>
      </c>
      <c r="F4161" s="160" t="str">
        <f t="shared" si="64"/>
        <v>02/08/2005</v>
      </c>
      <c r="G4161" s="153" t="s">
        <v>1295</v>
      </c>
      <c r="H4161" s="153" t="s">
        <v>24015</v>
      </c>
      <c r="I4161" s="154">
        <v>44311</v>
      </c>
      <c r="J4161" s="153" t="s">
        <v>24016</v>
      </c>
      <c r="K4161" s="153" t="s">
        <v>24017</v>
      </c>
      <c r="L4161" s="153" t="s">
        <v>1263</v>
      </c>
      <c r="M4161" s="153" t="s">
        <v>3885</v>
      </c>
      <c r="N4161" s="153" t="s">
        <v>24018</v>
      </c>
      <c r="O4161" s="153" t="s">
        <v>12561</v>
      </c>
      <c r="P4161" s="153" t="s">
        <v>24019</v>
      </c>
      <c r="Q4161" s="153" t="s">
        <v>24020</v>
      </c>
      <c r="R4161" s="153" t="s">
        <v>24021</v>
      </c>
      <c r="S4161" s="153" t="s">
        <v>23963</v>
      </c>
      <c r="T4161" s="153" t="s">
        <v>442</v>
      </c>
      <c r="U4161" s="153" t="s">
        <v>6973</v>
      </c>
      <c r="V4161" s="153" t="s">
        <v>3299</v>
      </c>
      <c r="W4161" s="155" t="s">
        <v>23964</v>
      </c>
      <c r="X4161" s="153" t="s">
        <v>3761</v>
      </c>
    </row>
    <row r="4162" spans="1:24" ht="30">
      <c r="A4162" s="151">
        <v>4161</v>
      </c>
      <c r="B4162" s="152">
        <v>2354027368</v>
      </c>
      <c r="C4162" s="153" t="s">
        <v>23121</v>
      </c>
      <c r="D4162" s="153" t="s">
        <v>3838</v>
      </c>
      <c r="E4162" s="154">
        <v>38371</v>
      </c>
      <c r="F4162" s="160" t="str">
        <f t="shared" si="64"/>
        <v>19/01/2005</v>
      </c>
      <c r="G4162" s="153" t="s">
        <v>9978</v>
      </c>
      <c r="H4162" s="153" t="s">
        <v>24022</v>
      </c>
      <c r="I4162" s="154">
        <v>44329</v>
      </c>
      <c r="J4162" s="153" t="s">
        <v>13140</v>
      </c>
      <c r="K4162" s="153" t="s">
        <v>24023</v>
      </c>
      <c r="L4162" s="153" t="s">
        <v>1263</v>
      </c>
      <c r="M4162" s="153" t="s">
        <v>1364</v>
      </c>
      <c r="N4162" s="153" t="s">
        <v>24024</v>
      </c>
      <c r="O4162" s="153" t="s">
        <v>24025</v>
      </c>
      <c r="P4162" s="153" t="s">
        <v>24026</v>
      </c>
      <c r="Q4162" s="153" t="s">
        <v>24027</v>
      </c>
      <c r="R4162" s="153" t="s">
        <v>24028</v>
      </c>
      <c r="S4162" s="153" t="s">
        <v>23963</v>
      </c>
      <c r="T4162" s="153" t="s">
        <v>442</v>
      </c>
      <c r="U4162" s="153" t="s">
        <v>6973</v>
      </c>
      <c r="V4162" s="153" t="s">
        <v>3299</v>
      </c>
      <c r="W4162" s="155" t="s">
        <v>23964</v>
      </c>
      <c r="X4162" s="153" t="s">
        <v>3761</v>
      </c>
    </row>
    <row r="4163" spans="1:24" ht="30">
      <c r="A4163" s="151">
        <v>4162</v>
      </c>
      <c r="B4163" s="152">
        <v>2354027373</v>
      </c>
      <c r="C4163" s="153" t="s">
        <v>9419</v>
      </c>
      <c r="D4163" s="153" t="s">
        <v>3838</v>
      </c>
      <c r="E4163" s="154">
        <v>38633</v>
      </c>
      <c r="F4163" s="160" t="str">
        <f t="shared" ref="F4163:F4226" si="65">TEXT(E4163,"dd/mm/yyyy")</f>
        <v>08/10/2005</v>
      </c>
      <c r="G4163" s="153" t="s">
        <v>17779</v>
      </c>
      <c r="H4163" s="153" t="s">
        <v>24029</v>
      </c>
      <c r="I4163" s="154">
        <v>44420</v>
      </c>
      <c r="J4163" s="153" t="s">
        <v>11309</v>
      </c>
      <c r="K4163" s="153" t="s">
        <v>24030</v>
      </c>
      <c r="L4163" s="153" t="s">
        <v>1263</v>
      </c>
      <c r="M4163" s="153" t="s">
        <v>1270</v>
      </c>
      <c r="N4163" s="153" t="s">
        <v>24031</v>
      </c>
      <c r="O4163" s="153" t="s">
        <v>24032</v>
      </c>
      <c r="P4163" s="153"/>
      <c r="Q4163" s="153" t="s">
        <v>24033</v>
      </c>
      <c r="R4163" s="153" t="s">
        <v>24034</v>
      </c>
      <c r="S4163" s="153" t="s">
        <v>23963</v>
      </c>
      <c r="T4163" s="153" t="s">
        <v>442</v>
      </c>
      <c r="U4163" s="153" t="s">
        <v>6973</v>
      </c>
      <c r="V4163" s="153" t="s">
        <v>3299</v>
      </c>
      <c r="W4163" s="155" t="s">
        <v>23964</v>
      </c>
      <c r="X4163" s="153" t="s">
        <v>3761</v>
      </c>
    </row>
    <row r="4164" spans="1:24" ht="30">
      <c r="A4164" s="151">
        <v>4163</v>
      </c>
      <c r="B4164" s="152">
        <v>2354027374</v>
      </c>
      <c r="C4164" s="153" t="s">
        <v>24035</v>
      </c>
      <c r="D4164" s="153" t="s">
        <v>3838</v>
      </c>
      <c r="E4164" s="154">
        <v>38676</v>
      </c>
      <c r="F4164" s="160" t="str">
        <f t="shared" si="65"/>
        <v>20/11/2005</v>
      </c>
      <c r="G4164" s="153" t="s">
        <v>1295</v>
      </c>
      <c r="H4164" s="153" t="s">
        <v>24036</v>
      </c>
      <c r="I4164" s="154">
        <v>44439</v>
      </c>
      <c r="J4164" s="153" t="s">
        <v>1269</v>
      </c>
      <c r="K4164" s="153" t="s">
        <v>24037</v>
      </c>
      <c r="L4164" s="153" t="s">
        <v>1263</v>
      </c>
      <c r="M4164" s="153" t="s">
        <v>3885</v>
      </c>
      <c r="N4164" s="153" t="s">
        <v>24038</v>
      </c>
      <c r="O4164" s="153" t="s">
        <v>16854</v>
      </c>
      <c r="P4164" s="153" t="s">
        <v>24039</v>
      </c>
      <c r="Q4164" s="153" t="s">
        <v>24040</v>
      </c>
      <c r="R4164" s="153" t="s">
        <v>24041</v>
      </c>
      <c r="S4164" s="153" t="s">
        <v>23963</v>
      </c>
      <c r="T4164" s="153" t="s">
        <v>442</v>
      </c>
      <c r="U4164" s="153" t="s">
        <v>6973</v>
      </c>
      <c r="V4164" s="153" t="s">
        <v>3299</v>
      </c>
      <c r="W4164" s="155" t="s">
        <v>23964</v>
      </c>
      <c r="X4164" s="153" t="s">
        <v>3761</v>
      </c>
    </row>
    <row r="4165" spans="1:24" ht="30">
      <c r="A4165" s="151">
        <v>4164</v>
      </c>
      <c r="B4165" s="152">
        <v>2354027375</v>
      </c>
      <c r="C4165" s="153" t="s">
        <v>24042</v>
      </c>
      <c r="D4165" s="153" t="s">
        <v>3824</v>
      </c>
      <c r="E4165" s="154">
        <v>38386</v>
      </c>
      <c r="F4165" s="160" t="str">
        <f t="shared" si="65"/>
        <v>03/02/2005</v>
      </c>
      <c r="G4165" s="153" t="s">
        <v>11718</v>
      </c>
      <c r="H4165" s="153" t="s">
        <v>24043</v>
      </c>
      <c r="I4165" s="154">
        <v>44266</v>
      </c>
      <c r="J4165" s="153" t="s">
        <v>11309</v>
      </c>
      <c r="K4165" s="153" t="s">
        <v>24044</v>
      </c>
      <c r="L4165" s="153" t="s">
        <v>1263</v>
      </c>
      <c r="M4165" s="153" t="s">
        <v>1270</v>
      </c>
      <c r="N4165" s="153" t="s">
        <v>24045</v>
      </c>
      <c r="O4165" s="153" t="s">
        <v>12367</v>
      </c>
      <c r="P4165" s="153" t="s">
        <v>24046</v>
      </c>
      <c r="Q4165" s="153" t="s">
        <v>24047</v>
      </c>
      <c r="R4165" s="153" t="s">
        <v>24048</v>
      </c>
      <c r="S4165" s="153" t="s">
        <v>23963</v>
      </c>
      <c r="T4165" s="153" t="s">
        <v>442</v>
      </c>
      <c r="U4165" s="153" t="s">
        <v>6973</v>
      </c>
      <c r="V4165" s="153" t="s">
        <v>3299</v>
      </c>
      <c r="W4165" s="155" t="s">
        <v>23964</v>
      </c>
      <c r="X4165" s="153" t="s">
        <v>3761</v>
      </c>
    </row>
    <row r="4166" spans="1:24" ht="30">
      <c r="A4166" s="151">
        <v>4165</v>
      </c>
      <c r="B4166" s="152">
        <v>2354027376</v>
      </c>
      <c r="C4166" s="153" t="s">
        <v>558</v>
      </c>
      <c r="D4166" s="153" t="s">
        <v>3838</v>
      </c>
      <c r="E4166" s="154">
        <v>38670</v>
      </c>
      <c r="F4166" s="160" t="str">
        <f t="shared" si="65"/>
        <v>14/11/2005</v>
      </c>
      <c r="G4166" s="153" t="s">
        <v>2610</v>
      </c>
      <c r="H4166" s="153" t="s">
        <v>24049</v>
      </c>
      <c r="I4166" s="154">
        <v>44326</v>
      </c>
      <c r="J4166" s="153" t="s">
        <v>4571</v>
      </c>
      <c r="K4166" s="153" t="s">
        <v>24050</v>
      </c>
      <c r="L4166" s="153" t="s">
        <v>1263</v>
      </c>
      <c r="M4166" s="153" t="s">
        <v>1270</v>
      </c>
      <c r="N4166" s="153" t="s">
        <v>24051</v>
      </c>
      <c r="O4166" s="153"/>
      <c r="P4166" s="153"/>
      <c r="Q4166" s="153" t="s">
        <v>11947</v>
      </c>
      <c r="R4166" s="153" t="s">
        <v>24052</v>
      </c>
      <c r="S4166" s="153" t="s">
        <v>23963</v>
      </c>
      <c r="T4166" s="153" t="s">
        <v>442</v>
      </c>
      <c r="U4166" s="153" t="s">
        <v>6973</v>
      </c>
      <c r="V4166" s="153" t="s">
        <v>3299</v>
      </c>
      <c r="W4166" s="155" t="s">
        <v>23964</v>
      </c>
      <c r="X4166" s="153" t="s">
        <v>3761</v>
      </c>
    </row>
    <row r="4167" spans="1:24" ht="30">
      <c r="A4167" s="151">
        <v>4166</v>
      </c>
      <c r="B4167" s="152">
        <v>2354027377</v>
      </c>
      <c r="C4167" s="153" t="s">
        <v>24053</v>
      </c>
      <c r="D4167" s="153" t="s">
        <v>3838</v>
      </c>
      <c r="E4167" s="154">
        <v>38478</v>
      </c>
      <c r="F4167" s="160" t="str">
        <f t="shared" si="65"/>
        <v>06/05/2005</v>
      </c>
      <c r="G4167" s="153" t="s">
        <v>3943</v>
      </c>
      <c r="H4167" s="153" t="s">
        <v>24054</v>
      </c>
      <c r="I4167" s="154">
        <v>44296</v>
      </c>
      <c r="J4167" s="153" t="s">
        <v>24055</v>
      </c>
      <c r="K4167" s="153" t="s">
        <v>24056</v>
      </c>
      <c r="L4167" s="153" t="s">
        <v>1263</v>
      </c>
      <c r="M4167" s="153" t="s">
        <v>3885</v>
      </c>
      <c r="N4167" s="153" t="s">
        <v>24057</v>
      </c>
      <c r="O4167" s="153" t="s">
        <v>24058</v>
      </c>
      <c r="P4167" s="153" t="s">
        <v>24059</v>
      </c>
      <c r="Q4167" s="153" t="s">
        <v>12536</v>
      </c>
      <c r="R4167" s="153" t="s">
        <v>24060</v>
      </c>
      <c r="S4167" s="153" t="s">
        <v>23963</v>
      </c>
      <c r="T4167" s="153" t="s">
        <v>442</v>
      </c>
      <c r="U4167" s="153" t="s">
        <v>6973</v>
      </c>
      <c r="V4167" s="153" t="s">
        <v>3299</v>
      </c>
      <c r="W4167" s="155" t="s">
        <v>23964</v>
      </c>
      <c r="X4167" s="153" t="s">
        <v>3761</v>
      </c>
    </row>
    <row r="4168" spans="1:24" ht="30">
      <c r="A4168" s="151">
        <v>4167</v>
      </c>
      <c r="B4168" s="152">
        <v>2354027326</v>
      </c>
      <c r="C4168" s="153" t="s">
        <v>24061</v>
      </c>
      <c r="D4168" s="153" t="s">
        <v>3838</v>
      </c>
      <c r="E4168" s="154">
        <v>38590</v>
      </c>
      <c r="F4168" s="160" t="str">
        <f t="shared" si="65"/>
        <v>26/08/2005</v>
      </c>
      <c r="G4168" s="153" t="s">
        <v>2610</v>
      </c>
      <c r="H4168" s="153" t="s">
        <v>24062</v>
      </c>
      <c r="I4168" s="154">
        <v>44326</v>
      </c>
      <c r="J4168" s="153" t="s">
        <v>6646</v>
      </c>
      <c r="K4168" s="153" t="s">
        <v>24063</v>
      </c>
      <c r="L4168" s="153" t="s">
        <v>1263</v>
      </c>
      <c r="M4168" s="153" t="s">
        <v>1270</v>
      </c>
      <c r="N4168" s="153" t="s">
        <v>24064</v>
      </c>
      <c r="O4168" s="153" t="s">
        <v>24065</v>
      </c>
      <c r="P4168" s="153" t="s">
        <v>24066</v>
      </c>
      <c r="Q4168" s="153" t="s">
        <v>10731</v>
      </c>
      <c r="R4168" s="153" t="s">
        <v>24067</v>
      </c>
      <c r="S4168" s="153" t="s">
        <v>3310</v>
      </c>
      <c r="T4168" s="153" t="s">
        <v>500</v>
      </c>
      <c r="U4168" s="153" t="s">
        <v>6973</v>
      </c>
      <c r="V4168" s="153" t="s">
        <v>3299</v>
      </c>
      <c r="W4168" s="155" t="s">
        <v>23964</v>
      </c>
      <c r="X4168" s="153" t="s">
        <v>3761</v>
      </c>
    </row>
    <row r="4169" spans="1:24" ht="30">
      <c r="A4169" s="151">
        <v>4168</v>
      </c>
      <c r="B4169" s="152">
        <v>2354027328</v>
      </c>
      <c r="C4169" s="153" t="s">
        <v>24068</v>
      </c>
      <c r="D4169" s="153" t="s">
        <v>3824</v>
      </c>
      <c r="E4169" s="154">
        <v>38474</v>
      </c>
      <c r="F4169" s="160" t="str">
        <f t="shared" si="65"/>
        <v>02/05/2005</v>
      </c>
      <c r="G4169" s="153" t="s">
        <v>9978</v>
      </c>
      <c r="H4169" s="153" t="s">
        <v>24069</v>
      </c>
      <c r="I4169" s="154">
        <v>44364</v>
      </c>
      <c r="J4169" s="153" t="s">
        <v>1551</v>
      </c>
      <c r="K4169" s="153" t="s">
        <v>24070</v>
      </c>
      <c r="L4169" s="153" t="s">
        <v>1263</v>
      </c>
      <c r="M4169" s="153" t="s">
        <v>1270</v>
      </c>
      <c r="N4169" s="153" t="s">
        <v>24071</v>
      </c>
      <c r="O4169" s="153" t="s">
        <v>24072</v>
      </c>
      <c r="P4169" s="153" t="s">
        <v>24073</v>
      </c>
      <c r="Q4169" s="153" t="s">
        <v>11080</v>
      </c>
      <c r="R4169" s="153" t="s">
        <v>24074</v>
      </c>
      <c r="S4169" s="153" t="s">
        <v>3310</v>
      </c>
      <c r="T4169" s="153" t="s">
        <v>500</v>
      </c>
      <c r="U4169" s="153" t="s">
        <v>6973</v>
      </c>
      <c r="V4169" s="153" t="s">
        <v>3299</v>
      </c>
      <c r="W4169" s="155" t="s">
        <v>23964</v>
      </c>
      <c r="X4169" s="153" t="s">
        <v>3761</v>
      </c>
    </row>
    <row r="4170" spans="1:24" ht="30">
      <c r="A4170" s="151">
        <v>4169</v>
      </c>
      <c r="B4170" s="152">
        <v>2354027330</v>
      </c>
      <c r="C4170" s="153" t="s">
        <v>24075</v>
      </c>
      <c r="D4170" s="153" t="s">
        <v>3824</v>
      </c>
      <c r="E4170" s="154">
        <v>38372</v>
      </c>
      <c r="F4170" s="160" t="str">
        <f t="shared" si="65"/>
        <v>20/01/2005</v>
      </c>
      <c r="G4170" s="153" t="s">
        <v>6216</v>
      </c>
      <c r="H4170" s="153" t="s">
        <v>24076</v>
      </c>
      <c r="I4170" s="154">
        <v>44736</v>
      </c>
      <c r="J4170" s="153" t="s">
        <v>10004</v>
      </c>
      <c r="K4170" s="153" t="s">
        <v>24077</v>
      </c>
      <c r="L4170" s="153" t="s">
        <v>1263</v>
      </c>
      <c r="M4170" s="153" t="s">
        <v>1270</v>
      </c>
      <c r="N4170" s="153" t="s">
        <v>24078</v>
      </c>
      <c r="O4170" s="153" t="s">
        <v>12566</v>
      </c>
      <c r="P4170" s="153" t="s">
        <v>24079</v>
      </c>
      <c r="Q4170" s="153" t="s">
        <v>15466</v>
      </c>
      <c r="R4170" s="153" t="s">
        <v>24080</v>
      </c>
      <c r="S4170" s="153" t="s">
        <v>3310</v>
      </c>
      <c r="T4170" s="153" t="s">
        <v>500</v>
      </c>
      <c r="U4170" s="153" t="s">
        <v>6973</v>
      </c>
      <c r="V4170" s="153" t="s">
        <v>3299</v>
      </c>
      <c r="W4170" s="155" t="s">
        <v>23964</v>
      </c>
      <c r="X4170" s="153" t="s">
        <v>3761</v>
      </c>
    </row>
    <row r="4171" spans="1:24" ht="30">
      <c r="A4171" s="151">
        <v>4170</v>
      </c>
      <c r="B4171" s="152">
        <v>2354027333</v>
      </c>
      <c r="C4171" s="153" t="s">
        <v>24081</v>
      </c>
      <c r="D4171" s="153" t="s">
        <v>3838</v>
      </c>
      <c r="E4171" s="154">
        <v>38581</v>
      </c>
      <c r="F4171" s="160" t="str">
        <f t="shared" si="65"/>
        <v>17/08/2005</v>
      </c>
      <c r="G4171" s="153" t="s">
        <v>7776</v>
      </c>
      <c r="H4171" s="153" t="s">
        <v>24082</v>
      </c>
      <c r="I4171" s="154">
        <v>44581</v>
      </c>
      <c r="J4171" s="153" t="s">
        <v>16396</v>
      </c>
      <c r="K4171" s="153" t="s">
        <v>24083</v>
      </c>
      <c r="L4171" s="153" t="s">
        <v>1263</v>
      </c>
      <c r="M4171" s="153" t="s">
        <v>1270</v>
      </c>
      <c r="N4171" s="153" t="s">
        <v>24084</v>
      </c>
      <c r="O4171" s="153" t="s">
        <v>24085</v>
      </c>
      <c r="P4171" s="153" t="s">
        <v>24086</v>
      </c>
      <c r="Q4171" s="153" t="s">
        <v>24087</v>
      </c>
      <c r="R4171" s="153" t="s">
        <v>24088</v>
      </c>
      <c r="S4171" s="153" t="s">
        <v>3310</v>
      </c>
      <c r="T4171" s="153" t="s">
        <v>500</v>
      </c>
      <c r="U4171" s="153" t="s">
        <v>6973</v>
      </c>
      <c r="V4171" s="153" t="s">
        <v>3299</v>
      </c>
      <c r="W4171" s="155" t="s">
        <v>23964</v>
      </c>
      <c r="X4171" s="153" t="s">
        <v>3761</v>
      </c>
    </row>
    <row r="4172" spans="1:24" ht="30">
      <c r="A4172" s="151">
        <v>4171</v>
      </c>
      <c r="B4172" s="152">
        <v>2354027332</v>
      </c>
      <c r="C4172" s="153" t="s">
        <v>24089</v>
      </c>
      <c r="D4172" s="153" t="s">
        <v>3838</v>
      </c>
      <c r="E4172" s="154">
        <v>38401</v>
      </c>
      <c r="F4172" s="160" t="str">
        <f t="shared" si="65"/>
        <v>18/02/2005</v>
      </c>
      <c r="G4172" s="153" t="s">
        <v>3917</v>
      </c>
      <c r="H4172" s="153" t="s">
        <v>24090</v>
      </c>
      <c r="I4172" s="154">
        <v>44311</v>
      </c>
      <c r="J4172" s="153" t="s">
        <v>16752</v>
      </c>
      <c r="K4172" s="153" t="s">
        <v>24091</v>
      </c>
      <c r="L4172" s="153" t="s">
        <v>1263</v>
      </c>
      <c r="M4172" s="153" t="s">
        <v>1270</v>
      </c>
      <c r="N4172" s="153" t="s">
        <v>24092</v>
      </c>
      <c r="O4172" s="153" t="s">
        <v>24093</v>
      </c>
      <c r="P4172" s="153" t="s">
        <v>24094</v>
      </c>
      <c r="Q4172" s="153" t="s">
        <v>24095</v>
      </c>
      <c r="R4172" s="153" t="s">
        <v>24096</v>
      </c>
      <c r="S4172" s="153" t="s">
        <v>3310</v>
      </c>
      <c r="T4172" s="153" t="s">
        <v>500</v>
      </c>
      <c r="U4172" s="153" t="s">
        <v>6973</v>
      </c>
      <c r="V4172" s="153" t="s">
        <v>3299</v>
      </c>
      <c r="W4172" s="155" t="s">
        <v>23964</v>
      </c>
      <c r="X4172" s="153" t="s">
        <v>3761</v>
      </c>
    </row>
    <row r="4173" spans="1:24" ht="60">
      <c r="A4173" s="151">
        <v>4172</v>
      </c>
      <c r="B4173" s="152">
        <v>2354027337</v>
      </c>
      <c r="C4173" s="153" t="s">
        <v>24097</v>
      </c>
      <c r="D4173" s="153" t="s">
        <v>3824</v>
      </c>
      <c r="E4173" s="154">
        <v>38338</v>
      </c>
      <c r="F4173" s="160" t="str">
        <f t="shared" si="65"/>
        <v>17/12/2004</v>
      </c>
      <c r="G4173" s="153" t="s">
        <v>1295</v>
      </c>
      <c r="H4173" s="153" t="s">
        <v>24098</v>
      </c>
      <c r="I4173" s="154">
        <v>44417</v>
      </c>
      <c r="J4173" s="153" t="s">
        <v>10004</v>
      </c>
      <c r="K4173" s="153" t="s">
        <v>24099</v>
      </c>
      <c r="L4173" s="153" t="s">
        <v>1263</v>
      </c>
      <c r="M4173" s="153" t="s">
        <v>1270</v>
      </c>
      <c r="N4173" s="153" t="s">
        <v>24100</v>
      </c>
      <c r="O4173" s="153" t="s">
        <v>24101</v>
      </c>
      <c r="P4173" s="153" t="s">
        <v>24102</v>
      </c>
      <c r="Q4173" s="153" t="s">
        <v>3193</v>
      </c>
      <c r="R4173" s="153" t="s">
        <v>24103</v>
      </c>
      <c r="S4173" s="153" t="s">
        <v>3310</v>
      </c>
      <c r="T4173" s="153" t="s">
        <v>500</v>
      </c>
      <c r="U4173" s="153" t="s">
        <v>6973</v>
      </c>
      <c r="V4173" s="153" t="s">
        <v>3299</v>
      </c>
      <c r="W4173" s="155" t="s">
        <v>24104</v>
      </c>
      <c r="X4173" s="153" t="s">
        <v>3761</v>
      </c>
    </row>
    <row r="4174" spans="1:24" ht="30">
      <c r="A4174" s="151">
        <v>4173</v>
      </c>
      <c r="B4174" s="152">
        <v>2354027338</v>
      </c>
      <c r="C4174" s="153" t="s">
        <v>24105</v>
      </c>
      <c r="D4174" s="153" t="s">
        <v>3838</v>
      </c>
      <c r="E4174" s="154">
        <v>38485</v>
      </c>
      <c r="F4174" s="160" t="str">
        <f t="shared" si="65"/>
        <v>13/05/2005</v>
      </c>
      <c r="G4174" s="153" t="s">
        <v>7776</v>
      </c>
      <c r="H4174" s="153" t="s">
        <v>24106</v>
      </c>
      <c r="I4174" s="154">
        <v>44518</v>
      </c>
      <c r="J4174" s="153" t="s">
        <v>4571</v>
      </c>
      <c r="K4174" s="153" t="s">
        <v>24107</v>
      </c>
      <c r="L4174" s="153" t="s">
        <v>1263</v>
      </c>
      <c r="M4174" s="153" t="s">
        <v>1270</v>
      </c>
      <c r="N4174" s="153" t="s">
        <v>24108</v>
      </c>
      <c r="O4174" s="153" t="s">
        <v>24109</v>
      </c>
      <c r="P4174" s="153" t="s">
        <v>24110</v>
      </c>
      <c r="Q4174" s="153" t="s">
        <v>24111</v>
      </c>
      <c r="R4174" s="153" t="s">
        <v>24112</v>
      </c>
      <c r="S4174" s="153" t="s">
        <v>3310</v>
      </c>
      <c r="T4174" s="153" t="s">
        <v>500</v>
      </c>
      <c r="U4174" s="153" t="s">
        <v>6973</v>
      </c>
      <c r="V4174" s="153" t="s">
        <v>3299</v>
      </c>
      <c r="W4174" s="155" t="s">
        <v>23964</v>
      </c>
      <c r="X4174" s="153" t="s">
        <v>3761</v>
      </c>
    </row>
    <row r="4175" spans="1:24" ht="30">
      <c r="A4175" s="151">
        <v>4174</v>
      </c>
      <c r="B4175" s="152">
        <v>2354027343</v>
      </c>
      <c r="C4175" s="153" t="s">
        <v>24113</v>
      </c>
      <c r="D4175" s="153" t="s">
        <v>3838</v>
      </c>
      <c r="E4175" s="154">
        <v>38693</v>
      </c>
      <c r="F4175" s="160" t="str">
        <f t="shared" si="65"/>
        <v>07/12/2005</v>
      </c>
      <c r="G4175" s="153" t="s">
        <v>2048</v>
      </c>
      <c r="H4175" s="153" t="s">
        <v>24114</v>
      </c>
      <c r="I4175" s="154">
        <v>44461</v>
      </c>
      <c r="J4175" s="153" t="s">
        <v>24115</v>
      </c>
      <c r="K4175" s="153" t="s">
        <v>24116</v>
      </c>
      <c r="L4175" s="153" t="s">
        <v>1263</v>
      </c>
      <c r="M4175" s="153" t="s">
        <v>1364</v>
      </c>
      <c r="N4175" s="153" t="s">
        <v>24117</v>
      </c>
      <c r="O4175" s="153" t="s">
        <v>13738</v>
      </c>
      <c r="P4175" s="153" t="s">
        <v>24118</v>
      </c>
      <c r="Q4175" s="153" t="s">
        <v>24119</v>
      </c>
      <c r="R4175" s="153" t="s">
        <v>24120</v>
      </c>
      <c r="S4175" s="153" t="s">
        <v>3310</v>
      </c>
      <c r="T4175" s="153" t="s">
        <v>500</v>
      </c>
      <c r="U4175" s="153" t="s">
        <v>6973</v>
      </c>
      <c r="V4175" s="153" t="s">
        <v>3299</v>
      </c>
      <c r="W4175" s="155" t="s">
        <v>23964</v>
      </c>
      <c r="X4175" s="153" t="s">
        <v>3761</v>
      </c>
    </row>
    <row r="4176" spans="1:24" ht="30">
      <c r="A4176" s="151">
        <v>4175</v>
      </c>
      <c r="B4176" s="152">
        <v>2354027341</v>
      </c>
      <c r="C4176" s="153" t="s">
        <v>24121</v>
      </c>
      <c r="D4176" s="153" t="s">
        <v>3838</v>
      </c>
      <c r="E4176" s="154">
        <v>38353</v>
      </c>
      <c r="F4176" s="160" t="str">
        <f t="shared" si="65"/>
        <v>01/01/2005</v>
      </c>
      <c r="G4176" s="153" t="s">
        <v>1485</v>
      </c>
      <c r="H4176" s="153" t="s">
        <v>24122</v>
      </c>
      <c r="I4176" s="154">
        <v>44280</v>
      </c>
      <c r="J4176" s="153" t="s">
        <v>6569</v>
      </c>
      <c r="K4176" s="153" t="s">
        <v>24123</v>
      </c>
      <c r="L4176" s="153" t="s">
        <v>1263</v>
      </c>
      <c r="M4176" s="153" t="s">
        <v>1270</v>
      </c>
      <c r="N4176" s="153" t="s">
        <v>24124</v>
      </c>
      <c r="O4176" s="153" t="s">
        <v>24125</v>
      </c>
      <c r="P4176" s="153" t="s">
        <v>24126</v>
      </c>
      <c r="Q4176" s="153" t="s">
        <v>19737</v>
      </c>
      <c r="R4176" s="153" t="s">
        <v>24127</v>
      </c>
      <c r="S4176" s="153" t="s">
        <v>3310</v>
      </c>
      <c r="T4176" s="153" t="s">
        <v>500</v>
      </c>
      <c r="U4176" s="153" t="s">
        <v>6973</v>
      </c>
      <c r="V4176" s="153" t="s">
        <v>3299</v>
      </c>
      <c r="W4176" s="155" t="s">
        <v>23964</v>
      </c>
      <c r="X4176" s="153" t="s">
        <v>3761</v>
      </c>
    </row>
    <row r="4177" spans="1:24" ht="30">
      <c r="A4177" s="151">
        <v>4176</v>
      </c>
      <c r="B4177" s="152">
        <v>2354027345</v>
      </c>
      <c r="C4177" s="153" t="s">
        <v>24128</v>
      </c>
      <c r="D4177" s="153" t="s">
        <v>3838</v>
      </c>
      <c r="E4177" s="154">
        <v>38592</v>
      </c>
      <c r="F4177" s="160" t="str">
        <f t="shared" si="65"/>
        <v>28/08/2005</v>
      </c>
      <c r="G4177" s="153" t="s">
        <v>9931</v>
      </c>
      <c r="H4177" s="153" t="s">
        <v>24129</v>
      </c>
      <c r="I4177" s="154">
        <v>44439</v>
      </c>
      <c r="J4177" s="153" t="s">
        <v>10004</v>
      </c>
      <c r="K4177" s="153" t="s">
        <v>24130</v>
      </c>
      <c r="L4177" s="153" t="s">
        <v>1263</v>
      </c>
      <c r="M4177" s="153" t="s">
        <v>3885</v>
      </c>
      <c r="N4177" s="153" t="s">
        <v>24131</v>
      </c>
      <c r="O4177" s="153" t="s">
        <v>24132</v>
      </c>
      <c r="P4177" s="153" t="s">
        <v>24133</v>
      </c>
      <c r="Q4177" s="153" t="s">
        <v>13766</v>
      </c>
      <c r="R4177" s="153" t="s">
        <v>24134</v>
      </c>
      <c r="S4177" s="153" t="s">
        <v>3310</v>
      </c>
      <c r="T4177" s="153" t="s">
        <v>500</v>
      </c>
      <c r="U4177" s="153" t="s">
        <v>6973</v>
      </c>
      <c r="V4177" s="153" t="s">
        <v>3299</v>
      </c>
      <c r="W4177" s="155" t="s">
        <v>23964</v>
      </c>
      <c r="X4177" s="153" t="s">
        <v>3761</v>
      </c>
    </row>
    <row r="4178" spans="1:24" ht="30">
      <c r="A4178" s="151">
        <v>4177</v>
      </c>
      <c r="B4178" s="152">
        <v>2354027347</v>
      </c>
      <c r="C4178" s="153" t="s">
        <v>13903</v>
      </c>
      <c r="D4178" s="153" t="s">
        <v>3838</v>
      </c>
      <c r="E4178" s="154">
        <v>38696</v>
      </c>
      <c r="F4178" s="160" t="str">
        <f t="shared" si="65"/>
        <v>10/12/2005</v>
      </c>
      <c r="G4178" s="153" t="s">
        <v>2331</v>
      </c>
      <c r="H4178" s="153" t="s">
        <v>24135</v>
      </c>
      <c r="I4178" s="154">
        <v>44305</v>
      </c>
      <c r="J4178" s="153" t="s">
        <v>8376</v>
      </c>
      <c r="K4178" s="153" t="s">
        <v>24136</v>
      </c>
      <c r="L4178" s="153" t="s">
        <v>1263</v>
      </c>
      <c r="M4178" s="153" t="s">
        <v>1270</v>
      </c>
      <c r="N4178" s="153" t="s">
        <v>24137</v>
      </c>
      <c r="O4178" s="153" t="s">
        <v>24138</v>
      </c>
      <c r="P4178" s="153" t="s">
        <v>24139</v>
      </c>
      <c r="Q4178" s="153" t="s">
        <v>14486</v>
      </c>
      <c r="R4178" s="153" t="s">
        <v>24140</v>
      </c>
      <c r="S4178" s="153" t="s">
        <v>3310</v>
      </c>
      <c r="T4178" s="153" t="s">
        <v>500</v>
      </c>
      <c r="U4178" s="153" t="s">
        <v>6973</v>
      </c>
      <c r="V4178" s="153" t="s">
        <v>3299</v>
      </c>
      <c r="W4178" s="155" t="s">
        <v>23964</v>
      </c>
      <c r="X4178" s="153" t="s">
        <v>3761</v>
      </c>
    </row>
    <row r="4179" spans="1:24" ht="30">
      <c r="A4179" s="151">
        <v>4178</v>
      </c>
      <c r="B4179" s="152">
        <v>2354027349</v>
      </c>
      <c r="C4179" s="153" t="s">
        <v>24141</v>
      </c>
      <c r="D4179" s="153" t="s">
        <v>3838</v>
      </c>
      <c r="E4179" s="154">
        <v>38384</v>
      </c>
      <c r="F4179" s="160" t="str">
        <f t="shared" si="65"/>
        <v>01/02/2005</v>
      </c>
      <c r="G4179" s="153" t="s">
        <v>1327</v>
      </c>
      <c r="H4179" s="153" t="s">
        <v>24142</v>
      </c>
      <c r="I4179" s="154">
        <v>44293</v>
      </c>
      <c r="J4179" s="153" t="s">
        <v>24143</v>
      </c>
      <c r="K4179" s="153" t="s">
        <v>24144</v>
      </c>
      <c r="L4179" s="153" t="s">
        <v>1263</v>
      </c>
      <c r="M4179" s="153" t="s">
        <v>1270</v>
      </c>
      <c r="N4179" s="153" t="s">
        <v>24145</v>
      </c>
      <c r="O4179" s="153" t="s">
        <v>24146</v>
      </c>
      <c r="P4179" s="153" t="s">
        <v>24147</v>
      </c>
      <c r="Q4179" s="153" t="s">
        <v>10430</v>
      </c>
      <c r="R4179" s="153" t="s">
        <v>24148</v>
      </c>
      <c r="S4179" s="153" t="s">
        <v>3310</v>
      </c>
      <c r="T4179" s="153" t="s">
        <v>500</v>
      </c>
      <c r="U4179" s="153" t="s">
        <v>6973</v>
      </c>
      <c r="V4179" s="153" t="s">
        <v>3299</v>
      </c>
      <c r="W4179" s="155" t="s">
        <v>23964</v>
      </c>
      <c r="X4179" s="153" t="s">
        <v>3761</v>
      </c>
    </row>
    <row r="4180" spans="1:24" ht="30">
      <c r="A4180" s="151">
        <v>4179</v>
      </c>
      <c r="B4180" s="152">
        <v>2354027351</v>
      </c>
      <c r="C4180" s="153" t="s">
        <v>23019</v>
      </c>
      <c r="D4180" s="153" t="s">
        <v>3838</v>
      </c>
      <c r="E4180" s="154">
        <v>38641</v>
      </c>
      <c r="F4180" s="160" t="str">
        <f t="shared" si="65"/>
        <v>16/10/2005</v>
      </c>
      <c r="G4180" s="153" t="s">
        <v>1309</v>
      </c>
      <c r="H4180" s="153" t="s">
        <v>24149</v>
      </c>
      <c r="I4180" s="154">
        <v>44556</v>
      </c>
      <c r="J4180" s="153" t="s">
        <v>13140</v>
      </c>
      <c r="K4180" s="153" t="s">
        <v>24150</v>
      </c>
      <c r="L4180" s="153" t="s">
        <v>1263</v>
      </c>
      <c r="M4180" s="153" t="s">
        <v>1270</v>
      </c>
      <c r="N4180" s="153" t="s">
        <v>24151</v>
      </c>
      <c r="O4180" s="153" t="s">
        <v>24152</v>
      </c>
      <c r="P4180" s="153" t="s">
        <v>24153</v>
      </c>
      <c r="Q4180" s="153" t="s">
        <v>24154</v>
      </c>
      <c r="R4180" s="153" t="s">
        <v>24155</v>
      </c>
      <c r="S4180" s="153" t="s">
        <v>3310</v>
      </c>
      <c r="T4180" s="153" t="s">
        <v>500</v>
      </c>
      <c r="U4180" s="153" t="s">
        <v>6973</v>
      </c>
      <c r="V4180" s="153" t="s">
        <v>3299</v>
      </c>
      <c r="W4180" s="155" t="s">
        <v>23964</v>
      </c>
      <c r="X4180" s="153" t="s">
        <v>3761</v>
      </c>
    </row>
    <row r="4181" spans="1:24" ht="30">
      <c r="A4181" s="151">
        <v>4180</v>
      </c>
      <c r="B4181" s="152">
        <v>2354027358</v>
      </c>
      <c r="C4181" s="153" t="s">
        <v>24156</v>
      </c>
      <c r="D4181" s="153" t="s">
        <v>3838</v>
      </c>
      <c r="E4181" s="154">
        <v>38566</v>
      </c>
      <c r="F4181" s="160" t="str">
        <f t="shared" si="65"/>
        <v>02/08/2005</v>
      </c>
      <c r="G4181" s="153" t="s">
        <v>2610</v>
      </c>
      <c r="H4181" s="153" t="s">
        <v>24157</v>
      </c>
      <c r="I4181" s="154">
        <v>44305</v>
      </c>
      <c r="J4181" s="153" t="s">
        <v>7229</v>
      </c>
      <c r="K4181" s="153" t="s">
        <v>24158</v>
      </c>
      <c r="L4181" s="153" t="s">
        <v>1263</v>
      </c>
      <c r="M4181" s="153" t="s">
        <v>1270</v>
      </c>
      <c r="N4181" s="153" t="s">
        <v>24159</v>
      </c>
      <c r="O4181" s="153" t="s">
        <v>24160</v>
      </c>
      <c r="P4181" s="153" t="s">
        <v>24161</v>
      </c>
      <c r="Q4181" s="153" t="s">
        <v>24162</v>
      </c>
      <c r="R4181" s="153" t="s">
        <v>24163</v>
      </c>
      <c r="S4181" s="153" t="s">
        <v>3310</v>
      </c>
      <c r="T4181" s="153" t="s">
        <v>500</v>
      </c>
      <c r="U4181" s="153" t="s">
        <v>6973</v>
      </c>
      <c r="V4181" s="153" t="s">
        <v>3299</v>
      </c>
      <c r="W4181" s="155" t="s">
        <v>23964</v>
      </c>
      <c r="X4181" s="153" t="s">
        <v>3761</v>
      </c>
    </row>
    <row r="4182" spans="1:24" ht="60">
      <c r="A4182" s="151">
        <v>4181</v>
      </c>
      <c r="B4182" s="152">
        <v>2354027360</v>
      </c>
      <c r="C4182" s="153" t="s">
        <v>24164</v>
      </c>
      <c r="D4182" s="153" t="s">
        <v>3824</v>
      </c>
      <c r="E4182" s="154">
        <v>38467</v>
      </c>
      <c r="F4182" s="160" t="str">
        <f t="shared" si="65"/>
        <v>25/04/2005</v>
      </c>
      <c r="G4182" s="153" t="s">
        <v>3917</v>
      </c>
      <c r="H4182" s="153" t="s">
        <v>24165</v>
      </c>
      <c r="I4182" s="154">
        <v>44307</v>
      </c>
      <c r="J4182" s="153" t="s">
        <v>5595</v>
      </c>
      <c r="K4182" s="153" t="s">
        <v>24166</v>
      </c>
      <c r="L4182" s="153" t="s">
        <v>1263</v>
      </c>
      <c r="M4182" s="153" t="s">
        <v>1270</v>
      </c>
      <c r="N4182" s="153" t="s">
        <v>24167</v>
      </c>
      <c r="O4182" s="153" t="s">
        <v>24168</v>
      </c>
      <c r="P4182" s="153" t="s">
        <v>24169</v>
      </c>
      <c r="Q4182" s="153" t="s">
        <v>24170</v>
      </c>
      <c r="R4182" s="153" t="s">
        <v>24171</v>
      </c>
      <c r="S4182" s="153" t="s">
        <v>3310</v>
      </c>
      <c r="T4182" s="153" t="s">
        <v>500</v>
      </c>
      <c r="U4182" s="153" t="s">
        <v>6973</v>
      </c>
      <c r="V4182" s="153" t="s">
        <v>3299</v>
      </c>
      <c r="W4182" s="155" t="s">
        <v>24172</v>
      </c>
      <c r="X4182" s="153" t="s">
        <v>4492</v>
      </c>
    </row>
    <row r="4183" spans="1:24" ht="60">
      <c r="A4183" s="151">
        <v>4182</v>
      </c>
      <c r="B4183" s="152">
        <v>2354027362</v>
      </c>
      <c r="C4183" s="153" t="s">
        <v>13223</v>
      </c>
      <c r="D4183" s="153" t="s">
        <v>3824</v>
      </c>
      <c r="E4183" s="154">
        <v>38544</v>
      </c>
      <c r="F4183" s="160" t="str">
        <f t="shared" si="65"/>
        <v>11/07/2005</v>
      </c>
      <c r="G4183" s="153" t="s">
        <v>1309</v>
      </c>
      <c r="H4183" s="153" t="s">
        <v>24173</v>
      </c>
      <c r="I4183" s="154">
        <v>44550</v>
      </c>
      <c r="J4183" s="153" t="s">
        <v>5595</v>
      </c>
      <c r="K4183" s="153" t="s">
        <v>24174</v>
      </c>
      <c r="L4183" s="153" t="s">
        <v>1263</v>
      </c>
      <c r="M4183" s="153" t="s">
        <v>1270</v>
      </c>
      <c r="N4183" s="153" t="s">
        <v>24175</v>
      </c>
      <c r="O4183" s="153" t="s">
        <v>24176</v>
      </c>
      <c r="P4183" s="153" t="s">
        <v>24177</v>
      </c>
      <c r="Q4183" s="153" t="s">
        <v>24178</v>
      </c>
      <c r="R4183" s="153" t="s">
        <v>24179</v>
      </c>
      <c r="S4183" s="153" t="s">
        <v>3310</v>
      </c>
      <c r="T4183" s="153" t="s">
        <v>500</v>
      </c>
      <c r="U4183" s="153" t="s">
        <v>6973</v>
      </c>
      <c r="V4183" s="153" t="s">
        <v>3299</v>
      </c>
      <c r="W4183" s="155" t="s">
        <v>24180</v>
      </c>
      <c r="X4183" s="153" t="s">
        <v>3761</v>
      </c>
    </row>
    <row r="4184" spans="1:24" ht="30">
      <c r="A4184" s="151">
        <v>4183</v>
      </c>
      <c r="B4184" s="152">
        <v>2354027364</v>
      </c>
      <c r="C4184" s="153" t="s">
        <v>24181</v>
      </c>
      <c r="D4184" s="153" t="s">
        <v>3838</v>
      </c>
      <c r="E4184" s="154">
        <v>38457</v>
      </c>
      <c r="F4184" s="160" t="str">
        <f t="shared" si="65"/>
        <v>15/04/2005</v>
      </c>
      <c r="G4184" s="153" t="s">
        <v>3943</v>
      </c>
      <c r="H4184" s="153" t="s">
        <v>24182</v>
      </c>
      <c r="I4184" s="154">
        <v>44326</v>
      </c>
      <c r="J4184" s="153" t="s">
        <v>17171</v>
      </c>
      <c r="K4184" s="153" t="s">
        <v>24183</v>
      </c>
      <c r="L4184" s="153" t="s">
        <v>1263</v>
      </c>
      <c r="M4184" s="153" t="s">
        <v>1270</v>
      </c>
      <c r="N4184" s="153" t="s">
        <v>24184</v>
      </c>
      <c r="O4184" s="153" t="s">
        <v>24185</v>
      </c>
      <c r="P4184" s="153" t="s">
        <v>24186</v>
      </c>
      <c r="Q4184" s="153" t="s">
        <v>24187</v>
      </c>
      <c r="R4184" s="153" t="s">
        <v>24188</v>
      </c>
      <c r="S4184" s="153" t="s">
        <v>3310</v>
      </c>
      <c r="T4184" s="153" t="s">
        <v>500</v>
      </c>
      <c r="U4184" s="153" t="s">
        <v>6973</v>
      </c>
      <c r="V4184" s="153" t="s">
        <v>3299</v>
      </c>
      <c r="W4184" s="155" t="s">
        <v>23964</v>
      </c>
      <c r="X4184" s="153" t="s">
        <v>3761</v>
      </c>
    </row>
    <row r="4185" spans="1:24" ht="30">
      <c r="A4185" s="151">
        <v>4184</v>
      </c>
      <c r="B4185" s="152">
        <v>2354027365</v>
      </c>
      <c r="C4185" s="153" t="s">
        <v>15931</v>
      </c>
      <c r="D4185" s="153" t="s">
        <v>3838</v>
      </c>
      <c r="E4185" s="154">
        <v>38717</v>
      </c>
      <c r="F4185" s="160" t="str">
        <f t="shared" si="65"/>
        <v>31/12/2005</v>
      </c>
      <c r="G4185" s="153" t="s">
        <v>9931</v>
      </c>
      <c r="H4185" s="153" t="s">
        <v>24189</v>
      </c>
      <c r="I4185" s="154">
        <v>44299</v>
      </c>
      <c r="J4185" s="153" t="s">
        <v>13140</v>
      </c>
      <c r="K4185" s="153" t="s">
        <v>24190</v>
      </c>
      <c r="L4185" s="153" t="s">
        <v>1263</v>
      </c>
      <c r="M4185" s="153" t="s">
        <v>1270</v>
      </c>
      <c r="N4185" s="153" t="s">
        <v>24191</v>
      </c>
      <c r="O4185" s="153" t="s">
        <v>24192</v>
      </c>
      <c r="P4185" s="153" t="s">
        <v>24193</v>
      </c>
      <c r="Q4185" s="153" t="s">
        <v>24194</v>
      </c>
      <c r="R4185" s="153" t="s">
        <v>24193</v>
      </c>
      <c r="S4185" s="153" t="s">
        <v>3310</v>
      </c>
      <c r="T4185" s="153" t="s">
        <v>500</v>
      </c>
      <c r="U4185" s="153" t="s">
        <v>6973</v>
      </c>
      <c r="V4185" s="153" t="s">
        <v>3299</v>
      </c>
      <c r="W4185" s="155" t="s">
        <v>23964</v>
      </c>
      <c r="X4185" s="153" t="s">
        <v>3761</v>
      </c>
    </row>
    <row r="4186" spans="1:24" ht="30">
      <c r="A4186" s="151">
        <v>4185</v>
      </c>
      <c r="B4186" s="152">
        <v>2354027367</v>
      </c>
      <c r="C4186" s="153" t="s">
        <v>24195</v>
      </c>
      <c r="D4186" s="153" t="s">
        <v>3838</v>
      </c>
      <c r="E4186" s="154">
        <v>38673</v>
      </c>
      <c r="F4186" s="160" t="str">
        <f t="shared" si="65"/>
        <v>17/11/2005</v>
      </c>
      <c r="G4186" s="153" t="s">
        <v>1309</v>
      </c>
      <c r="H4186" s="153" t="s">
        <v>24196</v>
      </c>
      <c r="I4186" s="154">
        <v>44347</v>
      </c>
      <c r="J4186" s="153" t="s">
        <v>8376</v>
      </c>
      <c r="K4186" s="153" t="s">
        <v>24197</v>
      </c>
      <c r="L4186" s="153" t="s">
        <v>1263</v>
      </c>
      <c r="M4186" s="153" t="s">
        <v>3885</v>
      </c>
      <c r="N4186" s="153" t="s">
        <v>24198</v>
      </c>
      <c r="O4186" s="153" t="s">
        <v>24199</v>
      </c>
      <c r="P4186" s="153" t="s">
        <v>24200</v>
      </c>
      <c r="Q4186" s="153" t="s">
        <v>24201</v>
      </c>
      <c r="R4186" s="153" t="s">
        <v>24202</v>
      </c>
      <c r="S4186" s="153" t="s">
        <v>3310</v>
      </c>
      <c r="T4186" s="153" t="s">
        <v>500</v>
      </c>
      <c r="U4186" s="153" t="s">
        <v>6973</v>
      </c>
      <c r="V4186" s="153" t="s">
        <v>3299</v>
      </c>
      <c r="W4186" s="155" t="s">
        <v>23964</v>
      </c>
      <c r="X4186" s="153" t="s">
        <v>3761</v>
      </c>
    </row>
    <row r="4187" spans="1:24" ht="30">
      <c r="A4187" s="151">
        <v>4186</v>
      </c>
      <c r="B4187" s="152">
        <v>2354027366</v>
      </c>
      <c r="C4187" s="153" t="s">
        <v>24203</v>
      </c>
      <c r="D4187" s="153" t="s">
        <v>3838</v>
      </c>
      <c r="E4187" s="154">
        <v>38353</v>
      </c>
      <c r="F4187" s="160" t="str">
        <f t="shared" si="65"/>
        <v>01/01/2005</v>
      </c>
      <c r="G4187" s="153" t="s">
        <v>1327</v>
      </c>
      <c r="H4187" s="153" t="s">
        <v>24204</v>
      </c>
      <c r="I4187" s="154">
        <v>44120</v>
      </c>
      <c r="J4187" s="153" t="s">
        <v>9679</v>
      </c>
      <c r="K4187" s="153" t="s">
        <v>24205</v>
      </c>
      <c r="L4187" s="153" t="s">
        <v>1263</v>
      </c>
      <c r="M4187" s="153" t="s">
        <v>1270</v>
      </c>
      <c r="N4187" s="153" t="s">
        <v>24206</v>
      </c>
      <c r="O4187" s="153" t="s">
        <v>24207</v>
      </c>
      <c r="P4187" s="153" t="s">
        <v>24208</v>
      </c>
      <c r="Q4187" s="153" t="s">
        <v>24209</v>
      </c>
      <c r="R4187" s="153" t="s">
        <v>24205</v>
      </c>
      <c r="S4187" s="153" t="s">
        <v>3310</v>
      </c>
      <c r="T4187" s="153" t="s">
        <v>500</v>
      </c>
      <c r="U4187" s="153" t="s">
        <v>6973</v>
      </c>
      <c r="V4187" s="153" t="s">
        <v>3299</v>
      </c>
      <c r="W4187" s="155" t="s">
        <v>23964</v>
      </c>
      <c r="X4187" s="153" t="s">
        <v>3761</v>
      </c>
    </row>
    <row r="4188" spans="1:24" ht="30">
      <c r="A4188" s="151">
        <v>4187</v>
      </c>
      <c r="B4188" s="152">
        <v>2354027371</v>
      </c>
      <c r="C4188" s="153" t="s">
        <v>10007</v>
      </c>
      <c r="D4188" s="153" t="s">
        <v>3824</v>
      </c>
      <c r="E4188" s="154">
        <v>38604</v>
      </c>
      <c r="F4188" s="160" t="str">
        <f t="shared" si="65"/>
        <v>09/09/2005</v>
      </c>
      <c r="G4188" s="153" t="s">
        <v>1294</v>
      </c>
      <c r="H4188" s="153" t="s">
        <v>24210</v>
      </c>
      <c r="I4188" s="154">
        <v>44297</v>
      </c>
      <c r="J4188" s="153" t="s">
        <v>1268</v>
      </c>
      <c r="K4188" s="153" t="s">
        <v>24211</v>
      </c>
      <c r="L4188" s="153" t="s">
        <v>1263</v>
      </c>
      <c r="M4188" s="153" t="s">
        <v>1270</v>
      </c>
      <c r="N4188" s="153" t="s">
        <v>24212</v>
      </c>
      <c r="O4188" s="153" t="s">
        <v>24213</v>
      </c>
      <c r="P4188" s="153" t="s">
        <v>24214</v>
      </c>
      <c r="Q4188" s="153" t="s">
        <v>24215</v>
      </c>
      <c r="R4188" s="153" t="s">
        <v>24216</v>
      </c>
      <c r="S4188" s="153" t="s">
        <v>3310</v>
      </c>
      <c r="T4188" s="153" t="s">
        <v>500</v>
      </c>
      <c r="U4188" s="153" t="s">
        <v>6973</v>
      </c>
      <c r="V4188" s="153" t="s">
        <v>3299</v>
      </c>
      <c r="W4188" s="155" t="s">
        <v>23964</v>
      </c>
      <c r="X4188" s="153" t="s">
        <v>3761</v>
      </c>
    </row>
    <row r="4189" spans="1:24" ht="30">
      <c r="A4189" s="151">
        <v>4188</v>
      </c>
      <c r="B4189" s="152">
        <v>2354027372</v>
      </c>
      <c r="C4189" s="153" t="s">
        <v>13235</v>
      </c>
      <c r="D4189" s="153" t="s">
        <v>3838</v>
      </c>
      <c r="E4189" s="154">
        <v>38602</v>
      </c>
      <c r="F4189" s="160" t="str">
        <f t="shared" si="65"/>
        <v>07/09/2005</v>
      </c>
      <c r="G4189" s="153" t="s">
        <v>3865</v>
      </c>
      <c r="H4189" s="153" t="s">
        <v>24217</v>
      </c>
      <c r="I4189" s="154">
        <v>44347</v>
      </c>
      <c r="J4189" s="153" t="s">
        <v>4571</v>
      </c>
      <c r="K4189" s="153" t="s">
        <v>24218</v>
      </c>
      <c r="L4189" s="153" t="s">
        <v>1263</v>
      </c>
      <c r="M4189" s="153" t="s">
        <v>1270</v>
      </c>
      <c r="N4189" s="153" t="s">
        <v>24219</v>
      </c>
      <c r="O4189" s="153" t="s">
        <v>20309</v>
      </c>
      <c r="P4189" s="153" t="s">
        <v>24220</v>
      </c>
      <c r="Q4189" s="153" t="s">
        <v>10225</v>
      </c>
      <c r="R4189" s="153" t="s">
        <v>24221</v>
      </c>
      <c r="S4189" s="153" t="s">
        <v>3310</v>
      </c>
      <c r="T4189" s="153" t="s">
        <v>500</v>
      </c>
      <c r="U4189" s="153" t="s">
        <v>6973</v>
      </c>
      <c r="V4189" s="153" t="s">
        <v>3299</v>
      </c>
      <c r="W4189" s="155" t="s">
        <v>23964</v>
      </c>
      <c r="X4189" s="153" t="s">
        <v>3761</v>
      </c>
    </row>
    <row r="4190" spans="1:24" ht="30">
      <c r="A4190" s="151">
        <v>4189</v>
      </c>
      <c r="B4190" s="152">
        <v>2354027379</v>
      </c>
      <c r="C4190" s="153" t="s">
        <v>12633</v>
      </c>
      <c r="D4190" s="153" t="s">
        <v>3838</v>
      </c>
      <c r="E4190" s="154">
        <v>38376</v>
      </c>
      <c r="F4190" s="160" t="str">
        <f t="shared" si="65"/>
        <v>24/01/2005</v>
      </c>
      <c r="G4190" s="153" t="s">
        <v>17250</v>
      </c>
      <c r="H4190" s="153" t="s">
        <v>24222</v>
      </c>
      <c r="I4190" s="154">
        <v>44326</v>
      </c>
      <c r="J4190" s="153" t="s">
        <v>13140</v>
      </c>
      <c r="K4190" s="153" t="s">
        <v>24223</v>
      </c>
      <c r="L4190" s="153" t="s">
        <v>1263</v>
      </c>
      <c r="M4190" s="153" t="s">
        <v>1270</v>
      </c>
      <c r="N4190" s="153" t="s">
        <v>24224</v>
      </c>
      <c r="O4190" s="153" t="s">
        <v>11796</v>
      </c>
      <c r="P4190" s="153" t="s">
        <v>24223</v>
      </c>
      <c r="Q4190" s="153" t="s">
        <v>24225</v>
      </c>
      <c r="R4190" s="153" t="s">
        <v>24226</v>
      </c>
      <c r="S4190" s="153" t="s">
        <v>3310</v>
      </c>
      <c r="T4190" s="153" t="s">
        <v>500</v>
      </c>
      <c r="U4190" s="153" t="s">
        <v>6973</v>
      </c>
      <c r="V4190" s="153" t="s">
        <v>3299</v>
      </c>
      <c r="W4190" s="155" t="s">
        <v>23964</v>
      </c>
      <c r="X4190" s="153" t="s">
        <v>3761</v>
      </c>
    </row>
    <row r="4191" spans="1:24" ht="30">
      <c r="A4191" s="151">
        <v>4190</v>
      </c>
      <c r="B4191" s="152">
        <v>2354027381</v>
      </c>
      <c r="C4191" s="153" t="s">
        <v>5937</v>
      </c>
      <c r="D4191" s="153" t="s">
        <v>3838</v>
      </c>
      <c r="E4191" s="154">
        <v>38711</v>
      </c>
      <c r="F4191" s="160" t="str">
        <f t="shared" si="65"/>
        <v>25/12/2005</v>
      </c>
      <c r="G4191" s="153" t="s">
        <v>10002</v>
      </c>
      <c r="H4191" s="153" t="s">
        <v>24227</v>
      </c>
      <c r="I4191" s="154">
        <v>44745</v>
      </c>
      <c r="J4191" s="153" t="s">
        <v>9679</v>
      </c>
      <c r="K4191" s="153" t="s">
        <v>24228</v>
      </c>
      <c r="L4191" s="153" t="s">
        <v>1263</v>
      </c>
      <c r="M4191" s="153" t="s">
        <v>1364</v>
      </c>
      <c r="N4191" s="153" t="s">
        <v>24229</v>
      </c>
      <c r="O4191" s="153" t="s">
        <v>24230</v>
      </c>
      <c r="P4191" s="153" t="s">
        <v>24231</v>
      </c>
      <c r="Q4191" s="153" t="s">
        <v>24232</v>
      </c>
      <c r="R4191" s="153" t="s">
        <v>24233</v>
      </c>
      <c r="S4191" s="153" t="s">
        <v>3310</v>
      </c>
      <c r="T4191" s="153" t="s">
        <v>500</v>
      </c>
      <c r="U4191" s="153" t="s">
        <v>6973</v>
      </c>
      <c r="V4191" s="153" t="s">
        <v>3299</v>
      </c>
      <c r="W4191" s="155" t="s">
        <v>23964</v>
      </c>
      <c r="X4191" s="153" t="s">
        <v>3761</v>
      </c>
    </row>
    <row r="4192" spans="1:24" ht="30">
      <c r="A4192" s="151">
        <v>4191</v>
      </c>
      <c r="B4192" s="152">
        <v>2354027382</v>
      </c>
      <c r="C4192" s="153" t="s">
        <v>24234</v>
      </c>
      <c r="D4192" s="153" t="s">
        <v>3824</v>
      </c>
      <c r="E4192" s="154">
        <v>38504</v>
      </c>
      <c r="F4192" s="160" t="str">
        <f t="shared" si="65"/>
        <v>01/06/2005</v>
      </c>
      <c r="G4192" s="153" t="s">
        <v>2048</v>
      </c>
      <c r="H4192" s="153" t="s">
        <v>24235</v>
      </c>
      <c r="I4192" s="154">
        <v>44642</v>
      </c>
      <c r="J4192" s="153" t="s">
        <v>4571</v>
      </c>
      <c r="K4192" s="153" t="s">
        <v>24236</v>
      </c>
      <c r="L4192" s="153" t="s">
        <v>1263</v>
      </c>
      <c r="M4192" s="153" t="s">
        <v>1270</v>
      </c>
      <c r="N4192" s="153" t="s">
        <v>24237</v>
      </c>
      <c r="O4192" s="153" t="s">
        <v>18921</v>
      </c>
      <c r="P4192" s="153" t="s">
        <v>18922</v>
      </c>
      <c r="Q4192" s="153" t="s">
        <v>18923</v>
      </c>
      <c r="R4192" s="153" t="s">
        <v>18924</v>
      </c>
      <c r="S4192" s="153" t="s">
        <v>3310</v>
      </c>
      <c r="T4192" s="153" t="s">
        <v>500</v>
      </c>
      <c r="U4192" s="153" t="s">
        <v>6973</v>
      </c>
      <c r="V4192" s="153" t="s">
        <v>3299</v>
      </c>
      <c r="W4192" s="155" t="s">
        <v>23964</v>
      </c>
      <c r="X4192" s="153" t="s">
        <v>3761</v>
      </c>
    </row>
    <row r="4193" spans="1:24" ht="30">
      <c r="A4193" s="151">
        <v>4192</v>
      </c>
      <c r="B4193" s="152">
        <v>2354027383</v>
      </c>
      <c r="C4193" s="153" t="s">
        <v>24238</v>
      </c>
      <c r="D4193" s="153" t="s">
        <v>3838</v>
      </c>
      <c r="E4193" s="154">
        <v>38714</v>
      </c>
      <c r="F4193" s="160" t="str">
        <f t="shared" si="65"/>
        <v>28/12/2005</v>
      </c>
      <c r="G4193" s="153" t="s">
        <v>18613</v>
      </c>
      <c r="H4193" s="153" t="s">
        <v>24239</v>
      </c>
      <c r="I4193" s="154">
        <v>44308</v>
      </c>
      <c r="J4193" s="153" t="s">
        <v>10004</v>
      </c>
      <c r="K4193" s="153" t="s">
        <v>24240</v>
      </c>
      <c r="L4193" s="153" t="s">
        <v>1263</v>
      </c>
      <c r="M4193" s="153" t="s">
        <v>1270</v>
      </c>
      <c r="N4193" s="153" t="s">
        <v>24241</v>
      </c>
      <c r="O4193" s="153" t="s">
        <v>24242</v>
      </c>
      <c r="P4193" s="153" t="s">
        <v>24243</v>
      </c>
      <c r="Q4193" s="153" t="s">
        <v>24244</v>
      </c>
      <c r="R4193" s="153" t="s">
        <v>24240</v>
      </c>
      <c r="S4193" s="153" t="s">
        <v>3310</v>
      </c>
      <c r="T4193" s="153" t="s">
        <v>500</v>
      </c>
      <c r="U4193" s="153" t="s">
        <v>6973</v>
      </c>
      <c r="V4193" s="153" t="s">
        <v>3299</v>
      </c>
      <c r="W4193" s="155" t="s">
        <v>23964</v>
      </c>
      <c r="X4193" s="153" t="s">
        <v>3761</v>
      </c>
    </row>
    <row r="4194" spans="1:24">
      <c r="A4194" s="151">
        <v>4193</v>
      </c>
      <c r="B4194" s="152">
        <v>2354057444</v>
      </c>
      <c r="C4194" s="153" t="s">
        <v>24245</v>
      </c>
      <c r="D4194" s="153" t="s">
        <v>3824</v>
      </c>
      <c r="E4194" s="154">
        <v>38246</v>
      </c>
      <c r="F4194" s="160" t="str">
        <f t="shared" si="65"/>
        <v>16/09/2004</v>
      </c>
      <c r="G4194" s="153" t="s">
        <v>1485</v>
      </c>
      <c r="H4194" s="153" t="s">
        <v>24246</v>
      </c>
      <c r="I4194" s="154">
        <v>44679</v>
      </c>
      <c r="J4194" s="153" t="s">
        <v>10004</v>
      </c>
      <c r="K4194" s="153" t="s">
        <v>24247</v>
      </c>
      <c r="L4194" s="153" t="s">
        <v>1263</v>
      </c>
      <c r="M4194" s="153" t="s">
        <v>3885</v>
      </c>
      <c r="N4194" s="153" t="s">
        <v>24248</v>
      </c>
      <c r="O4194" s="153" t="s">
        <v>24249</v>
      </c>
      <c r="P4194" s="153" t="s">
        <v>24250</v>
      </c>
      <c r="Q4194" s="153" t="s">
        <v>15466</v>
      </c>
      <c r="R4194" s="153" t="s">
        <v>24251</v>
      </c>
      <c r="S4194" s="153" t="s">
        <v>24252</v>
      </c>
      <c r="T4194" s="153" t="s">
        <v>544</v>
      </c>
      <c r="U4194" s="153" t="s">
        <v>5158</v>
      </c>
      <c r="V4194" s="153" t="s">
        <v>3299</v>
      </c>
      <c r="W4194" s="155" t="s">
        <v>3761</v>
      </c>
      <c r="X4194" s="153" t="s">
        <v>3761</v>
      </c>
    </row>
    <row r="4195" spans="1:24">
      <c r="A4195" s="151">
        <v>4194</v>
      </c>
      <c r="B4195" s="152">
        <v>2354057443</v>
      </c>
      <c r="C4195" s="153" t="s">
        <v>24253</v>
      </c>
      <c r="D4195" s="153" t="s">
        <v>3838</v>
      </c>
      <c r="E4195" s="154">
        <v>38438</v>
      </c>
      <c r="F4195" s="160" t="str">
        <f t="shared" si="65"/>
        <v>27/03/2005</v>
      </c>
      <c r="G4195" s="153" t="s">
        <v>10098</v>
      </c>
      <c r="H4195" s="153" t="s">
        <v>24254</v>
      </c>
      <c r="I4195" s="154">
        <v>44306</v>
      </c>
      <c r="J4195" s="153" t="s">
        <v>24255</v>
      </c>
      <c r="K4195" s="153" t="s">
        <v>24256</v>
      </c>
      <c r="L4195" s="153" t="s">
        <v>1263</v>
      </c>
      <c r="M4195" s="153" t="s">
        <v>1270</v>
      </c>
      <c r="N4195" s="153" t="s">
        <v>24257</v>
      </c>
      <c r="O4195" s="153" t="s">
        <v>24258</v>
      </c>
      <c r="P4195" s="153" t="s">
        <v>24259</v>
      </c>
      <c r="Q4195" s="153" t="s">
        <v>17643</v>
      </c>
      <c r="R4195" s="153" t="s">
        <v>24260</v>
      </c>
      <c r="S4195" s="153" t="s">
        <v>24252</v>
      </c>
      <c r="T4195" s="153" t="s">
        <v>544</v>
      </c>
      <c r="U4195" s="153" t="s">
        <v>5158</v>
      </c>
      <c r="V4195" s="153" t="s">
        <v>3299</v>
      </c>
      <c r="W4195" s="155" t="s">
        <v>3761</v>
      </c>
      <c r="X4195" s="153" t="s">
        <v>3761</v>
      </c>
    </row>
    <row r="4196" spans="1:24">
      <c r="A4196" s="151">
        <v>4195</v>
      </c>
      <c r="B4196" s="152">
        <v>2354057442</v>
      </c>
      <c r="C4196" s="153" t="s">
        <v>24261</v>
      </c>
      <c r="D4196" s="153" t="s">
        <v>3838</v>
      </c>
      <c r="E4196" s="154">
        <v>38072</v>
      </c>
      <c r="F4196" s="160" t="str">
        <f t="shared" si="65"/>
        <v>26/03/2004</v>
      </c>
      <c r="G4196" s="153" t="s">
        <v>1309</v>
      </c>
      <c r="H4196" s="153" t="s">
        <v>24262</v>
      </c>
      <c r="I4196" s="154">
        <v>44666</v>
      </c>
      <c r="J4196" s="153" t="s">
        <v>10004</v>
      </c>
      <c r="K4196" s="153" t="s">
        <v>24263</v>
      </c>
      <c r="L4196" s="153" t="s">
        <v>1263</v>
      </c>
      <c r="M4196" s="153" t="s">
        <v>1364</v>
      </c>
      <c r="N4196" s="153" t="s">
        <v>24264</v>
      </c>
      <c r="O4196" s="153" t="s">
        <v>24265</v>
      </c>
      <c r="P4196" s="153" t="s">
        <v>24266</v>
      </c>
      <c r="Q4196" s="153" t="s">
        <v>24267</v>
      </c>
      <c r="R4196" s="153" t="s">
        <v>24268</v>
      </c>
      <c r="S4196" s="153" t="s">
        <v>24252</v>
      </c>
      <c r="T4196" s="153" t="s">
        <v>544</v>
      </c>
      <c r="U4196" s="153" t="s">
        <v>5158</v>
      </c>
      <c r="V4196" s="153" t="s">
        <v>3299</v>
      </c>
      <c r="W4196" s="155" t="s">
        <v>3761</v>
      </c>
      <c r="X4196" s="153" t="s">
        <v>3761</v>
      </c>
    </row>
    <row r="4197" spans="1:24" ht="45">
      <c r="A4197" s="151">
        <v>4196</v>
      </c>
      <c r="B4197" s="152">
        <v>2354057445</v>
      </c>
      <c r="C4197" s="153" t="s">
        <v>24269</v>
      </c>
      <c r="D4197" s="153" t="s">
        <v>3824</v>
      </c>
      <c r="E4197" s="154">
        <v>38374</v>
      </c>
      <c r="F4197" s="160" t="str">
        <f t="shared" si="65"/>
        <v>22/01/2005</v>
      </c>
      <c r="G4197" s="153" t="s">
        <v>3865</v>
      </c>
      <c r="H4197" s="153" t="s">
        <v>24270</v>
      </c>
      <c r="I4197" s="154">
        <v>44302</v>
      </c>
      <c r="J4197" s="153" t="s">
        <v>9980</v>
      </c>
      <c r="K4197" s="153" t="s">
        <v>24271</v>
      </c>
      <c r="L4197" s="153" t="s">
        <v>10028</v>
      </c>
      <c r="M4197" s="153" t="s">
        <v>1270</v>
      </c>
      <c r="N4197" s="153" t="s">
        <v>24272</v>
      </c>
      <c r="O4197" s="153" t="s">
        <v>24273</v>
      </c>
      <c r="P4197" s="153" t="s">
        <v>24274</v>
      </c>
      <c r="Q4197" s="153" t="s">
        <v>24275</v>
      </c>
      <c r="R4197" s="153" t="s">
        <v>24276</v>
      </c>
      <c r="S4197" s="153" t="s">
        <v>24252</v>
      </c>
      <c r="T4197" s="153" t="s">
        <v>544</v>
      </c>
      <c r="U4197" s="153" t="s">
        <v>5158</v>
      </c>
      <c r="V4197" s="153" t="s">
        <v>3299</v>
      </c>
      <c r="W4197" s="155" t="s">
        <v>24277</v>
      </c>
      <c r="X4197" s="153" t="s">
        <v>4475</v>
      </c>
    </row>
    <row r="4198" spans="1:24">
      <c r="A4198" s="151">
        <v>4197</v>
      </c>
      <c r="B4198" s="152">
        <v>2354057446</v>
      </c>
      <c r="C4198" s="153" t="s">
        <v>24278</v>
      </c>
      <c r="D4198" s="153" t="s">
        <v>3838</v>
      </c>
      <c r="E4198" s="154">
        <v>38209</v>
      </c>
      <c r="F4198" s="160" t="str">
        <f t="shared" si="65"/>
        <v>10/08/2004</v>
      </c>
      <c r="G4198" s="153" t="s">
        <v>11718</v>
      </c>
      <c r="H4198" s="153" t="s">
        <v>24279</v>
      </c>
      <c r="I4198" s="154">
        <v>44420</v>
      </c>
      <c r="J4198" s="153" t="s">
        <v>24280</v>
      </c>
      <c r="K4198" s="153" t="s">
        <v>24281</v>
      </c>
      <c r="L4198" s="153" t="s">
        <v>1263</v>
      </c>
      <c r="M4198" s="153" t="s">
        <v>1270</v>
      </c>
      <c r="N4198" s="153" t="s">
        <v>24282</v>
      </c>
      <c r="O4198" s="153" t="s">
        <v>24283</v>
      </c>
      <c r="P4198" s="153"/>
      <c r="Q4198" s="153" t="s">
        <v>24284</v>
      </c>
      <c r="R4198" s="153" t="s">
        <v>24285</v>
      </c>
      <c r="S4198" s="153" t="s">
        <v>24252</v>
      </c>
      <c r="T4198" s="153" t="s">
        <v>544</v>
      </c>
      <c r="U4198" s="153" t="s">
        <v>5158</v>
      </c>
      <c r="V4198" s="153" t="s">
        <v>3299</v>
      </c>
      <c r="W4198" s="155" t="s">
        <v>3761</v>
      </c>
      <c r="X4198" s="153" t="s">
        <v>3761</v>
      </c>
    </row>
    <row r="4199" spans="1:24">
      <c r="A4199" s="151">
        <v>4198</v>
      </c>
      <c r="B4199" s="152">
        <v>2354057447</v>
      </c>
      <c r="C4199" s="153" t="s">
        <v>24286</v>
      </c>
      <c r="D4199" s="153" t="s">
        <v>3838</v>
      </c>
      <c r="E4199" s="154">
        <v>38708</v>
      </c>
      <c r="F4199" s="160" t="str">
        <f t="shared" si="65"/>
        <v>22/12/2005</v>
      </c>
      <c r="G4199" s="153" t="s">
        <v>3865</v>
      </c>
      <c r="H4199" s="153" t="s">
        <v>24287</v>
      </c>
      <c r="I4199" s="154">
        <v>44471</v>
      </c>
      <c r="J4199" s="153" t="s">
        <v>1399</v>
      </c>
      <c r="K4199" s="153" t="s">
        <v>24288</v>
      </c>
      <c r="L4199" s="153" t="s">
        <v>8602</v>
      </c>
      <c r="M4199" s="153" t="s">
        <v>1270</v>
      </c>
      <c r="N4199" s="153" t="s">
        <v>24289</v>
      </c>
      <c r="O4199" s="153" t="s">
        <v>24290</v>
      </c>
      <c r="P4199" s="153" t="s">
        <v>24291</v>
      </c>
      <c r="Q4199" s="153" t="s">
        <v>24292</v>
      </c>
      <c r="R4199" s="153" t="s">
        <v>24291</v>
      </c>
      <c r="S4199" s="153" t="s">
        <v>24252</v>
      </c>
      <c r="T4199" s="153" t="s">
        <v>544</v>
      </c>
      <c r="U4199" s="153" t="s">
        <v>5158</v>
      </c>
      <c r="V4199" s="153" t="s">
        <v>3299</v>
      </c>
      <c r="W4199" s="155" t="s">
        <v>3761</v>
      </c>
      <c r="X4199" s="153" t="s">
        <v>3761</v>
      </c>
    </row>
    <row r="4200" spans="1:24">
      <c r="A4200" s="151">
        <v>4199</v>
      </c>
      <c r="B4200" s="152">
        <v>2354057448</v>
      </c>
      <c r="C4200" s="153" t="s">
        <v>17637</v>
      </c>
      <c r="D4200" s="153" t="s">
        <v>3824</v>
      </c>
      <c r="E4200" s="154">
        <v>38405</v>
      </c>
      <c r="F4200" s="160" t="str">
        <f t="shared" si="65"/>
        <v>22/02/2005</v>
      </c>
      <c r="G4200" s="153" t="s">
        <v>1327</v>
      </c>
      <c r="H4200" s="153" t="s">
        <v>24293</v>
      </c>
      <c r="I4200" s="154">
        <v>44278</v>
      </c>
      <c r="J4200" s="153" t="s">
        <v>10004</v>
      </c>
      <c r="K4200" s="153" t="s">
        <v>24294</v>
      </c>
      <c r="L4200" s="153" t="s">
        <v>1263</v>
      </c>
      <c r="M4200" s="153" t="s">
        <v>1364</v>
      </c>
      <c r="N4200" s="153" t="s">
        <v>24295</v>
      </c>
      <c r="O4200" s="153" t="s">
        <v>24296</v>
      </c>
      <c r="P4200" s="153" t="s">
        <v>24297</v>
      </c>
      <c r="Q4200" s="153" t="s">
        <v>24298</v>
      </c>
      <c r="R4200" s="153" t="s">
        <v>24299</v>
      </c>
      <c r="S4200" s="153" t="s">
        <v>24252</v>
      </c>
      <c r="T4200" s="153" t="s">
        <v>544</v>
      </c>
      <c r="U4200" s="153" t="s">
        <v>5158</v>
      </c>
      <c r="V4200" s="153" t="s">
        <v>3299</v>
      </c>
      <c r="W4200" s="155" t="s">
        <v>3761</v>
      </c>
      <c r="X4200" s="153" t="s">
        <v>3761</v>
      </c>
    </row>
    <row r="4201" spans="1:24">
      <c r="A4201" s="151">
        <v>4200</v>
      </c>
      <c r="B4201" s="152">
        <v>2354057449</v>
      </c>
      <c r="C4201" s="153" t="s">
        <v>24300</v>
      </c>
      <c r="D4201" s="153" t="s">
        <v>3838</v>
      </c>
      <c r="E4201" s="154">
        <v>38573</v>
      </c>
      <c r="F4201" s="160" t="str">
        <f t="shared" si="65"/>
        <v>09/08/2005</v>
      </c>
      <c r="G4201" s="153" t="s">
        <v>16567</v>
      </c>
      <c r="H4201" s="153" t="s">
        <v>24301</v>
      </c>
      <c r="I4201" s="154">
        <v>44522</v>
      </c>
      <c r="J4201" s="153" t="s">
        <v>4732</v>
      </c>
      <c r="K4201" s="153" t="s">
        <v>24302</v>
      </c>
      <c r="L4201" s="153" t="s">
        <v>1263</v>
      </c>
      <c r="M4201" s="153" t="s">
        <v>1270</v>
      </c>
      <c r="N4201" s="153" t="s">
        <v>24303</v>
      </c>
      <c r="O4201" s="153" t="s">
        <v>24304</v>
      </c>
      <c r="P4201" s="153" t="s">
        <v>24305</v>
      </c>
      <c r="Q4201" s="153" t="s">
        <v>24306</v>
      </c>
      <c r="R4201" s="153" t="s">
        <v>24307</v>
      </c>
      <c r="S4201" s="153" t="s">
        <v>24252</v>
      </c>
      <c r="T4201" s="153" t="s">
        <v>544</v>
      </c>
      <c r="U4201" s="153" t="s">
        <v>5158</v>
      </c>
      <c r="V4201" s="153" t="s">
        <v>3299</v>
      </c>
      <c r="W4201" s="155" t="s">
        <v>3761</v>
      </c>
      <c r="X4201" s="153" t="s">
        <v>3761</v>
      </c>
    </row>
    <row r="4202" spans="1:24">
      <c r="A4202" s="151">
        <v>4201</v>
      </c>
      <c r="B4202" s="152">
        <v>2354057451</v>
      </c>
      <c r="C4202" s="153" t="s">
        <v>14403</v>
      </c>
      <c r="D4202" s="153" t="s">
        <v>3838</v>
      </c>
      <c r="E4202" s="154">
        <v>38689</v>
      </c>
      <c r="F4202" s="160" t="str">
        <f t="shared" si="65"/>
        <v>03/12/2005</v>
      </c>
      <c r="G4202" s="153" t="s">
        <v>2610</v>
      </c>
      <c r="H4202" s="153" t="s">
        <v>24308</v>
      </c>
      <c r="I4202" s="154">
        <v>44389</v>
      </c>
      <c r="J4202" s="153" t="s">
        <v>1581</v>
      </c>
      <c r="K4202" s="153" t="s">
        <v>24309</v>
      </c>
      <c r="L4202" s="153" t="s">
        <v>1263</v>
      </c>
      <c r="M4202" s="153" t="s">
        <v>1270</v>
      </c>
      <c r="N4202" s="153" t="s">
        <v>24310</v>
      </c>
      <c r="O4202" s="153" t="s">
        <v>24311</v>
      </c>
      <c r="P4202" s="153" t="s">
        <v>24312</v>
      </c>
      <c r="Q4202" s="153" t="s">
        <v>24313</v>
      </c>
      <c r="R4202" s="153" t="s">
        <v>24314</v>
      </c>
      <c r="S4202" s="153" t="s">
        <v>24252</v>
      </c>
      <c r="T4202" s="153" t="s">
        <v>544</v>
      </c>
      <c r="U4202" s="153" t="s">
        <v>5158</v>
      </c>
      <c r="V4202" s="153" t="s">
        <v>3299</v>
      </c>
      <c r="W4202" s="155" t="s">
        <v>3761</v>
      </c>
      <c r="X4202" s="153" t="s">
        <v>3761</v>
      </c>
    </row>
    <row r="4203" spans="1:24">
      <c r="A4203" s="151">
        <v>4202</v>
      </c>
      <c r="B4203" s="152">
        <v>2354057450</v>
      </c>
      <c r="C4203" s="153" t="s">
        <v>24315</v>
      </c>
      <c r="D4203" s="153" t="s">
        <v>3838</v>
      </c>
      <c r="E4203" s="154">
        <v>38596</v>
      </c>
      <c r="F4203" s="160" t="str">
        <f t="shared" si="65"/>
        <v>01/09/2005</v>
      </c>
      <c r="G4203" s="153" t="s">
        <v>3865</v>
      </c>
      <c r="H4203" s="153" t="s">
        <v>24316</v>
      </c>
      <c r="I4203" s="154">
        <v>44364</v>
      </c>
      <c r="J4203" s="153" t="s">
        <v>4571</v>
      </c>
      <c r="K4203" s="153" t="s">
        <v>24317</v>
      </c>
      <c r="L4203" s="153" t="s">
        <v>1263</v>
      </c>
      <c r="M4203" s="153" t="s">
        <v>1270</v>
      </c>
      <c r="N4203" s="153" t="s">
        <v>24318</v>
      </c>
      <c r="O4203" s="153" t="s">
        <v>24319</v>
      </c>
      <c r="P4203" s="153"/>
      <c r="Q4203" s="153" t="s">
        <v>14508</v>
      </c>
      <c r="R4203" s="153" t="s">
        <v>24320</v>
      </c>
      <c r="S4203" s="153" t="s">
        <v>24252</v>
      </c>
      <c r="T4203" s="153" t="s">
        <v>544</v>
      </c>
      <c r="U4203" s="153" t="s">
        <v>5158</v>
      </c>
      <c r="V4203" s="153" t="s">
        <v>3299</v>
      </c>
      <c r="W4203" s="155" t="s">
        <v>3761</v>
      </c>
      <c r="X4203" s="153" t="s">
        <v>3761</v>
      </c>
    </row>
    <row r="4204" spans="1:24">
      <c r="A4204" s="151">
        <v>4203</v>
      </c>
      <c r="B4204" s="152">
        <v>2354057453</v>
      </c>
      <c r="C4204" s="153" t="s">
        <v>20149</v>
      </c>
      <c r="D4204" s="153" t="s">
        <v>3838</v>
      </c>
      <c r="E4204" s="154">
        <v>38401</v>
      </c>
      <c r="F4204" s="160" t="str">
        <f t="shared" si="65"/>
        <v>18/02/2005</v>
      </c>
      <c r="G4204" s="153" t="s">
        <v>16514</v>
      </c>
      <c r="H4204" s="153" t="s">
        <v>24321</v>
      </c>
      <c r="I4204" s="154">
        <v>44927</v>
      </c>
      <c r="J4204" s="153" t="s">
        <v>24322</v>
      </c>
      <c r="K4204" s="153" t="s">
        <v>24323</v>
      </c>
      <c r="L4204" s="153" t="s">
        <v>1263</v>
      </c>
      <c r="M4204" s="153" t="s">
        <v>1270</v>
      </c>
      <c r="N4204" s="153" t="s">
        <v>24324</v>
      </c>
      <c r="O4204" s="153"/>
      <c r="P4204" s="153"/>
      <c r="Q4204" s="153" t="s">
        <v>24325</v>
      </c>
      <c r="R4204" s="153" t="s">
        <v>24326</v>
      </c>
      <c r="S4204" s="153" t="s">
        <v>24252</v>
      </c>
      <c r="T4204" s="153" t="s">
        <v>544</v>
      </c>
      <c r="U4204" s="153" t="s">
        <v>5158</v>
      </c>
      <c r="V4204" s="153" t="s">
        <v>3299</v>
      </c>
      <c r="W4204" s="155" t="s">
        <v>3761</v>
      </c>
      <c r="X4204" s="153" t="s">
        <v>3761</v>
      </c>
    </row>
    <row r="4205" spans="1:24">
      <c r="A4205" s="151">
        <v>4204</v>
      </c>
      <c r="B4205" s="152">
        <v>2354057452</v>
      </c>
      <c r="C4205" s="153" t="s">
        <v>24327</v>
      </c>
      <c r="D4205" s="153" t="s">
        <v>3838</v>
      </c>
      <c r="E4205" s="154">
        <v>38545</v>
      </c>
      <c r="F4205" s="160" t="str">
        <f t="shared" si="65"/>
        <v>12/07/2005</v>
      </c>
      <c r="G4205" s="153" t="s">
        <v>2048</v>
      </c>
      <c r="H4205" s="153" t="s">
        <v>24328</v>
      </c>
      <c r="I4205" s="154">
        <v>44419</v>
      </c>
      <c r="J4205" s="153" t="s">
        <v>6484</v>
      </c>
      <c r="K4205" s="153" t="s">
        <v>24329</v>
      </c>
      <c r="L4205" s="153" t="s">
        <v>1263</v>
      </c>
      <c r="M4205" s="153" t="s">
        <v>1270</v>
      </c>
      <c r="N4205" s="153" t="s">
        <v>24330</v>
      </c>
      <c r="O4205" s="153" t="s">
        <v>24331</v>
      </c>
      <c r="P4205" s="153" t="s">
        <v>24332</v>
      </c>
      <c r="Q4205" s="153" t="s">
        <v>24333</v>
      </c>
      <c r="R4205" s="153" t="s">
        <v>24334</v>
      </c>
      <c r="S4205" s="153" t="s">
        <v>24252</v>
      </c>
      <c r="T4205" s="153" t="s">
        <v>544</v>
      </c>
      <c r="U4205" s="153" t="s">
        <v>5158</v>
      </c>
      <c r="V4205" s="153" t="s">
        <v>3299</v>
      </c>
      <c r="W4205" s="155" t="s">
        <v>3761</v>
      </c>
      <c r="X4205" s="153" t="s">
        <v>3761</v>
      </c>
    </row>
    <row r="4206" spans="1:24">
      <c r="A4206" s="151">
        <v>4205</v>
      </c>
      <c r="B4206" s="152">
        <v>2354057454</v>
      </c>
      <c r="C4206" s="153" t="s">
        <v>24335</v>
      </c>
      <c r="D4206" s="153" t="s">
        <v>3838</v>
      </c>
      <c r="E4206" s="154">
        <v>38204</v>
      </c>
      <c r="F4206" s="160" t="str">
        <f t="shared" si="65"/>
        <v>05/08/2004</v>
      </c>
      <c r="G4206" s="153" t="s">
        <v>1309</v>
      </c>
      <c r="H4206" s="153" t="s">
        <v>24336</v>
      </c>
      <c r="I4206" s="154">
        <v>44692</v>
      </c>
      <c r="J4206" s="153" t="s">
        <v>24337</v>
      </c>
      <c r="K4206" s="153" t="s">
        <v>24338</v>
      </c>
      <c r="L4206" s="153" t="s">
        <v>1263</v>
      </c>
      <c r="M4206" s="153" t="s">
        <v>1270</v>
      </c>
      <c r="N4206" s="153" t="s">
        <v>24339</v>
      </c>
      <c r="O4206" s="153" t="s">
        <v>24340</v>
      </c>
      <c r="P4206" s="153"/>
      <c r="Q4206" s="153" t="s">
        <v>24341</v>
      </c>
      <c r="R4206" s="153" t="s">
        <v>24342</v>
      </c>
      <c r="S4206" s="153" t="s">
        <v>24252</v>
      </c>
      <c r="T4206" s="153" t="s">
        <v>544</v>
      </c>
      <c r="U4206" s="153" t="s">
        <v>5158</v>
      </c>
      <c r="V4206" s="153" t="s">
        <v>3299</v>
      </c>
      <c r="W4206" s="155" t="s">
        <v>3761</v>
      </c>
      <c r="X4206" s="153" t="s">
        <v>3761</v>
      </c>
    </row>
    <row r="4207" spans="1:24">
      <c r="A4207" s="151">
        <v>4206</v>
      </c>
      <c r="B4207" s="152">
        <v>2354057458</v>
      </c>
      <c r="C4207" s="153" t="s">
        <v>24343</v>
      </c>
      <c r="D4207" s="153" t="s">
        <v>3838</v>
      </c>
      <c r="E4207" s="154">
        <v>38653</v>
      </c>
      <c r="F4207" s="160" t="str">
        <f t="shared" si="65"/>
        <v>28/10/2005</v>
      </c>
      <c r="G4207" s="153" t="s">
        <v>3943</v>
      </c>
      <c r="H4207" s="153" t="s">
        <v>24344</v>
      </c>
      <c r="I4207" s="154">
        <v>44420</v>
      </c>
      <c r="J4207" s="153" t="s">
        <v>8376</v>
      </c>
      <c r="K4207" s="153" t="s">
        <v>24345</v>
      </c>
      <c r="L4207" s="153" t="s">
        <v>1263</v>
      </c>
      <c r="M4207" s="153" t="s">
        <v>1270</v>
      </c>
      <c r="N4207" s="153" t="s">
        <v>24346</v>
      </c>
      <c r="O4207" s="153"/>
      <c r="P4207" s="153"/>
      <c r="Q4207" s="153" t="s">
        <v>24347</v>
      </c>
      <c r="R4207" s="153" t="s">
        <v>24348</v>
      </c>
      <c r="S4207" s="153" t="s">
        <v>24252</v>
      </c>
      <c r="T4207" s="153" t="s">
        <v>544</v>
      </c>
      <c r="U4207" s="153" t="s">
        <v>5158</v>
      </c>
      <c r="V4207" s="153" t="s">
        <v>3299</v>
      </c>
      <c r="W4207" s="155" t="s">
        <v>3761</v>
      </c>
      <c r="X4207" s="153" t="s">
        <v>3761</v>
      </c>
    </row>
    <row r="4208" spans="1:24">
      <c r="A4208" s="151">
        <v>4207</v>
      </c>
      <c r="B4208" s="152">
        <v>2354057457</v>
      </c>
      <c r="C4208" s="153" t="s">
        <v>24349</v>
      </c>
      <c r="D4208" s="153" t="s">
        <v>3838</v>
      </c>
      <c r="E4208" s="154">
        <v>38615</v>
      </c>
      <c r="F4208" s="160" t="str">
        <f t="shared" si="65"/>
        <v>20/09/2005</v>
      </c>
      <c r="G4208" s="153" t="s">
        <v>2048</v>
      </c>
      <c r="H4208" s="153" t="s">
        <v>24350</v>
      </c>
      <c r="I4208" s="154">
        <v>44419</v>
      </c>
      <c r="J4208" s="153" t="s">
        <v>10270</v>
      </c>
      <c r="K4208" s="153" t="s">
        <v>24351</v>
      </c>
      <c r="L4208" s="153" t="s">
        <v>1263</v>
      </c>
      <c r="M4208" s="153" t="s">
        <v>1270</v>
      </c>
      <c r="N4208" s="153" t="s">
        <v>24352</v>
      </c>
      <c r="O4208" s="153" t="s">
        <v>24353</v>
      </c>
      <c r="P4208" s="153" t="s">
        <v>24354</v>
      </c>
      <c r="Q4208" s="153" t="s">
        <v>3326</v>
      </c>
      <c r="R4208" s="153" t="s">
        <v>24355</v>
      </c>
      <c r="S4208" s="153" t="s">
        <v>24252</v>
      </c>
      <c r="T4208" s="153" t="s">
        <v>544</v>
      </c>
      <c r="U4208" s="153" t="s">
        <v>5158</v>
      </c>
      <c r="V4208" s="153" t="s">
        <v>3299</v>
      </c>
      <c r="W4208" s="155" t="s">
        <v>3761</v>
      </c>
      <c r="X4208" s="153" t="s">
        <v>3761</v>
      </c>
    </row>
    <row r="4209" spans="1:24">
      <c r="A4209" s="151">
        <v>4208</v>
      </c>
      <c r="B4209" s="152">
        <v>2354057456</v>
      </c>
      <c r="C4209" s="153" t="s">
        <v>6481</v>
      </c>
      <c r="D4209" s="153" t="s">
        <v>3838</v>
      </c>
      <c r="E4209" s="154">
        <v>38654</v>
      </c>
      <c r="F4209" s="160" t="str">
        <f t="shared" si="65"/>
        <v>29/10/2005</v>
      </c>
      <c r="G4209" s="153" t="s">
        <v>7027</v>
      </c>
      <c r="H4209" s="153" t="s">
        <v>24356</v>
      </c>
      <c r="I4209" s="154">
        <v>44557</v>
      </c>
      <c r="J4209" s="153" t="s">
        <v>9980</v>
      </c>
      <c r="K4209" s="153" t="s">
        <v>24357</v>
      </c>
      <c r="L4209" s="153" t="s">
        <v>1263</v>
      </c>
      <c r="M4209" s="153" t="s">
        <v>1270</v>
      </c>
      <c r="N4209" s="153" t="s">
        <v>24358</v>
      </c>
      <c r="O4209" s="153" t="s">
        <v>24359</v>
      </c>
      <c r="P4209" s="153" t="s">
        <v>24360</v>
      </c>
      <c r="Q4209" s="153" t="s">
        <v>24361</v>
      </c>
      <c r="R4209" s="153" t="s">
        <v>24362</v>
      </c>
      <c r="S4209" s="153" t="s">
        <v>24252</v>
      </c>
      <c r="T4209" s="153" t="s">
        <v>544</v>
      </c>
      <c r="U4209" s="153" t="s">
        <v>5158</v>
      </c>
      <c r="V4209" s="153" t="s">
        <v>3299</v>
      </c>
      <c r="W4209" s="155" t="s">
        <v>3761</v>
      </c>
      <c r="X4209" s="153" t="s">
        <v>3761</v>
      </c>
    </row>
    <row r="4210" spans="1:24">
      <c r="A4210" s="151">
        <v>4209</v>
      </c>
      <c r="B4210" s="152">
        <v>2354057459</v>
      </c>
      <c r="C4210" s="153" t="s">
        <v>24363</v>
      </c>
      <c r="D4210" s="153" t="s">
        <v>3838</v>
      </c>
      <c r="E4210" s="154">
        <v>38420</v>
      </c>
      <c r="F4210" s="160" t="str">
        <f t="shared" si="65"/>
        <v>09/03/2005</v>
      </c>
      <c r="G4210" s="153" t="s">
        <v>7776</v>
      </c>
      <c r="H4210" s="153" t="s">
        <v>24364</v>
      </c>
      <c r="I4210" s="154">
        <v>44300</v>
      </c>
      <c r="J4210" s="153" t="s">
        <v>13140</v>
      </c>
      <c r="K4210" s="153" t="s">
        <v>24365</v>
      </c>
      <c r="L4210" s="153" t="s">
        <v>1263</v>
      </c>
      <c r="M4210" s="153" t="s">
        <v>1364</v>
      </c>
      <c r="N4210" s="153" t="s">
        <v>24366</v>
      </c>
      <c r="O4210" s="153" t="s">
        <v>24367</v>
      </c>
      <c r="P4210" s="153" t="s">
        <v>24368</v>
      </c>
      <c r="Q4210" s="153" t="s">
        <v>24369</v>
      </c>
      <c r="R4210" s="153" t="s">
        <v>24370</v>
      </c>
      <c r="S4210" s="153" t="s">
        <v>24252</v>
      </c>
      <c r="T4210" s="153" t="s">
        <v>544</v>
      </c>
      <c r="U4210" s="153" t="s">
        <v>5158</v>
      </c>
      <c r="V4210" s="153" t="s">
        <v>3299</v>
      </c>
      <c r="W4210" s="155" t="s">
        <v>3761</v>
      </c>
      <c r="X4210" s="153" t="s">
        <v>3761</v>
      </c>
    </row>
    <row r="4211" spans="1:24">
      <c r="A4211" s="151">
        <v>4210</v>
      </c>
      <c r="B4211" s="152">
        <v>2354057460</v>
      </c>
      <c r="C4211" s="153" t="s">
        <v>24371</v>
      </c>
      <c r="D4211" s="153" t="s">
        <v>3824</v>
      </c>
      <c r="E4211" s="154">
        <v>38577</v>
      </c>
      <c r="F4211" s="160" t="str">
        <f t="shared" si="65"/>
        <v>13/08/2005</v>
      </c>
      <c r="G4211" s="153" t="s">
        <v>7776</v>
      </c>
      <c r="H4211" s="153" t="s">
        <v>24372</v>
      </c>
      <c r="I4211" s="154">
        <v>44299</v>
      </c>
      <c r="J4211" s="153" t="s">
        <v>15749</v>
      </c>
      <c r="K4211" s="153" t="s">
        <v>24373</v>
      </c>
      <c r="L4211" s="153" t="s">
        <v>1263</v>
      </c>
      <c r="M4211" s="153" t="s">
        <v>1270</v>
      </c>
      <c r="N4211" s="153" t="s">
        <v>24374</v>
      </c>
      <c r="O4211" s="153" t="s">
        <v>24375</v>
      </c>
      <c r="P4211" s="153" t="s">
        <v>24376</v>
      </c>
      <c r="Q4211" s="153" t="s">
        <v>24377</v>
      </c>
      <c r="R4211" s="153" t="s">
        <v>24378</v>
      </c>
      <c r="S4211" s="153" t="s">
        <v>24252</v>
      </c>
      <c r="T4211" s="153" t="s">
        <v>544</v>
      </c>
      <c r="U4211" s="153" t="s">
        <v>5158</v>
      </c>
      <c r="V4211" s="153" t="s">
        <v>3299</v>
      </c>
      <c r="W4211" s="155" t="s">
        <v>3761</v>
      </c>
      <c r="X4211" s="153" t="s">
        <v>3761</v>
      </c>
    </row>
    <row r="4212" spans="1:24">
      <c r="A4212" s="151">
        <v>4211</v>
      </c>
      <c r="B4212" s="152">
        <v>2354057461</v>
      </c>
      <c r="C4212" s="153" t="s">
        <v>24379</v>
      </c>
      <c r="D4212" s="153" t="s">
        <v>3838</v>
      </c>
      <c r="E4212" s="154">
        <v>38444</v>
      </c>
      <c r="F4212" s="160" t="str">
        <f t="shared" si="65"/>
        <v>02/04/2005</v>
      </c>
      <c r="G4212" s="153" t="s">
        <v>16169</v>
      </c>
      <c r="H4212" s="153" t="s">
        <v>24380</v>
      </c>
      <c r="I4212" s="154">
        <v>44421</v>
      </c>
      <c r="J4212" s="153" t="s">
        <v>10004</v>
      </c>
      <c r="K4212" s="153" t="s">
        <v>24381</v>
      </c>
      <c r="L4212" s="153" t="s">
        <v>1263</v>
      </c>
      <c r="M4212" s="153" t="s">
        <v>1270</v>
      </c>
      <c r="N4212" s="153" t="s">
        <v>24382</v>
      </c>
      <c r="O4212" s="153" t="s">
        <v>24383</v>
      </c>
      <c r="P4212" s="153" t="s">
        <v>24384</v>
      </c>
      <c r="Q4212" s="153" t="s">
        <v>6396</v>
      </c>
      <c r="R4212" s="153" t="s">
        <v>24385</v>
      </c>
      <c r="S4212" s="153" t="s">
        <v>24252</v>
      </c>
      <c r="T4212" s="153" t="s">
        <v>544</v>
      </c>
      <c r="U4212" s="153" t="s">
        <v>5158</v>
      </c>
      <c r="V4212" s="153" t="s">
        <v>3299</v>
      </c>
      <c r="W4212" s="155" t="s">
        <v>3761</v>
      </c>
      <c r="X4212" s="153" t="s">
        <v>3761</v>
      </c>
    </row>
    <row r="4213" spans="1:24">
      <c r="A4213" s="151">
        <v>4212</v>
      </c>
      <c r="B4213" s="152">
        <v>2354057462</v>
      </c>
      <c r="C4213" s="153" t="s">
        <v>24386</v>
      </c>
      <c r="D4213" s="153" t="s">
        <v>3838</v>
      </c>
      <c r="E4213" s="154">
        <v>38364</v>
      </c>
      <c r="F4213" s="160" t="str">
        <f t="shared" si="65"/>
        <v>12/01/2005</v>
      </c>
      <c r="G4213" s="153" t="s">
        <v>16247</v>
      </c>
      <c r="H4213" s="153" t="s">
        <v>24387</v>
      </c>
      <c r="I4213" s="154">
        <v>44550</v>
      </c>
      <c r="J4213" s="153" t="s">
        <v>17979</v>
      </c>
      <c r="K4213" s="153" t="s">
        <v>24388</v>
      </c>
      <c r="L4213" s="153" t="s">
        <v>1263</v>
      </c>
      <c r="M4213" s="153" t="s">
        <v>1364</v>
      </c>
      <c r="N4213" s="153" t="s">
        <v>24389</v>
      </c>
      <c r="O4213" s="153" t="s">
        <v>6194</v>
      </c>
      <c r="P4213" s="153" t="s">
        <v>24390</v>
      </c>
      <c r="Q4213" s="153" t="s">
        <v>24391</v>
      </c>
      <c r="R4213" s="153" t="s">
        <v>24392</v>
      </c>
      <c r="S4213" s="153" t="s">
        <v>24252</v>
      </c>
      <c r="T4213" s="153" t="s">
        <v>544</v>
      </c>
      <c r="U4213" s="153" t="s">
        <v>5158</v>
      </c>
      <c r="V4213" s="153" t="s">
        <v>3299</v>
      </c>
      <c r="W4213" s="155" t="s">
        <v>3761</v>
      </c>
      <c r="X4213" s="153" t="s">
        <v>3761</v>
      </c>
    </row>
    <row r="4214" spans="1:24">
      <c r="A4214" s="151">
        <v>4213</v>
      </c>
      <c r="B4214" s="152">
        <v>2354057463</v>
      </c>
      <c r="C4214" s="153" t="s">
        <v>24393</v>
      </c>
      <c r="D4214" s="153" t="s">
        <v>3838</v>
      </c>
      <c r="E4214" s="154">
        <v>38611</v>
      </c>
      <c r="F4214" s="160" t="str">
        <f t="shared" si="65"/>
        <v>16/09/2005</v>
      </c>
      <c r="G4214" s="153" t="s">
        <v>7384</v>
      </c>
      <c r="H4214" s="153" t="s">
        <v>24394</v>
      </c>
      <c r="I4214" s="154">
        <v>44931</v>
      </c>
      <c r="J4214" s="153" t="s">
        <v>17484</v>
      </c>
      <c r="K4214" s="153" t="s">
        <v>24395</v>
      </c>
      <c r="L4214" s="153" t="s">
        <v>1263</v>
      </c>
      <c r="M4214" s="153" t="s">
        <v>1270</v>
      </c>
      <c r="N4214" s="153" t="s">
        <v>24396</v>
      </c>
      <c r="O4214" s="153" t="s">
        <v>24397</v>
      </c>
      <c r="P4214" s="153" t="s">
        <v>24398</v>
      </c>
      <c r="Q4214" s="153" t="s">
        <v>11606</v>
      </c>
      <c r="R4214" s="153" t="s">
        <v>24399</v>
      </c>
      <c r="S4214" s="153" t="s">
        <v>24252</v>
      </c>
      <c r="T4214" s="153" t="s">
        <v>544</v>
      </c>
      <c r="U4214" s="153" t="s">
        <v>5158</v>
      </c>
      <c r="V4214" s="153" t="s">
        <v>3299</v>
      </c>
      <c r="W4214" s="155" t="s">
        <v>3761</v>
      </c>
      <c r="X4214" s="153" t="s">
        <v>3761</v>
      </c>
    </row>
    <row r="4215" spans="1:24">
      <c r="A4215" s="151">
        <v>4214</v>
      </c>
      <c r="B4215" s="152">
        <v>2354057464</v>
      </c>
      <c r="C4215" s="153" t="s">
        <v>20882</v>
      </c>
      <c r="D4215" s="153" t="s">
        <v>3824</v>
      </c>
      <c r="E4215" s="154">
        <v>38011</v>
      </c>
      <c r="F4215" s="160" t="str">
        <f t="shared" si="65"/>
        <v>25/01/2004</v>
      </c>
      <c r="G4215" s="153" t="s">
        <v>1486</v>
      </c>
      <c r="H4215" s="153" t="s">
        <v>20883</v>
      </c>
      <c r="I4215" s="154">
        <v>44646</v>
      </c>
      <c r="J4215" s="153" t="s">
        <v>12358</v>
      </c>
      <c r="K4215" s="153" t="s">
        <v>20884</v>
      </c>
      <c r="L4215" s="153" t="s">
        <v>1263</v>
      </c>
      <c r="M4215" s="153" t="s">
        <v>1270</v>
      </c>
      <c r="N4215" s="153" t="s">
        <v>24400</v>
      </c>
      <c r="O4215" s="153" t="s">
        <v>20886</v>
      </c>
      <c r="P4215" s="153" t="s">
        <v>20887</v>
      </c>
      <c r="Q4215" s="153" t="s">
        <v>20888</v>
      </c>
      <c r="R4215" s="153" t="s">
        <v>20889</v>
      </c>
      <c r="S4215" s="153" t="s">
        <v>24252</v>
      </c>
      <c r="T4215" s="153" t="s">
        <v>544</v>
      </c>
      <c r="U4215" s="153" t="s">
        <v>5158</v>
      </c>
      <c r="V4215" s="153" t="s">
        <v>3299</v>
      </c>
      <c r="W4215" s="155" t="s">
        <v>3761</v>
      </c>
      <c r="X4215" s="153" t="s">
        <v>3761</v>
      </c>
    </row>
    <row r="4216" spans="1:24" ht="30">
      <c r="A4216" s="151">
        <v>4215</v>
      </c>
      <c r="B4216" s="152">
        <v>2354057465</v>
      </c>
      <c r="C4216" s="153" t="s">
        <v>24401</v>
      </c>
      <c r="D4216" s="153" t="s">
        <v>3838</v>
      </c>
      <c r="E4216" s="154">
        <v>38439</v>
      </c>
      <c r="F4216" s="160" t="str">
        <f t="shared" si="65"/>
        <v>28/03/2005</v>
      </c>
      <c r="G4216" s="153" t="s">
        <v>7776</v>
      </c>
      <c r="H4216" s="153" t="s">
        <v>24402</v>
      </c>
      <c r="I4216" s="154">
        <v>44329</v>
      </c>
      <c r="J4216" s="153" t="s">
        <v>7776</v>
      </c>
      <c r="K4216" s="153" t="s">
        <v>24403</v>
      </c>
      <c r="L4216" s="153" t="s">
        <v>1263</v>
      </c>
      <c r="M4216" s="153" t="s">
        <v>1270</v>
      </c>
      <c r="N4216" s="153" t="s">
        <v>24404</v>
      </c>
      <c r="O4216" s="153" t="s">
        <v>9767</v>
      </c>
      <c r="P4216" s="153" t="s">
        <v>24405</v>
      </c>
      <c r="Q4216" s="153" t="s">
        <v>12654</v>
      </c>
      <c r="R4216" s="153" t="s">
        <v>24406</v>
      </c>
      <c r="S4216" s="153" t="s">
        <v>24252</v>
      </c>
      <c r="T4216" s="153" t="s">
        <v>544</v>
      </c>
      <c r="U4216" s="153" t="s">
        <v>5158</v>
      </c>
      <c r="V4216" s="153" t="s">
        <v>3299</v>
      </c>
      <c r="W4216" s="155" t="s">
        <v>21064</v>
      </c>
      <c r="X4216" s="153" t="s">
        <v>4475</v>
      </c>
    </row>
    <row r="4217" spans="1:24">
      <c r="A4217" s="151">
        <v>4216</v>
      </c>
      <c r="B4217" s="152">
        <v>2354057467</v>
      </c>
      <c r="C4217" s="153" t="s">
        <v>24407</v>
      </c>
      <c r="D4217" s="153" t="s">
        <v>3838</v>
      </c>
      <c r="E4217" s="154">
        <v>38090</v>
      </c>
      <c r="F4217" s="160" t="str">
        <f t="shared" si="65"/>
        <v>13/04/2004</v>
      </c>
      <c r="G4217" s="153" t="s">
        <v>2331</v>
      </c>
      <c r="H4217" s="153" t="s">
        <v>24408</v>
      </c>
      <c r="I4217" s="154">
        <v>44280</v>
      </c>
      <c r="J4217" s="153" t="s">
        <v>24409</v>
      </c>
      <c r="K4217" s="153" t="s">
        <v>24410</v>
      </c>
      <c r="L4217" s="153" t="s">
        <v>1263</v>
      </c>
      <c r="M4217" s="153" t="s">
        <v>1270</v>
      </c>
      <c r="N4217" s="153" t="s">
        <v>24411</v>
      </c>
      <c r="O4217" s="153" t="s">
        <v>24412</v>
      </c>
      <c r="P4217" s="153" t="s">
        <v>24413</v>
      </c>
      <c r="Q4217" s="153" t="s">
        <v>13766</v>
      </c>
      <c r="R4217" s="153" t="s">
        <v>24414</v>
      </c>
      <c r="S4217" s="153" t="s">
        <v>24252</v>
      </c>
      <c r="T4217" s="153" t="s">
        <v>544</v>
      </c>
      <c r="U4217" s="153" t="s">
        <v>5158</v>
      </c>
      <c r="V4217" s="153" t="s">
        <v>3299</v>
      </c>
      <c r="W4217" s="155" t="s">
        <v>3761</v>
      </c>
      <c r="X4217" s="153" t="s">
        <v>3761</v>
      </c>
    </row>
    <row r="4218" spans="1:24">
      <c r="A4218" s="151">
        <v>4217</v>
      </c>
      <c r="B4218" s="152">
        <v>2354057469</v>
      </c>
      <c r="C4218" s="153" t="s">
        <v>10001</v>
      </c>
      <c r="D4218" s="153" t="s">
        <v>3838</v>
      </c>
      <c r="E4218" s="154">
        <v>38658</v>
      </c>
      <c r="F4218" s="160" t="str">
        <f t="shared" si="65"/>
        <v>02/11/2005</v>
      </c>
      <c r="G4218" s="153" t="s">
        <v>2048</v>
      </c>
      <c r="H4218" s="153" t="s">
        <v>24415</v>
      </c>
      <c r="I4218" s="154">
        <v>44467</v>
      </c>
      <c r="J4218" s="153" t="s">
        <v>4571</v>
      </c>
      <c r="K4218" s="153" t="s">
        <v>24416</v>
      </c>
      <c r="L4218" s="153" t="s">
        <v>1263</v>
      </c>
      <c r="M4218" s="153" t="s">
        <v>1270</v>
      </c>
      <c r="N4218" s="153" t="s">
        <v>24417</v>
      </c>
      <c r="O4218" s="153" t="s">
        <v>24418</v>
      </c>
      <c r="P4218" s="153" t="s">
        <v>24419</v>
      </c>
      <c r="Q4218" s="153" t="s">
        <v>24420</v>
      </c>
      <c r="R4218" s="153" t="s">
        <v>24421</v>
      </c>
      <c r="S4218" s="153" t="s">
        <v>24252</v>
      </c>
      <c r="T4218" s="153" t="s">
        <v>544</v>
      </c>
      <c r="U4218" s="153" t="s">
        <v>5158</v>
      </c>
      <c r="V4218" s="153" t="s">
        <v>3299</v>
      </c>
      <c r="W4218" s="155" t="s">
        <v>3761</v>
      </c>
      <c r="X4218" s="153" t="s">
        <v>3761</v>
      </c>
    </row>
    <row r="4219" spans="1:24">
      <c r="A4219" s="151">
        <v>4218</v>
      </c>
      <c r="B4219" s="152">
        <v>2354057468</v>
      </c>
      <c r="C4219" s="153" t="s">
        <v>24422</v>
      </c>
      <c r="D4219" s="153" t="s">
        <v>3838</v>
      </c>
      <c r="E4219" s="154">
        <v>38688</v>
      </c>
      <c r="F4219" s="160" t="str">
        <f t="shared" si="65"/>
        <v>02/12/2005</v>
      </c>
      <c r="G4219" s="153" t="s">
        <v>6216</v>
      </c>
      <c r="H4219" s="153" t="s">
        <v>24423</v>
      </c>
      <c r="I4219" s="154">
        <v>44568</v>
      </c>
      <c r="J4219" s="153" t="s">
        <v>4571</v>
      </c>
      <c r="K4219" s="153" t="s">
        <v>24424</v>
      </c>
      <c r="L4219" s="153" t="s">
        <v>1263</v>
      </c>
      <c r="M4219" s="153" t="s">
        <v>1270</v>
      </c>
      <c r="N4219" s="153" t="s">
        <v>24425</v>
      </c>
      <c r="O4219" s="153" t="s">
        <v>24426</v>
      </c>
      <c r="P4219" s="153" t="s">
        <v>24427</v>
      </c>
      <c r="Q4219" s="153" t="s">
        <v>24428</v>
      </c>
      <c r="R4219" s="153" t="s">
        <v>24429</v>
      </c>
      <c r="S4219" s="153" t="s">
        <v>24252</v>
      </c>
      <c r="T4219" s="153" t="s">
        <v>544</v>
      </c>
      <c r="U4219" s="153" t="s">
        <v>5158</v>
      </c>
      <c r="V4219" s="153" t="s">
        <v>3299</v>
      </c>
      <c r="W4219" s="155" t="s">
        <v>3761</v>
      </c>
      <c r="X4219" s="153" t="s">
        <v>3761</v>
      </c>
    </row>
    <row r="4220" spans="1:24" ht="30">
      <c r="A4220" s="151">
        <v>4219</v>
      </c>
      <c r="B4220" s="152">
        <v>2354057471</v>
      </c>
      <c r="C4220" s="153" t="s">
        <v>24430</v>
      </c>
      <c r="D4220" s="153" t="s">
        <v>3838</v>
      </c>
      <c r="E4220" s="154">
        <v>38014</v>
      </c>
      <c r="F4220" s="160" t="str">
        <f t="shared" si="65"/>
        <v>28/01/2004</v>
      </c>
      <c r="G4220" s="153" t="s">
        <v>16567</v>
      </c>
      <c r="H4220" s="153" t="s">
        <v>24431</v>
      </c>
      <c r="I4220" s="154">
        <v>44419</v>
      </c>
      <c r="J4220" s="153" t="s">
        <v>24432</v>
      </c>
      <c r="K4220" s="153" t="s">
        <v>24433</v>
      </c>
      <c r="L4220" s="153" t="s">
        <v>9407</v>
      </c>
      <c r="M4220" s="153" t="s">
        <v>1270</v>
      </c>
      <c r="N4220" s="153" t="s">
        <v>24434</v>
      </c>
      <c r="O4220" s="153" t="s">
        <v>24435</v>
      </c>
      <c r="P4220" s="153"/>
      <c r="Q4220" s="153" t="s">
        <v>24436</v>
      </c>
      <c r="R4220" s="153" t="s">
        <v>24437</v>
      </c>
      <c r="S4220" s="153" t="s">
        <v>24252</v>
      </c>
      <c r="T4220" s="153" t="s">
        <v>544</v>
      </c>
      <c r="U4220" s="153" t="s">
        <v>5158</v>
      </c>
      <c r="V4220" s="153" t="s">
        <v>3299</v>
      </c>
      <c r="W4220" s="155" t="s">
        <v>24438</v>
      </c>
      <c r="X4220" s="153" t="s">
        <v>4475</v>
      </c>
    </row>
    <row r="4221" spans="1:24">
      <c r="A4221" s="151">
        <v>4220</v>
      </c>
      <c r="B4221" s="152">
        <v>2354057470</v>
      </c>
      <c r="C4221" s="153" t="s">
        <v>24439</v>
      </c>
      <c r="D4221" s="153" t="s">
        <v>3838</v>
      </c>
      <c r="E4221" s="154">
        <v>38524</v>
      </c>
      <c r="F4221" s="160" t="str">
        <f t="shared" si="65"/>
        <v>21/06/2005</v>
      </c>
      <c r="G4221" s="153" t="s">
        <v>17779</v>
      </c>
      <c r="H4221" s="153" t="s">
        <v>24440</v>
      </c>
      <c r="I4221" s="154">
        <v>44420</v>
      </c>
      <c r="J4221" s="153" t="s">
        <v>10004</v>
      </c>
      <c r="K4221" s="153" t="s">
        <v>24441</v>
      </c>
      <c r="L4221" s="153" t="s">
        <v>1263</v>
      </c>
      <c r="M4221" s="153" t="s">
        <v>1270</v>
      </c>
      <c r="N4221" s="153" t="s">
        <v>24442</v>
      </c>
      <c r="O4221" s="153" t="s">
        <v>24443</v>
      </c>
      <c r="P4221" s="153" t="s">
        <v>24444</v>
      </c>
      <c r="Q4221" s="153" t="s">
        <v>24445</v>
      </c>
      <c r="R4221" s="153" t="s">
        <v>24446</v>
      </c>
      <c r="S4221" s="153" t="s">
        <v>24252</v>
      </c>
      <c r="T4221" s="153" t="s">
        <v>544</v>
      </c>
      <c r="U4221" s="153" t="s">
        <v>5158</v>
      </c>
      <c r="V4221" s="153" t="s">
        <v>3299</v>
      </c>
      <c r="W4221" s="155" t="s">
        <v>3761</v>
      </c>
      <c r="X4221" s="153" t="s">
        <v>3761</v>
      </c>
    </row>
    <row r="4222" spans="1:24">
      <c r="A4222" s="151">
        <v>4221</v>
      </c>
      <c r="B4222" s="152">
        <v>2354057472</v>
      </c>
      <c r="C4222" s="153" t="s">
        <v>9382</v>
      </c>
      <c r="D4222" s="153" t="s">
        <v>3838</v>
      </c>
      <c r="E4222" s="154">
        <v>38547</v>
      </c>
      <c r="F4222" s="160" t="str">
        <f t="shared" si="65"/>
        <v>14/07/2005</v>
      </c>
      <c r="G4222" s="153" t="s">
        <v>1858</v>
      </c>
      <c r="H4222" s="153" t="s">
        <v>24447</v>
      </c>
      <c r="I4222" s="154">
        <v>44418</v>
      </c>
      <c r="J4222" s="153" t="s">
        <v>22840</v>
      </c>
      <c r="K4222" s="153" t="s">
        <v>24448</v>
      </c>
      <c r="L4222" s="153" t="s">
        <v>1263</v>
      </c>
      <c r="M4222" s="153" t="s">
        <v>1270</v>
      </c>
      <c r="N4222" s="153" t="s">
        <v>24449</v>
      </c>
      <c r="O4222" s="153" t="s">
        <v>24450</v>
      </c>
      <c r="P4222" s="153"/>
      <c r="Q4222" s="153" t="s">
        <v>24451</v>
      </c>
      <c r="R4222" s="153" t="s">
        <v>24452</v>
      </c>
      <c r="S4222" s="153" t="s">
        <v>24252</v>
      </c>
      <c r="T4222" s="153" t="s">
        <v>544</v>
      </c>
      <c r="U4222" s="153" t="s">
        <v>5158</v>
      </c>
      <c r="V4222" s="153" t="s">
        <v>3299</v>
      </c>
      <c r="W4222" s="155" t="s">
        <v>3761</v>
      </c>
      <c r="X4222" s="153" t="s">
        <v>3761</v>
      </c>
    </row>
    <row r="4223" spans="1:24">
      <c r="A4223" s="151">
        <v>4222</v>
      </c>
      <c r="B4223" s="152">
        <v>2354057474</v>
      </c>
      <c r="C4223" s="153" t="s">
        <v>24453</v>
      </c>
      <c r="D4223" s="153" t="s">
        <v>3824</v>
      </c>
      <c r="E4223" s="154">
        <v>38496</v>
      </c>
      <c r="F4223" s="160" t="str">
        <f t="shared" si="65"/>
        <v>24/05/2005</v>
      </c>
      <c r="G4223" s="153" t="s">
        <v>2048</v>
      </c>
      <c r="H4223" s="153" t="s">
        <v>24454</v>
      </c>
      <c r="I4223" s="154">
        <v>44299</v>
      </c>
      <c r="J4223" s="153" t="s">
        <v>9679</v>
      </c>
      <c r="K4223" s="153" t="s">
        <v>24455</v>
      </c>
      <c r="L4223" s="153" t="s">
        <v>1263</v>
      </c>
      <c r="M4223" s="153" t="s">
        <v>1270</v>
      </c>
      <c r="N4223" s="153" t="s">
        <v>24456</v>
      </c>
      <c r="O4223" s="153" t="s">
        <v>24457</v>
      </c>
      <c r="P4223" s="153" t="s">
        <v>24458</v>
      </c>
      <c r="Q4223" s="153" t="s">
        <v>24459</v>
      </c>
      <c r="R4223" s="153" t="s">
        <v>24460</v>
      </c>
      <c r="S4223" s="153" t="s">
        <v>24252</v>
      </c>
      <c r="T4223" s="153" t="s">
        <v>544</v>
      </c>
      <c r="U4223" s="153" t="s">
        <v>5158</v>
      </c>
      <c r="V4223" s="153" t="s">
        <v>3299</v>
      </c>
      <c r="W4223" s="155" t="s">
        <v>3761</v>
      </c>
      <c r="X4223" s="153" t="s">
        <v>3761</v>
      </c>
    </row>
    <row r="4224" spans="1:24">
      <c r="A4224" s="151">
        <v>4223</v>
      </c>
      <c r="B4224" s="152">
        <v>2354057473</v>
      </c>
      <c r="C4224" s="153" t="s">
        <v>24461</v>
      </c>
      <c r="D4224" s="153" t="s">
        <v>3824</v>
      </c>
      <c r="E4224" s="154">
        <v>38406</v>
      </c>
      <c r="F4224" s="160" t="str">
        <f t="shared" si="65"/>
        <v>23/02/2005</v>
      </c>
      <c r="G4224" s="153" t="s">
        <v>3917</v>
      </c>
      <c r="H4224" s="153" t="s">
        <v>24462</v>
      </c>
      <c r="I4224" s="154">
        <v>44418</v>
      </c>
      <c r="J4224" s="153" t="s">
        <v>16864</v>
      </c>
      <c r="K4224" s="153" t="s">
        <v>24463</v>
      </c>
      <c r="L4224" s="153" t="s">
        <v>1263</v>
      </c>
      <c r="M4224" s="153" t="s">
        <v>1270</v>
      </c>
      <c r="N4224" s="153" t="s">
        <v>24464</v>
      </c>
      <c r="O4224" s="153" t="s">
        <v>24465</v>
      </c>
      <c r="P4224" s="153" t="s">
        <v>24466</v>
      </c>
      <c r="Q4224" s="153" t="s">
        <v>24467</v>
      </c>
      <c r="R4224" s="153" t="s">
        <v>24468</v>
      </c>
      <c r="S4224" s="153" t="s">
        <v>24252</v>
      </c>
      <c r="T4224" s="153" t="s">
        <v>544</v>
      </c>
      <c r="U4224" s="153" t="s">
        <v>5158</v>
      </c>
      <c r="V4224" s="153" t="s">
        <v>3299</v>
      </c>
      <c r="W4224" s="155" t="s">
        <v>3761</v>
      </c>
      <c r="X4224" s="153" t="s">
        <v>3761</v>
      </c>
    </row>
    <row r="4225" spans="1:24" ht="30">
      <c r="A4225" s="151">
        <v>4224</v>
      </c>
      <c r="B4225" s="152">
        <v>2354057475</v>
      </c>
      <c r="C4225" s="153" t="s">
        <v>24469</v>
      </c>
      <c r="D4225" s="153" t="s">
        <v>3838</v>
      </c>
      <c r="E4225" s="154">
        <v>38492</v>
      </c>
      <c r="F4225" s="160" t="str">
        <f t="shared" si="65"/>
        <v>20/05/2005</v>
      </c>
      <c r="G4225" s="153" t="s">
        <v>3917</v>
      </c>
      <c r="H4225" s="153" t="s">
        <v>24470</v>
      </c>
      <c r="I4225" s="154">
        <v>44286</v>
      </c>
      <c r="J4225" s="153" t="s">
        <v>4571</v>
      </c>
      <c r="K4225" s="153" t="s">
        <v>24471</v>
      </c>
      <c r="L4225" s="153" t="s">
        <v>1263</v>
      </c>
      <c r="M4225" s="153" t="s">
        <v>1270</v>
      </c>
      <c r="N4225" s="153" t="s">
        <v>24472</v>
      </c>
      <c r="O4225" s="153" t="s">
        <v>24473</v>
      </c>
      <c r="P4225" s="153" t="s">
        <v>24474</v>
      </c>
      <c r="Q4225" s="153" t="s">
        <v>24475</v>
      </c>
      <c r="R4225" s="153" t="s">
        <v>24476</v>
      </c>
      <c r="S4225" s="153" t="s">
        <v>24252</v>
      </c>
      <c r="T4225" s="153" t="s">
        <v>544</v>
      </c>
      <c r="U4225" s="153" t="s">
        <v>5158</v>
      </c>
      <c r="V4225" s="153" t="s">
        <v>3299</v>
      </c>
      <c r="W4225" s="155" t="s">
        <v>17210</v>
      </c>
      <c r="X4225" s="153" t="s">
        <v>4475</v>
      </c>
    </row>
    <row r="4226" spans="1:24">
      <c r="A4226" s="151">
        <v>4225</v>
      </c>
      <c r="B4226" s="152">
        <v>2354057476</v>
      </c>
      <c r="C4226" s="153" t="s">
        <v>24477</v>
      </c>
      <c r="D4226" s="153" t="s">
        <v>3838</v>
      </c>
      <c r="E4226" s="154">
        <v>38219</v>
      </c>
      <c r="F4226" s="160" t="str">
        <f t="shared" si="65"/>
        <v>20/08/2004</v>
      </c>
      <c r="G4226" s="153" t="s">
        <v>1294</v>
      </c>
      <c r="H4226" s="153" t="s">
        <v>24478</v>
      </c>
      <c r="I4226" s="154">
        <v>44320</v>
      </c>
      <c r="J4226" s="153" t="s">
        <v>4571</v>
      </c>
      <c r="K4226" s="153" t="s">
        <v>24479</v>
      </c>
      <c r="L4226" s="153" t="s">
        <v>1263</v>
      </c>
      <c r="M4226" s="153" t="s">
        <v>1270</v>
      </c>
      <c r="N4226" s="153" t="s">
        <v>24480</v>
      </c>
      <c r="O4226" s="153" t="s">
        <v>24481</v>
      </c>
      <c r="P4226" s="153" t="s">
        <v>24482</v>
      </c>
      <c r="Q4226" s="153" t="s">
        <v>24483</v>
      </c>
      <c r="R4226" s="153" t="s">
        <v>24484</v>
      </c>
      <c r="S4226" s="153" t="s">
        <v>24252</v>
      </c>
      <c r="T4226" s="153" t="s">
        <v>544</v>
      </c>
      <c r="U4226" s="153" t="s">
        <v>5158</v>
      </c>
      <c r="V4226" s="153" t="s">
        <v>3299</v>
      </c>
      <c r="W4226" s="155" t="s">
        <v>3761</v>
      </c>
      <c r="X4226" s="153" t="s">
        <v>3761</v>
      </c>
    </row>
    <row r="4227" spans="1:24">
      <c r="A4227" s="151">
        <v>4226</v>
      </c>
      <c r="B4227" s="152">
        <v>2354057477</v>
      </c>
      <c r="C4227" s="153" t="s">
        <v>24485</v>
      </c>
      <c r="D4227" s="153" t="s">
        <v>3824</v>
      </c>
      <c r="E4227" s="154">
        <v>38446</v>
      </c>
      <c r="F4227" s="160" t="str">
        <f t="shared" ref="F4227:F4290" si="66">TEXT(E4227,"dd/mm/yyyy")</f>
        <v>04/04/2005</v>
      </c>
      <c r="G4227" s="153" t="s">
        <v>1486</v>
      </c>
      <c r="H4227" s="153" t="s">
        <v>24486</v>
      </c>
      <c r="I4227" s="154">
        <v>44345</v>
      </c>
      <c r="J4227" s="153" t="s">
        <v>16396</v>
      </c>
      <c r="K4227" s="153" t="s">
        <v>24487</v>
      </c>
      <c r="L4227" s="153" t="s">
        <v>1263</v>
      </c>
      <c r="M4227" s="153" t="s">
        <v>1270</v>
      </c>
      <c r="N4227" s="153" t="s">
        <v>24488</v>
      </c>
      <c r="O4227" s="153" t="s">
        <v>24489</v>
      </c>
      <c r="P4227" s="153" t="s">
        <v>24490</v>
      </c>
      <c r="Q4227" s="153" t="s">
        <v>21465</v>
      </c>
      <c r="R4227" s="153" t="s">
        <v>24491</v>
      </c>
      <c r="S4227" s="153" t="s">
        <v>24252</v>
      </c>
      <c r="T4227" s="153" t="s">
        <v>544</v>
      </c>
      <c r="U4227" s="153" t="s">
        <v>5158</v>
      </c>
      <c r="V4227" s="153" t="s">
        <v>3299</v>
      </c>
      <c r="W4227" s="155" t="s">
        <v>3761</v>
      </c>
      <c r="X4227" s="153" t="s">
        <v>3761</v>
      </c>
    </row>
    <row r="4228" spans="1:24" ht="30">
      <c r="A4228" s="151">
        <v>4227</v>
      </c>
      <c r="B4228" s="152">
        <v>2354057478</v>
      </c>
      <c r="C4228" s="153" t="s">
        <v>24492</v>
      </c>
      <c r="D4228" s="153" t="s">
        <v>3838</v>
      </c>
      <c r="E4228" s="154">
        <v>38560</v>
      </c>
      <c r="F4228" s="160" t="str">
        <f t="shared" si="66"/>
        <v>27/07/2005</v>
      </c>
      <c r="G4228" s="153" t="s">
        <v>2331</v>
      </c>
      <c r="H4228" s="153" t="s">
        <v>24493</v>
      </c>
      <c r="I4228" s="154">
        <v>44297</v>
      </c>
      <c r="J4228" s="153" t="s">
        <v>24494</v>
      </c>
      <c r="K4228" s="153" t="s">
        <v>24495</v>
      </c>
      <c r="L4228" s="153" t="s">
        <v>1263</v>
      </c>
      <c r="M4228" s="153" t="s">
        <v>1270</v>
      </c>
      <c r="N4228" s="153" t="s">
        <v>24496</v>
      </c>
      <c r="O4228" s="153" t="s">
        <v>24497</v>
      </c>
      <c r="P4228" s="153" t="s">
        <v>24498</v>
      </c>
      <c r="Q4228" s="153" t="s">
        <v>24499</v>
      </c>
      <c r="R4228" s="153" t="s">
        <v>24500</v>
      </c>
      <c r="S4228" s="153" t="s">
        <v>24252</v>
      </c>
      <c r="T4228" s="153" t="s">
        <v>544</v>
      </c>
      <c r="U4228" s="153" t="s">
        <v>5158</v>
      </c>
      <c r="V4228" s="153" t="s">
        <v>3299</v>
      </c>
      <c r="W4228" s="155" t="s">
        <v>4195</v>
      </c>
      <c r="X4228" s="153" t="s">
        <v>4196</v>
      </c>
    </row>
    <row r="4229" spans="1:24">
      <c r="A4229" s="151">
        <v>4228</v>
      </c>
      <c r="B4229" s="152">
        <v>2354057479</v>
      </c>
      <c r="C4229" s="153" t="s">
        <v>24501</v>
      </c>
      <c r="D4229" s="153" t="s">
        <v>3824</v>
      </c>
      <c r="E4229" s="154">
        <v>38675</v>
      </c>
      <c r="F4229" s="160" t="str">
        <f t="shared" si="66"/>
        <v>19/11/2005</v>
      </c>
      <c r="G4229" s="153" t="s">
        <v>3917</v>
      </c>
      <c r="H4229" s="153" t="s">
        <v>24502</v>
      </c>
      <c r="I4229" s="154">
        <v>44299</v>
      </c>
      <c r="J4229" s="153" t="s">
        <v>4571</v>
      </c>
      <c r="K4229" s="153" t="s">
        <v>24503</v>
      </c>
      <c r="L4229" s="153" t="s">
        <v>1263</v>
      </c>
      <c r="M4229" s="153" t="s">
        <v>1364</v>
      </c>
      <c r="N4229" s="153" t="s">
        <v>24504</v>
      </c>
      <c r="O4229" s="153" t="s">
        <v>301</v>
      </c>
      <c r="P4229" s="153" t="s">
        <v>24505</v>
      </c>
      <c r="Q4229" s="153" t="s">
        <v>24506</v>
      </c>
      <c r="R4229" s="153" t="s">
        <v>24507</v>
      </c>
      <c r="S4229" s="153" t="s">
        <v>24252</v>
      </c>
      <c r="T4229" s="153" t="s">
        <v>544</v>
      </c>
      <c r="U4229" s="153" t="s">
        <v>5158</v>
      </c>
      <c r="V4229" s="153" t="s">
        <v>3299</v>
      </c>
      <c r="W4229" s="155" t="s">
        <v>3761</v>
      </c>
      <c r="X4229" s="153" t="s">
        <v>3761</v>
      </c>
    </row>
    <row r="4230" spans="1:24">
      <c r="A4230" s="151">
        <v>4229</v>
      </c>
      <c r="B4230" s="152">
        <v>2354057480</v>
      </c>
      <c r="C4230" s="153" t="s">
        <v>24508</v>
      </c>
      <c r="D4230" s="153" t="s">
        <v>3824</v>
      </c>
      <c r="E4230" s="154">
        <v>38593</v>
      </c>
      <c r="F4230" s="160" t="str">
        <f t="shared" si="66"/>
        <v>29/08/2005</v>
      </c>
      <c r="G4230" s="153" t="s">
        <v>2610</v>
      </c>
      <c r="H4230" s="153" t="s">
        <v>24509</v>
      </c>
      <c r="I4230" s="154">
        <v>44418</v>
      </c>
      <c r="J4230" s="153" t="s">
        <v>6646</v>
      </c>
      <c r="K4230" s="153" t="s">
        <v>24510</v>
      </c>
      <c r="L4230" s="153" t="s">
        <v>1263</v>
      </c>
      <c r="M4230" s="153" t="s">
        <v>3885</v>
      </c>
      <c r="N4230" s="153" t="s">
        <v>24511</v>
      </c>
      <c r="O4230" s="153"/>
      <c r="P4230" s="153"/>
      <c r="Q4230" s="153" t="s">
        <v>24512</v>
      </c>
      <c r="R4230" s="153" t="s">
        <v>24513</v>
      </c>
      <c r="S4230" s="153" t="s">
        <v>24252</v>
      </c>
      <c r="T4230" s="153" t="s">
        <v>544</v>
      </c>
      <c r="U4230" s="153" t="s">
        <v>5158</v>
      </c>
      <c r="V4230" s="153" t="s">
        <v>3299</v>
      </c>
      <c r="W4230" s="155" t="s">
        <v>3761</v>
      </c>
      <c r="X4230" s="153" t="s">
        <v>3761</v>
      </c>
    </row>
    <row r="4231" spans="1:24">
      <c r="A4231" s="151">
        <v>4230</v>
      </c>
      <c r="B4231" s="152">
        <v>2354057481</v>
      </c>
      <c r="C4231" s="153" t="s">
        <v>24514</v>
      </c>
      <c r="D4231" s="153" t="s">
        <v>3824</v>
      </c>
      <c r="E4231" s="154">
        <v>38356</v>
      </c>
      <c r="F4231" s="160" t="str">
        <f t="shared" si="66"/>
        <v>04/01/2005</v>
      </c>
      <c r="G4231" s="153" t="s">
        <v>1309</v>
      </c>
      <c r="H4231" s="153" t="s">
        <v>24515</v>
      </c>
      <c r="I4231" s="154">
        <v>44927</v>
      </c>
      <c r="J4231" s="153" t="s">
        <v>1966</v>
      </c>
      <c r="K4231" s="153" t="s">
        <v>24516</v>
      </c>
      <c r="L4231" s="153" t="s">
        <v>1263</v>
      </c>
      <c r="M4231" s="153" t="s">
        <v>1270</v>
      </c>
      <c r="N4231" s="153" t="s">
        <v>24517</v>
      </c>
      <c r="O4231" s="153" t="s">
        <v>24518</v>
      </c>
      <c r="P4231" s="153"/>
      <c r="Q4231" s="153" t="s">
        <v>24519</v>
      </c>
      <c r="R4231" s="153" t="s">
        <v>24520</v>
      </c>
      <c r="S4231" s="153" t="s">
        <v>24252</v>
      </c>
      <c r="T4231" s="153" t="s">
        <v>544</v>
      </c>
      <c r="U4231" s="153" t="s">
        <v>5158</v>
      </c>
      <c r="V4231" s="153" t="s">
        <v>3299</v>
      </c>
      <c r="W4231" s="155" t="s">
        <v>3761</v>
      </c>
      <c r="X4231" s="153" t="s">
        <v>3761</v>
      </c>
    </row>
    <row r="4232" spans="1:24">
      <c r="A4232" s="151">
        <v>4231</v>
      </c>
      <c r="B4232" s="152">
        <v>2354057482</v>
      </c>
      <c r="C4232" s="153" t="s">
        <v>24521</v>
      </c>
      <c r="D4232" s="153" t="s">
        <v>3838</v>
      </c>
      <c r="E4232" s="154">
        <v>38537</v>
      </c>
      <c r="F4232" s="160" t="str">
        <f t="shared" si="66"/>
        <v>04/07/2005</v>
      </c>
      <c r="G4232" s="153" t="s">
        <v>7776</v>
      </c>
      <c r="H4232" s="153" t="s">
        <v>24522</v>
      </c>
      <c r="I4232" s="154">
        <v>44345</v>
      </c>
      <c r="J4232" s="153" t="s">
        <v>10004</v>
      </c>
      <c r="K4232" s="153" t="s">
        <v>24523</v>
      </c>
      <c r="L4232" s="153" t="s">
        <v>1263</v>
      </c>
      <c r="M4232" s="153" t="s">
        <v>1270</v>
      </c>
      <c r="N4232" s="153" t="s">
        <v>24524</v>
      </c>
      <c r="O4232" s="153" t="s">
        <v>6895</v>
      </c>
      <c r="P4232" s="153" t="s">
        <v>24525</v>
      </c>
      <c r="Q4232" s="153" t="s">
        <v>8052</v>
      </c>
      <c r="R4232" s="153" t="s">
        <v>24526</v>
      </c>
      <c r="S4232" s="153" t="s">
        <v>24252</v>
      </c>
      <c r="T4232" s="153" t="s">
        <v>544</v>
      </c>
      <c r="U4232" s="153" t="s">
        <v>5158</v>
      </c>
      <c r="V4232" s="153" t="s">
        <v>3299</v>
      </c>
      <c r="W4232" s="155" t="s">
        <v>3761</v>
      </c>
      <c r="X4232" s="153" t="s">
        <v>3761</v>
      </c>
    </row>
    <row r="4233" spans="1:24">
      <c r="A4233" s="151">
        <v>4232</v>
      </c>
      <c r="B4233" s="152">
        <v>2354057485</v>
      </c>
      <c r="C4233" s="153" t="s">
        <v>15900</v>
      </c>
      <c r="D4233" s="153" t="s">
        <v>3838</v>
      </c>
      <c r="E4233" s="154">
        <v>38683</v>
      </c>
      <c r="F4233" s="160" t="str">
        <f t="shared" si="66"/>
        <v>27/11/2005</v>
      </c>
      <c r="G4233" s="153" t="s">
        <v>11718</v>
      </c>
      <c r="H4233" s="153" t="s">
        <v>24527</v>
      </c>
      <c r="I4233" s="154">
        <v>44467</v>
      </c>
      <c r="J4233" s="153" t="s">
        <v>1594</v>
      </c>
      <c r="K4233" s="153" t="s">
        <v>24528</v>
      </c>
      <c r="L4233" s="153" t="s">
        <v>1263</v>
      </c>
      <c r="M4233" s="153" t="s">
        <v>1270</v>
      </c>
      <c r="N4233" s="153" t="s">
        <v>24529</v>
      </c>
      <c r="O4233" s="153" t="s">
        <v>11124</v>
      </c>
      <c r="P4233" s="153" t="s">
        <v>24530</v>
      </c>
      <c r="Q4233" s="153" t="s">
        <v>14486</v>
      </c>
      <c r="R4233" s="153" t="s">
        <v>24531</v>
      </c>
      <c r="S4233" s="153" t="s">
        <v>24252</v>
      </c>
      <c r="T4233" s="153" t="s">
        <v>544</v>
      </c>
      <c r="U4233" s="153" t="s">
        <v>5158</v>
      </c>
      <c r="V4233" s="153" t="s">
        <v>3299</v>
      </c>
      <c r="W4233" s="155" t="s">
        <v>3761</v>
      </c>
      <c r="X4233" s="153" t="s">
        <v>3761</v>
      </c>
    </row>
    <row r="4234" spans="1:24">
      <c r="A4234" s="151">
        <v>4233</v>
      </c>
      <c r="B4234" s="152">
        <v>2354057484</v>
      </c>
      <c r="C4234" s="153" t="s">
        <v>24532</v>
      </c>
      <c r="D4234" s="153" t="s">
        <v>3838</v>
      </c>
      <c r="E4234" s="154">
        <v>38578</v>
      </c>
      <c r="F4234" s="160" t="str">
        <f t="shared" si="66"/>
        <v>14/08/2005</v>
      </c>
      <c r="G4234" s="153" t="s">
        <v>2048</v>
      </c>
      <c r="H4234" s="153" t="s">
        <v>24533</v>
      </c>
      <c r="I4234" s="154">
        <v>45036</v>
      </c>
      <c r="J4234" s="153" t="s">
        <v>8376</v>
      </c>
      <c r="K4234" s="153" t="s">
        <v>24534</v>
      </c>
      <c r="L4234" s="153" t="s">
        <v>1263</v>
      </c>
      <c r="M4234" s="153" t="s">
        <v>1270</v>
      </c>
      <c r="N4234" s="153" t="s">
        <v>24535</v>
      </c>
      <c r="O4234" s="153" t="s">
        <v>24536</v>
      </c>
      <c r="P4234" s="153" t="s">
        <v>24537</v>
      </c>
      <c r="Q4234" s="153" t="s">
        <v>14584</v>
      </c>
      <c r="R4234" s="153" t="s">
        <v>24538</v>
      </c>
      <c r="S4234" s="153" t="s">
        <v>24252</v>
      </c>
      <c r="T4234" s="153" t="s">
        <v>544</v>
      </c>
      <c r="U4234" s="153" t="s">
        <v>5158</v>
      </c>
      <c r="V4234" s="153" t="s">
        <v>3299</v>
      </c>
      <c r="W4234" s="155" t="s">
        <v>3761</v>
      </c>
      <c r="X4234" s="153" t="s">
        <v>3761</v>
      </c>
    </row>
    <row r="4235" spans="1:24">
      <c r="A4235" s="151">
        <v>4234</v>
      </c>
      <c r="B4235" s="152">
        <v>2354057486</v>
      </c>
      <c r="C4235" s="153" t="s">
        <v>24539</v>
      </c>
      <c r="D4235" s="153" t="s">
        <v>3824</v>
      </c>
      <c r="E4235" s="154">
        <v>38610</v>
      </c>
      <c r="F4235" s="160" t="str">
        <f t="shared" si="66"/>
        <v>15/09/2005</v>
      </c>
      <c r="G4235" s="153" t="s">
        <v>7776</v>
      </c>
      <c r="H4235" s="153" t="s">
        <v>24540</v>
      </c>
      <c r="I4235" s="154">
        <v>44300</v>
      </c>
      <c r="J4235" s="153" t="s">
        <v>16864</v>
      </c>
      <c r="K4235" s="153" t="s">
        <v>24541</v>
      </c>
      <c r="L4235" s="153" t="s">
        <v>1263</v>
      </c>
      <c r="M4235" s="153" t="s">
        <v>1270</v>
      </c>
      <c r="N4235" s="153" t="s">
        <v>24542</v>
      </c>
      <c r="O4235" s="153" t="s">
        <v>24543</v>
      </c>
      <c r="P4235" s="153" t="s">
        <v>24544</v>
      </c>
      <c r="Q4235" s="153" t="s">
        <v>24545</v>
      </c>
      <c r="R4235" s="153" t="s">
        <v>24546</v>
      </c>
      <c r="S4235" s="153" t="s">
        <v>24252</v>
      </c>
      <c r="T4235" s="153" t="s">
        <v>544</v>
      </c>
      <c r="U4235" s="153" t="s">
        <v>5158</v>
      </c>
      <c r="V4235" s="153" t="s">
        <v>3299</v>
      </c>
      <c r="W4235" s="155" t="s">
        <v>3761</v>
      </c>
      <c r="X4235" s="153" t="s">
        <v>3761</v>
      </c>
    </row>
    <row r="4236" spans="1:24">
      <c r="A4236" s="151">
        <v>4235</v>
      </c>
      <c r="B4236" s="152">
        <v>2354057489</v>
      </c>
      <c r="C4236" s="153" t="s">
        <v>23644</v>
      </c>
      <c r="D4236" s="153" t="s">
        <v>3838</v>
      </c>
      <c r="E4236" s="154">
        <v>38414</v>
      </c>
      <c r="F4236" s="160" t="str">
        <f t="shared" si="66"/>
        <v>03/03/2005</v>
      </c>
      <c r="G4236" s="153" t="s">
        <v>6722</v>
      </c>
      <c r="H4236" s="153" t="s">
        <v>24547</v>
      </c>
      <c r="I4236" s="154">
        <v>44518</v>
      </c>
      <c r="J4236" s="153" t="s">
        <v>24548</v>
      </c>
      <c r="K4236" s="153" t="s">
        <v>24549</v>
      </c>
      <c r="L4236" s="153" t="s">
        <v>1263</v>
      </c>
      <c r="M4236" s="153" t="s">
        <v>1270</v>
      </c>
      <c r="N4236" s="153" t="s">
        <v>24550</v>
      </c>
      <c r="O4236" s="153" t="s">
        <v>24551</v>
      </c>
      <c r="P4236" s="153" t="s">
        <v>24552</v>
      </c>
      <c r="Q4236" s="153" t="s">
        <v>24553</v>
      </c>
      <c r="R4236" s="153" t="s">
        <v>24554</v>
      </c>
      <c r="S4236" s="153" t="s">
        <v>24252</v>
      </c>
      <c r="T4236" s="153" t="s">
        <v>544</v>
      </c>
      <c r="U4236" s="153" t="s">
        <v>5158</v>
      </c>
      <c r="V4236" s="153" t="s">
        <v>3299</v>
      </c>
      <c r="W4236" s="155" t="s">
        <v>3761</v>
      </c>
      <c r="X4236" s="153" t="s">
        <v>3761</v>
      </c>
    </row>
    <row r="4237" spans="1:24">
      <c r="A4237" s="151">
        <v>4236</v>
      </c>
      <c r="B4237" s="152">
        <v>2354057491</v>
      </c>
      <c r="C4237" s="153" t="s">
        <v>24555</v>
      </c>
      <c r="D4237" s="153" t="s">
        <v>3838</v>
      </c>
      <c r="E4237" s="154">
        <v>38489</v>
      </c>
      <c r="F4237" s="160" t="str">
        <f t="shared" si="66"/>
        <v>17/05/2005</v>
      </c>
      <c r="G4237" s="153" t="s">
        <v>3917</v>
      </c>
      <c r="H4237" s="153" t="s">
        <v>24556</v>
      </c>
      <c r="I4237" s="154">
        <v>44420</v>
      </c>
      <c r="J4237" s="153" t="s">
        <v>4571</v>
      </c>
      <c r="K4237" s="153" t="s">
        <v>24557</v>
      </c>
      <c r="L4237" s="153" t="s">
        <v>1263</v>
      </c>
      <c r="M4237" s="153" t="s">
        <v>1270</v>
      </c>
      <c r="N4237" s="153" t="s">
        <v>24558</v>
      </c>
      <c r="O4237" s="153" t="s">
        <v>24559</v>
      </c>
      <c r="P4237" s="153" t="s">
        <v>24560</v>
      </c>
      <c r="Q4237" s="153" t="s">
        <v>24561</v>
      </c>
      <c r="R4237" s="153" t="s">
        <v>24562</v>
      </c>
      <c r="S4237" s="153" t="s">
        <v>24252</v>
      </c>
      <c r="T4237" s="153" t="s">
        <v>544</v>
      </c>
      <c r="U4237" s="153" t="s">
        <v>5158</v>
      </c>
      <c r="V4237" s="153" t="s">
        <v>3299</v>
      </c>
      <c r="W4237" s="155" t="s">
        <v>3761</v>
      </c>
      <c r="X4237" s="153" t="s">
        <v>3761</v>
      </c>
    </row>
    <row r="4238" spans="1:24" ht="30">
      <c r="A4238" s="151">
        <v>4237</v>
      </c>
      <c r="B4238" s="152">
        <v>2354057487</v>
      </c>
      <c r="C4238" s="153" t="s">
        <v>24563</v>
      </c>
      <c r="D4238" s="153" t="s">
        <v>3838</v>
      </c>
      <c r="E4238" s="154">
        <v>38311</v>
      </c>
      <c r="F4238" s="160" t="str">
        <f t="shared" si="66"/>
        <v>20/11/2004</v>
      </c>
      <c r="G4238" s="153" t="s">
        <v>9931</v>
      </c>
      <c r="H4238" s="153" t="s">
        <v>24564</v>
      </c>
      <c r="I4238" s="154">
        <v>44676</v>
      </c>
      <c r="J4238" s="153" t="s">
        <v>1323</v>
      </c>
      <c r="K4238" s="153" t="s">
        <v>24565</v>
      </c>
      <c r="L4238" s="153" t="s">
        <v>1263</v>
      </c>
      <c r="M4238" s="153" t="s">
        <v>3885</v>
      </c>
      <c r="N4238" s="153" t="s">
        <v>24566</v>
      </c>
      <c r="O4238" s="153" t="s">
        <v>24567</v>
      </c>
      <c r="P4238" s="153" t="s">
        <v>24568</v>
      </c>
      <c r="Q4238" s="153" t="s">
        <v>24569</v>
      </c>
      <c r="R4238" s="153" t="s">
        <v>24570</v>
      </c>
      <c r="S4238" s="153" t="s">
        <v>24252</v>
      </c>
      <c r="T4238" s="153" t="s">
        <v>544</v>
      </c>
      <c r="U4238" s="153" t="s">
        <v>5158</v>
      </c>
      <c r="V4238" s="153" t="s">
        <v>3299</v>
      </c>
      <c r="W4238" s="155" t="s">
        <v>4195</v>
      </c>
      <c r="X4238" s="153" t="s">
        <v>4196</v>
      </c>
    </row>
    <row r="4239" spans="1:24">
      <c r="A4239" s="151">
        <v>4238</v>
      </c>
      <c r="B4239" s="152">
        <v>2354057488</v>
      </c>
      <c r="C4239" s="153" t="s">
        <v>24571</v>
      </c>
      <c r="D4239" s="153" t="s">
        <v>3838</v>
      </c>
      <c r="E4239" s="154">
        <v>38356</v>
      </c>
      <c r="F4239" s="160" t="str">
        <f t="shared" si="66"/>
        <v>04/01/2005</v>
      </c>
      <c r="G4239" s="153" t="s">
        <v>1295</v>
      </c>
      <c r="H4239" s="153" t="s">
        <v>24572</v>
      </c>
      <c r="I4239" s="154">
        <v>44612</v>
      </c>
      <c r="J4239" s="153" t="s">
        <v>5595</v>
      </c>
      <c r="K4239" s="153" t="s">
        <v>24573</v>
      </c>
      <c r="L4239" s="153" t="s">
        <v>1263</v>
      </c>
      <c r="M4239" s="153" t="s">
        <v>1270</v>
      </c>
      <c r="N4239" s="153" t="s">
        <v>24574</v>
      </c>
      <c r="O4239" s="153" t="s">
        <v>24575</v>
      </c>
      <c r="P4239" s="153" t="s">
        <v>24576</v>
      </c>
      <c r="Q4239" s="153" t="s">
        <v>24577</v>
      </c>
      <c r="R4239" s="153" t="s">
        <v>24578</v>
      </c>
      <c r="S4239" s="153" t="s">
        <v>24252</v>
      </c>
      <c r="T4239" s="153" t="s">
        <v>544</v>
      </c>
      <c r="U4239" s="153" t="s">
        <v>5158</v>
      </c>
      <c r="V4239" s="153" t="s">
        <v>3299</v>
      </c>
      <c r="W4239" s="155" t="s">
        <v>3761</v>
      </c>
      <c r="X4239" s="153" t="s">
        <v>3761</v>
      </c>
    </row>
    <row r="4240" spans="1:24">
      <c r="A4240" s="151">
        <v>4239</v>
      </c>
      <c r="B4240" s="152">
        <v>2354057495</v>
      </c>
      <c r="C4240" s="153" t="s">
        <v>24579</v>
      </c>
      <c r="D4240" s="153" t="s">
        <v>3838</v>
      </c>
      <c r="E4240" s="154">
        <v>38432</v>
      </c>
      <c r="F4240" s="160" t="str">
        <f t="shared" si="66"/>
        <v>21/03/2005</v>
      </c>
      <c r="G4240" s="153" t="s">
        <v>1309</v>
      </c>
      <c r="H4240" s="153" t="s">
        <v>24580</v>
      </c>
      <c r="I4240" s="154">
        <v>44726</v>
      </c>
      <c r="J4240" s="153" t="s">
        <v>6646</v>
      </c>
      <c r="K4240" s="153" t="s">
        <v>24581</v>
      </c>
      <c r="L4240" s="153" t="s">
        <v>1263</v>
      </c>
      <c r="M4240" s="153" t="s">
        <v>3885</v>
      </c>
      <c r="N4240" s="153" t="s">
        <v>24582</v>
      </c>
      <c r="O4240" s="153" t="s">
        <v>24583</v>
      </c>
      <c r="P4240" s="153" t="s">
        <v>24584</v>
      </c>
      <c r="Q4240" s="153" t="s">
        <v>24585</v>
      </c>
      <c r="R4240" s="153" t="s">
        <v>24586</v>
      </c>
      <c r="S4240" s="153" t="s">
        <v>24252</v>
      </c>
      <c r="T4240" s="153" t="s">
        <v>544</v>
      </c>
      <c r="U4240" s="153" t="s">
        <v>5158</v>
      </c>
      <c r="V4240" s="153" t="s">
        <v>3299</v>
      </c>
      <c r="W4240" s="155" t="s">
        <v>3761</v>
      </c>
      <c r="X4240" s="153" t="s">
        <v>3761</v>
      </c>
    </row>
    <row r="4241" spans="1:24">
      <c r="A4241" s="151">
        <v>4240</v>
      </c>
      <c r="B4241" s="152">
        <v>2354057492</v>
      </c>
      <c r="C4241" s="153" t="s">
        <v>24587</v>
      </c>
      <c r="D4241" s="153" t="s">
        <v>3838</v>
      </c>
      <c r="E4241" s="154">
        <v>37997</v>
      </c>
      <c r="F4241" s="160" t="str">
        <f t="shared" si="66"/>
        <v>11/01/2004</v>
      </c>
      <c r="G4241" s="153" t="s">
        <v>16169</v>
      </c>
      <c r="H4241" s="153" t="s">
        <v>24588</v>
      </c>
      <c r="I4241" s="154">
        <v>44682</v>
      </c>
      <c r="J4241" s="153" t="s">
        <v>1269</v>
      </c>
      <c r="K4241" s="153" t="s">
        <v>24589</v>
      </c>
      <c r="L4241" s="153" t="s">
        <v>1263</v>
      </c>
      <c r="M4241" s="153" t="s">
        <v>1270</v>
      </c>
      <c r="N4241" s="153" t="s">
        <v>24590</v>
      </c>
      <c r="O4241" s="153" t="s">
        <v>24591</v>
      </c>
      <c r="P4241" s="153" t="s">
        <v>24589</v>
      </c>
      <c r="Q4241" s="153" t="s">
        <v>24592</v>
      </c>
      <c r="R4241" s="153" t="s">
        <v>24593</v>
      </c>
      <c r="S4241" s="153" t="s">
        <v>24252</v>
      </c>
      <c r="T4241" s="153" t="s">
        <v>544</v>
      </c>
      <c r="U4241" s="153" t="s">
        <v>5158</v>
      </c>
      <c r="V4241" s="153" t="s">
        <v>3299</v>
      </c>
      <c r="W4241" s="155" t="s">
        <v>3761</v>
      </c>
      <c r="X4241" s="153" t="s">
        <v>3761</v>
      </c>
    </row>
    <row r="4242" spans="1:24" ht="30">
      <c r="A4242" s="151">
        <v>4241</v>
      </c>
      <c r="B4242" s="152">
        <v>2354057493</v>
      </c>
      <c r="C4242" s="153" t="s">
        <v>24594</v>
      </c>
      <c r="D4242" s="153" t="s">
        <v>3838</v>
      </c>
      <c r="E4242" s="154">
        <v>38480</v>
      </c>
      <c r="F4242" s="160" t="str">
        <f t="shared" si="66"/>
        <v>08/05/2005</v>
      </c>
      <c r="G4242" s="153" t="s">
        <v>17059</v>
      </c>
      <c r="H4242" s="153" t="s">
        <v>24595</v>
      </c>
      <c r="I4242" s="154">
        <v>44296</v>
      </c>
      <c r="J4242" s="153" t="s">
        <v>10004</v>
      </c>
      <c r="K4242" s="153" t="s">
        <v>24596</v>
      </c>
      <c r="L4242" s="153" t="s">
        <v>1263</v>
      </c>
      <c r="M4242" s="153" t="s">
        <v>1270</v>
      </c>
      <c r="N4242" s="153" t="s">
        <v>24597</v>
      </c>
      <c r="O4242" s="153"/>
      <c r="P4242" s="153"/>
      <c r="Q4242" s="153" t="s">
        <v>14584</v>
      </c>
      <c r="R4242" s="153" t="s">
        <v>24598</v>
      </c>
      <c r="S4242" s="153" t="s">
        <v>24252</v>
      </c>
      <c r="T4242" s="153" t="s">
        <v>544</v>
      </c>
      <c r="U4242" s="153" t="s">
        <v>5158</v>
      </c>
      <c r="V4242" s="153" t="s">
        <v>3299</v>
      </c>
      <c r="W4242" s="155" t="s">
        <v>21251</v>
      </c>
      <c r="X4242" s="153" t="s">
        <v>4475</v>
      </c>
    </row>
    <row r="4243" spans="1:24">
      <c r="A4243" s="151">
        <v>4242</v>
      </c>
      <c r="B4243" s="152">
        <v>2354057496</v>
      </c>
      <c r="C4243" s="153" t="s">
        <v>24599</v>
      </c>
      <c r="D4243" s="153" t="s">
        <v>3838</v>
      </c>
      <c r="E4243" s="154">
        <v>38586</v>
      </c>
      <c r="F4243" s="160" t="str">
        <f t="shared" si="66"/>
        <v>22/08/2005</v>
      </c>
      <c r="G4243" s="153" t="s">
        <v>1309</v>
      </c>
      <c r="H4243" s="153" t="s">
        <v>24600</v>
      </c>
      <c r="I4243" s="154">
        <v>44552</v>
      </c>
      <c r="J4243" s="153" t="s">
        <v>10004</v>
      </c>
      <c r="K4243" s="153" t="s">
        <v>24601</v>
      </c>
      <c r="L4243" s="153" t="s">
        <v>1263</v>
      </c>
      <c r="M4243" s="153" t="s">
        <v>3885</v>
      </c>
      <c r="N4243" s="153" t="s">
        <v>24602</v>
      </c>
      <c r="O4243" s="153" t="s">
        <v>24603</v>
      </c>
      <c r="P4243" s="153" t="s">
        <v>24604</v>
      </c>
      <c r="Q4243" s="153" t="s">
        <v>24605</v>
      </c>
      <c r="R4243" s="153" t="s">
        <v>24606</v>
      </c>
      <c r="S4243" s="153" t="s">
        <v>24252</v>
      </c>
      <c r="T4243" s="153" t="s">
        <v>544</v>
      </c>
      <c r="U4243" s="153" t="s">
        <v>5158</v>
      </c>
      <c r="V4243" s="153" t="s">
        <v>3299</v>
      </c>
      <c r="W4243" s="155" t="s">
        <v>3761</v>
      </c>
      <c r="X4243" s="153" t="s">
        <v>3761</v>
      </c>
    </row>
    <row r="4244" spans="1:24">
      <c r="A4244" s="151">
        <v>4243</v>
      </c>
      <c r="B4244" s="152">
        <v>2354057497</v>
      </c>
      <c r="C4244" s="153" t="s">
        <v>10863</v>
      </c>
      <c r="D4244" s="153" t="s">
        <v>3824</v>
      </c>
      <c r="E4244" s="154">
        <v>38355</v>
      </c>
      <c r="F4244" s="160" t="str">
        <f t="shared" si="66"/>
        <v>03/01/2005</v>
      </c>
      <c r="G4244" s="153" t="s">
        <v>3865</v>
      </c>
      <c r="H4244" s="153" t="s">
        <v>24607</v>
      </c>
      <c r="I4244" s="154">
        <v>44791</v>
      </c>
      <c r="J4244" s="153" t="s">
        <v>1342</v>
      </c>
      <c r="K4244" s="153" t="s">
        <v>24608</v>
      </c>
      <c r="L4244" s="153" t="s">
        <v>1263</v>
      </c>
      <c r="M4244" s="153" t="s">
        <v>1270</v>
      </c>
      <c r="N4244" s="153" t="s">
        <v>24609</v>
      </c>
      <c r="O4244" s="153" t="s">
        <v>24610</v>
      </c>
      <c r="P4244" s="153" t="s">
        <v>24611</v>
      </c>
      <c r="Q4244" s="153" t="s">
        <v>489</v>
      </c>
      <c r="R4244" s="153" t="s">
        <v>24612</v>
      </c>
      <c r="S4244" s="153" t="s">
        <v>24252</v>
      </c>
      <c r="T4244" s="153" t="s">
        <v>544</v>
      </c>
      <c r="U4244" s="153" t="s">
        <v>5158</v>
      </c>
      <c r="V4244" s="153" t="s">
        <v>3299</v>
      </c>
      <c r="W4244" s="155" t="s">
        <v>3761</v>
      </c>
      <c r="X4244" s="153" t="s">
        <v>3761</v>
      </c>
    </row>
    <row r="4245" spans="1:24">
      <c r="A4245" s="151">
        <v>4244</v>
      </c>
      <c r="B4245" s="152">
        <v>2354057498</v>
      </c>
      <c r="C4245" s="153" t="s">
        <v>24613</v>
      </c>
      <c r="D4245" s="153" t="s">
        <v>3838</v>
      </c>
      <c r="E4245" s="154">
        <v>38502</v>
      </c>
      <c r="F4245" s="160" t="str">
        <f t="shared" si="66"/>
        <v>30/05/2005</v>
      </c>
      <c r="G4245" s="153" t="s">
        <v>7776</v>
      </c>
      <c r="H4245" s="153" t="s">
        <v>24614</v>
      </c>
      <c r="I4245" s="154">
        <v>44325</v>
      </c>
      <c r="J4245" s="153" t="s">
        <v>24615</v>
      </c>
      <c r="K4245" s="153" t="s">
        <v>24616</v>
      </c>
      <c r="L4245" s="153" t="s">
        <v>1263</v>
      </c>
      <c r="M4245" s="153" t="s">
        <v>1270</v>
      </c>
      <c r="N4245" s="153" t="s">
        <v>24617</v>
      </c>
      <c r="O4245" s="153" t="s">
        <v>24618</v>
      </c>
      <c r="P4245" s="153" t="s">
        <v>24619</v>
      </c>
      <c r="Q4245" s="153" t="s">
        <v>7947</v>
      </c>
      <c r="R4245" s="153" t="s">
        <v>24620</v>
      </c>
      <c r="S4245" s="153" t="s">
        <v>24252</v>
      </c>
      <c r="T4245" s="153" t="s">
        <v>544</v>
      </c>
      <c r="U4245" s="153" t="s">
        <v>5158</v>
      </c>
      <c r="V4245" s="153" t="s">
        <v>3299</v>
      </c>
      <c r="W4245" s="155" t="s">
        <v>3761</v>
      </c>
      <c r="X4245" s="153" t="s">
        <v>3761</v>
      </c>
    </row>
    <row r="4246" spans="1:24">
      <c r="A4246" s="151">
        <v>4245</v>
      </c>
      <c r="B4246" s="152">
        <v>2354057499</v>
      </c>
      <c r="C4246" s="153" t="s">
        <v>24621</v>
      </c>
      <c r="D4246" s="153" t="s">
        <v>3838</v>
      </c>
      <c r="E4246" s="154">
        <v>38576</v>
      </c>
      <c r="F4246" s="160" t="str">
        <f t="shared" si="66"/>
        <v>12/08/2005</v>
      </c>
      <c r="G4246" s="153" t="s">
        <v>1309</v>
      </c>
      <c r="H4246" s="153" t="s">
        <v>24622</v>
      </c>
      <c r="I4246" s="154">
        <v>44522</v>
      </c>
      <c r="J4246" s="153" t="s">
        <v>1309</v>
      </c>
      <c r="K4246" s="153" t="s">
        <v>24623</v>
      </c>
      <c r="L4246" s="153" t="s">
        <v>1263</v>
      </c>
      <c r="M4246" s="153" t="s">
        <v>1270</v>
      </c>
      <c r="N4246" s="153" t="s">
        <v>24624</v>
      </c>
      <c r="O4246" s="153" t="s">
        <v>24625</v>
      </c>
      <c r="P4246" s="153" t="s">
        <v>24626</v>
      </c>
      <c r="Q4246" s="153" t="s">
        <v>24627</v>
      </c>
      <c r="R4246" s="153" t="s">
        <v>24628</v>
      </c>
      <c r="S4246" s="153" t="s">
        <v>24252</v>
      </c>
      <c r="T4246" s="153" t="s">
        <v>544</v>
      </c>
      <c r="U4246" s="153" t="s">
        <v>5158</v>
      </c>
      <c r="V4246" s="153" t="s">
        <v>3299</v>
      </c>
      <c r="W4246" s="155" t="s">
        <v>3761</v>
      </c>
      <c r="X4246" s="153" t="s">
        <v>3761</v>
      </c>
    </row>
    <row r="4247" spans="1:24">
      <c r="A4247" s="151">
        <v>4246</v>
      </c>
      <c r="B4247" s="152">
        <v>2354057500</v>
      </c>
      <c r="C4247" s="153" t="s">
        <v>24629</v>
      </c>
      <c r="D4247" s="153" t="s">
        <v>3838</v>
      </c>
      <c r="E4247" s="154">
        <v>38519</v>
      </c>
      <c r="F4247" s="160" t="str">
        <f t="shared" si="66"/>
        <v>16/06/2005</v>
      </c>
      <c r="G4247" s="153" t="s">
        <v>2048</v>
      </c>
      <c r="H4247" s="153" t="s">
        <v>24630</v>
      </c>
      <c r="I4247" s="154">
        <v>44419</v>
      </c>
      <c r="J4247" s="153" t="s">
        <v>7229</v>
      </c>
      <c r="K4247" s="153" t="s">
        <v>24631</v>
      </c>
      <c r="L4247" s="153" t="s">
        <v>1263</v>
      </c>
      <c r="M4247" s="153" t="s">
        <v>1270</v>
      </c>
      <c r="N4247" s="153" t="s">
        <v>24632</v>
      </c>
      <c r="O4247" s="153" t="s">
        <v>24633</v>
      </c>
      <c r="P4247" s="153" t="s">
        <v>24634</v>
      </c>
      <c r="Q4247" s="153" t="s">
        <v>12462</v>
      </c>
      <c r="R4247" s="153" t="s">
        <v>24635</v>
      </c>
      <c r="S4247" s="153" t="s">
        <v>24252</v>
      </c>
      <c r="T4247" s="153" t="s">
        <v>544</v>
      </c>
      <c r="U4247" s="153" t="s">
        <v>5158</v>
      </c>
      <c r="V4247" s="153" t="s">
        <v>3299</v>
      </c>
      <c r="W4247" s="155" t="s">
        <v>3761</v>
      </c>
      <c r="X4247" s="153" t="s">
        <v>3761</v>
      </c>
    </row>
    <row r="4248" spans="1:24">
      <c r="A4248" s="151">
        <v>4247</v>
      </c>
      <c r="B4248" s="152">
        <v>2354057501</v>
      </c>
      <c r="C4248" s="153" t="s">
        <v>24636</v>
      </c>
      <c r="D4248" s="153" t="s">
        <v>3838</v>
      </c>
      <c r="E4248" s="154">
        <v>38576</v>
      </c>
      <c r="F4248" s="160" t="str">
        <f t="shared" si="66"/>
        <v>12/08/2005</v>
      </c>
      <c r="G4248" s="153" t="s">
        <v>6216</v>
      </c>
      <c r="H4248" s="153" t="s">
        <v>24637</v>
      </c>
      <c r="I4248" s="154">
        <v>44419</v>
      </c>
      <c r="J4248" s="153" t="s">
        <v>10004</v>
      </c>
      <c r="K4248" s="153" t="s">
        <v>24638</v>
      </c>
      <c r="L4248" s="153" t="s">
        <v>1263</v>
      </c>
      <c r="M4248" s="153" t="s">
        <v>1270</v>
      </c>
      <c r="N4248" s="153" t="s">
        <v>24639</v>
      </c>
      <c r="O4248" s="153" t="s">
        <v>24640</v>
      </c>
      <c r="P4248" s="153" t="s">
        <v>24641</v>
      </c>
      <c r="Q4248" s="153" t="s">
        <v>24642</v>
      </c>
      <c r="R4248" s="153" t="s">
        <v>24643</v>
      </c>
      <c r="S4248" s="153" t="s">
        <v>24252</v>
      </c>
      <c r="T4248" s="153" t="s">
        <v>544</v>
      </c>
      <c r="U4248" s="153" t="s">
        <v>5158</v>
      </c>
      <c r="V4248" s="153" t="s">
        <v>3299</v>
      </c>
      <c r="W4248" s="155" t="s">
        <v>3761</v>
      </c>
      <c r="X4248" s="153" t="s">
        <v>3761</v>
      </c>
    </row>
    <row r="4249" spans="1:24">
      <c r="A4249" s="151">
        <v>4248</v>
      </c>
      <c r="B4249" s="152">
        <v>2354057502</v>
      </c>
      <c r="C4249" s="153" t="s">
        <v>24644</v>
      </c>
      <c r="D4249" s="153" t="s">
        <v>3838</v>
      </c>
      <c r="E4249" s="154">
        <v>38700</v>
      </c>
      <c r="F4249" s="160" t="str">
        <f t="shared" si="66"/>
        <v>14/12/2005</v>
      </c>
      <c r="G4249" s="153" t="s">
        <v>7776</v>
      </c>
      <c r="H4249" s="153" t="s">
        <v>24645</v>
      </c>
      <c r="I4249" s="154">
        <v>44419</v>
      </c>
      <c r="J4249" s="153" t="s">
        <v>4571</v>
      </c>
      <c r="K4249" s="153" t="s">
        <v>24646</v>
      </c>
      <c r="L4249" s="153" t="s">
        <v>1263</v>
      </c>
      <c r="M4249" s="153" t="s">
        <v>1270</v>
      </c>
      <c r="N4249" s="153" t="s">
        <v>24647</v>
      </c>
      <c r="O4249" s="153" t="s">
        <v>24648</v>
      </c>
      <c r="P4249" s="153" t="s">
        <v>24649</v>
      </c>
      <c r="Q4249" s="153" t="s">
        <v>24650</v>
      </c>
      <c r="R4249" s="153" t="s">
        <v>24651</v>
      </c>
      <c r="S4249" s="153" t="s">
        <v>24252</v>
      </c>
      <c r="T4249" s="153" t="s">
        <v>544</v>
      </c>
      <c r="U4249" s="153" t="s">
        <v>5158</v>
      </c>
      <c r="V4249" s="153" t="s">
        <v>3299</v>
      </c>
      <c r="W4249" s="155" t="s">
        <v>3761</v>
      </c>
      <c r="X4249" s="153" t="s">
        <v>3761</v>
      </c>
    </row>
    <row r="4250" spans="1:24">
      <c r="A4250" s="151">
        <v>4249</v>
      </c>
      <c r="B4250" s="152">
        <v>2354057503</v>
      </c>
      <c r="C4250" s="153" t="s">
        <v>24652</v>
      </c>
      <c r="D4250" s="153" t="s">
        <v>3838</v>
      </c>
      <c r="E4250" s="154">
        <v>38422</v>
      </c>
      <c r="F4250" s="160" t="str">
        <f t="shared" si="66"/>
        <v>11/03/2005</v>
      </c>
      <c r="G4250" s="153" t="s">
        <v>2048</v>
      </c>
      <c r="H4250" s="153" t="s">
        <v>24653</v>
      </c>
      <c r="I4250" s="154">
        <v>44347</v>
      </c>
      <c r="J4250" s="153" t="s">
        <v>4571</v>
      </c>
      <c r="K4250" s="153" t="s">
        <v>24654</v>
      </c>
      <c r="L4250" s="153" t="s">
        <v>1263</v>
      </c>
      <c r="M4250" s="153" t="s">
        <v>1270</v>
      </c>
      <c r="N4250" s="153" t="s">
        <v>24655</v>
      </c>
      <c r="O4250" s="153" t="s">
        <v>24656</v>
      </c>
      <c r="P4250" s="153" t="s">
        <v>24657</v>
      </c>
      <c r="Q4250" s="153" t="s">
        <v>24658</v>
      </c>
      <c r="R4250" s="153" t="s">
        <v>24659</v>
      </c>
      <c r="S4250" s="153" t="s">
        <v>24252</v>
      </c>
      <c r="T4250" s="153" t="s">
        <v>544</v>
      </c>
      <c r="U4250" s="153" t="s">
        <v>5158</v>
      </c>
      <c r="V4250" s="153" t="s">
        <v>3299</v>
      </c>
      <c r="W4250" s="155" t="s">
        <v>3761</v>
      </c>
      <c r="X4250" s="153" t="s">
        <v>3761</v>
      </c>
    </row>
    <row r="4251" spans="1:24">
      <c r="A4251" s="151">
        <v>4250</v>
      </c>
      <c r="B4251" s="152">
        <v>2354057506</v>
      </c>
      <c r="C4251" s="153" t="s">
        <v>24660</v>
      </c>
      <c r="D4251" s="153" t="s">
        <v>3838</v>
      </c>
      <c r="E4251" s="154">
        <v>38647</v>
      </c>
      <c r="F4251" s="160" t="str">
        <f t="shared" si="66"/>
        <v>22/10/2005</v>
      </c>
      <c r="G4251" s="153" t="s">
        <v>2610</v>
      </c>
      <c r="H4251" s="153" t="s">
        <v>24661</v>
      </c>
      <c r="I4251" s="154">
        <v>44321</v>
      </c>
      <c r="J4251" s="153" t="s">
        <v>24662</v>
      </c>
      <c r="K4251" s="153" t="s">
        <v>24663</v>
      </c>
      <c r="L4251" s="153" t="s">
        <v>1263</v>
      </c>
      <c r="M4251" s="153" t="s">
        <v>3885</v>
      </c>
      <c r="N4251" s="153" t="s">
        <v>24662</v>
      </c>
      <c r="O4251" s="153" t="s">
        <v>24664</v>
      </c>
      <c r="P4251" s="153"/>
      <c r="Q4251" s="153" t="s">
        <v>22416</v>
      </c>
      <c r="R4251" s="153" t="s">
        <v>24665</v>
      </c>
      <c r="S4251" s="153" t="s">
        <v>24252</v>
      </c>
      <c r="T4251" s="153" t="s">
        <v>544</v>
      </c>
      <c r="U4251" s="153" t="s">
        <v>5158</v>
      </c>
      <c r="V4251" s="153" t="s">
        <v>3299</v>
      </c>
      <c r="W4251" s="155" t="s">
        <v>3761</v>
      </c>
      <c r="X4251" s="153" t="s">
        <v>3761</v>
      </c>
    </row>
    <row r="4252" spans="1:24">
      <c r="A4252" s="151">
        <v>4251</v>
      </c>
      <c r="B4252" s="152">
        <v>2354057505</v>
      </c>
      <c r="C4252" s="153" t="s">
        <v>24666</v>
      </c>
      <c r="D4252" s="153" t="s">
        <v>3838</v>
      </c>
      <c r="E4252" s="154">
        <v>38493</v>
      </c>
      <c r="F4252" s="160" t="str">
        <f t="shared" si="66"/>
        <v>21/05/2005</v>
      </c>
      <c r="G4252" s="153" t="s">
        <v>7384</v>
      </c>
      <c r="H4252" s="153" t="s">
        <v>24667</v>
      </c>
      <c r="I4252" s="154">
        <v>44325</v>
      </c>
      <c r="J4252" s="153" t="s">
        <v>4571</v>
      </c>
      <c r="K4252" s="153" t="s">
        <v>24668</v>
      </c>
      <c r="L4252" s="153" t="s">
        <v>1263</v>
      </c>
      <c r="M4252" s="153" t="s">
        <v>1270</v>
      </c>
      <c r="N4252" s="153" t="s">
        <v>24669</v>
      </c>
      <c r="O4252" s="153" t="s">
        <v>24670</v>
      </c>
      <c r="P4252" s="153" t="s">
        <v>3761</v>
      </c>
      <c r="Q4252" s="153" t="s">
        <v>24671</v>
      </c>
      <c r="R4252" s="153" t="s">
        <v>24672</v>
      </c>
      <c r="S4252" s="153" t="s">
        <v>24252</v>
      </c>
      <c r="T4252" s="153" t="s">
        <v>544</v>
      </c>
      <c r="U4252" s="153" t="s">
        <v>5158</v>
      </c>
      <c r="V4252" s="153" t="s">
        <v>3299</v>
      </c>
      <c r="W4252" s="155" t="s">
        <v>3761</v>
      </c>
      <c r="X4252" s="153" t="s">
        <v>3761</v>
      </c>
    </row>
    <row r="4253" spans="1:24">
      <c r="A4253" s="151">
        <v>4252</v>
      </c>
      <c r="B4253" s="152">
        <v>2354057507</v>
      </c>
      <c r="C4253" s="153" t="s">
        <v>24673</v>
      </c>
      <c r="D4253" s="153" t="s">
        <v>3838</v>
      </c>
      <c r="E4253" s="154">
        <v>38546</v>
      </c>
      <c r="F4253" s="160" t="str">
        <f t="shared" si="66"/>
        <v>13/07/2005</v>
      </c>
      <c r="G4253" s="153" t="s">
        <v>11718</v>
      </c>
      <c r="H4253" s="153" t="s">
        <v>24674</v>
      </c>
      <c r="I4253" s="154">
        <v>44379</v>
      </c>
      <c r="J4253" s="153" t="s">
        <v>4571</v>
      </c>
      <c r="K4253" s="153" t="s">
        <v>24675</v>
      </c>
      <c r="L4253" s="153" t="s">
        <v>1263</v>
      </c>
      <c r="M4253" s="153" t="s">
        <v>1270</v>
      </c>
      <c r="N4253" s="153" t="s">
        <v>24676</v>
      </c>
      <c r="O4253" s="153" t="s">
        <v>24677</v>
      </c>
      <c r="P4253" s="153" t="s">
        <v>24678</v>
      </c>
      <c r="Q4253" s="153" t="s">
        <v>24679</v>
      </c>
      <c r="R4253" s="153" t="s">
        <v>24680</v>
      </c>
      <c r="S4253" s="153" t="s">
        <v>24252</v>
      </c>
      <c r="T4253" s="153" t="s">
        <v>544</v>
      </c>
      <c r="U4253" s="153" t="s">
        <v>5158</v>
      </c>
      <c r="V4253" s="153" t="s">
        <v>3299</v>
      </c>
      <c r="W4253" s="155" t="s">
        <v>3761</v>
      </c>
      <c r="X4253" s="153" t="s">
        <v>3761</v>
      </c>
    </row>
    <row r="4254" spans="1:24">
      <c r="A4254" s="151">
        <v>4253</v>
      </c>
      <c r="B4254" s="152">
        <v>2351267255</v>
      </c>
      <c r="C4254" s="153" t="s">
        <v>24681</v>
      </c>
      <c r="D4254" s="153" t="s">
        <v>3824</v>
      </c>
      <c r="E4254" s="154">
        <v>38394</v>
      </c>
      <c r="F4254" s="160" t="str">
        <f t="shared" si="66"/>
        <v>11/02/2005</v>
      </c>
      <c r="G4254" s="153" t="s">
        <v>9931</v>
      </c>
      <c r="H4254" s="153" t="s">
        <v>24682</v>
      </c>
      <c r="I4254" s="154">
        <v>44788</v>
      </c>
      <c r="J4254" s="153" t="s">
        <v>24683</v>
      </c>
      <c r="K4254" s="153" t="s">
        <v>24684</v>
      </c>
      <c r="L4254" s="153" t="s">
        <v>1263</v>
      </c>
      <c r="M4254" s="153" t="s">
        <v>3885</v>
      </c>
      <c r="N4254" s="153" t="s">
        <v>24685</v>
      </c>
      <c r="O4254" s="153" t="s">
        <v>24686</v>
      </c>
      <c r="P4254" s="153" t="s">
        <v>24687</v>
      </c>
      <c r="Q4254" s="153" t="s">
        <v>24688</v>
      </c>
      <c r="R4254" s="153" t="s">
        <v>24689</v>
      </c>
      <c r="S4254" s="153" t="s">
        <v>24690</v>
      </c>
      <c r="T4254" s="153" t="s">
        <v>24691</v>
      </c>
      <c r="U4254" s="153" t="s">
        <v>5447</v>
      </c>
      <c r="V4254" s="153" t="s">
        <v>3299</v>
      </c>
      <c r="W4254" s="155" t="s">
        <v>3761</v>
      </c>
      <c r="X4254" s="153" t="s">
        <v>3761</v>
      </c>
    </row>
    <row r="4255" spans="1:24" ht="30">
      <c r="A4255" s="151">
        <v>4254</v>
      </c>
      <c r="B4255" s="152">
        <v>2351267254</v>
      </c>
      <c r="C4255" s="153" t="s">
        <v>24692</v>
      </c>
      <c r="D4255" s="153" t="s">
        <v>3824</v>
      </c>
      <c r="E4255" s="154">
        <v>38648</v>
      </c>
      <c r="F4255" s="160" t="str">
        <f t="shared" si="66"/>
        <v>23/10/2005</v>
      </c>
      <c r="G4255" s="153" t="s">
        <v>16424</v>
      </c>
      <c r="H4255" s="153" t="s">
        <v>24693</v>
      </c>
      <c r="I4255" s="154">
        <v>44397</v>
      </c>
      <c r="J4255" s="153" t="s">
        <v>22057</v>
      </c>
      <c r="K4255" s="153" t="s">
        <v>24694</v>
      </c>
      <c r="L4255" s="153" t="s">
        <v>1263</v>
      </c>
      <c r="M4255" s="153" t="s">
        <v>1270</v>
      </c>
      <c r="N4255" s="153" t="s">
        <v>24695</v>
      </c>
      <c r="O4255" s="153" t="s">
        <v>3761</v>
      </c>
      <c r="P4255" s="153"/>
      <c r="Q4255" s="153" t="s">
        <v>585</v>
      </c>
      <c r="R4255" s="153" t="s">
        <v>24696</v>
      </c>
      <c r="S4255" s="153" t="s">
        <v>24690</v>
      </c>
      <c r="T4255" s="153" t="s">
        <v>24691</v>
      </c>
      <c r="U4255" s="153" t="s">
        <v>5447</v>
      </c>
      <c r="V4255" s="153" t="s">
        <v>3299</v>
      </c>
      <c r="W4255" s="155" t="s">
        <v>24697</v>
      </c>
      <c r="X4255" s="153" t="s">
        <v>4492</v>
      </c>
    </row>
    <row r="4256" spans="1:24">
      <c r="A4256" s="151">
        <v>4255</v>
      </c>
      <c r="B4256" s="152">
        <v>2351267256</v>
      </c>
      <c r="C4256" s="153" t="s">
        <v>24698</v>
      </c>
      <c r="D4256" s="153" t="s">
        <v>3824</v>
      </c>
      <c r="E4256" s="154">
        <v>38557</v>
      </c>
      <c r="F4256" s="160" t="str">
        <f t="shared" si="66"/>
        <v>24/07/2005</v>
      </c>
      <c r="G4256" s="153" t="s">
        <v>1309</v>
      </c>
      <c r="H4256" s="153" t="s">
        <v>24699</v>
      </c>
      <c r="I4256" s="154">
        <v>44746</v>
      </c>
      <c r="J4256" s="153" t="s">
        <v>10004</v>
      </c>
      <c r="K4256" s="153" t="s">
        <v>24700</v>
      </c>
      <c r="L4256" s="153" t="s">
        <v>1263</v>
      </c>
      <c r="M4256" s="153" t="s">
        <v>1270</v>
      </c>
      <c r="N4256" s="153" t="s">
        <v>24701</v>
      </c>
      <c r="O4256" s="153" t="s">
        <v>12167</v>
      </c>
      <c r="P4256" s="153" t="s">
        <v>24702</v>
      </c>
      <c r="Q4256" s="153" t="s">
        <v>24703</v>
      </c>
      <c r="R4256" s="153" t="s">
        <v>24704</v>
      </c>
      <c r="S4256" s="153" t="s">
        <v>24690</v>
      </c>
      <c r="T4256" s="153" t="s">
        <v>24691</v>
      </c>
      <c r="U4256" s="153" t="s">
        <v>5447</v>
      </c>
      <c r="V4256" s="153" t="s">
        <v>3299</v>
      </c>
      <c r="W4256" s="155" t="s">
        <v>3761</v>
      </c>
      <c r="X4256" s="153" t="s">
        <v>3761</v>
      </c>
    </row>
    <row r="4257" spans="1:24" ht="30">
      <c r="A4257" s="151">
        <v>4256</v>
      </c>
      <c r="B4257" s="152">
        <v>2351267257</v>
      </c>
      <c r="C4257" s="153" t="s">
        <v>24705</v>
      </c>
      <c r="D4257" s="153" t="s">
        <v>3824</v>
      </c>
      <c r="E4257" s="154">
        <v>37861</v>
      </c>
      <c r="F4257" s="160" t="str">
        <f t="shared" si="66"/>
        <v>28/08/2003</v>
      </c>
      <c r="G4257" s="153" t="s">
        <v>16424</v>
      </c>
      <c r="H4257" s="153" t="s">
        <v>24706</v>
      </c>
      <c r="I4257" s="154">
        <v>44510</v>
      </c>
      <c r="J4257" s="153" t="s">
        <v>3348</v>
      </c>
      <c r="K4257" s="153" t="s">
        <v>24707</v>
      </c>
      <c r="L4257" s="153"/>
      <c r="M4257" s="153" t="s">
        <v>1270</v>
      </c>
      <c r="N4257" s="153" t="s">
        <v>24708</v>
      </c>
      <c r="O4257" s="153" t="s">
        <v>24709</v>
      </c>
      <c r="P4257" s="153" t="s">
        <v>24710</v>
      </c>
      <c r="Q4257" s="153" t="s">
        <v>24711</v>
      </c>
      <c r="R4257" s="153" t="s">
        <v>24712</v>
      </c>
      <c r="S4257" s="153" t="s">
        <v>24690</v>
      </c>
      <c r="T4257" s="153" t="s">
        <v>24691</v>
      </c>
      <c r="U4257" s="153" t="s">
        <v>5447</v>
      </c>
      <c r="V4257" s="153" t="s">
        <v>3299</v>
      </c>
      <c r="W4257" s="155" t="s">
        <v>24438</v>
      </c>
      <c r="X4257" s="153" t="s">
        <v>4475</v>
      </c>
    </row>
    <row r="4258" spans="1:24">
      <c r="A4258" s="151">
        <v>4257</v>
      </c>
      <c r="B4258" s="152">
        <v>2351267258</v>
      </c>
      <c r="C4258" s="153" t="s">
        <v>24713</v>
      </c>
      <c r="D4258" s="153" t="s">
        <v>3824</v>
      </c>
      <c r="E4258" s="154">
        <v>38654</v>
      </c>
      <c r="F4258" s="160" t="str">
        <f t="shared" si="66"/>
        <v>29/10/2005</v>
      </c>
      <c r="G4258" s="153" t="s">
        <v>1309</v>
      </c>
      <c r="H4258" s="153" t="s">
        <v>24714</v>
      </c>
      <c r="I4258" s="154">
        <v>44317</v>
      </c>
      <c r="J4258" s="153" t="s">
        <v>10004</v>
      </c>
      <c r="K4258" s="153" t="s">
        <v>24715</v>
      </c>
      <c r="L4258" s="153" t="s">
        <v>1263</v>
      </c>
      <c r="M4258" s="153" t="s">
        <v>1364</v>
      </c>
      <c r="N4258" s="153" t="s">
        <v>24716</v>
      </c>
      <c r="O4258" s="153" t="s">
        <v>7632</v>
      </c>
      <c r="P4258" s="153" t="s">
        <v>24717</v>
      </c>
      <c r="Q4258" s="153" t="s">
        <v>24718</v>
      </c>
      <c r="R4258" s="153" t="s">
        <v>24719</v>
      </c>
      <c r="S4258" s="153" t="s">
        <v>24690</v>
      </c>
      <c r="T4258" s="153" t="s">
        <v>24691</v>
      </c>
      <c r="U4258" s="153" t="s">
        <v>5447</v>
      </c>
      <c r="V4258" s="153" t="s">
        <v>3299</v>
      </c>
      <c r="W4258" s="155" t="s">
        <v>3761</v>
      </c>
      <c r="X4258" s="153" t="s">
        <v>3761</v>
      </c>
    </row>
    <row r="4259" spans="1:24">
      <c r="A4259" s="151">
        <v>4258</v>
      </c>
      <c r="B4259" s="152">
        <v>2351267259</v>
      </c>
      <c r="C4259" s="153" t="s">
        <v>24720</v>
      </c>
      <c r="D4259" s="153" t="s">
        <v>3838</v>
      </c>
      <c r="E4259" s="154">
        <v>38648</v>
      </c>
      <c r="F4259" s="160" t="str">
        <f t="shared" si="66"/>
        <v>23/10/2005</v>
      </c>
      <c r="G4259" s="153" t="s">
        <v>1858</v>
      </c>
      <c r="H4259" s="153" t="s">
        <v>24721</v>
      </c>
      <c r="I4259" s="154">
        <v>44418</v>
      </c>
      <c r="J4259" s="153" t="s">
        <v>4571</v>
      </c>
      <c r="K4259" s="153" t="s">
        <v>24722</v>
      </c>
      <c r="L4259" s="153" t="s">
        <v>1263</v>
      </c>
      <c r="M4259" s="153" t="s">
        <v>1270</v>
      </c>
      <c r="N4259" s="153" t="s">
        <v>24723</v>
      </c>
      <c r="O4259" s="153" t="s">
        <v>24724</v>
      </c>
      <c r="P4259" s="153" t="s">
        <v>24725</v>
      </c>
      <c r="Q4259" s="153" t="s">
        <v>10130</v>
      </c>
      <c r="R4259" s="153" t="s">
        <v>24726</v>
      </c>
      <c r="S4259" s="153" t="s">
        <v>24690</v>
      </c>
      <c r="T4259" s="153" t="s">
        <v>24691</v>
      </c>
      <c r="U4259" s="153" t="s">
        <v>5447</v>
      </c>
      <c r="V4259" s="153" t="s">
        <v>3299</v>
      </c>
      <c r="W4259" s="155" t="s">
        <v>3761</v>
      </c>
      <c r="X4259" s="153" t="s">
        <v>3761</v>
      </c>
    </row>
    <row r="4260" spans="1:24" ht="30">
      <c r="A4260" s="151">
        <v>4259</v>
      </c>
      <c r="B4260" s="152">
        <v>2351267260</v>
      </c>
      <c r="C4260" s="153" t="s">
        <v>24727</v>
      </c>
      <c r="D4260" s="153" t="s">
        <v>3824</v>
      </c>
      <c r="E4260" s="154">
        <v>38403</v>
      </c>
      <c r="F4260" s="160" t="str">
        <f t="shared" si="66"/>
        <v>20/02/2005</v>
      </c>
      <c r="G4260" s="153" t="s">
        <v>16247</v>
      </c>
      <c r="H4260" s="153" t="s">
        <v>24728</v>
      </c>
      <c r="I4260" s="154">
        <v>44420</v>
      </c>
      <c r="J4260" s="153" t="s">
        <v>24729</v>
      </c>
      <c r="K4260" s="153" t="s">
        <v>24730</v>
      </c>
      <c r="L4260" s="153" t="s">
        <v>1263</v>
      </c>
      <c r="M4260" s="153" t="s">
        <v>3885</v>
      </c>
      <c r="N4260" s="153" t="s">
        <v>24731</v>
      </c>
      <c r="O4260" s="153" t="s">
        <v>24732</v>
      </c>
      <c r="P4260" s="153"/>
      <c r="Q4260" s="153" t="s">
        <v>24733</v>
      </c>
      <c r="R4260" s="153" t="s">
        <v>24734</v>
      </c>
      <c r="S4260" s="153" t="s">
        <v>24690</v>
      </c>
      <c r="T4260" s="153" t="s">
        <v>24691</v>
      </c>
      <c r="U4260" s="153" t="s">
        <v>5447</v>
      </c>
      <c r="V4260" s="153" t="s">
        <v>3299</v>
      </c>
      <c r="W4260" s="155" t="s">
        <v>4745</v>
      </c>
      <c r="X4260" s="153" t="s">
        <v>4196</v>
      </c>
    </row>
    <row r="4261" spans="1:24">
      <c r="A4261" s="151">
        <v>4260</v>
      </c>
      <c r="B4261" s="152">
        <v>2351267261</v>
      </c>
      <c r="C4261" s="153" t="s">
        <v>24735</v>
      </c>
      <c r="D4261" s="153" t="s">
        <v>3824</v>
      </c>
      <c r="E4261" s="154">
        <v>38354</v>
      </c>
      <c r="F4261" s="160" t="str">
        <f t="shared" si="66"/>
        <v>02/01/2005</v>
      </c>
      <c r="G4261" s="153" t="s">
        <v>7776</v>
      </c>
      <c r="H4261" s="153" t="s">
        <v>24736</v>
      </c>
      <c r="I4261" s="154">
        <v>44419</v>
      </c>
      <c r="J4261" s="153" t="s">
        <v>10004</v>
      </c>
      <c r="K4261" s="153" t="s">
        <v>24737</v>
      </c>
      <c r="L4261" s="153" t="s">
        <v>1263</v>
      </c>
      <c r="M4261" s="153" t="s">
        <v>1270</v>
      </c>
      <c r="N4261" s="153" t="s">
        <v>24738</v>
      </c>
      <c r="O4261" s="153" t="s">
        <v>24739</v>
      </c>
      <c r="P4261" s="153" t="s">
        <v>24740</v>
      </c>
      <c r="Q4261" s="153" t="s">
        <v>24741</v>
      </c>
      <c r="R4261" s="153" t="s">
        <v>24742</v>
      </c>
      <c r="S4261" s="153" t="s">
        <v>24690</v>
      </c>
      <c r="T4261" s="153" t="s">
        <v>24691</v>
      </c>
      <c r="U4261" s="153" t="s">
        <v>5447</v>
      </c>
      <c r="V4261" s="153" t="s">
        <v>3299</v>
      </c>
      <c r="W4261" s="155" t="s">
        <v>3761</v>
      </c>
      <c r="X4261" s="153" t="s">
        <v>3761</v>
      </c>
    </row>
    <row r="4262" spans="1:24">
      <c r="A4262" s="151">
        <v>4261</v>
      </c>
      <c r="B4262" s="152">
        <v>2351267262</v>
      </c>
      <c r="C4262" s="153" t="s">
        <v>9279</v>
      </c>
      <c r="D4262" s="153" t="s">
        <v>3824</v>
      </c>
      <c r="E4262" s="154">
        <v>38608</v>
      </c>
      <c r="F4262" s="160" t="str">
        <f t="shared" si="66"/>
        <v>13/09/2005</v>
      </c>
      <c r="G4262" s="153" t="s">
        <v>16247</v>
      </c>
      <c r="H4262" s="153" t="s">
        <v>24743</v>
      </c>
      <c r="I4262" s="154">
        <v>44283</v>
      </c>
      <c r="J4262" s="153" t="s">
        <v>24744</v>
      </c>
      <c r="K4262" s="153" t="s">
        <v>24745</v>
      </c>
      <c r="L4262" s="153" t="s">
        <v>1263</v>
      </c>
      <c r="M4262" s="153" t="s">
        <v>1270</v>
      </c>
      <c r="N4262" s="153" t="s">
        <v>24746</v>
      </c>
      <c r="O4262" s="153" t="s">
        <v>24747</v>
      </c>
      <c r="P4262" s="153" t="s">
        <v>24745</v>
      </c>
      <c r="Q4262" s="153" t="s">
        <v>24748</v>
      </c>
      <c r="R4262" s="153" t="s">
        <v>24749</v>
      </c>
      <c r="S4262" s="153" t="s">
        <v>24690</v>
      </c>
      <c r="T4262" s="153" t="s">
        <v>24691</v>
      </c>
      <c r="U4262" s="153" t="s">
        <v>5447</v>
      </c>
      <c r="V4262" s="153" t="s">
        <v>3299</v>
      </c>
      <c r="W4262" s="155" t="s">
        <v>3761</v>
      </c>
      <c r="X4262" s="153" t="s">
        <v>3761</v>
      </c>
    </row>
    <row r="4263" spans="1:24">
      <c r="A4263" s="151">
        <v>4262</v>
      </c>
      <c r="B4263" s="152">
        <v>2351267263</v>
      </c>
      <c r="C4263" s="153" t="s">
        <v>8164</v>
      </c>
      <c r="D4263" s="153" t="s">
        <v>3824</v>
      </c>
      <c r="E4263" s="154">
        <v>38432</v>
      </c>
      <c r="F4263" s="160" t="str">
        <f t="shared" si="66"/>
        <v>21/03/2005</v>
      </c>
      <c r="G4263" s="153" t="s">
        <v>11718</v>
      </c>
      <c r="H4263" s="153" t="s">
        <v>24750</v>
      </c>
      <c r="I4263" s="154">
        <v>44329</v>
      </c>
      <c r="J4263" s="153" t="s">
        <v>10004</v>
      </c>
      <c r="K4263" s="153" t="s">
        <v>24751</v>
      </c>
      <c r="L4263" s="153" t="s">
        <v>1263</v>
      </c>
      <c r="M4263" s="153" t="s">
        <v>1270</v>
      </c>
      <c r="N4263" s="153" t="s">
        <v>24752</v>
      </c>
      <c r="O4263" s="153" t="s">
        <v>24753</v>
      </c>
      <c r="P4263" s="153" t="s">
        <v>24754</v>
      </c>
      <c r="Q4263" s="153" t="s">
        <v>24755</v>
      </c>
      <c r="R4263" s="153" t="s">
        <v>24756</v>
      </c>
      <c r="S4263" s="153" t="s">
        <v>24690</v>
      </c>
      <c r="T4263" s="153" t="s">
        <v>24691</v>
      </c>
      <c r="U4263" s="153" t="s">
        <v>5447</v>
      </c>
      <c r="V4263" s="153" t="s">
        <v>3299</v>
      </c>
      <c r="W4263" s="155" t="s">
        <v>3761</v>
      </c>
      <c r="X4263" s="153" t="s">
        <v>3761</v>
      </c>
    </row>
    <row r="4264" spans="1:24">
      <c r="A4264" s="151">
        <v>4263</v>
      </c>
      <c r="B4264" s="152">
        <v>2351267264</v>
      </c>
      <c r="C4264" s="153" t="s">
        <v>24757</v>
      </c>
      <c r="D4264" s="153" t="s">
        <v>3824</v>
      </c>
      <c r="E4264" s="154">
        <v>38621</v>
      </c>
      <c r="F4264" s="160" t="str">
        <f t="shared" si="66"/>
        <v>26/09/2005</v>
      </c>
      <c r="G4264" s="153" t="s">
        <v>3865</v>
      </c>
      <c r="H4264" s="153" t="s">
        <v>24758</v>
      </c>
      <c r="I4264" s="154">
        <v>44329</v>
      </c>
      <c r="J4264" s="153" t="s">
        <v>24759</v>
      </c>
      <c r="K4264" s="153" t="s">
        <v>24760</v>
      </c>
      <c r="L4264" s="153" t="s">
        <v>1263</v>
      </c>
      <c r="M4264" s="153" t="s">
        <v>1270</v>
      </c>
      <c r="N4264" s="153" t="s">
        <v>24761</v>
      </c>
      <c r="O4264" s="153" t="s">
        <v>12321</v>
      </c>
      <c r="P4264" s="153" t="s">
        <v>24762</v>
      </c>
      <c r="Q4264" s="153" t="s">
        <v>12322</v>
      </c>
      <c r="R4264" s="153" t="s">
        <v>24763</v>
      </c>
      <c r="S4264" s="153" t="s">
        <v>24690</v>
      </c>
      <c r="T4264" s="153" t="s">
        <v>24691</v>
      </c>
      <c r="U4264" s="153" t="s">
        <v>5447</v>
      </c>
      <c r="V4264" s="153" t="s">
        <v>3299</v>
      </c>
      <c r="W4264" s="155" t="s">
        <v>3761</v>
      </c>
      <c r="X4264" s="153" t="s">
        <v>3761</v>
      </c>
    </row>
    <row r="4265" spans="1:24" ht="30">
      <c r="A4265" s="151">
        <v>4264</v>
      </c>
      <c r="B4265" s="152">
        <v>2351267266</v>
      </c>
      <c r="C4265" s="153" t="s">
        <v>24764</v>
      </c>
      <c r="D4265" s="153" t="s">
        <v>3824</v>
      </c>
      <c r="E4265" s="154">
        <v>37744</v>
      </c>
      <c r="F4265" s="160" t="str">
        <f t="shared" si="66"/>
        <v>03/05/2003</v>
      </c>
      <c r="G4265" s="153" t="s">
        <v>6722</v>
      </c>
      <c r="H4265" s="153" t="s">
        <v>24765</v>
      </c>
      <c r="I4265" s="154">
        <v>44466</v>
      </c>
      <c r="J4265" s="153" t="s">
        <v>4571</v>
      </c>
      <c r="K4265" s="153" t="s">
        <v>24766</v>
      </c>
      <c r="L4265" s="153" t="s">
        <v>1263</v>
      </c>
      <c r="M4265" s="153" t="s">
        <v>1270</v>
      </c>
      <c r="N4265" s="153" t="s">
        <v>24767</v>
      </c>
      <c r="O4265" s="153" t="s">
        <v>24768</v>
      </c>
      <c r="P4265" s="153" t="s">
        <v>24769</v>
      </c>
      <c r="Q4265" s="153" t="s">
        <v>24770</v>
      </c>
      <c r="R4265" s="153" t="s">
        <v>24771</v>
      </c>
      <c r="S4265" s="153" t="s">
        <v>24690</v>
      </c>
      <c r="T4265" s="153" t="s">
        <v>24691</v>
      </c>
      <c r="U4265" s="153" t="s">
        <v>5447</v>
      </c>
      <c r="V4265" s="153" t="s">
        <v>3299</v>
      </c>
      <c r="W4265" s="155" t="s">
        <v>12511</v>
      </c>
      <c r="X4265" s="153" t="s">
        <v>4196</v>
      </c>
    </row>
    <row r="4266" spans="1:24" ht="30">
      <c r="A4266" s="151">
        <v>4265</v>
      </c>
      <c r="B4266" s="152">
        <v>2351267267</v>
      </c>
      <c r="C4266" s="153" t="s">
        <v>24772</v>
      </c>
      <c r="D4266" s="153" t="s">
        <v>3824</v>
      </c>
      <c r="E4266" s="154">
        <v>38535</v>
      </c>
      <c r="F4266" s="160" t="str">
        <f t="shared" si="66"/>
        <v>02/07/2005</v>
      </c>
      <c r="G4266" s="153" t="s">
        <v>2048</v>
      </c>
      <c r="H4266" s="153" t="s">
        <v>24773</v>
      </c>
      <c r="I4266" s="154">
        <v>44810</v>
      </c>
      <c r="J4266" s="153" t="s">
        <v>17502</v>
      </c>
      <c r="K4266" s="153" t="s">
        <v>24774</v>
      </c>
      <c r="L4266" s="153" t="s">
        <v>1263</v>
      </c>
      <c r="M4266" s="153" t="s">
        <v>1270</v>
      </c>
      <c r="N4266" s="153" t="s">
        <v>24775</v>
      </c>
      <c r="O4266" s="153" t="s">
        <v>24776</v>
      </c>
      <c r="P4266" s="153" t="s">
        <v>24777</v>
      </c>
      <c r="Q4266" s="153" t="s">
        <v>16083</v>
      </c>
      <c r="R4266" s="153" t="s">
        <v>24778</v>
      </c>
      <c r="S4266" s="153" t="s">
        <v>24690</v>
      </c>
      <c r="T4266" s="153" t="s">
        <v>24691</v>
      </c>
      <c r="U4266" s="153" t="s">
        <v>5447</v>
      </c>
      <c r="V4266" s="153" t="s">
        <v>3299</v>
      </c>
      <c r="W4266" s="155" t="s">
        <v>21787</v>
      </c>
      <c r="X4266" s="153" t="s">
        <v>4273</v>
      </c>
    </row>
    <row r="4267" spans="1:24">
      <c r="A4267" s="151">
        <v>4266</v>
      </c>
      <c r="B4267" s="152">
        <v>2351267265</v>
      </c>
      <c r="C4267" s="153" t="s">
        <v>7108</v>
      </c>
      <c r="D4267" s="153" t="s">
        <v>3824</v>
      </c>
      <c r="E4267" s="154">
        <v>38543</v>
      </c>
      <c r="F4267" s="160" t="str">
        <f t="shared" si="66"/>
        <v>10/07/2005</v>
      </c>
      <c r="G4267" s="153" t="s">
        <v>1295</v>
      </c>
      <c r="H4267" s="153" t="s">
        <v>24779</v>
      </c>
      <c r="I4267" s="154">
        <v>44293</v>
      </c>
      <c r="J4267" s="153" t="s">
        <v>10004</v>
      </c>
      <c r="K4267" s="153" t="s">
        <v>24780</v>
      </c>
      <c r="L4267" s="153" t="s">
        <v>1263</v>
      </c>
      <c r="M4267" s="153" t="s">
        <v>1364</v>
      </c>
      <c r="N4267" s="153" t="s">
        <v>24781</v>
      </c>
      <c r="O4267" s="153" t="s">
        <v>24782</v>
      </c>
      <c r="P4267" s="153" t="s">
        <v>24783</v>
      </c>
      <c r="Q4267" s="153" t="s">
        <v>9292</v>
      </c>
      <c r="R4267" s="153" t="s">
        <v>24783</v>
      </c>
      <c r="S4267" s="153" t="s">
        <v>24690</v>
      </c>
      <c r="T4267" s="153" t="s">
        <v>24691</v>
      </c>
      <c r="U4267" s="153" t="s">
        <v>5447</v>
      </c>
      <c r="V4267" s="153" t="s">
        <v>3299</v>
      </c>
      <c r="W4267" s="155" t="s">
        <v>3761</v>
      </c>
      <c r="X4267" s="153" t="s">
        <v>3761</v>
      </c>
    </row>
    <row r="4268" spans="1:24">
      <c r="A4268" s="151">
        <v>4267</v>
      </c>
      <c r="B4268" s="152">
        <v>2351267268</v>
      </c>
      <c r="C4268" s="153" t="s">
        <v>24784</v>
      </c>
      <c r="D4268" s="153" t="s">
        <v>3824</v>
      </c>
      <c r="E4268" s="154">
        <v>38633</v>
      </c>
      <c r="F4268" s="160" t="str">
        <f t="shared" si="66"/>
        <v>08/10/2005</v>
      </c>
      <c r="G4268" s="153" t="s">
        <v>1485</v>
      </c>
      <c r="H4268" s="153" t="s">
        <v>24785</v>
      </c>
      <c r="I4268" s="154">
        <v>44746</v>
      </c>
      <c r="J4268" s="153" t="s">
        <v>2527</v>
      </c>
      <c r="K4268" s="153" t="s">
        <v>24786</v>
      </c>
      <c r="L4268" s="153" t="s">
        <v>1263</v>
      </c>
      <c r="M4268" s="153" t="s">
        <v>1364</v>
      </c>
      <c r="N4268" s="153" t="s">
        <v>24787</v>
      </c>
      <c r="O4268" s="153" t="s">
        <v>24788</v>
      </c>
      <c r="P4268" s="153" t="s">
        <v>24789</v>
      </c>
      <c r="Q4268" s="153" t="s">
        <v>24790</v>
      </c>
      <c r="R4268" s="153" t="s">
        <v>24791</v>
      </c>
      <c r="S4268" s="153" t="s">
        <v>24690</v>
      </c>
      <c r="T4268" s="153" t="s">
        <v>24691</v>
      </c>
      <c r="U4268" s="153" t="s">
        <v>5447</v>
      </c>
      <c r="V4268" s="153" t="s">
        <v>3299</v>
      </c>
      <c r="W4268" s="155" t="s">
        <v>3761</v>
      </c>
      <c r="X4268" s="153" t="s">
        <v>3761</v>
      </c>
    </row>
    <row r="4269" spans="1:24">
      <c r="A4269" s="151">
        <v>4268</v>
      </c>
      <c r="B4269" s="152">
        <v>2351267269</v>
      </c>
      <c r="C4269" s="153" t="s">
        <v>670</v>
      </c>
      <c r="D4269" s="153" t="s">
        <v>3824</v>
      </c>
      <c r="E4269" s="154">
        <v>38365</v>
      </c>
      <c r="F4269" s="160" t="str">
        <f t="shared" si="66"/>
        <v>13/01/2005</v>
      </c>
      <c r="G4269" s="153" t="s">
        <v>6216</v>
      </c>
      <c r="H4269" s="153" t="s">
        <v>24792</v>
      </c>
      <c r="I4269" s="154">
        <v>44420</v>
      </c>
      <c r="J4269" s="153" t="s">
        <v>10004</v>
      </c>
      <c r="K4269" s="153" t="s">
        <v>24793</v>
      </c>
      <c r="L4269" s="153" t="s">
        <v>1263</v>
      </c>
      <c r="M4269" s="153" t="s">
        <v>1270</v>
      </c>
      <c r="N4269" s="153" t="s">
        <v>24794</v>
      </c>
      <c r="O4269" s="153" t="s">
        <v>78</v>
      </c>
      <c r="P4269" s="153" t="s">
        <v>24795</v>
      </c>
      <c r="Q4269" s="153" t="s">
        <v>24796</v>
      </c>
      <c r="R4269" s="153" t="s">
        <v>24797</v>
      </c>
      <c r="S4269" s="153" t="s">
        <v>24690</v>
      </c>
      <c r="T4269" s="153" t="s">
        <v>24691</v>
      </c>
      <c r="U4269" s="153" t="s">
        <v>5447</v>
      </c>
      <c r="V4269" s="153" t="s">
        <v>3299</v>
      </c>
      <c r="W4269" s="155" t="s">
        <v>3761</v>
      </c>
      <c r="X4269" s="153" t="s">
        <v>3761</v>
      </c>
    </row>
    <row r="4270" spans="1:24" ht="30">
      <c r="A4270" s="151">
        <v>4269</v>
      </c>
      <c r="B4270" s="152">
        <v>2351267270</v>
      </c>
      <c r="C4270" s="153" t="s">
        <v>22394</v>
      </c>
      <c r="D4270" s="153" t="s">
        <v>3824</v>
      </c>
      <c r="E4270" s="154">
        <v>38415</v>
      </c>
      <c r="F4270" s="160" t="str">
        <f t="shared" si="66"/>
        <v>04/03/2005</v>
      </c>
      <c r="G4270" s="153" t="s">
        <v>1485</v>
      </c>
      <c r="H4270" s="153" t="s">
        <v>24798</v>
      </c>
      <c r="I4270" s="154">
        <v>44300</v>
      </c>
      <c r="J4270" s="153" t="s">
        <v>4571</v>
      </c>
      <c r="K4270" s="153" t="s">
        <v>24799</v>
      </c>
      <c r="L4270" s="153" t="s">
        <v>1263</v>
      </c>
      <c r="M4270" s="153" t="s">
        <v>1270</v>
      </c>
      <c r="N4270" s="153" t="s">
        <v>24800</v>
      </c>
      <c r="O4270" s="153" t="s">
        <v>24801</v>
      </c>
      <c r="P4270" s="153" t="s">
        <v>24802</v>
      </c>
      <c r="Q4270" s="153" t="s">
        <v>24803</v>
      </c>
      <c r="R4270" s="153" t="s">
        <v>24804</v>
      </c>
      <c r="S4270" s="153" t="s">
        <v>24690</v>
      </c>
      <c r="T4270" s="153" t="s">
        <v>24691</v>
      </c>
      <c r="U4270" s="153" t="s">
        <v>5447</v>
      </c>
      <c r="V4270" s="153" t="s">
        <v>3299</v>
      </c>
      <c r="W4270" s="155" t="s">
        <v>12511</v>
      </c>
      <c r="X4270" s="153" t="s">
        <v>4196</v>
      </c>
    </row>
    <row r="4271" spans="1:24">
      <c r="A4271" s="151">
        <v>4270</v>
      </c>
      <c r="B4271" s="152">
        <v>2351267271</v>
      </c>
      <c r="C4271" s="153" t="s">
        <v>24805</v>
      </c>
      <c r="D4271" s="153" t="s">
        <v>3824</v>
      </c>
      <c r="E4271" s="154">
        <v>38278</v>
      </c>
      <c r="F4271" s="160" t="str">
        <f t="shared" si="66"/>
        <v>18/10/2004</v>
      </c>
      <c r="G4271" s="153" t="s">
        <v>1309</v>
      </c>
      <c r="H4271" s="153" t="s">
        <v>24806</v>
      </c>
      <c r="I4271" s="154">
        <v>44579</v>
      </c>
      <c r="J4271" s="153" t="s">
        <v>10004</v>
      </c>
      <c r="K4271" s="153" t="s">
        <v>24807</v>
      </c>
      <c r="L4271" s="153" t="s">
        <v>1263</v>
      </c>
      <c r="M4271" s="153" t="s">
        <v>1270</v>
      </c>
      <c r="N4271" s="153" t="s">
        <v>24808</v>
      </c>
      <c r="O4271" s="153" t="s">
        <v>8418</v>
      </c>
      <c r="P4271" s="153" t="s">
        <v>24809</v>
      </c>
      <c r="Q4271" s="153" t="s">
        <v>24810</v>
      </c>
      <c r="R4271" s="153" t="s">
        <v>24811</v>
      </c>
      <c r="S4271" s="153" t="s">
        <v>24690</v>
      </c>
      <c r="T4271" s="153" t="s">
        <v>24691</v>
      </c>
      <c r="U4271" s="153" t="s">
        <v>5447</v>
      </c>
      <c r="V4271" s="153" t="s">
        <v>3299</v>
      </c>
      <c r="W4271" s="155" t="s">
        <v>3761</v>
      </c>
      <c r="X4271" s="153" t="s">
        <v>3761</v>
      </c>
    </row>
    <row r="4272" spans="1:24">
      <c r="A4272" s="151">
        <v>4271</v>
      </c>
      <c r="B4272" s="152">
        <v>2351267272</v>
      </c>
      <c r="C4272" s="153" t="s">
        <v>24812</v>
      </c>
      <c r="D4272" s="153" t="s">
        <v>3838</v>
      </c>
      <c r="E4272" s="154">
        <v>38674</v>
      </c>
      <c r="F4272" s="160" t="str">
        <f t="shared" si="66"/>
        <v>18/11/2005</v>
      </c>
      <c r="G4272" s="153" t="s">
        <v>1295</v>
      </c>
      <c r="H4272" s="153" t="s">
        <v>24813</v>
      </c>
      <c r="I4272" s="154">
        <v>44326</v>
      </c>
      <c r="J4272" s="153" t="s">
        <v>15749</v>
      </c>
      <c r="K4272" s="153" t="s">
        <v>24814</v>
      </c>
      <c r="L4272" s="153" t="s">
        <v>1263</v>
      </c>
      <c r="M4272" s="153" t="s">
        <v>1270</v>
      </c>
      <c r="N4272" s="153" t="s">
        <v>24815</v>
      </c>
      <c r="O4272" s="153" t="s">
        <v>24816</v>
      </c>
      <c r="P4272" s="153" t="s">
        <v>24817</v>
      </c>
      <c r="Q4272" s="153" t="s">
        <v>11947</v>
      </c>
      <c r="R4272" s="153" t="s">
        <v>24818</v>
      </c>
      <c r="S4272" s="153" t="s">
        <v>24690</v>
      </c>
      <c r="T4272" s="153" t="s">
        <v>24691</v>
      </c>
      <c r="U4272" s="153" t="s">
        <v>5447</v>
      </c>
      <c r="V4272" s="153" t="s">
        <v>3299</v>
      </c>
      <c r="W4272" s="155" t="s">
        <v>3761</v>
      </c>
      <c r="X4272" s="153" t="s">
        <v>3761</v>
      </c>
    </row>
    <row r="4273" spans="1:24">
      <c r="A4273" s="151">
        <v>4272</v>
      </c>
      <c r="B4273" s="152">
        <v>2351267273</v>
      </c>
      <c r="C4273" s="153" t="s">
        <v>24819</v>
      </c>
      <c r="D4273" s="153" t="s">
        <v>3824</v>
      </c>
      <c r="E4273" s="154">
        <v>38622</v>
      </c>
      <c r="F4273" s="160" t="str">
        <f t="shared" si="66"/>
        <v>27/09/2005</v>
      </c>
      <c r="G4273" s="153" t="s">
        <v>1564</v>
      </c>
      <c r="H4273" s="153" t="s">
        <v>24820</v>
      </c>
      <c r="I4273" s="154">
        <v>44437</v>
      </c>
      <c r="J4273" s="153" t="s">
        <v>16396</v>
      </c>
      <c r="K4273" s="153" t="s">
        <v>24821</v>
      </c>
      <c r="L4273" s="153" t="s">
        <v>1263</v>
      </c>
      <c r="M4273" s="153" t="s">
        <v>1270</v>
      </c>
      <c r="N4273" s="153" t="s">
        <v>24822</v>
      </c>
      <c r="O4273" s="153" t="s">
        <v>24823</v>
      </c>
      <c r="P4273" s="153" t="s">
        <v>24824</v>
      </c>
      <c r="Q4273" s="153" t="s">
        <v>24825</v>
      </c>
      <c r="R4273" s="153" t="s">
        <v>24826</v>
      </c>
      <c r="S4273" s="153" t="s">
        <v>24690</v>
      </c>
      <c r="T4273" s="153" t="s">
        <v>24691</v>
      </c>
      <c r="U4273" s="153" t="s">
        <v>5447</v>
      </c>
      <c r="V4273" s="153" t="s">
        <v>3299</v>
      </c>
      <c r="W4273" s="155" t="s">
        <v>3761</v>
      </c>
      <c r="X4273" s="153" t="s">
        <v>3761</v>
      </c>
    </row>
    <row r="4274" spans="1:24">
      <c r="A4274" s="151">
        <v>4273</v>
      </c>
      <c r="B4274" s="152">
        <v>2351267275</v>
      </c>
      <c r="C4274" s="153" t="s">
        <v>24827</v>
      </c>
      <c r="D4274" s="153" t="s">
        <v>3824</v>
      </c>
      <c r="E4274" s="154">
        <v>38601</v>
      </c>
      <c r="F4274" s="160" t="str">
        <f t="shared" si="66"/>
        <v>06/09/2005</v>
      </c>
      <c r="G4274" s="153" t="s">
        <v>1486</v>
      </c>
      <c r="H4274" s="153" t="s">
        <v>24828</v>
      </c>
      <c r="I4274" s="154">
        <v>44329</v>
      </c>
      <c r="J4274" s="153" t="s">
        <v>17004</v>
      </c>
      <c r="K4274" s="153" t="s">
        <v>24829</v>
      </c>
      <c r="L4274" s="153" t="s">
        <v>1263</v>
      </c>
      <c r="M4274" s="153" t="s">
        <v>1270</v>
      </c>
      <c r="N4274" s="153" t="s">
        <v>24830</v>
      </c>
      <c r="O4274" s="153" t="s">
        <v>24831</v>
      </c>
      <c r="P4274" s="153" t="s">
        <v>24832</v>
      </c>
      <c r="Q4274" s="153" t="s">
        <v>24833</v>
      </c>
      <c r="R4274" s="153" t="s">
        <v>24834</v>
      </c>
      <c r="S4274" s="153" t="s">
        <v>24690</v>
      </c>
      <c r="T4274" s="153" t="s">
        <v>24691</v>
      </c>
      <c r="U4274" s="153" t="s">
        <v>5447</v>
      </c>
      <c r="V4274" s="153" t="s">
        <v>3299</v>
      </c>
      <c r="W4274" s="155" t="s">
        <v>3761</v>
      </c>
      <c r="X4274" s="153" t="s">
        <v>3761</v>
      </c>
    </row>
    <row r="4275" spans="1:24">
      <c r="A4275" s="151">
        <v>4274</v>
      </c>
      <c r="B4275" s="152">
        <v>2351267274</v>
      </c>
      <c r="C4275" s="153" t="s">
        <v>24835</v>
      </c>
      <c r="D4275" s="153" t="s">
        <v>3824</v>
      </c>
      <c r="E4275" s="154">
        <v>38480</v>
      </c>
      <c r="F4275" s="160" t="str">
        <f t="shared" si="66"/>
        <v>08/05/2005</v>
      </c>
      <c r="G4275" s="153" t="s">
        <v>1309</v>
      </c>
      <c r="H4275" s="153" t="s">
        <v>24836</v>
      </c>
      <c r="I4275" s="154">
        <v>44522</v>
      </c>
      <c r="J4275" s="153" t="s">
        <v>4732</v>
      </c>
      <c r="K4275" s="153" t="s">
        <v>24837</v>
      </c>
      <c r="L4275" s="153" t="s">
        <v>1263</v>
      </c>
      <c r="M4275" s="153" t="s">
        <v>1270</v>
      </c>
      <c r="N4275" s="153" t="s">
        <v>24838</v>
      </c>
      <c r="O4275" s="153" t="s">
        <v>24839</v>
      </c>
      <c r="P4275" s="153" t="s">
        <v>24840</v>
      </c>
      <c r="Q4275" s="153" t="s">
        <v>24841</v>
      </c>
      <c r="R4275" s="153" t="s">
        <v>24842</v>
      </c>
      <c r="S4275" s="153" t="s">
        <v>24690</v>
      </c>
      <c r="T4275" s="153" t="s">
        <v>24691</v>
      </c>
      <c r="U4275" s="153" t="s">
        <v>5447</v>
      </c>
      <c r="V4275" s="153" t="s">
        <v>3299</v>
      </c>
      <c r="W4275" s="155" t="s">
        <v>3761</v>
      </c>
      <c r="X4275" s="153" t="s">
        <v>3761</v>
      </c>
    </row>
    <row r="4276" spans="1:24">
      <c r="A4276" s="151">
        <v>4275</v>
      </c>
      <c r="B4276" s="152">
        <v>2351267276</v>
      </c>
      <c r="C4276" s="153" t="s">
        <v>24843</v>
      </c>
      <c r="D4276" s="153" t="s">
        <v>3838</v>
      </c>
      <c r="E4276" s="154">
        <v>37840</v>
      </c>
      <c r="F4276" s="160" t="str">
        <f t="shared" si="66"/>
        <v>07/08/2003</v>
      </c>
      <c r="G4276" s="153" t="s">
        <v>16169</v>
      </c>
      <c r="H4276" s="153" t="s">
        <v>24844</v>
      </c>
      <c r="I4276" s="154">
        <v>44264</v>
      </c>
      <c r="J4276" s="153" t="s">
        <v>24845</v>
      </c>
      <c r="K4276" s="153" t="s">
        <v>24846</v>
      </c>
      <c r="L4276" s="153" t="s">
        <v>1263</v>
      </c>
      <c r="M4276" s="153" t="s">
        <v>3885</v>
      </c>
      <c r="N4276" s="153" t="s">
        <v>24847</v>
      </c>
      <c r="O4276" s="153" t="s">
        <v>24848</v>
      </c>
      <c r="P4276" s="153" t="s">
        <v>24849</v>
      </c>
      <c r="Q4276" s="153" t="s">
        <v>24850</v>
      </c>
      <c r="R4276" s="153" t="s">
        <v>24851</v>
      </c>
      <c r="S4276" s="153" t="s">
        <v>24690</v>
      </c>
      <c r="T4276" s="153" t="s">
        <v>24691</v>
      </c>
      <c r="U4276" s="153" t="s">
        <v>5447</v>
      </c>
      <c r="V4276" s="153" t="s">
        <v>3299</v>
      </c>
      <c r="W4276" s="155" t="s">
        <v>3761</v>
      </c>
      <c r="X4276" s="153" t="s">
        <v>3761</v>
      </c>
    </row>
    <row r="4277" spans="1:24">
      <c r="A4277" s="151">
        <v>4276</v>
      </c>
      <c r="B4277" s="152">
        <v>2351267277</v>
      </c>
      <c r="C4277" s="153" t="s">
        <v>24852</v>
      </c>
      <c r="D4277" s="153" t="s">
        <v>3824</v>
      </c>
      <c r="E4277" s="154">
        <v>37703</v>
      </c>
      <c r="F4277" s="160" t="str">
        <f t="shared" si="66"/>
        <v>23/03/2003</v>
      </c>
      <c r="G4277" s="153" t="s">
        <v>9978</v>
      </c>
      <c r="H4277" s="153" t="s">
        <v>24853</v>
      </c>
      <c r="I4277" s="154">
        <v>37772</v>
      </c>
      <c r="J4277" s="153" t="s">
        <v>24854</v>
      </c>
      <c r="K4277" s="153" t="s">
        <v>24855</v>
      </c>
      <c r="L4277" s="153" t="s">
        <v>1263</v>
      </c>
      <c r="M4277" s="153" t="s">
        <v>1270</v>
      </c>
      <c r="N4277" s="153" t="s">
        <v>24856</v>
      </c>
      <c r="O4277" s="153" t="s">
        <v>24857</v>
      </c>
      <c r="P4277" s="153" t="s">
        <v>24858</v>
      </c>
      <c r="Q4277" s="153" t="s">
        <v>24859</v>
      </c>
      <c r="R4277" s="153" t="s">
        <v>24860</v>
      </c>
      <c r="S4277" s="153" t="s">
        <v>24690</v>
      </c>
      <c r="T4277" s="153" t="s">
        <v>24691</v>
      </c>
      <c r="U4277" s="153" t="s">
        <v>5447</v>
      </c>
      <c r="V4277" s="153" t="s">
        <v>3299</v>
      </c>
      <c r="W4277" s="155" t="s">
        <v>3761</v>
      </c>
      <c r="X4277" s="153" t="s">
        <v>3761</v>
      </c>
    </row>
    <row r="4278" spans="1:24">
      <c r="A4278" s="151">
        <v>4277</v>
      </c>
      <c r="B4278" s="152">
        <v>2351267278</v>
      </c>
      <c r="C4278" s="153" t="s">
        <v>24861</v>
      </c>
      <c r="D4278" s="153" t="s">
        <v>3824</v>
      </c>
      <c r="E4278" s="154">
        <v>38533</v>
      </c>
      <c r="F4278" s="160" t="str">
        <f t="shared" si="66"/>
        <v>30/06/2005</v>
      </c>
      <c r="G4278" s="153" t="s">
        <v>2048</v>
      </c>
      <c r="H4278" s="153" t="s">
        <v>24862</v>
      </c>
      <c r="I4278" s="154">
        <v>44844</v>
      </c>
      <c r="J4278" s="153" t="s">
        <v>16396</v>
      </c>
      <c r="K4278" s="153" t="s">
        <v>24863</v>
      </c>
      <c r="L4278" s="153" t="s">
        <v>1263</v>
      </c>
      <c r="M4278" s="153" t="s">
        <v>1270</v>
      </c>
      <c r="N4278" s="153" t="s">
        <v>24864</v>
      </c>
      <c r="O4278" s="153" t="s">
        <v>8886</v>
      </c>
      <c r="P4278" s="153" t="s">
        <v>24865</v>
      </c>
      <c r="Q4278" s="153" t="s">
        <v>24866</v>
      </c>
      <c r="R4278" s="153" t="s">
        <v>24867</v>
      </c>
      <c r="S4278" s="153" t="s">
        <v>24690</v>
      </c>
      <c r="T4278" s="153" t="s">
        <v>24691</v>
      </c>
      <c r="U4278" s="153" t="s">
        <v>5447</v>
      </c>
      <c r="V4278" s="153" t="s">
        <v>3299</v>
      </c>
      <c r="W4278" s="155" t="s">
        <v>3761</v>
      </c>
      <c r="X4278" s="153" t="s">
        <v>3761</v>
      </c>
    </row>
    <row r="4279" spans="1:24" ht="45">
      <c r="A4279" s="151">
        <v>4278</v>
      </c>
      <c r="B4279" s="152">
        <v>2351267279</v>
      </c>
      <c r="C4279" s="153" t="s">
        <v>24868</v>
      </c>
      <c r="D4279" s="153" t="s">
        <v>3824</v>
      </c>
      <c r="E4279" s="154">
        <v>38692</v>
      </c>
      <c r="F4279" s="160" t="str">
        <f t="shared" si="66"/>
        <v>06/12/2005</v>
      </c>
      <c r="G4279" s="153" t="s">
        <v>1309</v>
      </c>
      <c r="H4279" s="153" t="s">
        <v>24869</v>
      </c>
      <c r="I4279" s="154">
        <v>44552</v>
      </c>
      <c r="J4279" s="153" t="s">
        <v>2497</v>
      </c>
      <c r="K4279" s="153" t="s">
        <v>24870</v>
      </c>
      <c r="L4279" s="153" t="s">
        <v>1263</v>
      </c>
      <c r="M4279" s="153" t="s">
        <v>3885</v>
      </c>
      <c r="N4279" s="153" t="s">
        <v>24871</v>
      </c>
      <c r="O4279" s="153" t="s">
        <v>24872</v>
      </c>
      <c r="P4279" s="153" t="s">
        <v>24873</v>
      </c>
      <c r="Q4279" s="153" t="s">
        <v>24874</v>
      </c>
      <c r="R4279" s="153" t="s">
        <v>24875</v>
      </c>
      <c r="S4279" s="153" t="s">
        <v>24690</v>
      </c>
      <c r="T4279" s="153" t="s">
        <v>24691</v>
      </c>
      <c r="U4279" s="153" t="s">
        <v>5447</v>
      </c>
      <c r="V4279" s="153" t="s">
        <v>3299</v>
      </c>
      <c r="W4279" s="155" t="s">
        <v>24876</v>
      </c>
      <c r="X4279" s="153" t="s">
        <v>4475</v>
      </c>
    </row>
    <row r="4280" spans="1:24">
      <c r="A4280" s="151">
        <v>4279</v>
      </c>
      <c r="B4280" s="152">
        <v>2351267280</v>
      </c>
      <c r="C4280" s="153" t="s">
        <v>24877</v>
      </c>
      <c r="D4280" s="153" t="s">
        <v>3824</v>
      </c>
      <c r="E4280" s="154">
        <v>38611</v>
      </c>
      <c r="F4280" s="160" t="str">
        <f t="shared" si="66"/>
        <v>16/09/2005</v>
      </c>
      <c r="G4280" s="153" t="s">
        <v>17779</v>
      </c>
      <c r="H4280" s="153" t="s">
        <v>24878</v>
      </c>
      <c r="I4280" s="154">
        <v>44305</v>
      </c>
      <c r="J4280" s="153" t="s">
        <v>24879</v>
      </c>
      <c r="K4280" s="153" t="s">
        <v>24880</v>
      </c>
      <c r="L4280" s="153" t="s">
        <v>1263</v>
      </c>
      <c r="M4280" s="153" t="s">
        <v>3885</v>
      </c>
      <c r="N4280" s="153" t="s">
        <v>24881</v>
      </c>
      <c r="O4280" s="153" t="s">
        <v>24882</v>
      </c>
      <c r="P4280" s="153" t="s">
        <v>24883</v>
      </c>
      <c r="Q4280" s="153" t="s">
        <v>24884</v>
      </c>
      <c r="R4280" s="153" t="s">
        <v>24885</v>
      </c>
      <c r="S4280" s="153" t="s">
        <v>24690</v>
      </c>
      <c r="T4280" s="153" t="s">
        <v>24691</v>
      </c>
      <c r="U4280" s="153" t="s">
        <v>5447</v>
      </c>
      <c r="V4280" s="153" t="s">
        <v>3299</v>
      </c>
      <c r="W4280" s="155" t="s">
        <v>3761</v>
      </c>
      <c r="X4280" s="153" t="s">
        <v>3761</v>
      </c>
    </row>
    <row r="4281" spans="1:24">
      <c r="A4281" s="151">
        <v>4280</v>
      </c>
      <c r="B4281" s="152">
        <v>2451017000</v>
      </c>
      <c r="C4281" s="153" t="s">
        <v>24886</v>
      </c>
      <c r="D4281" s="153" t="s">
        <v>3824</v>
      </c>
      <c r="E4281" s="154">
        <v>38718</v>
      </c>
      <c r="F4281" s="160" t="str">
        <f t="shared" si="66"/>
        <v>01/01/2006</v>
      </c>
      <c r="G4281" s="153" t="s">
        <v>2048</v>
      </c>
      <c r="H4281" s="153" t="s">
        <v>24887</v>
      </c>
      <c r="I4281" s="154">
        <v>44557</v>
      </c>
      <c r="J4281" s="153" t="s">
        <v>9980</v>
      </c>
      <c r="K4281" s="153" t="s">
        <v>24888</v>
      </c>
      <c r="L4281" s="153" t="s">
        <v>1263</v>
      </c>
      <c r="M4281" s="153" t="s">
        <v>1270</v>
      </c>
      <c r="N4281" s="153" t="s">
        <v>24889</v>
      </c>
      <c r="O4281" s="153" t="s">
        <v>24890</v>
      </c>
      <c r="P4281" s="153" t="s">
        <v>24891</v>
      </c>
      <c r="Q4281" s="153" t="s">
        <v>24892</v>
      </c>
      <c r="R4281" s="153" t="s">
        <v>24893</v>
      </c>
      <c r="S4281" s="153" t="s">
        <v>24894</v>
      </c>
      <c r="T4281" s="153" t="s">
        <v>687</v>
      </c>
      <c r="U4281" s="153" t="s">
        <v>3829</v>
      </c>
      <c r="V4281" s="153" t="s">
        <v>3314</v>
      </c>
      <c r="W4281" s="155" t="s">
        <v>3761</v>
      </c>
      <c r="X4281" s="153" t="s">
        <v>3761</v>
      </c>
    </row>
    <row r="4282" spans="1:24" ht="30">
      <c r="A4282" s="151">
        <v>4281</v>
      </c>
      <c r="B4282" s="152">
        <v>2451047037</v>
      </c>
      <c r="C4282" s="153" t="s">
        <v>24895</v>
      </c>
      <c r="D4282" s="153" t="s">
        <v>3824</v>
      </c>
      <c r="E4282" s="154">
        <v>38970</v>
      </c>
      <c r="F4282" s="160" t="str">
        <f t="shared" si="66"/>
        <v>10/09/2006</v>
      </c>
      <c r="G4282" s="153" t="s">
        <v>11718</v>
      </c>
      <c r="H4282" s="153" t="s">
        <v>24896</v>
      </c>
      <c r="I4282" s="154">
        <v>44311</v>
      </c>
      <c r="J4282" s="153" t="s">
        <v>24897</v>
      </c>
      <c r="K4282" s="153" t="s">
        <v>24898</v>
      </c>
      <c r="L4282" s="153" t="s">
        <v>1263</v>
      </c>
      <c r="M4282" s="153" t="s">
        <v>1270</v>
      </c>
      <c r="N4282" s="153" t="s">
        <v>24899</v>
      </c>
      <c r="O4282" s="153" t="s">
        <v>21534</v>
      </c>
      <c r="P4282" s="153" t="s">
        <v>24900</v>
      </c>
      <c r="Q4282" s="153" t="s">
        <v>24901</v>
      </c>
      <c r="R4282" s="153" t="s">
        <v>24902</v>
      </c>
      <c r="S4282" s="153" t="s">
        <v>24894</v>
      </c>
      <c r="T4282" s="153" t="s">
        <v>687</v>
      </c>
      <c r="U4282" s="153" t="s">
        <v>3829</v>
      </c>
      <c r="V4282" s="153" t="s">
        <v>3314</v>
      </c>
      <c r="W4282" s="155" t="s">
        <v>24903</v>
      </c>
      <c r="X4282" s="153" t="s">
        <v>3761</v>
      </c>
    </row>
    <row r="4283" spans="1:24">
      <c r="A4283" s="151">
        <v>4282</v>
      </c>
      <c r="B4283" s="152">
        <v>2451017001</v>
      </c>
      <c r="C4283" s="153" t="s">
        <v>24904</v>
      </c>
      <c r="D4283" s="153" t="s">
        <v>3824</v>
      </c>
      <c r="E4283" s="154">
        <v>38864</v>
      </c>
      <c r="F4283" s="160" t="str">
        <f t="shared" si="66"/>
        <v>27/05/2006</v>
      </c>
      <c r="G4283" s="153" t="s">
        <v>1858</v>
      </c>
      <c r="H4283" s="153" t="s">
        <v>24905</v>
      </c>
      <c r="I4283" s="154">
        <v>44438</v>
      </c>
      <c r="J4283" s="153" t="s">
        <v>20919</v>
      </c>
      <c r="K4283" s="153" t="s">
        <v>24906</v>
      </c>
      <c r="L4283" s="153" t="s">
        <v>1263</v>
      </c>
      <c r="M4283" s="153" t="s">
        <v>1270</v>
      </c>
      <c r="N4283" s="153" t="s">
        <v>24907</v>
      </c>
      <c r="O4283" s="153" t="s">
        <v>24908</v>
      </c>
      <c r="P4283" s="153" t="s">
        <v>24909</v>
      </c>
      <c r="Q4283" s="153" t="s">
        <v>15066</v>
      </c>
      <c r="R4283" s="153" t="s">
        <v>24910</v>
      </c>
      <c r="S4283" s="153" t="s">
        <v>24894</v>
      </c>
      <c r="T4283" s="153" t="s">
        <v>687</v>
      </c>
      <c r="U4283" s="153" t="s">
        <v>3829</v>
      </c>
      <c r="V4283" s="153" t="s">
        <v>3314</v>
      </c>
      <c r="W4283" s="155" t="s">
        <v>3761</v>
      </c>
      <c r="X4283" s="153" t="s">
        <v>3761</v>
      </c>
    </row>
    <row r="4284" spans="1:24" ht="30">
      <c r="A4284" s="151">
        <v>4283</v>
      </c>
      <c r="B4284" s="152">
        <v>2451017002</v>
      </c>
      <c r="C4284" s="153" t="s">
        <v>24911</v>
      </c>
      <c r="D4284" s="153" t="s">
        <v>3824</v>
      </c>
      <c r="E4284" s="154">
        <v>39043</v>
      </c>
      <c r="F4284" s="160" t="str">
        <f t="shared" si="66"/>
        <v>22/11/2006</v>
      </c>
      <c r="G4284" s="153" t="s">
        <v>9978</v>
      </c>
      <c r="H4284" s="153" t="s">
        <v>24912</v>
      </c>
      <c r="I4284" s="154">
        <v>44440</v>
      </c>
      <c r="J4284" s="153" t="s">
        <v>1500</v>
      </c>
      <c r="K4284" s="153" t="s">
        <v>24913</v>
      </c>
      <c r="L4284" s="153" t="s">
        <v>1263</v>
      </c>
      <c r="M4284" s="153" t="s">
        <v>1270</v>
      </c>
      <c r="N4284" s="153" t="s">
        <v>24914</v>
      </c>
      <c r="O4284" s="153" t="s">
        <v>24915</v>
      </c>
      <c r="P4284" s="153" t="s">
        <v>24916</v>
      </c>
      <c r="Q4284" s="153" t="s">
        <v>9775</v>
      </c>
      <c r="R4284" s="153" t="s">
        <v>24917</v>
      </c>
      <c r="S4284" s="153" t="s">
        <v>24894</v>
      </c>
      <c r="T4284" s="153" t="s">
        <v>687</v>
      </c>
      <c r="U4284" s="153" t="s">
        <v>3829</v>
      </c>
      <c r="V4284" s="153" t="s">
        <v>3314</v>
      </c>
      <c r="W4284" s="155" t="s">
        <v>24918</v>
      </c>
      <c r="X4284" s="153" t="s">
        <v>4475</v>
      </c>
    </row>
    <row r="4285" spans="1:24">
      <c r="A4285" s="151">
        <v>4284</v>
      </c>
      <c r="B4285" s="152">
        <v>2451017003</v>
      </c>
      <c r="C4285" s="153" t="s">
        <v>24919</v>
      </c>
      <c r="D4285" s="153" t="s">
        <v>3824</v>
      </c>
      <c r="E4285" s="154">
        <v>38955</v>
      </c>
      <c r="F4285" s="160" t="str">
        <f t="shared" si="66"/>
        <v>26/08/2006</v>
      </c>
      <c r="G4285" s="153" t="s">
        <v>1309</v>
      </c>
      <c r="H4285" s="153" t="s">
        <v>24920</v>
      </c>
      <c r="I4285" s="154">
        <v>44329</v>
      </c>
      <c r="J4285" s="153" t="s">
        <v>24921</v>
      </c>
      <c r="K4285" s="153" t="s">
        <v>24922</v>
      </c>
      <c r="L4285" s="153" t="s">
        <v>1263</v>
      </c>
      <c r="M4285" s="153" t="s">
        <v>1270</v>
      </c>
      <c r="N4285" s="153" t="s">
        <v>24923</v>
      </c>
      <c r="O4285" s="153" t="s">
        <v>24924</v>
      </c>
      <c r="P4285" s="153" t="s">
        <v>24925</v>
      </c>
      <c r="Q4285" s="153" t="s">
        <v>24926</v>
      </c>
      <c r="R4285" s="153" t="s">
        <v>24927</v>
      </c>
      <c r="S4285" s="153" t="s">
        <v>24894</v>
      </c>
      <c r="T4285" s="153" t="s">
        <v>687</v>
      </c>
      <c r="U4285" s="153" t="s">
        <v>3829</v>
      </c>
      <c r="V4285" s="153" t="s">
        <v>3314</v>
      </c>
      <c r="W4285" s="155" t="s">
        <v>3761</v>
      </c>
      <c r="X4285" s="153" t="s">
        <v>3761</v>
      </c>
    </row>
    <row r="4286" spans="1:24">
      <c r="A4286" s="151">
        <v>4285</v>
      </c>
      <c r="B4286" s="152">
        <v>2451017004</v>
      </c>
      <c r="C4286" s="153" t="s">
        <v>24928</v>
      </c>
      <c r="D4286" s="153" t="s">
        <v>3824</v>
      </c>
      <c r="E4286" s="154">
        <v>38719</v>
      </c>
      <c r="F4286" s="160" t="str">
        <f t="shared" si="66"/>
        <v>02/01/2006</v>
      </c>
      <c r="G4286" s="153" t="s">
        <v>2610</v>
      </c>
      <c r="H4286" s="153" t="s">
        <v>24929</v>
      </c>
      <c r="I4286" s="154">
        <v>44329</v>
      </c>
      <c r="J4286" s="153" t="s">
        <v>4571</v>
      </c>
      <c r="K4286" s="153" t="s">
        <v>24930</v>
      </c>
      <c r="L4286" s="153" t="s">
        <v>1263</v>
      </c>
      <c r="M4286" s="153" t="s">
        <v>1270</v>
      </c>
      <c r="N4286" s="153" t="s">
        <v>24931</v>
      </c>
      <c r="O4286" s="153" t="s">
        <v>24932</v>
      </c>
      <c r="P4286" s="153" t="s">
        <v>24933</v>
      </c>
      <c r="Q4286" s="153" t="s">
        <v>24934</v>
      </c>
      <c r="R4286" s="153" t="s">
        <v>24935</v>
      </c>
      <c r="S4286" s="153" t="s">
        <v>24894</v>
      </c>
      <c r="T4286" s="153" t="s">
        <v>687</v>
      </c>
      <c r="U4286" s="153" t="s">
        <v>3829</v>
      </c>
      <c r="V4286" s="153" t="s">
        <v>3314</v>
      </c>
      <c r="W4286" s="155" t="s">
        <v>3761</v>
      </c>
      <c r="X4286" s="153" t="s">
        <v>3761</v>
      </c>
    </row>
    <row r="4287" spans="1:24">
      <c r="A4287" s="151">
        <v>4286</v>
      </c>
      <c r="B4287" s="152">
        <v>2451017006</v>
      </c>
      <c r="C4287" s="153" t="s">
        <v>24936</v>
      </c>
      <c r="D4287" s="153" t="s">
        <v>3824</v>
      </c>
      <c r="E4287" s="154">
        <v>39077</v>
      </c>
      <c r="F4287" s="160" t="str">
        <f t="shared" si="66"/>
        <v>26/12/2006</v>
      </c>
      <c r="G4287" s="153" t="s">
        <v>1858</v>
      </c>
      <c r="H4287" s="153" t="s">
        <v>24937</v>
      </c>
      <c r="I4287" s="154">
        <v>44706</v>
      </c>
      <c r="J4287" s="153" t="s">
        <v>4732</v>
      </c>
      <c r="K4287" s="153" t="s">
        <v>24938</v>
      </c>
      <c r="L4287" s="153" t="s">
        <v>1263</v>
      </c>
      <c r="M4287" s="153" t="s">
        <v>1270</v>
      </c>
      <c r="N4287" s="153" t="s">
        <v>24939</v>
      </c>
      <c r="O4287" s="153" t="s">
        <v>24072</v>
      </c>
      <c r="P4287" s="153" t="s">
        <v>24940</v>
      </c>
      <c r="Q4287" s="153" t="s">
        <v>24941</v>
      </c>
      <c r="R4287" s="153" t="s">
        <v>24942</v>
      </c>
      <c r="S4287" s="153" t="s">
        <v>24894</v>
      </c>
      <c r="T4287" s="153" t="s">
        <v>687</v>
      </c>
      <c r="U4287" s="153" t="s">
        <v>3829</v>
      </c>
      <c r="V4287" s="153" t="s">
        <v>3314</v>
      </c>
      <c r="W4287" s="155" t="s">
        <v>3761</v>
      </c>
      <c r="X4287" s="153" t="s">
        <v>3761</v>
      </c>
    </row>
    <row r="4288" spans="1:24">
      <c r="A4288" s="151">
        <v>4287</v>
      </c>
      <c r="B4288" s="152">
        <v>2451017008</v>
      </c>
      <c r="C4288" s="153" t="s">
        <v>24943</v>
      </c>
      <c r="D4288" s="153" t="s">
        <v>3824</v>
      </c>
      <c r="E4288" s="154">
        <v>39042</v>
      </c>
      <c r="F4288" s="160" t="str">
        <f t="shared" si="66"/>
        <v>21/11/2006</v>
      </c>
      <c r="G4288" s="153" t="s">
        <v>1858</v>
      </c>
      <c r="H4288" s="153" t="s">
        <v>24944</v>
      </c>
      <c r="I4288" s="154">
        <v>44315</v>
      </c>
      <c r="J4288" s="153" t="s">
        <v>11309</v>
      </c>
      <c r="K4288" s="153" t="s">
        <v>24945</v>
      </c>
      <c r="L4288" s="153" t="s">
        <v>1263</v>
      </c>
      <c r="M4288" s="153" t="s">
        <v>1270</v>
      </c>
      <c r="N4288" s="153" t="s">
        <v>24946</v>
      </c>
      <c r="O4288" s="153" t="s">
        <v>24947</v>
      </c>
      <c r="P4288" s="153" t="s">
        <v>24948</v>
      </c>
      <c r="Q4288" s="153" t="s">
        <v>4856</v>
      </c>
      <c r="R4288" s="153" t="s">
        <v>24949</v>
      </c>
      <c r="S4288" s="153" t="s">
        <v>24894</v>
      </c>
      <c r="T4288" s="153" t="s">
        <v>687</v>
      </c>
      <c r="U4288" s="153" t="s">
        <v>3829</v>
      </c>
      <c r="V4288" s="153" t="s">
        <v>3314</v>
      </c>
      <c r="W4288" s="155" t="s">
        <v>3761</v>
      </c>
      <c r="X4288" s="153" t="s">
        <v>3761</v>
      </c>
    </row>
    <row r="4289" spans="1:24">
      <c r="A4289" s="151">
        <v>4288</v>
      </c>
      <c r="B4289" s="152">
        <v>2451017010</v>
      </c>
      <c r="C4289" s="153" t="s">
        <v>24950</v>
      </c>
      <c r="D4289" s="153" t="s">
        <v>3824</v>
      </c>
      <c r="E4289" s="154">
        <v>38746</v>
      </c>
      <c r="F4289" s="160" t="str">
        <f t="shared" si="66"/>
        <v>29/01/2006</v>
      </c>
      <c r="G4289" s="153" t="s">
        <v>2610</v>
      </c>
      <c r="H4289" s="153" t="s">
        <v>24951</v>
      </c>
      <c r="I4289" s="154">
        <v>44347</v>
      </c>
      <c r="J4289" s="153" t="s">
        <v>9980</v>
      </c>
      <c r="K4289" s="153" t="s">
        <v>24952</v>
      </c>
      <c r="L4289" s="153" t="s">
        <v>1263</v>
      </c>
      <c r="M4289" s="153" t="s">
        <v>1270</v>
      </c>
      <c r="N4289" s="153" t="s">
        <v>24953</v>
      </c>
      <c r="O4289" s="153" t="s">
        <v>24954</v>
      </c>
      <c r="P4289" s="153" t="s">
        <v>24955</v>
      </c>
      <c r="Q4289" s="153" t="s">
        <v>5388</v>
      </c>
      <c r="R4289" s="153" t="s">
        <v>24956</v>
      </c>
      <c r="S4289" s="153" t="s">
        <v>24894</v>
      </c>
      <c r="T4289" s="153" t="s">
        <v>687</v>
      </c>
      <c r="U4289" s="153" t="s">
        <v>3829</v>
      </c>
      <c r="V4289" s="153" t="s">
        <v>3314</v>
      </c>
      <c r="W4289" s="155" t="s">
        <v>3761</v>
      </c>
      <c r="X4289" s="153" t="s">
        <v>3761</v>
      </c>
    </row>
    <row r="4290" spans="1:24">
      <c r="A4290" s="151">
        <v>4289</v>
      </c>
      <c r="B4290" s="152">
        <v>2451017011</v>
      </c>
      <c r="C4290" s="153" t="s">
        <v>24957</v>
      </c>
      <c r="D4290" s="153" t="s">
        <v>3824</v>
      </c>
      <c r="E4290" s="154">
        <v>38893</v>
      </c>
      <c r="F4290" s="160" t="str">
        <f t="shared" si="66"/>
        <v>25/06/2006</v>
      </c>
      <c r="G4290" s="153" t="s">
        <v>2538</v>
      </c>
      <c r="H4290" s="153" t="s">
        <v>24958</v>
      </c>
      <c r="I4290" s="154">
        <v>44347</v>
      </c>
      <c r="J4290" s="153" t="s">
        <v>24959</v>
      </c>
      <c r="K4290" s="153" t="s">
        <v>24960</v>
      </c>
      <c r="L4290" s="153" t="s">
        <v>1263</v>
      </c>
      <c r="M4290" s="153" t="s">
        <v>1270</v>
      </c>
      <c r="N4290" s="153" t="s">
        <v>24961</v>
      </c>
      <c r="O4290" s="153" t="s">
        <v>24962</v>
      </c>
      <c r="P4290" s="153" t="s">
        <v>24963</v>
      </c>
      <c r="Q4290" s="153" t="s">
        <v>24964</v>
      </c>
      <c r="R4290" s="153" t="s">
        <v>24965</v>
      </c>
      <c r="S4290" s="153" t="s">
        <v>24894</v>
      </c>
      <c r="T4290" s="153" t="s">
        <v>687</v>
      </c>
      <c r="U4290" s="153" t="s">
        <v>3829</v>
      </c>
      <c r="V4290" s="153" t="s">
        <v>3314</v>
      </c>
      <c r="W4290" s="155" t="s">
        <v>3761</v>
      </c>
      <c r="X4290" s="153" t="s">
        <v>3761</v>
      </c>
    </row>
    <row r="4291" spans="1:24">
      <c r="A4291" s="151">
        <v>4290</v>
      </c>
      <c r="B4291" s="152">
        <v>2451017012</v>
      </c>
      <c r="C4291" s="153" t="s">
        <v>24966</v>
      </c>
      <c r="D4291" s="153" t="s">
        <v>3838</v>
      </c>
      <c r="E4291" s="154">
        <v>39062</v>
      </c>
      <c r="F4291" s="160" t="str">
        <f t="shared" ref="F4291:F4354" si="67">TEXT(E4291,"dd/mm/yyyy")</f>
        <v>11/12/2006</v>
      </c>
      <c r="G4291" s="153" t="s">
        <v>1485</v>
      </c>
      <c r="H4291" s="153" t="s">
        <v>24967</v>
      </c>
      <c r="I4291" s="154">
        <v>44310</v>
      </c>
      <c r="J4291" s="153" t="s">
        <v>5595</v>
      </c>
      <c r="K4291" s="153" t="s">
        <v>24968</v>
      </c>
      <c r="L4291" s="153" t="s">
        <v>1263</v>
      </c>
      <c r="M4291" s="153" t="s">
        <v>1270</v>
      </c>
      <c r="N4291" s="153" t="s">
        <v>24969</v>
      </c>
      <c r="O4291" s="153" t="s">
        <v>24970</v>
      </c>
      <c r="P4291" s="153" t="s">
        <v>24971</v>
      </c>
      <c r="Q4291" s="153" t="s">
        <v>24972</v>
      </c>
      <c r="R4291" s="153" t="s">
        <v>24973</v>
      </c>
      <c r="S4291" s="153" t="s">
        <v>24894</v>
      </c>
      <c r="T4291" s="153" t="s">
        <v>687</v>
      </c>
      <c r="U4291" s="153" t="s">
        <v>3829</v>
      </c>
      <c r="V4291" s="153" t="s">
        <v>3314</v>
      </c>
      <c r="W4291" s="155" t="s">
        <v>3761</v>
      </c>
      <c r="X4291" s="153" t="s">
        <v>3761</v>
      </c>
    </row>
    <row r="4292" spans="1:24">
      <c r="A4292" s="151">
        <v>4291</v>
      </c>
      <c r="B4292" s="152">
        <v>2451017013</v>
      </c>
      <c r="C4292" s="153" t="s">
        <v>16544</v>
      </c>
      <c r="D4292" s="153" t="s">
        <v>3838</v>
      </c>
      <c r="E4292" s="154">
        <v>38711</v>
      </c>
      <c r="F4292" s="160" t="str">
        <f t="shared" si="67"/>
        <v>25/12/2005</v>
      </c>
      <c r="G4292" s="153" t="s">
        <v>17274</v>
      </c>
      <c r="H4292" s="153" t="s">
        <v>24974</v>
      </c>
      <c r="I4292" s="154">
        <v>44830</v>
      </c>
      <c r="J4292" s="153" t="s">
        <v>15749</v>
      </c>
      <c r="K4292" s="153" t="s">
        <v>24975</v>
      </c>
      <c r="L4292" s="153" t="s">
        <v>1263</v>
      </c>
      <c r="M4292" s="153" t="s">
        <v>1270</v>
      </c>
      <c r="N4292" s="153" t="s">
        <v>24976</v>
      </c>
      <c r="O4292" s="153" t="s">
        <v>24977</v>
      </c>
      <c r="P4292" s="153" t="s">
        <v>24978</v>
      </c>
      <c r="Q4292" s="153" t="s">
        <v>24979</v>
      </c>
      <c r="R4292" s="153" t="s">
        <v>24980</v>
      </c>
      <c r="S4292" s="153" t="s">
        <v>24894</v>
      </c>
      <c r="T4292" s="153" t="s">
        <v>687</v>
      </c>
      <c r="U4292" s="153" t="s">
        <v>3829</v>
      </c>
      <c r="V4292" s="153" t="s">
        <v>3314</v>
      </c>
      <c r="W4292" s="155" t="s">
        <v>3761</v>
      </c>
      <c r="X4292" s="153" t="s">
        <v>3761</v>
      </c>
    </row>
    <row r="4293" spans="1:24" ht="30">
      <c r="A4293" s="151">
        <v>4292</v>
      </c>
      <c r="B4293" s="152">
        <v>2451017015</v>
      </c>
      <c r="C4293" s="153" t="s">
        <v>24981</v>
      </c>
      <c r="D4293" s="153" t="s">
        <v>3824</v>
      </c>
      <c r="E4293" s="154">
        <v>38899</v>
      </c>
      <c r="F4293" s="160" t="str">
        <f t="shared" si="67"/>
        <v>01/07/2006</v>
      </c>
      <c r="G4293" s="153" t="s">
        <v>2331</v>
      </c>
      <c r="H4293" s="153" t="s">
        <v>24982</v>
      </c>
      <c r="I4293" s="154">
        <v>44317</v>
      </c>
      <c r="J4293" s="153" t="s">
        <v>10004</v>
      </c>
      <c r="K4293" s="153" t="s">
        <v>24983</v>
      </c>
      <c r="L4293" s="153" t="s">
        <v>1263</v>
      </c>
      <c r="M4293" s="153" t="s">
        <v>1270</v>
      </c>
      <c r="N4293" s="153" t="s">
        <v>24984</v>
      </c>
      <c r="O4293" s="153" t="s">
        <v>24985</v>
      </c>
      <c r="P4293" s="153" t="s">
        <v>24986</v>
      </c>
      <c r="Q4293" s="153" t="s">
        <v>24987</v>
      </c>
      <c r="R4293" s="153" t="s">
        <v>24988</v>
      </c>
      <c r="S4293" s="153" t="s">
        <v>24894</v>
      </c>
      <c r="T4293" s="153" t="s">
        <v>687</v>
      </c>
      <c r="U4293" s="153" t="s">
        <v>3829</v>
      </c>
      <c r="V4293" s="153" t="s">
        <v>3314</v>
      </c>
      <c r="W4293" s="155" t="s">
        <v>12511</v>
      </c>
      <c r="X4293" s="153" t="s">
        <v>4196</v>
      </c>
    </row>
    <row r="4294" spans="1:24">
      <c r="A4294" s="151">
        <v>4293</v>
      </c>
      <c r="B4294" s="152">
        <v>2451017014</v>
      </c>
      <c r="C4294" s="153" t="s">
        <v>24989</v>
      </c>
      <c r="D4294" s="153" t="s">
        <v>3824</v>
      </c>
      <c r="E4294" s="154">
        <v>38913</v>
      </c>
      <c r="F4294" s="160" t="str">
        <f t="shared" si="67"/>
        <v>15/07/2006</v>
      </c>
      <c r="G4294" s="153" t="s">
        <v>2610</v>
      </c>
      <c r="H4294" s="153" t="s">
        <v>24990</v>
      </c>
      <c r="I4294" s="154">
        <v>44286</v>
      </c>
      <c r="J4294" s="153" t="s">
        <v>13140</v>
      </c>
      <c r="K4294" s="153" t="s">
        <v>24991</v>
      </c>
      <c r="L4294" s="153" t="s">
        <v>1263</v>
      </c>
      <c r="M4294" s="153" t="s">
        <v>1270</v>
      </c>
      <c r="N4294" s="153" t="s">
        <v>24992</v>
      </c>
      <c r="O4294" s="153" t="s">
        <v>24993</v>
      </c>
      <c r="P4294" s="153" t="s">
        <v>24994</v>
      </c>
      <c r="Q4294" s="153" t="s">
        <v>14195</v>
      </c>
      <c r="R4294" s="153" t="s">
        <v>24995</v>
      </c>
      <c r="S4294" s="153" t="s">
        <v>24894</v>
      </c>
      <c r="T4294" s="153" t="s">
        <v>687</v>
      </c>
      <c r="U4294" s="153" t="s">
        <v>3829</v>
      </c>
      <c r="V4294" s="153" t="s">
        <v>3314</v>
      </c>
      <c r="W4294" s="155" t="s">
        <v>3761</v>
      </c>
      <c r="X4294" s="153" t="s">
        <v>3761</v>
      </c>
    </row>
    <row r="4295" spans="1:24">
      <c r="A4295" s="151">
        <v>4294</v>
      </c>
      <c r="B4295" s="152">
        <v>2451017016</v>
      </c>
      <c r="C4295" s="153" t="s">
        <v>12430</v>
      </c>
      <c r="D4295" s="153" t="s">
        <v>3824</v>
      </c>
      <c r="E4295" s="154">
        <v>38773</v>
      </c>
      <c r="F4295" s="160" t="str">
        <f t="shared" si="67"/>
        <v>25/02/2006</v>
      </c>
      <c r="G4295" s="153" t="s">
        <v>2048</v>
      </c>
      <c r="H4295" s="153" t="s">
        <v>24996</v>
      </c>
      <c r="I4295" s="154">
        <v>44557</v>
      </c>
      <c r="J4295" s="153" t="s">
        <v>17837</v>
      </c>
      <c r="K4295" s="153" t="s">
        <v>24997</v>
      </c>
      <c r="L4295" s="153" t="s">
        <v>1263</v>
      </c>
      <c r="M4295" s="153" t="s">
        <v>1270</v>
      </c>
      <c r="N4295" s="153" t="s">
        <v>24998</v>
      </c>
      <c r="O4295" s="153" t="s">
        <v>24999</v>
      </c>
      <c r="P4295" s="153" t="s">
        <v>24997</v>
      </c>
      <c r="Q4295" s="153" t="s">
        <v>25000</v>
      </c>
      <c r="R4295" s="153" t="s">
        <v>25001</v>
      </c>
      <c r="S4295" s="153" t="s">
        <v>24894</v>
      </c>
      <c r="T4295" s="153" t="s">
        <v>687</v>
      </c>
      <c r="U4295" s="153" t="s">
        <v>3829</v>
      </c>
      <c r="V4295" s="153" t="s">
        <v>3314</v>
      </c>
      <c r="W4295" s="155" t="s">
        <v>3761</v>
      </c>
      <c r="X4295" s="153" t="s">
        <v>3761</v>
      </c>
    </row>
    <row r="4296" spans="1:24">
      <c r="A4296" s="151">
        <v>4295</v>
      </c>
      <c r="B4296" s="152">
        <v>2451017017</v>
      </c>
      <c r="C4296" s="153" t="s">
        <v>25002</v>
      </c>
      <c r="D4296" s="153" t="s">
        <v>3824</v>
      </c>
      <c r="E4296" s="154">
        <v>38944</v>
      </c>
      <c r="F4296" s="160" t="str">
        <f t="shared" si="67"/>
        <v>15/08/2006</v>
      </c>
      <c r="G4296" s="153" t="s">
        <v>2331</v>
      </c>
      <c r="H4296" s="153" t="s">
        <v>25003</v>
      </c>
      <c r="I4296" s="154">
        <v>44254</v>
      </c>
      <c r="J4296" s="153" t="s">
        <v>5595</v>
      </c>
      <c r="K4296" s="153" t="s">
        <v>25004</v>
      </c>
      <c r="L4296" s="153" t="s">
        <v>1263</v>
      </c>
      <c r="M4296" s="153" t="s">
        <v>1270</v>
      </c>
      <c r="N4296" s="153" t="s">
        <v>25005</v>
      </c>
      <c r="O4296" s="153" t="s">
        <v>25006</v>
      </c>
      <c r="P4296" s="153" t="s">
        <v>25007</v>
      </c>
      <c r="Q4296" s="153" t="s">
        <v>25008</v>
      </c>
      <c r="R4296" s="153" t="s">
        <v>25009</v>
      </c>
      <c r="S4296" s="153" t="s">
        <v>24894</v>
      </c>
      <c r="T4296" s="153" t="s">
        <v>687</v>
      </c>
      <c r="U4296" s="153" t="s">
        <v>3829</v>
      </c>
      <c r="V4296" s="153" t="s">
        <v>3314</v>
      </c>
      <c r="W4296" s="155" t="s">
        <v>3761</v>
      </c>
      <c r="X4296" s="153" t="s">
        <v>3761</v>
      </c>
    </row>
    <row r="4297" spans="1:24">
      <c r="A4297" s="151">
        <v>4296</v>
      </c>
      <c r="B4297" s="152">
        <v>2451017018</v>
      </c>
      <c r="C4297" s="153" t="s">
        <v>25010</v>
      </c>
      <c r="D4297" s="153" t="s">
        <v>3838</v>
      </c>
      <c r="E4297" s="154">
        <v>38825</v>
      </c>
      <c r="F4297" s="160" t="str">
        <f t="shared" si="67"/>
        <v>18/04/2006</v>
      </c>
      <c r="G4297" s="153" t="s">
        <v>1309</v>
      </c>
      <c r="H4297" s="153" t="s">
        <v>25011</v>
      </c>
      <c r="I4297" s="154">
        <v>43455</v>
      </c>
      <c r="J4297" s="153" t="s">
        <v>25012</v>
      </c>
      <c r="K4297" s="153" t="s">
        <v>25013</v>
      </c>
      <c r="L4297" s="153" t="s">
        <v>1263</v>
      </c>
      <c r="M4297" s="153" t="s">
        <v>1270</v>
      </c>
      <c r="N4297" s="153" t="s">
        <v>25014</v>
      </c>
      <c r="O4297" s="153" t="s">
        <v>25015</v>
      </c>
      <c r="P4297" s="153" t="s">
        <v>25016</v>
      </c>
      <c r="Q4297" s="153" t="s">
        <v>25017</v>
      </c>
      <c r="R4297" s="153" t="s">
        <v>25018</v>
      </c>
      <c r="S4297" s="153" t="s">
        <v>24894</v>
      </c>
      <c r="T4297" s="153" t="s">
        <v>687</v>
      </c>
      <c r="U4297" s="153" t="s">
        <v>3829</v>
      </c>
      <c r="V4297" s="153" t="s">
        <v>3314</v>
      </c>
      <c r="W4297" s="155" t="s">
        <v>3761</v>
      </c>
      <c r="X4297" s="153" t="s">
        <v>3761</v>
      </c>
    </row>
    <row r="4298" spans="1:24">
      <c r="A4298" s="151">
        <v>4297</v>
      </c>
      <c r="B4298" s="152">
        <v>2451017021</v>
      </c>
      <c r="C4298" s="153" t="s">
        <v>25019</v>
      </c>
      <c r="D4298" s="153" t="s">
        <v>3824</v>
      </c>
      <c r="E4298" s="154">
        <v>38909</v>
      </c>
      <c r="F4298" s="160" t="str">
        <f t="shared" si="67"/>
        <v>11/07/2006</v>
      </c>
      <c r="G4298" s="153" t="s">
        <v>1485</v>
      </c>
      <c r="H4298" s="153" t="s">
        <v>25020</v>
      </c>
      <c r="I4298" s="154">
        <v>44285</v>
      </c>
      <c r="J4298" s="153" t="s">
        <v>4571</v>
      </c>
      <c r="K4298" s="153" t="s">
        <v>25021</v>
      </c>
      <c r="L4298" s="153" t="s">
        <v>1263</v>
      </c>
      <c r="M4298" s="153" t="s">
        <v>1270</v>
      </c>
      <c r="N4298" s="153" t="s">
        <v>25022</v>
      </c>
      <c r="O4298" s="153" t="s">
        <v>25023</v>
      </c>
      <c r="P4298" s="153" t="s">
        <v>25024</v>
      </c>
      <c r="Q4298" s="153" t="s">
        <v>6573</v>
      </c>
      <c r="R4298" s="153" t="s">
        <v>25025</v>
      </c>
      <c r="S4298" s="153" t="s">
        <v>24894</v>
      </c>
      <c r="T4298" s="153" t="s">
        <v>687</v>
      </c>
      <c r="U4298" s="153" t="s">
        <v>3829</v>
      </c>
      <c r="V4298" s="153" t="s">
        <v>3314</v>
      </c>
      <c r="W4298" s="155" t="s">
        <v>3761</v>
      </c>
      <c r="X4298" s="153" t="s">
        <v>3761</v>
      </c>
    </row>
    <row r="4299" spans="1:24">
      <c r="A4299" s="151">
        <v>4298</v>
      </c>
      <c r="B4299" s="152">
        <v>2451017020</v>
      </c>
      <c r="C4299" s="153" t="s">
        <v>25026</v>
      </c>
      <c r="D4299" s="153" t="s">
        <v>3824</v>
      </c>
      <c r="E4299" s="154">
        <v>38990</v>
      </c>
      <c r="F4299" s="160" t="str">
        <f t="shared" si="67"/>
        <v>30/09/2006</v>
      </c>
      <c r="G4299" s="153"/>
      <c r="H4299" s="153" t="s">
        <v>25027</v>
      </c>
      <c r="I4299" s="154"/>
      <c r="J4299" s="153"/>
      <c r="K4299" s="153" t="s">
        <v>25028</v>
      </c>
      <c r="L4299" s="153"/>
      <c r="M4299" s="153"/>
      <c r="N4299" s="153" t="s">
        <v>25029</v>
      </c>
      <c r="O4299" s="153"/>
      <c r="P4299" s="153"/>
      <c r="Q4299" s="153"/>
      <c r="R4299" s="153"/>
      <c r="S4299" s="153" t="s">
        <v>24894</v>
      </c>
      <c r="T4299" s="153" t="s">
        <v>687</v>
      </c>
      <c r="U4299" s="153" t="s">
        <v>3829</v>
      </c>
      <c r="V4299" s="153" t="s">
        <v>3314</v>
      </c>
      <c r="W4299" s="155" t="s">
        <v>3761</v>
      </c>
      <c r="X4299" s="153" t="s">
        <v>3761</v>
      </c>
    </row>
    <row r="4300" spans="1:24">
      <c r="A4300" s="151">
        <v>4299</v>
      </c>
      <c r="B4300" s="152">
        <v>2451017023</v>
      </c>
      <c r="C4300" s="153" t="s">
        <v>25030</v>
      </c>
      <c r="D4300" s="153" t="s">
        <v>3824</v>
      </c>
      <c r="E4300" s="154">
        <v>38779</v>
      </c>
      <c r="F4300" s="160" t="str">
        <f t="shared" si="67"/>
        <v>03/03/2006</v>
      </c>
      <c r="G4300" s="153" t="s">
        <v>11718</v>
      </c>
      <c r="H4300" s="153" t="s">
        <v>25031</v>
      </c>
      <c r="I4300" s="154">
        <v>44420</v>
      </c>
      <c r="J4300" s="153" t="s">
        <v>25032</v>
      </c>
      <c r="K4300" s="153" t="s">
        <v>25033</v>
      </c>
      <c r="L4300" s="153" t="s">
        <v>1263</v>
      </c>
      <c r="M4300" s="153" t="s">
        <v>1270</v>
      </c>
      <c r="N4300" s="153" t="s">
        <v>25034</v>
      </c>
      <c r="O4300" s="153" t="s">
        <v>25035</v>
      </c>
      <c r="P4300" s="153"/>
      <c r="Q4300" s="153" t="s">
        <v>25036</v>
      </c>
      <c r="R4300" s="153" t="s">
        <v>25033</v>
      </c>
      <c r="S4300" s="153" t="s">
        <v>24894</v>
      </c>
      <c r="T4300" s="153" t="s">
        <v>687</v>
      </c>
      <c r="U4300" s="153" t="s">
        <v>3829</v>
      </c>
      <c r="V4300" s="153" t="s">
        <v>3314</v>
      </c>
      <c r="W4300" s="155" t="s">
        <v>3761</v>
      </c>
      <c r="X4300" s="153" t="s">
        <v>3761</v>
      </c>
    </row>
    <row r="4301" spans="1:24">
      <c r="A4301" s="151">
        <v>4300</v>
      </c>
      <c r="B4301" s="152">
        <v>2451017024</v>
      </c>
      <c r="C4301" s="153" t="s">
        <v>25037</v>
      </c>
      <c r="D4301" s="153" t="s">
        <v>3824</v>
      </c>
      <c r="E4301" s="154">
        <v>38830</v>
      </c>
      <c r="F4301" s="160" t="str">
        <f t="shared" si="67"/>
        <v>23/04/2006</v>
      </c>
      <c r="G4301" s="153" t="s">
        <v>1564</v>
      </c>
      <c r="H4301" s="153" t="s">
        <v>25038</v>
      </c>
      <c r="I4301" s="154">
        <v>44421</v>
      </c>
      <c r="J4301" s="153" t="s">
        <v>13140</v>
      </c>
      <c r="K4301" s="153" t="s">
        <v>25039</v>
      </c>
      <c r="L4301" s="153" t="s">
        <v>1263</v>
      </c>
      <c r="M4301" s="153" t="s">
        <v>1270</v>
      </c>
      <c r="N4301" s="153" t="s">
        <v>25040</v>
      </c>
      <c r="O4301" s="153" t="s">
        <v>25041</v>
      </c>
      <c r="P4301" s="153" t="s">
        <v>25042</v>
      </c>
      <c r="Q4301" s="153" t="s">
        <v>25043</v>
      </c>
      <c r="R4301" s="153" t="s">
        <v>25044</v>
      </c>
      <c r="S4301" s="153" t="s">
        <v>24894</v>
      </c>
      <c r="T4301" s="153" t="s">
        <v>687</v>
      </c>
      <c r="U4301" s="153" t="s">
        <v>3829</v>
      </c>
      <c r="V4301" s="153" t="s">
        <v>3314</v>
      </c>
      <c r="W4301" s="155" t="s">
        <v>3761</v>
      </c>
      <c r="X4301" s="153" t="s">
        <v>3761</v>
      </c>
    </row>
    <row r="4302" spans="1:24">
      <c r="A4302" s="151">
        <v>4301</v>
      </c>
      <c r="B4302" s="152">
        <v>2451017025</v>
      </c>
      <c r="C4302" s="153" t="s">
        <v>25045</v>
      </c>
      <c r="D4302" s="153" t="s">
        <v>3824</v>
      </c>
      <c r="E4302" s="154">
        <v>38722</v>
      </c>
      <c r="F4302" s="160" t="str">
        <f t="shared" si="67"/>
        <v>05/01/2006</v>
      </c>
      <c r="G4302" s="153" t="s">
        <v>1309</v>
      </c>
      <c r="H4302" s="153" t="s">
        <v>25046</v>
      </c>
      <c r="I4302" s="154">
        <v>44460</v>
      </c>
      <c r="J4302" s="153" t="s">
        <v>13140</v>
      </c>
      <c r="K4302" s="153" t="s">
        <v>25047</v>
      </c>
      <c r="L4302" s="153" t="s">
        <v>1263</v>
      </c>
      <c r="M4302" s="153" t="s">
        <v>1270</v>
      </c>
      <c r="N4302" s="153" t="s">
        <v>25048</v>
      </c>
      <c r="O4302" s="153" t="s">
        <v>4867</v>
      </c>
      <c r="P4302" s="153" t="s">
        <v>25049</v>
      </c>
      <c r="Q4302" s="153" t="s">
        <v>13539</v>
      </c>
      <c r="R4302" s="153" t="s">
        <v>25050</v>
      </c>
      <c r="S4302" s="153" t="s">
        <v>24894</v>
      </c>
      <c r="T4302" s="153" t="s">
        <v>687</v>
      </c>
      <c r="U4302" s="153" t="s">
        <v>3829</v>
      </c>
      <c r="V4302" s="153" t="s">
        <v>3314</v>
      </c>
      <c r="W4302" s="155" t="s">
        <v>3761</v>
      </c>
      <c r="X4302" s="153" t="s">
        <v>3761</v>
      </c>
    </row>
    <row r="4303" spans="1:24">
      <c r="A4303" s="151">
        <v>4302</v>
      </c>
      <c r="B4303" s="152">
        <v>2451017556</v>
      </c>
      <c r="C4303" s="153" t="s">
        <v>25051</v>
      </c>
      <c r="D4303" s="153" t="s">
        <v>3824</v>
      </c>
      <c r="E4303" s="154">
        <v>37956</v>
      </c>
      <c r="F4303" s="160" t="str">
        <f t="shared" si="67"/>
        <v>01/12/2003</v>
      </c>
      <c r="G4303" s="153" t="s">
        <v>2610</v>
      </c>
      <c r="H4303" s="153" t="s">
        <v>25052</v>
      </c>
      <c r="I4303" s="154">
        <v>45508</v>
      </c>
      <c r="J4303" s="153" t="s">
        <v>3867</v>
      </c>
      <c r="K4303" s="153" t="s">
        <v>25053</v>
      </c>
      <c r="L4303" s="153" t="s">
        <v>1263</v>
      </c>
      <c r="M4303" s="153" t="s">
        <v>1270</v>
      </c>
      <c r="N4303" s="153" t="s">
        <v>25054</v>
      </c>
      <c r="O4303" s="153" t="s">
        <v>25055</v>
      </c>
      <c r="P4303" s="153" t="s">
        <v>25056</v>
      </c>
      <c r="Q4303" s="153" t="s">
        <v>14182</v>
      </c>
      <c r="R4303" s="153" t="s">
        <v>25057</v>
      </c>
      <c r="S4303" s="153" t="s">
        <v>24894</v>
      </c>
      <c r="T4303" s="153" t="s">
        <v>687</v>
      </c>
      <c r="U4303" s="153" t="s">
        <v>3829</v>
      </c>
      <c r="V4303" s="153" t="s">
        <v>3314</v>
      </c>
      <c r="W4303" s="155" t="s">
        <v>3761</v>
      </c>
      <c r="X4303" s="153" t="s">
        <v>3761</v>
      </c>
    </row>
    <row r="4304" spans="1:24">
      <c r="A4304" s="151">
        <v>4303</v>
      </c>
      <c r="B4304" s="152">
        <v>2451017557</v>
      </c>
      <c r="C4304" s="153" t="s">
        <v>25058</v>
      </c>
      <c r="D4304" s="153" t="s">
        <v>3838</v>
      </c>
      <c r="E4304" s="154">
        <v>38982</v>
      </c>
      <c r="F4304" s="160" t="str">
        <f t="shared" si="67"/>
        <v>22/09/2006</v>
      </c>
      <c r="G4304" s="153" t="s">
        <v>16224</v>
      </c>
      <c r="H4304" s="153" t="s">
        <v>25059</v>
      </c>
      <c r="I4304" s="154">
        <v>45145</v>
      </c>
      <c r="J4304" s="153" t="s">
        <v>10004</v>
      </c>
      <c r="K4304" s="153" t="s">
        <v>25060</v>
      </c>
      <c r="L4304" s="153" t="s">
        <v>1263</v>
      </c>
      <c r="M4304" s="153" t="s">
        <v>1270</v>
      </c>
      <c r="N4304" s="153" t="s">
        <v>25061</v>
      </c>
      <c r="O4304" s="153" t="s">
        <v>17500</v>
      </c>
      <c r="P4304" s="153" t="s">
        <v>25062</v>
      </c>
      <c r="Q4304" s="153" t="s">
        <v>25063</v>
      </c>
      <c r="R4304" s="153" t="s">
        <v>25064</v>
      </c>
      <c r="S4304" s="153" t="s">
        <v>24894</v>
      </c>
      <c r="T4304" s="153" t="s">
        <v>687</v>
      </c>
      <c r="U4304" s="153" t="s">
        <v>3829</v>
      </c>
      <c r="V4304" s="153" t="s">
        <v>3314</v>
      </c>
      <c r="W4304" s="155" t="s">
        <v>3761</v>
      </c>
      <c r="X4304" s="153" t="s">
        <v>3761</v>
      </c>
    </row>
    <row r="4305" spans="1:24">
      <c r="A4305" s="151">
        <v>4304</v>
      </c>
      <c r="B4305" s="152">
        <v>2451017026</v>
      </c>
      <c r="C4305" s="153" t="s">
        <v>25065</v>
      </c>
      <c r="D4305" s="153" t="s">
        <v>3824</v>
      </c>
      <c r="E4305" s="154">
        <v>39077</v>
      </c>
      <c r="F4305" s="160" t="str">
        <f t="shared" si="67"/>
        <v>26/12/2006</v>
      </c>
      <c r="G4305" s="153" t="s">
        <v>3943</v>
      </c>
      <c r="H4305" s="153" t="s">
        <v>25066</v>
      </c>
      <c r="I4305" s="154">
        <v>44417</v>
      </c>
      <c r="J4305" s="153" t="s">
        <v>25067</v>
      </c>
      <c r="K4305" s="153" t="s">
        <v>25068</v>
      </c>
      <c r="L4305" s="153" t="s">
        <v>1263</v>
      </c>
      <c r="M4305" s="153" t="s">
        <v>1270</v>
      </c>
      <c r="N4305" s="153" t="s">
        <v>25069</v>
      </c>
      <c r="O4305" s="153" t="s">
        <v>25070</v>
      </c>
      <c r="P4305" s="153" t="s">
        <v>25071</v>
      </c>
      <c r="Q4305" s="153" t="s">
        <v>25072</v>
      </c>
      <c r="R4305" s="153" t="s">
        <v>25073</v>
      </c>
      <c r="S4305" s="153" t="s">
        <v>24894</v>
      </c>
      <c r="T4305" s="153" t="s">
        <v>687</v>
      </c>
      <c r="U4305" s="153" t="s">
        <v>3829</v>
      </c>
      <c r="V4305" s="153" t="s">
        <v>3314</v>
      </c>
      <c r="W4305" s="155" t="s">
        <v>3761</v>
      </c>
      <c r="X4305" s="153" t="s">
        <v>3761</v>
      </c>
    </row>
    <row r="4306" spans="1:24">
      <c r="A4306" s="151">
        <v>4305</v>
      </c>
      <c r="B4306" s="152">
        <v>2451067080</v>
      </c>
      <c r="C4306" s="153" t="s">
        <v>25074</v>
      </c>
      <c r="D4306" s="153" t="s">
        <v>3824</v>
      </c>
      <c r="E4306" s="154">
        <v>38831</v>
      </c>
      <c r="F4306" s="160" t="str">
        <f t="shared" si="67"/>
        <v>24/04/2006</v>
      </c>
      <c r="G4306" s="153" t="s">
        <v>1485</v>
      </c>
      <c r="H4306" s="153" t="s">
        <v>25075</v>
      </c>
      <c r="I4306" s="154">
        <v>44670</v>
      </c>
      <c r="J4306" s="153" t="s">
        <v>10004</v>
      </c>
      <c r="K4306" s="153" t="s">
        <v>25076</v>
      </c>
      <c r="L4306" s="153" t="s">
        <v>1263</v>
      </c>
      <c r="M4306" s="153" t="s">
        <v>1270</v>
      </c>
      <c r="N4306" s="153" t="s">
        <v>25077</v>
      </c>
      <c r="O4306" s="153" t="s">
        <v>25078</v>
      </c>
      <c r="P4306" s="153" t="s">
        <v>25079</v>
      </c>
      <c r="Q4306" s="153" t="s">
        <v>25080</v>
      </c>
      <c r="R4306" s="153" t="s">
        <v>25081</v>
      </c>
      <c r="S4306" s="153" t="s">
        <v>3313</v>
      </c>
      <c r="T4306" s="153" t="s">
        <v>14</v>
      </c>
      <c r="U4306" s="153" t="s">
        <v>5447</v>
      </c>
      <c r="V4306" s="153" t="s">
        <v>3314</v>
      </c>
      <c r="W4306" s="155" t="s">
        <v>3761</v>
      </c>
      <c r="X4306" s="153" t="s">
        <v>3761</v>
      </c>
    </row>
    <row r="4307" spans="1:24">
      <c r="A4307" s="151">
        <v>4306</v>
      </c>
      <c r="B4307" s="152">
        <v>2451067081</v>
      </c>
      <c r="C4307" s="153" t="s">
        <v>25082</v>
      </c>
      <c r="D4307" s="153" t="s">
        <v>3824</v>
      </c>
      <c r="E4307" s="154">
        <v>38988</v>
      </c>
      <c r="F4307" s="160" t="str">
        <f t="shared" si="67"/>
        <v>28/09/2006</v>
      </c>
      <c r="G4307" s="153" t="s">
        <v>1309</v>
      </c>
      <c r="H4307" s="153" t="s">
        <v>25083</v>
      </c>
      <c r="I4307" s="154">
        <v>44302</v>
      </c>
      <c r="J4307" s="153" t="s">
        <v>10964</v>
      </c>
      <c r="K4307" s="153" t="s">
        <v>25084</v>
      </c>
      <c r="L4307" s="153" t="s">
        <v>1263</v>
      </c>
      <c r="M4307" s="153" t="s">
        <v>1270</v>
      </c>
      <c r="N4307" s="153" t="s">
        <v>25085</v>
      </c>
      <c r="O4307" s="153" t="s">
        <v>25086</v>
      </c>
      <c r="P4307" s="153" t="s">
        <v>25087</v>
      </c>
      <c r="Q4307" s="153" t="s">
        <v>25088</v>
      </c>
      <c r="R4307" s="153" t="s">
        <v>25089</v>
      </c>
      <c r="S4307" s="153" t="s">
        <v>3313</v>
      </c>
      <c r="T4307" s="153" t="s">
        <v>14</v>
      </c>
      <c r="U4307" s="153" t="s">
        <v>5447</v>
      </c>
      <c r="V4307" s="153" t="s">
        <v>3314</v>
      </c>
      <c r="W4307" s="155" t="s">
        <v>3761</v>
      </c>
      <c r="X4307" s="153" t="s">
        <v>3761</v>
      </c>
    </row>
    <row r="4308" spans="1:24">
      <c r="A4308" s="151">
        <v>4307</v>
      </c>
      <c r="B4308" s="152">
        <v>2451067083</v>
      </c>
      <c r="C4308" s="153" t="s">
        <v>25090</v>
      </c>
      <c r="D4308" s="153" t="s">
        <v>3824</v>
      </c>
      <c r="E4308" s="154">
        <v>38980</v>
      </c>
      <c r="F4308" s="160" t="str">
        <f t="shared" si="67"/>
        <v>20/09/2006</v>
      </c>
      <c r="G4308" s="153" t="s">
        <v>1309</v>
      </c>
      <c r="H4308" s="153" t="s">
        <v>25091</v>
      </c>
      <c r="I4308" s="154">
        <v>44293</v>
      </c>
      <c r="J4308" s="153" t="s">
        <v>25092</v>
      </c>
      <c r="K4308" s="153" t="s">
        <v>25093</v>
      </c>
      <c r="L4308" s="153" t="s">
        <v>1263</v>
      </c>
      <c r="M4308" s="153" t="s">
        <v>3885</v>
      </c>
      <c r="N4308" s="153" t="s">
        <v>25094</v>
      </c>
      <c r="O4308" s="153" t="s">
        <v>25095</v>
      </c>
      <c r="P4308" s="153" t="s">
        <v>25096</v>
      </c>
      <c r="Q4308" s="153" t="s">
        <v>25097</v>
      </c>
      <c r="R4308" s="153" t="s">
        <v>25098</v>
      </c>
      <c r="S4308" s="153" t="s">
        <v>3313</v>
      </c>
      <c r="T4308" s="153" t="s">
        <v>14</v>
      </c>
      <c r="U4308" s="153" t="s">
        <v>5447</v>
      </c>
      <c r="V4308" s="153" t="s">
        <v>3314</v>
      </c>
      <c r="W4308" s="155" t="s">
        <v>3761</v>
      </c>
      <c r="X4308" s="153" t="s">
        <v>3761</v>
      </c>
    </row>
    <row r="4309" spans="1:24">
      <c r="A4309" s="151">
        <v>4308</v>
      </c>
      <c r="B4309" s="152">
        <v>2451067084</v>
      </c>
      <c r="C4309" s="153" t="s">
        <v>25099</v>
      </c>
      <c r="D4309" s="153" t="s">
        <v>3824</v>
      </c>
      <c r="E4309" s="154">
        <v>39028</v>
      </c>
      <c r="F4309" s="160" t="str">
        <f t="shared" si="67"/>
        <v>07/11/2006</v>
      </c>
      <c r="G4309" s="153" t="s">
        <v>1309</v>
      </c>
      <c r="H4309" s="153" t="s">
        <v>25100</v>
      </c>
      <c r="I4309" s="154">
        <v>44888</v>
      </c>
      <c r="J4309" s="153" t="s">
        <v>10004</v>
      </c>
      <c r="K4309" s="153" t="s">
        <v>25101</v>
      </c>
      <c r="L4309" s="153" t="s">
        <v>1263</v>
      </c>
      <c r="M4309" s="153" t="s">
        <v>1364</v>
      </c>
      <c r="N4309" s="153" t="s">
        <v>25102</v>
      </c>
      <c r="O4309" s="153" t="s">
        <v>25103</v>
      </c>
      <c r="P4309" s="153" t="s">
        <v>25104</v>
      </c>
      <c r="Q4309" s="153" t="s">
        <v>25105</v>
      </c>
      <c r="R4309" s="153" t="s">
        <v>25106</v>
      </c>
      <c r="S4309" s="153" t="s">
        <v>3313</v>
      </c>
      <c r="T4309" s="153" t="s">
        <v>14</v>
      </c>
      <c r="U4309" s="153" t="s">
        <v>5447</v>
      </c>
      <c r="V4309" s="153" t="s">
        <v>3314</v>
      </c>
      <c r="W4309" s="155" t="s">
        <v>3761</v>
      </c>
      <c r="X4309" s="153" t="s">
        <v>3761</v>
      </c>
    </row>
    <row r="4310" spans="1:24">
      <c r="A4310" s="151">
        <v>4309</v>
      </c>
      <c r="B4310" s="152">
        <v>2451067085</v>
      </c>
      <c r="C4310" s="153" t="s">
        <v>25107</v>
      </c>
      <c r="D4310" s="153" t="s">
        <v>3824</v>
      </c>
      <c r="E4310" s="154">
        <v>38935</v>
      </c>
      <c r="F4310" s="160" t="str">
        <f t="shared" si="67"/>
        <v>06/08/2006</v>
      </c>
      <c r="G4310" s="153" t="s">
        <v>1295</v>
      </c>
      <c r="H4310" s="153" t="s">
        <v>25108</v>
      </c>
      <c r="I4310" s="154">
        <v>44290</v>
      </c>
      <c r="J4310" s="153" t="s">
        <v>5595</v>
      </c>
      <c r="K4310" s="153" t="s">
        <v>25109</v>
      </c>
      <c r="L4310" s="153" t="s">
        <v>1263</v>
      </c>
      <c r="M4310" s="153" t="s">
        <v>1270</v>
      </c>
      <c r="N4310" s="153" t="s">
        <v>25110</v>
      </c>
      <c r="O4310" s="153" t="s">
        <v>25111</v>
      </c>
      <c r="P4310" s="153" t="s">
        <v>25112</v>
      </c>
      <c r="Q4310" s="153" t="s">
        <v>25113</v>
      </c>
      <c r="R4310" s="153" t="s">
        <v>25114</v>
      </c>
      <c r="S4310" s="153" t="s">
        <v>3313</v>
      </c>
      <c r="T4310" s="153" t="s">
        <v>14</v>
      </c>
      <c r="U4310" s="153" t="s">
        <v>5447</v>
      </c>
      <c r="V4310" s="153" t="s">
        <v>3314</v>
      </c>
      <c r="W4310" s="155" t="s">
        <v>3761</v>
      </c>
      <c r="X4310" s="153" t="s">
        <v>3761</v>
      </c>
    </row>
    <row r="4311" spans="1:24">
      <c r="A4311" s="151">
        <v>4310</v>
      </c>
      <c r="B4311" s="152">
        <v>2451067092</v>
      </c>
      <c r="C4311" s="153" t="s">
        <v>25115</v>
      </c>
      <c r="D4311" s="153" t="s">
        <v>3824</v>
      </c>
      <c r="E4311" s="154">
        <v>38872</v>
      </c>
      <c r="F4311" s="160" t="str">
        <f t="shared" si="67"/>
        <v>04/06/2006</v>
      </c>
      <c r="G4311" s="153" t="s">
        <v>13516</v>
      </c>
      <c r="H4311" s="153" t="s">
        <v>25116</v>
      </c>
      <c r="I4311" s="154">
        <v>45292</v>
      </c>
      <c r="J4311" s="153" t="s">
        <v>25117</v>
      </c>
      <c r="K4311" s="153" t="s">
        <v>25118</v>
      </c>
      <c r="L4311" s="153" t="s">
        <v>1263</v>
      </c>
      <c r="M4311" s="153" t="s">
        <v>1270</v>
      </c>
      <c r="N4311" s="153" t="s">
        <v>25119</v>
      </c>
      <c r="O4311" s="153" t="s">
        <v>25120</v>
      </c>
      <c r="P4311" s="153" t="s">
        <v>25121</v>
      </c>
      <c r="Q4311" s="153" t="s">
        <v>25122</v>
      </c>
      <c r="R4311" s="153" t="s">
        <v>25123</v>
      </c>
      <c r="S4311" s="153" t="s">
        <v>3313</v>
      </c>
      <c r="T4311" s="153" t="s">
        <v>14</v>
      </c>
      <c r="U4311" s="153" t="s">
        <v>5447</v>
      </c>
      <c r="V4311" s="153" t="s">
        <v>3314</v>
      </c>
      <c r="W4311" s="155" t="s">
        <v>3761</v>
      </c>
      <c r="X4311" s="153" t="s">
        <v>3761</v>
      </c>
    </row>
    <row r="4312" spans="1:24">
      <c r="A4312" s="151">
        <v>4311</v>
      </c>
      <c r="B4312" s="152">
        <v>2451067091</v>
      </c>
      <c r="C4312" s="153" t="s">
        <v>5347</v>
      </c>
      <c r="D4312" s="153" t="s">
        <v>3824</v>
      </c>
      <c r="E4312" s="154">
        <v>39076</v>
      </c>
      <c r="F4312" s="160" t="str">
        <f t="shared" si="67"/>
        <v>25/12/2006</v>
      </c>
      <c r="G4312" s="153" t="s">
        <v>17250</v>
      </c>
      <c r="H4312" s="153" t="s">
        <v>25124</v>
      </c>
      <c r="I4312" s="154">
        <v>44745</v>
      </c>
      <c r="J4312" s="153" t="s">
        <v>9980</v>
      </c>
      <c r="K4312" s="153" t="s">
        <v>25125</v>
      </c>
      <c r="L4312" s="153" t="s">
        <v>1263</v>
      </c>
      <c r="M4312" s="153" t="s">
        <v>1270</v>
      </c>
      <c r="N4312" s="153" t="s">
        <v>25126</v>
      </c>
      <c r="O4312" s="153" t="s">
        <v>3907</v>
      </c>
      <c r="P4312" s="153" t="s">
        <v>25127</v>
      </c>
      <c r="Q4312" s="153" t="s">
        <v>25128</v>
      </c>
      <c r="R4312" s="153" t="s">
        <v>25129</v>
      </c>
      <c r="S4312" s="153" t="s">
        <v>3313</v>
      </c>
      <c r="T4312" s="153" t="s">
        <v>14</v>
      </c>
      <c r="U4312" s="153" t="s">
        <v>5447</v>
      </c>
      <c r="V4312" s="153" t="s">
        <v>3314</v>
      </c>
      <c r="W4312" s="155" t="s">
        <v>3761</v>
      </c>
      <c r="X4312" s="153" t="s">
        <v>3761</v>
      </c>
    </row>
    <row r="4313" spans="1:24">
      <c r="A4313" s="151">
        <v>4312</v>
      </c>
      <c r="B4313" s="152">
        <v>2451067090</v>
      </c>
      <c r="C4313" s="153" t="s">
        <v>25130</v>
      </c>
      <c r="D4313" s="153" t="s">
        <v>3824</v>
      </c>
      <c r="E4313" s="154">
        <v>38976</v>
      </c>
      <c r="F4313" s="160" t="str">
        <f t="shared" si="67"/>
        <v>16/09/2006</v>
      </c>
      <c r="G4313" s="153" t="s">
        <v>2048</v>
      </c>
      <c r="H4313" s="153" t="s">
        <v>25131</v>
      </c>
      <c r="I4313" s="154">
        <v>44389</v>
      </c>
      <c r="J4313" s="153" t="s">
        <v>4571</v>
      </c>
      <c r="K4313" s="153" t="s">
        <v>25132</v>
      </c>
      <c r="L4313" s="153" t="s">
        <v>1263</v>
      </c>
      <c r="M4313" s="153" t="s">
        <v>1270</v>
      </c>
      <c r="N4313" s="153" t="s">
        <v>25133</v>
      </c>
      <c r="O4313" s="153" t="s">
        <v>25134</v>
      </c>
      <c r="P4313" s="153" t="s">
        <v>25135</v>
      </c>
      <c r="Q4313" s="153" t="s">
        <v>25136</v>
      </c>
      <c r="R4313" s="153" t="s">
        <v>25137</v>
      </c>
      <c r="S4313" s="153" t="s">
        <v>3313</v>
      </c>
      <c r="T4313" s="153" t="s">
        <v>14</v>
      </c>
      <c r="U4313" s="153" t="s">
        <v>5447</v>
      </c>
      <c r="V4313" s="153" t="s">
        <v>3314</v>
      </c>
      <c r="W4313" s="155" t="s">
        <v>3761</v>
      </c>
      <c r="X4313" s="153" t="s">
        <v>3761</v>
      </c>
    </row>
    <row r="4314" spans="1:24">
      <c r="A4314" s="151">
        <v>4313</v>
      </c>
      <c r="B4314" s="152">
        <v>2451067086</v>
      </c>
      <c r="C4314" s="153" t="s">
        <v>25138</v>
      </c>
      <c r="D4314" s="153" t="s">
        <v>3824</v>
      </c>
      <c r="E4314" s="154">
        <v>38790</v>
      </c>
      <c r="F4314" s="160" t="str">
        <f t="shared" si="67"/>
        <v>14/03/2006</v>
      </c>
      <c r="G4314" s="153" t="s">
        <v>2538</v>
      </c>
      <c r="H4314" s="153" t="s">
        <v>25139</v>
      </c>
      <c r="I4314" s="154">
        <v>44581</v>
      </c>
      <c r="J4314" s="153" t="s">
        <v>25140</v>
      </c>
      <c r="K4314" s="153" t="s">
        <v>25141</v>
      </c>
      <c r="L4314" s="153" t="s">
        <v>1263</v>
      </c>
      <c r="M4314" s="153" t="s">
        <v>1270</v>
      </c>
      <c r="N4314" s="153" t="s">
        <v>25142</v>
      </c>
      <c r="O4314" s="153" t="s">
        <v>25143</v>
      </c>
      <c r="P4314" s="153" t="s">
        <v>25144</v>
      </c>
      <c r="Q4314" s="153" t="s">
        <v>25145</v>
      </c>
      <c r="R4314" s="153" t="s">
        <v>25146</v>
      </c>
      <c r="S4314" s="153" t="s">
        <v>3313</v>
      </c>
      <c r="T4314" s="153" t="s">
        <v>14</v>
      </c>
      <c r="U4314" s="153" t="s">
        <v>5447</v>
      </c>
      <c r="V4314" s="153" t="s">
        <v>3314</v>
      </c>
      <c r="W4314" s="155" t="s">
        <v>3761</v>
      </c>
      <c r="X4314" s="153" t="s">
        <v>3761</v>
      </c>
    </row>
    <row r="4315" spans="1:24" ht="45">
      <c r="A4315" s="151">
        <v>4314</v>
      </c>
      <c r="B4315" s="152">
        <v>2451067087</v>
      </c>
      <c r="C4315" s="153" t="s">
        <v>25147</v>
      </c>
      <c r="D4315" s="153" t="s">
        <v>3824</v>
      </c>
      <c r="E4315" s="154">
        <v>38849</v>
      </c>
      <c r="F4315" s="160" t="str">
        <f t="shared" si="67"/>
        <v>12/05/2006</v>
      </c>
      <c r="G4315" s="153" t="s">
        <v>3865</v>
      </c>
      <c r="H4315" s="153" t="s">
        <v>25148</v>
      </c>
      <c r="I4315" s="154">
        <v>44347</v>
      </c>
      <c r="J4315" s="153" t="s">
        <v>25149</v>
      </c>
      <c r="K4315" s="153" t="s">
        <v>25150</v>
      </c>
      <c r="L4315" s="153" t="s">
        <v>1263</v>
      </c>
      <c r="M4315" s="153" t="s">
        <v>1270</v>
      </c>
      <c r="N4315" s="153" t="s">
        <v>25151</v>
      </c>
      <c r="O4315" s="153" t="s">
        <v>25152</v>
      </c>
      <c r="P4315" s="153" t="s">
        <v>25153</v>
      </c>
      <c r="Q4315" s="153" t="s">
        <v>8888</v>
      </c>
      <c r="R4315" s="153" t="s">
        <v>25154</v>
      </c>
      <c r="S4315" s="153" t="s">
        <v>3313</v>
      </c>
      <c r="T4315" s="153" t="s">
        <v>14</v>
      </c>
      <c r="U4315" s="153" t="s">
        <v>5447</v>
      </c>
      <c r="V4315" s="153" t="s">
        <v>3314</v>
      </c>
      <c r="W4315" s="155" t="s">
        <v>25155</v>
      </c>
      <c r="X4315" s="153" t="s">
        <v>4475</v>
      </c>
    </row>
    <row r="4316" spans="1:24">
      <c r="A4316" s="151">
        <v>4315</v>
      </c>
      <c r="B4316" s="152">
        <v>2451067089</v>
      </c>
      <c r="C4316" s="153" t="s">
        <v>25156</v>
      </c>
      <c r="D4316" s="153" t="s">
        <v>3824</v>
      </c>
      <c r="E4316" s="154">
        <v>39082</v>
      </c>
      <c r="F4316" s="160" t="str">
        <f t="shared" si="67"/>
        <v>31/12/2006</v>
      </c>
      <c r="G4316" s="153" t="s">
        <v>11718</v>
      </c>
      <c r="H4316" s="153" t="s">
        <v>25157</v>
      </c>
      <c r="I4316" s="154">
        <v>44577</v>
      </c>
      <c r="J4316" s="153" t="s">
        <v>1362</v>
      </c>
      <c r="K4316" s="153" t="s">
        <v>25158</v>
      </c>
      <c r="L4316" s="153" t="s">
        <v>10042</v>
      </c>
      <c r="M4316" s="153" t="s">
        <v>1270</v>
      </c>
      <c r="N4316" s="153" t="s">
        <v>25159</v>
      </c>
      <c r="O4316" s="153" t="s">
        <v>25160</v>
      </c>
      <c r="P4316" s="153" t="s">
        <v>25161</v>
      </c>
      <c r="Q4316" s="153" t="s">
        <v>11133</v>
      </c>
      <c r="R4316" s="153" t="s">
        <v>25162</v>
      </c>
      <c r="S4316" s="153" t="s">
        <v>3313</v>
      </c>
      <c r="T4316" s="153" t="s">
        <v>14</v>
      </c>
      <c r="U4316" s="153" t="s">
        <v>5447</v>
      </c>
      <c r="V4316" s="153" t="s">
        <v>3314</v>
      </c>
      <c r="W4316" s="155" t="s">
        <v>3761</v>
      </c>
      <c r="X4316" s="153" t="s">
        <v>3761</v>
      </c>
    </row>
    <row r="4317" spans="1:24">
      <c r="A4317" s="151">
        <v>4316</v>
      </c>
      <c r="B4317" s="152">
        <v>2451067094</v>
      </c>
      <c r="C4317" s="153" t="s">
        <v>25163</v>
      </c>
      <c r="D4317" s="153" t="s">
        <v>3824</v>
      </c>
      <c r="E4317" s="154">
        <v>39061</v>
      </c>
      <c r="F4317" s="160" t="str">
        <f t="shared" si="67"/>
        <v>10/12/2006</v>
      </c>
      <c r="G4317" s="153" t="s">
        <v>1295</v>
      </c>
      <c r="H4317" s="153" t="s">
        <v>25164</v>
      </c>
      <c r="I4317" s="154">
        <v>44314</v>
      </c>
      <c r="J4317" s="153" t="s">
        <v>25165</v>
      </c>
      <c r="K4317" s="153" t="s">
        <v>25166</v>
      </c>
      <c r="L4317" s="153" t="s">
        <v>1263</v>
      </c>
      <c r="M4317" s="153" t="s">
        <v>1270</v>
      </c>
      <c r="N4317" s="153" t="s">
        <v>25167</v>
      </c>
      <c r="O4317" s="153" t="s">
        <v>25168</v>
      </c>
      <c r="P4317" s="153" t="s">
        <v>25166</v>
      </c>
      <c r="Q4317" s="153" t="s">
        <v>25169</v>
      </c>
      <c r="R4317" s="153" t="s">
        <v>25170</v>
      </c>
      <c r="S4317" s="153" t="s">
        <v>3313</v>
      </c>
      <c r="T4317" s="153" t="s">
        <v>14</v>
      </c>
      <c r="U4317" s="153" t="s">
        <v>5447</v>
      </c>
      <c r="V4317" s="153" t="s">
        <v>3314</v>
      </c>
      <c r="W4317" s="155" t="s">
        <v>3761</v>
      </c>
      <c r="X4317" s="153" t="s">
        <v>3761</v>
      </c>
    </row>
    <row r="4318" spans="1:24">
      <c r="A4318" s="151">
        <v>4317</v>
      </c>
      <c r="B4318" s="152">
        <v>2451067095</v>
      </c>
      <c r="C4318" s="153" t="s">
        <v>25171</v>
      </c>
      <c r="D4318" s="153" t="s">
        <v>3824</v>
      </c>
      <c r="E4318" s="154">
        <v>38862</v>
      </c>
      <c r="F4318" s="160" t="str">
        <f t="shared" si="67"/>
        <v>25/05/2006</v>
      </c>
      <c r="G4318" s="153" t="s">
        <v>1294</v>
      </c>
      <c r="H4318" s="153" t="s">
        <v>25172</v>
      </c>
      <c r="I4318" s="154">
        <v>44317</v>
      </c>
      <c r="J4318" s="153" t="s">
        <v>10004</v>
      </c>
      <c r="K4318" s="153" t="s">
        <v>25173</v>
      </c>
      <c r="L4318" s="153" t="s">
        <v>1263</v>
      </c>
      <c r="M4318" s="153" t="s">
        <v>1270</v>
      </c>
      <c r="N4318" s="153" t="s">
        <v>25174</v>
      </c>
      <c r="O4318" s="153" t="s">
        <v>25175</v>
      </c>
      <c r="P4318" s="153"/>
      <c r="Q4318" s="153" t="s">
        <v>25176</v>
      </c>
      <c r="R4318" s="153" t="s">
        <v>25177</v>
      </c>
      <c r="S4318" s="153" t="s">
        <v>3313</v>
      </c>
      <c r="T4318" s="153" t="s">
        <v>14</v>
      </c>
      <c r="U4318" s="153" t="s">
        <v>5447</v>
      </c>
      <c r="V4318" s="153" t="s">
        <v>3314</v>
      </c>
      <c r="W4318" s="155" t="s">
        <v>3761</v>
      </c>
      <c r="X4318" s="153" t="s">
        <v>3761</v>
      </c>
    </row>
    <row r="4319" spans="1:24">
      <c r="A4319" s="151">
        <v>4318</v>
      </c>
      <c r="B4319" s="152">
        <v>2451067096</v>
      </c>
      <c r="C4319" s="153" t="s">
        <v>25178</v>
      </c>
      <c r="D4319" s="153" t="s">
        <v>3824</v>
      </c>
      <c r="E4319" s="154">
        <v>38999</v>
      </c>
      <c r="F4319" s="160" t="str">
        <f t="shared" si="67"/>
        <v>09/10/2006</v>
      </c>
      <c r="G4319" s="153" t="s">
        <v>17779</v>
      </c>
      <c r="H4319" s="153" t="s">
        <v>25179</v>
      </c>
      <c r="I4319" s="154">
        <v>44434</v>
      </c>
      <c r="J4319" s="153" t="s">
        <v>6484</v>
      </c>
      <c r="K4319" s="153" t="s">
        <v>25180</v>
      </c>
      <c r="L4319" s="153" t="s">
        <v>1263</v>
      </c>
      <c r="M4319" s="153" t="s">
        <v>1270</v>
      </c>
      <c r="N4319" s="153" t="s">
        <v>25181</v>
      </c>
      <c r="O4319" s="153" t="s">
        <v>25182</v>
      </c>
      <c r="P4319" s="153" t="s">
        <v>25183</v>
      </c>
      <c r="Q4319" s="153" t="s">
        <v>19136</v>
      </c>
      <c r="R4319" s="153" t="s">
        <v>25184</v>
      </c>
      <c r="S4319" s="153" t="s">
        <v>3313</v>
      </c>
      <c r="T4319" s="153" t="s">
        <v>14</v>
      </c>
      <c r="U4319" s="153" t="s">
        <v>5447</v>
      </c>
      <c r="V4319" s="153" t="s">
        <v>3314</v>
      </c>
      <c r="W4319" s="155" t="s">
        <v>3761</v>
      </c>
      <c r="X4319" s="153" t="s">
        <v>3761</v>
      </c>
    </row>
    <row r="4320" spans="1:24" ht="30">
      <c r="A4320" s="151">
        <v>4319</v>
      </c>
      <c r="B4320" s="152">
        <v>2451067097</v>
      </c>
      <c r="C4320" s="153" t="s">
        <v>25185</v>
      </c>
      <c r="D4320" s="153" t="s">
        <v>3824</v>
      </c>
      <c r="E4320" s="154">
        <v>38998</v>
      </c>
      <c r="F4320" s="160" t="str">
        <f t="shared" si="67"/>
        <v>08/10/2006</v>
      </c>
      <c r="G4320" s="153" t="s">
        <v>1309</v>
      </c>
      <c r="H4320" s="153" t="s">
        <v>25186</v>
      </c>
      <c r="I4320" s="154">
        <v>44307</v>
      </c>
      <c r="J4320" s="153" t="s">
        <v>4571</v>
      </c>
      <c r="K4320" s="153" t="s">
        <v>25187</v>
      </c>
      <c r="L4320" s="153" t="s">
        <v>1263</v>
      </c>
      <c r="M4320" s="153" t="s">
        <v>1364</v>
      </c>
      <c r="N4320" s="153" t="s">
        <v>25188</v>
      </c>
      <c r="O4320" s="153" t="s">
        <v>25189</v>
      </c>
      <c r="P4320" s="153" t="s">
        <v>25190</v>
      </c>
      <c r="Q4320" s="153" t="s">
        <v>25191</v>
      </c>
      <c r="R4320" s="153" t="s">
        <v>25192</v>
      </c>
      <c r="S4320" s="153" t="s">
        <v>3313</v>
      </c>
      <c r="T4320" s="153" t="s">
        <v>14</v>
      </c>
      <c r="U4320" s="153" t="s">
        <v>5447</v>
      </c>
      <c r="V4320" s="153" t="s">
        <v>3314</v>
      </c>
      <c r="W4320" s="155" t="s">
        <v>25193</v>
      </c>
      <c r="X4320" s="153" t="s">
        <v>4475</v>
      </c>
    </row>
    <row r="4321" spans="1:24">
      <c r="A4321" s="151">
        <v>4320</v>
      </c>
      <c r="B4321" s="152">
        <v>2451067101</v>
      </c>
      <c r="C4321" s="153" t="s">
        <v>25194</v>
      </c>
      <c r="D4321" s="153" t="s">
        <v>3824</v>
      </c>
      <c r="E4321" s="154">
        <v>38914</v>
      </c>
      <c r="F4321" s="160" t="str">
        <f t="shared" si="67"/>
        <v>16/07/2006</v>
      </c>
      <c r="G4321" s="153" t="s">
        <v>19130</v>
      </c>
      <c r="H4321" s="153" t="s">
        <v>25195</v>
      </c>
      <c r="I4321" s="154">
        <v>44977</v>
      </c>
      <c r="J4321" s="153" t="s">
        <v>25196</v>
      </c>
      <c r="K4321" s="153" t="s">
        <v>25197</v>
      </c>
      <c r="L4321" s="153" t="s">
        <v>1524</v>
      </c>
      <c r="M4321" s="153" t="s">
        <v>1270</v>
      </c>
      <c r="N4321" s="153" t="s">
        <v>25198</v>
      </c>
      <c r="O4321" s="153" t="s">
        <v>25199</v>
      </c>
      <c r="P4321" s="153"/>
      <c r="Q4321" s="153" t="s">
        <v>25200</v>
      </c>
      <c r="R4321" s="153" t="s">
        <v>25201</v>
      </c>
      <c r="S4321" s="153" t="s">
        <v>3313</v>
      </c>
      <c r="T4321" s="153" t="s">
        <v>14</v>
      </c>
      <c r="U4321" s="153" t="s">
        <v>5447</v>
      </c>
      <c r="V4321" s="153" t="s">
        <v>3314</v>
      </c>
      <c r="W4321" s="155" t="s">
        <v>3761</v>
      </c>
      <c r="X4321" s="153" t="s">
        <v>3761</v>
      </c>
    </row>
    <row r="4322" spans="1:24">
      <c r="A4322" s="151">
        <v>4321</v>
      </c>
      <c r="B4322" s="152">
        <v>2451067100</v>
      </c>
      <c r="C4322" s="153" t="s">
        <v>17698</v>
      </c>
      <c r="D4322" s="153" t="s">
        <v>3824</v>
      </c>
      <c r="E4322" s="154">
        <v>39034</v>
      </c>
      <c r="F4322" s="160" t="str">
        <f t="shared" si="67"/>
        <v>13/11/2006</v>
      </c>
      <c r="G4322" s="153" t="s">
        <v>17059</v>
      </c>
      <c r="H4322" s="153" t="s">
        <v>25202</v>
      </c>
      <c r="I4322" s="154">
        <v>44309</v>
      </c>
      <c r="J4322" s="153" t="s">
        <v>10270</v>
      </c>
      <c r="K4322" s="153" t="s">
        <v>25203</v>
      </c>
      <c r="L4322" s="153" t="s">
        <v>1263</v>
      </c>
      <c r="M4322" s="153" t="s">
        <v>1270</v>
      </c>
      <c r="N4322" s="153" t="s">
        <v>25204</v>
      </c>
      <c r="O4322" s="153" t="s">
        <v>25205</v>
      </c>
      <c r="P4322" s="153" t="s">
        <v>17359</v>
      </c>
      <c r="Q4322" s="153" t="s">
        <v>25206</v>
      </c>
      <c r="R4322" s="153" t="s">
        <v>17361</v>
      </c>
      <c r="S4322" s="153" t="s">
        <v>3313</v>
      </c>
      <c r="T4322" s="153" t="s">
        <v>14</v>
      </c>
      <c r="U4322" s="153" t="s">
        <v>5447</v>
      </c>
      <c r="V4322" s="153" t="s">
        <v>3314</v>
      </c>
      <c r="W4322" s="155" t="s">
        <v>3761</v>
      </c>
      <c r="X4322" s="153" t="s">
        <v>3761</v>
      </c>
    </row>
    <row r="4323" spans="1:24">
      <c r="A4323" s="151">
        <v>4322</v>
      </c>
      <c r="B4323" s="152">
        <v>2451067099</v>
      </c>
      <c r="C4323" s="153" t="s">
        <v>4818</v>
      </c>
      <c r="D4323" s="153" t="s">
        <v>3824</v>
      </c>
      <c r="E4323" s="154">
        <v>38823</v>
      </c>
      <c r="F4323" s="160" t="str">
        <f t="shared" si="67"/>
        <v>16/04/2006</v>
      </c>
      <c r="G4323" s="153" t="s">
        <v>4101</v>
      </c>
      <c r="H4323" s="153" t="s">
        <v>25207</v>
      </c>
      <c r="I4323" s="154">
        <v>44333</v>
      </c>
      <c r="J4323" s="153" t="s">
        <v>1363</v>
      </c>
      <c r="K4323" s="153" t="s">
        <v>25208</v>
      </c>
      <c r="L4323" s="153" t="s">
        <v>1263</v>
      </c>
      <c r="M4323" s="153" t="s">
        <v>3885</v>
      </c>
      <c r="N4323" s="153" t="s">
        <v>25209</v>
      </c>
      <c r="O4323" s="153" t="s">
        <v>25210</v>
      </c>
      <c r="P4323" s="153" t="s">
        <v>25211</v>
      </c>
      <c r="Q4323" s="153" t="s">
        <v>25212</v>
      </c>
      <c r="R4323" s="153" t="s">
        <v>25213</v>
      </c>
      <c r="S4323" s="153" t="s">
        <v>3313</v>
      </c>
      <c r="T4323" s="153" t="s">
        <v>14</v>
      </c>
      <c r="U4323" s="153" t="s">
        <v>5447</v>
      </c>
      <c r="V4323" s="153" t="s">
        <v>3314</v>
      </c>
      <c r="W4323" s="155" t="s">
        <v>3761</v>
      </c>
      <c r="X4323" s="153" t="s">
        <v>3761</v>
      </c>
    </row>
    <row r="4324" spans="1:24" ht="30">
      <c r="A4324" s="151">
        <v>4323</v>
      </c>
      <c r="B4324" s="152">
        <v>2451067098</v>
      </c>
      <c r="C4324" s="153" t="s">
        <v>25214</v>
      </c>
      <c r="D4324" s="153" t="s">
        <v>3824</v>
      </c>
      <c r="E4324" s="154">
        <v>39049</v>
      </c>
      <c r="F4324" s="160" t="str">
        <f t="shared" si="67"/>
        <v>28/11/2006</v>
      </c>
      <c r="G4324" s="153"/>
      <c r="H4324" s="153" t="s">
        <v>25215</v>
      </c>
      <c r="I4324" s="154"/>
      <c r="J4324" s="153"/>
      <c r="K4324" s="153" t="s">
        <v>25216</v>
      </c>
      <c r="L4324" s="153"/>
      <c r="M4324" s="153"/>
      <c r="N4324" s="153" t="s">
        <v>25217</v>
      </c>
      <c r="O4324" s="153"/>
      <c r="P4324" s="153"/>
      <c r="Q4324" s="153"/>
      <c r="R4324" s="153"/>
      <c r="S4324" s="153" t="s">
        <v>3313</v>
      </c>
      <c r="T4324" s="153" t="s">
        <v>14</v>
      </c>
      <c r="U4324" s="153" t="s">
        <v>5447</v>
      </c>
      <c r="V4324" s="153" t="s">
        <v>3314</v>
      </c>
      <c r="W4324" s="155" t="s">
        <v>4745</v>
      </c>
      <c r="X4324" s="153" t="s">
        <v>4196</v>
      </c>
    </row>
    <row r="4325" spans="1:24">
      <c r="A4325" s="151">
        <v>4324</v>
      </c>
      <c r="B4325" s="152">
        <v>2451067104</v>
      </c>
      <c r="C4325" s="153" t="s">
        <v>25218</v>
      </c>
      <c r="D4325" s="153" t="s">
        <v>3824</v>
      </c>
      <c r="E4325" s="154">
        <v>38764</v>
      </c>
      <c r="F4325" s="160" t="str">
        <f t="shared" si="67"/>
        <v>16/02/2006</v>
      </c>
      <c r="G4325" s="153" t="s">
        <v>16490</v>
      </c>
      <c r="H4325" s="153" t="s">
        <v>25219</v>
      </c>
      <c r="I4325" s="154">
        <v>44280</v>
      </c>
      <c r="J4325" s="153" t="s">
        <v>25220</v>
      </c>
      <c r="K4325" s="153" t="s">
        <v>25221</v>
      </c>
      <c r="L4325" s="153" t="s">
        <v>8602</v>
      </c>
      <c r="M4325" s="153" t="s">
        <v>1270</v>
      </c>
      <c r="N4325" s="153" t="s">
        <v>25222</v>
      </c>
      <c r="O4325" s="153" t="s">
        <v>25223</v>
      </c>
      <c r="P4325" s="153" t="s">
        <v>25224</v>
      </c>
      <c r="Q4325" s="153" t="s">
        <v>25225</v>
      </c>
      <c r="R4325" s="153" t="s">
        <v>25226</v>
      </c>
      <c r="S4325" s="153" t="s">
        <v>3313</v>
      </c>
      <c r="T4325" s="153" t="s">
        <v>14</v>
      </c>
      <c r="U4325" s="153" t="s">
        <v>5447</v>
      </c>
      <c r="V4325" s="153" t="s">
        <v>3314</v>
      </c>
      <c r="W4325" s="155" t="s">
        <v>3761</v>
      </c>
      <c r="X4325" s="153" t="s">
        <v>3761</v>
      </c>
    </row>
    <row r="4326" spans="1:24">
      <c r="A4326" s="151">
        <v>4325</v>
      </c>
      <c r="B4326" s="152">
        <v>2451067106</v>
      </c>
      <c r="C4326" s="153" t="s">
        <v>25227</v>
      </c>
      <c r="D4326" s="153" t="s">
        <v>3824</v>
      </c>
      <c r="E4326" s="154">
        <v>38732</v>
      </c>
      <c r="F4326" s="160" t="str">
        <f t="shared" si="67"/>
        <v>15/01/2006</v>
      </c>
      <c r="G4326" s="153" t="s">
        <v>3865</v>
      </c>
      <c r="H4326" s="153" t="s">
        <v>25228</v>
      </c>
      <c r="I4326" s="154">
        <v>44420</v>
      </c>
      <c r="J4326" s="153" t="s">
        <v>25229</v>
      </c>
      <c r="K4326" s="153" t="s">
        <v>25230</v>
      </c>
      <c r="L4326" s="153" t="s">
        <v>1263</v>
      </c>
      <c r="M4326" s="153" t="s">
        <v>1270</v>
      </c>
      <c r="N4326" s="153" t="s">
        <v>25231</v>
      </c>
      <c r="O4326" s="153" t="s">
        <v>25232</v>
      </c>
      <c r="P4326" s="153" t="s">
        <v>25233</v>
      </c>
      <c r="Q4326" s="153" t="s">
        <v>19213</v>
      </c>
      <c r="R4326" s="153" t="s">
        <v>25234</v>
      </c>
      <c r="S4326" s="153" t="s">
        <v>3313</v>
      </c>
      <c r="T4326" s="153" t="s">
        <v>14</v>
      </c>
      <c r="U4326" s="153" t="s">
        <v>5447</v>
      </c>
      <c r="V4326" s="153" t="s">
        <v>3314</v>
      </c>
      <c r="W4326" s="155" t="s">
        <v>3761</v>
      </c>
      <c r="X4326" s="153" t="s">
        <v>3761</v>
      </c>
    </row>
    <row r="4327" spans="1:24">
      <c r="A4327" s="151">
        <v>4326</v>
      </c>
      <c r="B4327" s="152">
        <v>2451067107</v>
      </c>
      <c r="C4327" s="153" t="s">
        <v>25235</v>
      </c>
      <c r="D4327" s="153" t="s">
        <v>3824</v>
      </c>
      <c r="E4327" s="154">
        <v>38916</v>
      </c>
      <c r="F4327" s="160" t="str">
        <f t="shared" si="67"/>
        <v>18/07/2006</v>
      </c>
      <c r="G4327" s="153" t="s">
        <v>2048</v>
      </c>
      <c r="H4327" s="153" t="s">
        <v>25236</v>
      </c>
      <c r="I4327" s="154">
        <v>44573</v>
      </c>
      <c r="J4327" s="153" t="s">
        <v>10004</v>
      </c>
      <c r="K4327" s="153" t="s">
        <v>25237</v>
      </c>
      <c r="L4327" s="153" t="s">
        <v>1263</v>
      </c>
      <c r="M4327" s="153" t="s">
        <v>1270</v>
      </c>
      <c r="N4327" s="153" t="s">
        <v>25238</v>
      </c>
      <c r="O4327" s="153" t="s">
        <v>25239</v>
      </c>
      <c r="P4327" s="153"/>
      <c r="Q4327" s="153" t="s">
        <v>6640</v>
      </c>
      <c r="R4327" s="153" t="s">
        <v>25240</v>
      </c>
      <c r="S4327" s="153" t="s">
        <v>3313</v>
      </c>
      <c r="T4327" s="153" t="s">
        <v>14</v>
      </c>
      <c r="U4327" s="153" t="s">
        <v>5447</v>
      </c>
      <c r="V4327" s="153" t="s">
        <v>3314</v>
      </c>
      <c r="W4327" s="155" t="s">
        <v>3761</v>
      </c>
      <c r="X4327" s="153" t="s">
        <v>3761</v>
      </c>
    </row>
    <row r="4328" spans="1:24">
      <c r="A4328" s="151">
        <v>4327</v>
      </c>
      <c r="B4328" s="152">
        <v>2451067108</v>
      </c>
      <c r="C4328" s="153" t="s">
        <v>25241</v>
      </c>
      <c r="D4328" s="153" t="s">
        <v>3824</v>
      </c>
      <c r="E4328" s="154">
        <v>38778</v>
      </c>
      <c r="F4328" s="160" t="str">
        <f t="shared" si="67"/>
        <v>02/03/2006</v>
      </c>
      <c r="G4328" s="153" t="s">
        <v>16567</v>
      </c>
      <c r="H4328" s="153" t="s">
        <v>25242</v>
      </c>
      <c r="I4328" s="154">
        <v>45287</v>
      </c>
      <c r="J4328" s="153" t="s">
        <v>10004</v>
      </c>
      <c r="K4328" s="153" t="s">
        <v>25243</v>
      </c>
      <c r="L4328" s="153" t="s">
        <v>1263</v>
      </c>
      <c r="M4328" s="153" t="s">
        <v>1270</v>
      </c>
      <c r="N4328" s="153" t="s">
        <v>25244</v>
      </c>
      <c r="O4328" s="153" t="s">
        <v>25245</v>
      </c>
      <c r="P4328" s="153" t="s">
        <v>25246</v>
      </c>
      <c r="Q4328" s="153" t="s">
        <v>25247</v>
      </c>
      <c r="R4328" s="153" t="s">
        <v>25248</v>
      </c>
      <c r="S4328" s="153" t="s">
        <v>3313</v>
      </c>
      <c r="T4328" s="153" t="s">
        <v>14</v>
      </c>
      <c r="U4328" s="153" t="s">
        <v>5447</v>
      </c>
      <c r="V4328" s="153" t="s">
        <v>3314</v>
      </c>
      <c r="W4328" s="155" t="s">
        <v>3761</v>
      </c>
      <c r="X4328" s="153" t="s">
        <v>3761</v>
      </c>
    </row>
    <row r="4329" spans="1:24">
      <c r="A4329" s="151">
        <v>4328</v>
      </c>
      <c r="B4329" s="152">
        <v>2451067109</v>
      </c>
      <c r="C4329" s="153" t="s">
        <v>25249</v>
      </c>
      <c r="D4329" s="153" t="s">
        <v>3838</v>
      </c>
      <c r="E4329" s="154">
        <v>38769</v>
      </c>
      <c r="F4329" s="160" t="str">
        <f t="shared" si="67"/>
        <v>21/02/2006</v>
      </c>
      <c r="G4329" s="153" t="s">
        <v>3943</v>
      </c>
      <c r="H4329" s="153" t="s">
        <v>25250</v>
      </c>
      <c r="I4329" s="154">
        <v>44455</v>
      </c>
      <c r="J4329" s="153" t="s">
        <v>5595</v>
      </c>
      <c r="K4329" s="153" t="s">
        <v>25251</v>
      </c>
      <c r="L4329" s="153" t="s">
        <v>1263</v>
      </c>
      <c r="M4329" s="153" t="s">
        <v>1270</v>
      </c>
      <c r="N4329" s="153" t="s">
        <v>25252</v>
      </c>
      <c r="O4329" s="153" t="s">
        <v>25253</v>
      </c>
      <c r="P4329" s="153"/>
      <c r="Q4329" s="153" t="s">
        <v>25254</v>
      </c>
      <c r="R4329" s="153" t="s">
        <v>25255</v>
      </c>
      <c r="S4329" s="153" t="s">
        <v>3313</v>
      </c>
      <c r="T4329" s="153" t="s">
        <v>14</v>
      </c>
      <c r="U4329" s="153" t="s">
        <v>5447</v>
      </c>
      <c r="V4329" s="153" t="s">
        <v>3314</v>
      </c>
      <c r="W4329" s="155" t="s">
        <v>3761</v>
      </c>
      <c r="X4329" s="153" t="s">
        <v>3761</v>
      </c>
    </row>
    <row r="4330" spans="1:24">
      <c r="A4330" s="151">
        <v>4329</v>
      </c>
      <c r="B4330" s="152">
        <v>2451067110</v>
      </c>
      <c r="C4330" s="153" t="s">
        <v>25256</v>
      </c>
      <c r="D4330" s="153" t="s">
        <v>3824</v>
      </c>
      <c r="E4330" s="154">
        <v>38832</v>
      </c>
      <c r="F4330" s="160" t="str">
        <f t="shared" si="67"/>
        <v>25/04/2006</v>
      </c>
      <c r="G4330" s="153" t="s">
        <v>16567</v>
      </c>
      <c r="H4330" s="153" t="s">
        <v>25257</v>
      </c>
      <c r="I4330" s="154">
        <v>44344</v>
      </c>
      <c r="J4330" s="153" t="s">
        <v>2403</v>
      </c>
      <c r="K4330" s="153" t="s">
        <v>25258</v>
      </c>
      <c r="L4330" s="153" t="s">
        <v>1263</v>
      </c>
      <c r="M4330" s="153" t="s">
        <v>1270</v>
      </c>
      <c r="N4330" s="153" t="s">
        <v>25259</v>
      </c>
      <c r="O4330" s="153" t="s">
        <v>25260</v>
      </c>
      <c r="P4330" s="153" t="s">
        <v>25261</v>
      </c>
      <c r="Q4330" s="153" t="s">
        <v>25262</v>
      </c>
      <c r="R4330" s="153" t="s">
        <v>25263</v>
      </c>
      <c r="S4330" s="153" t="s">
        <v>3313</v>
      </c>
      <c r="T4330" s="153" t="s">
        <v>14</v>
      </c>
      <c r="U4330" s="153" t="s">
        <v>5447</v>
      </c>
      <c r="V4330" s="153" t="s">
        <v>3314</v>
      </c>
      <c r="W4330" s="155" t="s">
        <v>3761</v>
      </c>
      <c r="X4330" s="153" t="s">
        <v>3761</v>
      </c>
    </row>
    <row r="4331" spans="1:24" ht="60">
      <c r="A4331" s="151">
        <v>4330</v>
      </c>
      <c r="B4331" s="152">
        <v>2451067111</v>
      </c>
      <c r="C4331" s="153" t="s">
        <v>25264</v>
      </c>
      <c r="D4331" s="153" t="s">
        <v>3838</v>
      </c>
      <c r="E4331" s="154">
        <v>38738</v>
      </c>
      <c r="F4331" s="160" t="str">
        <f t="shared" si="67"/>
        <v>21/01/2006</v>
      </c>
      <c r="G4331" s="153" t="s">
        <v>1485</v>
      </c>
      <c r="H4331" s="153" t="s">
        <v>25265</v>
      </c>
      <c r="I4331" s="154">
        <v>45012</v>
      </c>
      <c r="J4331" s="153" t="s">
        <v>4571</v>
      </c>
      <c r="K4331" s="153" t="s">
        <v>25266</v>
      </c>
      <c r="L4331" s="153" t="s">
        <v>1263</v>
      </c>
      <c r="M4331" s="153" t="s">
        <v>1270</v>
      </c>
      <c r="N4331" s="153" t="s">
        <v>25267</v>
      </c>
      <c r="O4331" s="153"/>
      <c r="P4331" s="153"/>
      <c r="Q4331" s="153" t="s">
        <v>19856</v>
      </c>
      <c r="R4331" s="153" t="s">
        <v>19857</v>
      </c>
      <c r="S4331" s="153" t="s">
        <v>3313</v>
      </c>
      <c r="T4331" s="153" t="s">
        <v>14</v>
      </c>
      <c r="U4331" s="153" t="s">
        <v>5447</v>
      </c>
      <c r="V4331" s="153" t="s">
        <v>3314</v>
      </c>
      <c r="W4331" s="155" t="s">
        <v>25268</v>
      </c>
      <c r="X4331" s="153" t="s">
        <v>4302</v>
      </c>
    </row>
    <row r="4332" spans="1:24">
      <c r="A4332" s="151">
        <v>4331</v>
      </c>
      <c r="B4332" s="152">
        <v>2451067112</v>
      </c>
      <c r="C4332" s="153" t="s">
        <v>25269</v>
      </c>
      <c r="D4332" s="153" t="s">
        <v>3824</v>
      </c>
      <c r="E4332" s="154">
        <v>37538</v>
      </c>
      <c r="F4332" s="160" t="str">
        <f t="shared" si="67"/>
        <v>09/10/2002</v>
      </c>
      <c r="G4332" s="153" t="s">
        <v>1486</v>
      </c>
      <c r="H4332" s="153" t="s">
        <v>25270</v>
      </c>
      <c r="I4332" s="154">
        <v>44515</v>
      </c>
      <c r="J4332" s="153" t="s">
        <v>4571</v>
      </c>
      <c r="K4332" s="153" t="s">
        <v>25271</v>
      </c>
      <c r="L4332" s="153" t="s">
        <v>1263</v>
      </c>
      <c r="M4332" s="153" t="s">
        <v>1270</v>
      </c>
      <c r="N4332" s="153" t="s">
        <v>25272</v>
      </c>
      <c r="O4332" s="153" t="s">
        <v>25273</v>
      </c>
      <c r="P4332" s="153" t="s">
        <v>25274</v>
      </c>
      <c r="Q4332" s="153" t="s">
        <v>25275</v>
      </c>
      <c r="R4332" s="153" t="s">
        <v>25276</v>
      </c>
      <c r="S4332" s="153" t="s">
        <v>3313</v>
      </c>
      <c r="T4332" s="153" t="s">
        <v>14</v>
      </c>
      <c r="U4332" s="153" t="s">
        <v>5447</v>
      </c>
      <c r="V4332" s="153" t="s">
        <v>3314</v>
      </c>
      <c r="W4332" s="155" t="s">
        <v>3761</v>
      </c>
      <c r="X4332" s="153" t="s">
        <v>3761</v>
      </c>
    </row>
    <row r="4333" spans="1:24">
      <c r="A4333" s="151">
        <v>4332</v>
      </c>
      <c r="B4333" s="152">
        <v>2451067113</v>
      </c>
      <c r="C4333" s="153" t="s">
        <v>25277</v>
      </c>
      <c r="D4333" s="153" t="s">
        <v>3824</v>
      </c>
      <c r="E4333" s="154">
        <v>38740</v>
      </c>
      <c r="F4333" s="160" t="str">
        <f t="shared" si="67"/>
        <v>23/01/2006</v>
      </c>
      <c r="G4333" s="153" t="s">
        <v>16567</v>
      </c>
      <c r="H4333" s="153" t="s">
        <v>25278</v>
      </c>
      <c r="I4333" s="154">
        <v>44424</v>
      </c>
      <c r="J4333" s="153" t="s">
        <v>25279</v>
      </c>
      <c r="K4333" s="153" t="s">
        <v>25280</v>
      </c>
      <c r="L4333" s="153" t="s">
        <v>1263</v>
      </c>
      <c r="M4333" s="153" t="s">
        <v>1270</v>
      </c>
      <c r="N4333" s="153" t="s">
        <v>25281</v>
      </c>
      <c r="O4333" s="153" t="s">
        <v>25282</v>
      </c>
      <c r="P4333" s="153" t="s">
        <v>25283</v>
      </c>
      <c r="Q4333" s="153" t="s">
        <v>15020</v>
      </c>
      <c r="R4333" s="153" t="s">
        <v>25284</v>
      </c>
      <c r="S4333" s="153" t="s">
        <v>3313</v>
      </c>
      <c r="T4333" s="153" t="s">
        <v>14</v>
      </c>
      <c r="U4333" s="153" t="s">
        <v>5447</v>
      </c>
      <c r="V4333" s="153" t="s">
        <v>3314</v>
      </c>
      <c r="W4333" s="155" t="s">
        <v>3761</v>
      </c>
      <c r="X4333" s="153" t="s">
        <v>3761</v>
      </c>
    </row>
    <row r="4334" spans="1:24">
      <c r="A4334" s="151">
        <v>4333</v>
      </c>
      <c r="B4334" s="152">
        <v>2451067117</v>
      </c>
      <c r="C4334" s="153" t="s">
        <v>25285</v>
      </c>
      <c r="D4334" s="153" t="s">
        <v>3824</v>
      </c>
      <c r="E4334" s="154">
        <v>38998</v>
      </c>
      <c r="F4334" s="160" t="str">
        <f t="shared" si="67"/>
        <v>08/10/2006</v>
      </c>
      <c r="G4334" s="153" t="s">
        <v>17779</v>
      </c>
      <c r="H4334" s="153" t="s">
        <v>25286</v>
      </c>
      <c r="I4334" s="154">
        <v>44816</v>
      </c>
      <c r="J4334" s="153" t="s">
        <v>10004</v>
      </c>
      <c r="K4334" s="153" t="s">
        <v>25287</v>
      </c>
      <c r="L4334" s="153" t="s">
        <v>1263</v>
      </c>
      <c r="M4334" s="153" t="s">
        <v>1270</v>
      </c>
      <c r="N4334" s="153" t="s">
        <v>25288</v>
      </c>
      <c r="O4334" s="153" t="s">
        <v>9675</v>
      </c>
      <c r="P4334" s="153" t="s">
        <v>25289</v>
      </c>
      <c r="Q4334" s="153" t="s">
        <v>6387</v>
      </c>
      <c r="R4334" s="153" t="s">
        <v>25290</v>
      </c>
      <c r="S4334" s="153" t="s">
        <v>3313</v>
      </c>
      <c r="T4334" s="153" t="s">
        <v>14</v>
      </c>
      <c r="U4334" s="153" t="s">
        <v>5447</v>
      </c>
      <c r="V4334" s="153" t="s">
        <v>3314</v>
      </c>
      <c r="W4334" s="155" t="s">
        <v>3761</v>
      </c>
      <c r="X4334" s="153" t="s">
        <v>3761</v>
      </c>
    </row>
    <row r="4335" spans="1:24" ht="30">
      <c r="A4335" s="151">
        <v>4334</v>
      </c>
      <c r="B4335" s="152">
        <v>2451067119</v>
      </c>
      <c r="C4335" s="153" t="s">
        <v>25291</v>
      </c>
      <c r="D4335" s="153" t="s">
        <v>3824</v>
      </c>
      <c r="E4335" s="154">
        <v>38995</v>
      </c>
      <c r="F4335" s="160" t="str">
        <f t="shared" si="67"/>
        <v>05/10/2006</v>
      </c>
      <c r="G4335" s="153" t="s">
        <v>1295</v>
      </c>
      <c r="H4335" s="153" t="s">
        <v>25292</v>
      </c>
      <c r="I4335" s="154">
        <v>44329</v>
      </c>
      <c r="J4335" s="153" t="s">
        <v>25293</v>
      </c>
      <c r="K4335" s="153" t="s">
        <v>25294</v>
      </c>
      <c r="L4335" s="153" t="s">
        <v>1263</v>
      </c>
      <c r="M4335" s="153" t="s">
        <v>1270</v>
      </c>
      <c r="N4335" s="153" t="s">
        <v>25295</v>
      </c>
      <c r="O4335" s="153" t="s">
        <v>25296</v>
      </c>
      <c r="P4335" s="153" t="s">
        <v>25297</v>
      </c>
      <c r="Q4335" s="153" t="s">
        <v>25298</v>
      </c>
      <c r="R4335" s="153" t="s">
        <v>25299</v>
      </c>
      <c r="S4335" s="153" t="s">
        <v>3313</v>
      </c>
      <c r="T4335" s="153" t="s">
        <v>14</v>
      </c>
      <c r="U4335" s="153" t="s">
        <v>5447</v>
      </c>
      <c r="V4335" s="153" t="s">
        <v>3314</v>
      </c>
      <c r="W4335" s="155" t="s">
        <v>25300</v>
      </c>
      <c r="X4335" s="153" t="s">
        <v>4492</v>
      </c>
    </row>
    <row r="4336" spans="1:24">
      <c r="A4336" s="151">
        <v>4335</v>
      </c>
      <c r="B4336" s="152">
        <v>2451067120</v>
      </c>
      <c r="C4336" s="153" t="s">
        <v>25301</v>
      </c>
      <c r="D4336" s="153" t="s">
        <v>3824</v>
      </c>
      <c r="E4336" s="154">
        <v>38963</v>
      </c>
      <c r="F4336" s="160" t="str">
        <f t="shared" si="67"/>
        <v>03/09/2006</v>
      </c>
      <c r="G4336" s="153" t="s">
        <v>9931</v>
      </c>
      <c r="H4336" s="153" t="s">
        <v>25302</v>
      </c>
      <c r="I4336" s="154">
        <v>44329</v>
      </c>
      <c r="J4336" s="153" t="s">
        <v>5595</v>
      </c>
      <c r="K4336" s="153" t="s">
        <v>25303</v>
      </c>
      <c r="L4336" s="153" t="s">
        <v>1263</v>
      </c>
      <c r="M4336" s="153" t="s">
        <v>3885</v>
      </c>
      <c r="N4336" s="153" t="s">
        <v>25304</v>
      </c>
      <c r="O4336" s="153" t="s">
        <v>25305</v>
      </c>
      <c r="P4336" s="153" t="s">
        <v>25306</v>
      </c>
      <c r="Q4336" s="153" t="s">
        <v>25307</v>
      </c>
      <c r="R4336" s="153" t="s">
        <v>25308</v>
      </c>
      <c r="S4336" s="153" t="s">
        <v>3313</v>
      </c>
      <c r="T4336" s="153" t="s">
        <v>14</v>
      </c>
      <c r="U4336" s="153" t="s">
        <v>5447</v>
      </c>
      <c r="V4336" s="153" t="s">
        <v>3314</v>
      </c>
      <c r="W4336" s="155" t="s">
        <v>3761</v>
      </c>
      <c r="X4336" s="153" t="s">
        <v>3761</v>
      </c>
    </row>
    <row r="4337" spans="1:24">
      <c r="A4337" s="151">
        <v>4336</v>
      </c>
      <c r="B4337" s="152">
        <v>2451067121</v>
      </c>
      <c r="C4337" s="153" t="s">
        <v>25309</v>
      </c>
      <c r="D4337" s="153" t="s">
        <v>3824</v>
      </c>
      <c r="E4337" s="154">
        <v>38465</v>
      </c>
      <c r="F4337" s="160" t="str">
        <f t="shared" si="67"/>
        <v>23/04/2005</v>
      </c>
      <c r="G4337" s="153" t="s">
        <v>3865</v>
      </c>
      <c r="H4337" s="153" t="s">
        <v>25310</v>
      </c>
      <c r="I4337" s="154">
        <v>44347</v>
      </c>
      <c r="J4337" s="153" t="s">
        <v>1399</v>
      </c>
      <c r="K4337" s="153" t="s">
        <v>25311</v>
      </c>
      <c r="L4337" s="153" t="s">
        <v>1263</v>
      </c>
      <c r="M4337" s="153" t="s">
        <v>1364</v>
      </c>
      <c r="N4337" s="153" t="s">
        <v>25312</v>
      </c>
      <c r="O4337" s="153" t="s">
        <v>25313</v>
      </c>
      <c r="P4337" s="153" t="s">
        <v>25314</v>
      </c>
      <c r="Q4337" s="153" t="s">
        <v>25315</v>
      </c>
      <c r="R4337" s="153" t="s">
        <v>25316</v>
      </c>
      <c r="S4337" s="153" t="s">
        <v>3313</v>
      </c>
      <c r="T4337" s="153" t="s">
        <v>14</v>
      </c>
      <c r="U4337" s="153" t="s">
        <v>5447</v>
      </c>
      <c r="V4337" s="153" t="s">
        <v>3314</v>
      </c>
      <c r="W4337" s="155" t="s">
        <v>3761</v>
      </c>
      <c r="X4337" s="153" t="s">
        <v>3761</v>
      </c>
    </row>
    <row r="4338" spans="1:24">
      <c r="A4338" s="151">
        <v>4337</v>
      </c>
      <c r="B4338" s="152">
        <v>2451067122</v>
      </c>
      <c r="C4338" s="153" t="s">
        <v>25317</v>
      </c>
      <c r="D4338" s="153" t="s">
        <v>3824</v>
      </c>
      <c r="E4338" s="154">
        <v>38916</v>
      </c>
      <c r="F4338" s="160" t="str">
        <f t="shared" si="67"/>
        <v>18/07/2006</v>
      </c>
      <c r="G4338" s="153" t="s">
        <v>2610</v>
      </c>
      <c r="H4338" s="153" t="s">
        <v>25318</v>
      </c>
      <c r="I4338" s="154">
        <v>44297</v>
      </c>
      <c r="J4338" s="153" t="s">
        <v>10004</v>
      </c>
      <c r="K4338" s="153" t="s">
        <v>25319</v>
      </c>
      <c r="L4338" s="153" t="s">
        <v>1263</v>
      </c>
      <c r="M4338" s="153" t="s">
        <v>1270</v>
      </c>
      <c r="N4338" s="153" t="s">
        <v>25320</v>
      </c>
      <c r="O4338" s="153" t="s">
        <v>12856</v>
      </c>
      <c r="P4338" s="153" t="s">
        <v>25321</v>
      </c>
      <c r="Q4338" s="153" t="s">
        <v>8262</v>
      </c>
      <c r="R4338" s="153" t="s">
        <v>25322</v>
      </c>
      <c r="S4338" s="153" t="s">
        <v>3313</v>
      </c>
      <c r="T4338" s="153" t="s">
        <v>14</v>
      </c>
      <c r="U4338" s="153" t="s">
        <v>5447</v>
      </c>
      <c r="V4338" s="153" t="s">
        <v>3314</v>
      </c>
      <c r="W4338" s="155" t="s">
        <v>3761</v>
      </c>
      <c r="X4338" s="153" t="s">
        <v>3761</v>
      </c>
    </row>
    <row r="4339" spans="1:24" ht="30">
      <c r="A4339" s="151">
        <v>4338</v>
      </c>
      <c r="B4339" s="152">
        <v>2451067124</v>
      </c>
      <c r="C4339" s="153" t="s">
        <v>25323</v>
      </c>
      <c r="D4339" s="153" t="s">
        <v>3824</v>
      </c>
      <c r="E4339" s="154">
        <v>38872</v>
      </c>
      <c r="F4339" s="160" t="str">
        <f t="shared" si="67"/>
        <v>04/06/2006</v>
      </c>
      <c r="G4339" s="153" t="s">
        <v>1327</v>
      </c>
      <c r="H4339" s="153" t="s">
        <v>25324</v>
      </c>
      <c r="I4339" s="154">
        <v>44321</v>
      </c>
      <c r="J4339" s="153" t="s">
        <v>25325</v>
      </c>
      <c r="K4339" s="153" t="s">
        <v>25326</v>
      </c>
      <c r="L4339" s="153" t="s">
        <v>1263</v>
      </c>
      <c r="M4339" s="153" t="s">
        <v>1270</v>
      </c>
      <c r="N4339" s="153" t="s">
        <v>25327</v>
      </c>
      <c r="O4339" s="153" t="s">
        <v>25328</v>
      </c>
      <c r="P4339" s="153" t="s">
        <v>25326</v>
      </c>
      <c r="Q4339" s="153" t="s">
        <v>25329</v>
      </c>
      <c r="R4339" s="153" t="s">
        <v>25326</v>
      </c>
      <c r="S4339" s="153" t="s">
        <v>3313</v>
      </c>
      <c r="T4339" s="153" t="s">
        <v>14</v>
      </c>
      <c r="U4339" s="153" t="s">
        <v>5447</v>
      </c>
      <c r="V4339" s="153" t="s">
        <v>3314</v>
      </c>
      <c r="W4339" s="155" t="s">
        <v>25330</v>
      </c>
      <c r="X4339" s="153" t="s">
        <v>4492</v>
      </c>
    </row>
    <row r="4340" spans="1:24" ht="30">
      <c r="A4340" s="151">
        <v>4339</v>
      </c>
      <c r="B4340" s="152">
        <v>2451067123</v>
      </c>
      <c r="C4340" s="153" t="s">
        <v>25331</v>
      </c>
      <c r="D4340" s="153" t="s">
        <v>3824</v>
      </c>
      <c r="E4340" s="154">
        <v>38938</v>
      </c>
      <c r="F4340" s="160" t="str">
        <f t="shared" si="67"/>
        <v>09/08/2006</v>
      </c>
      <c r="G4340" s="153" t="s">
        <v>3917</v>
      </c>
      <c r="H4340" s="153" t="s">
        <v>25332</v>
      </c>
      <c r="I4340" s="154">
        <v>44424</v>
      </c>
      <c r="J4340" s="153" t="s">
        <v>11309</v>
      </c>
      <c r="K4340" s="153" t="s">
        <v>25333</v>
      </c>
      <c r="L4340" s="153" t="s">
        <v>1263</v>
      </c>
      <c r="M4340" s="153" t="s">
        <v>1270</v>
      </c>
      <c r="N4340" s="153" t="s">
        <v>25334</v>
      </c>
      <c r="O4340" s="153" t="s">
        <v>25335</v>
      </c>
      <c r="P4340" s="153" t="s">
        <v>25336</v>
      </c>
      <c r="Q4340" s="153" t="s">
        <v>25337</v>
      </c>
      <c r="R4340" s="153" t="s">
        <v>25338</v>
      </c>
      <c r="S4340" s="153" t="s">
        <v>3313</v>
      </c>
      <c r="T4340" s="153" t="s">
        <v>14</v>
      </c>
      <c r="U4340" s="153" t="s">
        <v>5447</v>
      </c>
      <c r="V4340" s="153" t="s">
        <v>3314</v>
      </c>
      <c r="W4340" s="155" t="s">
        <v>12511</v>
      </c>
      <c r="X4340" s="153" t="s">
        <v>4196</v>
      </c>
    </row>
    <row r="4341" spans="1:24" ht="30">
      <c r="A4341" s="151">
        <v>4340</v>
      </c>
      <c r="B4341" s="152">
        <v>2451267219</v>
      </c>
      <c r="C4341" s="153" t="s">
        <v>25339</v>
      </c>
      <c r="D4341" s="153" t="s">
        <v>3824</v>
      </c>
      <c r="E4341" s="154">
        <v>38931</v>
      </c>
      <c r="F4341" s="160" t="str">
        <f t="shared" si="67"/>
        <v>02/08/2006</v>
      </c>
      <c r="G4341" s="153" t="s">
        <v>2610</v>
      </c>
      <c r="H4341" s="153" t="s">
        <v>25340</v>
      </c>
      <c r="I4341" s="154">
        <v>44347</v>
      </c>
      <c r="J4341" s="153" t="s">
        <v>10004</v>
      </c>
      <c r="K4341" s="153" t="s">
        <v>25341</v>
      </c>
      <c r="L4341" s="153" t="s">
        <v>1263</v>
      </c>
      <c r="M4341" s="153" t="s">
        <v>1270</v>
      </c>
      <c r="N4341" s="153" t="s">
        <v>25342</v>
      </c>
      <c r="O4341" s="153" t="s">
        <v>25343</v>
      </c>
      <c r="P4341" s="153" t="s">
        <v>25344</v>
      </c>
      <c r="Q4341" s="153" t="s">
        <v>25345</v>
      </c>
      <c r="R4341" s="153" t="s">
        <v>25346</v>
      </c>
      <c r="S4341" s="153" t="s">
        <v>3313</v>
      </c>
      <c r="T4341" s="153" t="s">
        <v>14</v>
      </c>
      <c r="U4341" s="153" t="s">
        <v>5447</v>
      </c>
      <c r="V4341" s="153" t="s">
        <v>3314</v>
      </c>
      <c r="W4341" s="155" t="s">
        <v>24903</v>
      </c>
      <c r="X4341" s="153" t="s">
        <v>3761</v>
      </c>
    </row>
    <row r="4342" spans="1:24">
      <c r="A4342" s="151">
        <v>4341</v>
      </c>
      <c r="B4342" s="152">
        <v>2451067127</v>
      </c>
      <c r="C4342" s="153" t="s">
        <v>8939</v>
      </c>
      <c r="D4342" s="153" t="s">
        <v>3838</v>
      </c>
      <c r="E4342" s="154">
        <v>39045</v>
      </c>
      <c r="F4342" s="160" t="str">
        <f t="shared" si="67"/>
        <v>24/11/2006</v>
      </c>
      <c r="G4342" s="153" t="s">
        <v>1309</v>
      </c>
      <c r="H4342" s="153" t="s">
        <v>25347</v>
      </c>
      <c r="I4342" s="154">
        <v>44313</v>
      </c>
      <c r="J4342" s="153" t="s">
        <v>5595</v>
      </c>
      <c r="K4342" s="153" t="s">
        <v>25348</v>
      </c>
      <c r="L4342" s="153" t="s">
        <v>1263</v>
      </c>
      <c r="M4342" s="153" t="s">
        <v>1270</v>
      </c>
      <c r="N4342" s="153" t="s">
        <v>25349</v>
      </c>
      <c r="O4342" s="153" t="s">
        <v>25350</v>
      </c>
      <c r="P4342" s="153" t="s">
        <v>25351</v>
      </c>
      <c r="Q4342" s="153" t="s">
        <v>25352</v>
      </c>
      <c r="R4342" s="153" t="s">
        <v>25353</v>
      </c>
      <c r="S4342" s="153" t="s">
        <v>3313</v>
      </c>
      <c r="T4342" s="153" t="s">
        <v>14</v>
      </c>
      <c r="U4342" s="153" t="s">
        <v>5447</v>
      </c>
      <c r="V4342" s="153" t="s">
        <v>3314</v>
      </c>
      <c r="W4342" s="155" t="s">
        <v>3761</v>
      </c>
      <c r="X4342" s="153" t="s">
        <v>3761</v>
      </c>
    </row>
    <row r="4343" spans="1:24">
      <c r="A4343" s="151">
        <v>4342</v>
      </c>
      <c r="B4343" s="152">
        <v>2451067128</v>
      </c>
      <c r="C4343" s="153" t="s">
        <v>25354</v>
      </c>
      <c r="D4343" s="153" t="s">
        <v>3824</v>
      </c>
      <c r="E4343" s="154">
        <v>38957</v>
      </c>
      <c r="F4343" s="160" t="str">
        <f t="shared" si="67"/>
        <v>28/08/2006</v>
      </c>
      <c r="G4343" s="153" t="s">
        <v>1309</v>
      </c>
      <c r="H4343" s="153" t="s">
        <v>25355</v>
      </c>
      <c r="I4343" s="154">
        <v>44954</v>
      </c>
      <c r="J4343" s="153" t="s">
        <v>4571</v>
      </c>
      <c r="K4343" s="153" t="s">
        <v>25356</v>
      </c>
      <c r="L4343" s="153" t="s">
        <v>1263</v>
      </c>
      <c r="M4343" s="153" t="s">
        <v>3885</v>
      </c>
      <c r="N4343" s="153" t="s">
        <v>25357</v>
      </c>
      <c r="O4343" s="153" t="s">
        <v>12279</v>
      </c>
      <c r="P4343" s="153" t="s">
        <v>25358</v>
      </c>
      <c r="Q4343" s="153" t="s">
        <v>25359</v>
      </c>
      <c r="R4343" s="153" t="s">
        <v>25360</v>
      </c>
      <c r="S4343" s="153" t="s">
        <v>3313</v>
      </c>
      <c r="T4343" s="153" t="s">
        <v>14</v>
      </c>
      <c r="U4343" s="153" t="s">
        <v>5447</v>
      </c>
      <c r="V4343" s="153" t="s">
        <v>3314</v>
      </c>
      <c r="W4343" s="155" t="s">
        <v>3761</v>
      </c>
      <c r="X4343" s="153" t="s">
        <v>3761</v>
      </c>
    </row>
    <row r="4344" spans="1:24">
      <c r="A4344" s="151">
        <v>4343</v>
      </c>
      <c r="B4344" s="152">
        <v>2451067129</v>
      </c>
      <c r="C4344" s="153" t="s">
        <v>25361</v>
      </c>
      <c r="D4344" s="153" t="s">
        <v>3838</v>
      </c>
      <c r="E4344" s="154">
        <v>38996</v>
      </c>
      <c r="F4344" s="160" t="str">
        <f t="shared" si="67"/>
        <v>06/10/2006</v>
      </c>
      <c r="G4344" s="153" t="s">
        <v>3943</v>
      </c>
      <c r="H4344" s="153" t="s">
        <v>25362</v>
      </c>
      <c r="I4344" s="154">
        <v>44724</v>
      </c>
      <c r="J4344" s="153" t="s">
        <v>18431</v>
      </c>
      <c r="K4344" s="153" t="s">
        <v>25363</v>
      </c>
      <c r="L4344" s="153" t="s">
        <v>1263</v>
      </c>
      <c r="M4344" s="153" t="s">
        <v>1270</v>
      </c>
      <c r="N4344" s="153" t="s">
        <v>25364</v>
      </c>
      <c r="O4344" s="153" t="s">
        <v>25365</v>
      </c>
      <c r="P4344" s="153" t="s">
        <v>25366</v>
      </c>
      <c r="Q4344" s="153" t="s">
        <v>9991</v>
      </c>
      <c r="R4344" s="153" t="s">
        <v>25367</v>
      </c>
      <c r="S4344" s="153" t="s">
        <v>3313</v>
      </c>
      <c r="T4344" s="153" t="s">
        <v>14</v>
      </c>
      <c r="U4344" s="153" t="s">
        <v>5447</v>
      </c>
      <c r="V4344" s="153" t="s">
        <v>3314</v>
      </c>
      <c r="W4344" s="155" t="s">
        <v>3761</v>
      </c>
      <c r="X4344" s="153" t="s">
        <v>3761</v>
      </c>
    </row>
    <row r="4345" spans="1:24">
      <c r="A4345" s="151">
        <v>4344</v>
      </c>
      <c r="B4345" s="152">
        <v>2451067130</v>
      </c>
      <c r="C4345" s="153" t="s">
        <v>12248</v>
      </c>
      <c r="D4345" s="153" t="s">
        <v>3824</v>
      </c>
      <c r="E4345" s="154">
        <v>38885</v>
      </c>
      <c r="F4345" s="160" t="str">
        <f t="shared" si="67"/>
        <v>17/06/2006</v>
      </c>
      <c r="G4345" s="153" t="s">
        <v>1309</v>
      </c>
      <c r="H4345" s="153" t="s">
        <v>25368</v>
      </c>
      <c r="I4345" s="154">
        <v>44923</v>
      </c>
      <c r="J4345" s="153" t="s">
        <v>10270</v>
      </c>
      <c r="K4345" s="153" t="s">
        <v>25369</v>
      </c>
      <c r="L4345" s="153" t="s">
        <v>1263</v>
      </c>
      <c r="M4345" s="153" t="s">
        <v>1270</v>
      </c>
      <c r="N4345" s="153" t="s">
        <v>25370</v>
      </c>
      <c r="O4345" s="153" t="s">
        <v>8422</v>
      </c>
      <c r="P4345" s="153" t="s">
        <v>25371</v>
      </c>
      <c r="Q4345" s="153" t="s">
        <v>25372</v>
      </c>
      <c r="R4345" s="153" t="s">
        <v>25373</v>
      </c>
      <c r="S4345" s="153" t="s">
        <v>3313</v>
      </c>
      <c r="T4345" s="153" t="s">
        <v>14</v>
      </c>
      <c r="U4345" s="153" t="s">
        <v>5447</v>
      </c>
      <c r="V4345" s="153" t="s">
        <v>3314</v>
      </c>
      <c r="W4345" s="155" t="s">
        <v>3761</v>
      </c>
      <c r="X4345" s="153" t="s">
        <v>3761</v>
      </c>
    </row>
    <row r="4346" spans="1:24">
      <c r="A4346" s="151">
        <v>4345</v>
      </c>
      <c r="B4346" s="152">
        <v>2451067132</v>
      </c>
      <c r="C4346" s="153" t="s">
        <v>25374</v>
      </c>
      <c r="D4346" s="153" t="s">
        <v>3824</v>
      </c>
      <c r="E4346" s="154">
        <v>38910</v>
      </c>
      <c r="F4346" s="160" t="str">
        <f t="shared" si="67"/>
        <v>12/07/2006</v>
      </c>
      <c r="G4346" s="153" t="s">
        <v>1309</v>
      </c>
      <c r="H4346" s="153" t="s">
        <v>25375</v>
      </c>
      <c r="I4346" s="154">
        <v>44647</v>
      </c>
      <c r="J4346" s="153" t="s">
        <v>10004</v>
      </c>
      <c r="K4346" s="153" t="s">
        <v>25376</v>
      </c>
      <c r="L4346" s="153" t="s">
        <v>1263</v>
      </c>
      <c r="M4346" s="153" t="s">
        <v>1270</v>
      </c>
      <c r="N4346" s="153" t="s">
        <v>25377</v>
      </c>
      <c r="O4346" s="153" t="s">
        <v>25378</v>
      </c>
      <c r="P4346" s="153"/>
      <c r="Q4346" s="153" t="s">
        <v>25379</v>
      </c>
      <c r="R4346" s="153" t="s">
        <v>25380</v>
      </c>
      <c r="S4346" s="153" t="s">
        <v>3313</v>
      </c>
      <c r="T4346" s="153" t="s">
        <v>14</v>
      </c>
      <c r="U4346" s="153" t="s">
        <v>5447</v>
      </c>
      <c r="V4346" s="153" t="s">
        <v>3314</v>
      </c>
      <c r="W4346" s="155" t="s">
        <v>3761</v>
      </c>
      <c r="X4346" s="153" t="s">
        <v>3761</v>
      </c>
    </row>
    <row r="4347" spans="1:24">
      <c r="A4347" s="151">
        <v>4346</v>
      </c>
      <c r="B4347" s="152">
        <v>2451067131</v>
      </c>
      <c r="C4347" s="153" t="s">
        <v>25381</v>
      </c>
      <c r="D4347" s="153" t="s">
        <v>3824</v>
      </c>
      <c r="E4347" s="154">
        <v>38883</v>
      </c>
      <c r="F4347" s="160" t="str">
        <f t="shared" si="67"/>
        <v>15/06/2006</v>
      </c>
      <c r="G4347" s="153" t="s">
        <v>10098</v>
      </c>
      <c r="H4347" s="153" t="s">
        <v>25382</v>
      </c>
      <c r="I4347" s="154">
        <v>44311</v>
      </c>
      <c r="J4347" s="153" t="s">
        <v>16752</v>
      </c>
      <c r="K4347" s="153" t="s">
        <v>25383</v>
      </c>
      <c r="L4347" s="153" t="s">
        <v>1263</v>
      </c>
      <c r="M4347" s="153" t="s">
        <v>1270</v>
      </c>
      <c r="N4347" s="153" t="s">
        <v>25384</v>
      </c>
      <c r="O4347" s="153" t="s">
        <v>25385</v>
      </c>
      <c r="P4347" s="153"/>
      <c r="Q4347" s="153" t="s">
        <v>25386</v>
      </c>
      <c r="R4347" s="153" t="s">
        <v>25387</v>
      </c>
      <c r="S4347" s="153" t="s">
        <v>3313</v>
      </c>
      <c r="T4347" s="153" t="s">
        <v>14</v>
      </c>
      <c r="U4347" s="153" t="s">
        <v>5447</v>
      </c>
      <c r="V4347" s="153" t="s">
        <v>3314</v>
      </c>
      <c r="W4347" s="155" t="s">
        <v>3761</v>
      </c>
      <c r="X4347" s="153" t="s">
        <v>3761</v>
      </c>
    </row>
    <row r="4348" spans="1:24">
      <c r="A4348" s="151">
        <v>4347</v>
      </c>
      <c r="B4348" s="152">
        <v>2451067135</v>
      </c>
      <c r="C4348" s="153" t="s">
        <v>14350</v>
      </c>
      <c r="D4348" s="153" t="s">
        <v>3824</v>
      </c>
      <c r="E4348" s="154">
        <v>38961</v>
      </c>
      <c r="F4348" s="160" t="str">
        <f t="shared" si="67"/>
        <v>01/09/2006</v>
      </c>
      <c r="G4348" s="153" t="s">
        <v>2048</v>
      </c>
      <c r="H4348" s="153" t="s">
        <v>25388</v>
      </c>
      <c r="I4348" s="154">
        <v>44426</v>
      </c>
      <c r="J4348" s="153" t="s">
        <v>10004</v>
      </c>
      <c r="K4348" s="153" t="s">
        <v>25389</v>
      </c>
      <c r="L4348" s="153" t="s">
        <v>1263</v>
      </c>
      <c r="M4348" s="153" t="s">
        <v>1270</v>
      </c>
      <c r="N4348" s="153" t="s">
        <v>25390</v>
      </c>
      <c r="O4348" s="153" t="s">
        <v>14626</v>
      </c>
      <c r="P4348" s="153" t="s">
        <v>25391</v>
      </c>
      <c r="Q4348" s="153" t="s">
        <v>25392</v>
      </c>
      <c r="R4348" s="153" t="s">
        <v>25393</v>
      </c>
      <c r="S4348" s="153" t="s">
        <v>3313</v>
      </c>
      <c r="T4348" s="153" t="s">
        <v>14</v>
      </c>
      <c r="U4348" s="153" t="s">
        <v>5447</v>
      </c>
      <c r="V4348" s="153" t="s">
        <v>3314</v>
      </c>
      <c r="W4348" s="155" t="s">
        <v>3761</v>
      </c>
      <c r="X4348" s="153" t="s">
        <v>3761</v>
      </c>
    </row>
    <row r="4349" spans="1:24">
      <c r="A4349" s="151">
        <v>4348</v>
      </c>
      <c r="B4349" s="152">
        <v>2451067136</v>
      </c>
      <c r="C4349" s="153" t="s">
        <v>25394</v>
      </c>
      <c r="D4349" s="153" t="s">
        <v>3838</v>
      </c>
      <c r="E4349" s="154">
        <v>38967</v>
      </c>
      <c r="F4349" s="160" t="str">
        <f t="shared" si="67"/>
        <v>07/09/2006</v>
      </c>
      <c r="G4349" s="153" t="s">
        <v>1486</v>
      </c>
      <c r="H4349" s="153" t="s">
        <v>25395</v>
      </c>
      <c r="I4349" s="154">
        <v>44306</v>
      </c>
      <c r="J4349" s="153" t="s">
        <v>10004</v>
      </c>
      <c r="K4349" s="153" t="s">
        <v>25396</v>
      </c>
      <c r="L4349" s="153" t="s">
        <v>1263</v>
      </c>
      <c r="M4349" s="153" t="s">
        <v>1270</v>
      </c>
      <c r="N4349" s="153" t="s">
        <v>25397</v>
      </c>
      <c r="O4349" s="153" t="s">
        <v>25398</v>
      </c>
      <c r="P4349" s="153" t="s">
        <v>25399</v>
      </c>
      <c r="Q4349" s="153" t="s">
        <v>25400</v>
      </c>
      <c r="R4349" s="153" t="s">
        <v>25401</v>
      </c>
      <c r="S4349" s="153" t="s">
        <v>3313</v>
      </c>
      <c r="T4349" s="153" t="s">
        <v>14</v>
      </c>
      <c r="U4349" s="153" t="s">
        <v>5447</v>
      </c>
      <c r="V4349" s="153" t="s">
        <v>3314</v>
      </c>
      <c r="W4349" s="155" t="s">
        <v>3761</v>
      </c>
      <c r="X4349" s="153" t="s">
        <v>3761</v>
      </c>
    </row>
    <row r="4350" spans="1:24">
      <c r="A4350" s="151">
        <v>4349</v>
      </c>
      <c r="B4350" s="152">
        <v>2451067137</v>
      </c>
      <c r="C4350" s="153" t="s">
        <v>25402</v>
      </c>
      <c r="D4350" s="153" t="s">
        <v>3824</v>
      </c>
      <c r="E4350" s="154">
        <v>38195</v>
      </c>
      <c r="F4350" s="160" t="str">
        <f t="shared" si="67"/>
        <v>27/07/2004</v>
      </c>
      <c r="G4350" s="153" t="s">
        <v>1294</v>
      </c>
      <c r="H4350" s="153" t="s">
        <v>25403</v>
      </c>
      <c r="I4350" s="154">
        <v>44315</v>
      </c>
      <c r="J4350" s="153" t="s">
        <v>19150</v>
      </c>
      <c r="K4350" s="153" t="s">
        <v>25404</v>
      </c>
      <c r="L4350" s="153" t="s">
        <v>1263</v>
      </c>
      <c r="M4350" s="153" t="s">
        <v>1270</v>
      </c>
      <c r="N4350" s="153" t="s">
        <v>25405</v>
      </c>
      <c r="O4350" s="153" t="s">
        <v>25406</v>
      </c>
      <c r="P4350" s="153" t="s">
        <v>25407</v>
      </c>
      <c r="Q4350" s="153" t="s">
        <v>25408</v>
      </c>
      <c r="R4350" s="153" t="s">
        <v>25409</v>
      </c>
      <c r="S4350" s="153" t="s">
        <v>3313</v>
      </c>
      <c r="T4350" s="153" t="s">
        <v>14</v>
      </c>
      <c r="U4350" s="153" t="s">
        <v>5447</v>
      </c>
      <c r="V4350" s="153" t="s">
        <v>3314</v>
      </c>
      <c r="W4350" s="155" t="s">
        <v>3761</v>
      </c>
      <c r="X4350" s="153" t="s">
        <v>3761</v>
      </c>
    </row>
    <row r="4351" spans="1:24">
      <c r="A4351" s="151">
        <v>4350</v>
      </c>
      <c r="B4351" s="152">
        <v>2451067138</v>
      </c>
      <c r="C4351" s="153" t="s">
        <v>25410</v>
      </c>
      <c r="D4351" s="153" t="s">
        <v>3838</v>
      </c>
      <c r="E4351" s="154">
        <v>39071</v>
      </c>
      <c r="F4351" s="160" t="str">
        <f t="shared" si="67"/>
        <v>20/12/2006</v>
      </c>
      <c r="G4351" s="153" t="s">
        <v>6722</v>
      </c>
      <c r="H4351" s="153" t="s">
        <v>25411</v>
      </c>
      <c r="I4351" s="154">
        <v>44899</v>
      </c>
      <c r="J4351" s="153" t="s">
        <v>4571</v>
      </c>
      <c r="K4351" s="153" t="s">
        <v>25412</v>
      </c>
      <c r="L4351" s="153" t="s">
        <v>1263</v>
      </c>
      <c r="M4351" s="153" t="s">
        <v>1270</v>
      </c>
      <c r="N4351" s="153" t="s">
        <v>25413</v>
      </c>
      <c r="O4351" s="153" t="s">
        <v>25414</v>
      </c>
      <c r="P4351" s="153" t="s">
        <v>25415</v>
      </c>
      <c r="Q4351" s="153" t="s">
        <v>25416</v>
      </c>
      <c r="R4351" s="153" t="s">
        <v>25417</v>
      </c>
      <c r="S4351" s="153" t="s">
        <v>3313</v>
      </c>
      <c r="T4351" s="153" t="s">
        <v>14</v>
      </c>
      <c r="U4351" s="153" t="s">
        <v>5447</v>
      </c>
      <c r="V4351" s="153" t="s">
        <v>3314</v>
      </c>
      <c r="W4351" s="155" t="s">
        <v>3761</v>
      </c>
      <c r="X4351" s="153" t="s">
        <v>3761</v>
      </c>
    </row>
    <row r="4352" spans="1:24">
      <c r="A4352" s="151">
        <v>4351</v>
      </c>
      <c r="B4352" s="152">
        <v>2451117171</v>
      </c>
      <c r="C4352" s="153" t="s">
        <v>25418</v>
      </c>
      <c r="D4352" s="153" t="s">
        <v>3824</v>
      </c>
      <c r="E4352" s="154">
        <v>38781</v>
      </c>
      <c r="F4352" s="160" t="str">
        <f t="shared" si="67"/>
        <v>05/03/2006</v>
      </c>
      <c r="G4352" s="153" t="s">
        <v>1309</v>
      </c>
      <c r="H4352" s="153" t="s">
        <v>25419</v>
      </c>
      <c r="I4352" s="154">
        <v>44522</v>
      </c>
      <c r="J4352" s="153" t="s">
        <v>12358</v>
      </c>
      <c r="K4352" s="153" t="s">
        <v>25420</v>
      </c>
      <c r="L4352" s="153" t="s">
        <v>1263</v>
      </c>
      <c r="M4352" s="153" t="s">
        <v>3885</v>
      </c>
      <c r="N4352" s="153" t="s">
        <v>25421</v>
      </c>
      <c r="O4352" s="153" t="s">
        <v>25422</v>
      </c>
      <c r="P4352" s="153" t="s">
        <v>25423</v>
      </c>
      <c r="Q4352" s="153" t="s">
        <v>25424</v>
      </c>
      <c r="R4352" s="153" t="s">
        <v>25420</v>
      </c>
      <c r="S4352" s="153" t="s">
        <v>3318</v>
      </c>
      <c r="T4352" s="153" t="s">
        <v>663</v>
      </c>
      <c r="U4352" s="153" t="s">
        <v>3829</v>
      </c>
      <c r="V4352" s="153" t="s">
        <v>3314</v>
      </c>
      <c r="W4352" s="155" t="s">
        <v>3761</v>
      </c>
      <c r="X4352" s="153" t="s">
        <v>3761</v>
      </c>
    </row>
    <row r="4353" spans="1:24">
      <c r="A4353" s="151">
        <v>4352</v>
      </c>
      <c r="B4353" s="152">
        <v>2451117172</v>
      </c>
      <c r="C4353" s="153" t="s">
        <v>18856</v>
      </c>
      <c r="D4353" s="153" t="s">
        <v>3824</v>
      </c>
      <c r="E4353" s="154">
        <v>38970</v>
      </c>
      <c r="F4353" s="160" t="str">
        <f t="shared" si="67"/>
        <v>10/09/2006</v>
      </c>
      <c r="G4353" s="153" t="s">
        <v>2331</v>
      </c>
      <c r="H4353" s="153" t="s">
        <v>25425</v>
      </c>
      <c r="I4353" s="154">
        <v>44282</v>
      </c>
      <c r="J4353" s="153" t="s">
        <v>10004</v>
      </c>
      <c r="K4353" s="153" t="s">
        <v>25426</v>
      </c>
      <c r="L4353" s="153" t="s">
        <v>1263</v>
      </c>
      <c r="M4353" s="153" t="s">
        <v>1270</v>
      </c>
      <c r="N4353" s="153" t="s">
        <v>25427</v>
      </c>
      <c r="O4353" s="153" t="s">
        <v>25428</v>
      </c>
      <c r="P4353" s="153" t="s">
        <v>25429</v>
      </c>
      <c r="Q4353" s="153" t="s">
        <v>25430</v>
      </c>
      <c r="R4353" s="153" t="s">
        <v>25431</v>
      </c>
      <c r="S4353" s="153" t="s">
        <v>3318</v>
      </c>
      <c r="T4353" s="153" t="s">
        <v>663</v>
      </c>
      <c r="U4353" s="153" t="s">
        <v>3829</v>
      </c>
      <c r="V4353" s="153" t="s">
        <v>3314</v>
      </c>
      <c r="W4353" s="155" t="s">
        <v>3761</v>
      </c>
      <c r="X4353" s="153" t="s">
        <v>3761</v>
      </c>
    </row>
    <row r="4354" spans="1:24" ht="30">
      <c r="A4354" s="151">
        <v>4353</v>
      </c>
      <c r="B4354" s="152">
        <v>2451117564</v>
      </c>
      <c r="C4354" s="153" t="s">
        <v>25432</v>
      </c>
      <c r="D4354" s="153" t="s">
        <v>3824</v>
      </c>
      <c r="E4354" s="154">
        <v>39035</v>
      </c>
      <c r="F4354" s="160" t="str">
        <f t="shared" si="67"/>
        <v>14/11/2006</v>
      </c>
      <c r="G4354" s="153" t="s">
        <v>16628</v>
      </c>
      <c r="H4354" s="153" t="s">
        <v>25433</v>
      </c>
      <c r="I4354" s="154">
        <v>44329</v>
      </c>
      <c r="J4354" s="153" t="s">
        <v>10004</v>
      </c>
      <c r="K4354" s="153" t="s">
        <v>25434</v>
      </c>
      <c r="L4354" s="153"/>
      <c r="M4354" s="153" t="s">
        <v>1270</v>
      </c>
      <c r="N4354" s="153" t="s">
        <v>25435</v>
      </c>
      <c r="O4354" s="153" t="s">
        <v>25436</v>
      </c>
      <c r="P4354" s="153" t="s">
        <v>25437</v>
      </c>
      <c r="Q4354" s="153" t="s">
        <v>25438</v>
      </c>
      <c r="R4354" s="153" t="s">
        <v>25439</v>
      </c>
      <c r="S4354" s="153" t="s">
        <v>3318</v>
      </c>
      <c r="T4354" s="153" t="s">
        <v>663</v>
      </c>
      <c r="U4354" s="153" t="s">
        <v>3829</v>
      </c>
      <c r="V4354" s="153" t="s">
        <v>3314</v>
      </c>
      <c r="W4354" s="155" t="s">
        <v>23453</v>
      </c>
      <c r="X4354" s="153" t="s">
        <v>4475</v>
      </c>
    </row>
    <row r="4355" spans="1:24">
      <c r="A4355" s="151">
        <v>4354</v>
      </c>
      <c r="B4355" s="152">
        <v>2451117174</v>
      </c>
      <c r="C4355" s="153" t="s">
        <v>25440</v>
      </c>
      <c r="D4355" s="153" t="s">
        <v>3824</v>
      </c>
      <c r="E4355" s="154">
        <v>39031</v>
      </c>
      <c r="F4355" s="160" t="str">
        <f t="shared" ref="F4355:F4418" si="68">TEXT(E4355,"dd/mm/yyyy")</f>
        <v>10/11/2006</v>
      </c>
      <c r="G4355" s="153" t="s">
        <v>3943</v>
      </c>
      <c r="H4355" s="153" t="s">
        <v>25441</v>
      </c>
      <c r="I4355" s="154">
        <v>44347</v>
      </c>
      <c r="J4355" s="153" t="s">
        <v>10004</v>
      </c>
      <c r="K4355" s="153" t="s">
        <v>25442</v>
      </c>
      <c r="L4355" s="153" t="s">
        <v>1263</v>
      </c>
      <c r="M4355" s="153" t="s">
        <v>1270</v>
      </c>
      <c r="N4355" s="153" t="s">
        <v>25443</v>
      </c>
      <c r="O4355" s="153" t="s">
        <v>25444</v>
      </c>
      <c r="P4355" s="153" t="s">
        <v>25445</v>
      </c>
      <c r="Q4355" s="153" t="s">
        <v>11174</v>
      </c>
      <c r="R4355" s="153" t="s">
        <v>25446</v>
      </c>
      <c r="S4355" s="153" t="s">
        <v>3318</v>
      </c>
      <c r="T4355" s="153" t="s">
        <v>663</v>
      </c>
      <c r="U4355" s="153" t="s">
        <v>3829</v>
      </c>
      <c r="V4355" s="153" t="s">
        <v>3314</v>
      </c>
      <c r="W4355" s="155" t="s">
        <v>3761</v>
      </c>
      <c r="X4355" s="153" t="s">
        <v>3761</v>
      </c>
    </row>
    <row r="4356" spans="1:24">
      <c r="A4356" s="151">
        <v>4355</v>
      </c>
      <c r="B4356" s="152">
        <v>2451117175</v>
      </c>
      <c r="C4356" s="153" t="s">
        <v>25447</v>
      </c>
      <c r="D4356" s="153" t="s">
        <v>3824</v>
      </c>
      <c r="E4356" s="154">
        <v>38047</v>
      </c>
      <c r="F4356" s="160" t="str">
        <f t="shared" si="68"/>
        <v>01/03/2004</v>
      </c>
      <c r="G4356" s="153" t="s">
        <v>2610</v>
      </c>
      <c r="H4356" s="153" t="s">
        <v>25448</v>
      </c>
      <c r="I4356" s="154">
        <v>44340</v>
      </c>
      <c r="J4356" s="153" t="s">
        <v>8226</v>
      </c>
      <c r="K4356" s="153" t="s">
        <v>25449</v>
      </c>
      <c r="L4356" s="153" t="s">
        <v>1263</v>
      </c>
      <c r="M4356" s="153" t="s">
        <v>1270</v>
      </c>
      <c r="N4356" s="153" t="s">
        <v>25450</v>
      </c>
      <c r="O4356" s="153" t="s">
        <v>25451</v>
      </c>
      <c r="P4356" s="153" t="s">
        <v>25452</v>
      </c>
      <c r="Q4356" s="153" t="s">
        <v>11174</v>
      </c>
      <c r="R4356" s="153" t="s">
        <v>25453</v>
      </c>
      <c r="S4356" s="153" t="s">
        <v>3318</v>
      </c>
      <c r="T4356" s="153" t="s">
        <v>663</v>
      </c>
      <c r="U4356" s="153" t="s">
        <v>3829</v>
      </c>
      <c r="V4356" s="153" t="s">
        <v>3314</v>
      </c>
      <c r="W4356" s="155" t="s">
        <v>3761</v>
      </c>
      <c r="X4356" s="153" t="s">
        <v>3761</v>
      </c>
    </row>
    <row r="4357" spans="1:24">
      <c r="A4357" s="151">
        <v>4356</v>
      </c>
      <c r="B4357" s="152">
        <v>2451117176</v>
      </c>
      <c r="C4357" s="153" t="s">
        <v>25454</v>
      </c>
      <c r="D4357" s="153" t="s">
        <v>3824</v>
      </c>
      <c r="E4357" s="154">
        <v>38785</v>
      </c>
      <c r="F4357" s="160" t="str">
        <f t="shared" si="68"/>
        <v>09/03/2006</v>
      </c>
      <c r="G4357" s="153" t="s">
        <v>9931</v>
      </c>
      <c r="H4357" s="153" t="s">
        <v>25455</v>
      </c>
      <c r="I4357" s="154">
        <v>44312</v>
      </c>
      <c r="J4357" s="153" t="s">
        <v>4571</v>
      </c>
      <c r="K4357" s="153" t="s">
        <v>25456</v>
      </c>
      <c r="L4357" s="153" t="s">
        <v>1263</v>
      </c>
      <c r="M4357" s="153" t="s">
        <v>12521</v>
      </c>
      <c r="N4357" s="153" t="s">
        <v>25457</v>
      </c>
      <c r="O4357" s="153"/>
      <c r="P4357" s="153"/>
      <c r="Q4357" s="153" t="s">
        <v>11461</v>
      </c>
      <c r="R4357" s="153" t="s">
        <v>25458</v>
      </c>
      <c r="S4357" s="153" t="s">
        <v>3318</v>
      </c>
      <c r="T4357" s="153" t="s">
        <v>663</v>
      </c>
      <c r="U4357" s="153" t="s">
        <v>3829</v>
      </c>
      <c r="V4357" s="153" t="s">
        <v>3314</v>
      </c>
      <c r="W4357" s="155" t="s">
        <v>3761</v>
      </c>
      <c r="X4357" s="153" t="s">
        <v>3761</v>
      </c>
    </row>
    <row r="4358" spans="1:24">
      <c r="A4358" s="151">
        <v>4357</v>
      </c>
      <c r="B4358" s="152">
        <v>2451117178</v>
      </c>
      <c r="C4358" s="153" t="s">
        <v>25459</v>
      </c>
      <c r="D4358" s="153" t="s">
        <v>3824</v>
      </c>
      <c r="E4358" s="154">
        <v>38948</v>
      </c>
      <c r="F4358" s="160" t="str">
        <f t="shared" si="68"/>
        <v>19/08/2006</v>
      </c>
      <c r="G4358" s="153" t="s">
        <v>1485</v>
      </c>
      <c r="H4358" s="153" t="s">
        <v>25460</v>
      </c>
      <c r="I4358" s="154">
        <v>44577</v>
      </c>
      <c r="J4358" s="153" t="s">
        <v>13140</v>
      </c>
      <c r="K4358" s="153" t="s">
        <v>25461</v>
      </c>
      <c r="L4358" s="153" t="s">
        <v>1263</v>
      </c>
      <c r="M4358" s="153" t="s">
        <v>3885</v>
      </c>
      <c r="N4358" s="153" t="s">
        <v>25462</v>
      </c>
      <c r="O4358" s="153" t="s">
        <v>25463</v>
      </c>
      <c r="P4358" s="153" t="s">
        <v>25461</v>
      </c>
      <c r="Q4358" s="153" t="s">
        <v>25464</v>
      </c>
      <c r="R4358" s="153" t="s">
        <v>25465</v>
      </c>
      <c r="S4358" s="153" t="s">
        <v>3318</v>
      </c>
      <c r="T4358" s="153" t="s">
        <v>663</v>
      </c>
      <c r="U4358" s="153" t="s">
        <v>3829</v>
      </c>
      <c r="V4358" s="153" t="s">
        <v>3314</v>
      </c>
      <c r="W4358" s="155" t="s">
        <v>3761</v>
      </c>
      <c r="X4358" s="153" t="s">
        <v>3761</v>
      </c>
    </row>
    <row r="4359" spans="1:24">
      <c r="A4359" s="151">
        <v>4358</v>
      </c>
      <c r="B4359" s="152">
        <v>2451117179</v>
      </c>
      <c r="C4359" s="153" t="s">
        <v>14908</v>
      </c>
      <c r="D4359" s="153" t="s">
        <v>3824</v>
      </c>
      <c r="E4359" s="154">
        <v>39020</v>
      </c>
      <c r="F4359" s="160" t="str">
        <f t="shared" si="68"/>
        <v>30/10/2006</v>
      </c>
      <c r="G4359" s="153" t="s">
        <v>1485</v>
      </c>
      <c r="H4359" s="153" t="s">
        <v>25466</v>
      </c>
      <c r="I4359" s="154">
        <v>44366</v>
      </c>
      <c r="J4359" s="153" t="s">
        <v>2527</v>
      </c>
      <c r="K4359" s="153" t="s">
        <v>25467</v>
      </c>
      <c r="L4359" s="153" t="s">
        <v>1263</v>
      </c>
      <c r="M4359" s="153" t="s">
        <v>1270</v>
      </c>
      <c r="N4359" s="153" t="s">
        <v>25468</v>
      </c>
      <c r="O4359" s="153" t="s">
        <v>25469</v>
      </c>
      <c r="P4359" s="153" t="s">
        <v>25470</v>
      </c>
      <c r="Q4359" s="153" t="s">
        <v>25471</v>
      </c>
      <c r="R4359" s="153" t="s">
        <v>25472</v>
      </c>
      <c r="S4359" s="153" t="s">
        <v>3318</v>
      </c>
      <c r="T4359" s="153" t="s">
        <v>663</v>
      </c>
      <c r="U4359" s="153" t="s">
        <v>3829</v>
      </c>
      <c r="V4359" s="153" t="s">
        <v>3314</v>
      </c>
      <c r="W4359" s="155" t="s">
        <v>3761</v>
      </c>
      <c r="X4359" s="153" t="s">
        <v>3761</v>
      </c>
    </row>
    <row r="4360" spans="1:24">
      <c r="A4360" s="151">
        <v>4359</v>
      </c>
      <c r="B4360" s="152">
        <v>2451117180</v>
      </c>
      <c r="C4360" s="153" t="s">
        <v>25473</v>
      </c>
      <c r="D4360" s="153" t="s">
        <v>3824</v>
      </c>
      <c r="E4360" s="154">
        <v>38838</v>
      </c>
      <c r="F4360" s="160" t="str">
        <f t="shared" si="68"/>
        <v>01/05/2006</v>
      </c>
      <c r="G4360" s="153" t="s">
        <v>1485</v>
      </c>
      <c r="H4360" s="153" t="s">
        <v>25474</v>
      </c>
      <c r="I4360" s="154">
        <v>44362</v>
      </c>
      <c r="J4360" s="153" t="s">
        <v>16746</v>
      </c>
      <c r="K4360" s="153" t="s">
        <v>25475</v>
      </c>
      <c r="L4360" s="153" t="s">
        <v>1263</v>
      </c>
      <c r="M4360" s="153" t="s">
        <v>1270</v>
      </c>
      <c r="N4360" s="153" t="s">
        <v>25476</v>
      </c>
      <c r="O4360" s="153" t="s">
        <v>25477</v>
      </c>
      <c r="P4360" s="153" t="s">
        <v>25478</v>
      </c>
      <c r="Q4360" s="153" t="s">
        <v>7552</v>
      </c>
      <c r="R4360" s="153" t="s">
        <v>25479</v>
      </c>
      <c r="S4360" s="153" t="s">
        <v>3318</v>
      </c>
      <c r="T4360" s="153" t="s">
        <v>663</v>
      </c>
      <c r="U4360" s="153" t="s">
        <v>3829</v>
      </c>
      <c r="V4360" s="153" t="s">
        <v>3314</v>
      </c>
      <c r="W4360" s="155" t="s">
        <v>3761</v>
      </c>
      <c r="X4360" s="153" t="s">
        <v>3761</v>
      </c>
    </row>
    <row r="4361" spans="1:24">
      <c r="A4361" s="151">
        <v>4360</v>
      </c>
      <c r="B4361" s="152">
        <v>2451117182</v>
      </c>
      <c r="C4361" s="153" t="s">
        <v>25480</v>
      </c>
      <c r="D4361" s="153" t="s">
        <v>3824</v>
      </c>
      <c r="E4361" s="154">
        <v>39032</v>
      </c>
      <c r="F4361" s="160" t="str">
        <f t="shared" si="68"/>
        <v>11/11/2006</v>
      </c>
      <c r="G4361" s="153" t="s">
        <v>1327</v>
      </c>
      <c r="H4361" s="153" t="s">
        <v>25481</v>
      </c>
      <c r="I4361" s="154">
        <v>44347</v>
      </c>
      <c r="J4361" s="153" t="s">
        <v>9679</v>
      </c>
      <c r="K4361" s="153" t="s">
        <v>25482</v>
      </c>
      <c r="L4361" s="153" t="s">
        <v>1263</v>
      </c>
      <c r="M4361" s="153" t="s">
        <v>1270</v>
      </c>
      <c r="N4361" s="153" t="s">
        <v>25483</v>
      </c>
      <c r="O4361" s="153" t="s">
        <v>25484</v>
      </c>
      <c r="P4361" s="153" t="s">
        <v>25485</v>
      </c>
      <c r="Q4361" s="153" t="s">
        <v>25486</v>
      </c>
      <c r="R4361" s="153" t="s">
        <v>25487</v>
      </c>
      <c r="S4361" s="153" t="s">
        <v>3318</v>
      </c>
      <c r="T4361" s="153" t="s">
        <v>663</v>
      </c>
      <c r="U4361" s="153" t="s">
        <v>3829</v>
      </c>
      <c r="V4361" s="153" t="s">
        <v>3314</v>
      </c>
      <c r="W4361" s="155" t="s">
        <v>3761</v>
      </c>
      <c r="X4361" s="153" t="s">
        <v>3761</v>
      </c>
    </row>
    <row r="4362" spans="1:24">
      <c r="A4362" s="151">
        <v>4361</v>
      </c>
      <c r="B4362" s="152">
        <v>2451117183</v>
      </c>
      <c r="C4362" s="153" t="s">
        <v>25488</v>
      </c>
      <c r="D4362" s="153" t="s">
        <v>3824</v>
      </c>
      <c r="E4362" s="154">
        <v>38730</v>
      </c>
      <c r="F4362" s="160" t="str">
        <f t="shared" si="68"/>
        <v>13/01/2006</v>
      </c>
      <c r="G4362" s="153" t="s">
        <v>11718</v>
      </c>
      <c r="H4362" s="153" t="s">
        <v>25489</v>
      </c>
      <c r="I4362" s="154">
        <v>45021</v>
      </c>
      <c r="J4362" s="153" t="s">
        <v>7229</v>
      </c>
      <c r="K4362" s="153" t="s">
        <v>25490</v>
      </c>
      <c r="L4362" s="153" t="s">
        <v>1263</v>
      </c>
      <c r="M4362" s="153" t="s">
        <v>1364</v>
      </c>
      <c r="N4362" s="153" t="s">
        <v>25491</v>
      </c>
      <c r="O4362" s="153" t="s">
        <v>25492</v>
      </c>
      <c r="P4362" s="153" t="s">
        <v>25493</v>
      </c>
      <c r="Q4362" s="153" t="s">
        <v>25494</v>
      </c>
      <c r="R4362" s="153" t="s">
        <v>25495</v>
      </c>
      <c r="S4362" s="153" t="s">
        <v>3318</v>
      </c>
      <c r="T4362" s="153" t="s">
        <v>663</v>
      </c>
      <c r="U4362" s="153" t="s">
        <v>3829</v>
      </c>
      <c r="V4362" s="153" t="s">
        <v>3314</v>
      </c>
      <c r="W4362" s="155" t="s">
        <v>3761</v>
      </c>
      <c r="X4362" s="153" t="s">
        <v>3761</v>
      </c>
    </row>
    <row r="4363" spans="1:24">
      <c r="A4363" s="151">
        <v>4362</v>
      </c>
      <c r="B4363" s="152">
        <v>2451117185</v>
      </c>
      <c r="C4363" s="153" t="s">
        <v>9653</v>
      </c>
      <c r="D4363" s="153" t="s">
        <v>3824</v>
      </c>
      <c r="E4363" s="154">
        <v>36538</v>
      </c>
      <c r="F4363" s="160" t="str">
        <f t="shared" si="68"/>
        <v>13/01/2000</v>
      </c>
      <c r="G4363" s="153" t="s">
        <v>2331</v>
      </c>
      <c r="H4363" s="153" t="s">
        <v>25496</v>
      </c>
      <c r="I4363" s="154">
        <v>44467</v>
      </c>
      <c r="J4363" s="153" t="s">
        <v>25497</v>
      </c>
      <c r="K4363" s="153" t="s">
        <v>25498</v>
      </c>
      <c r="L4363" s="153" t="s">
        <v>1263</v>
      </c>
      <c r="M4363" s="153" t="s">
        <v>1270</v>
      </c>
      <c r="N4363" s="153" t="s">
        <v>25499</v>
      </c>
      <c r="O4363" s="153" t="s">
        <v>25500</v>
      </c>
      <c r="P4363" s="153" t="s">
        <v>25501</v>
      </c>
      <c r="Q4363" s="153" t="s">
        <v>25502</v>
      </c>
      <c r="R4363" s="153" t="s">
        <v>25503</v>
      </c>
      <c r="S4363" s="153" t="s">
        <v>3318</v>
      </c>
      <c r="T4363" s="153" t="s">
        <v>663</v>
      </c>
      <c r="U4363" s="153" t="s">
        <v>3829</v>
      </c>
      <c r="V4363" s="153" t="s">
        <v>3314</v>
      </c>
      <c r="W4363" s="155" t="s">
        <v>3761</v>
      </c>
      <c r="X4363" s="153" t="s">
        <v>3761</v>
      </c>
    </row>
    <row r="4364" spans="1:24">
      <c r="A4364" s="151">
        <v>4363</v>
      </c>
      <c r="B4364" s="152">
        <v>2451117186</v>
      </c>
      <c r="C4364" s="153" t="s">
        <v>25504</v>
      </c>
      <c r="D4364" s="153" t="s">
        <v>3824</v>
      </c>
      <c r="E4364" s="154">
        <v>39061</v>
      </c>
      <c r="F4364" s="160" t="str">
        <f t="shared" si="68"/>
        <v>10/12/2006</v>
      </c>
      <c r="G4364" s="153" t="s">
        <v>1309</v>
      </c>
      <c r="H4364" s="153" t="s">
        <v>25505</v>
      </c>
      <c r="I4364" s="154">
        <v>44522</v>
      </c>
      <c r="J4364" s="153" t="s">
        <v>3832</v>
      </c>
      <c r="K4364" s="153" t="s">
        <v>25506</v>
      </c>
      <c r="L4364" s="153" t="s">
        <v>1263</v>
      </c>
      <c r="M4364" s="153" t="s">
        <v>3885</v>
      </c>
      <c r="N4364" s="153" t="s">
        <v>25507</v>
      </c>
      <c r="O4364" s="153" t="s">
        <v>25508</v>
      </c>
      <c r="P4364" s="153" t="s">
        <v>25509</v>
      </c>
      <c r="Q4364" s="153" t="s">
        <v>10795</v>
      </c>
      <c r="R4364" s="153" t="s">
        <v>25510</v>
      </c>
      <c r="S4364" s="153" t="s">
        <v>3318</v>
      </c>
      <c r="T4364" s="153" t="s">
        <v>663</v>
      </c>
      <c r="U4364" s="153" t="s">
        <v>3829</v>
      </c>
      <c r="V4364" s="153" t="s">
        <v>3314</v>
      </c>
      <c r="W4364" s="155" t="s">
        <v>3761</v>
      </c>
      <c r="X4364" s="153" t="s">
        <v>3761</v>
      </c>
    </row>
    <row r="4365" spans="1:24">
      <c r="A4365" s="151">
        <v>4364</v>
      </c>
      <c r="B4365" s="152">
        <v>2451117187</v>
      </c>
      <c r="C4365" s="153" t="s">
        <v>25511</v>
      </c>
      <c r="D4365" s="153" t="s">
        <v>3838</v>
      </c>
      <c r="E4365" s="154">
        <v>38931</v>
      </c>
      <c r="F4365" s="160" t="str">
        <f t="shared" si="68"/>
        <v>02/08/2006</v>
      </c>
      <c r="G4365" s="153" t="s">
        <v>16224</v>
      </c>
      <c r="H4365" s="153" t="s">
        <v>25512</v>
      </c>
      <c r="I4365" s="154">
        <v>44383</v>
      </c>
      <c r="J4365" s="153" t="s">
        <v>6484</v>
      </c>
      <c r="K4365" s="153" t="s">
        <v>25513</v>
      </c>
      <c r="L4365" s="153" t="s">
        <v>1263</v>
      </c>
      <c r="M4365" s="153" t="s">
        <v>1270</v>
      </c>
      <c r="N4365" s="153" t="s">
        <v>25514</v>
      </c>
      <c r="O4365" s="153" t="s">
        <v>25515</v>
      </c>
      <c r="P4365" s="153" t="s">
        <v>25516</v>
      </c>
      <c r="Q4365" s="153" t="s">
        <v>25517</v>
      </c>
      <c r="R4365" s="153" t="s">
        <v>25518</v>
      </c>
      <c r="S4365" s="153" t="s">
        <v>3318</v>
      </c>
      <c r="T4365" s="153" t="s">
        <v>663</v>
      </c>
      <c r="U4365" s="153" t="s">
        <v>3829</v>
      </c>
      <c r="V4365" s="153" t="s">
        <v>3314</v>
      </c>
      <c r="W4365" s="155" t="s">
        <v>3761</v>
      </c>
      <c r="X4365" s="153" t="s">
        <v>3761</v>
      </c>
    </row>
    <row r="4366" spans="1:24" ht="30">
      <c r="A4366" s="151">
        <v>4365</v>
      </c>
      <c r="B4366" s="152">
        <v>2452037257</v>
      </c>
      <c r="C4366" s="153" t="s">
        <v>20309</v>
      </c>
      <c r="D4366" s="153" t="s">
        <v>3824</v>
      </c>
      <c r="E4366" s="154">
        <v>38303</v>
      </c>
      <c r="F4366" s="160" t="str">
        <f t="shared" si="68"/>
        <v>12/11/2004</v>
      </c>
      <c r="G4366" s="153" t="s">
        <v>1858</v>
      </c>
      <c r="H4366" s="153" t="s">
        <v>25519</v>
      </c>
      <c r="I4366" s="154">
        <v>44315</v>
      </c>
      <c r="J4366" s="153" t="s">
        <v>7229</v>
      </c>
      <c r="K4366" s="153" t="s">
        <v>25520</v>
      </c>
      <c r="L4366" s="153" t="s">
        <v>1263</v>
      </c>
      <c r="M4366" s="153" t="s">
        <v>1270</v>
      </c>
      <c r="N4366" s="153" t="s">
        <v>25521</v>
      </c>
      <c r="O4366" s="153" t="s">
        <v>25522</v>
      </c>
      <c r="P4366" s="153"/>
      <c r="Q4366" s="153" t="s">
        <v>25523</v>
      </c>
      <c r="R4366" s="153" t="s">
        <v>25524</v>
      </c>
      <c r="S4366" s="153" t="s">
        <v>3318</v>
      </c>
      <c r="T4366" s="153" t="s">
        <v>663</v>
      </c>
      <c r="U4366" s="153" t="s">
        <v>3829</v>
      </c>
      <c r="V4366" s="153" t="s">
        <v>3314</v>
      </c>
      <c r="W4366" s="155" t="s">
        <v>24903</v>
      </c>
      <c r="X4366" s="153" t="s">
        <v>3761</v>
      </c>
    </row>
    <row r="4367" spans="1:24">
      <c r="A4367" s="151">
        <v>4366</v>
      </c>
      <c r="B4367" s="152">
        <v>2451117189</v>
      </c>
      <c r="C4367" s="153" t="s">
        <v>20309</v>
      </c>
      <c r="D4367" s="153" t="s">
        <v>3824</v>
      </c>
      <c r="E4367" s="154">
        <v>38797</v>
      </c>
      <c r="F4367" s="160" t="str">
        <f t="shared" si="68"/>
        <v>21/03/2006</v>
      </c>
      <c r="G4367" s="153" t="s">
        <v>2610</v>
      </c>
      <c r="H4367" s="153" t="s">
        <v>25525</v>
      </c>
      <c r="I4367" s="154">
        <v>45420</v>
      </c>
      <c r="J4367" s="153" t="s">
        <v>8376</v>
      </c>
      <c r="K4367" s="153" t="s">
        <v>25526</v>
      </c>
      <c r="L4367" s="153" t="s">
        <v>1263</v>
      </c>
      <c r="M4367" s="153" t="s">
        <v>3885</v>
      </c>
      <c r="N4367" s="153" t="s">
        <v>25527</v>
      </c>
      <c r="O4367" s="153" t="s">
        <v>25528</v>
      </c>
      <c r="P4367" s="153" t="s">
        <v>25529</v>
      </c>
      <c r="Q4367" s="153" t="s">
        <v>25530</v>
      </c>
      <c r="R4367" s="153" t="s">
        <v>25531</v>
      </c>
      <c r="S4367" s="153" t="s">
        <v>3318</v>
      </c>
      <c r="T4367" s="153" t="s">
        <v>663</v>
      </c>
      <c r="U4367" s="153" t="s">
        <v>3829</v>
      </c>
      <c r="V4367" s="153" t="s">
        <v>3314</v>
      </c>
      <c r="W4367" s="155" t="s">
        <v>3761</v>
      </c>
      <c r="X4367" s="153" t="s">
        <v>3761</v>
      </c>
    </row>
    <row r="4368" spans="1:24">
      <c r="A4368" s="151">
        <v>4367</v>
      </c>
      <c r="B4368" s="152">
        <v>2451117190</v>
      </c>
      <c r="C4368" s="153" t="s">
        <v>25532</v>
      </c>
      <c r="D4368" s="153" t="s">
        <v>3824</v>
      </c>
      <c r="E4368" s="154">
        <v>39015</v>
      </c>
      <c r="F4368" s="160" t="str">
        <f t="shared" si="68"/>
        <v>25/10/2006</v>
      </c>
      <c r="G4368" s="153"/>
      <c r="H4368" s="153" t="s">
        <v>25533</v>
      </c>
      <c r="I4368" s="154"/>
      <c r="J4368" s="153"/>
      <c r="K4368" s="153" t="s">
        <v>25534</v>
      </c>
      <c r="L4368" s="153"/>
      <c r="M4368" s="153"/>
      <c r="N4368" s="153" t="s">
        <v>25535</v>
      </c>
      <c r="O4368" s="153"/>
      <c r="P4368" s="153"/>
      <c r="Q4368" s="153"/>
      <c r="R4368" s="153"/>
      <c r="S4368" s="153" t="s">
        <v>3318</v>
      </c>
      <c r="T4368" s="153" t="s">
        <v>663</v>
      </c>
      <c r="U4368" s="153" t="s">
        <v>3829</v>
      </c>
      <c r="V4368" s="153" t="s">
        <v>3314</v>
      </c>
      <c r="W4368" s="155" t="s">
        <v>3761</v>
      </c>
      <c r="X4368" s="153" t="s">
        <v>3761</v>
      </c>
    </row>
    <row r="4369" spans="1:24">
      <c r="A4369" s="151">
        <v>4368</v>
      </c>
      <c r="B4369" s="152">
        <v>2451117191</v>
      </c>
      <c r="C4369" s="153" t="s">
        <v>5917</v>
      </c>
      <c r="D4369" s="153" t="s">
        <v>3824</v>
      </c>
      <c r="E4369" s="154">
        <v>39034</v>
      </c>
      <c r="F4369" s="160" t="str">
        <f t="shared" si="68"/>
        <v>13/11/2006</v>
      </c>
      <c r="G4369" s="153" t="s">
        <v>16247</v>
      </c>
      <c r="H4369" s="153" t="s">
        <v>25536</v>
      </c>
      <c r="I4369" s="154">
        <v>44785</v>
      </c>
      <c r="J4369" s="153" t="s">
        <v>24921</v>
      </c>
      <c r="K4369" s="153" t="s">
        <v>25537</v>
      </c>
      <c r="L4369" s="153" t="s">
        <v>1263</v>
      </c>
      <c r="M4369" s="153" t="s">
        <v>1270</v>
      </c>
      <c r="N4369" s="153" t="s">
        <v>25538</v>
      </c>
      <c r="O4369" s="153" t="s">
        <v>25539</v>
      </c>
      <c r="P4369" s="153" t="s">
        <v>25540</v>
      </c>
      <c r="Q4369" s="153" t="s">
        <v>3229</v>
      </c>
      <c r="R4369" s="153" t="s">
        <v>25541</v>
      </c>
      <c r="S4369" s="153" t="s">
        <v>3318</v>
      </c>
      <c r="T4369" s="153" t="s">
        <v>663</v>
      </c>
      <c r="U4369" s="153" t="s">
        <v>3829</v>
      </c>
      <c r="V4369" s="153" t="s">
        <v>3314</v>
      </c>
      <c r="W4369" s="155" t="s">
        <v>3761</v>
      </c>
      <c r="X4369" s="153" t="s">
        <v>3761</v>
      </c>
    </row>
    <row r="4370" spans="1:24">
      <c r="A4370" s="151">
        <v>4369</v>
      </c>
      <c r="B4370" s="152">
        <v>2451077140</v>
      </c>
      <c r="C4370" s="153" t="s">
        <v>25542</v>
      </c>
      <c r="D4370" s="153" t="s">
        <v>3838</v>
      </c>
      <c r="E4370" s="154">
        <v>38871</v>
      </c>
      <c r="F4370" s="160" t="str">
        <f t="shared" si="68"/>
        <v>03/06/2006</v>
      </c>
      <c r="G4370" s="153" t="s">
        <v>1309</v>
      </c>
      <c r="H4370" s="153" t="s">
        <v>25543</v>
      </c>
      <c r="I4370" s="154">
        <v>44359.583333333336</v>
      </c>
      <c r="J4370" s="153" t="s">
        <v>10004</v>
      </c>
      <c r="K4370" s="153" t="s">
        <v>25544</v>
      </c>
      <c r="L4370" s="153" t="s">
        <v>1263</v>
      </c>
      <c r="M4370" s="153" t="s">
        <v>1270</v>
      </c>
      <c r="N4370" s="153" t="s">
        <v>25545</v>
      </c>
      <c r="O4370" s="153" t="s">
        <v>6877</v>
      </c>
      <c r="P4370" s="153" t="s">
        <v>25546</v>
      </c>
      <c r="Q4370" s="153" t="s">
        <v>25547</v>
      </c>
      <c r="R4370" s="153" t="s">
        <v>25548</v>
      </c>
      <c r="S4370" s="153" t="s">
        <v>3322</v>
      </c>
      <c r="T4370" s="153" t="s">
        <v>708</v>
      </c>
      <c r="U4370" s="153" t="s">
        <v>4540</v>
      </c>
      <c r="V4370" s="153" t="s">
        <v>3314</v>
      </c>
      <c r="W4370" s="155" t="s">
        <v>3761</v>
      </c>
      <c r="X4370" s="153" t="s">
        <v>3761</v>
      </c>
    </row>
    <row r="4371" spans="1:24">
      <c r="A4371" s="151">
        <v>4370</v>
      </c>
      <c r="B4371" s="152">
        <v>2451077141</v>
      </c>
      <c r="C4371" s="153" t="s">
        <v>25549</v>
      </c>
      <c r="D4371" s="153" t="s">
        <v>3824</v>
      </c>
      <c r="E4371" s="154">
        <v>38957</v>
      </c>
      <c r="F4371" s="160" t="str">
        <f t="shared" si="68"/>
        <v>28/08/2006</v>
      </c>
      <c r="G4371" s="153" t="s">
        <v>9931</v>
      </c>
      <c r="H4371" s="153" t="s">
        <v>25550</v>
      </c>
      <c r="I4371" s="154">
        <v>44299</v>
      </c>
      <c r="J4371" s="153" t="s">
        <v>1323</v>
      </c>
      <c r="K4371" s="153" t="s">
        <v>25551</v>
      </c>
      <c r="L4371" s="153" t="s">
        <v>1263</v>
      </c>
      <c r="M4371" s="153" t="s">
        <v>1364</v>
      </c>
      <c r="N4371" s="153" t="s">
        <v>25552</v>
      </c>
      <c r="O4371" s="153" t="s">
        <v>11124</v>
      </c>
      <c r="P4371" s="153" t="s">
        <v>25553</v>
      </c>
      <c r="Q4371" s="153" t="s">
        <v>25554</v>
      </c>
      <c r="R4371" s="153" t="s">
        <v>25555</v>
      </c>
      <c r="S4371" s="153" t="s">
        <v>3322</v>
      </c>
      <c r="T4371" s="153" t="s">
        <v>708</v>
      </c>
      <c r="U4371" s="153" t="s">
        <v>4540</v>
      </c>
      <c r="V4371" s="153" t="s">
        <v>3314</v>
      </c>
      <c r="W4371" s="155" t="s">
        <v>3761</v>
      </c>
      <c r="X4371" s="153" t="s">
        <v>3761</v>
      </c>
    </row>
    <row r="4372" spans="1:24">
      <c r="A4372" s="151">
        <v>4371</v>
      </c>
      <c r="B4372" s="152">
        <v>2451077142</v>
      </c>
      <c r="C4372" s="153" t="s">
        <v>12300</v>
      </c>
      <c r="D4372" s="153" t="s">
        <v>3824</v>
      </c>
      <c r="E4372" s="154">
        <v>38723</v>
      </c>
      <c r="F4372" s="160" t="str">
        <f t="shared" si="68"/>
        <v>06/01/2006</v>
      </c>
      <c r="G4372" s="153" t="s">
        <v>1309</v>
      </c>
      <c r="H4372" s="153" t="s">
        <v>25556</v>
      </c>
      <c r="I4372" s="154">
        <v>44790</v>
      </c>
      <c r="J4372" s="153" t="s">
        <v>5595</v>
      </c>
      <c r="K4372" s="153" t="s">
        <v>25557</v>
      </c>
      <c r="L4372" s="153" t="s">
        <v>1263</v>
      </c>
      <c r="M4372" s="153" t="s">
        <v>1270</v>
      </c>
      <c r="N4372" s="153" t="s">
        <v>25558</v>
      </c>
      <c r="O4372" s="153" t="s">
        <v>8871</v>
      </c>
      <c r="P4372" s="153" t="s">
        <v>25559</v>
      </c>
      <c r="Q4372" s="153" t="s">
        <v>25560</v>
      </c>
      <c r="R4372" s="153" t="s">
        <v>25561</v>
      </c>
      <c r="S4372" s="153" t="s">
        <v>3322</v>
      </c>
      <c r="T4372" s="153" t="s">
        <v>708</v>
      </c>
      <c r="U4372" s="153" t="s">
        <v>4540</v>
      </c>
      <c r="V4372" s="153" t="s">
        <v>3314</v>
      </c>
      <c r="W4372" s="155" t="s">
        <v>3761</v>
      </c>
      <c r="X4372" s="153" t="s">
        <v>3761</v>
      </c>
    </row>
    <row r="4373" spans="1:24">
      <c r="A4373" s="151">
        <v>4372</v>
      </c>
      <c r="B4373" s="152">
        <v>2451077143</v>
      </c>
      <c r="C4373" s="153" t="s">
        <v>9470</v>
      </c>
      <c r="D4373" s="153" t="s">
        <v>3824</v>
      </c>
      <c r="E4373" s="154">
        <v>38718</v>
      </c>
      <c r="F4373" s="160" t="str">
        <f t="shared" si="68"/>
        <v>01/01/2006</v>
      </c>
      <c r="G4373" s="153" t="s">
        <v>1309</v>
      </c>
      <c r="H4373" s="153" t="s">
        <v>25562</v>
      </c>
      <c r="I4373" s="154">
        <v>44512</v>
      </c>
      <c r="J4373" s="153" t="s">
        <v>3832</v>
      </c>
      <c r="K4373" s="153" t="s">
        <v>25563</v>
      </c>
      <c r="L4373" s="153" t="s">
        <v>1263</v>
      </c>
      <c r="M4373" s="153" t="s">
        <v>3885</v>
      </c>
      <c r="N4373" s="153" t="s">
        <v>25564</v>
      </c>
      <c r="O4373" s="153" t="s">
        <v>25565</v>
      </c>
      <c r="P4373" s="153" t="s">
        <v>25566</v>
      </c>
      <c r="Q4373" s="153" t="s">
        <v>25567</v>
      </c>
      <c r="R4373" s="153" t="s">
        <v>25568</v>
      </c>
      <c r="S4373" s="153" t="s">
        <v>3322</v>
      </c>
      <c r="T4373" s="153" t="s">
        <v>708</v>
      </c>
      <c r="U4373" s="153" t="s">
        <v>4540</v>
      </c>
      <c r="V4373" s="153" t="s">
        <v>3314</v>
      </c>
      <c r="W4373" s="155" t="s">
        <v>3761</v>
      </c>
      <c r="X4373" s="153" t="s">
        <v>3761</v>
      </c>
    </row>
    <row r="4374" spans="1:24">
      <c r="A4374" s="151">
        <v>4373</v>
      </c>
      <c r="B4374" s="152">
        <v>2451077145</v>
      </c>
      <c r="C4374" s="153" t="s">
        <v>25569</v>
      </c>
      <c r="D4374" s="153" t="s">
        <v>3824</v>
      </c>
      <c r="E4374" s="154">
        <v>39009</v>
      </c>
      <c r="F4374" s="160" t="str">
        <f t="shared" si="68"/>
        <v>19/10/2006</v>
      </c>
      <c r="G4374" s="153" t="s">
        <v>1309</v>
      </c>
      <c r="H4374" s="153" t="s">
        <v>25570</v>
      </c>
      <c r="I4374" s="154">
        <v>44522</v>
      </c>
      <c r="J4374" s="153" t="s">
        <v>13140</v>
      </c>
      <c r="K4374" s="153" t="s">
        <v>25571</v>
      </c>
      <c r="L4374" s="153" t="s">
        <v>1263</v>
      </c>
      <c r="M4374" s="153" t="s">
        <v>3885</v>
      </c>
      <c r="N4374" s="153" t="s">
        <v>25572</v>
      </c>
      <c r="O4374" s="153" t="s">
        <v>25573</v>
      </c>
      <c r="P4374" s="153" t="s">
        <v>25574</v>
      </c>
      <c r="Q4374" s="153" t="s">
        <v>25575</v>
      </c>
      <c r="R4374" s="153" t="s">
        <v>25576</v>
      </c>
      <c r="S4374" s="153" t="s">
        <v>3322</v>
      </c>
      <c r="T4374" s="153" t="s">
        <v>708</v>
      </c>
      <c r="U4374" s="153" t="s">
        <v>4540</v>
      </c>
      <c r="V4374" s="153" t="s">
        <v>3314</v>
      </c>
      <c r="W4374" s="155" t="s">
        <v>3761</v>
      </c>
      <c r="X4374" s="153" t="s">
        <v>3761</v>
      </c>
    </row>
    <row r="4375" spans="1:24">
      <c r="A4375" s="151">
        <v>4374</v>
      </c>
      <c r="B4375" s="152">
        <v>2451077144</v>
      </c>
      <c r="C4375" s="153" t="s">
        <v>20713</v>
      </c>
      <c r="D4375" s="153" t="s">
        <v>3824</v>
      </c>
      <c r="E4375" s="154">
        <v>38813</v>
      </c>
      <c r="F4375" s="160" t="str">
        <f t="shared" si="68"/>
        <v>06/04/2006</v>
      </c>
      <c r="G4375" s="153" t="s">
        <v>1309</v>
      </c>
      <c r="H4375" s="153" t="s">
        <v>25577</v>
      </c>
      <c r="I4375" s="154">
        <v>44359</v>
      </c>
      <c r="J4375" s="153" t="s">
        <v>4571</v>
      </c>
      <c r="K4375" s="153" t="s">
        <v>25578</v>
      </c>
      <c r="L4375" s="153" t="s">
        <v>1263</v>
      </c>
      <c r="M4375" s="153" t="s">
        <v>1270</v>
      </c>
      <c r="N4375" s="153" t="s">
        <v>25579</v>
      </c>
      <c r="O4375" s="153" t="s">
        <v>25580</v>
      </c>
      <c r="P4375" s="153" t="s">
        <v>25581</v>
      </c>
      <c r="Q4375" s="153" t="s">
        <v>25582</v>
      </c>
      <c r="R4375" s="153" t="s">
        <v>25583</v>
      </c>
      <c r="S4375" s="153" t="s">
        <v>3322</v>
      </c>
      <c r="T4375" s="153" t="s">
        <v>708</v>
      </c>
      <c r="U4375" s="153" t="s">
        <v>4540</v>
      </c>
      <c r="V4375" s="153" t="s">
        <v>3314</v>
      </c>
      <c r="W4375" s="155" t="s">
        <v>3761</v>
      </c>
      <c r="X4375" s="153" t="s">
        <v>3761</v>
      </c>
    </row>
    <row r="4376" spans="1:24">
      <c r="A4376" s="151">
        <v>4375</v>
      </c>
      <c r="B4376" s="152">
        <v>2451077146</v>
      </c>
      <c r="C4376" s="153" t="s">
        <v>25584</v>
      </c>
      <c r="D4376" s="153" t="s">
        <v>3824</v>
      </c>
      <c r="E4376" s="154">
        <v>39015</v>
      </c>
      <c r="F4376" s="160" t="str">
        <f t="shared" si="68"/>
        <v>25/10/2006</v>
      </c>
      <c r="G4376" s="153" t="s">
        <v>1309</v>
      </c>
      <c r="H4376" s="153" t="s">
        <v>25585</v>
      </c>
      <c r="I4376" s="154">
        <v>44756</v>
      </c>
      <c r="J4376" s="153" t="s">
        <v>4571</v>
      </c>
      <c r="K4376" s="153" t="s">
        <v>25586</v>
      </c>
      <c r="L4376" s="153" t="s">
        <v>1263</v>
      </c>
      <c r="M4376" s="153" t="s">
        <v>3885</v>
      </c>
      <c r="N4376" s="153" t="s">
        <v>25587</v>
      </c>
      <c r="O4376" s="153" t="s">
        <v>25588</v>
      </c>
      <c r="P4376" s="153" t="s">
        <v>25589</v>
      </c>
      <c r="Q4376" s="153" t="s">
        <v>21110</v>
      </c>
      <c r="R4376" s="153" t="s">
        <v>25590</v>
      </c>
      <c r="S4376" s="153" t="s">
        <v>3322</v>
      </c>
      <c r="T4376" s="153" t="s">
        <v>708</v>
      </c>
      <c r="U4376" s="153" t="s">
        <v>4540</v>
      </c>
      <c r="V4376" s="153" t="s">
        <v>3314</v>
      </c>
      <c r="W4376" s="155" t="s">
        <v>3761</v>
      </c>
      <c r="X4376" s="153" t="s">
        <v>3761</v>
      </c>
    </row>
    <row r="4377" spans="1:24">
      <c r="A4377" s="151">
        <v>4376</v>
      </c>
      <c r="B4377" s="152">
        <v>2451077147</v>
      </c>
      <c r="C4377" s="153" t="s">
        <v>25591</v>
      </c>
      <c r="D4377" s="153" t="s">
        <v>3824</v>
      </c>
      <c r="E4377" s="154">
        <v>38964</v>
      </c>
      <c r="F4377" s="160" t="str">
        <f t="shared" si="68"/>
        <v>04/09/2006</v>
      </c>
      <c r="G4377" s="153" t="s">
        <v>1309</v>
      </c>
      <c r="H4377" s="153" t="s">
        <v>25592</v>
      </c>
      <c r="I4377" s="154">
        <v>44364</v>
      </c>
      <c r="J4377" s="153" t="s">
        <v>16097</v>
      </c>
      <c r="K4377" s="153" t="s">
        <v>25593</v>
      </c>
      <c r="L4377" s="153" t="s">
        <v>1263</v>
      </c>
      <c r="M4377" s="153" t="s">
        <v>3885</v>
      </c>
      <c r="N4377" s="153" t="s">
        <v>25594</v>
      </c>
      <c r="O4377" s="153" t="s">
        <v>25595</v>
      </c>
      <c r="P4377" s="153" t="s">
        <v>25596</v>
      </c>
      <c r="Q4377" s="153" t="s">
        <v>25597</v>
      </c>
      <c r="R4377" s="153" t="s">
        <v>25598</v>
      </c>
      <c r="S4377" s="153" t="s">
        <v>3322</v>
      </c>
      <c r="T4377" s="153" t="s">
        <v>708</v>
      </c>
      <c r="U4377" s="153" t="s">
        <v>4540</v>
      </c>
      <c r="V4377" s="153" t="s">
        <v>3314</v>
      </c>
      <c r="W4377" s="155" t="s">
        <v>3761</v>
      </c>
      <c r="X4377" s="153" t="s">
        <v>3761</v>
      </c>
    </row>
    <row r="4378" spans="1:24" ht="30">
      <c r="A4378" s="151">
        <v>4377</v>
      </c>
      <c r="B4378" s="152">
        <v>2451017555</v>
      </c>
      <c r="C4378" s="153" t="s">
        <v>5974</v>
      </c>
      <c r="D4378" s="153" t="s">
        <v>3824</v>
      </c>
      <c r="E4378" s="154">
        <v>38732</v>
      </c>
      <c r="F4378" s="160" t="str">
        <f t="shared" si="68"/>
        <v>15/01/2006</v>
      </c>
      <c r="G4378" s="153"/>
      <c r="H4378" s="153" t="s">
        <v>25599</v>
      </c>
      <c r="I4378" s="154"/>
      <c r="J4378" s="153"/>
      <c r="K4378" s="153" t="s">
        <v>25600</v>
      </c>
      <c r="L4378" s="153"/>
      <c r="M4378" s="153"/>
      <c r="N4378" s="153" t="s">
        <v>25601</v>
      </c>
      <c r="O4378" s="153"/>
      <c r="P4378" s="153"/>
      <c r="Q4378" s="153"/>
      <c r="R4378" s="153"/>
      <c r="S4378" s="153" t="s">
        <v>3322</v>
      </c>
      <c r="T4378" s="153" t="s">
        <v>708</v>
      </c>
      <c r="U4378" s="153" t="s">
        <v>4540</v>
      </c>
      <c r="V4378" s="153" t="s">
        <v>3314</v>
      </c>
      <c r="W4378" s="155" t="s">
        <v>25602</v>
      </c>
      <c r="X4378" s="153" t="s">
        <v>3761</v>
      </c>
    </row>
    <row r="4379" spans="1:24">
      <c r="A4379" s="151">
        <v>4378</v>
      </c>
      <c r="B4379" s="152">
        <v>2451077150</v>
      </c>
      <c r="C4379" s="153" t="s">
        <v>25603</v>
      </c>
      <c r="D4379" s="153" t="s">
        <v>3824</v>
      </c>
      <c r="E4379" s="154">
        <v>38640</v>
      </c>
      <c r="F4379" s="160" t="str">
        <f t="shared" si="68"/>
        <v>15/10/2005</v>
      </c>
      <c r="G4379" s="153" t="s">
        <v>16567</v>
      </c>
      <c r="H4379" s="153" t="s">
        <v>25604</v>
      </c>
      <c r="I4379" s="154">
        <v>44446</v>
      </c>
      <c r="J4379" s="153" t="s">
        <v>10004</v>
      </c>
      <c r="K4379" s="153" t="s">
        <v>25605</v>
      </c>
      <c r="L4379" s="153" t="s">
        <v>1263</v>
      </c>
      <c r="M4379" s="153" t="s">
        <v>1270</v>
      </c>
      <c r="N4379" s="153" t="s">
        <v>25606</v>
      </c>
      <c r="O4379" s="153" t="s">
        <v>25607</v>
      </c>
      <c r="P4379" s="153" t="s">
        <v>25608</v>
      </c>
      <c r="Q4379" s="153" t="s">
        <v>25609</v>
      </c>
      <c r="R4379" s="153" t="s">
        <v>25610</v>
      </c>
      <c r="S4379" s="153" t="s">
        <v>3322</v>
      </c>
      <c r="T4379" s="153" t="s">
        <v>708</v>
      </c>
      <c r="U4379" s="153" t="s">
        <v>4540</v>
      </c>
      <c r="V4379" s="153" t="s">
        <v>3314</v>
      </c>
      <c r="W4379" s="155" t="s">
        <v>3761</v>
      </c>
      <c r="X4379" s="153" t="s">
        <v>3761</v>
      </c>
    </row>
    <row r="4380" spans="1:24">
      <c r="A4380" s="151">
        <v>4379</v>
      </c>
      <c r="B4380" s="152">
        <v>2451077151</v>
      </c>
      <c r="C4380" s="153" t="s">
        <v>15684</v>
      </c>
      <c r="D4380" s="153" t="s">
        <v>3824</v>
      </c>
      <c r="E4380" s="154">
        <v>38925</v>
      </c>
      <c r="F4380" s="160" t="str">
        <f t="shared" si="68"/>
        <v>27/07/2006</v>
      </c>
      <c r="G4380" s="153" t="s">
        <v>1294</v>
      </c>
      <c r="H4380" s="153" t="s">
        <v>25611</v>
      </c>
      <c r="I4380" s="154">
        <v>44306</v>
      </c>
      <c r="J4380" s="153" t="s">
        <v>5595</v>
      </c>
      <c r="K4380" s="153" t="s">
        <v>25612</v>
      </c>
      <c r="L4380" s="153" t="s">
        <v>1263</v>
      </c>
      <c r="M4380" s="153" t="s">
        <v>1270</v>
      </c>
      <c r="N4380" s="153" t="s">
        <v>25613</v>
      </c>
      <c r="O4380" s="153" t="s">
        <v>12619</v>
      </c>
      <c r="P4380" s="153" t="s">
        <v>25614</v>
      </c>
      <c r="Q4380" s="153" t="s">
        <v>25615</v>
      </c>
      <c r="R4380" s="153" t="s">
        <v>25616</v>
      </c>
      <c r="S4380" s="153" t="s">
        <v>3322</v>
      </c>
      <c r="T4380" s="153" t="s">
        <v>708</v>
      </c>
      <c r="U4380" s="153" t="s">
        <v>4540</v>
      </c>
      <c r="V4380" s="153" t="s">
        <v>3314</v>
      </c>
      <c r="W4380" s="155" t="s">
        <v>3761</v>
      </c>
      <c r="X4380" s="153" t="s">
        <v>3761</v>
      </c>
    </row>
    <row r="4381" spans="1:24" ht="30">
      <c r="A4381" s="151">
        <v>4380</v>
      </c>
      <c r="B4381" s="152">
        <v>2451077563</v>
      </c>
      <c r="C4381" s="153" t="s">
        <v>25617</v>
      </c>
      <c r="D4381" s="153" t="s">
        <v>3824</v>
      </c>
      <c r="E4381" s="154">
        <v>37642</v>
      </c>
      <c r="F4381" s="160" t="str">
        <f t="shared" si="68"/>
        <v>21/01/2003</v>
      </c>
      <c r="G4381" s="153" t="s">
        <v>16247</v>
      </c>
      <c r="H4381" s="153" t="s">
        <v>25618</v>
      </c>
      <c r="I4381" s="154">
        <v>44301</v>
      </c>
      <c r="J4381" s="153" t="s">
        <v>11860</v>
      </c>
      <c r="K4381" s="153" t="s">
        <v>25619</v>
      </c>
      <c r="L4381" s="153"/>
      <c r="M4381" s="153" t="s">
        <v>1364</v>
      </c>
      <c r="N4381" s="153" t="s">
        <v>25620</v>
      </c>
      <c r="O4381" s="153" t="s">
        <v>25621</v>
      </c>
      <c r="P4381" s="153"/>
      <c r="Q4381" s="153" t="s">
        <v>25622</v>
      </c>
      <c r="R4381" s="153" t="s">
        <v>25623</v>
      </c>
      <c r="S4381" s="153" t="s">
        <v>3322</v>
      </c>
      <c r="T4381" s="153" t="s">
        <v>708</v>
      </c>
      <c r="U4381" s="153" t="s">
        <v>4540</v>
      </c>
      <c r="V4381" s="153" t="s">
        <v>3314</v>
      </c>
      <c r="W4381" s="155" t="s">
        <v>12511</v>
      </c>
      <c r="X4381" s="153" t="s">
        <v>4196</v>
      </c>
    </row>
    <row r="4382" spans="1:24">
      <c r="A4382" s="151">
        <v>4381</v>
      </c>
      <c r="B4382" s="152">
        <v>2451077152</v>
      </c>
      <c r="C4382" s="153" t="s">
        <v>25624</v>
      </c>
      <c r="D4382" s="153" t="s">
        <v>3824</v>
      </c>
      <c r="E4382" s="154">
        <v>39026</v>
      </c>
      <c r="F4382" s="160" t="str">
        <f t="shared" si="68"/>
        <v>05/11/2006</v>
      </c>
      <c r="G4382" s="153" t="s">
        <v>2331</v>
      </c>
      <c r="H4382" s="153" t="s">
        <v>25625</v>
      </c>
      <c r="I4382" s="154">
        <v>45016</v>
      </c>
      <c r="J4382" s="153" t="s">
        <v>4732</v>
      </c>
      <c r="K4382" s="153" t="s">
        <v>25626</v>
      </c>
      <c r="L4382" s="153" t="s">
        <v>1263</v>
      </c>
      <c r="M4382" s="153" t="s">
        <v>1270</v>
      </c>
      <c r="N4382" s="153" t="s">
        <v>25627</v>
      </c>
      <c r="O4382" s="153" t="s">
        <v>25628</v>
      </c>
      <c r="P4382" s="153" t="s">
        <v>25629</v>
      </c>
      <c r="Q4382" s="153" t="s">
        <v>25630</v>
      </c>
      <c r="R4382" s="153" t="s">
        <v>25631</v>
      </c>
      <c r="S4382" s="153" t="s">
        <v>3322</v>
      </c>
      <c r="T4382" s="153" t="s">
        <v>708</v>
      </c>
      <c r="U4382" s="153" t="s">
        <v>4540</v>
      </c>
      <c r="V4382" s="153" t="s">
        <v>3314</v>
      </c>
      <c r="W4382" s="155" t="s">
        <v>3761</v>
      </c>
      <c r="X4382" s="153" t="s">
        <v>3761</v>
      </c>
    </row>
    <row r="4383" spans="1:24">
      <c r="A4383" s="151">
        <v>4382</v>
      </c>
      <c r="B4383" s="152">
        <v>2451077153</v>
      </c>
      <c r="C4383" s="153" t="s">
        <v>14591</v>
      </c>
      <c r="D4383" s="153" t="s">
        <v>3824</v>
      </c>
      <c r="E4383" s="154">
        <v>38834</v>
      </c>
      <c r="F4383" s="160" t="str">
        <f t="shared" si="68"/>
        <v>27/04/2006</v>
      </c>
      <c r="G4383" s="153" t="s">
        <v>1309</v>
      </c>
      <c r="H4383" s="153" t="s">
        <v>25632</v>
      </c>
      <c r="I4383" s="154">
        <v>44420</v>
      </c>
      <c r="J4383" s="153" t="s">
        <v>17171</v>
      </c>
      <c r="K4383" s="153" t="s">
        <v>25633</v>
      </c>
      <c r="L4383" s="153" t="s">
        <v>1263</v>
      </c>
      <c r="M4383" s="153" t="s">
        <v>1270</v>
      </c>
      <c r="N4383" s="153" t="s">
        <v>25634</v>
      </c>
      <c r="O4383" s="153" t="s">
        <v>25635</v>
      </c>
      <c r="P4383" s="153" t="s">
        <v>25636</v>
      </c>
      <c r="Q4383" s="153" t="s">
        <v>25637</v>
      </c>
      <c r="R4383" s="153" t="s">
        <v>25638</v>
      </c>
      <c r="S4383" s="153" t="s">
        <v>3322</v>
      </c>
      <c r="T4383" s="153" t="s">
        <v>708</v>
      </c>
      <c r="U4383" s="153" t="s">
        <v>4540</v>
      </c>
      <c r="V4383" s="153" t="s">
        <v>3314</v>
      </c>
      <c r="W4383" s="155" t="s">
        <v>3761</v>
      </c>
      <c r="X4383" s="153" t="s">
        <v>3761</v>
      </c>
    </row>
    <row r="4384" spans="1:24">
      <c r="A4384" s="151">
        <v>4383</v>
      </c>
      <c r="B4384" s="152">
        <v>2451077154</v>
      </c>
      <c r="C4384" s="153" t="s">
        <v>25639</v>
      </c>
      <c r="D4384" s="153" t="s">
        <v>3824</v>
      </c>
      <c r="E4384" s="154">
        <v>38930</v>
      </c>
      <c r="F4384" s="160" t="str">
        <f t="shared" si="68"/>
        <v>01/08/2006</v>
      </c>
      <c r="G4384" s="153" t="s">
        <v>1309</v>
      </c>
      <c r="H4384" s="153" t="s">
        <v>25640</v>
      </c>
      <c r="I4384" s="154">
        <v>44288</v>
      </c>
      <c r="J4384" s="153" t="s">
        <v>6646</v>
      </c>
      <c r="K4384" s="153" t="s">
        <v>25641</v>
      </c>
      <c r="L4384" s="153" t="s">
        <v>1263</v>
      </c>
      <c r="M4384" s="153" t="s">
        <v>1270</v>
      </c>
      <c r="N4384" s="153" t="s">
        <v>25642</v>
      </c>
      <c r="O4384" s="153" t="s">
        <v>25643</v>
      </c>
      <c r="P4384" s="153" t="s">
        <v>25644</v>
      </c>
      <c r="Q4384" s="153" t="s">
        <v>25645</v>
      </c>
      <c r="R4384" s="153" t="s">
        <v>25646</v>
      </c>
      <c r="S4384" s="153" t="s">
        <v>3322</v>
      </c>
      <c r="T4384" s="153" t="s">
        <v>708</v>
      </c>
      <c r="U4384" s="153" t="s">
        <v>4540</v>
      </c>
      <c r="V4384" s="153" t="s">
        <v>3314</v>
      </c>
      <c r="W4384" s="155" t="s">
        <v>3761</v>
      </c>
      <c r="X4384" s="153" t="s">
        <v>3761</v>
      </c>
    </row>
    <row r="4385" spans="1:24">
      <c r="A4385" s="151">
        <v>4384</v>
      </c>
      <c r="B4385" s="152">
        <v>2451077155</v>
      </c>
      <c r="C4385" s="153" t="s">
        <v>25647</v>
      </c>
      <c r="D4385" s="153" t="s">
        <v>3824</v>
      </c>
      <c r="E4385" s="154">
        <v>38812</v>
      </c>
      <c r="F4385" s="160" t="str">
        <f t="shared" si="68"/>
        <v>05/04/2006</v>
      </c>
      <c r="G4385" s="153" t="s">
        <v>7776</v>
      </c>
      <c r="H4385" s="153" t="s">
        <v>25648</v>
      </c>
      <c r="I4385" s="154">
        <v>44573</v>
      </c>
      <c r="J4385" s="153" t="s">
        <v>10004</v>
      </c>
      <c r="K4385" s="153" t="s">
        <v>25649</v>
      </c>
      <c r="L4385" s="153" t="s">
        <v>1263</v>
      </c>
      <c r="M4385" s="153" t="s">
        <v>1270</v>
      </c>
      <c r="N4385" s="153" t="s">
        <v>25650</v>
      </c>
      <c r="O4385" s="153" t="s">
        <v>25651</v>
      </c>
      <c r="P4385" s="153" t="s">
        <v>25652</v>
      </c>
      <c r="Q4385" s="153" t="s">
        <v>25653</v>
      </c>
      <c r="R4385" s="153" t="s">
        <v>25654</v>
      </c>
      <c r="S4385" s="153" t="s">
        <v>3322</v>
      </c>
      <c r="T4385" s="153" t="s">
        <v>708</v>
      </c>
      <c r="U4385" s="153" t="s">
        <v>4540</v>
      </c>
      <c r="V4385" s="153" t="s">
        <v>3314</v>
      </c>
      <c r="W4385" s="155" t="s">
        <v>3761</v>
      </c>
      <c r="X4385" s="153" t="s">
        <v>3761</v>
      </c>
    </row>
    <row r="4386" spans="1:24">
      <c r="A4386" s="151">
        <v>4385</v>
      </c>
      <c r="B4386" s="152">
        <v>2451077156</v>
      </c>
      <c r="C4386" s="153" t="s">
        <v>25655</v>
      </c>
      <c r="D4386" s="153" t="s">
        <v>3838</v>
      </c>
      <c r="E4386" s="154">
        <v>39018</v>
      </c>
      <c r="F4386" s="160" t="str">
        <f t="shared" si="68"/>
        <v>28/10/2006</v>
      </c>
      <c r="G4386" s="153" t="s">
        <v>16224</v>
      </c>
      <c r="H4386" s="153" t="s">
        <v>25656</v>
      </c>
      <c r="I4386" s="154">
        <v>45329</v>
      </c>
      <c r="J4386" s="153" t="s">
        <v>25657</v>
      </c>
      <c r="K4386" s="153" t="s">
        <v>25658</v>
      </c>
      <c r="L4386" s="153" t="s">
        <v>1524</v>
      </c>
      <c r="M4386" s="153" t="s">
        <v>1270</v>
      </c>
      <c r="N4386" s="153" t="s">
        <v>25659</v>
      </c>
      <c r="O4386" s="153" t="s">
        <v>13477</v>
      </c>
      <c r="P4386" s="153"/>
      <c r="Q4386" s="153" t="s">
        <v>12633</v>
      </c>
      <c r="R4386" s="153" t="s">
        <v>25660</v>
      </c>
      <c r="S4386" s="153" t="s">
        <v>3322</v>
      </c>
      <c r="T4386" s="153" t="s">
        <v>708</v>
      </c>
      <c r="U4386" s="153" t="s">
        <v>4540</v>
      </c>
      <c r="V4386" s="153" t="s">
        <v>3314</v>
      </c>
      <c r="W4386" s="155" t="s">
        <v>3761</v>
      </c>
      <c r="X4386" s="153" t="s">
        <v>3761</v>
      </c>
    </row>
    <row r="4387" spans="1:24">
      <c r="A4387" s="151">
        <v>4386</v>
      </c>
      <c r="B4387" s="152">
        <v>2451077157</v>
      </c>
      <c r="C4387" s="153" t="s">
        <v>25661</v>
      </c>
      <c r="D4387" s="153" t="s">
        <v>3824</v>
      </c>
      <c r="E4387" s="154">
        <v>38811</v>
      </c>
      <c r="F4387" s="160" t="str">
        <f t="shared" si="68"/>
        <v>04/04/2006</v>
      </c>
      <c r="G4387" s="153" t="s">
        <v>25662</v>
      </c>
      <c r="H4387" s="153" t="s">
        <v>25663</v>
      </c>
      <c r="I4387" s="154">
        <v>44280</v>
      </c>
      <c r="J4387" s="153" t="s">
        <v>25664</v>
      </c>
      <c r="K4387" s="153" t="s">
        <v>25665</v>
      </c>
      <c r="L4387" s="153" t="s">
        <v>1263</v>
      </c>
      <c r="M4387" s="153" t="s">
        <v>1270</v>
      </c>
      <c r="N4387" s="153" t="s">
        <v>25666</v>
      </c>
      <c r="O4387" s="153" t="s">
        <v>25667</v>
      </c>
      <c r="P4387" s="153" t="s">
        <v>25668</v>
      </c>
      <c r="Q4387" s="153" t="s">
        <v>25669</v>
      </c>
      <c r="R4387" s="153" t="s">
        <v>25670</v>
      </c>
      <c r="S4387" s="153" t="s">
        <v>3322</v>
      </c>
      <c r="T4387" s="153" t="s">
        <v>708</v>
      </c>
      <c r="U4387" s="153" t="s">
        <v>4540</v>
      </c>
      <c r="V4387" s="153" t="s">
        <v>3314</v>
      </c>
      <c r="W4387" s="155" t="s">
        <v>3761</v>
      </c>
      <c r="X4387" s="153" t="s">
        <v>3761</v>
      </c>
    </row>
    <row r="4388" spans="1:24">
      <c r="A4388" s="151">
        <v>4387</v>
      </c>
      <c r="B4388" s="152">
        <v>2451077158</v>
      </c>
      <c r="C4388" s="153" t="s">
        <v>25671</v>
      </c>
      <c r="D4388" s="153" t="s">
        <v>3824</v>
      </c>
      <c r="E4388" s="154">
        <v>38836</v>
      </c>
      <c r="F4388" s="160" t="str">
        <f t="shared" si="68"/>
        <v>29/04/2006</v>
      </c>
      <c r="G4388" s="153" t="s">
        <v>1309</v>
      </c>
      <c r="H4388" s="153" t="s">
        <v>25672</v>
      </c>
      <c r="I4388" s="154">
        <v>44418</v>
      </c>
      <c r="J4388" s="153" t="s">
        <v>25673</v>
      </c>
      <c r="K4388" s="153" t="s">
        <v>25674</v>
      </c>
      <c r="L4388" s="153" t="s">
        <v>1263</v>
      </c>
      <c r="M4388" s="153" t="s">
        <v>3885</v>
      </c>
      <c r="N4388" s="153" t="s">
        <v>25675</v>
      </c>
      <c r="O4388" s="153" t="s">
        <v>25676</v>
      </c>
      <c r="P4388" s="153" t="s">
        <v>25677</v>
      </c>
      <c r="Q4388" s="153" t="s">
        <v>25678</v>
      </c>
      <c r="R4388" s="153" t="s">
        <v>25679</v>
      </c>
      <c r="S4388" s="153" t="s">
        <v>3322</v>
      </c>
      <c r="T4388" s="153" t="s">
        <v>708</v>
      </c>
      <c r="U4388" s="153" t="s">
        <v>4540</v>
      </c>
      <c r="V4388" s="153" t="s">
        <v>3314</v>
      </c>
      <c r="W4388" s="155" t="s">
        <v>3761</v>
      </c>
      <c r="X4388" s="153" t="s">
        <v>3761</v>
      </c>
    </row>
    <row r="4389" spans="1:24">
      <c r="A4389" s="151">
        <v>4388</v>
      </c>
      <c r="B4389" s="152">
        <v>2451077159</v>
      </c>
      <c r="C4389" s="153" t="s">
        <v>25680</v>
      </c>
      <c r="D4389" s="153" t="s">
        <v>3824</v>
      </c>
      <c r="E4389" s="154">
        <v>38995</v>
      </c>
      <c r="F4389" s="160" t="str">
        <f t="shared" si="68"/>
        <v>05/10/2006</v>
      </c>
      <c r="G4389" s="153" t="s">
        <v>1309</v>
      </c>
      <c r="H4389" s="153" t="s">
        <v>25681</v>
      </c>
      <c r="I4389" s="154">
        <v>45229</v>
      </c>
      <c r="J4389" s="153" t="s">
        <v>16752</v>
      </c>
      <c r="K4389" s="153" t="s">
        <v>25682</v>
      </c>
      <c r="L4389" s="153" t="s">
        <v>1263</v>
      </c>
      <c r="M4389" s="153" t="s">
        <v>1270</v>
      </c>
      <c r="N4389" s="153" t="s">
        <v>25683</v>
      </c>
      <c r="O4389" s="153" t="s">
        <v>25684</v>
      </c>
      <c r="P4389" s="153" t="s">
        <v>25685</v>
      </c>
      <c r="Q4389" s="153" t="s">
        <v>25686</v>
      </c>
      <c r="R4389" s="153" t="s">
        <v>25687</v>
      </c>
      <c r="S4389" s="153" t="s">
        <v>3322</v>
      </c>
      <c r="T4389" s="153" t="s">
        <v>708</v>
      </c>
      <c r="U4389" s="153" t="s">
        <v>4540</v>
      </c>
      <c r="V4389" s="153" t="s">
        <v>3314</v>
      </c>
      <c r="W4389" s="155" t="s">
        <v>3761</v>
      </c>
      <c r="X4389" s="153" t="s">
        <v>3761</v>
      </c>
    </row>
    <row r="4390" spans="1:24">
      <c r="A4390" s="151">
        <v>4389</v>
      </c>
      <c r="B4390" s="152">
        <v>2451077160</v>
      </c>
      <c r="C4390" s="153" t="s">
        <v>21534</v>
      </c>
      <c r="D4390" s="153" t="s">
        <v>3824</v>
      </c>
      <c r="E4390" s="154">
        <v>38809</v>
      </c>
      <c r="F4390" s="160" t="str">
        <f t="shared" si="68"/>
        <v>02/04/2006</v>
      </c>
      <c r="G4390" s="153" t="s">
        <v>11718</v>
      </c>
      <c r="H4390" s="153" t="s">
        <v>25688</v>
      </c>
      <c r="I4390" s="154">
        <v>44305</v>
      </c>
      <c r="J4390" s="153" t="s">
        <v>4732</v>
      </c>
      <c r="K4390" s="153" t="s">
        <v>25689</v>
      </c>
      <c r="L4390" s="153" t="s">
        <v>1263</v>
      </c>
      <c r="M4390" s="153" t="s">
        <v>1270</v>
      </c>
      <c r="N4390" s="153" t="s">
        <v>25690</v>
      </c>
      <c r="O4390" s="153" t="s">
        <v>25691</v>
      </c>
      <c r="P4390" s="153"/>
      <c r="Q4390" s="153" t="s">
        <v>25692</v>
      </c>
      <c r="R4390" s="153" t="s">
        <v>25693</v>
      </c>
      <c r="S4390" s="153" t="s">
        <v>3322</v>
      </c>
      <c r="T4390" s="153" t="s">
        <v>708</v>
      </c>
      <c r="U4390" s="153" t="s">
        <v>4540</v>
      </c>
      <c r="V4390" s="153" t="s">
        <v>3314</v>
      </c>
      <c r="W4390" s="155" t="s">
        <v>3761</v>
      </c>
      <c r="X4390" s="153" t="s">
        <v>3761</v>
      </c>
    </row>
    <row r="4391" spans="1:24">
      <c r="A4391" s="151">
        <v>4390</v>
      </c>
      <c r="B4391" s="152">
        <v>2451077161</v>
      </c>
      <c r="C4391" s="153" t="s">
        <v>25694</v>
      </c>
      <c r="D4391" s="153" t="s">
        <v>3824</v>
      </c>
      <c r="E4391" s="154">
        <v>39068</v>
      </c>
      <c r="F4391" s="160" t="str">
        <f t="shared" si="68"/>
        <v>17/12/2006</v>
      </c>
      <c r="G4391" s="153" t="s">
        <v>1309</v>
      </c>
      <c r="H4391" s="153" t="s">
        <v>25695</v>
      </c>
      <c r="I4391" s="154">
        <v>44326</v>
      </c>
      <c r="J4391" s="153" t="s">
        <v>4571</v>
      </c>
      <c r="K4391" s="153" t="s">
        <v>25696</v>
      </c>
      <c r="L4391" s="153" t="s">
        <v>1263</v>
      </c>
      <c r="M4391" s="153" t="s">
        <v>1270</v>
      </c>
      <c r="N4391" s="153" t="s">
        <v>25697</v>
      </c>
      <c r="O4391" s="153" t="s">
        <v>25698</v>
      </c>
      <c r="P4391" s="153" t="s">
        <v>25699</v>
      </c>
      <c r="Q4391" s="153" t="s">
        <v>25700</v>
      </c>
      <c r="R4391" s="153" t="s">
        <v>25696</v>
      </c>
      <c r="S4391" s="153" t="s">
        <v>3322</v>
      </c>
      <c r="T4391" s="153" t="s">
        <v>708</v>
      </c>
      <c r="U4391" s="153" t="s">
        <v>4540</v>
      </c>
      <c r="V4391" s="153" t="s">
        <v>3314</v>
      </c>
      <c r="W4391" s="155" t="s">
        <v>3761</v>
      </c>
      <c r="X4391" s="153" t="s">
        <v>3761</v>
      </c>
    </row>
    <row r="4392" spans="1:24">
      <c r="A4392" s="151">
        <v>4391</v>
      </c>
      <c r="B4392" s="152">
        <v>2451077162</v>
      </c>
      <c r="C4392" s="153" t="s">
        <v>25701</v>
      </c>
      <c r="D4392" s="153" t="s">
        <v>3824</v>
      </c>
      <c r="E4392" s="154">
        <v>39039</v>
      </c>
      <c r="F4392" s="160" t="str">
        <f t="shared" si="68"/>
        <v>18/11/2006</v>
      </c>
      <c r="G4392" s="153" t="s">
        <v>1309</v>
      </c>
      <c r="H4392" s="153" t="s">
        <v>25702</v>
      </c>
      <c r="I4392" s="154">
        <v>44313</v>
      </c>
      <c r="J4392" s="153" t="s">
        <v>13140</v>
      </c>
      <c r="K4392" s="153" t="s">
        <v>25703</v>
      </c>
      <c r="L4392" s="153" t="s">
        <v>1263</v>
      </c>
      <c r="M4392" s="153" t="s">
        <v>1270</v>
      </c>
      <c r="N4392" s="153" t="s">
        <v>25704</v>
      </c>
      <c r="O4392" s="153" t="s">
        <v>25705</v>
      </c>
      <c r="P4392" s="153" t="s">
        <v>25706</v>
      </c>
      <c r="Q4392" s="153" t="s">
        <v>23919</v>
      </c>
      <c r="R4392" s="153" t="s">
        <v>25707</v>
      </c>
      <c r="S4392" s="153" t="s">
        <v>3322</v>
      </c>
      <c r="T4392" s="153" t="s">
        <v>708</v>
      </c>
      <c r="U4392" s="153" t="s">
        <v>4540</v>
      </c>
      <c r="V4392" s="153" t="s">
        <v>3314</v>
      </c>
      <c r="W4392" s="155" t="s">
        <v>3761</v>
      </c>
      <c r="X4392" s="153" t="s">
        <v>3761</v>
      </c>
    </row>
    <row r="4393" spans="1:24">
      <c r="A4393" s="151">
        <v>4392</v>
      </c>
      <c r="B4393" s="152">
        <v>2451077163</v>
      </c>
      <c r="C4393" s="153" t="s">
        <v>25708</v>
      </c>
      <c r="D4393" s="153" t="s">
        <v>3824</v>
      </c>
      <c r="E4393" s="154">
        <v>38962</v>
      </c>
      <c r="F4393" s="160" t="str">
        <f t="shared" si="68"/>
        <v>02/09/2006</v>
      </c>
      <c r="G4393" s="153" t="s">
        <v>1309</v>
      </c>
      <c r="H4393" s="153" t="s">
        <v>25709</v>
      </c>
      <c r="I4393" s="154">
        <v>45247</v>
      </c>
      <c r="J4393" s="153" t="s">
        <v>20631</v>
      </c>
      <c r="K4393" s="153" t="s">
        <v>25710</v>
      </c>
      <c r="L4393" s="153" t="s">
        <v>1263</v>
      </c>
      <c r="M4393" s="153" t="s">
        <v>1270</v>
      </c>
      <c r="N4393" s="153" t="s">
        <v>25711</v>
      </c>
      <c r="O4393" s="153" t="s">
        <v>25712</v>
      </c>
      <c r="P4393" s="153" t="s">
        <v>25713</v>
      </c>
      <c r="Q4393" s="153" t="s">
        <v>25714</v>
      </c>
      <c r="R4393" s="153" t="s">
        <v>25715</v>
      </c>
      <c r="S4393" s="153" t="s">
        <v>3322</v>
      </c>
      <c r="T4393" s="153" t="s">
        <v>708</v>
      </c>
      <c r="U4393" s="153" t="s">
        <v>4540</v>
      </c>
      <c r="V4393" s="153" t="s">
        <v>3314</v>
      </c>
      <c r="W4393" s="155" t="s">
        <v>3761</v>
      </c>
      <c r="X4393" s="153" t="s">
        <v>3761</v>
      </c>
    </row>
    <row r="4394" spans="1:24">
      <c r="A4394" s="151">
        <v>4393</v>
      </c>
      <c r="B4394" s="152">
        <v>2451077164</v>
      </c>
      <c r="C4394" s="153" t="s">
        <v>25716</v>
      </c>
      <c r="D4394" s="153" t="s">
        <v>3824</v>
      </c>
      <c r="E4394" s="154">
        <v>38608</v>
      </c>
      <c r="F4394" s="160" t="str">
        <f t="shared" si="68"/>
        <v>13/09/2005</v>
      </c>
      <c r="G4394" s="153"/>
      <c r="H4394" s="153" t="s">
        <v>25717</v>
      </c>
      <c r="I4394" s="154"/>
      <c r="J4394" s="153"/>
      <c r="K4394" s="153" t="s">
        <v>25718</v>
      </c>
      <c r="L4394" s="153"/>
      <c r="M4394" s="153"/>
      <c r="N4394" s="153" t="s">
        <v>25719</v>
      </c>
      <c r="O4394" s="153"/>
      <c r="P4394" s="153"/>
      <c r="Q4394" s="153"/>
      <c r="R4394" s="153"/>
      <c r="S4394" s="153" t="s">
        <v>3322</v>
      </c>
      <c r="T4394" s="153" t="s">
        <v>708</v>
      </c>
      <c r="U4394" s="153" t="s">
        <v>4540</v>
      </c>
      <c r="V4394" s="153" t="s">
        <v>3314</v>
      </c>
      <c r="W4394" s="155" t="s">
        <v>3761</v>
      </c>
      <c r="X4394" s="153" t="s">
        <v>3761</v>
      </c>
    </row>
    <row r="4395" spans="1:24">
      <c r="A4395" s="151">
        <v>4394</v>
      </c>
      <c r="B4395" s="152">
        <v>2451077166</v>
      </c>
      <c r="C4395" s="153" t="s">
        <v>25720</v>
      </c>
      <c r="D4395" s="153" t="s">
        <v>3824</v>
      </c>
      <c r="E4395" s="154">
        <v>38856</v>
      </c>
      <c r="F4395" s="160" t="str">
        <f t="shared" si="68"/>
        <v>19/05/2006</v>
      </c>
      <c r="G4395" s="153" t="s">
        <v>4101</v>
      </c>
      <c r="H4395" s="153" t="s">
        <v>25721</v>
      </c>
      <c r="I4395" s="154">
        <v>44453</v>
      </c>
      <c r="J4395" s="153" t="s">
        <v>13140</v>
      </c>
      <c r="K4395" s="153" t="s">
        <v>25722</v>
      </c>
      <c r="L4395" s="153" t="s">
        <v>1263</v>
      </c>
      <c r="M4395" s="153" t="s">
        <v>1270</v>
      </c>
      <c r="N4395" s="153" t="s">
        <v>25723</v>
      </c>
      <c r="O4395" s="153" t="s">
        <v>25724</v>
      </c>
      <c r="P4395" s="153" t="s">
        <v>25725</v>
      </c>
      <c r="Q4395" s="153" t="s">
        <v>25726</v>
      </c>
      <c r="R4395" s="153" t="s">
        <v>25727</v>
      </c>
      <c r="S4395" s="153" t="s">
        <v>3322</v>
      </c>
      <c r="T4395" s="153" t="s">
        <v>708</v>
      </c>
      <c r="U4395" s="153" t="s">
        <v>4540</v>
      </c>
      <c r="V4395" s="153" t="s">
        <v>3314</v>
      </c>
      <c r="W4395" s="155" t="s">
        <v>3761</v>
      </c>
      <c r="X4395" s="153" t="s">
        <v>3761</v>
      </c>
    </row>
    <row r="4396" spans="1:24">
      <c r="A4396" s="151">
        <v>4395</v>
      </c>
      <c r="B4396" s="152">
        <v>2451077167</v>
      </c>
      <c r="C4396" s="153" t="s">
        <v>25728</v>
      </c>
      <c r="D4396" s="153" t="s">
        <v>3824</v>
      </c>
      <c r="E4396" s="154">
        <v>39020</v>
      </c>
      <c r="F4396" s="160" t="str">
        <f t="shared" si="68"/>
        <v>30/10/2006</v>
      </c>
      <c r="G4396" s="153" t="s">
        <v>1309</v>
      </c>
      <c r="H4396" s="153" t="s">
        <v>25729</v>
      </c>
      <c r="I4396" s="154">
        <v>44329</v>
      </c>
      <c r="J4396" s="153" t="s">
        <v>25730</v>
      </c>
      <c r="K4396" s="153" t="s">
        <v>25731</v>
      </c>
      <c r="L4396" s="153" t="s">
        <v>1263</v>
      </c>
      <c r="M4396" s="153" t="s">
        <v>6884</v>
      </c>
      <c r="N4396" s="153" t="s">
        <v>25732</v>
      </c>
      <c r="O4396" s="153" t="s">
        <v>25733</v>
      </c>
      <c r="P4396" s="153" t="s">
        <v>25734</v>
      </c>
      <c r="Q4396" s="153" t="s">
        <v>25735</v>
      </c>
      <c r="R4396" s="153" t="s">
        <v>25736</v>
      </c>
      <c r="S4396" s="153" t="s">
        <v>3322</v>
      </c>
      <c r="T4396" s="153" t="s">
        <v>708</v>
      </c>
      <c r="U4396" s="153" t="s">
        <v>4540</v>
      </c>
      <c r="V4396" s="153" t="s">
        <v>3314</v>
      </c>
      <c r="W4396" s="155" t="s">
        <v>3761</v>
      </c>
      <c r="X4396" s="153" t="s">
        <v>3761</v>
      </c>
    </row>
    <row r="4397" spans="1:24">
      <c r="A4397" s="151">
        <v>4396</v>
      </c>
      <c r="B4397" s="152">
        <v>2451077168</v>
      </c>
      <c r="C4397" s="153" t="s">
        <v>25737</v>
      </c>
      <c r="D4397" s="153" t="s">
        <v>3838</v>
      </c>
      <c r="E4397" s="154">
        <v>38759</v>
      </c>
      <c r="F4397" s="160" t="str">
        <f t="shared" si="68"/>
        <v>11/02/2006</v>
      </c>
      <c r="G4397" s="153" t="s">
        <v>2610</v>
      </c>
      <c r="H4397" s="153" t="s">
        <v>25738</v>
      </c>
      <c r="I4397" s="154">
        <v>44364</v>
      </c>
      <c r="J4397" s="153" t="s">
        <v>10004</v>
      </c>
      <c r="K4397" s="153" t="s">
        <v>25739</v>
      </c>
      <c r="L4397" s="153" t="s">
        <v>1263</v>
      </c>
      <c r="M4397" s="153" t="s">
        <v>1270</v>
      </c>
      <c r="N4397" s="153" t="s">
        <v>25740</v>
      </c>
      <c r="O4397" s="153" t="s">
        <v>25741</v>
      </c>
      <c r="P4397" s="153" t="s">
        <v>25742</v>
      </c>
      <c r="Q4397" s="153" t="s">
        <v>25743</v>
      </c>
      <c r="R4397" s="153" t="s">
        <v>25744</v>
      </c>
      <c r="S4397" s="153" t="s">
        <v>3322</v>
      </c>
      <c r="T4397" s="153" t="s">
        <v>708</v>
      </c>
      <c r="U4397" s="153" t="s">
        <v>4540</v>
      </c>
      <c r="V4397" s="153" t="s">
        <v>3314</v>
      </c>
      <c r="W4397" s="155" t="s">
        <v>3761</v>
      </c>
      <c r="X4397" s="153" t="s">
        <v>3761</v>
      </c>
    </row>
    <row r="4398" spans="1:24">
      <c r="A4398" s="151">
        <v>4397</v>
      </c>
      <c r="B4398" s="152">
        <v>2451077169</v>
      </c>
      <c r="C4398" s="153" t="s">
        <v>25745</v>
      </c>
      <c r="D4398" s="153" t="s">
        <v>3824</v>
      </c>
      <c r="E4398" s="154">
        <v>38720</v>
      </c>
      <c r="F4398" s="160" t="str">
        <f t="shared" si="68"/>
        <v>03/01/2006</v>
      </c>
      <c r="G4398" s="153" t="s">
        <v>16224</v>
      </c>
      <c r="H4398" s="153" t="s">
        <v>25746</v>
      </c>
      <c r="I4398" s="154">
        <v>44250</v>
      </c>
      <c r="J4398" s="153" t="s">
        <v>25747</v>
      </c>
      <c r="K4398" s="153" t="s">
        <v>25748</v>
      </c>
      <c r="L4398" s="153" t="s">
        <v>1263</v>
      </c>
      <c r="M4398" s="153" t="s">
        <v>1270</v>
      </c>
      <c r="N4398" s="153" t="s">
        <v>25749</v>
      </c>
      <c r="O4398" s="153" t="s">
        <v>25750</v>
      </c>
      <c r="P4398" s="153" t="s">
        <v>25751</v>
      </c>
      <c r="Q4398" s="153" t="s">
        <v>9144</v>
      </c>
      <c r="R4398" s="153" t="s">
        <v>25752</v>
      </c>
      <c r="S4398" s="153" t="s">
        <v>3322</v>
      </c>
      <c r="T4398" s="153" t="s">
        <v>708</v>
      </c>
      <c r="U4398" s="153" t="s">
        <v>4540</v>
      </c>
      <c r="V4398" s="153" t="s">
        <v>3314</v>
      </c>
      <c r="W4398" s="155" t="s">
        <v>3761</v>
      </c>
      <c r="X4398" s="153" t="s">
        <v>3761</v>
      </c>
    </row>
    <row r="4399" spans="1:24">
      <c r="A4399" s="151">
        <v>4398</v>
      </c>
      <c r="B4399" s="152">
        <v>2451077170</v>
      </c>
      <c r="C4399" s="153" t="s">
        <v>7416</v>
      </c>
      <c r="D4399" s="153" t="s">
        <v>3824</v>
      </c>
      <c r="E4399" s="154">
        <v>38908</v>
      </c>
      <c r="F4399" s="160" t="str">
        <f t="shared" si="68"/>
        <v>10/07/2006</v>
      </c>
      <c r="G4399" s="153" t="s">
        <v>11718</v>
      </c>
      <c r="H4399" s="153" t="s">
        <v>25753</v>
      </c>
      <c r="I4399" s="154">
        <v>44291</v>
      </c>
      <c r="J4399" s="153" t="s">
        <v>10004</v>
      </c>
      <c r="K4399" s="153" t="s">
        <v>25754</v>
      </c>
      <c r="L4399" s="153" t="s">
        <v>1263</v>
      </c>
      <c r="M4399" s="153" t="s">
        <v>1270</v>
      </c>
      <c r="N4399" s="153" t="s">
        <v>25755</v>
      </c>
      <c r="O4399" s="153" t="s">
        <v>25756</v>
      </c>
      <c r="P4399" s="153" t="s">
        <v>25757</v>
      </c>
      <c r="Q4399" s="153" t="s">
        <v>25758</v>
      </c>
      <c r="R4399" s="153" t="s">
        <v>25759</v>
      </c>
      <c r="S4399" s="153" t="s">
        <v>3322</v>
      </c>
      <c r="T4399" s="153" t="s">
        <v>708</v>
      </c>
      <c r="U4399" s="153" t="s">
        <v>4540</v>
      </c>
      <c r="V4399" s="153" t="s">
        <v>3314</v>
      </c>
      <c r="W4399" s="155" t="s">
        <v>3761</v>
      </c>
      <c r="X4399" s="153" t="s">
        <v>3761</v>
      </c>
    </row>
    <row r="4400" spans="1:24">
      <c r="A4400" s="151">
        <v>4399</v>
      </c>
      <c r="B4400" s="152">
        <v>2451047038</v>
      </c>
      <c r="C4400" s="153" t="s">
        <v>25760</v>
      </c>
      <c r="D4400" s="153" t="s">
        <v>3824</v>
      </c>
      <c r="E4400" s="154">
        <v>39063</v>
      </c>
      <c r="F4400" s="160" t="str">
        <f t="shared" si="68"/>
        <v>12/12/2006</v>
      </c>
      <c r="G4400" s="153" t="s">
        <v>1309</v>
      </c>
      <c r="H4400" s="153" t="s">
        <v>25761</v>
      </c>
      <c r="I4400" s="154">
        <v>44297</v>
      </c>
      <c r="J4400" s="153" t="s">
        <v>25762</v>
      </c>
      <c r="K4400" s="153" t="s">
        <v>25763</v>
      </c>
      <c r="L4400" s="153" t="s">
        <v>1263</v>
      </c>
      <c r="M4400" s="153" t="s">
        <v>3885</v>
      </c>
      <c r="N4400" s="153" t="s">
        <v>25764</v>
      </c>
      <c r="O4400" s="153" t="s">
        <v>8695</v>
      </c>
      <c r="P4400" s="153" t="s">
        <v>25765</v>
      </c>
      <c r="Q4400" s="153" t="s">
        <v>25766</v>
      </c>
      <c r="R4400" s="153" t="s">
        <v>25767</v>
      </c>
      <c r="S4400" s="153" t="s">
        <v>25768</v>
      </c>
      <c r="T4400" s="153" t="s">
        <v>669</v>
      </c>
      <c r="U4400" s="153" t="s">
        <v>3829</v>
      </c>
      <c r="V4400" s="153" t="s">
        <v>3314</v>
      </c>
      <c r="W4400" s="155" t="s">
        <v>3761</v>
      </c>
      <c r="X4400" s="153" t="s">
        <v>3761</v>
      </c>
    </row>
    <row r="4401" spans="1:24">
      <c r="A4401" s="151">
        <v>4400</v>
      </c>
      <c r="B4401" s="152">
        <v>2451047040</v>
      </c>
      <c r="C4401" s="153" t="s">
        <v>25769</v>
      </c>
      <c r="D4401" s="153" t="s">
        <v>3824</v>
      </c>
      <c r="E4401" s="154">
        <v>39014</v>
      </c>
      <c r="F4401" s="160" t="str">
        <f t="shared" si="68"/>
        <v>24/10/2006</v>
      </c>
      <c r="G4401" s="153" t="s">
        <v>1309</v>
      </c>
      <c r="H4401" s="153" t="s">
        <v>25770</v>
      </c>
      <c r="I4401" s="154">
        <v>44305</v>
      </c>
      <c r="J4401" s="153" t="s">
        <v>13140</v>
      </c>
      <c r="K4401" s="153" t="s">
        <v>25771</v>
      </c>
      <c r="L4401" s="153" t="s">
        <v>1263</v>
      </c>
      <c r="M4401" s="153" t="s">
        <v>1270</v>
      </c>
      <c r="N4401" s="153" t="s">
        <v>25772</v>
      </c>
      <c r="O4401" s="153"/>
      <c r="P4401" s="153"/>
      <c r="Q4401" s="153" t="s">
        <v>21110</v>
      </c>
      <c r="R4401" s="153" t="s">
        <v>25773</v>
      </c>
      <c r="S4401" s="153" t="s">
        <v>25768</v>
      </c>
      <c r="T4401" s="153" t="s">
        <v>669</v>
      </c>
      <c r="U4401" s="153" t="s">
        <v>3829</v>
      </c>
      <c r="V4401" s="153" t="s">
        <v>3314</v>
      </c>
      <c r="W4401" s="155" t="s">
        <v>3761</v>
      </c>
      <c r="X4401" s="153" t="s">
        <v>3761</v>
      </c>
    </row>
    <row r="4402" spans="1:24">
      <c r="A4402" s="151">
        <v>4401</v>
      </c>
      <c r="B4402" s="152">
        <v>2451047042</v>
      </c>
      <c r="C4402" s="153" t="s">
        <v>25774</v>
      </c>
      <c r="D4402" s="153" t="s">
        <v>3824</v>
      </c>
      <c r="E4402" s="154">
        <v>39034</v>
      </c>
      <c r="F4402" s="160" t="str">
        <f t="shared" si="68"/>
        <v>13/11/2006</v>
      </c>
      <c r="G4402" s="153" t="s">
        <v>16169</v>
      </c>
      <c r="H4402" s="153" t="s">
        <v>25775</v>
      </c>
      <c r="I4402" s="154">
        <v>44309</v>
      </c>
      <c r="J4402" s="153" t="s">
        <v>16396</v>
      </c>
      <c r="K4402" s="153" t="s">
        <v>25776</v>
      </c>
      <c r="L4402" s="153" t="s">
        <v>1263</v>
      </c>
      <c r="M4402" s="153" t="s">
        <v>1270</v>
      </c>
      <c r="N4402" s="153" t="s">
        <v>25777</v>
      </c>
      <c r="O4402" s="153" t="s">
        <v>17358</v>
      </c>
      <c r="P4402" s="153" t="s">
        <v>17359</v>
      </c>
      <c r="Q4402" s="153" t="s">
        <v>17360</v>
      </c>
      <c r="R4402" s="153" t="s">
        <v>17361</v>
      </c>
      <c r="S4402" s="153" t="s">
        <v>25768</v>
      </c>
      <c r="T4402" s="153" t="s">
        <v>669</v>
      </c>
      <c r="U4402" s="153" t="s">
        <v>3829</v>
      </c>
      <c r="V4402" s="153" t="s">
        <v>3314</v>
      </c>
      <c r="W4402" s="155" t="s">
        <v>3761</v>
      </c>
      <c r="X4402" s="153" t="s">
        <v>3761</v>
      </c>
    </row>
    <row r="4403" spans="1:24">
      <c r="A4403" s="151">
        <v>4402</v>
      </c>
      <c r="B4403" s="152">
        <v>2451047044</v>
      </c>
      <c r="C4403" s="153" t="s">
        <v>25778</v>
      </c>
      <c r="D4403" s="153" t="s">
        <v>3824</v>
      </c>
      <c r="E4403" s="154">
        <v>38780</v>
      </c>
      <c r="F4403" s="160" t="str">
        <f t="shared" si="68"/>
        <v>04/03/2006</v>
      </c>
      <c r="G4403" s="153" t="s">
        <v>17059</v>
      </c>
      <c r="H4403" s="153" t="s">
        <v>25779</v>
      </c>
      <c r="I4403" s="154">
        <v>45292</v>
      </c>
      <c r="J4403" s="153" t="s">
        <v>25780</v>
      </c>
      <c r="K4403" s="153" t="s">
        <v>25781</v>
      </c>
      <c r="L4403" s="153" t="s">
        <v>1263</v>
      </c>
      <c r="M4403" s="153" t="s">
        <v>3885</v>
      </c>
      <c r="N4403" s="153" t="s">
        <v>25782</v>
      </c>
      <c r="O4403" s="153" t="s">
        <v>25783</v>
      </c>
      <c r="P4403" s="153" t="s">
        <v>25784</v>
      </c>
      <c r="Q4403" s="153" t="s">
        <v>15449</v>
      </c>
      <c r="R4403" s="153" t="s">
        <v>25781</v>
      </c>
      <c r="S4403" s="153" t="s">
        <v>25768</v>
      </c>
      <c r="T4403" s="153" t="s">
        <v>669</v>
      </c>
      <c r="U4403" s="153" t="s">
        <v>3829</v>
      </c>
      <c r="V4403" s="153" t="s">
        <v>3314</v>
      </c>
      <c r="W4403" s="155" t="s">
        <v>3761</v>
      </c>
      <c r="X4403" s="153" t="s">
        <v>3761</v>
      </c>
    </row>
    <row r="4404" spans="1:24">
      <c r="A4404" s="151">
        <v>4403</v>
      </c>
      <c r="B4404" s="152">
        <v>2451047043</v>
      </c>
      <c r="C4404" s="153" t="s">
        <v>25785</v>
      </c>
      <c r="D4404" s="153" t="s">
        <v>3824</v>
      </c>
      <c r="E4404" s="154">
        <v>37276</v>
      </c>
      <c r="F4404" s="160" t="str">
        <f t="shared" si="68"/>
        <v>20/01/2002</v>
      </c>
      <c r="G4404" s="153" t="s">
        <v>1295</v>
      </c>
      <c r="H4404" s="153" t="s">
        <v>25786</v>
      </c>
      <c r="I4404" s="154">
        <v>44305</v>
      </c>
      <c r="J4404" s="153" t="s">
        <v>10004</v>
      </c>
      <c r="K4404" s="153" t="s">
        <v>25787</v>
      </c>
      <c r="L4404" s="153" t="s">
        <v>1263</v>
      </c>
      <c r="M4404" s="153" t="s">
        <v>1270</v>
      </c>
      <c r="N4404" s="153" t="s">
        <v>25788</v>
      </c>
      <c r="O4404" s="153" t="s">
        <v>14956</v>
      </c>
      <c r="P4404" s="153" t="s">
        <v>25789</v>
      </c>
      <c r="Q4404" s="153" t="s">
        <v>25790</v>
      </c>
      <c r="R4404" s="153" t="s">
        <v>25789</v>
      </c>
      <c r="S4404" s="153" t="s">
        <v>25768</v>
      </c>
      <c r="T4404" s="153" t="s">
        <v>669</v>
      </c>
      <c r="U4404" s="153" t="s">
        <v>3829</v>
      </c>
      <c r="V4404" s="153" t="s">
        <v>3314</v>
      </c>
      <c r="W4404" s="155" t="s">
        <v>3761</v>
      </c>
      <c r="X4404" s="153" t="s">
        <v>3761</v>
      </c>
    </row>
    <row r="4405" spans="1:24">
      <c r="A4405" s="151">
        <v>4404</v>
      </c>
      <c r="B4405" s="152">
        <v>2451047045</v>
      </c>
      <c r="C4405" s="153" t="s">
        <v>12363</v>
      </c>
      <c r="D4405" s="153" t="s">
        <v>3824</v>
      </c>
      <c r="E4405" s="154">
        <v>38823</v>
      </c>
      <c r="F4405" s="160" t="str">
        <f t="shared" si="68"/>
        <v>16/04/2006</v>
      </c>
      <c r="G4405" s="153" t="s">
        <v>1294</v>
      </c>
      <c r="H4405" s="153" t="s">
        <v>25791</v>
      </c>
      <c r="I4405" s="154">
        <v>44288</v>
      </c>
      <c r="J4405" s="153" t="s">
        <v>13140</v>
      </c>
      <c r="K4405" s="153" t="s">
        <v>25792</v>
      </c>
      <c r="L4405" s="153" t="s">
        <v>1263</v>
      </c>
      <c r="M4405" s="153" t="s">
        <v>1270</v>
      </c>
      <c r="N4405" s="153" t="s">
        <v>25793</v>
      </c>
      <c r="O4405" s="153" t="s">
        <v>25794</v>
      </c>
      <c r="P4405" s="153" t="s">
        <v>25795</v>
      </c>
      <c r="Q4405" s="153" t="s">
        <v>25796</v>
      </c>
      <c r="R4405" s="153" t="s">
        <v>25797</v>
      </c>
      <c r="S4405" s="153" t="s">
        <v>25768</v>
      </c>
      <c r="T4405" s="153" t="s">
        <v>669</v>
      </c>
      <c r="U4405" s="153" t="s">
        <v>3829</v>
      </c>
      <c r="V4405" s="153" t="s">
        <v>3314</v>
      </c>
      <c r="W4405" s="155" t="s">
        <v>3761</v>
      </c>
      <c r="X4405" s="153" t="s">
        <v>3761</v>
      </c>
    </row>
    <row r="4406" spans="1:24">
      <c r="A4406" s="151">
        <v>4405</v>
      </c>
      <c r="B4406" s="152">
        <v>2451047046</v>
      </c>
      <c r="C4406" s="153" t="s">
        <v>25798</v>
      </c>
      <c r="D4406" s="153" t="s">
        <v>3824</v>
      </c>
      <c r="E4406" s="154">
        <v>38961</v>
      </c>
      <c r="F4406" s="160" t="str">
        <f t="shared" si="68"/>
        <v>01/09/2006</v>
      </c>
      <c r="G4406" s="153" t="s">
        <v>17059</v>
      </c>
      <c r="H4406" s="153" t="s">
        <v>25799</v>
      </c>
      <c r="I4406" s="154">
        <v>44719</v>
      </c>
      <c r="J4406" s="153" t="s">
        <v>10004</v>
      </c>
      <c r="K4406" s="153" t="s">
        <v>25800</v>
      </c>
      <c r="L4406" s="153" t="s">
        <v>1263</v>
      </c>
      <c r="M4406" s="153" t="s">
        <v>1270</v>
      </c>
      <c r="N4406" s="153" t="s">
        <v>25801</v>
      </c>
      <c r="O4406" s="153" t="s">
        <v>25802</v>
      </c>
      <c r="P4406" s="153" t="s">
        <v>25803</v>
      </c>
      <c r="Q4406" s="153" t="s">
        <v>3910</v>
      </c>
      <c r="R4406" s="153" t="s">
        <v>25804</v>
      </c>
      <c r="S4406" s="153" t="s">
        <v>25768</v>
      </c>
      <c r="T4406" s="153" t="s">
        <v>669</v>
      </c>
      <c r="U4406" s="153" t="s">
        <v>3829</v>
      </c>
      <c r="V4406" s="153" t="s">
        <v>3314</v>
      </c>
      <c r="W4406" s="155" t="s">
        <v>3761</v>
      </c>
      <c r="X4406" s="153" t="s">
        <v>3761</v>
      </c>
    </row>
    <row r="4407" spans="1:24">
      <c r="A4407" s="151">
        <v>4406</v>
      </c>
      <c r="B4407" s="152">
        <v>2451047048</v>
      </c>
      <c r="C4407" s="153" t="s">
        <v>25805</v>
      </c>
      <c r="D4407" s="153" t="s">
        <v>3824</v>
      </c>
      <c r="E4407" s="154">
        <v>39077</v>
      </c>
      <c r="F4407" s="160" t="str">
        <f t="shared" si="68"/>
        <v>26/12/2006</v>
      </c>
      <c r="G4407" s="153"/>
      <c r="H4407" s="153" t="s">
        <v>25806</v>
      </c>
      <c r="I4407" s="154"/>
      <c r="J4407" s="153"/>
      <c r="K4407" s="153" t="s">
        <v>25807</v>
      </c>
      <c r="L4407" s="153"/>
      <c r="M4407" s="153"/>
      <c r="N4407" s="153" t="s">
        <v>25808</v>
      </c>
      <c r="O4407" s="153"/>
      <c r="P4407" s="153"/>
      <c r="Q4407" s="153"/>
      <c r="R4407" s="153"/>
      <c r="S4407" s="153" t="s">
        <v>25768</v>
      </c>
      <c r="T4407" s="153" t="s">
        <v>669</v>
      </c>
      <c r="U4407" s="153" t="s">
        <v>3829</v>
      </c>
      <c r="V4407" s="153" t="s">
        <v>3314</v>
      </c>
      <c r="W4407" s="155" t="s">
        <v>3761</v>
      </c>
      <c r="X4407" s="153" t="s">
        <v>3761</v>
      </c>
    </row>
    <row r="4408" spans="1:24">
      <c r="A4408" s="151">
        <v>4407</v>
      </c>
      <c r="B4408" s="152">
        <v>2451047050</v>
      </c>
      <c r="C4408" s="153" t="s">
        <v>25809</v>
      </c>
      <c r="D4408" s="153" t="s">
        <v>3824</v>
      </c>
      <c r="E4408" s="154">
        <v>38871</v>
      </c>
      <c r="F4408" s="160" t="str">
        <f t="shared" si="68"/>
        <v>03/06/2006</v>
      </c>
      <c r="G4408" s="153" t="s">
        <v>1486</v>
      </c>
      <c r="H4408" s="153" t="s">
        <v>25810</v>
      </c>
      <c r="I4408" s="154">
        <v>44302</v>
      </c>
      <c r="J4408" s="153" t="s">
        <v>25811</v>
      </c>
      <c r="K4408" s="153" t="s">
        <v>25812</v>
      </c>
      <c r="L4408" s="153" t="s">
        <v>1263</v>
      </c>
      <c r="M4408" s="153" t="s">
        <v>1270</v>
      </c>
      <c r="N4408" s="153" t="s">
        <v>25813</v>
      </c>
      <c r="O4408" s="153" t="s">
        <v>25814</v>
      </c>
      <c r="P4408" s="153" t="s">
        <v>25815</v>
      </c>
      <c r="Q4408" s="153" t="s">
        <v>25816</v>
      </c>
      <c r="R4408" s="153" t="s">
        <v>25817</v>
      </c>
      <c r="S4408" s="153" t="s">
        <v>25768</v>
      </c>
      <c r="T4408" s="153" t="s">
        <v>669</v>
      </c>
      <c r="U4408" s="153" t="s">
        <v>3829</v>
      </c>
      <c r="V4408" s="153" t="s">
        <v>3314</v>
      </c>
      <c r="W4408" s="155" t="s">
        <v>3761</v>
      </c>
      <c r="X4408" s="153" t="s">
        <v>3761</v>
      </c>
    </row>
    <row r="4409" spans="1:24">
      <c r="A4409" s="151">
        <v>4408</v>
      </c>
      <c r="B4409" s="152">
        <v>2451047049</v>
      </c>
      <c r="C4409" s="153" t="s">
        <v>25818</v>
      </c>
      <c r="D4409" s="153" t="s">
        <v>3824</v>
      </c>
      <c r="E4409" s="154">
        <v>38736</v>
      </c>
      <c r="F4409" s="160" t="str">
        <f t="shared" si="68"/>
        <v>19/01/2006</v>
      </c>
      <c r="G4409" s="153" t="s">
        <v>10098</v>
      </c>
      <c r="H4409" s="153" t="s">
        <v>25819</v>
      </c>
      <c r="I4409" s="154">
        <v>44285</v>
      </c>
      <c r="J4409" s="153" t="s">
        <v>25820</v>
      </c>
      <c r="K4409" s="153" t="s">
        <v>25821</v>
      </c>
      <c r="L4409" s="153" t="s">
        <v>1263</v>
      </c>
      <c r="M4409" s="153" t="s">
        <v>1364</v>
      </c>
      <c r="N4409" s="153" t="s">
        <v>25822</v>
      </c>
      <c r="O4409" s="153" t="s">
        <v>25823</v>
      </c>
      <c r="P4409" s="153" t="s">
        <v>25824</v>
      </c>
      <c r="Q4409" s="153" t="s">
        <v>25825</v>
      </c>
      <c r="R4409" s="153" t="s">
        <v>25826</v>
      </c>
      <c r="S4409" s="153" t="s">
        <v>25768</v>
      </c>
      <c r="T4409" s="153" t="s">
        <v>669</v>
      </c>
      <c r="U4409" s="153" t="s">
        <v>3829</v>
      </c>
      <c r="V4409" s="153" t="s">
        <v>3314</v>
      </c>
      <c r="W4409" s="155" t="s">
        <v>3761</v>
      </c>
      <c r="X4409" s="153" t="s">
        <v>3761</v>
      </c>
    </row>
    <row r="4410" spans="1:24">
      <c r="A4410" s="151">
        <v>4409</v>
      </c>
      <c r="B4410" s="152">
        <v>2451047051</v>
      </c>
      <c r="C4410" s="153" t="s">
        <v>25827</v>
      </c>
      <c r="D4410" s="153" t="s">
        <v>3838</v>
      </c>
      <c r="E4410" s="154">
        <v>38805</v>
      </c>
      <c r="F4410" s="160" t="str">
        <f t="shared" si="68"/>
        <v>29/03/2006</v>
      </c>
      <c r="G4410" s="153" t="s">
        <v>1485</v>
      </c>
      <c r="H4410" s="153" t="s">
        <v>25828</v>
      </c>
      <c r="I4410" s="154">
        <v>44347</v>
      </c>
      <c r="J4410" s="153" t="s">
        <v>25829</v>
      </c>
      <c r="K4410" s="153" t="s">
        <v>25830</v>
      </c>
      <c r="L4410" s="153" t="s">
        <v>1263</v>
      </c>
      <c r="M4410" s="153" t="s">
        <v>1270</v>
      </c>
      <c r="N4410" s="153" t="s">
        <v>25831</v>
      </c>
      <c r="O4410" s="153" t="s">
        <v>25832</v>
      </c>
      <c r="P4410" s="153" t="s">
        <v>25833</v>
      </c>
      <c r="Q4410" s="153" t="s">
        <v>25834</v>
      </c>
      <c r="R4410" s="153" t="s">
        <v>25835</v>
      </c>
      <c r="S4410" s="153" t="s">
        <v>25768</v>
      </c>
      <c r="T4410" s="153" t="s">
        <v>669</v>
      </c>
      <c r="U4410" s="153" t="s">
        <v>3829</v>
      </c>
      <c r="V4410" s="153" t="s">
        <v>3314</v>
      </c>
      <c r="W4410" s="155" t="s">
        <v>3761</v>
      </c>
      <c r="X4410" s="153" t="s">
        <v>3761</v>
      </c>
    </row>
    <row r="4411" spans="1:24">
      <c r="A4411" s="151">
        <v>4410</v>
      </c>
      <c r="B4411" s="152">
        <v>2451047056</v>
      </c>
      <c r="C4411" s="153" t="s">
        <v>25836</v>
      </c>
      <c r="D4411" s="153" t="s">
        <v>3824</v>
      </c>
      <c r="E4411" s="154">
        <v>38868</v>
      </c>
      <c r="F4411" s="160" t="str">
        <f t="shared" si="68"/>
        <v>31/05/2006</v>
      </c>
      <c r="G4411" s="153" t="s">
        <v>3943</v>
      </c>
      <c r="H4411" s="153" t="s">
        <v>25837</v>
      </c>
      <c r="I4411" s="154">
        <v>44390</v>
      </c>
      <c r="J4411" s="153" t="s">
        <v>10004</v>
      </c>
      <c r="K4411" s="153" t="s">
        <v>25838</v>
      </c>
      <c r="L4411" s="153" t="s">
        <v>1263</v>
      </c>
      <c r="M4411" s="153" t="s">
        <v>1270</v>
      </c>
      <c r="N4411" s="153" t="s">
        <v>25839</v>
      </c>
      <c r="O4411" s="153" t="s">
        <v>25840</v>
      </c>
      <c r="P4411" s="153" t="s">
        <v>25841</v>
      </c>
      <c r="Q4411" s="153" t="s">
        <v>25842</v>
      </c>
      <c r="R4411" s="153" t="s">
        <v>25843</v>
      </c>
      <c r="S4411" s="153" t="s">
        <v>25768</v>
      </c>
      <c r="T4411" s="153" t="s">
        <v>669</v>
      </c>
      <c r="U4411" s="153" t="s">
        <v>3829</v>
      </c>
      <c r="V4411" s="153" t="s">
        <v>3314</v>
      </c>
      <c r="W4411" s="155" t="s">
        <v>3761</v>
      </c>
      <c r="X4411" s="153" t="s">
        <v>3761</v>
      </c>
    </row>
    <row r="4412" spans="1:24">
      <c r="A4412" s="151">
        <v>4411</v>
      </c>
      <c r="B4412" s="152">
        <v>2451047055</v>
      </c>
      <c r="C4412" s="153" t="s">
        <v>25844</v>
      </c>
      <c r="D4412" s="153" t="s">
        <v>3824</v>
      </c>
      <c r="E4412" s="154">
        <v>37853</v>
      </c>
      <c r="F4412" s="160" t="str">
        <f t="shared" si="68"/>
        <v>20/08/2003</v>
      </c>
      <c r="G4412" s="153" t="s">
        <v>1309</v>
      </c>
      <c r="H4412" s="153" t="s">
        <v>25845</v>
      </c>
      <c r="I4412" s="154">
        <v>44781</v>
      </c>
      <c r="J4412" s="153" t="s">
        <v>4732</v>
      </c>
      <c r="K4412" s="153" t="s">
        <v>25846</v>
      </c>
      <c r="L4412" s="153" t="s">
        <v>1263</v>
      </c>
      <c r="M4412" s="153" t="s">
        <v>1270</v>
      </c>
      <c r="N4412" s="153" t="s">
        <v>25847</v>
      </c>
      <c r="O4412" s="153" t="s">
        <v>25848</v>
      </c>
      <c r="P4412" s="153" t="s">
        <v>25849</v>
      </c>
      <c r="Q4412" s="153" t="s">
        <v>25850</v>
      </c>
      <c r="R4412" s="153" t="s">
        <v>25851</v>
      </c>
      <c r="S4412" s="153" t="s">
        <v>25768</v>
      </c>
      <c r="T4412" s="153" t="s">
        <v>669</v>
      </c>
      <c r="U4412" s="153" t="s">
        <v>3829</v>
      </c>
      <c r="V4412" s="153" t="s">
        <v>3314</v>
      </c>
      <c r="W4412" s="155" t="s">
        <v>3761</v>
      </c>
      <c r="X4412" s="153" t="s">
        <v>3761</v>
      </c>
    </row>
    <row r="4413" spans="1:24">
      <c r="A4413" s="151">
        <v>4412</v>
      </c>
      <c r="B4413" s="152">
        <v>2451047057</v>
      </c>
      <c r="C4413" s="153" t="s">
        <v>25852</v>
      </c>
      <c r="D4413" s="153" t="s">
        <v>3824</v>
      </c>
      <c r="E4413" s="154">
        <v>38740</v>
      </c>
      <c r="F4413" s="160" t="str">
        <f t="shared" si="68"/>
        <v>23/01/2006</v>
      </c>
      <c r="G4413" s="153" t="s">
        <v>1309</v>
      </c>
      <c r="H4413" s="153" t="s">
        <v>25853</v>
      </c>
      <c r="I4413" s="154">
        <v>44522</v>
      </c>
      <c r="J4413" s="153" t="s">
        <v>10004</v>
      </c>
      <c r="K4413" s="153" t="s">
        <v>25854</v>
      </c>
      <c r="L4413" s="153" t="s">
        <v>1263</v>
      </c>
      <c r="M4413" s="153" t="s">
        <v>1270</v>
      </c>
      <c r="N4413" s="153" t="s">
        <v>25855</v>
      </c>
      <c r="O4413" s="153" t="s">
        <v>25856</v>
      </c>
      <c r="P4413" s="153" t="s">
        <v>25857</v>
      </c>
      <c r="Q4413" s="153" t="s">
        <v>25858</v>
      </c>
      <c r="R4413" s="153" t="s">
        <v>25859</v>
      </c>
      <c r="S4413" s="153" t="s">
        <v>25768</v>
      </c>
      <c r="T4413" s="153" t="s">
        <v>669</v>
      </c>
      <c r="U4413" s="153" t="s">
        <v>3829</v>
      </c>
      <c r="V4413" s="153" t="s">
        <v>3314</v>
      </c>
      <c r="W4413" s="155" t="s">
        <v>3761</v>
      </c>
      <c r="X4413" s="153" t="s">
        <v>3761</v>
      </c>
    </row>
    <row r="4414" spans="1:24">
      <c r="A4414" s="151">
        <v>4413</v>
      </c>
      <c r="B4414" s="152">
        <v>2451047058</v>
      </c>
      <c r="C4414" s="153" t="s">
        <v>25860</v>
      </c>
      <c r="D4414" s="153" t="s">
        <v>3824</v>
      </c>
      <c r="E4414" s="154">
        <v>38766</v>
      </c>
      <c r="F4414" s="160" t="str">
        <f t="shared" si="68"/>
        <v>18/02/2006</v>
      </c>
      <c r="G4414" s="153" t="s">
        <v>17779</v>
      </c>
      <c r="H4414" s="153" t="s">
        <v>25861</v>
      </c>
      <c r="I4414" s="154">
        <v>44749</v>
      </c>
      <c r="J4414" s="153" t="s">
        <v>9980</v>
      </c>
      <c r="K4414" s="153" t="s">
        <v>25862</v>
      </c>
      <c r="L4414" s="153" t="s">
        <v>1263</v>
      </c>
      <c r="M4414" s="153" t="s">
        <v>1270</v>
      </c>
      <c r="N4414" s="153" t="s">
        <v>25863</v>
      </c>
      <c r="O4414" s="153" t="s">
        <v>25864</v>
      </c>
      <c r="P4414" s="153" t="s">
        <v>25865</v>
      </c>
      <c r="Q4414" s="153" t="s">
        <v>25866</v>
      </c>
      <c r="R4414" s="153" t="s">
        <v>25867</v>
      </c>
      <c r="S4414" s="153" t="s">
        <v>25768</v>
      </c>
      <c r="T4414" s="153" t="s">
        <v>669</v>
      </c>
      <c r="U4414" s="153" t="s">
        <v>3829</v>
      </c>
      <c r="V4414" s="153" t="s">
        <v>3314</v>
      </c>
      <c r="W4414" s="155" t="s">
        <v>3761</v>
      </c>
      <c r="X4414" s="153" t="s">
        <v>3761</v>
      </c>
    </row>
    <row r="4415" spans="1:24">
      <c r="A4415" s="151">
        <v>4414</v>
      </c>
      <c r="B4415" s="152">
        <v>2451047059</v>
      </c>
      <c r="C4415" s="153" t="s">
        <v>25868</v>
      </c>
      <c r="D4415" s="153" t="s">
        <v>3824</v>
      </c>
      <c r="E4415" s="154">
        <v>38359</v>
      </c>
      <c r="F4415" s="160" t="str">
        <f t="shared" si="68"/>
        <v>07/01/2005</v>
      </c>
      <c r="G4415" s="153" t="s">
        <v>1858</v>
      </c>
      <c r="H4415" s="153" t="s">
        <v>25869</v>
      </c>
      <c r="I4415" s="154">
        <v>44434</v>
      </c>
      <c r="J4415" s="153" t="s">
        <v>6189</v>
      </c>
      <c r="K4415" s="153" t="s">
        <v>25870</v>
      </c>
      <c r="L4415" s="153" t="s">
        <v>1263</v>
      </c>
      <c r="M4415" s="153" t="s">
        <v>1270</v>
      </c>
      <c r="N4415" s="153" t="s">
        <v>25871</v>
      </c>
      <c r="O4415" s="153" t="s">
        <v>25872</v>
      </c>
      <c r="P4415" s="153" t="s">
        <v>25873</v>
      </c>
      <c r="Q4415" s="153" t="s">
        <v>25874</v>
      </c>
      <c r="R4415" s="153" t="s">
        <v>25875</v>
      </c>
      <c r="S4415" s="153" t="s">
        <v>25768</v>
      </c>
      <c r="T4415" s="153" t="s">
        <v>669</v>
      </c>
      <c r="U4415" s="153" t="s">
        <v>3829</v>
      </c>
      <c r="V4415" s="153" t="s">
        <v>3314</v>
      </c>
      <c r="W4415" s="155" t="s">
        <v>3761</v>
      </c>
      <c r="X4415" s="153" t="s">
        <v>3761</v>
      </c>
    </row>
    <row r="4416" spans="1:24">
      <c r="A4416" s="151">
        <v>4415</v>
      </c>
      <c r="B4416" s="152">
        <v>2451047061</v>
      </c>
      <c r="C4416" s="153" t="s">
        <v>25876</v>
      </c>
      <c r="D4416" s="153" t="s">
        <v>3824</v>
      </c>
      <c r="E4416" s="154">
        <v>38946</v>
      </c>
      <c r="F4416" s="160" t="str">
        <f t="shared" si="68"/>
        <v>17/08/2006</v>
      </c>
      <c r="G4416" s="153" t="s">
        <v>1309</v>
      </c>
      <c r="H4416" s="153" t="s">
        <v>25877</v>
      </c>
      <c r="I4416" s="154">
        <v>45169</v>
      </c>
      <c r="J4416" s="153" t="s">
        <v>11309</v>
      </c>
      <c r="K4416" s="153" t="s">
        <v>25878</v>
      </c>
      <c r="L4416" s="153" t="s">
        <v>1263</v>
      </c>
      <c r="M4416" s="153" t="s">
        <v>1270</v>
      </c>
      <c r="N4416" s="153" t="s">
        <v>25879</v>
      </c>
      <c r="O4416" s="153" t="s">
        <v>25880</v>
      </c>
      <c r="P4416" s="153" t="s">
        <v>25881</v>
      </c>
      <c r="Q4416" s="153" t="s">
        <v>25882</v>
      </c>
      <c r="R4416" s="153" t="s">
        <v>25878</v>
      </c>
      <c r="S4416" s="153" t="s">
        <v>25768</v>
      </c>
      <c r="T4416" s="153" t="s">
        <v>669</v>
      </c>
      <c r="U4416" s="153" t="s">
        <v>3829</v>
      </c>
      <c r="V4416" s="153" t="s">
        <v>3314</v>
      </c>
      <c r="W4416" s="155" t="s">
        <v>3761</v>
      </c>
      <c r="X4416" s="153" t="s">
        <v>3761</v>
      </c>
    </row>
    <row r="4417" spans="1:24">
      <c r="A4417" s="151">
        <v>4416</v>
      </c>
      <c r="B4417" s="152">
        <v>2451047063</v>
      </c>
      <c r="C4417" s="153" t="s">
        <v>25883</v>
      </c>
      <c r="D4417" s="153" t="s">
        <v>3824</v>
      </c>
      <c r="E4417" s="154">
        <v>38960</v>
      </c>
      <c r="F4417" s="160" t="str">
        <f t="shared" si="68"/>
        <v>31/08/2006</v>
      </c>
      <c r="G4417" s="153" t="s">
        <v>2610</v>
      </c>
      <c r="H4417" s="153" t="s">
        <v>25884</v>
      </c>
      <c r="I4417" s="154">
        <v>44297</v>
      </c>
      <c r="J4417" s="153" t="s">
        <v>3867</v>
      </c>
      <c r="K4417" s="153" t="s">
        <v>25885</v>
      </c>
      <c r="L4417" s="153" t="s">
        <v>1263</v>
      </c>
      <c r="M4417" s="153" t="s">
        <v>1270</v>
      </c>
      <c r="N4417" s="153" t="s">
        <v>25886</v>
      </c>
      <c r="O4417" s="153" t="s">
        <v>25887</v>
      </c>
      <c r="P4417" s="153" t="s">
        <v>25888</v>
      </c>
      <c r="Q4417" s="153" t="s">
        <v>9782</v>
      </c>
      <c r="R4417" s="153" t="s">
        <v>25889</v>
      </c>
      <c r="S4417" s="153" t="s">
        <v>25768</v>
      </c>
      <c r="T4417" s="153" t="s">
        <v>669</v>
      </c>
      <c r="U4417" s="153" t="s">
        <v>3829</v>
      </c>
      <c r="V4417" s="153" t="s">
        <v>3314</v>
      </c>
      <c r="W4417" s="155" t="s">
        <v>3761</v>
      </c>
      <c r="X4417" s="153" t="s">
        <v>3761</v>
      </c>
    </row>
    <row r="4418" spans="1:24">
      <c r="A4418" s="151">
        <v>4417</v>
      </c>
      <c r="B4418" s="152">
        <v>2451047066</v>
      </c>
      <c r="C4418" s="153" t="s">
        <v>25890</v>
      </c>
      <c r="D4418" s="153" t="s">
        <v>3824</v>
      </c>
      <c r="E4418" s="154">
        <v>39046</v>
      </c>
      <c r="F4418" s="160" t="str">
        <f t="shared" si="68"/>
        <v>25/11/2006</v>
      </c>
      <c r="G4418" s="153" t="s">
        <v>16424</v>
      </c>
      <c r="H4418" s="153" t="s">
        <v>25891</v>
      </c>
      <c r="I4418" s="154">
        <v>44288</v>
      </c>
      <c r="J4418" s="153" t="s">
        <v>13140</v>
      </c>
      <c r="K4418" s="153" t="s">
        <v>25892</v>
      </c>
      <c r="L4418" s="153" t="s">
        <v>1263</v>
      </c>
      <c r="M4418" s="153" t="s">
        <v>1270</v>
      </c>
      <c r="N4418" s="153" t="s">
        <v>25893</v>
      </c>
      <c r="O4418" s="153" t="s">
        <v>25894</v>
      </c>
      <c r="P4418" s="153" t="s">
        <v>25895</v>
      </c>
      <c r="Q4418" s="153" t="s">
        <v>10731</v>
      </c>
      <c r="R4418" s="153" t="s">
        <v>25896</v>
      </c>
      <c r="S4418" s="153" t="s">
        <v>25768</v>
      </c>
      <c r="T4418" s="153" t="s">
        <v>669</v>
      </c>
      <c r="U4418" s="153" t="s">
        <v>3829</v>
      </c>
      <c r="V4418" s="153" t="s">
        <v>3314</v>
      </c>
      <c r="W4418" s="155" t="s">
        <v>3761</v>
      </c>
      <c r="X4418" s="153" t="s">
        <v>3761</v>
      </c>
    </row>
    <row r="4419" spans="1:24">
      <c r="A4419" s="151">
        <v>4418</v>
      </c>
      <c r="B4419" s="152">
        <v>2451047068</v>
      </c>
      <c r="C4419" s="153" t="s">
        <v>25897</v>
      </c>
      <c r="D4419" s="153" t="s">
        <v>3824</v>
      </c>
      <c r="E4419" s="154">
        <v>38846</v>
      </c>
      <c r="F4419" s="160" t="str">
        <f t="shared" ref="F4419:F4482" si="69">TEXT(E4419,"dd/mm/yyyy")</f>
        <v>09/05/2006</v>
      </c>
      <c r="G4419" s="153" t="s">
        <v>2331</v>
      </c>
      <c r="H4419" s="153" t="s">
        <v>25898</v>
      </c>
      <c r="I4419" s="154">
        <v>44860</v>
      </c>
      <c r="J4419" s="153" t="s">
        <v>25899</v>
      </c>
      <c r="K4419" s="153" t="s">
        <v>25900</v>
      </c>
      <c r="L4419" s="153" t="s">
        <v>10042</v>
      </c>
      <c r="M4419" s="153" t="s">
        <v>1270</v>
      </c>
      <c r="N4419" s="153" t="s">
        <v>25901</v>
      </c>
      <c r="O4419" s="153" t="s">
        <v>25902</v>
      </c>
      <c r="P4419" s="153" t="s">
        <v>25903</v>
      </c>
      <c r="Q4419" s="153" t="s">
        <v>25904</v>
      </c>
      <c r="R4419" s="153" t="s">
        <v>25903</v>
      </c>
      <c r="S4419" s="153" t="s">
        <v>25768</v>
      </c>
      <c r="T4419" s="153" t="s">
        <v>669</v>
      </c>
      <c r="U4419" s="153" t="s">
        <v>3829</v>
      </c>
      <c r="V4419" s="153" t="s">
        <v>3314</v>
      </c>
      <c r="W4419" s="155" t="s">
        <v>3761</v>
      </c>
      <c r="X4419" s="153" t="s">
        <v>3761</v>
      </c>
    </row>
    <row r="4420" spans="1:24">
      <c r="A4420" s="151">
        <v>4419</v>
      </c>
      <c r="B4420" s="152">
        <v>2451047069</v>
      </c>
      <c r="C4420" s="153" t="s">
        <v>25905</v>
      </c>
      <c r="D4420" s="153" t="s">
        <v>3824</v>
      </c>
      <c r="E4420" s="154">
        <v>38984</v>
      </c>
      <c r="F4420" s="160" t="str">
        <f t="shared" si="69"/>
        <v>24/09/2006</v>
      </c>
      <c r="G4420" s="153" t="s">
        <v>10098</v>
      </c>
      <c r="H4420" s="153" t="s">
        <v>25906</v>
      </c>
      <c r="I4420" s="154">
        <v>44326</v>
      </c>
      <c r="J4420" s="153" t="s">
        <v>1282</v>
      </c>
      <c r="K4420" s="153" t="s">
        <v>25907</v>
      </c>
      <c r="L4420" s="153" t="s">
        <v>1263</v>
      </c>
      <c r="M4420" s="153" t="s">
        <v>1364</v>
      </c>
      <c r="N4420" s="153" t="s">
        <v>25908</v>
      </c>
      <c r="O4420" s="153" t="s">
        <v>25909</v>
      </c>
      <c r="P4420" s="153" t="s">
        <v>25910</v>
      </c>
      <c r="Q4420" s="153" t="s">
        <v>25911</v>
      </c>
      <c r="R4420" s="153" t="s">
        <v>25912</v>
      </c>
      <c r="S4420" s="153" t="s">
        <v>25768</v>
      </c>
      <c r="T4420" s="153" t="s">
        <v>669</v>
      </c>
      <c r="U4420" s="153" t="s">
        <v>3829</v>
      </c>
      <c r="V4420" s="153" t="s">
        <v>3314</v>
      </c>
      <c r="W4420" s="155" t="s">
        <v>3761</v>
      </c>
      <c r="X4420" s="153" t="s">
        <v>3761</v>
      </c>
    </row>
    <row r="4421" spans="1:24">
      <c r="A4421" s="151">
        <v>4420</v>
      </c>
      <c r="B4421" s="152">
        <v>2451047070</v>
      </c>
      <c r="C4421" s="153" t="s">
        <v>25913</v>
      </c>
      <c r="D4421" s="153" t="s">
        <v>3824</v>
      </c>
      <c r="E4421" s="154">
        <v>38849</v>
      </c>
      <c r="F4421" s="160" t="str">
        <f t="shared" si="69"/>
        <v>12/05/2006</v>
      </c>
      <c r="G4421" s="153" t="s">
        <v>7776</v>
      </c>
      <c r="H4421" s="153" t="s">
        <v>25914</v>
      </c>
      <c r="I4421" s="154">
        <v>44352</v>
      </c>
      <c r="J4421" s="153" t="s">
        <v>25915</v>
      </c>
      <c r="K4421" s="153" t="s">
        <v>25916</v>
      </c>
      <c r="L4421" s="153" t="s">
        <v>1263</v>
      </c>
      <c r="M4421" s="153" t="s">
        <v>1270</v>
      </c>
      <c r="N4421" s="153" t="s">
        <v>25917</v>
      </c>
      <c r="O4421" s="153" t="s">
        <v>25918</v>
      </c>
      <c r="P4421" s="153" t="s">
        <v>25919</v>
      </c>
      <c r="Q4421" s="153" t="s">
        <v>25920</v>
      </c>
      <c r="R4421" s="153" t="s">
        <v>25921</v>
      </c>
      <c r="S4421" s="153" t="s">
        <v>25768</v>
      </c>
      <c r="T4421" s="153" t="s">
        <v>669</v>
      </c>
      <c r="U4421" s="153" t="s">
        <v>3829</v>
      </c>
      <c r="V4421" s="153" t="s">
        <v>3314</v>
      </c>
      <c r="W4421" s="155" t="s">
        <v>3761</v>
      </c>
      <c r="X4421" s="153" t="s">
        <v>3761</v>
      </c>
    </row>
    <row r="4422" spans="1:24">
      <c r="A4422" s="151">
        <v>4421</v>
      </c>
      <c r="B4422" s="152">
        <v>2451047071</v>
      </c>
      <c r="C4422" s="153" t="s">
        <v>25922</v>
      </c>
      <c r="D4422" s="153" t="s">
        <v>3824</v>
      </c>
      <c r="E4422" s="154">
        <v>38926</v>
      </c>
      <c r="F4422" s="160" t="str">
        <f t="shared" si="69"/>
        <v>28/07/2006</v>
      </c>
      <c r="G4422" s="153" t="s">
        <v>2048</v>
      </c>
      <c r="H4422" s="153" t="s">
        <v>25923</v>
      </c>
      <c r="I4422" s="154">
        <v>45439</v>
      </c>
      <c r="J4422" s="153" t="s">
        <v>9446</v>
      </c>
      <c r="K4422" s="153" t="s">
        <v>25924</v>
      </c>
      <c r="L4422" s="153" t="s">
        <v>1263</v>
      </c>
      <c r="M4422" s="153" t="s">
        <v>1270</v>
      </c>
      <c r="N4422" s="153" t="s">
        <v>25925</v>
      </c>
      <c r="O4422" s="153" t="s">
        <v>25926</v>
      </c>
      <c r="P4422" s="153"/>
      <c r="Q4422" s="153" t="s">
        <v>25927</v>
      </c>
      <c r="R4422" s="153" t="s">
        <v>25928</v>
      </c>
      <c r="S4422" s="153" t="s">
        <v>25768</v>
      </c>
      <c r="T4422" s="153" t="s">
        <v>669</v>
      </c>
      <c r="U4422" s="153" t="s">
        <v>3829</v>
      </c>
      <c r="V4422" s="153" t="s">
        <v>3314</v>
      </c>
      <c r="W4422" s="155" t="s">
        <v>3761</v>
      </c>
      <c r="X4422" s="153" t="s">
        <v>3761</v>
      </c>
    </row>
    <row r="4423" spans="1:24">
      <c r="A4423" s="151">
        <v>4422</v>
      </c>
      <c r="B4423" s="152">
        <v>2451047073</v>
      </c>
      <c r="C4423" s="153" t="s">
        <v>25929</v>
      </c>
      <c r="D4423" s="153" t="s">
        <v>3824</v>
      </c>
      <c r="E4423" s="154">
        <v>38991</v>
      </c>
      <c r="F4423" s="160" t="str">
        <f t="shared" si="69"/>
        <v>01/10/2006</v>
      </c>
      <c r="G4423" s="153" t="s">
        <v>17250</v>
      </c>
      <c r="H4423" s="153" t="s">
        <v>25930</v>
      </c>
      <c r="I4423" s="154">
        <v>44295</v>
      </c>
      <c r="J4423" s="153" t="s">
        <v>25931</v>
      </c>
      <c r="K4423" s="153" t="s">
        <v>25932</v>
      </c>
      <c r="L4423" s="153" t="s">
        <v>1263</v>
      </c>
      <c r="M4423" s="153" t="s">
        <v>1270</v>
      </c>
      <c r="N4423" s="153" t="s">
        <v>25933</v>
      </c>
      <c r="O4423" s="153" t="s">
        <v>25934</v>
      </c>
      <c r="P4423" s="153" t="s">
        <v>25935</v>
      </c>
      <c r="Q4423" s="153" t="s">
        <v>25936</v>
      </c>
      <c r="R4423" s="153" t="s">
        <v>25937</v>
      </c>
      <c r="S4423" s="153" t="s">
        <v>25768</v>
      </c>
      <c r="T4423" s="153" t="s">
        <v>669</v>
      </c>
      <c r="U4423" s="153" t="s">
        <v>3829</v>
      </c>
      <c r="V4423" s="153" t="s">
        <v>3314</v>
      </c>
      <c r="W4423" s="155" t="s">
        <v>3761</v>
      </c>
      <c r="X4423" s="153" t="s">
        <v>3761</v>
      </c>
    </row>
    <row r="4424" spans="1:24" ht="30">
      <c r="A4424" s="151">
        <v>4423</v>
      </c>
      <c r="B4424" s="152">
        <v>2451047562</v>
      </c>
      <c r="C4424" s="153" t="s">
        <v>25938</v>
      </c>
      <c r="D4424" s="153" t="s">
        <v>3824</v>
      </c>
      <c r="E4424" s="154">
        <v>39041</v>
      </c>
      <c r="F4424" s="160" t="str">
        <f t="shared" si="69"/>
        <v>20/11/2006</v>
      </c>
      <c r="G4424" s="153" t="s">
        <v>1309</v>
      </c>
      <c r="H4424" s="153" t="s">
        <v>25939</v>
      </c>
      <c r="I4424" s="154">
        <v>44299</v>
      </c>
      <c r="J4424" s="153" t="s">
        <v>25940</v>
      </c>
      <c r="K4424" s="153" t="s">
        <v>25941</v>
      </c>
      <c r="L4424" s="153" t="s">
        <v>10042</v>
      </c>
      <c r="M4424" s="153" t="s">
        <v>1270</v>
      </c>
      <c r="N4424" s="153" t="s">
        <v>25942</v>
      </c>
      <c r="O4424" s="153" t="s">
        <v>25943</v>
      </c>
      <c r="P4424" s="153" t="s">
        <v>25944</v>
      </c>
      <c r="Q4424" s="153" t="s">
        <v>25945</v>
      </c>
      <c r="R4424" s="153" t="s">
        <v>25946</v>
      </c>
      <c r="S4424" s="153" t="s">
        <v>25768</v>
      </c>
      <c r="T4424" s="153" t="s">
        <v>669</v>
      </c>
      <c r="U4424" s="153" t="s">
        <v>3829</v>
      </c>
      <c r="V4424" s="153" t="s">
        <v>3314</v>
      </c>
      <c r="W4424" s="155" t="s">
        <v>25947</v>
      </c>
      <c r="X4424" s="153" t="s">
        <v>4475</v>
      </c>
    </row>
    <row r="4425" spans="1:24">
      <c r="A4425" s="151">
        <v>4424</v>
      </c>
      <c r="B4425" s="152">
        <v>2451047075</v>
      </c>
      <c r="C4425" s="153" t="s">
        <v>25948</v>
      </c>
      <c r="D4425" s="153" t="s">
        <v>3838</v>
      </c>
      <c r="E4425" s="154">
        <v>38985</v>
      </c>
      <c r="F4425" s="160" t="str">
        <f t="shared" si="69"/>
        <v>25/09/2006</v>
      </c>
      <c r="G4425" s="153" t="s">
        <v>1309</v>
      </c>
      <c r="H4425" s="153" t="s">
        <v>25949</v>
      </c>
      <c r="I4425" s="154">
        <v>44317</v>
      </c>
      <c r="J4425" s="153" t="s">
        <v>4571</v>
      </c>
      <c r="K4425" s="153" t="s">
        <v>25950</v>
      </c>
      <c r="L4425" s="153" t="s">
        <v>1263</v>
      </c>
      <c r="M4425" s="153" t="s">
        <v>1270</v>
      </c>
      <c r="N4425" s="153" t="s">
        <v>25951</v>
      </c>
      <c r="O4425" s="153" t="s">
        <v>25952</v>
      </c>
      <c r="P4425" s="153" t="s">
        <v>25953</v>
      </c>
      <c r="Q4425" s="153" t="s">
        <v>11314</v>
      </c>
      <c r="R4425" s="153" t="s">
        <v>25954</v>
      </c>
      <c r="S4425" s="153" t="s">
        <v>25768</v>
      </c>
      <c r="T4425" s="153" t="s">
        <v>669</v>
      </c>
      <c r="U4425" s="153" t="s">
        <v>3829</v>
      </c>
      <c r="V4425" s="153" t="s">
        <v>3314</v>
      </c>
      <c r="W4425" s="155" t="s">
        <v>3761</v>
      </c>
      <c r="X4425" s="153" t="s">
        <v>3761</v>
      </c>
    </row>
    <row r="4426" spans="1:24">
      <c r="A4426" s="151">
        <v>4425</v>
      </c>
      <c r="B4426" s="152">
        <v>2451047076</v>
      </c>
      <c r="C4426" s="153" t="s">
        <v>25955</v>
      </c>
      <c r="D4426" s="153" t="s">
        <v>3824</v>
      </c>
      <c r="E4426" s="154">
        <v>39070</v>
      </c>
      <c r="F4426" s="160" t="str">
        <f t="shared" si="69"/>
        <v>19/12/2006</v>
      </c>
      <c r="G4426" s="153" t="s">
        <v>1309</v>
      </c>
      <c r="H4426" s="153" t="s">
        <v>25956</v>
      </c>
      <c r="I4426" s="154">
        <v>44345</v>
      </c>
      <c r="J4426" s="153" t="s">
        <v>16396</v>
      </c>
      <c r="K4426" s="153" t="s">
        <v>25957</v>
      </c>
      <c r="L4426" s="153" t="s">
        <v>1263</v>
      </c>
      <c r="M4426" s="153" t="s">
        <v>1270</v>
      </c>
      <c r="N4426" s="153" t="s">
        <v>25958</v>
      </c>
      <c r="O4426" s="153" t="s">
        <v>25959</v>
      </c>
      <c r="P4426" s="153"/>
      <c r="Q4426" s="153" t="s">
        <v>25960</v>
      </c>
      <c r="R4426" s="153" t="s">
        <v>25961</v>
      </c>
      <c r="S4426" s="153" t="s">
        <v>25768</v>
      </c>
      <c r="T4426" s="153" t="s">
        <v>669</v>
      </c>
      <c r="U4426" s="153" t="s">
        <v>3829</v>
      </c>
      <c r="V4426" s="153" t="s">
        <v>3314</v>
      </c>
      <c r="W4426" s="155" t="s">
        <v>3761</v>
      </c>
      <c r="X4426" s="153" t="s">
        <v>3761</v>
      </c>
    </row>
    <row r="4427" spans="1:24">
      <c r="A4427" s="151">
        <v>4426</v>
      </c>
      <c r="B4427" s="152">
        <v>2451047077</v>
      </c>
      <c r="C4427" s="153" t="s">
        <v>25962</v>
      </c>
      <c r="D4427" s="153" t="s">
        <v>3824</v>
      </c>
      <c r="E4427" s="154">
        <v>38957</v>
      </c>
      <c r="F4427" s="160" t="str">
        <f t="shared" si="69"/>
        <v>28/08/2006</v>
      </c>
      <c r="G4427" s="153" t="s">
        <v>11718</v>
      </c>
      <c r="H4427" s="153" t="s">
        <v>25963</v>
      </c>
      <c r="I4427" s="154">
        <v>44317</v>
      </c>
      <c r="J4427" s="153" t="s">
        <v>4732</v>
      </c>
      <c r="K4427" s="153" t="s">
        <v>25964</v>
      </c>
      <c r="L4427" s="153" t="s">
        <v>1263</v>
      </c>
      <c r="M4427" s="153" t="s">
        <v>1270</v>
      </c>
      <c r="N4427" s="153" t="s">
        <v>25965</v>
      </c>
      <c r="O4427" s="153" t="s">
        <v>25966</v>
      </c>
      <c r="P4427" s="153" t="s">
        <v>25967</v>
      </c>
      <c r="Q4427" s="153" t="s">
        <v>25968</v>
      </c>
      <c r="R4427" s="153" t="s">
        <v>25969</v>
      </c>
      <c r="S4427" s="153" t="s">
        <v>25768</v>
      </c>
      <c r="T4427" s="153" t="s">
        <v>669</v>
      </c>
      <c r="U4427" s="153" t="s">
        <v>3829</v>
      </c>
      <c r="V4427" s="153" t="s">
        <v>3314</v>
      </c>
      <c r="W4427" s="155" t="s">
        <v>3761</v>
      </c>
      <c r="X4427" s="153" t="s">
        <v>3761</v>
      </c>
    </row>
    <row r="4428" spans="1:24">
      <c r="A4428" s="151">
        <v>4427</v>
      </c>
      <c r="B4428" s="152">
        <v>2451047078</v>
      </c>
      <c r="C4428" s="153" t="s">
        <v>11796</v>
      </c>
      <c r="D4428" s="153" t="s">
        <v>3824</v>
      </c>
      <c r="E4428" s="154">
        <v>38891</v>
      </c>
      <c r="F4428" s="160" t="str">
        <f t="shared" si="69"/>
        <v>23/06/2006</v>
      </c>
      <c r="G4428" s="153" t="s">
        <v>1309</v>
      </c>
      <c r="H4428" s="153" t="s">
        <v>25970</v>
      </c>
      <c r="I4428" s="154">
        <v>44326</v>
      </c>
      <c r="J4428" s="153" t="s">
        <v>17171</v>
      </c>
      <c r="K4428" s="153" t="s">
        <v>25971</v>
      </c>
      <c r="L4428" s="153" t="s">
        <v>1263</v>
      </c>
      <c r="M4428" s="153" t="s">
        <v>1270</v>
      </c>
      <c r="N4428" s="153" t="s">
        <v>25972</v>
      </c>
      <c r="O4428" s="153" t="s">
        <v>18954</v>
      </c>
      <c r="P4428" s="153" t="s">
        <v>25973</v>
      </c>
      <c r="Q4428" s="153" t="s">
        <v>25974</v>
      </c>
      <c r="R4428" s="153" t="s">
        <v>25975</v>
      </c>
      <c r="S4428" s="153" t="s">
        <v>25768</v>
      </c>
      <c r="T4428" s="153" t="s">
        <v>669</v>
      </c>
      <c r="U4428" s="153" t="s">
        <v>3829</v>
      </c>
      <c r="V4428" s="153" t="s">
        <v>3314</v>
      </c>
      <c r="W4428" s="155" t="s">
        <v>3761</v>
      </c>
      <c r="X4428" s="153" t="s">
        <v>3761</v>
      </c>
    </row>
    <row r="4429" spans="1:24">
      <c r="A4429" s="151">
        <v>4428</v>
      </c>
      <c r="B4429" s="152">
        <v>2451047039</v>
      </c>
      <c r="C4429" s="153" t="s">
        <v>25976</v>
      </c>
      <c r="D4429" s="153" t="s">
        <v>3824</v>
      </c>
      <c r="E4429" s="154">
        <v>38949</v>
      </c>
      <c r="F4429" s="160" t="str">
        <f t="shared" si="69"/>
        <v>20/08/2006</v>
      </c>
      <c r="G4429" s="153" t="s">
        <v>2331</v>
      </c>
      <c r="H4429" s="153" t="s">
        <v>25977</v>
      </c>
      <c r="I4429" s="154">
        <v>44299</v>
      </c>
      <c r="J4429" s="153" t="s">
        <v>13140</v>
      </c>
      <c r="K4429" s="153" t="s">
        <v>25978</v>
      </c>
      <c r="L4429" s="153" t="s">
        <v>1263</v>
      </c>
      <c r="M4429" s="153" t="s">
        <v>3885</v>
      </c>
      <c r="N4429" s="153" t="s">
        <v>25979</v>
      </c>
      <c r="O4429" s="153" t="s">
        <v>25980</v>
      </c>
      <c r="P4429" s="153" t="s">
        <v>25981</v>
      </c>
      <c r="Q4429" s="153" t="s">
        <v>25982</v>
      </c>
      <c r="R4429" s="153" t="s">
        <v>25983</v>
      </c>
      <c r="S4429" s="153" t="s">
        <v>3325</v>
      </c>
      <c r="T4429" s="153" t="s">
        <v>5038</v>
      </c>
      <c r="U4429" s="153" t="s">
        <v>3829</v>
      </c>
      <c r="V4429" s="153" t="s">
        <v>3314</v>
      </c>
      <c r="W4429" s="155" t="s">
        <v>3761</v>
      </c>
      <c r="X4429" s="153" t="s">
        <v>3761</v>
      </c>
    </row>
    <row r="4430" spans="1:24">
      <c r="A4430" s="151">
        <v>4429</v>
      </c>
      <c r="B4430" s="152">
        <v>2451047041</v>
      </c>
      <c r="C4430" s="153" t="s">
        <v>25984</v>
      </c>
      <c r="D4430" s="153" t="s">
        <v>3824</v>
      </c>
      <c r="E4430" s="154">
        <v>38830</v>
      </c>
      <c r="F4430" s="160" t="str">
        <f t="shared" si="69"/>
        <v>23/04/2006</v>
      </c>
      <c r="G4430" s="153"/>
      <c r="H4430" s="153" t="s">
        <v>25985</v>
      </c>
      <c r="I4430" s="154"/>
      <c r="J4430" s="153"/>
      <c r="K4430" s="153" t="s">
        <v>25986</v>
      </c>
      <c r="L4430" s="153"/>
      <c r="M4430" s="153"/>
      <c r="N4430" s="153" t="s">
        <v>25987</v>
      </c>
      <c r="O4430" s="153"/>
      <c r="P4430" s="153"/>
      <c r="Q4430" s="153"/>
      <c r="R4430" s="153"/>
      <c r="S4430" s="153" t="s">
        <v>3325</v>
      </c>
      <c r="T4430" s="153" t="s">
        <v>5038</v>
      </c>
      <c r="U4430" s="153" t="s">
        <v>3829</v>
      </c>
      <c r="V4430" s="153" t="s">
        <v>3314</v>
      </c>
      <c r="W4430" s="155" t="s">
        <v>3761</v>
      </c>
      <c r="X4430" s="153" t="s">
        <v>3761</v>
      </c>
    </row>
    <row r="4431" spans="1:24">
      <c r="A4431" s="151">
        <v>4430</v>
      </c>
      <c r="B4431" s="152">
        <v>2451047047</v>
      </c>
      <c r="C4431" s="153" t="s">
        <v>25988</v>
      </c>
      <c r="D4431" s="153" t="s">
        <v>3824</v>
      </c>
      <c r="E4431" s="154">
        <v>38991</v>
      </c>
      <c r="F4431" s="160" t="str">
        <f t="shared" si="69"/>
        <v>01/10/2006</v>
      </c>
      <c r="G4431" s="153" t="s">
        <v>17059</v>
      </c>
      <c r="H4431" s="153" t="s">
        <v>25989</v>
      </c>
      <c r="I4431" s="154">
        <v>44617</v>
      </c>
      <c r="J4431" s="153" t="s">
        <v>4571</v>
      </c>
      <c r="K4431" s="153" t="s">
        <v>25990</v>
      </c>
      <c r="L4431" s="153" t="s">
        <v>1263</v>
      </c>
      <c r="M4431" s="153" t="s">
        <v>3885</v>
      </c>
      <c r="N4431" s="153" t="s">
        <v>25991</v>
      </c>
      <c r="O4431" s="153" t="s">
        <v>25992</v>
      </c>
      <c r="P4431" s="153" t="s">
        <v>25993</v>
      </c>
      <c r="Q4431" s="153" t="s">
        <v>25994</v>
      </c>
      <c r="R4431" s="153" t="s">
        <v>25995</v>
      </c>
      <c r="S4431" s="153" t="s">
        <v>3325</v>
      </c>
      <c r="T4431" s="153" t="s">
        <v>5038</v>
      </c>
      <c r="U4431" s="153" t="s">
        <v>3829</v>
      </c>
      <c r="V4431" s="153" t="s">
        <v>3314</v>
      </c>
      <c r="W4431" s="155" t="s">
        <v>3761</v>
      </c>
      <c r="X4431" s="153" t="s">
        <v>3761</v>
      </c>
    </row>
    <row r="4432" spans="1:24">
      <c r="A4432" s="151">
        <v>4431</v>
      </c>
      <c r="B4432" s="152">
        <v>2451047054</v>
      </c>
      <c r="C4432" s="153" t="s">
        <v>25996</v>
      </c>
      <c r="D4432" s="153" t="s">
        <v>3824</v>
      </c>
      <c r="E4432" s="154">
        <v>39039</v>
      </c>
      <c r="F4432" s="160" t="str">
        <f t="shared" si="69"/>
        <v>18/11/2006</v>
      </c>
      <c r="G4432" s="153" t="s">
        <v>3917</v>
      </c>
      <c r="H4432" s="153" t="s">
        <v>25997</v>
      </c>
      <c r="I4432" s="154">
        <v>44345</v>
      </c>
      <c r="J4432" s="153" t="s">
        <v>3917</v>
      </c>
      <c r="K4432" s="153" t="s">
        <v>25998</v>
      </c>
      <c r="L4432" s="153" t="s">
        <v>1263</v>
      </c>
      <c r="M4432" s="153" t="s">
        <v>1270</v>
      </c>
      <c r="N4432" s="153" t="s">
        <v>25999</v>
      </c>
      <c r="O4432" s="153" t="s">
        <v>18080</v>
      </c>
      <c r="P4432" s="153" t="s">
        <v>18081</v>
      </c>
      <c r="Q4432" s="153" t="s">
        <v>18082</v>
      </c>
      <c r="R4432" s="153" t="s">
        <v>18083</v>
      </c>
      <c r="S4432" s="153" t="s">
        <v>3325</v>
      </c>
      <c r="T4432" s="153" t="s">
        <v>5038</v>
      </c>
      <c r="U4432" s="153" t="s">
        <v>3829</v>
      </c>
      <c r="V4432" s="153" t="s">
        <v>3314</v>
      </c>
      <c r="W4432" s="155" t="s">
        <v>3761</v>
      </c>
      <c r="X4432" s="153" t="s">
        <v>3761</v>
      </c>
    </row>
    <row r="4433" spans="1:24">
      <c r="A4433" s="151">
        <v>4432</v>
      </c>
      <c r="B4433" s="152">
        <v>2451047060</v>
      </c>
      <c r="C4433" s="153" t="s">
        <v>26000</v>
      </c>
      <c r="D4433" s="153" t="s">
        <v>3824</v>
      </c>
      <c r="E4433" s="154">
        <v>38873</v>
      </c>
      <c r="F4433" s="160" t="str">
        <f t="shared" si="69"/>
        <v>05/06/2006</v>
      </c>
      <c r="G4433" s="153" t="s">
        <v>9978</v>
      </c>
      <c r="H4433" s="153" t="s">
        <v>26001</v>
      </c>
      <c r="I4433" s="154">
        <v>44418</v>
      </c>
      <c r="J4433" s="153" t="s">
        <v>5595</v>
      </c>
      <c r="K4433" s="153" t="s">
        <v>26002</v>
      </c>
      <c r="L4433" s="153"/>
      <c r="M4433" s="153" t="s">
        <v>1270</v>
      </c>
      <c r="N4433" s="153" t="s">
        <v>26003</v>
      </c>
      <c r="O4433" s="153" t="s">
        <v>26004</v>
      </c>
      <c r="P4433" s="153" t="s">
        <v>26005</v>
      </c>
      <c r="Q4433" s="153" t="s">
        <v>12309</v>
      </c>
      <c r="R4433" s="153" t="s">
        <v>26006</v>
      </c>
      <c r="S4433" s="153" t="s">
        <v>3325</v>
      </c>
      <c r="T4433" s="153" t="s">
        <v>5038</v>
      </c>
      <c r="U4433" s="153" t="s">
        <v>3829</v>
      </c>
      <c r="V4433" s="153" t="s">
        <v>3314</v>
      </c>
      <c r="W4433" s="155" t="s">
        <v>3761</v>
      </c>
      <c r="X4433" s="153" t="s">
        <v>3761</v>
      </c>
    </row>
    <row r="4434" spans="1:24">
      <c r="A4434" s="151">
        <v>4433</v>
      </c>
      <c r="B4434" s="152">
        <v>2451047074</v>
      </c>
      <c r="C4434" s="153" t="s">
        <v>26007</v>
      </c>
      <c r="D4434" s="153" t="s">
        <v>3824</v>
      </c>
      <c r="E4434" s="154">
        <v>38808</v>
      </c>
      <c r="F4434" s="160" t="str">
        <f t="shared" si="69"/>
        <v>01/04/2006</v>
      </c>
      <c r="G4434" s="153" t="s">
        <v>1858</v>
      </c>
      <c r="H4434" s="153" t="s">
        <v>26008</v>
      </c>
      <c r="I4434" s="154">
        <v>44557</v>
      </c>
      <c r="J4434" s="153" t="s">
        <v>13140</v>
      </c>
      <c r="K4434" s="153" t="s">
        <v>26009</v>
      </c>
      <c r="L4434" s="153" t="s">
        <v>1263</v>
      </c>
      <c r="M4434" s="153" t="s">
        <v>1270</v>
      </c>
      <c r="N4434" s="153" t="s">
        <v>26010</v>
      </c>
      <c r="O4434" s="153" t="s">
        <v>26011</v>
      </c>
      <c r="P4434" s="153" t="s">
        <v>26012</v>
      </c>
      <c r="Q4434" s="153" t="s">
        <v>26013</v>
      </c>
      <c r="R4434" s="153" t="s">
        <v>26014</v>
      </c>
      <c r="S4434" s="153" t="s">
        <v>3325</v>
      </c>
      <c r="T4434" s="153" t="s">
        <v>5038</v>
      </c>
      <c r="U4434" s="153" t="s">
        <v>3829</v>
      </c>
      <c r="V4434" s="153" t="s">
        <v>3314</v>
      </c>
      <c r="W4434" s="155" t="s">
        <v>3761</v>
      </c>
      <c r="X4434" s="153" t="s">
        <v>3761</v>
      </c>
    </row>
    <row r="4435" spans="1:24">
      <c r="A4435" s="151">
        <v>4434</v>
      </c>
      <c r="B4435" s="152">
        <v>2454037344</v>
      </c>
      <c r="C4435" s="153" t="s">
        <v>26015</v>
      </c>
      <c r="D4435" s="153" t="s">
        <v>3838</v>
      </c>
      <c r="E4435" s="154">
        <v>38890</v>
      </c>
      <c r="F4435" s="160" t="str">
        <f t="shared" si="69"/>
        <v>22/06/2006</v>
      </c>
      <c r="G4435" s="153" t="s">
        <v>17779</v>
      </c>
      <c r="H4435" s="153" t="s">
        <v>26016</v>
      </c>
      <c r="I4435" s="154">
        <v>45088</v>
      </c>
      <c r="J4435" s="153" t="s">
        <v>16864</v>
      </c>
      <c r="K4435" s="153" t="s">
        <v>26017</v>
      </c>
      <c r="L4435" s="153" t="s">
        <v>1263</v>
      </c>
      <c r="M4435" s="153" t="s">
        <v>1270</v>
      </c>
      <c r="N4435" s="153" t="s">
        <v>26018</v>
      </c>
      <c r="O4435" s="153" t="s">
        <v>26019</v>
      </c>
      <c r="P4435" s="153" t="s">
        <v>26020</v>
      </c>
      <c r="Q4435" s="153" t="s">
        <v>24267</v>
      </c>
      <c r="R4435" s="153" t="s">
        <v>26021</v>
      </c>
      <c r="S4435" s="153" t="s">
        <v>3328</v>
      </c>
      <c r="T4435" s="153" t="s">
        <v>136</v>
      </c>
      <c r="U4435" s="153" t="s">
        <v>6973</v>
      </c>
      <c r="V4435" s="153" t="s">
        <v>3314</v>
      </c>
      <c r="W4435" s="155" t="s">
        <v>3761</v>
      </c>
      <c r="X4435" s="153" t="s">
        <v>3761</v>
      </c>
    </row>
    <row r="4436" spans="1:24">
      <c r="A4436" s="151">
        <v>4435</v>
      </c>
      <c r="B4436" s="152">
        <v>2454037347</v>
      </c>
      <c r="C4436" s="153" t="s">
        <v>26022</v>
      </c>
      <c r="D4436" s="153" t="s">
        <v>3838</v>
      </c>
      <c r="E4436" s="154">
        <v>38916</v>
      </c>
      <c r="F4436" s="160" t="str">
        <f t="shared" si="69"/>
        <v>18/07/2006</v>
      </c>
      <c r="G4436" s="153" t="s">
        <v>1309</v>
      </c>
      <c r="H4436" s="153" t="s">
        <v>26023</v>
      </c>
      <c r="I4436" s="154">
        <v>44587</v>
      </c>
      <c r="J4436" s="153" t="s">
        <v>26024</v>
      </c>
      <c r="K4436" s="153" t="s">
        <v>26025</v>
      </c>
      <c r="L4436" s="153" t="s">
        <v>1263</v>
      </c>
      <c r="M4436" s="153" t="s">
        <v>1364</v>
      </c>
      <c r="N4436" s="153" t="s">
        <v>26026</v>
      </c>
      <c r="O4436" s="153" t="s">
        <v>26027</v>
      </c>
      <c r="P4436" s="153"/>
      <c r="Q4436" s="153" t="s">
        <v>26028</v>
      </c>
      <c r="R4436" s="153" t="s">
        <v>26025</v>
      </c>
      <c r="S4436" s="153" t="s">
        <v>3328</v>
      </c>
      <c r="T4436" s="153" t="s">
        <v>136</v>
      </c>
      <c r="U4436" s="153" t="s">
        <v>6973</v>
      </c>
      <c r="V4436" s="153" t="s">
        <v>3314</v>
      </c>
      <c r="W4436" s="155" t="s">
        <v>3761</v>
      </c>
      <c r="X4436" s="153" t="s">
        <v>3761</v>
      </c>
    </row>
    <row r="4437" spans="1:24">
      <c r="A4437" s="151">
        <v>4436</v>
      </c>
      <c r="B4437" s="152">
        <v>2454037596</v>
      </c>
      <c r="C4437" s="153" t="s">
        <v>6688</v>
      </c>
      <c r="D4437" s="153" t="s">
        <v>3838</v>
      </c>
      <c r="E4437" s="154">
        <v>38852</v>
      </c>
      <c r="F4437" s="160" t="str">
        <f t="shared" si="69"/>
        <v>15/05/2006</v>
      </c>
      <c r="G4437" s="153" t="s">
        <v>16628</v>
      </c>
      <c r="H4437" s="153" t="s">
        <v>26029</v>
      </c>
      <c r="I4437" s="154">
        <v>44420</v>
      </c>
      <c r="J4437" s="153" t="s">
        <v>6484</v>
      </c>
      <c r="K4437" s="153" t="s">
        <v>26030</v>
      </c>
      <c r="L4437" s="153" t="s">
        <v>1263</v>
      </c>
      <c r="M4437" s="153" t="s">
        <v>3885</v>
      </c>
      <c r="N4437" s="153" t="s">
        <v>26031</v>
      </c>
      <c r="O4437" s="153" t="s">
        <v>6877</v>
      </c>
      <c r="P4437" s="153" t="s">
        <v>26032</v>
      </c>
      <c r="Q4437" s="153" t="s">
        <v>26033</v>
      </c>
      <c r="R4437" s="153" t="s">
        <v>26034</v>
      </c>
      <c r="S4437" s="153" t="s">
        <v>3328</v>
      </c>
      <c r="T4437" s="153" t="s">
        <v>136</v>
      </c>
      <c r="U4437" s="153" t="s">
        <v>6973</v>
      </c>
      <c r="V4437" s="153" t="s">
        <v>3314</v>
      </c>
      <c r="W4437" s="155" t="s">
        <v>3761</v>
      </c>
      <c r="X4437" s="153" t="s">
        <v>3761</v>
      </c>
    </row>
    <row r="4438" spans="1:24">
      <c r="A4438" s="151">
        <v>4437</v>
      </c>
      <c r="B4438" s="152">
        <v>2454037345</v>
      </c>
      <c r="C4438" s="153" t="s">
        <v>26035</v>
      </c>
      <c r="D4438" s="153" t="s">
        <v>3838</v>
      </c>
      <c r="E4438" s="154">
        <v>38959</v>
      </c>
      <c r="F4438" s="160" t="str">
        <f t="shared" si="69"/>
        <v>30/08/2006</v>
      </c>
      <c r="G4438" s="153" t="s">
        <v>9931</v>
      </c>
      <c r="H4438" s="153" t="s">
        <v>26036</v>
      </c>
      <c r="I4438" s="154">
        <v>44347</v>
      </c>
      <c r="J4438" s="153" t="s">
        <v>10004</v>
      </c>
      <c r="K4438" s="153" t="s">
        <v>26037</v>
      </c>
      <c r="L4438" s="153" t="s">
        <v>1263</v>
      </c>
      <c r="M4438" s="153" t="s">
        <v>3885</v>
      </c>
      <c r="N4438" s="153" t="s">
        <v>26038</v>
      </c>
      <c r="O4438" s="153" t="s">
        <v>26039</v>
      </c>
      <c r="P4438" s="153" t="s">
        <v>26040</v>
      </c>
      <c r="Q4438" s="153" t="s">
        <v>26041</v>
      </c>
      <c r="R4438" s="153" t="s">
        <v>26042</v>
      </c>
      <c r="S4438" s="153" t="s">
        <v>3328</v>
      </c>
      <c r="T4438" s="153" t="s">
        <v>136</v>
      </c>
      <c r="U4438" s="153" t="s">
        <v>6973</v>
      </c>
      <c r="V4438" s="153" t="s">
        <v>3314</v>
      </c>
      <c r="W4438" s="155" t="s">
        <v>3761</v>
      </c>
      <c r="X4438" s="153" t="s">
        <v>3761</v>
      </c>
    </row>
    <row r="4439" spans="1:24">
      <c r="A4439" s="151">
        <v>4438</v>
      </c>
      <c r="B4439" s="152">
        <v>2454037348</v>
      </c>
      <c r="C4439" s="153" t="s">
        <v>26043</v>
      </c>
      <c r="D4439" s="153" t="s">
        <v>3838</v>
      </c>
      <c r="E4439" s="154">
        <v>39019</v>
      </c>
      <c r="F4439" s="160" t="str">
        <f t="shared" si="69"/>
        <v>29/10/2006</v>
      </c>
      <c r="G4439" s="153" t="s">
        <v>1294</v>
      </c>
      <c r="H4439" s="153" t="s">
        <v>26044</v>
      </c>
      <c r="I4439" s="154">
        <v>44305</v>
      </c>
      <c r="J4439" s="153" t="s">
        <v>19917</v>
      </c>
      <c r="K4439" s="153" t="s">
        <v>26045</v>
      </c>
      <c r="L4439" s="153" t="s">
        <v>1263</v>
      </c>
      <c r="M4439" s="153" t="s">
        <v>3885</v>
      </c>
      <c r="N4439" s="153" t="s">
        <v>26046</v>
      </c>
      <c r="O4439" s="153" t="s">
        <v>26047</v>
      </c>
      <c r="P4439" s="153" t="s">
        <v>26048</v>
      </c>
      <c r="Q4439" s="153" t="s">
        <v>3308</v>
      </c>
      <c r="R4439" s="153" t="s">
        <v>26048</v>
      </c>
      <c r="S4439" s="153" t="s">
        <v>3328</v>
      </c>
      <c r="T4439" s="153" t="s">
        <v>136</v>
      </c>
      <c r="U4439" s="153" t="s">
        <v>6973</v>
      </c>
      <c r="V4439" s="153" t="s">
        <v>3314</v>
      </c>
      <c r="W4439" s="155" t="s">
        <v>3761</v>
      </c>
      <c r="X4439" s="153" t="s">
        <v>3761</v>
      </c>
    </row>
    <row r="4440" spans="1:24">
      <c r="A4440" s="151">
        <v>4439</v>
      </c>
      <c r="B4440" s="152">
        <v>2454037349</v>
      </c>
      <c r="C4440" s="153" t="s">
        <v>26049</v>
      </c>
      <c r="D4440" s="153" t="s">
        <v>3824</v>
      </c>
      <c r="E4440" s="154">
        <v>38970</v>
      </c>
      <c r="F4440" s="160" t="str">
        <f t="shared" si="69"/>
        <v>10/09/2006</v>
      </c>
      <c r="G4440" s="153" t="s">
        <v>16247</v>
      </c>
      <c r="H4440" s="153" t="s">
        <v>26050</v>
      </c>
      <c r="I4440" s="154">
        <v>44420</v>
      </c>
      <c r="J4440" s="153" t="s">
        <v>13140</v>
      </c>
      <c r="K4440" s="153" t="s">
        <v>26051</v>
      </c>
      <c r="L4440" s="153" t="s">
        <v>1263</v>
      </c>
      <c r="M4440" s="153" t="s">
        <v>1270</v>
      </c>
      <c r="N4440" s="153" t="s">
        <v>26052</v>
      </c>
      <c r="O4440" s="153" t="s">
        <v>26053</v>
      </c>
      <c r="P4440" s="153" t="s">
        <v>26054</v>
      </c>
      <c r="Q4440" s="153" t="s">
        <v>26055</v>
      </c>
      <c r="R4440" s="153" t="s">
        <v>26056</v>
      </c>
      <c r="S4440" s="153" t="s">
        <v>3328</v>
      </c>
      <c r="T4440" s="153" t="s">
        <v>136</v>
      </c>
      <c r="U4440" s="153" t="s">
        <v>6973</v>
      </c>
      <c r="V4440" s="153" t="s">
        <v>3314</v>
      </c>
      <c r="W4440" s="155" t="s">
        <v>3761</v>
      </c>
      <c r="X4440" s="153" t="s">
        <v>3761</v>
      </c>
    </row>
    <row r="4441" spans="1:24">
      <c r="A4441" s="151">
        <v>4440</v>
      </c>
      <c r="B4441" s="152">
        <v>2454037350</v>
      </c>
      <c r="C4441" s="153" t="s">
        <v>26057</v>
      </c>
      <c r="D4441" s="153" t="s">
        <v>3838</v>
      </c>
      <c r="E4441" s="154">
        <v>38611</v>
      </c>
      <c r="F4441" s="160" t="str">
        <f t="shared" si="69"/>
        <v>16/09/2005</v>
      </c>
      <c r="G4441" s="153" t="s">
        <v>18199</v>
      </c>
      <c r="H4441" s="153" t="s">
        <v>26058</v>
      </c>
      <c r="I4441" s="154">
        <v>44428</v>
      </c>
      <c r="J4441" s="153" t="s">
        <v>4571</v>
      </c>
      <c r="K4441" s="153" t="s">
        <v>26059</v>
      </c>
      <c r="L4441" s="153" t="s">
        <v>1263</v>
      </c>
      <c r="M4441" s="153" t="s">
        <v>1364</v>
      </c>
      <c r="N4441" s="153" t="s">
        <v>26060</v>
      </c>
      <c r="O4441" s="153" t="s">
        <v>26061</v>
      </c>
      <c r="P4441" s="153" t="s">
        <v>26062</v>
      </c>
      <c r="Q4441" s="153" t="s">
        <v>26063</v>
      </c>
      <c r="R4441" s="153" t="s">
        <v>26062</v>
      </c>
      <c r="S4441" s="153" t="s">
        <v>3328</v>
      </c>
      <c r="T4441" s="153" t="s">
        <v>136</v>
      </c>
      <c r="U4441" s="153" t="s">
        <v>6973</v>
      </c>
      <c r="V4441" s="153" t="s">
        <v>3314</v>
      </c>
      <c r="W4441" s="155" t="s">
        <v>3761</v>
      </c>
      <c r="X4441" s="153" t="s">
        <v>3761</v>
      </c>
    </row>
    <row r="4442" spans="1:24">
      <c r="A4442" s="151">
        <v>4441</v>
      </c>
      <c r="B4442" s="152">
        <v>2454037351</v>
      </c>
      <c r="C4442" s="153" t="s">
        <v>26064</v>
      </c>
      <c r="D4442" s="153" t="s">
        <v>3838</v>
      </c>
      <c r="E4442" s="154">
        <v>38946</v>
      </c>
      <c r="F4442" s="160" t="str">
        <f t="shared" si="69"/>
        <v>17/08/2006</v>
      </c>
      <c r="G4442" s="153"/>
      <c r="H4442" s="153" t="s">
        <v>26065</v>
      </c>
      <c r="I4442" s="154"/>
      <c r="J4442" s="153"/>
      <c r="K4442" s="153" t="s">
        <v>26066</v>
      </c>
      <c r="L4442" s="153" t="s">
        <v>1263</v>
      </c>
      <c r="M4442" s="153" t="s">
        <v>3885</v>
      </c>
      <c r="N4442" s="153" t="s">
        <v>26067</v>
      </c>
      <c r="O4442" s="153"/>
      <c r="P4442" s="153"/>
      <c r="Q4442" s="153"/>
      <c r="R4442" s="153"/>
      <c r="S4442" s="153" t="s">
        <v>3328</v>
      </c>
      <c r="T4442" s="153" t="s">
        <v>136</v>
      </c>
      <c r="U4442" s="153" t="s">
        <v>6973</v>
      </c>
      <c r="V4442" s="153" t="s">
        <v>3314</v>
      </c>
      <c r="W4442" s="155" t="s">
        <v>3761</v>
      </c>
      <c r="X4442" s="153" t="s">
        <v>3761</v>
      </c>
    </row>
    <row r="4443" spans="1:24">
      <c r="A4443" s="151">
        <v>4442</v>
      </c>
      <c r="B4443" s="152">
        <v>2454037597</v>
      </c>
      <c r="C4443" s="153" t="s">
        <v>22456</v>
      </c>
      <c r="D4443" s="153" t="s">
        <v>3838</v>
      </c>
      <c r="E4443" s="154">
        <v>39007</v>
      </c>
      <c r="F4443" s="160" t="str">
        <f t="shared" si="69"/>
        <v>17/10/2006</v>
      </c>
      <c r="G4443" s="153" t="s">
        <v>2610</v>
      </c>
      <c r="H4443" s="153" t="s">
        <v>26068</v>
      </c>
      <c r="I4443" s="154">
        <v>44937</v>
      </c>
      <c r="J4443" s="153" t="s">
        <v>9980</v>
      </c>
      <c r="K4443" s="153" t="s">
        <v>26069</v>
      </c>
      <c r="L4443" s="153"/>
      <c r="M4443" s="153" t="s">
        <v>1270</v>
      </c>
      <c r="N4443" s="153" t="s">
        <v>26070</v>
      </c>
      <c r="O4443" s="153"/>
      <c r="P4443" s="153"/>
      <c r="Q4443" s="153" t="s">
        <v>26071</v>
      </c>
      <c r="R4443" s="153" t="s">
        <v>26072</v>
      </c>
      <c r="S4443" s="153" t="s">
        <v>3328</v>
      </c>
      <c r="T4443" s="153" t="s">
        <v>136</v>
      </c>
      <c r="U4443" s="153" t="s">
        <v>6973</v>
      </c>
      <c r="V4443" s="153" t="s">
        <v>3314</v>
      </c>
      <c r="W4443" s="155" t="s">
        <v>3761</v>
      </c>
      <c r="X4443" s="153" t="s">
        <v>3761</v>
      </c>
    </row>
    <row r="4444" spans="1:24">
      <c r="A4444" s="151">
        <v>4443</v>
      </c>
      <c r="B4444" s="152">
        <v>2454037353</v>
      </c>
      <c r="C4444" s="153" t="s">
        <v>26073</v>
      </c>
      <c r="D4444" s="153" t="s">
        <v>3838</v>
      </c>
      <c r="E4444" s="154">
        <v>39017</v>
      </c>
      <c r="F4444" s="160" t="str">
        <f t="shared" si="69"/>
        <v>27/10/2006</v>
      </c>
      <c r="G4444" s="153" t="s">
        <v>2610</v>
      </c>
      <c r="H4444" s="153" t="s">
        <v>26074</v>
      </c>
      <c r="I4444" s="154">
        <v>44321</v>
      </c>
      <c r="J4444" s="153" t="s">
        <v>16396</v>
      </c>
      <c r="K4444" s="153" t="s">
        <v>26075</v>
      </c>
      <c r="L4444" s="153" t="s">
        <v>1263</v>
      </c>
      <c r="M4444" s="153" t="s">
        <v>1270</v>
      </c>
      <c r="N4444" s="153" t="s">
        <v>26076</v>
      </c>
      <c r="O4444" s="153" t="s">
        <v>26077</v>
      </c>
      <c r="P4444" s="153" t="s">
        <v>26078</v>
      </c>
      <c r="Q4444" s="153" t="s">
        <v>26079</v>
      </c>
      <c r="R4444" s="153" t="s">
        <v>26080</v>
      </c>
      <c r="S4444" s="153" t="s">
        <v>3328</v>
      </c>
      <c r="T4444" s="153" t="s">
        <v>136</v>
      </c>
      <c r="U4444" s="153" t="s">
        <v>6973</v>
      </c>
      <c r="V4444" s="153" t="s">
        <v>3314</v>
      </c>
      <c r="W4444" s="155" t="s">
        <v>3761</v>
      </c>
      <c r="X4444" s="153" t="s">
        <v>3761</v>
      </c>
    </row>
    <row r="4445" spans="1:24">
      <c r="A4445" s="151">
        <v>4444</v>
      </c>
      <c r="B4445" s="152">
        <v>2454037598</v>
      </c>
      <c r="C4445" s="153" t="s">
        <v>26081</v>
      </c>
      <c r="D4445" s="153" t="s">
        <v>3824</v>
      </c>
      <c r="E4445" s="154">
        <v>38844</v>
      </c>
      <c r="F4445" s="160" t="str">
        <f t="shared" si="69"/>
        <v>07/05/2006</v>
      </c>
      <c r="G4445" s="153" t="s">
        <v>3865</v>
      </c>
      <c r="H4445" s="153" t="s">
        <v>26082</v>
      </c>
      <c r="I4445" s="154">
        <v>44551</v>
      </c>
      <c r="J4445" s="153" t="s">
        <v>7981</v>
      </c>
      <c r="K4445" s="153" t="s">
        <v>26083</v>
      </c>
      <c r="L4445" s="153"/>
      <c r="M4445" s="153" t="s">
        <v>1270</v>
      </c>
      <c r="N4445" s="153" t="s">
        <v>26084</v>
      </c>
      <c r="O4445" s="153"/>
      <c r="P4445" s="153"/>
      <c r="Q4445" s="153" t="s">
        <v>26085</v>
      </c>
      <c r="R4445" s="153" t="s">
        <v>26086</v>
      </c>
      <c r="S4445" s="153" t="s">
        <v>3328</v>
      </c>
      <c r="T4445" s="153" t="s">
        <v>136</v>
      </c>
      <c r="U4445" s="153" t="s">
        <v>6973</v>
      </c>
      <c r="V4445" s="153" t="s">
        <v>3314</v>
      </c>
      <c r="W4445" s="155" t="s">
        <v>3761</v>
      </c>
      <c r="X4445" s="153" t="s">
        <v>3761</v>
      </c>
    </row>
    <row r="4446" spans="1:24">
      <c r="A4446" s="151">
        <v>4445</v>
      </c>
      <c r="B4446" s="152">
        <v>2454037355</v>
      </c>
      <c r="C4446" s="153" t="s">
        <v>26087</v>
      </c>
      <c r="D4446" s="153" t="s">
        <v>3838</v>
      </c>
      <c r="E4446" s="154">
        <v>39028</v>
      </c>
      <c r="F4446" s="160" t="str">
        <f t="shared" si="69"/>
        <v>07/11/2006</v>
      </c>
      <c r="G4446" s="153" t="s">
        <v>10098</v>
      </c>
      <c r="H4446" s="153" t="s">
        <v>26088</v>
      </c>
      <c r="I4446" s="154">
        <v>44320</v>
      </c>
      <c r="J4446" s="153" t="s">
        <v>16919</v>
      </c>
      <c r="K4446" s="153" t="s">
        <v>26089</v>
      </c>
      <c r="L4446" s="153" t="s">
        <v>1263</v>
      </c>
      <c r="M4446" s="153" t="s">
        <v>1270</v>
      </c>
      <c r="N4446" s="153" t="s">
        <v>26090</v>
      </c>
      <c r="O4446" s="153" t="s">
        <v>26091</v>
      </c>
      <c r="P4446" s="153" t="s">
        <v>26092</v>
      </c>
      <c r="Q4446" s="153" t="s">
        <v>23831</v>
      </c>
      <c r="R4446" s="153" t="s">
        <v>26093</v>
      </c>
      <c r="S4446" s="153" t="s">
        <v>3328</v>
      </c>
      <c r="T4446" s="153" t="s">
        <v>136</v>
      </c>
      <c r="U4446" s="153" t="s">
        <v>6973</v>
      </c>
      <c r="V4446" s="153" t="s">
        <v>3314</v>
      </c>
      <c r="W4446" s="155" t="s">
        <v>3761</v>
      </c>
      <c r="X4446" s="153" t="s">
        <v>3761</v>
      </c>
    </row>
    <row r="4447" spans="1:24">
      <c r="A4447" s="151">
        <v>4446</v>
      </c>
      <c r="B4447" s="152">
        <v>2454037357</v>
      </c>
      <c r="C4447" s="153" t="s">
        <v>26094</v>
      </c>
      <c r="D4447" s="153" t="s">
        <v>3838</v>
      </c>
      <c r="E4447" s="154">
        <v>38740</v>
      </c>
      <c r="F4447" s="160" t="str">
        <f t="shared" si="69"/>
        <v>23/01/2006</v>
      </c>
      <c r="G4447" s="153" t="s">
        <v>1858</v>
      </c>
      <c r="H4447" s="153" t="s">
        <v>26095</v>
      </c>
      <c r="I4447" s="154">
        <v>44792</v>
      </c>
      <c r="J4447" s="153" t="s">
        <v>11309</v>
      </c>
      <c r="K4447" s="153" t="s">
        <v>26096</v>
      </c>
      <c r="L4447" s="153" t="s">
        <v>1263</v>
      </c>
      <c r="M4447" s="153" t="s">
        <v>1270</v>
      </c>
      <c r="N4447" s="153" t="s">
        <v>26097</v>
      </c>
      <c r="O4447" s="153" t="s">
        <v>26098</v>
      </c>
      <c r="P4447" s="153" t="s">
        <v>26099</v>
      </c>
      <c r="Q4447" s="153" t="s">
        <v>26100</v>
      </c>
      <c r="R4447" s="153" t="s">
        <v>26101</v>
      </c>
      <c r="S4447" s="153" t="s">
        <v>3328</v>
      </c>
      <c r="T4447" s="153" t="s">
        <v>136</v>
      </c>
      <c r="U4447" s="153" t="s">
        <v>6973</v>
      </c>
      <c r="V4447" s="153" t="s">
        <v>3314</v>
      </c>
      <c r="W4447" s="155" t="s">
        <v>3761</v>
      </c>
      <c r="X4447" s="153" t="s">
        <v>3761</v>
      </c>
    </row>
    <row r="4448" spans="1:24" ht="30">
      <c r="A4448" s="151">
        <v>4447</v>
      </c>
      <c r="B4448" s="152">
        <v>2454037356</v>
      </c>
      <c r="C4448" s="153" t="s">
        <v>26102</v>
      </c>
      <c r="D4448" s="153" t="s">
        <v>3838</v>
      </c>
      <c r="E4448" s="154">
        <v>38961</v>
      </c>
      <c r="F4448" s="160" t="str">
        <f t="shared" si="69"/>
        <v>01/09/2006</v>
      </c>
      <c r="G4448" s="153" t="s">
        <v>1309</v>
      </c>
      <c r="H4448" s="153" t="s">
        <v>26103</v>
      </c>
      <c r="I4448" s="154">
        <v>44345</v>
      </c>
      <c r="J4448" s="153" t="s">
        <v>26104</v>
      </c>
      <c r="K4448" s="153" t="s">
        <v>26105</v>
      </c>
      <c r="L4448" s="153" t="s">
        <v>1263</v>
      </c>
      <c r="M4448" s="153" t="s">
        <v>3885</v>
      </c>
      <c r="N4448" s="153" t="s">
        <v>26106</v>
      </c>
      <c r="O4448" s="153" t="s">
        <v>26107</v>
      </c>
      <c r="P4448" s="153" t="s">
        <v>26108</v>
      </c>
      <c r="Q4448" s="153" t="s">
        <v>26109</v>
      </c>
      <c r="R4448" s="153" t="s">
        <v>26110</v>
      </c>
      <c r="S4448" s="153" t="s">
        <v>3328</v>
      </c>
      <c r="T4448" s="153" t="s">
        <v>136</v>
      </c>
      <c r="U4448" s="153" t="s">
        <v>6973</v>
      </c>
      <c r="V4448" s="153" t="s">
        <v>3314</v>
      </c>
      <c r="W4448" s="155" t="s">
        <v>26111</v>
      </c>
      <c r="X4448" s="153" t="s">
        <v>4492</v>
      </c>
    </row>
    <row r="4449" spans="1:24">
      <c r="A4449" s="151">
        <v>4448</v>
      </c>
      <c r="B4449" s="152">
        <v>2454037360</v>
      </c>
      <c r="C4449" s="153" t="s">
        <v>19136</v>
      </c>
      <c r="D4449" s="153" t="s">
        <v>3838</v>
      </c>
      <c r="E4449" s="154">
        <v>38983</v>
      </c>
      <c r="F4449" s="160" t="str">
        <f t="shared" si="69"/>
        <v>23/09/2006</v>
      </c>
      <c r="G4449" s="153" t="s">
        <v>1309</v>
      </c>
      <c r="H4449" s="153" t="s">
        <v>26112</v>
      </c>
      <c r="I4449" s="154">
        <v>44725</v>
      </c>
      <c r="J4449" s="153" t="s">
        <v>10004</v>
      </c>
      <c r="K4449" s="153" t="s">
        <v>26113</v>
      </c>
      <c r="L4449" s="153" t="s">
        <v>1263</v>
      </c>
      <c r="M4449" s="153" t="s">
        <v>1270</v>
      </c>
      <c r="N4449" s="153" t="s">
        <v>26114</v>
      </c>
      <c r="O4449" s="153" t="s">
        <v>26115</v>
      </c>
      <c r="P4449" s="153" t="s">
        <v>26113</v>
      </c>
      <c r="Q4449" s="153" t="s">
        <v>26116</v>
      </c>
      <c r="R4449" s="153" t="s">
        <v>26117</v>
      </c>
      <c r="S4449" s="153" t="s">
        <v>3328</v>
      </c>
      <c r="T4449" s="153" t="s">
        <v>136</v>
      </c>
      <c r="U4449" s="153" t="s">
        <v>6973</v>
      </c>
      <c r="V4449" s="153" t="s">
        <v>3314</v>
      </c>
      <c r="W4449" s="155" t="s">
        <v>3761</v>
      </c>
      <c r="X4449" s="153" t="s">
        <v>3761</v>
      </c>
    </row>
    <row r="4450" spans="1:24">
      <c r="A4450" s="151">
        <v>4449</v>
      </c>
      <c r="B4450" s="152">
        <v>2454037359</v>
      </c>
      <c r="C4450" s="153" t="s">
        <v>26118</v>
      </c>
      <c r="D4450" s="153" t="s">
        <v>3838</v>
      </c>
      <c r="E4450" s="154">
        <v>38802</v>
      </c>
      <c r="F4450" s="160" t="str">
        <f t="shared" si="69"/>
        <v>26/03/2006</v>
      </c>
      <c r="G4450" s="153" t="s">
        <v>17250</v>
      </c>
      <c r="H4450" s="153" t="s">
        <v>26119</v>
      </c>
      <c r="I4450" s="154">
        <v>44326</v>
      </c>
      <c r="J4450" s="153" t="s">
        <v>6484</v>
      </c>
      <c r="K4450" s="153" t="s">
        <v>26120</v>
      </c>
      <c r="L4450" s="153" t="s">
        <v>1263</v>
      </c>
      <c r="M4450" s="153" t="s">
        <v>1270</v>
      </c>
      <c r="N4450" s="153" t="s">
        <v>26121</v>
      </c>
      <c r="O4450" s="153" t="s">
        <v>19374</v>
      </c>
      <c r="P4450" s="153" t="s">
        <v>26122</v>
      </c>
      <c r="Q4450" s="153" t="s">
        <v>26123</v>
      </c>
      <c r="R4450" s="153" t="s">
        <v>26120</v>
      </c>
      <c r="S4450" s="153" t="s">
        <v>3328</v>
      </c>
      <c r="T4450" s="153" t="s">
        <v>136</v>
      </c>
      <c r="U4450" s="153" t="s">
        <v>6973</v>
      </c>
      <c r="V4450" s="153" t="s">
        <v>3314</v>
      </c>
      <c r="W4450" s="155" t="s">
        <v>3761</v>
      </c>
      <c r="X4450" s="153" t="s">
        <v>3761</v>
      </c>
    </row>
    <row r="4451" spans="1:24">
      <c r="A4451" s="151">
        <v>4450</v>
      </c>
      <c r="B4451" s="152">
        <v>2454037599</v>
      </c>
      <c r="C4451" s="153" t="s">
        <v>26124</v>
      </c>
      <c r="D4451" s="153" t="s">
        <v>3838</v>
      </c>
      <c r="E4451" s="154">
        <v>38915</v>
      </c>
      <c r="F4451" s="160" t="str">
        <f t="shared" si="69"/>
        <v>17/07/2006</v>
      </c>
      <c r="G4451" s="153" t="s">
        <v>11718</v>
      </c>
      <c r="H4451" s="153" t="s">
        <v>26125</v>
      </c>
      <c r="I4451" s="154">
        <v>44359</v>
      </c>
      <c r="J4451" s="153" t="s">
        <v>11309</v>
      </c>
      <c r="K4451" s="153" t="s">
        <v>26126</v>
      </c>
      <c r="L4451" s="153" t="s">
        <v>1263</v>
      </c>
      <c r="M4451" s="153" t="s">
        <v>1270</v>
      </c>
      <c r="N4451" s="153" t="s">
        <v>26127</v>
      </c>
      <c r="O4451" s="153" t="s">
        <v>26128</v>
      </c>
      <c r="P4451" s="153" t="s">
        <v>26129</v>
      </c>
      <c r="Q4451" s="153" t="s">
        <v>26130</v>
      </c>
      <c r="R4451" s="153" t="s">
        <v>26129</v>
      </c>
      <c r="S4451" s="153" t="s">
        <v>3328</v>
      </c>
      <c r="T4451" s="153" t="s">
        <v>136</v>
      </c>
      <c r="U4451" s="153" t="s">
        <v>6973</v>
      </c>
      <c r="V4451" s="153" t="s">
        <v>3314</v>
      </c>
      <c r="W4451" s="155" t="s">
        <v>3761</v>
      </c>
      <c r="X4451" s="153" t="s">
        <v>3761</v>
      </c>
    </row>
    <row r="4452" spans="1:24">
      <c r="A4452" s="151">
        <v>4451</v>
      </c>
      <c r="B4452" s="152">
        <v>2454037358</v>
      </c>
      <c r="C4452" s="153" t="s">
        <v>10409</v>
      </c>
      <c r="D4452" s="153" t="s">
        <v>3838</v>
      </c>
      <c r="E4452" s="154">
        <v>38681</v>
      </c>
      <c r="F4452" s="160" t="str">
        <f t="shared" si="69"/>
        <v>25/11/2005</v>
      </c>
      <c r="G4452" s="153" t="s">
        <v>6722</v>
      </c>
      <c r="H4452" s="153" t="s">
        <v>26131</v>
      </c>
      <c r="I4452" s="154">
        <v>44421</v>
      </c>
      <c r="J4452" s="153" t="s">
        <v>10004</v>
      </c>
      <c r="K4452" s="153" t="s">
        <v>26132</v>
      </c>
      <c r="L4452" s="153" t="s">
        <v>1263</v>
      </c>
      <c r="M4452" s="153" t="s">
        <v>1270</v>
      </c>
      <c r="N4452" s="153" t="s">
        <v>26133</v>
      </c>
      <c r="O4452" s="153" t="s">
        <v>26134</v>
      </c>
      <c r="P4452" s="153" t="s">
        <v>26135</v>
      </c>
      <c r="Q4452" s="153" t="s">
        <v>26136</v>
      </c>
      <c r="R4452" s="153" t="s">
        <v>26137</v>
      </c>
      <c r="S4452" s="153" t="s">
        <v>3328</v>
      </c>
      <c r="T4452" s="153" t="s">
        <v>136</v>
      </c>
      <c r="U4452" s="153" t="s">
        <v>6973</v>
      </c>
      <c r="V4452" s="153" t="s">
        <v>3314</v>
      </c>
      <c r="W4452" s="155" t="s">
        <v>3761</v>
      </c>
      <c r="X4452" s="153" t="s">
        <v>3761</v>
      </c>
    </row>
    <row r="4453" spans="1:24">
      <c r="A4453" s="151">
        <v>4452</v>
      </c>
      <c r="B4453" s="152">
        <v>2454037361</v>
      </c>
      <c r="C4453" s="153" t="s">
        <v>26138</v>
      </c>
      <c r="D4453" s="153" t="s">
        <v>3838</v>
      </c>
      <c r="E4453" s="154">
        <v>38817</v>
      </c>
      <c r="F4453" s="160" t="str">
        <f t="shared" si="69"/>
        <v>10/04/2006</v>
      </c>
      <c r="G4453" s="153" t="s">
        <v>11718</v>
      </c>
      <c r="H4453" s="153" t="s">
        <v>26139</v>
      </c>
      <c r="I4453" s="154">
        <v>44352</v>
      </c>
      <c r="J4453" s="153" t="s">
        <v>17557</v>
      </c>
      <c r="K4453" s="153" t="s">
        <v>26140</v>
      </c>
      <c r="L4453" s="153" t="s">
        <v>1263</v>
      </c>
      <c r="M4453" s="153" t="s">
        <v>1270</v>
      </c>
      <c r="N4453" s="153" t="s">
        <v>26141</v>
      </c>
      <c r="O4453" s="153" t="s">
        <v>26142</v>
      </c>
      <c r="P4453" s="153" t="s">
        <v>26143</v>
      </c>
      <c r="Q4453" s="153" t="s">
        <v>22825</v>
      </c>
      <c r="R4453" s="153" t="s">
        <v>26144</v>
      </c>
      <c r="S4453" s="153" t="s">
        <v>3328</v>
      </c>
      <c r="T4453" s="153" t="s">
        <v>136</v>
      </c>
      <c r="U4453" s="153" t="s">
        <v>6973</v>
      </c>
      <c r="V4453" s="153" t="s">
        <v>3314</v>
      </c>
      <c r="W4453" s="155" t="s">
        <v>3761</v>
      </c>
      <c r="X4453" s="153" t="s">
        <v>3761</v>
      </c>
    </row>
    <row r="4454" spans="1:24">
      <c r="A4454" s="151">
        <v>4453</v>
      </c>
      <c r="B4454" s="152">
        <v>2454037600</v>
      </c>
      <c r="C4454" s="153" t="s">
        <v>10628</v>
      </c>
      <c r="D4454" s="153" t="s">
        <v>3838</v>
      </c>
      <c r="E4454" s="154">
        <v>39041</v>
      </c>
      <c r="F4454" s="160" t="str">
        <f t="shared" si="69"/>
        <v>20/11/2006</v>
      </c>
      <c r="G4454" s="153" t="s">
        <v>1294</v>
      </c>
      <c r="H4454" s="153" t="s">
        <v>26145</v>
      </c>
      <c r="I4454" s="154">
        <v>44305</v>
      </c>
      <c r="J4454" s="153" t="s">
        <v>4571</v>
      </c>
      <c r="K4454" s="153" t="s">
        <v>26146</v>
      </c>
      <c r="L4454" s="153" t="s">
        <v>1263</v>
      </c>
      <c r="M4454" s="153" t="s">
        <v>1270</v>
      </c>
      <c r="N4454" s="153" t="s">
        <v>26147</v>
      </c>
      <c r="O4454" s="153" t="s">
        <v>26148</v>
      </c>
      <c r="P4454" s="153" t="s">
        <v>26149</v>
      </c>
      <c r="Q4454" s="153" t="s">
        <v>26150</v>
      </c>
      <c r="R4454" s="153" t="s">
        <v>26151</v>
      </c>
      <c r="S4454" s="153" t="s">
        <v>3328</v>
      </c>
      <c r="T4454" s="153" t="s">
        <v>136</v>
      </c>
      <c r="U4454" s="153" t="s">
        <v>6973</v>
      </c>
      <c r="V4454" s="153" t="s">
        <v>3314</v>
      </c>
      <c r="W4454" s="155" t="s">
        <v>3761</v>
      </c>
      <c r="X4454" s="153" t="s">
        <v>3761</v>
      </c>
    </row>
    <row r="4455" spans="1:24">
      <c r="A4455" s="151">
        <v>4454</v>
      </c>
      <c r="B4455" s="152">
        <v>2454037601</v>
      </c>
      <c r="C4455" s="153" t="s">
        <v>26152</v>
      </c>
      <c r="D4455" s="153" t="s">
        <v>3838</v>
      </c>
      <c r="E4455" s="154">
        <v>39041</v>
      </c>
      <c r="F4455" s="160" t="str">
        <f t="shared" si="69"/>
        <v>20/11/2006</v>
      </c>
      <c r="G4455" s="153" t="s">
        <v>1309</v>
      </c>
      <c r="H4455" s="153" t="s">
        <v>26153</v>
      </c>
      <c r="I4455" s="154">
        <v>44749</v>
      </c>
      <c r="J4455" s="153" t="s">
        <v>13140</v>
      </c>
      <c r="K4455" s="153" t="s">
        <v>26154</v>
      </c>
      <c r="L4455" s="153" t="s">
        <v>1263</v>
      </c>
      <c r="M4455" s="153" t="s">
        <v>1270</v>
      </c>
      <c r="N4455" s="153" t="s">
        <v>26155</v>
      </c>
      <c r="O4455" s="153" t="s">
        <v>26156</v>
      </c>
      <c r="P4455" s="153" t="s">
        <v>26157</v>
      </c>
      <c r="Q4455" s="153" t="s">
        <v>6792</v>
      </c>
      <c r="R4455" s="153" t="s">
        <v>26158</v>
      </c>
      <c r="S4455" s="153" t="s">
        <v>3328</v>
      </c>
      <c r="T4455" s="153" t="s">
        <v>136</v>
      </c>
      <c r="U4455" s="153" t="s">
        <v>6973</v>
      </c>
      <c r="V4455" s="153" t="s">
        <v>3314</v>
      </c>
      <c r="W4455" s="155" t="s">
        <v>3761</v>
      </c>
      <c r="X4455" s="153" t="s">
        <v>3761</v>
      </c>
    </row>
    <row r="4456" spans="1:24">
      <c r="A4456" s="151">
        <v>4455</v>
      </c>
      <c r="B4456" s="152">
        <v>2454037364</v>
      </c>
      <c r="C4456" s="153" t="s">
        <v>23286</v>
      </c>
      <c r="D4456" s="153" t="s">
        <v>3838</v>
      </c>
      <c r="E4456" s="154">
        <v>38927</v>
      </c>
      <c r="F4456" s="160" t="str">
        <f t="shared" si="69"/>
        <v>29/07/2006</v>
      </c>
      <c r="G4456" s="153" t="s">
        <v>2331</v>
      </c>
      <c r="H4456" s="153" t="s">
        <v>26159</v>
      </c>
      <c r="I4456" s="154">
        <v>44329</v>
      </c>
      <c r="J4456" s="153" t="s">
        <v>9679</v>
      </c>
      <c r="K4456" s="153" t="s">
        <v>26160</v>
      </c>
      <c r="L4456" s="153" t="s">
        <v>1263</v>
      </c>
      <c r="M4456" s="153" t="s">
        <v>1270</v>
      </c>
      <c r="N4456" s="153" t="s">
        <v>26161</v>
      </c>
      <c r="O4456" s="153" t="s">
        <v>16542</v>
      </c>
      <c r="P4456" s="153" t="s">
        <v>16543</v>
      </c>
      <c r="Q4456" s="153" t="s">
        <v>16544</v>
      </c>
      <c r="R4456" s="153" t="s">
        <v>16545</v>
      </c>
      <c r="S4456" s="153" t="s">
        <v>3328</v>
      </c>
      <c r="T4456" s="153" t="s">
        <v>136</v>
      </c>
      <c r="U4456" s="153" t="s">
        <v>6973</v>
      </c>
      <c r="V4456" s="153" t="s">
        <v>3314</v>
      </c>
      <c r="W4456" s="155" t="s">
        <v>3761</v>
      </c>
      <c r="X4456" s="153" t="s">
        <v>3761</v>
      </c>
    </row>
    <row r="4457" spans="1:24">
      <c r="A4457" s="151">
        <v>4456</v>
      </c>
      <c r="B4457" s="152">
        <v>2454037362</v>
      </c>
      <c r="C4457" s="153" t="s">
        <v>26162</v>
      </c>
      <c r="D4457" s="153" t="s">
        <v>3838</v>
      </c>
      <c r="E4457" s="154">
        <v>38803</v>
      </c>
      <c r="F4457" s="160" t="str">
        <f t="shared" si="69"/>
        <v>27/03/2006</v>
      </c>
      <c r="G4457" s="153" t="s">
        <v>11718</v>
      </c>
      <c r="H4457" s="153" t="s">
        <v>26163</v>
      </c>
      <c r="I4457" s="154">
        <v>44359</v>
      </c>
      <c r="J4457" s="153" t="s">
        <v>16396</v>
      </c>
      <c r="K4457" s="153" t="s">
        <v>26164</v>
      </c>
      <c r="L4457" s="153" t="s">
        <v>1263</v>
      </c>
      <c r="M4457" s="153" t="s">
        <v>1270</v>
      </c>
      <c r="N4457" s="153" t="s">
        <v>26165</v>
      </c>
      <c r="O4457" s="153" t="s">
        <v>26166</v>
      </c>
      <c r="P4457" s="153" t="s">
        <v>26167</v>
      </c>
      <c r="Q4457" s="153" t="s">
        <v>26168</v>
      </c>
      <c r="R4457" s="153" t="s">
        <v>26169</v>
      </c>
      <c r="S4457" s="153" t="s">
        <v>3328</v>
      </c>
      <c r="T4457" s="153" t="s">
        <v>136</v>
      </c>
      <c r="U4457" s="153" t="s">
        <v>6973</v>
      </c>
      <c r="V4457" s="153" t="s">
        <v>3314</v>
      </c>
      <c r="W4457" s="155" t="s">
        <v>3761</v>
      </c>
      <c r="X4457" s="153" t="s">
        <v>3761</v>
      </c>
    </row>
    <row r="4458" spans="1:24">
      <c r="A4458" s="151">
        <v>4457</v>
      </c>
      <c r="B4458" s="152">
        <v>2454037363</v>
      </c>
      <c r="C4458" s="153" t="s">
        <v>26170</v>
      </c>
      <c r="D4458" s="153" t="s">
        <v>3838</v>
      </c>
      <c r="E4458" s="154">
        <v>39041</v>
      </c>
      <c r="F4458" s="160" t="str">
        <f t="shared" si="69"/>
        <v>20/11/2006</v>
      </c>
      <c r="G4458" s="153" t="s">
        <v>16169</v>
      </c>
      <c r="H4458" s="153" t="s">
        <v>26171</v>
      </c>
      <c r="I4458" s="154">
        <v>44329</v>
      </c>
      <c r="J4458" s="153" t="s">
        <v>10004</v>
      </c>
      <c r="K4458" s="153" t="s">
        <v>26172</v>
      </c>
      <c r="L4458" s="153" t="s">
        <v>1263</v>
      </c>
      <c r="M4458" s="153" t="s">
        <v>1270</v>
      </c>
      <c r="N4458" s="153" t="s">
        <v>26173</v>
      </c>
      <c r="O4458" s="153" t="s">
        <v>26174</v>
      </c>
      <c r="P4458" s="153" t="s">
        <v>26175</v>
      </c>
      <c r="Q4458" s="153" t="s">
        <v>18928</v>
      </c>
      <c r="R4458" s="153" t="s">
        <v>26176</v>
      </c>
      <c r="S4458" s="153" t="s">
        <v>3328</v>
      </c>
      <c r="T4458" s="153" t="s">
        <v>136</v>
      </c>
      <c r="U4458" s="153" t="s">
        <v>6973</v>
      </c>
      <c r="V4458" s="153" t="s">
        <v>3314</v>
      </c>
      <c r="W4458" s="155" t="s">
        <v>3761</v>
      </c>
      <c r="X4458" s="153" t="s">
        <v>3761</v>
      </c>
    </row>
    <row r="4459" spans="1:24">
      <c r="A4459" s="151">
        <v>4458</v>
      </c>
      <c r="B4459" s="152">
        <v>2454037365</v>
      </c>
      <c r="C4459" s="153" t="s">
        <v>26177</v>
      </c>
      <c r="D4459" s="153" t="s">
        <v>3838</v>
      </c>
      <c r="E4459" s="154">
        <v>38838</v>
      </c>
      <c r="F4459" s="160" t="str">
        <f t="shared" si="69"/>
        <v>01/05/2006</v>
      </c>
      <c r="G4459" s="153" t="s">
        <v>9931</v>
      </c>
      <c r="H4459" s="153" t="s">
        <v>26178</v>
      </c>
      <c r="I4459" s="154">
        <v>44268</v>
      </c>
      <c r="J4459" s="153" t="s">
        <v>16185</v>
      </c>
      <c r="K4459" s="153" t="s">
        <v>26179</v>
      </c>
      <c r="L4459" s="153" t="s">
        <v>1524</v>
      </c>
      <c r="M4459" s="153" t="s">
        <v>1270</v>
      </c>
      <c r="N4459" s="153" t="s">
        <v>26180</v>
      </c>
      <c r="O4459" s="153" t="s">
        <v>26181</v>
      </c>
      <c r="P4459" s="153"/>
      <c r="Q4459" s="153" t="s">
        <v>26182</v>
      </c>
      <c r="R4459" s="153" t="s">
        <v>26183</v>
      </c>
      <c r="S4459" s="153" t="s">
        <v>3328</v>
      </c>
      <c r="T4459" s="153" t="s">
        <v>136</v>
      </c>
      <c r="U4459" s="153" t="s">
        <v>6973</v>
      </c>
      <c r="V4459" s="153" t="s">
        <v>3314</v>
      </c>
      <c r="W4459" s="155" t="s">
        <v>3761</v>
      </c>
      <c r="X4459" s="153" t="s">
        <v>3761</v>
      </c>
    </row>
    <row r="4460" spans="1:24">
      <c r="A4460" s="151">
        <v>4459</v>
      </c>
      <c r="B4460" s="152">
        <v>2454037366</v>
      </c>
      <c r="C4460" s="153" t="s">
        <v>26184</v>
      </c>
      <c r="D4460" s="153" t="s">
        <v>3838</v>
      </c>
      <c r="E4460" s="154">
        <v>38971</v>
      </c>
      <c r="F4460" s="160" t="str">
        <f t="shared" si="69"/>
        <v>11/09/2006</v>
      </c>
      <c r="G4460" s="153" t="s">
        <v>3865</v>
      </c>
      <c r="H4460" s="153" t="s">
        <v>26185</v>
      </c>
      <c r="I4460" s="154">
        <v>45504</v>
      </c>
      <c r="J4460" s="153" t="s">
        <v>3867</v>
      </c>
      <c r="K4460" s="153" t="s">
        <v>26186</v>
      </c>
      <c r="L4460" s="153" t="s">
        <v>1263</v>
      </c>
      <c r="M4460" s="153" t="s">
        <v>1270</v>
      </c>
      <c r="N4460" s="153" t="s">
        <v>26187</v>
      </c>
      <c r="O4460" s="153" t="s">
        <v>26188</v>
      </c>
      <c r="P4460" s="153" t="s">
        <v>26189</v>
      </c>
      <c r="Q4460" s="153" t="s">
        <v>26190</v>
      </c>
      <c r="R4460" s="153" t="s">
        <v>26191</v>
      </c>
      <c r="S4460" s="153" t="s">
        <v>3328</v>
      </c>
      <c r="T4460" s="153" t="s">
        <v>136</v>
      </c>
      <c r="U4460" s="153" t="s">
        <v>6973</v>
      </c>
      <c r="V4460" s="153" t="s">
        <v>3314</v>
      </c>
      <c r="W4460" s="155" t="s">
        <v>3761</v>
      </c>
      <c r="X4460" s="153" t="s">
        <v>3761</v>
      </c>
    </row>
    <row r="4461" spans="1:24">
      <c r="A4461" s="151">
        <v>4460</v>
      </c>
      <c r="B4461" s="152">
        <v>2454037368</v>
      </c>
      <c r="C4461" s="153" t="s">
        <v>26192</v>
      </c>
      <c r="D4461" s="153" t="s">
        <v>3838</v>
      </c>
      <c r="E4461" s="154">
        <v>39031</v>
      </c>
      <c r="F4461" s="160" t="str">
        <f t="shared" si="69"/>
        <v>10/11/2006</v>
      </c>
      <c r="G4461" s="153" t="s">
        <v>2610</v>
      </c>
      <c r="H4461" s="153" t="s">
        <v>26193</v>
      </c>
      <c r="I4461" s="154">
        <v>44266</v>
      </c>
      <c r="J4461" s="153" t="s">
        <v>13140</v>
      </c>
      <c r="K4461" s="153" t="s">
        <v>26194</v>
      </c>
      <c r="L4461" s="153" t="s">
        <v>1524</v>
      </c>
      <c r="M4461" s="153" t="s">
        <v>1270</v>
      </c>
      <c r="N4461" s="153" t="s">
        <v>26195</v>
      </c>
      <c r="O4461" s="153" t="s">
        <v>26196</v>
      </c>
      <c r="P4461" s="153" t="s">
        <v>26197</v>
      </c>
      <c r="Q4461" s="153" t="s">
        <v>13515</v>
      </c>
      <c r="R4461" s="153" t="s">
        <v>26198</v>
      </c>
      <c r="S4461" s="153" t="s">
        <v>3328</v>
      </c>
      <c r="T4461" s="153" t="s">
        <v>136</v>
      </c>
      <c r="U4461" s="153" t="s">
        <v>6973</v>
      </c>
      <c r="V4461" s="153" t="s">
        <v>3314</v>
      </c>
      <c r="W4461" s="155" t="s">
        <v>3761</v>
      </c>
      <c r="X4461" s="153" t="s">
        <v>3761</v>
      </c>
    </row>
    <row r="4462" spans="1:24">
      <c r="A4462" s="151">
        <v>4461</v>
      </c>
      <c r="B4462" s="152">
        <v>2454037370</v>
      </c>
      <c r="C4462" s="153" t="s">
        <v>26199</v>
      </c>
      <c r="D4462" s="153" t="s">
        <v>3838</v>
      </c>
      <c r="E4462" s="154">
        <v>38979</v>
      </c>
      <c r="F4462" s="160" t="str">
        <f t="shared" si="69"/>
        <v>19/09/2006</v>
      </c>
      <c r="G4462" s="153" t="s">
        <v>11718</v>
      </c>
      <c r="H4462" s="153" t="s">
        <v>26200</v>
      </c>
      <c r="I4462" s="154">
        <v>44418</v>
      </c>
      <c r="J4462" s="153" t="s">
        <v>10004</v>
      </c>
      <c r="K4462" s="153" t="s">
        <v>26201</v>
      </c>
      <c r="L4462" s="153" t="s">
        <v>1263</v>
      </c>
      <c r="M4462" s="153" t="s">
        <v>3885</v>
      </c>
      <c r="N4462" s="153" t="s">
        <v>26202</v>
      </c>
      <c r="O4462" s="153" t="s">
        <v>26203</v>
      </c>
      <c r="P4462" s="153" t="s">
        <v>26204</v>
      </c>
      <c r="Q4462" s="153" t="s">
        <v>26205</v>
      </c>
      <c r="R4462" s="153" t="s">
        <v>26206</v>
      </c>
      <c r="S4462" s="153" t="s">
        <v>3328</v>
      </c>
      <c r="T4462" s="153" t="s">
        <v>136</v>
      </c>
      <c r="U4462" s="153" t="s">
        <v>6973</v>
      </c>
      <c r="V4462" s="153" t="s">
        <v>3314</v>
      </c>
      <c r="W4462" s="155" t="s">
        <v>3761</v>
      </c>
      <c r="X4462" s="153" t="s">
        <v>3761</v>
      </c>
    </row>
    <row r="4463" spans="1:24">
      <c r="A4463" s="151">
        <v>4462</v>
      </c>
      <c r="B4463" s="152">
        <v>2454037371</v>
      </c>
      <c r="C4463" s="153" t="s">
        <v>26207</v>
      </c>
      <c r="D4463" s="153" t="s">
        <v>3838</v>
      </c>
      <c r="E4463" s="154">
        <v>38991</v>
      </c>
      <c r="F4463" s="160" t="str">
        <f t="shared" si="69"/>
        <v>01/10/2006</v>
      </c>
      <c r="G4463" s="153" t="s">
        <v>2331</v>
      </c>
      <c r="H4463" s="153" t="s">
        <v>26208</v>
      </c>
      <c r="I4463" s="154">
        <v>44423</v>
      </c>
      <c r="J4463" s="153" t="s">
        <v>1362</v>
      </c>
      <c r="K4463" s="153" t="s">
        <v>26209</v>
      </c>
      <c r="L4463" s="153" t="s">
        <v>1263</v>
      </c>
      <c r="M4463" s="153" t="s">
        <v>1270</v>
      </c>
      <c r="N4463" s="153" t="s">
        <v>26210</v>
      </c>
      <c r="O4463" s="153" t="s">
        <v>26211</v>
      </c>
      <c r="P4463" s="153" t="s">
        <v>26212</v>
      </c>
      <c r="Q4463" s="153" t="s">
        <v>6481</v>
      </c>
      <c r="R4463" s="153" t="s">
        <v>26213</v>
      </c>
      <c r="S4463" s="153" t="s">
        <v>3328</v>
      </c>
      <c r="T4463" s="153" t="s">
        <v>136</v>
      </c>
      <c r="U4463" s="153" t="s">
        <v>6973</v>
      </c>
      <c r="V4463" s="153" t="s">
        <v>3314</v>
      </c>
      <c r="W4463" s="155" t="s">
        <v>3761</v>
      </c>
      <c r="X4463" s="153" t="s">
        <v>3761</v>
      </c>
    </row>
    <row r="4464" spans="1:24">
      <c r="A4464" s="151">
        <v>4463</v>
      </c>
      <c r="B4464" s="152">
        <v>2454037369</v>
      </c>
      <c r="C4464" s="153" t="s">
        <v>26214</v>
      </c>
      <c r="D4464" s="153" t="s">
        <v>3838</v>
      </c>
      <c r="E4464" s="154">
        <v>38748</v>
      </c>
      <c r="F4464" s="160" t="str">
        <f t="shared" si="69"/>
        <v>31/01/2006</v>
      </c>
      <c r="G4464" s="153" t="s">
        <v>2610</v>
      </c>
      <c r="H4464" s="153" t="s">
        <v>26215</v>
      </c>
      <c r="I4464" s="154">
        <v>45105</v>
      </c>
      <c r="J4464" s="153" t="s">
        <v>4571</v>
      </c>
      <c r="K4464" s="153" t="s">
        <v>26216</v>
      </c>
      <c r="L4464" s="153"/>
      <c r="M4464" s="153" t="s">
        <v>1270</v>
      </c>
      <c r="N4464" s="153" t="s">
        <v>26217</v>
      </c>
      <c r="O4464" s="153" t="s">
        <v>26218</v>
      </c>
      <c r="P4464" s="153" t="s">
        <v>26219</v>
      </c>
      <c r="Q4464" s="153" t="s">
        <v>26220</v>
      </c>
      <c r="R4464" s="153" t="s">
        <v>26221</v>
      </c>
      <c r="S4464" s="153" t="s">
        <v>3328</v>
      </c>
      <c r="T4464" s="153" t="s">
        <v>136</v>
      </c>
      <c r="U4464" s="153" t="s">
        <v>6973</v>
      </c>
      <c r="V4464" s="153" t="s">
        <v>3314</v>
      </c>
      <c r="W4464" s="155" t="s">
        <v>3761</v>
      </c>
      <c r="X4464" s="153" t="s">
        <v>3761</v>
      </c>
    </row>
    <row r="4465" spans="1:24">
      <c r="A4465" s="151">
        <v>4464</v>
      </c>
      <c r="B4465" s="152">
        <v>2454037372</v>
      </c>
      <c r="C4465" s="153" t="s">
        <v>26222</v>
      </c>
      <c r="D4465" s="153" t="s">
        <v>3824</v>
      </c>
      <c r="E4465" s="154">
        <v>38830</v>
      </c>
      <c r="F4465" s="160" t="str">
        <f t="shared" si="69"/>
        <v>23/04/2006</v>
      </c>
      <c r="G4465" s="153" t="s">
        <v>17059</v>
      </c>
      <c r="H4465" s="153" t="s">
        <v>26223</v>
      </c>
      <c r="I4465" s="154">
        <v>44297</v>
      </c>
      <c r="J4465" s="153" t="s">
        <v>20919</v>
      </c>
      <c r="K4465" s="153" t="s">
        <v>26224</v>
      </c>
      <c r="L4465" s="153" t="s">
        <v>1263</v>
      </c>
      <c r="M4465" s="153" t="s">
        <v>3885</v>
      </c>
      <c r="N4465" s="153" t="s">
        <v>26225</v>
      </c>
      <c r="O4465" s="153" t="s">
        <v>26226</v>
      </c>
      <c r="P4465" s="153" t="s">
        <v>26227</v>
      </c>
      <c r="Q4465" s="153" t="s">
        <v>13952</v>
      </c>
      <c r="R4465" s="153" t="s">
        <v>26224</v>
      </c>
      <c r="S4465" s="153" t="s">
        <v>3328</v>
      </c>
      <c r="T4465" s="153" t="s">
        <v>136</v>
      </c>
      <c r="U4465" s="153" t="s">
        <v>6973</v>
      </c>
      <c r="V4465" s="153" t="s">
        <v>3314</v>
      </c>
      <c r="W4465" s="155" t="s">
        <v>3761</v>
      </c>
      <c r="X4465" s="153" t="s">
        <v>3761</v>
      </c>
    </row>
    <row r="4466" spans="1:24">
      <c r="A4466" s="151">
        <v>4465</v>
      </c>
      <c r="B4466" s="152">
        <v>2454037375</v>
      </c>
      <c r="C4466" s="153" t="s">
        <v>26228</v>
      </c>
      <c r="D4466" s="153" t="s">
        <v>3838</v>
      </c>
      <c r="E4466" s="154">
        <v>38852</v>
      </c>
      <c r="F4466" s="160" t="str">
        <f t="shared" si="69"/>
        <v>15/05/2006</v>
      </c>
      <c r="G4466" s="153" t="s">
        <v>1485</v>
      </c>
      <c r="H4466" s="153" t="s">
        <v>26229</v>
      </c>
      <c r="I4466" s="154">
        <v>45504</v>
      </c>
      <c r="J4466" s="153" t="s">
        <v>3867</v>
      </c>
      <c r="K4466" s="153" t="s">
        <v>26230</v>
      </c>
      <c r="L4466" s="153"/>
      <c r="M4466" s="153" t="s">
        <v>1270</v>
      </c>
      <c r="N4466" s="153" t="s">
        <v>26231</v>
      </c>
      <c r="O4466" s="153" t="s">
        <v>26232</v>
      </c>
      <c r="P4466" s="153" t="s">
        <v>26233</v>
      </c>
      <c r="Q4466" s="153" t="s">
        <v>26234</v>
      </c>
      <c r="R4466" s="153" t="s">
        <v>26235</v>
      </c>
      <c r="S4466" s="153" t="s">
        <v>3328</v>
      </c>
      <c r="T4466" s="153" t="s">
        <v>136</v>
      </c>
      <c r="U4466" s="153" t="s">
        <v>6973</v>
      </c>
      <c r="V4466" s="153" t="s">
        <v>3314</v>
      </c>
      <c r="W4466" s="155" t="s">
        <v>3761</v>
      </c>
      <c r="X4466" s="153" t="s">
        <v>3761</v>
      </c>
    </row>
    <row r="4467" spans="1:24">
      <c r="A4467" s="151">
        <v>4466</v>
      </c>
      <c r="B4467" s="152">
        <v>2454037377</v>
      </c>
      <c r="C4467" s="153" t="s">
        <v>26236</v>
      </c>
      <c r="D4467" s="153" t="s">
        <v>3838</v>
      </c>
      <c r="E4467" s="154">
        <v>38824</v>
      </c>
      <c r="F4467" s="160" t="str">
        <f t="shared" si="69"/>
        <v>17/04/2006</v>
      </c>
      <c r="G4467" s="153" t="s">
        <v>1486</v>
      </c>
      <c r="H4467" s="153" t="s">
        <v>26237</v>
      </c>
      <c r="I4467" s="154">
        <v>44714</v>
      </c>
      <c r="J4467" s="153" t="s">
        <v>10004</v>
      </c>
      <c r="K4467" s="153" t="s">
        <v>26238</v>
      </c>
      <c r="L4467" s="153" t="s">
        <v>1263</v>
      </c>
      <c r="M4467" s="153" t="s">
        <v>1270</v>
      </c>
      <c r="N4467" s="153" t="s">
        <v>26239</v>
      </c>
      <c r="O4467" s="153" t="s">
        <v>26240</v>
      </c>
      <c r="P4467" s="153"/>
      <c r="Q4467" s="153" t="s">
        <v>26241</v>
      </c>
      <c r="R4467" s="153" t="s">
        <v>26242</v>
      </c>
      <c r="S4467" s="153" t="s">
        <v>3328</v>
      </c>
      <c r="T4467" s="153" t="s">
        <v>136</v>
      </c>
      <c r="U4467" s="153" t="s">
        <v>6973</v>
      </c>
      <c r="V4467" s="153" t="s">
        <v>3314</v>
      </c>
      <c r="W4467" s="155" t="s">
        <v>3761</v>
      </c>
      <c r="X4467" s="153" t="s">
        <v>3761</v>
      </c>
    </row>
    <row r="4468" spans="1:24">
      <c r="A4468" s="151">
        <v>4467</v>
      </c>
      <c r="B4468" s="152">
        <v>2454037602</v>
      </c>
      <c r="C4468" s="153" t="s">
        <v>26243</v>
      </c>
      <c r="D4468" s="153" t="s">
        <v>3838</v>
      </c>
      <c r="E4468" s="154">
        <v>38962</v>
      </c>
      <c r="F4468" s="160" t="str">
        <f t="shared" si="69"/>
        <v>02/09/2006</v>
      </c>
      <c r="G4468" s="153" t="s">
        <v>1309</v>
      </c>
      <c r="H4468" s="153" t="s">
        <v>26244</v>
      </c>
      <c r="I4468" s="154">
        <v>44750</v>
      </c>
      <c r="J4468" s="153" t="s">
        <v>10004</v>
      </c>
      <c r="K4468" s="153" t="s">
        <v>26245</v>
      </c>
      <c r="L4468" s="153" t="s">
        <v>1263</v>
      </c>
      <c r="M4468" s="153" t="s">
        <v>1364</v>
      </c>
      <c r="N4468" s="153" t="s">
        <v>26246</v>
      </c>
      <c r="O4468" s="153" t="s">
        <v>26247</v>
      </c>
      <c r="P4468" s="153" t="s">
        <v>26248</v>
      </c>
      <c r="Q4468" s="153" t="s">
        <v>24901</v>
      </c>
      <c r="R4468" s="153" t="s">
        <v>26249</v>
      </c>
      <c r="S4468" s="153" t="s">
        <v>3328</v>
      </c>
      <c r="T4468" s="153" t="s">
        <v>136</v>
      </c>
      <c r="U4468" s="153" t="s">
        <v>6973</v>
      </c>
      <c r="V4468" s="153" t="s">
        <v>3314</v>
      </c>
      <c r="W4468" s="155" t="s">
        <v>3761</v>
      </c>
      <c r="X4468" s="153" t="s">
        <v>3761</v>
      </c>
    </row>
    <row r="4469" spans="1:24">
      <c r="A4469" s="151">
        <v>4468</v>
      </c>
      <c r="B4469" s="152">
        <v>2454037380</v>
      </c>
      <c r="C4469" s="153" t="s">
        <v>26250</v>
      </c>
      <c r="D4469" s="153" t="s">
        <v>3838</v>
      </c>
      <c r="E4469" s="154">
        <v>38959</v>
      </c>
      <c r="F4469" s="160" t="str">
        <f t="shared" si="69"/>
        <v>30/08/2006</v>
      </c>
      <c r="G4469" s="153" t="s">
        <v>2048</v>
      </c>
      <c r="H4469" s="153" t="s">
        <v>26251</v>
      </c>
      <c r="I4469" s="154">
        <v>44329</v>
      </c>
      <c r="J4469" s="153" t="s">
        <v>9679</v>
      </c>
      <c r="K4469" s="153" t="s">
        <v>26252</v>
      </c>
      <c r="L4469" s="153" t="s">
        <v>1263</v>
      </c>
      <c r="M4469" s="153" t="s">
        <v>1270</v>
      </c>
      <c r="N4469" s="153" t="s">
        <v>26253</v>
      </c>
      <c r="O4469" s="153" t="s">
        <v>19413</v>
      </c>
      <c r="P4469" s="153" t="s">
        <v>19414</v>
      </c>
      <c r="Q4469" s="153" t="s">
        <v>19415</v>
      </c>
      <c r="R4469" s="153" t="s">
        <v>19416</v>
      </c>
      <c r="S4469" s="153" t="s">
        <v>3328</v>
      </c>
      <c r="T4469" s="153" t="s">
        <v>136</v>
      </c>
      <c r="U4469" s="153" t="s">
        <v>6973</v>
      </c>
      <c r="V4469" s="153" t="s">
        <v>3314</v>
      </c>
      <c r="W4469" s="155" t="s">
        <v>3761</v>
      </c>
      <c r="X4469" s="153" t="s">
        <v>3761</v>
      </c>
    </row>
    <row r="4470" spans="1:24">
      <c r="A4470" s="151">
        <v>4469</v>
      </c>
      <c r="B4470" s="152">
        <v>2454037603</v>
      </c>
      <c r="C4470" s="153" t="s">
        <v>26254</v>
      </c>
      <c r="D4470" s="153" t="s">
        <v>3838</v>
      </c>
      <c r="E4470" s="154">
        <v>38734</v>
      </c>
      <c r="F4470" s="160" t="str">
        <f t="shared" si="69"/>
        <v>17/01/2006</v>
      </c>
      <c r="G4470" s="153" t="s">
        <v>13516</v>
      </c>
      <c r="H4470" s="153" t="s">
        <v>26255</v>
      </c>
      <c r="I4470" s="154">
        <v>44329</v>
      </c>
      <c r="J4470" s="153" t="s">
        <v>16396</v>
      </c>
      <c r="K4470" s="153" t="s">
        <v>26256</v>
      </c>
      <c r="L4470" s="153" t="s">
        <v>1263</v>
      </c>
      <c r="M4470" s="153" t="s">
        <v>3885</v>
      </c>
      <c r="N4470" s="153" t="s">
        <v>26257</v>
      </c>
      <c r="O4470" s="153" t="s">
        <v>26258</v>
      </c>
      <c r="P4470" s="153" t="s">
        <v>26259</v>
      </c>
      <c r="Q4470" s="153" t="s">
        <v>6481</v>
      </c>
      <c r="R4470" s="153" t="s">
        <v>26260</v>
      </c>
      <c r="S4470" s="153" t="s">
        <v>3328</v>
      </c>
      <c r="T4470" s="153" t="s">
        <v>136</v>
      </c>
      <c r="U4470" s="153" t="s">
        <v>6973</v>
      </c>
      <c r="V4470" s="153" t="s">
        <v>3314</v>
      </c>
      <c r="W4470" s="155" t="s">
        <v>3761</v>
      </c>
      <c r="X4470" s="153" t="s">
        <v>3761</v>
      </c>
    </row>
    <row r="4471" spans="1:24" ht="30">
      <c r="A4471" s="151">
        <v>4470</v>
      </c>
      <c r="B4471" s="152">
        <v>2454037382</v>
      </c>
      <c r="C4471" s="153" t="s">
        <v>26261</v>
      </c>
      <c r="D4471" s="153" t="s">
        <v>3824</v>
      </c>
      <c r="E4471" s="154">
        <v>38563</v>
      </c>
      <c r="F4471" s="160" t="str">
        <f t="shared" si="69"/>
        <v>30/07/2005</v>
      </c>
      <c r="G4471" s="153"/>
      <c r="H4471" s="153" t="s">
        <v>26262</v>
      </c>
      <c r="I4471" s="154"/>
      <c r="J4471" s="153"/>
      <c r="K4471" s="153" t="s">
        <v>26263</v>
      </c>
      <c r="L4471" s="153"/>
      <c r="M4471" s="153"/>
      <c r="N4471" s="153" t="s">
        <v>26264</v>
      </c>
      <c r="O4471" s="153"/>
      <c r="P4471" s="153"/>
      <c r="Q4471" s="153"/>
      <c r="R4471" s="153"/>
      <c r="S4471" s="153" t="s">
        <v>3328</v>
      </c>
      <c r="T4471" s="153" t="s">
        <v>136</v>
      </c>
      <c r="U4471" s="153" t="s">
        <v>6973</v>
      </c>
      <c r="V4471" s="153" t="s">
        <v>3314</v>
      </c>
      <c r="W4471" s="155" t="s">
        <v>4745</v>
      </c>
      <c r="X4471" s="153" t="s">
        <v>4196</v>
      </c>
    </row>
    <row r="4472" spans="1:24">
      <c r="A4472" s="151">
        <v>4471</v>
      </c>
      <c r="B4472" s="152">
        <v>2454037604</v>
      </c>
      <c r="C4472" s="153" t="s">
        <v>26265</v>
      </c>
      <c r="D4472" s="153" t="s">
        <v>3838</v>
      </c>
      <c r="E4472" s="154">
        <v>37036</v>
      </c>
      <c r="F4472" s="160" t="str">
        <f t="shared" si="69"/>
        <v>25/05/2001</v>
      </c>
      <c r="G4472" s="153" t="s">
        <v>1309</v>
      </c>
      <c r="H4472" s="153" t="s">
        <v>26266</v>
      </c>
      <c r="I4472" s="154">
        <v>45078</v>
      </c>
      <c r="J4472" s="153" t="s">
        <v>23683</v>
      </c>
      <c r="K4472" s="153" t="s">
        <v>26267</v>
      </c>
      <c r="L4472" s="153"/>
      <c r="M4472" s="153" t="s">
        <v>3885</v>
      </c>
      <c r="N4472" s="153" t="s">
        <v>26268</v>
      </c>
      <c r="O4472" s="153" t="s">
        <v>26269</v>
      </c>
      <c r="P4472" s="153" t="s">
        <v>26270</v>
      </c>
      <c r="Q4472" s="153" t="s">
        <v>26271</v>
      </c>
      <c r="R4472" s="153" t="s">
        <v>26272</v>
      </c>
      <c r="S4472" s="153" t="s">
        <v>3328</v>
      </c>
      <c r="T4472" s="153" t="s">
        <v>136</v>
      </c>
      <c r="U4472" s="153" t="s">
        <v>6973</v>
      </c>
      <c r="V4472" s="153" t="s">
        <v>3314</v>
      </c>
      <c r="W4472" s="155" t="s">
        <v>3761</v>
      </c>
      <c r="X4472" s="153" t="s">
        <v>3761</v>
      </c>
    </row>
    <row r="4473" spans="1:24">
      <c r="A4473" s="151">
        <v>4472</v>
      </c>
      <c r="B4473" s="152">
        <v>2454037605</v>
      </c>
      <c r="C4473" s="153" t="s">
        <v>26273</v>
      </c>
      <c r="D4473" s="153" t="s">
        <v>3824</v>
      </c>
      <c r="E4473" s="154">
        <v>38988</v>
      </c>
      <c r="F4473" s="160" t="str">
        <f t="shared" si="69"/>
        <v>28/09/2006</v>
      </c>
      <c r="G4473" s="153" t="s">
        <v>1309</v>
      </c>
      <c r="H4473" s="153" t="s">
        <v>26274</v>
      </c>
      <c r="I4473" s="154">
        <v>44302</v>
      </c>
      <c r="J4473" s="153" t="s">
        <v>10004</v>
      </c>
      <c r="K4473" s="153" t="s">
        <v>26275</v>
      </c>
      <c r="L4473" s="153"/>
      <c r="M4473" s="153" t="s">
        <v>1270</v>
      </c>
      <c r="N4473" s="153" t="s">
        <v>26276</v>
      </c>
      <c r="O4473" s="153" t="s">
        <v>26277</v>
      </c>
      <c r="P4473" s="153" t="s">
        <v>26278</v>
      </c>
      <c r="Q4473" s="153" t="s">
        <v>26279</v>
      </c>
      <c r="R4473" s="153" t="s">
        <v>26280</v>
      </c>
      <c r="S4473" s="153" t="s">
        <v>3328</v>
      </c>
      <c r="T4473" s="153" t="s">
        <v>136</v>
      </c>
      <c r="U4473" s="153" t="s">
        <v>6973</v>
      </c>
      <c r="V4473" s="153" t="s">
        <v>3314</v>
      </c>
      <c r="W4473" s="155" t="s">
        <v>3761</v>
      </c>
      <c r="X4473" s="153" t="s">
        <v>3761</v>
      </c>
    </row>
    <row r="4474" spans="1:24">
      <c r="A4474" s="151">
        <v>4473</v>
      </c>
      <c r="B4474" s="152">
        <v>2454037383</v>
      </c>
      <c r="C4474" s="153" t="s">
        <v>26281</v>
      </c>
      <c r="D4474" s="153" t="s">
        <v>3838</v>
      </c>
      <c r="E4474" s="154">
        <v>39006</v>
      </c>
      <c r="F4474" s="160" t="str">
        <f t="shared" si="69"/>
        <v>16/10/2006</v>
      </c>
      <c r="G4474" s="153"/>
      <c r="H4474" s="153" t="s">
        <v>26282</v>
      </c>
      <c r="I4474" s="154"/>
      <c r="J4474" s="153"/>
      <c r="K4474" s="153" t="s">
        <v>26283</v>
      </c>
      <c r="L4474" s="153"/>
      <c r="M4474" s="153"/>
      <c r="N4474" s="153" t="s">
        <v>26284</v>
      </c>
      <c r="O4474" s="153"/>
      <c r="P4474" s="153"/>
      <c r="Q4474" s="153"/>
      <c r="R4474" s="153"/>
      <c r="S4474" s="153" t="s">
        <v>3328</v>
      </c>
      <c r="T4474" s="153" t="s">
        <v>136</v>
      </c>
      <c r="U4474" s="153" t="s">
        <v>6973</v>
      </c>
      <c r="V4474" s="153" t="s">
        <v>3314</v>
      </c>
      <c r="W4474" s="155" t="s">
        <v>3761</v>
      </c>
      <c r="X4474" s="153" t="s">
        <v>3761</v>
      </c>
    </row>
    <row r="4475" spans="1:24" ht="30">
      <c r="A4475" s="151">
        <v>4474</v>
      </c>
      <c r="B4475" s="152">
        <v>2454037387</v>
      </c>
      <c r="C4475" s="153" t="s">
        <v>26285</v>
      </c>
      <c r="D4475" s="153" t="s">
        <v>3824</v>
      </c>
      <c r="E4475" s="154">
        <v>38941</v>
      </c>
      <c r="F4475" s="160" t="str">
        <f t="shared" si="69"/>
        <v>12/08/2006</v>
      </c>
      <c r="G4475" s="153" t="s">
        <v>1309</v>
      </c>
      <c r="H4475" s="153" t="s">
        <v>26286</v>
      </c>
      <c r="I4475" s="154">
        <v>44302</v>
      </c>
      <c r="J4475" s="153" t="s">
        <v>26287</v>
      </c>
      <c r="K4475" s="153" t="s">
        <v>26288</v>
      </c>
      <c r="L4475" s="153" t="s">
        <v>1263</v>
      </c>
      <c r="M4475" s="153" t="s">
        <v>1364</v>
      </c>
      <c r="N4475" s="153" t="s">
        <v>26289</v>
      </c>
      <c r="O4475" s="153" t="s">
        <v>26290</v>
      </c>
      <c r="P4475" s="153"/>
      <c r="Q4475" s="153" t="s">
        <v>26291</v>
      </c>
      <c r="R4475" s="153" t="s">
        <v>26292</v>
      </c>
      <c r="S4475" s="153" t="s">
        <v>3328</v>
      </c>
      <c r="T4475" s="153" t="s">
        <v>136</v>
      </c>
      <c r="U4475" s="153" t="s">
        <v>6973</v>
      </c>
      <c r="V4475" s="153" t="s">
        <v>3314</v>
      </c>
      <c r="W4475" s="155" t="s">
        <v>12511</v>
      </c>
      <c r="X4475" s="153" t="s">
        <v>4196</v>
      </c>
    </row>
    <row r="4476" spans="1:24">
      <c r="A4476" s="151">
        <v>4475</v>
      </c>
      <c r="B4476" s="152">
        <v>2454037386</v>
      </c>
      <c r="C4476" s="153" t="s">
        <v>26293</v>
      </c>
      <c r="D4476" s="153" t="s">
        <v>3838</v>
      </c>
      <c r="E4476" s="154">
        <v>38809</v>
      </c>
      <c r="F4476" s="160" t="str">
        <f t="shared" si="69"/>
        <v>02/04/2006</v>
      </c>
      <c r="G4476" s="153" t="s">
        <v>11718</v>
      </c>
      <c r="H4476" s="153" t="s">
        <v>26294</v>
      </c>
      <c r="I4476" s="154">
        <v>44236</v>
      </c>
      <c r="J4476" s="153" t="s">
        <v>16396</v>
      </c>
      <c r="K4476" s="153" t="s">
        <v>26295</v>
      </c>
      <c r="L4476" s="153" t="s">
        <v>1263</v>
      </c>
      <c r="M4476" s="153" t="s">
        <v>1270</v>
      </c>
      <c r="N4476" s="153" t="s">
        <v>26296</v>
      </c>
      <c r="O4476" s="153" t="s">
        <v>26297</v>
      </c>
      <c r="P4476" s="153" t="s">
        <v>26298</v>
      </c>
      <c r="Q4476" s="153" t="s">
        <v>26299</v>
      </c>
      <c r="R4476" s="153" t="s">
        <v>26300</v>
      </c>
      <c r="S4476" s="153" t="s">
        <v>3328</v>
      </c>
      <c r="T4476" s="153" t="s">
        <v>136</v>
      </c>
      <c r="U4476" s="153" t="s">
        <v>6973</v>
      </c>
      <c r="V4476" s="153" t="s">
        <v>3314</v>
      </c>
      <c r="W4476" s="155" t="s">
        <v>3761</v>
      </c>
      <c r="X4476" s="153" t="s">
        <v>3761</v>
      </c>
    </row>
    <row r="4477" spans="1:24" ht="30">
      <c r="A4477" s="151">
        <v>4476</v>
      </c>
      <c r="B4477" s="152">
        <v>2454037606</v>
      </c>
      <c r="C4477" s="153" t="s">
        <v>386</v>
      </c>
      <c r="D4477" s="153" t="s">
        <v>3838</v>
      </c>
      <c r="E4477" s="154">
        <v>39015</v>
      </c>
      <c r="F4477" s="160" t="str">
        <f t="shared" si="69"/>
        <v>25/10/2006</v>
      </c>
      <c r="G4477" s="153" t="s">
        <v>1294</v>
      </c>
      <c r="H4477" s="153" t="s">
        <v>26301</v>
      </c>
      <c r="I4477" s="154">
        <v>44291</v>
      </c>
      <c r="J4477" s="153" t="s">
        <v>13140</v>
      </c>
      <c r="K4477" s="153" t="s">
        <v>26302</v>
      </c>
      <c r="L4477" s="153" t="s">
        <v>1263</v>
      </c>
      <c r="M4477" s="153" t="s">
        <v>1270</v>
      </c>
      <c r="N4477" s="153" t="s">
        <v>26303</v>
      </c>
      <c r="O4477" s="153" t="s">
        <v>26304</v>
      </c>
      <c r="P4477" s="153" t="s">
        <v>26305</v>
      </c>
      <c r="Q4477" s="153" t="s">
        <v>26306</v>
      </c>
      <c r="R4477" s="153" t="s">
        <v>6736</v>
      </c>
      <c r="S4477" s="153" t="s">
        <v>3328</v>
      </c>
      <c r="T4477" s="153" t="s">
        <v>136</v>
      </c>
      <c r="U4477" s="153" t="s">
        <v>6973</v>
      </c>
      <c r="V4477" s="153" t="s">
        <v>3314</v>
      </c>
      <c r="W4477" s="155" t="s">
        <v>26307</v>
      </c>
      <c r="X4477" s="153" t="s">
        <v>4475</v>
      </c>
    </row>
    <row r="4478" spans="1:24">
      <c r="A4478" s="151">
        <v>4477</v>
      </c>
      <c r="B4478" s="152">
        <v>2454037389</v>
      </c>
      <c r="C4478" s="153" t="s">
        <v>26308</v>
      </c>
      <c r="D4478" s="153" t="s">
        <v>3838</v>
      </c>
      <c r="E4478" s="154">
        <v>38848</v>
      </c>
      <c r="F4478" s="160" t="str">
        <f t="shared" si="69"/>
        <v>11/05/2006</v>
      </c>
      <c r="G4478" s="153" t="s">
        <v>1327</v>
      </c>
      <c r="H4478" s="153" t="s">
        <v>26309</v>
      </c>
      <c r="I4478" s="154">
        <v>44290</v>
      </c>
      <c r="J4478" s="153" t="s">
        <v>4571</v>
      </c>
      <c r="K4478" s="153" t="s">
        <v>26310</v>
      </c>
      <c r="L4478" s="153" t="s">
        <v>1263</v>
      </c>
      <c r="M4478" s="153" t="s">
        <v>1270</v>
      </c>
      <c r="N4478" s="153" t="s">
        <v>26311</v>
      </c>
      <c r="O4478" s="153" t="s">
        <v>26312</v>
      </c>
      <c r="P4478" s="153" t="s">
        <v>26313</v>
      </c>
      <c r="Q4478" s="153" t="s">
        <v>13917</v>
      </c>
      <c r="R4478" s="153" t="s">
        <v>26313</v>
      </c>
      <c r="S4478" s="153" t="s">
        <v>3328</v>
      </c>
      <c r="T4478" s="153" t="s">
        <v>136</v>
      </c>
      <c r="U4478" s="153" t="s">
        <v>6973</v>
      </c>
      <c r="V4478" s="153" t="s">
        <v>3314</v>
      </c>
      <c r="W4478" s="155" t="s">
        <v>3761</v>
      </c>
      <c r="X4478" s="153" t="s">
        <v>3761</v>
      </c>
    </row>
    <row r="4479" spans="1:24">
      <c r="A4479" s="151">
        <v>4478</v>
      </c>
      <c r="B4479" s="152">
        <v>2454037607</v>
      </c>
      <c r="C4479" s="153" t="s">
        <v>5423</v>
      </c>
      <c r="D4479" s="153" t="s">
        <v>3838</v>
      </c>
      <c r="E4479" s="154">
        <v>38946</v>
      </c>
      <c r="F4479" s="160" t="str">
        <f t="shared" si="69"/>
        <v>17/08/2006</v>
      </c>
      <c r="G4479" s="153" t="s">
        <v>1486</v>
      </c>
      <c r="H4479" s="153" t="s">
        <v>26314</v>
      </c>
      <c r="I4479" s="154">
        <v>44644</v>
      </c>
      <c r="J4479" s="153" t="s">
        <v>26315</v>
      </c>
      <c r="K4479" s="153" t="s">
        <v>26316</v>
      </c>
      <c r="L4479" s="153" t="s">
        <v>1263</v>
      </c>
      <c r="M4479" s="153" t="s">
        <v>1270</v>
      </c>
      <c r="N4479" s="153" t="s">
        <v>26317</v>
      </c>
      <c r="O4479" s="153" t="s">
        <v>11262</v>
      </c>
      <c r="P4479" s="153"/>
      <c r="Q4479" s="153" t="s">
        <v>26318</v>
      </c>
      <c r="R4479" s="153" t="s">
        <v>26319</v>
      </c>
      <c r="S4479" s="153" t="s">
        <v>3328</v>
      </c>
      <c r="T4479" s="153" t="s">
        <v>136</v>
      </c>
      <c r="U4479" s="153" t="s">
        <v>6973</v>
      </c>
      <c r="V4479" s="153" t="s">
        <v>3314</v>
      </c>
      <c r="W4479" s="155" t="s">
        <v>3761</v>
      </c>
      <c r="X4479" s="153" t="s">
        <v>3761</v>
      </c>
    </row>
    <row r="4480" spans="1:24">
      <c r="A4480" s="151">
        <v>4479</v>
      </c>
      <c r="B4480" s="152">
        <v>2454037388</v>
      </c>
      <c r="C4480" s="153" t="s">
        <v>26320</v>
      </c>
      <c r="D4480" s="153" t="s">
        <v>3824</v>
      </c>
      <c r="E4480" s="154">
        <v>38982</v>
      </c>
      <c r="F4480" s="160" t="str">
        <f t="shared" si="69"/>
        <v>22/09/2006</v>
      </c>
      <c r="G4480" s="153" t="s">
        <v>1295</v>
      </c>
      <c r="H4480" s="153" t="s">
        <v>26321</v>
      </c>
      <c r="I4480" s="154">
        <v>44293</v>
      </c>
      <c r="J4480" s="153" t="s">
        <v>26322</v>
      </c>
      <c r="K4480" s="153" t="s">
        <v>26323</v>
      </c>
      <c r="L4480" s="153" t="s">
        <v>1263</v>
      </c>
      <c r="M4480" s="153" t="s">
        <v>1270</v>
      </c>
      <c r="N4480" s="153" t="s">
        <v>26324</v>
      </c>
      <c r="O4480" s="153" t="s">
        <v>26325</v>
      </c>
      <c r="P4480" s="153" t="s">
        <v>26326</v>
      </c>
      <c r="Q4480" s="153" t="s">
        <v>26327</v>
      </c>
      <c r="R4480" s="153" t="s">
        <v>26328</v>
      </c>
      <c r="S4480" s="153" t="s">
        <v>3328</v>
      </c>
      <c r="T4480" s="153" t="s">
        <v>136</v>
      </c>
      <c r="U4480" s="153" t="s">
        <v>6973</v>
      </c>
      <c r="V4480" s="153" t="s">
        <v>3314</v>
      </c>
      <c r="W4480" s="155" t="s">
        <v>3761</v>
      </c>
      <c r="X4480" s="153" t="s">
        <v>3761</v>
      </c>
    </row>
    <row r="4481" spans="1:24">
      <c r="A4481" s="151">
        <v>4480</v>
      </c>
      <c r="B4481" s="152">
        <v>2454037608</v>
      </c>
      <c r="C4481" s="153" t="s">
        <v>26329</v>
      </c>
      <c r="D4481" s="153" t="s">
        <v>3838</v>
      </c>
      <c r="E4481" s="154">
        <v>38965</v>
      </c>
      <c r="F4481" s="160" t="str">
        <f t="shared" si="69"/>
        <v>05/09/2006</v>
      </c>
      <c r="G4481" s="153" t="s">
        <v>1309</v>
      </c>
      <c r="H4481" s="153" t="s">
        <v>26330</v>
      </c>
      <c r="I4481" s="154">
        <v>44292</v>
      </c>
      <c r="J4481" s="153" t="s">
        <v>3832</v>
      </c>
      <c r="K4481" s="153" t="s">
        <v>26331</v>
      </c>
      <c r="L4481" s="153" t="s">
        <v>1263</v>
      </c>
      <c r="M4481" s="153" t="s">
        <v>3885</v>
      </c>
      <c r="N4481" s="153" t="s">
        <v>26332</v>
      </c>
      <c r="O4481" s="153" t="s">
        <v>26333</v>
      </c>
      <c r="P4481" s="153" t="s">
        <v>26334</v>
      </c>
      <c r="Q4481" s="153" t="s">
        <v>26335</v>
      </c>
      <c r="R4481" s="153" t="s">
        <v>26334</v>
      </c>
      <c r="S4481" s="153" t="s">
        <v>3328</v>
      </c>
      <c r="T4481" s="153" t="s">
        <v>136</v>
      </c>
      <c r="U4481" s="153" t="s">
        <v>6973</v>
      </c>
      <c r="V4481" s="153" t="s">
        <v>3314</v>
      </c>
      <c r="W4481" s="155" t="s">
        <v>3761</v>
      </c>
      <c r="X4481" s="153" t="s">
        <v>3761</v>
      </c>
    </row>
    <row r="4482" spans="1:24">
      <c r="A4482" s="151">
        <v>4481</v>
      </c>
      <c r="B4482" s="152">
        <v>2454037609</v>
      </c>
      <c r="C4482" s="153" t="s">
        <v>474</v>
      </c>
      <c r="D4482" s="153" t="s">
        <v>3838</v>
      </c>
      <c r="E4482" s="154">
        <v>39066</v>
      </c>
      <c r="F4482" s="160" t="str">
        <f t="shared" si="69"/>
        <v>15/12/2006</v>
      </c>
      <c r="G4482" s="153" t="s">
        <v>1294</v>
      </c>
      <c r="H4482" s="153" t="s">
        <v>26336</v>
      </c>
      <c r="I4482" s="154">
        <v>44285</v>
      </c>
      <c r="J4482" s="153" t="s">
        <v>26337</v>
      </c>
      <c r="K4482" s="153" t="s">
        <v>26338</v>
      </c>
      <c r="L4482" s="153" t="s">
        <v>1263</v>
      </c>
      <c r="M4482" s="153" t="s">
        <v>1270</v>
      </c>
      <c r="N4482" s="153" t="s">
        <v>26339</v>
      </c>
      <c r="O4482" s="153" t="s">
        <v>26340</v>
      </c>
      <c r="P4482" s="153" t="s">
        <v>26341</v>
      </c>
      <c r="Q4482" s="153" t="s">
        <v>15297</v>
      </c>
      <c r="R4482" s="153" t="s">
        <v>26342</v>
      </c>
      <c r="S4482" s="153" t="s">
        <v>3328</v>
      </c>
      <c r="T4482" s="153" t="s">
        <v>136</v>
      </c>
      <c r="U4482" s="153" t="s">
        <v>6973</v>
      </c>
      <c r="V4482" s="153" t="s">
        <v>3314</v>
      </c>
      <c r="W4482" s="155" t="s">
        <v>3761</v>
      </c>
      <c r="X4482" s="153" t="s">
        <v>3761</v>
      </c>
    </row>
    <row r="4483" spans="1:24">
      <c r="A4483" s="151">
        <v>4482</v>
      </c>
      <c r="B4483" s="152">
        <v>2454037391</v>
      </c>
      <c r="C4483" s="153" t="s">
        <v>26343</v>
      </c>
      <c r="D4483" s="153" t="s">
        <v>3838</v>
      </c>
      <c r="E4483" s="154">
        <v>39056</v>
      </c>
      <c r="F4483" s="160" t="str">
        <f t="shared" ref="F4483:F4546" si="70">TEXT(E4483,"dd/mm/yyyy")</f>
        <v>05/12/2006</v>
      </c>
      <c r="G4483" s="153" t="s">
        <v>13516</v>
      </c>
      <c r="H4483" s="153" t="s">
        <v>26344</v>
      </c>
      <c r="I4483" s="154">
        <v>44320</v>
      </c>
      <c r="J4483" s="153" t="s">
        <v>26345</v>
      </c>
      <c r="K4483" s="153" t="s">
        <v>26346</v>
      </c>
      <c r="L4483" s="153" t="s">
        <v>1263</v>
      </c>
      <c r="M4483" s="153" t="s">
        <v>1364</v>
      </c>
      <c r="N4483" s="153" t="s">
        <v>26347</v>
      </c>
      <c r="O4483" s="153" t="s">
        <v>26348</v>
      </c>
      <c r="P4483" s="153" t="s">
        <v>26349</v>
      </c>
      <c r="Q4483" s="153" t="s">
        <v>26350</v>
      </c>
      <c r="R4483" s="153" t="s">
        <v>26351</v>
      </c>
      <c r="S4483" s="153" t="s">
        <v>3328</v>
      </c>
      <c r="T4483" s="153" t="s">
        <v>136</v>
      </c>
      <c r="U4483" s="153" t="s">
        <v>6973</v>
      </c>
      <c r="V4483" s="153" t="s">
        <v>3314</v>
      </c>
      <c r="W4483" s="155" t="s">
        <v>3761</v>
      </c>
      <c r="X4483" s="153" t="s">
        <v>3761</v>
      </c>
    </row>
    <row r="4484" spans="1:24">
      <c r="A4484" s="151">
        <v>4483</v>
      </c>
      <c r="B4484" s="152">
        <v>2454037392</v>
      </c>
      <c r="C4484" s="153" t="s">
        <v>26352</v>
      </c>
      <c r="D4484" s="153" t="s">
        <v>3824</v>
      </c>
      <c r="E4484" s="154">
        <v>39017</v>
      </c>
      <c r="F4484" s="160" t="str">
        <f t="shared" si="70"/>
        <v>27/10/2006</v>
      </c>
      <c r="G4484" s="153" t="s">
        <v>3996</v>
      </c>
      <c r="H4484" s="153" t="s">
        <v>26353</v>
      </c>
      <c r="I4484" s="154">
        <v>44293</v>
      </c>
      <c r="J4484" s="153" t="s">
        <v>1268</v>
      </c>
      <c r="K4484" s="153" t="s">
        <v>26354</v>
      </c>
      <c r="L4484" s="153" t="s">
        <v>8602</v>
      </c>
      <c r="M4484" s="153" t="s">
        <v>1270</v>
      </c>
      <c r="N4484" s="153" t="s">
        <v>26355</v>
      </c>
      <c r="O4484" s="153" t="s">
        <v>26356</v>
      </c>
      <c r="P4484" s="153" t="s">
        <v>26357</v>
      </c>
      <c r="Q4484" s="153" t="s">
        <v>26358</v>
      </c>
      <c r="R4484" s="153" t="s">
        <v>26359</v>
      </c>
      <c r="S4484" s="153" t="s">
        <v>3328</v>
      </c>
      <c r="T4484" s="153" t="s">
        <v>136</v>
      </c>
      <c r="U4484" s="153" t="s">
        <v>6973</v>
      </c>
      <c r="V4484" s="153" t="s">
        <v>3314</v>
      </c>
      <c r="W4484" s="155" t="s">
        <v>3761</v>
      </c>
      <c r="X4484" s="153" t="s">
        <v>3761</v>
      </c>
    </row>
    <row r="4485" spans="1:24">
      <c r="A4485" s="151">
        <v>4484</v>
      </c>
      <c r="B4485" s="152">
        <v>2454037396</v>
      </c>
      <c r="C4485" s="153" t="s">
        <v>26360</v>
      </c>
      <c r="D4485" s="153" t="s">
        <v>3838</v>
      </c>
      <c r="E4485" s="154">
        <v>38848</v>
      </c>
      <c r="F4485" s="160" t="str">
        <f t="shared" si="70"/>
        <v>11/05/2006</v>
      </c>
      <c r="G4485" s="153" t="s">
        <v>2331</v>
      </c>
      <c r="H4485" s="153" t="s">
        <v>26361</v>
      </c>
      <c r="I4485" s="154">
        <v>44423</v>
      </c>
      <c r="J4485" s="153" t="s">
        <v>6646</v>
      </c>
      <c r="K4485" s="153" t="s">
        <v>26362</v>
      </c>
      <c r="L4485" s="153" t="s">
        <v>1263</v>
      </c>
      <c r="M4485" s="153" t="s">
        <v>1270</v>
      </c>
      <c r="N4485" s="153" t="s">
        <v>26363</v>
      </c>
      <c r="O4485" s="153" t="s">
        <v>13172</v>
      </c>
      <c r="P4485" s="153" t="s">
        <v>26364</v>
      </c>
      <c r="Q4485" s="153" t="s">
        <v>9546</v>
      </c>
      <c r="R4485" s="153" t="s">
        <v>26365</v>
      </c>
      <c r="S4485" s="153" t="s">
        <v>3328</v>
      </c>
      <c r="T4485" s="153" t="s">
        <v>136</v>
      </c>
      <c r="U4485" s="153" t="s">
        <v>6973</v>
      </c>
      <c r="V4485" s="153" t="s">
        <v>3314</v>
      </c>
      <c r="W4485" s="155" t="s">
        <v>3761</v>
      </c>
      <c r="X4485" s="153" t="s">
        <v>3761</v>
      </c>
    </row>
    <row r="4486" spans="1:24">
      <c r="A4486" s="151">
        <v>4485</v>
      </c>
      <c r="B4486" s="152">
        <v>2454037393</v>
      </c>
      <c r="C4486" s="153" t="s">
        <v>26366</v>
      </c>
      <c r="D4486" s="153" t="s">
        <v>3838</v>
      </c>
      <c r="E4486" s="154">
        <v>38901</v>
      </c>
      <c r="F4486" s="160" t="str">
        <f t="shared" si="70"/>
        <v>03/07/2006</v>
      </c>
      <c r="G4486" s="153" t="s">
        <v>1294</v>
      </c>
      <c r="H4486" s="153" t="s">
        <v>26367</v>
      </c>
      <c r="I4486" s="154">
        <v>44769</v>
      </c>
      <c r="J4486" s="153" t="s">
        <v>26368</v>
      </c>
      <c r="K4486" s="153" t="s">
        <v>26369</v>
      </c>
      <c r="L4486" s="153" t="s">
        <v>1263</v>
      </c>
      <c r="M4486" s="153" t="s">
        <v>1270</v>
      </c>
      <c r="N4486" s="153" t="s">
        <v>26370</v>
      </c>
      <c r="O4486" s="153" t="s">
        <v>26371</v>
      </c>
      <c r="P4486" s="153" t="s">
        <v>26372</v>
      </c>
      <c r="Q4486" s="153" t="s">
        <v>26373</v>
      </c>
      <c r="R4486" s="153" t="s">
        <v>26374</v>
      </c>
      <c r="S4486" s="153" t="s">
        <v>3328</v>
      </c>
      <c r="T4486" s="153" t="s">
        <v>136</v>
      </c>
      <c r="U4486" s="153" t="s">
        <v>6973</v>
      </c>
      <c r="V4486" s="153" t="s">
        <v>3314</v>
      </c>
      <c r="W4486" s="155" t="s">
        <v>3761</v>
      </c>
      <c r="X4486" s="153" t="s">
        <v>3761</v>
      </c>
    </row>
    <row r="4487" spans="1:24">
      <c r="A4487" s="151">
        <v>4486</v>
      </c>
      <c r="B4487" s="152">
        <v>2454037395</v>
      </c>
      <c r="C4487" s="153" t="s">
        <v>26375</v>
      </c>
      <c r="D4487" s="153" t="s">
        <v>3838</v>
      </c>
      <c r="E4487" s="154">
        <v>39073</v>
      </c>
      <c r="F4487" s="160" t="str">
        <f t="shared" si="70"/>
        <v>22/12/2006</v>
      </c>
      <c r="G4487" s="153" t="s">
        <v>17250</v>
      </c>
      <c r="H4487" s="153" t="s">
        <v>26376</v>
      </c>
      <c r="I4487" s="154">
        <v>44734</v>
      </c>
      <c r="J4487" s="153" t="s">
        <v>4571</v>
      </c>
      <c r="K4487" s="153" t="s">
        <v>26377</v>
      </c>
      <c r="L4487" s="153" t="s">
        <v>1263</v>
      </c>
      <c r="M4487" s="153" t="s">
        <v>1270</v>
      </c>
      <c r="N4487" s="153" t="s">
        <v>26378</v>
      </c>
      <c r="O4487" s="153" t="s">
        <v>26379</v>
      </c>
      <c r="P4487" s="153" t="s">
        <v>26380</v>
      </c>
      <c r="Q4487" s="153" t="s">
        <v>26381</v>
      </c>
      <c r="R4487" s="153" t="s">
        <v>26382</v>
      </c>
      <c r="S4487" s="153" t="s">
        <v>3328</v>
      </c>
      <c r="T4487" s="153" t="s">
        <v>136</v>
      </c>
      <c r="U4487" s="153" t="s">
        <v>6973</v>
      </c>
      <c r="V4487" s="153" t="s">
        <v>3314</v>
      </c>
      <c r="W4487" s="155" t="s">
        <v>3761</v>
      </c>
      <c r="X4487" s="153" t="s">
        <v>3761</v>
      </c>
    </row>
    <row r="4488" spans="1:24">
      <c r="A4488" s="151">
        <v>4487</v>
      </c>
      <c r="B4488" s="152">
        <v>2454037397</v>
      </c>
      <c r="C4488" s="153" t="s">
        <v>26383</v>
      </c>
      <c r="D4488" s="153" t="s">
        <v>3838</v>
      </c>
      <c r="E4488" s="154">
        <v>39074</v>
      </c>
      <c r="F4488" s="160" t="str">
        <f t="shared" si="70"/>
        <v>23/12/2006</v>
      </c>
      <c r="G4488" s="153" t="s">
        <v>3865</v>
      </c>
      <c r="H4488" s="153" t="s">
        <v>26384</v>
      </c>
      <c r="I4488" s="154">
        <v>44512</v>
      </c>
      <c r="J4488" s="153" t="s">
        <v>26385</v>
      </c>
      <c r="K4488" s="153" t="s">
        <v>26386</v>
      </c>
      <c r="L4488" s="153" t="s">
        <v>1263</v>
      </c>
      <c r="M4488" s="153" t="s">
        <v>1270</v>
      </c>
      <c r="N4488" s="153" t="s">
        <v>26387</v>
      </c>
      <c r="O4488" s="153" t="s">
        <v>26388</v>
      </c>
      <c r="P4488" s="153" t="s">
        <v>26389</v>
      </c>
      <c r="Q4488" s="153" t="s">
        <v>26390</v>
      </c>
      <c r="R4488" s="153" t="s">
        <v>26391</v>
      </c>
      <c r="S4488" s="153" t="s">
        <v>3328</v>
      </c>
      <c r="T4488" s="153" t="s">
        <v>136</v>
      </c>
      <c r="U4488" s="153" t="s">
        <v>6973</v>
      </c>
      <c r="V4488" s="153" t="s">
        <v>3314</v>
      </c>
      <c r="W4488" s="155" t="s">
        <v>3761</v>
      </c>
      <c r="X4488" s="153" t="s">
        <v>3761</v>
      </c>
    </row>
    <row r="4489" spans="1:24">
      <c r="A4489" s="151">
        <v>4488</v>
      </c>
      <c r="B4489" s="152">
        <v>2454037398</v>
      </c>
      <c r="C4489" s="153" t="s">
        <v>26392</v>
      </c>
      <c r="D4489" s="153" t="s">
        <v>3838</v>
      </c>
      <c r="E4489" s="154">
        <v>38768</v>
      </c>
      <c r="F4489" s="160" t="str">
        <f t="shared" si="70"/>
        <v>20/02/2006</v>
      </c>
      <c r="G4489" s="153" t="s">
        <v>6216</v>
      </c>
      <c r="H4489" s="153" t="s">
        <v>26393</v>
      </c>
      <c r="I4489" s="154">
        <v>44417</v>
      </c>
      <c r="J4489" s="153" t="s">
        <v>9679</v>
      </c>
      <c r="K4489" s="153" t="s">
        <v>26394</v>
      </c>
      <c r="L4489" s="153" t="s">
        <v>1263</v>
      </c>
      <c r="M4489" s="153" t="s">
        <v>1270</v>
      </c>
      <c r="N4489" s="153" t="s">
        <v>26395</v>
      </c>
      <c r="O4489" s="153" t="s">
        <v>26396</v>
      </c>
      <c r="P4489" s="153"/>
      <c r="Q4489" s="153" t="s">
        <v>26397</v>
      </c>
      <c r="R4489" s="153" t="s">
        <v>26398</v>
      </c>
      <c r="S4489" s="153" t="s">
        <v>3328</v>
      </c>
      <c r="T4489" s="153" t="s">
        <v>136</v>
      </c>
      <c r="U4489" s="153" t="s">
        <v>6973</v>
      </c>
      <c r="V4489" s="153" t="s">
        <v>3314</v>
      </c>
      <c r="W4489" s="155" t="s">
        <v>3761</v>
      </c>
      <c r="X4489" s="153" t="s">
        <v>3761</v>
      </c>
    </row>
    <row r="4490" spans="1:24">
      <c r="A4490" s="151">
        <v>4489</v>
      </c>
      <c r="B4490" s="152">
        <v>2454037610</v>
      </c>
      <c r="C4490" s="153" t="s">
        <v>26399</v>
      </c>
      <c r="D4490" s="153" t="s">
        <v>3838</v>
      </c>
      <c r="E4490" s="154">
        <v>38867</v>
      </c>
      <c r="F4490" s="160" t="str">
        <f t="shared" si="70"/>
        <v>30/05/2006</v>
      </c>
      <c r="G4490" s="153" t="s">
        <v>1485</v>
      </c>
      <c r="H4490" s="153" t="s">
        <v>26400</v>
      </c>
      <c r="I4490" s="154">
        <v>44966</v>
      </c>
      <c r="J4490" s="153" t="s">
        <v>4571</v>
      </c>
      <c r="K4490" s="153" t="s">
        <v>26401</v>
      </c>
      <c r="L4490" s="153"/>
      <c r="M4490" s="153" t="s">
        <v>1270</v>
      </c>
      <c r="N4490" s="153" t="s">
        <v>26402</v>
      </c>
      <c r="O4490" s="153"/>
      <c r="P4490" s="153"/>
      <c r="Q4490" s="153" t="s">
        <v>26403</v>
      </c>
      <c r="R4490" s="153" t="s">
        <v>26404</v>
      </c>
      <c r="S4490" s="153" t="s">
        <v>3328</v>
      </c>
      <c r="T4490" s="153" t="s">
        <v>136</v>
      </c>
      <c r="U4490" s="153" t="s">
        <v>6973</v>
      </c>
      <c r="V4490" s="153" t="s">
        <v>3314</v>
      </c>
      <c r="W4490" s="155" t="s">
        <v>3761</v>
      </c>
      <c r="X4490" s="153" t="s">
        <v>3761</v>
      </c>
    </row>
    <row r="4491" spans="1:24">
      <c r="A4491" s="151">
        <v>4490</v>
      </c>
      <c r="B4491" s="152">
        <v>2454037611</v>
      </c>
      <c r="C4491" s="153" t="s">
        <v>26405</v>
      </c>
      <c r="D4491" s="153" t="s">
        <v>3838</v>
      </c>
      <c r="E4491" s="154">
        <v>38888</v>
      </c>
      <c r="F4491" s="160" t="str">
        <f t="shared" si="70"/>
        <v>20/06/2006</v>
      </c>
      <c r="G4491" s="153" t="s">
        <v>1309</v>
      </c>
      <c r="H4491" s="153" t="s">
        <v>26406</v>
      </c>
      <c r="I4491" s="154">
        <v>44848</v>
      </c>
      <c r="J4491" s="153" t="s">
        <v>6484</v>
      </c>
      <c r="K4491" s="153" t="s">
        <v>26407</v>
      </c>
      <c r="L4491" s="153"/>
      <c r="M4491" s="153" t="s">
        <v>3885</v>
      </c>
      <c r="N4491" s="153" t="s">
        <v>26408</v>
      </c>
      <c r="O4491" s="153"/>
      <c r="P4491" s="153"/>
      <c r="Q4491" s="153" t="s">
        <v>26409</v>
      </c>
      <c r="R4491" s="153" t="s">
        <v>26410</v>
      </c>
      <c r="S4491" s="153" t="s">
        <v>3328</v>
      </c>
      <c r="T4491" s="153" t="s">
        <v>136</v>
      </c>
      <c r="U4491" s="153" t="s">
        <v>6973</v>
      </c>
      <c r="V4491" s="153" t="s">
        <v>3314</v>
      </c>
      <c r="W4491" s="155" t="s">
        <v>3761</v>
      </c>
      <c r="X4491" s="153" t="s">
        <v>3761</v>
      </c>
    </row>
    <row r="4492" spans="1:24">
      <c r="A4492" s="151">
        <v>4491</v>
      </c>
      <c r="B4492" s="152">
        <v>2454037399</v>
      </c>
      <c r="C4492" s="153" t="s">
        <v>26411</v>
      </c>
      <c r="D4492" s="153" t="s">
        <v>3838</v>
      </c>
      <c r="E4492" s="154">
        <v>38991</v>
      </c>
      <c r="F4492" s="160" t="str">
        <f t="shared" si="70"/>
        <v>01/10/2006</v>
      </c>
      <c r="G4492" s="153" t="s">
        <v>3943</v>
      </c>
      <c r="H4492" s="153" t="s">
        <v>26412</v>
      </c>
      <c r="I4492" s="154">
        <v>45075</v>
      </c>
      <c r="J4492" s="153" t="s">
        <v>17557</v>
      </c>
      <c r="K4492" s="153" t="s">
        <v>26413</v>
      </c>
      <c r="L4492" s="153" t="s">
        <v>1263</v>
      </c>
      <c r="M4492" s="153" t="s">
        <v>1270</v>
      </c>
      <c r="N4492" s="153" t="s">
        <v>26414</v>
      </c>
      <c r="O4492" s="153" t="s">
        <v>26415</v>
      </c>
      <c r="P4492" s="153" t="s">
        <v>26416</v>
      </c>
      <c r="Q4492" s="153" t="s">
        <v>26417</v>
      </c>
      <c r="R4492" s="153" t="s">
        <v>9851</v>
      </c>
      <c r="S4492" s="153" t="s">
        <v>3328</v>
      </c>
      <c r="T4492" s="153" t="s">
        <v>136</v>
      </c>
      <c r="U4492" s="153" t="s">
        <v>6973</v>
      </c>
      <c r="V4492" s="153" t="s">
        <v>3314</v>
      </c>
      <c r="W4492" s="155" t="s">
        <v>3761</v>
      </c>
      <c r="X4492" s="153" t="s">
        <v>3761</v>
      </c>
    </row>
    <row r="4493" spans="1:24">
      <c r="A4493" s="151">
        <v>4492</v>
      </c>
      <c r="B4493" s="152">
        <v>2454037400</v>
      </c>
      <c r="C4493" s="153" t="s">
        <v>26418</v>
      </c>
      <c r="D4493" s="153" t="s">
        <v>3824</v>
      </c>
      <c r="E4493" s="154">
        <v>37976</v>
      </c>
      <c r="F4493" s="160" t="str">
        <f t="shared" si="70"/>
        <v>21/12/2003</v>
      </c>
      <c r="G4493" s="153" t="s">
        <v>1858</v>
      </c>
      <c r="H4493" s="153" t="s">
        <v>26419</v>
      </c>
      <c r="I4493" s="154">
        <v>44324</v>
      </c>
      <c r="J4493" s="153" t="s">
        <v>26420</v>
      </c>
      <c r="K4493" s="153" t="s">
        <v>26421</v>
      </c>
      <c r="L4493" s="153" t="s">
        <v>1263</v>
      </c>
      <c r="M4493" s="153" t="s">
        <v>1270</v>
      </c>
      <c r="N4493" s="153" t="s">
        <v>26422</v>
      </c>
      <c r="O4493" s="153" t="s">
        <v>21293</v>
      </c>
      <c r="P4493" s="153" t="s">
        <v>26423</v>
      </c>
      <c r="Q4493" s="153" t="s">
        <v>26424</v>
      </c>
      <c r="R4493" s="153" t="s">
        <v>26425</v>
      </c>
      <c r="S4493" s="153" t="s">
        <v>3328</v>
      </c>
      <c r="T4493" s="153" t="s">
        <v>136</v>
      </c>
      <c r="U4493" s="153" t="s">
        <v>6973</v>
      </c>
      <c r="V4493" s="153" t="s">
        <v>3314</v>
      </c>
      <c r="W4493" s="155" t="s">
        <v>3761</v>
      </c>
      <c r="X4493" s="153" t="s">
        <v>3761</v>
      </c>
    </row>
    <row r="4494" spans="1:24">
      <c r="A4494" s="151">
        <v>4493</v>
      </c>
      <c r="B4494" s="152">
        <v>2454037403</v>
      </c>
      <c r="C4494" s="153" t="s">
        <v>26426</v>
      </c>
      <c r="D4494" s="153" t="s">
        <v>3838</v>
      </c>
      <c r="E4494" s="154">
        <v>38749</v>
      </c>
      <c r="F4494" s="160" t="str">
        <f t="shared" si="70"/>
        <v>01/02/2006</v>
      </c>
      <c r="G4494" s="153" t="s">
        <v>2610</v>
      </c>
      <c r="H4494" s="153" t="s">
        <v>26427</v>
      </c>
      <c r="I4494" s="154">
        <v>44291</v>
      </c>
      <c r="J4494" s="153" t="s">
        <v>4571</v>
      </c>
      <c r="K4494" s="153" t="s">
        <v>26428</v>
      </c>
      <c r="L4494" s="153" t="s">
        <v>1263</v>
      </c>
      <c r="M4494" s="153" t="s">
        <v>1270</v>
      </c>
      <c r="N4494" s="153" t="s">
        <v>26429</v>
      </c>
      <c r="O4494" s="153" t="s">
        <v>26430</v>
      </c>
      <c r="P4494" s="153" t="s">
        <v>26431</v>
      </c>
      <c r="Q4494" s="153" t="s">
        <v>12536</v>
      </c>
      <c r="R4494" s="153" t="s">
        <v>26432</v>
      </c>
      <c r="S4494" s="153" t="s">
        <v>3328</v>
      </c>
      <c r="T4494" s="153" t="s">
        <v>136</v>
      </c>
      <c r="U4494" s="153" t="s">
        <v>6973</v>
      </c>
      <c r="V4494" s="153" t="s">
        <v>3314</v>
      </c>
      <c r="W4494" s="155" t="s">
        <v>3761</v>
      </c>
      <c r="X4494" s="153" t="s">
        <v>3761</v>
      </c>
    </row>
    <row r="4495" spans="1:24">
      <c r="A4495" s="151">
        <v>4494</v>
      </c>
      <c r="B4495" s="152">
        <v>2454037402</v>
      </c>
      <c r="C4495" s="153" t="s">
        <v>26433</v>
      </c>
      <c r="D4495" s="153" t="s">
        <v>3838</v>
      </c>
      <c r="E4495" s="154">
        <v>38807</v>
      </c>
      <c r="F4495" s="160" t="str">
        <f t="shared" si="70"/>
        <v>31/03/2006</v>
      </c>
      <c r="G4495" s="153" t="s">
        <v>10098</v>
      </c>
      <c r="H4495" s="153" t="s">
        <v>26434</v>
      </c>
      <c r="I4495" s="154">
        <v>44308</v>
      </c>
      <c r="J4495" s="153" t="s">
        <v>26435</v>
      </c>
      <c r="K4495" s="153" t="s">
        <v>26436</v>
      </c>
      <c r="L4495" s="153" t="s">
        <v>1263</v>
      </c>
      <c r="M4495" s="153" t="s">
        <v>1270</v>
      </c>
      <c r="N4495" s="153" t="s">
        <v>26437</v>
      </c>
      <c r="O4495" s="153" t="s">
        <v>26438</v>
      </c>
      <c r="P4495" s="153" t="s">
        <v>26439</v>
      </c>
      <c r="Q4495" s="153" t="s">
        <v>26440</v>
      </c>
      <c r="R4495" s="153" t="s">
        <v>26441</v>
      </c>
      <c r="S4495" s="153" t="s">
        <v>3328</v>
      </c>
      <c r="T4495" s="153" t="s">
        <v>136</v>
      </c>
      <c r="U4495" s="153" t="s">
        <v>6973</v>
      </c>
      <c r="V4495" s="153" t="s">
        <v>3314</v>
      </c>
      <c r="W4495" s="155" t="s">
        <v>3761</v>
      </c>
      <c r="X4495" s="153" t="s">
        <v>3761</v>
      </c>
    </row>
    <row r="4496" spans="1:24">
      <c r="A4496" s="151">
        <v>4495</v>
      </c>
      <c r="B4496" s="152">
        <v>2454037401</v>
      </c>
      <c r="C4496" s="153" t="s">
        <v>26442</v>
      </c>
      <c r="D4496" s="153" t="s">
        <v>3838</v>
      </c>
      <c r="E4496" s="154">
        <v>38785</v>
      </c>
      <c r="F4496" s="160" t="str">
        <f t="shared" si="70"/>
        <v>09/03/2006</v>
      </c>
      <c r="G4496" s="153" t="s">
        <v>1309</v>
      </c>
      <c r="H4496" s="153" t="s">
        <v>26443</v>
      </c>
      <c r="I4496" s="154">
        <v>44586</v>
      </c>
      <c r="J4496" s="153" t="s">
        <v>10004</v>
      </c>
      <c r="K4496" s="153" t="s">
        <v>26444</v>
      </c>
      <c r="L4496" s="153" t="s">
        <v>1263</v>
      </c>
      <c r="M4496" s="153" t="s">
        <v>1270</v>
      </c>
      <c r="N4496" s="153" t="s">
        <v>26445</v>
      </c>
      <c r="O4496" s="153" t="s">
        <v>8422</v>
      </c>
      <c r="P4496" s="153" t="s">
        <v>26446</v>
      </c>
      <c r="Q4496" s="153" t="s">
        <v>26447</v>
      </c>
      <c r="R4496" s="153" t="s">
        <v>26448</v>
      </c>
      <c r="S4496" s="153" t="s">
        <v>3328</v>
      </c>
      <c r="T4496" s="153" t="s">
        <v>136</v>
      </c>
      <c r="U4496" s="153" t="s">
        <v>6973</v>
      </c>
      <c r="V4496" s="153" t="s">
        <v>3314</v>
      </c>
      <c r="W4496" s="155" t="s">
        <v>3761</v>
      </c>
      <c r="X4496" s="153" t="s">
        <v>3761</v>
      </c>
    </row>
    <row r="4497" spans="1:24" ht="30">
      <c r="A4497" s="151">
        <v>4496</v>
      </c>
      <c r="B4497" s="152">
        <v>2454037612</v>
      </c>
      <c r="C4497" s="153" t="s">
        <v>23946</v>
      </c>
      <c r="D4497" s="153" t="s">
        <v>3838</v>
      </c>
      <c r="E4497" s="154">
        <v>38786</v>
      </c>
      <c r="F4497" s="160" t="str">
        <f t="shared" si="70"/>
        <v>10/03/2006</v>
      </c>
      <c r="G4497" s="153" t="s">
        <v>1309</v>
      </c>
      <c r="H4497" s="153" t="s">
        <v>26449</v>
      </c>
      <c r="I4497" s="154">
        <v>44428</v>
      </c>
      <c r="J4497" s="153" t="s">
        <v>26450</v>
      </c>
      <c r="K4497" s="153" t="s">
        <v>26451</v>
      </c>
      <c r="L4497" s="153"/>
      <c r="M4497" s="153" t="s">
        <v>1270</v>
      </c>
      <c r="N4497" s="153" t="s">
        <v>26452</v>
      </c>
      <c r="O4497" s="153"/>
      <c r="P4497" s="153"/>
      <c r="Q4497" s="153" t="s">
        <v>6387</v>
      </c>
      <c r="R4497" s="153" t="s">
        <v>26453</v>
      </c>
      <c r="S4497" s="153" t="s">
        <v>3328</v>
      </c>
      <c r="T4497" s="153" t="s">
        <v>136</v>
      </c>
      <c r="U4497" s="153" t="s">
        <v>6973</v>
      </c>
      <c r="V4497" s="153" t="s">
        <v>3314</v>
      </c>
      <c r="W4497" s="155" t="s">
        <v>12511</v>
      </c>
      <c r="X4497" s="153" t="s">
        <v>4196</v>
      </c>
    </row>
    <row r="4498" spans="1:24">
      <c r="A4498" s="151">
        <v>4497</v>
      </c>
      <c r="B4498" s="152">
        <v>2454037404</v>
      </c>
      <c r="C4498" s="153" t="s">
        <v>26454</v>
      </c>
      <c r="D4498" s="153" t="s">
        <v>3838</v>
      </c>
      <c r="E4498" s="154">
        <v>38542</v>
      </c>
      <c r="F4498" s="160" t="str">
        <f t="shared" si="70"/>
        <v>09/07/2005</v>
      </c>
      <c r="G4498" s="153" t="s">
        <v>7776</v>
      </c>
      <c r="H4498" s="153" t="s">
        <v>26455</v>
      </c>
      <c r="I4498" s="154">
        <v>44809</v>
      </c>
      <c r="J4498" s="153" t="s">
        <v>5595</v>
      </c>
      <c r="K4498" s="153" t="s">
        <v>26456</v>
      </c>
      <c r="L4498" s="153" t="s">
        <v>1263</v>
      </c>
      <c r="M4498" s="153" t="s">
        <v>1270</v>
      </c>
      <c r="N4498" s="153" t="s">
        <v>26457</v>
      </c>
      <c r="O4498" s="153" t="s">
        <v>26458</v>
      </c>
      <c r="P4498" s="153" t="s">
        <v>26456</v>
      </c>
      <c r="Q4498" s="153" t="s">
        <v>26459</v>
      </c>
      <c r="R4498" s="153" t="s">
        <v>26456</v>
      </c>
      <c r="S4498" s="153" t="s">
        <v>3328</v>
      </c>
      <c r="T4498" s="153" t="s">
        <v>136</v>
      </c>
      <c r="U4498" s="153" t="s">
        <v>6973</v>
      </c>
      <c r="V4498" s="153" t="s">
        <v>3314</v>
      </c>
      <c r="W4498" s="155" t="s">
        <v>3761</v>
      </c>
      <c r="X4498" s="153" t="s">
        <v>3761</v>
      </c>
    </row>
    <row r="4499" spans="1:24">
      <c r="A4499" s="151">
        <v>4498</v>
      </c>
      <c r="B4499" s="152">
        <v>2454037405</v>
      </c>
      <c r="C4499" s="153" t="s">
        <v>26460</v>
      </c>
      <c r="D4499" s="153" t="s">
        <v>3838</v>
      </c>
      <c r="E4499" s="154">
        <v>39065</v>
      </c>
      <c r="F4499" s="160" t="str">
        <f t="shared" si="70"/>
        <v>14/12/2006</v>
      </c>
      <c r="G4499" s="153" t="s">
        <v>17059</v>
      </c>
      <c r="H4499" s="153" t="s">
        <v>26461</v>
      </c>
      <c r="I4499" s="154">
        <v>44424</v>
      </c>
      <c r="J4499" s="153" t="s">
        <v>10270</v>
      </c>
      <c r="K4499" s="153" t="s">
        <v>26462</v>
      </c>
      <c r="L4499" s="153" t="s">
        <v>1263</v>
      </c>
      <c r="M4499" s="153" t="s">
        <v>3885</v>
      </c>
      <c r="N4499" s="153" t="s">
        <v>26463</v>
      </c>
      <c r="O4499" s="153" t="s">
        <v>26464</v>
      </c>
      <c r="P4499" s="153" t="s">
        <v>26465</v>
      </c>
      <c r="Q4499" s="153" t="s">
        <v>26466</v>
      </c>
      <c r="R4499" s="153" t="s">
        <v>26467</v>
      </c>
      <c r="S4499" s="153" t="s">
        <v>3328</v>
      </c>
      <c r="T4499" s="153" t="s">
        <v>136</v>
      </c>
      <c r="U4499" s="153" t="s">
        <v>6973</v>
      </c>
      <c r="V4499" s="153" t="s">
        <v>3314</v>
      </c>
      <c r="W4499" s="155" t="s">
        <v>3761</v>
      </c>
      <c r="X4499" s="153" t="s">
        <v>3761</v>
      </c>
    </row>
    <row r="4500" spans="1:24">
      <c r="A4500" s="151">
        <v>4499</v>
      </c>
      <c r="B4500" s="152">
        <v>2454037408</v>
      </c>
      <c r="C4500" s="153" t="s">
        <v>26468</v>
      </c>
      <c r="D4500" s="153" t="s">
        <v>3838</v>
      </c>
      <c r="E4500" s="154">
        <v>39074</v>
      </c>
      <c r="F4500" s="160" t="str">
        <f t="shared" si="70"/>
        <v>23/12/2006</v>
      </c>
      <c r="G4500" s="153" t="s">
        <v>10098</v>
      </c>
      <c r="H4500" s="153" t="s">
        <v>26469</v>
      </c>
      <c r="I4500" s="154">
        <v>44311</v>
      </c>
      <c r="J4500" s="153" t="s">
        <v>9980</v>
      </c>
      <c r="K4500" s="153" t="s">
        <v>26470</v>
      </c>
      <c r="L4500" s="153" t="s">
        <v>1263</v>
      </c>
      <c r="M4500" s="153" t="s">
        <v>1270</v>
      </c>
      <c r="N4500" s="153" t="s">
        <v>26471</v>
      </c>
      <c r="O4500" s="153" t="s">
        <v>26472</v>
      </c>
      <c r="P4500" s="153" t="s">
        <v>26473</v>
      </c>
      <c r="Q4500" s="153" t="s">
        <v>14491</v>
      </c>
      <c r="R4500" s="153" t="s">
        <v>26474</v>
      </c>
      <c r="S4500" s="153" t="s">
        <v>3328</v>
      </c>
      <c r="T4500" s="153" t="s">
        <v>136</v>
      </c>
      <c r="U4500" s="153" t="s">
        <v>6973</v>
      </c>
      <c r="V4500" s="153" t="s">
        <v>3314</v>
      </c>
      <c r="W4500" s="155" t="s">
        <v>3761</v>
      </c>
      <c r="X4500" s="153" t="s">
        <v>3761</v>
      </c>
    </row>
    <row r="4501" spans="1:24">
      <c r="A4501" s="151">
        <v>4500</v>
      </c>
      <c r="B4501" s="152">
        <v>2454037406</v>
      </c>
      <c r="C4501" s="153" t="s">
        <v>26475</v>
      </c>
      <c r="D4501" s="153" t="s">
        <v>3838</v>
      </c>
      <c r="E4501" s="154">
        <v>39064</v>
      </c>
      <c r="F4501" s="160" t="str">
        <f t="shared" si="70"/>
        <v>13/12/2006</v>
      </c>
      <c r="G4501" s="153" t="s">
        <v>1309</v>
      </c>
      <c r="H4501" s="153" t="s">
        <v>26476</v>
      </c>
      <c r="I4501" s="154">
        <v>44827</v>
      </c>
      <c r="J4501" s="153" t="s">
        <v>13140</v>
      </c>
      <c r="K4501" s="153" t="s">
        <v>26477</v>
      </c>
      <c r="L4501" s="153" t="s">
        <v>1263</v>
      </c>
      <c r="M4501" s="153" t="s">
        <v>1364</v>
      </c>
      <c r="N4501" s="153" t="s">
        <v>26478</v>
      </c>
      <c r="O4501" s="153" t="s">
        <v>26479</v>
      </c>
      <c r="P4501" s="153" t="s">
        <v>26480</v>
      </c>
      <c r="Q4501" s="153" t="s">
        <v>26481</v>
      </c>
      <c r="R4501" s="153" t="s">
        <v>26482</v>
      </c>
      <c r="S4501" s="153" t="s">
        <v>3328</v>
      </c>
      <c r="T4501" s="153" t="s">
        <v>136</v>
      </c>
      <c r="U4501" s="153" t="s">
        <v>6973</v>
      </c>
      <c r="V4501" s="153" t="s">
        <v>3314</v>
      </c>
      <c r="W4501" s="155" t="s">
        <v>3761</v>
      </c>
      <c r="X4501" s="153" t="s">
        <v>3761</v>
      </c>
    </row>
    <row r="4502" spans="1:24">
      <c r="A4502" s="151">
        <v>4501</v>
      </c>
      <c r="B4502" s="152">
        <v>2454037407</v>
      </c>
      <c r="C4502" s="153" t="s">
        <v>26483</v>
      </c>
      <c r="D4502" s="153" t="s">
        <v>3838</v>
      </c>
      <c r="E4502" s="154">
        <v>38875</v>
      </c>
      <c r="F4502" s="160" t="str">
        <f t="shared" si="70"/>
        <v>07/06/2006</v>
      </c>
      <c r="G4502" s="153" t="s">
        <v>3865</v>
      </c>
      <c r="H4502" s="153" t="s">
        <v>26484</v>
      </c>
      <c r="I4502" s="154">
        <v>44417</v>
      </c>
      <c r="J4502" s="153" t="s">
        <v>26485</v>
      </c>
      <c r="K4502" s="153" t="s">
        <v>26486</v>
      </c>
      <c r="L4502" s="153" t="s">
        <v>1263</v>
      </c>
      <c r="M4502" s="153" t="s">
        <v>1270</v>
      </c>
      <c r="N4502" s="153" t="s">
        <v>26487</v>
      </c>
      <c r="O4502" s="153" t="s">
        <v>26488</v>
      </c>
      <c r="P4502" s="153" t="s">
        <v>26489</v>
      </c>
      <c r="Q4502" s="153" t="s">
        <v>26490</v>
      </c>
      <c r="R4502" s="153" t="s">
        <v>26491</v>
      </c>
      <c r="S4502" s="153" t="s">
        <v>3328</v>
      </c>
      <c r="T4502" s="153" t="s">
        <v>136</v>
      </c>
      <c r="U4502" s="153" t="s">
        <v>6973</v>
      </c>
      <c r="V4502" s="153" t="s">
        <v>3314</v>
      </c>
      <c r="W4502" s="155" t="s">
        <v>3761</v>
      </c>
      <c r="X4502" s="153" t="s">
        <v>3761</v>
      </c>
    </row>
    <row r="4503" spans="1:24" ht="30">
      <c r="A4503" s="151">
        <v>4502</v>
      </c>
      <c r="B4503" s="152">
        <v>2454047410</v>
      </c>
      <c r="C4503" s="153" t="s">
        <v>26492</v>
      </c>
      <c r="D4503" s="153" t="s">
        <v>3824</v>
      </c>
      <c r="E4503" s="154">
        <v>38910</v>
      </c>
      <c r="F4503" s="160" t="str">
        <f t="shared" si="70"/>
        <v>12/07/2006</v>
      </c>
      <c r="G4503" s="153" t="s">
        <v>2048</v>
      </c>
      <c r="H4503" s="153" t="s">
        <v>26493</v>
      </c>
      <c r="I4503" s="154">
        <v>44282</v>
      </c>
      <c r="J4503" s="153" t="s">
        <v>26494</v>
      </c>
      <c r="K4503" s="153" t="s">
        <v>26495</v>
      </c>
      <c r="L4503" s="153" t="s">
        <v>1263</v>
      </c>
      <c r="M4503" s="153" t="s">
        <v>1270</v>
      </c>
      <c r="N4503" s="153" t="s">
        <v>26496</v>
      </c>
      <c r="O4503" s="153" t="s">
        <v>26497</v>
      </c>
      <c r="P4503" s="153" t="s">
        <v>26498</v>
      </c>
      <c r="Q4503" s="153" t="s">
        <v>26499</v>
      </c>
      <c r="R4503" s="153" t="s">
        <v>26500</v>
      </c>
      <c r="S4503" s="153" t="s">
        <v>26501</v>
      </c>
      <c r="T4503" s="153" t="s">
        <v>26502</v>
      </c>
      <c r="U4503" s="153" t="s">
        <v>5158</v>
      </c>
      <c r="V4503" s="153" t="s">
        <v>3314</v>
      </c>
      <c r="W4503" s="155" t="s">
        <v>21297</v>
      </c>
      <c r="X4503" s="153" t="s">
        <v>4475</v>
      </c>
    </row>
    <row r="4504" spans="1:24" ht="60">
      <c r="A4504" s="151">
        <v>4503</v>
      </c>
      <c r="B4504" s="152">
        <v>2454027301</v>
      </c>
      <c r="C4504" s="153" t="s">
        <v>26503</v>
      </c>
      <c r="D4504" s="153" t="s">
        <v>3824</v>
      </c>
      <c r="E4504" s="154">
        <v>38457</v>
      </c>
      <c r="F4504" s="160" t="str">
        <f t="shared" si="70"/>
        <v>15/04/2005</v>
      </c>
      <c r="G4504" s="153"/>
      <c r="H4504" s="153" t="s">
        <v>26504</v>
      </c>
      <c r="I4504" s="154"/>
      <c r="J4504" s="153"/>
      <c r="K4504" s="153" t="s">
        <v>26505</v>
      </c>
      <c r="L4504" s="153"/>
      <c r="M4504" s="153"/>
      <c r="N4504" s="153" t="s">
        <v>26506</v>
      </c>
      <c r="O4504" s="153"/>
      <c r="P4504" s="153"/>
      <c r="Q4504" s="153"/>
      <c r="R4504" s="153"/>
      <c r="S4504" s="153" t="s">
        <v>26501</v>
      </c>
      <c r="T4504" s="153" t="s">
        <v>26502</v>
      </c>
      <c r="U4504" s="153" t="s">
        <v>5158</v>
      </c>
      <c r="V4504" s="153" t="s">
        <v>3314</v>
      </c>
      <c r="W4504" s="155" t="s">
        <v>26507</v>
      </c>
      <c r="X4504" s="153" t="s">
        <v>4196</v>
      </c>
    </row>
    <row r="4505" spans="1:24" ht="30">
      <c r="A4505" s="151">
        <v>4504</v>
      </c>
      <c r="B4505" s="152">
        <v>2454047613</v>
      </c>
      <c r="C4505" s="153" t="s">
        <v>26508</v>
      </c>
      <c r="D4505" s="153" t="s">
        <v>3838</v>
      </c>
      <c r="E4505" s="154">
        <v>38038</v>
      </c>
      <c r="F4505" s="160" t="str">
        <f t="shared" si="70"/>
        <v>21/02/2004</v>
      </c>
      <c r="G4505" s="153"/>
      <c r="H4505" s="153" t="s">
        <v>26509</v>
      </c>
      <c r="I4505" s="154"/>
      <c r="J4505" s="153"/>
      <c r="K4505" s="153" t="s">
        <v>26510</v>
      </c>
      <c r="L4505" s="153"/>
      <c r="M4505" s="153"/>
      <c r="N4505" s="153" t="s">
        <v>26511</v>
      </c>
      <c r="O4505" s="153"/>
      <c r="P4505" s="153"/>
      <c r="Q4505" s="153"/>
      <c r="R4505" s="153"/>
      <c r="S4505" s="153" t="s">
        <v>26501</v>
      </c>
      <c r="T4505" s="153" t="s">
        <v>26502</v>
      </c>
      <c r="U4505" s="153" t="s">
        <v>5158</v>
      </c>
      <c r="V4505" s="153" t="s">
        <v>3314</v>
      </c>
      <c r="W4505" s="155" t="s">
        <v>26512</v>
      </c>
      <c r="X4505" s="153" t="s">
        <v>4492</v>
      </c>
    </row>
    <row r="4506" spans="1:24">
      <c r="A4506" s="151">
        <v>4505</v>
      </c>
      <c r="B4506" s="152">
        <v>2454047614</v>
      </c>
      <c r="C4506" s="153" t="s">
        <v>10614</v>
      </c>
      <c r="D4506" s="153" t="s">
        <v>3838</v>
      </c>
      <c r="E4506" s="154">
        <v>38398</v>
      </c>
      <c r="F4506" s="160" t="str">
        <f t="shared" si="70"/>
        <v>15/02/2005</v>
      </c>
      <c r="G4506" s="153" t="s">
        <v>2610</v>
      </c>
      <c r="H4506" s="153" t="s">
        <v>26513</v>
      </c>
      <c r="I4506" s="154">
        <v>44270</v>
      </c>
      <c r="J4506" s="153" t="s">
        <v>4571</v>
      </c>
      <c r="K4506" s="153" t="s">
        <v>26514</v>
      </c>
      <c r="L4506" s="153" t="s">
        <v>1263</v>
      </c>
      <c r="M4506" s="153" t="s">
        <v>1270</v>
      </c>
      <c r="N4506" s="153" t="s">
        <v>26515</v>
      </c>
      <c r="O4506" s="153" t="s">
        <v>26516</v>
      </c>
      <c r="P4506" s="153" t="s">
        <v>26517</v>
      </c>
      <c r="Q4506" s="153" t="s">
        <v>26518</v>
      </c>
      <c r="R4506" s="153" t="s">
        <v>26519</v>
      </c>
      <c r="S4506" s="153" t="s">
        <v>26501</v>
      </c>
      <c r="T4506" s="153" t="s">
        <v>26502</v>
      </c>
      <c r="U4506" s="153" t="s">
        <v>5158</v>
      </c>
      <c r="V4506" s="153" t="s">
        <v>3314</v>
      </c>
      <c r="W4506" s="155" t="s">
        <v>3761</v>
      </c>
      <c r="X4506" s="153" t="s">
        <v>3761</v>
      </c>
    </row>
    <row r="4507" spans="1:24">
      <c r="A4507" s="151">
        <v>4506</v>
      </c>
      <c r="B4507" s="152">
        <v>2454047413</v>
      </c>
      <c r="C4507" s="153" t="s">
        <v>26520</v>
      </c>
      <c r="D4507" s="153" t="s">
        <v>3838</v>
      </c>
      <c r="E4507" s="154">
        <v>38880</v>
      </c>
      <c r="F4507" s="160" t="str">
        <f t="shared" si="70"/>
        <v>12/06/2006</v>
      </c>
      <c r="G4507" s="153" t="s">
        <v>2538</v>
      </c>
      <c r="H4507" s="153" t="s">
        <v>26521</v>
      </c>
      <c r="I4507" s="154">
        <v>44359</v>
      </c>
      <c r="J4507" s="153" t="s">
        <v>13140</v>
      </c>
      <c r="K4507" s="153" t="s">
        <v>26522</v>
      </c>
      <c r="L4507" s="153" t="s">
        <v>1263</v>
      </c>
      <c r="M4507" s="153" t="s">
        <v>3885</v>
      </c>
      <c r="N4507" s="153" t="s">
        <v>26523</v>
      </c>
      <c r="O4507" s="153" t="s">
        <v>26524</v>
      </c>
      <c r="P4507" s="153"/>
      <c r="Q4507" s="153" t="s">
        <v>8664</v>
      </c>
      <c r="R4507" s="153" t="s">
        <v>26525</v>
      </c>
      <c r="S4507" s="153" t="s">
        <v>26501</v>
      </c>
      <c r="T4507" s="153" t="s">
        <v>26502</v>
      </c>
      <c r="U4507" s="153" t="s">
        <v>5158</v>
      </c>
      <c r="V4507" s="153" t="s">
        <v>3314</v>
      </c>
      <c r="W4507" s="155" t="s">
        <v>3761</v>
      </c>
      <c r="X4507" s="153" t="s">
        <v>3761</v>
      </c>
    </row>
    <row r="4508" spans="1:24" ht="30">
      <c r="A4508" s="151">
        <v>4507</v>
      </c>
      <c r="B4508" s="152">
        <v>2454027336</v>
      </c>
      <c r="C4508" s="153" t="s">
        <v>26526</v>
      </c>
      <c r="D4508" s="153" t="s">
        <v>3824</v>
      </c>
      <c r="E4508" s="154">
        <v>39074</v>
      </c>
      <c r="F4508" s="160" t="str">
        <f t="shared" si="70"/>
        <v>23/12/2006</v>
      </c>
      <c r="G4508" s="153" t="s">
        <v>6722</v>
      </c>
      <c r="H4508" s="153" t="s">
        <v>26527</v>
      </c>
      <c r="I4508" s="154">
        <v>44312</v>
      </c>
      <c r="J4508" s="153" t="s">
        <v>26528</v>
      </c>
      <c r="K4508" s="153" t="s">
        <v>26529</v>
      </c>
      <c r="L4508" s="153" t="s">
        <v>1263</v>
      </c>
      <c r="M4508" s="153" t="s">
        <v>1270</v>
      </c>
      <c r="N4508" s="153" t="s">
        <v>26530</v>
      </c>
      <c r="O4508" s="153" t="s">
        <v>9802</v>
      </c>
      <c r="P4508" s="153" t="s">
        <v>26531</v>
      </c>
      <c r="Q4508" s="153" t="s">
        <v>26532</v>
      </c>
      <c r="R4508" s="153" t="s">
        <v>26529</v>
      </c>
      <c r="S4508" s="153" t="s">
        <v>26501</v>
      </c>
      <c r="T4508" s="153" t="s">
        <v>26502</v>
      </c>
      <c r="U4508" s="153" t="s">
        <v>5158</v>
      </c>
      <c r="V4508" s="153" t="s">
        <v>3314</v>
      </c>
      <c r="W4508" s="155" t="s">
        <v>24903</v>
      </c>
      <c r="X4508" s="153" t="s">
        <v>3761</v>
      </c>
    </row>
    <row r="4509" spans="1:24">
      <c r="A4509" s="151">
        <v>4508</v>
      </c>
      <c r="B4509" s="152">
        <v>2454077491</v>
      </c>
      <c r="C4509" s="153" t="s">
        <v>26533</v>
      </c>
      <c r="D4509" s="153" t="s">
        <v>3838</v>
      </c>
      <c r="E4509" s="154">
        <v>38847</v>
      </c>
      <c r="F4509" s="160" t="str">
        <f t="shared" si="70"/>
        <v>10/05/2006</v>
      </c>
      <c r="G4509" s="153" t="s">
        <v>1295</v>
      </c>
      <c r="H4509" s="153" t="s">
        <v>26534</v>
      </c>
      <c r="I4509" s="154">
        <v>44352</v>
      </c>
      <c r="J4509" s="153" t="s">
        <v>10004</v>
      </c>
      <c r="K4509" s="153" t="s">
        <v>26535</v>
      </c>
      <c r="L4509" s="153" t="s">
        <v>1263</v>
      </c>
      <c r="M4509" s="153" t="s">
        <v>1364</v>
      </c>
      <c r="N4509" s="153" t="s">
        <v>26536</v>
      </c>
      <c r="O4509" s="153" t="s">
        <v>26537</v>
      </c>
      <c r="P4509" s="153" t="s">
        <v>26538</v>
      </c>
      <c r="Q4509" s="153" t="s">
        <v>20528</v>
      </c>
      <c r="R4509" s="153" t="s">
        <v>26539</v>
      </c>
      <c r="S4509" s="153" t="s">
        <v>26540</v>
      </c>
      <c r="T4509" s="153" t="s">
        <v>234</v>
      </c>
      <c r="U4509" s="153" t="s">
        <v>5158</v>
      </c>
      <c r="V4509" s="153" t="s">
        <v>3314</v>
      </c>
      <c r="W4509" s="155" t="s">
        <v>3761</v>
      </c>
      <c r="X4509" s="153" t="s">
        <v>3761</v>
      </c>
    </row>
    <row r="4510" spans="1:24">
      <c r="A4510" s="151">
        <v>4509</v>
      </c>
      <c r="B4510" s="152">
        <v>2454077492</v>
      </c>
      <c r="C4510" s="153" t="s">
        <v>26541</v>
      </c>
      <c r="D4510" s="153" t="s">
        <v>3838</v>
      </c>
      <c r="E4510" s="154">
        <v>39004</v>
      </c>
      <c r="F4510" s="160" t="str">
        <f t="shared" si="70"/>
        <v>14/10/2006</v>
      </c>
      <c r="G4510" s="153" t="s">
        <v>17250</v>
      </c>
      <c r="H4510" s="153" t="s">
        <v>26542</v>
      </c>
      <c r="I4510" s="154">
        <v>44290</v>
      </c>
      <c r="J4510" s="153" t="s">
        <v>18113</v>
      </c>
      <c r="K4510" s="153" t="s">
        <v>26543</v>
      </c>
      <c r="L4510" s="153" t="s">
        <v>1263</v>
      </c>
      <c r="M4510" s="153" t="s">
        <v>1270</v>
      </c>
      <c r="N4510" s="153" t="s">
        <v>26544</v>
      </c>
      <c r="O4510" s="153" t="s">
        <v>26545</v>
      </c>
      <c r="P4510" s="153" t="s">
        <v>26546</v>
      </c>
      <c r="Q4510" s="153" t="s">
        <v>26547</v>
      </c>
      <c r="R4510" s="153" t="s">
        <v>26548</v>
      </c>
      <c r="S4510" s="153" t="s">
        <v>26540</v>
      </c>
      <c r="T4510" s="153" t="s">
        <v>234</v>
      </c>
      <c r="U4510" s="153" t="s">
        <v>5158</v>
      </c>
      <c r="V4510" s="153" t="s">
        <v>3314</v>
      </c>
      <c r="W4510" s="155" t="s">
        <v>3761</v>
      </c>
      <c r="X4510" s="153" t="s">
        <v>3761</v>
      </c>
    </row>
    <row r="4511" spans="1:24">
      <c r="A4511" s="151">
        <v>4510</v>
      </c>
      <c r="B4511" s="152">
        <v>2454077495</v>
      </c>
      <c r="C4511" s="153" t="s">
        <v>26549</v>
      </c>
      <c r="D4511" s="153" t="s">
        <v>3838</v>
      </c>
      <c r="E4511" s="154">
        <v>39026</v>
      </c>
      <c r="F4511" s="160" t="str">
        <f t="shared" si="70"/>
        <v>05/11/2006</v>
      </c>
      <c r="G4511" s="153" t="s">
        <v>1327</v>
      </c>
      <c r="H4511" s="153" t="s">
        <v>26550</v>
      </c>
      <c r="I4511" s="154">
        <v>44310</v>
      </c>
      <c r="J4511" s="153" t="s">
        <v>10004</v>
      </c>
      <c r="K4511" s="153" t="s">
        <v>26551</v>
      </c>
      <c r="L4511" s="153" t="s">
        <v>1263</v>
      </c>
      <c r="M4511" s="153" t="s">
        <v>1270</v>
      </c>
      <c r="N4511" s="153" t="s">
        <v>26552</v>
      </c>
      <c r="O4511" s="153" t="s">
        <v>26553</v>
      </c>
      <c r="P4511" s="153" t="s">
        <v>26554</v>
      </c>
      <c r="Q4511" s="153" t="s">
        <v>26555</v>
      </c>
      <c r="R4511" s="153" t="s">
        <v>26556</v>
      </c>
      <c r="S4511" s="153" t="s">
        <v>26540</v>
      </c>
      <c r="T4511" s="153" t="s">
        <v>234</v>
      </c>
      <c r="U4511" s="153" t="s">
        <v>5158</v>
      </c>
      <c r="V4511" s="153" t="s">
        <v>3314</v>
      </c>
      <c r="W4511" s="155" t="s">
        <v>3761</v>
      </c>
      <c r="X4511" s="153" t="s">
        <v>3761</v>
      </c>
    </row>
    <row r="4512" spans="1:24">
      <c r="A4512" s="151">
        <v>4511</v>
      </c>
      <c r="B4512" s="152">
        <v>2454077494</v>
      </c>
      <c r="C4512" s="153" t="s">
        <v>26557</v>
      </c>
      <c r="D4512" s="153" t="s">
        <v>3824</v>
      </c>
      <c r="E4512" s="154">
        <v>38816</v>
      </c>
      <c r="F4512" s="160" t="str">
        <f t="shared" si="70"/>
        <v>09/04/2006</v>
      </c>
      <c r="G4512" s="153" t="s">
        <v>11718</v>
      </c>
      <c r="H4512" s="153" t="s">
        <v>26558</v>
      </c>
      <c r="I4512" s="154">
        <v>44558</v>
      </c>
      <c r="J4512" s="153" t="s">
        <v>26559</v>
      </c>
      <c r="K4512" s="153" t="s">
        <v>26560</v>
      </c>
      <c r="L4512" s="153" t="s">
        <v>1263</v>
      </c>
      <c r="M4512" s="153" t="s">
        <v>1270</v>
      </c>
      <c r="N4512" s="153" t="s">
        <v>26561</v>
      </c>
      <c r="O4512" s="153" t="s">
        <v>26562</v>
      </c>
      <c r="P4512" s="153" t="s">
        <v>26563</v>
      </c>
      <c r="Q4512" s="153" t="s">
        <v>26564</v>
      </c>
      <c r="R4512" s="153" t="s">
        <v>26565</v>
      </c>
      <c r="S4512" s="153" t="s">
        <v>26540</v>
      </c>
      <c r="T4512" s="153" t="s">
        <v>234</v>
      </c>
      <c r="U4512" s="153" t="s">
        <v>5158</v>
      </c>
      <c r="V4512" s="153" t="s">
        <v>3314</v>
      </c>
      <c r="W4512" s="155" t="s">
        <v>3761</v>
      </c>
      <c r="X4512" s="153" t="s">
        <v>3761</v>
      </c>
    </row>
    <row r="4513" spans="1:24">
      <c r="A4513" s="151">
        <v>4512</v>
      </c>
      <c r="B4513" s="152">
        <v>2454077493</v>
      </c>
      <c r="C4513" s="153" t="s">
        <v>26566</v>
      </c>
      <c r="D4513" s="153" t="s">
        <v>3824</v>
      </c>
      <c r="E4513" s="154">
        <v>38982</v>
      </c>
      <c r="F4513" s="160" t="str">
        <f t="shared" si="70"/>
        <v>22/09/2006</v>
      </c>
      <c r="G4513" s="153" t="s">
        <v>16224</v>
      </c>
      <c r="H4513" s="153" t="s">
        <v>26567</v>
      </c>
      <c r="I4513" s="154">
        <v>44683</v>
      </c>
      <c r="J4513" s="153" t="s">
        <v>13140</v>
      </c>
      <c r="K4513" s="153" t="s">
        <v>26568</v>
      </c>
      <c r="L4513" s="153" t="s">
        <v>1263</v>
      </c>
      <c r="M4513" s="153" t="s">
        <v>1270</v>
      </c>
      <c r="N4513" s="153" t="s">
        <v>26569</v>
      </c>
      <c r="O4513" s="153" t="s">
        <v>26570</v>
      </c>
      <c r="P4513" s="153" t="s">
        <v>26571</v>
      </c>
      <c r="Q4513" s="153" t="s">
        <v>26572</v>
      </c>
      <c r="R4513" s="153" t="s">
        <v>26573</v>
      </c>
      <c r="S4513" s="153" t="s">
        <v>26540</v>
      </c>
      <c r="T4513" s="153" t="s">
        <v>234</v>
      </c>
      <c r="U4513" s="153" t="s">
        <v>5158</v>
      </c>
      <c r="V4513" s="153" t="s">
        <v>3314</v>
      </c>
      <c r="W4513" s="155" t="s">
        <v>3761</v>
      </c>
      <c r="X4513" s="153" t="s">
        <v>3761</v>
      </c>
    </row>
    <row r="4514" spans="1:24">
      <c r="A4514" s="151">
        <v>4513</v>
      </c>
      <c r="B4514" s="152">
        <v>2454077496</v>
      </c>
      <c r="C4514" s="153" t="s">
        <v>26574</v>
      </c>
      <c r="D4514" s="153" t="s">
        <v>3824</v>
      </c>
      <c r="E4514" s="154">
        <v>38869</v>
      </c>
      <c r="F4514" s="160" t="str">
        <f t="shared" si="70"/>
        <v>01/06/2006</v>
      </c>
      <c r="G4514" s="153" t="s">
        <v>1309</v>
      </c>
      <c r="H4514" s="153" t="s">
        <v>26575</v>
      </c>
      <c r="I4514" s="154">
        <v>44621</v>
      </c>
      <c r="J4514" s="153" t="s">
        <v>26576</v>
      </c>
      <c r="K4514" s="153" t="s">
        <v>26577</v>
      </c>
      <c r="L4514" s="153" t="s">
        <v>1263</v>
      </c>
      <c r="M4514" s="153" t="s">
        <v>1270</v>
      </c>
      <c r="N4514" s="153" t="s">
        <v>26578</v>
      </c>
      <c r="O4514" s="153" t="s">
        <v>16463</v>
      </c>
      <c r="P4514" s="153" t="s">
        <v>26579</v>
      </c>
      <c r="Q4514" s="153" t="s">
        <v>26580</v>
      </c>
      <c r="R4514" s="153" t="s">
        <v>26581</v>
      </c>
      <c r="S4514" s="153" t="s">
        <v>26540</v>
      </c>
      <c r="T4514" s="153" t="s">
        <v>234</v>
      </c>
      <c r="U4514" s="153" t="s">
        <v>5158</v>
      </c>
      <c r="V4514" s="153" t="s">
        <v>3314</v>
      </c>
      <c r="W4514" s="155" t="s">
        <v>3761</v>
      </c>
      <c r="X4514" s="153" t="s">
        <v>3761</v>
      </c>
    </row>
    <row r="4515" spans="1:24">
      <c r="A4515" s="151">
        <v>4514</v>
      </c>
      <c r="B4515" s="152">
        <v>2454077497</v>
      </c>
      <c r="C4515" s="153" t="s">
        <v>26582</v>
      </c>
      <c r="D4515" s="153" t="s">
        <v>3824</v>
      </c>
      <c r="E4515" s="154">
        <v>38977</v>
      </c>
      <c r="F4515" s="160" t="str">
        <f t="shared" si="70"/>
        <v>17/09/2006</v>
      </c>
      <c r="G4515" s="153" t="s">
        <v>3917</v>
      </c>
      <c r="H4515" s="153" t="s">
        <v>26583</v>
      </c>
      <c r="I4515" s="154">
        <v>43466</v>
      </c>
      <c r="J4515" s="153" t="s">
        <v>17171</v>
      </c>
      <c r="K4515" s="153" t="s">
        <v>26584</v>
      </c>
      <c r="L4515" s="153" t="s">
        <v>1263</v>
      </c>
      <c r="M4515" s="153" t="s">
        <v>1270</v>
      </c>
      <c r="N4515" s="153" t="s">
        <v>26585</v>
      </c>
      <c r="O4515" s="153" t="s">
        <v>26586</v>
      </c>
      <c r="P4515" s="153" t="s">
        <v>26587</v>
      </c>
      <c r="Q4515" s="153" t="s">
        <v>26588</v>
      </c>
      <c r="R4515" s="153" t="s">
        <v>26589</v>
      </c>
      <c r="S4515" s="153" t="s">
        <v>26540</v>
      </c>
      <c r="T4515" s="153" t="s">
        <v>234</v>
      </c>
      <c r="U4515" s="153" t="s">
        <v>5158</v>
      </c>
      <c r="V4515" s="153" t="s">
        <v>3314</v>
      </c>
      <c r="W4515" s="155" t="s">
        <v>3761</v>
      </c>
      <c r="X4515" s="153" t="s">
        <v>3761</v>
      </c>
    </row>
    <row r="4516" spans="1:24">
      <c r="A4516" s="151">
        <v>4515</v>
      </c>
      <c r="B4516" s="152">
        <v>2454077502</v>
      </c>
      <c r="C4516" s="153" t="s">
        <v>26590</v>
      </c>
      <c r="D4516" s="153" t="s">
        <v>3824</v>
      </c>
      <c r="E4516" s="154">
        <v>38843</v>
      </c>
      <c r="F4516" s="160" t="str">
        <f t="shared" si="70"/>
        <v>06/05/2006</v>
      </c>
      <c r="G4516" s="153" t="s">
        <v>1309</v>
      </c>
      <c r="H4516" s="153" t="s">
        <v>26591</v>
      </c>
      <c r="I4516" s="154">
        <v>44543</v>
      </c>
      <c r="J4516" s="153" t="s">
        <v>26385</v>
      </c>
      <c r="K4516" s="153" t="s">
        <v>26592</v>
      </c>
      <c r="L4516" s="153" t="s">
        <v>1263</v>
      </c>
      <c r="M4516" s="153" t="s">
        <v>1270</v>
      </c>
      <c r="N4516" s="153" t="s">
        <v>26593</v>
      </c>
      <c r="O4516" s="153" t="s">
        <v>26594</v>
      </c>
      <c r="P4516" s="153"/>
      <c r="Q4516" s="153" t="s">
        <v>13883</v>
      </c>
      <c r="R4516" s="153" t="s">
        <v>26595</v>
      </c>
      <c r="S4516" s="153" t="s">
        <v>26540</v>
      </c>
      <c r="T4516" s="153" t="s">
        <v>234</v>
      </c>
      <c r="U4516" s="153" t="s">
        <v>5158</v>
      </c>
      <c r="V4516" s="153" t="s">
        <v>3314</v>
      </c>
      <c r="W4516" s="155" t="s">
        <v>3761</v>
      </c>
      <c r="X4516" s="153" t="s">
        <v>3761</v>
      </c>
    </row>
    <row r="4517" spans="1:24">
      <c r="A4517" s="151">
        <v>4516</v>
      </c>
      <c r="B4517" s="152">
        <v>2454077498</v>
      </c>
      <c r="C4517" s="153" t="s">
        <v>26596</v>
      </c>
      <c r="D4517" s="153" t="s">
        <v>3824</v>
      </c>
      <c r="E4517" s="154">
        <v>39029</v>
      </c>
      <c r="F4517" s="160" t="str">
        <f t="shared" si="70"/>
        <v>08/11/2006</v>
      </c>
      <c r="G4517" s="153" t="s">
        <v>1485</v>
      </c>
      <c r="H4517" s="153" t="s">
        <v>26597</v>
      </c>
      <c r="I4517" s="154">
        <v>44567</v>
      </c>
      <c r="J4517" s="153" t="s">
        <v>26598</v>
      </c>
      <c r="K4517" s="153" t="s">
        <v>26599</v>
      </c>
      <c r="L4517" s="153" t="s">
        <v>1263</v>
      </c>
      <c r="M4517" s="153" t="s">
        <v>1270</v>
      </c>
      <c r="N4517" s="153" t="s">
        <v>26600</v>
      </c>
      <c r="O4517" s="153" t="s">
        <v>26601</v>
      </c>
      <c r="P4517" s="153" t="s">
        <v>26602</v>
      </c>
      <c r="Q4517" s="153" t="s">
        <v>6125</v>
      </c>
      <c r="R4517" s="153" t="s">
        <v>26603</v>
      </c>
      <c r="S4517" s="153" t="s">
        <v>26540</v>
      </c>
      <c r="T4517" s="153" t="s">
        <v>234</v>
      </c>
      <c r="U4517" s="153" t="s">
        <v>5158</v>
      </c>
      <c r="V4517" s="153" t="s">
        <v>3314</v>
      </c>
      <c r="W4517" s="155" t="s">
        <v>3761</v>
      </c>
      <c r="X4517" s="153" t="s">
        <v>3761</v>
      </c>
    </row>
    <row r="4518" spans="1:24">
      <c r="A4518" s="151">
        <v>4517</v>
      </c>
      <c r="B4518" s="152">
        <v>2454077499</v>
      </c>
      <c r="C4518" s="153" t="s">
        <v>26604</v>
      </c>
      <c r="D4518" s="153" t="s">
        <v>3838</v>
      </c>
      <c r="E4518" s="154">
        <v>38984</v>
      </c>
      <c r="F4518" s="160" t="str">
        <f t="shared" si="70"/>
        <v>24/09/2006</v>
      </c>
      <c r="G4518" s="153" t="s">
        <v>1327</v>
      </c>
      <c r="H4518" s="153" t="s">
        <v>26605</v>
      </c>
      <c r="I4518" s="154">
        <v>44419</v>
      </c>
      <c r="J4518" s="153" t="s">
        <v>4571</v>
      </c>
      <c r="K4518" s="153" t="s">
        <v>26606</v>
      </c>
      <c r="L4518" s="153" t="s">
        <v>1263</v>
      </c>
      <c r="M4518" s="153" t="s">
        <v>1270</v>
      </c>
      <c r="N4518" s="153" t="s">
        <v>26607</v>
      </c>
      <c r="O4518" s="153" t="s">
        <v>8785</v>
      </c>
      <c r="P4518" s="153" t="s">
        <v>26608</v>
      </c>
      <c r="Q4518" s="153" t="s">
        <v>18744</v>
      </c>
      <c r="R4518" s="153" t="s">
        <v>26609</v>
      </c>
      <c r="S4518" s="153" t="s">
        <v>26540</v>
      </c>
      <c r="T4518" s="153" t="s">
        <v>234</v>
      </c>
      <c r="U4518" s="153" t="s">
        <v>5158</v>
      </c>
      <c r="V4518" s="153" t="s">
        <v>3314</v>
      </c>
      <c r="W4518" s="155" t="s">
        <v>3761</v>
      </c>
      <c r="X4518" s="153" t="s">
        <v>3761</v>
      </c>
    </row>
    <row r="4519" spans="1:24">
      <c r="A4519" s="151">
        <v>4518</v>
      </c>
      <c r="B4519" s="152">
        <v>2454077500</v>
      </c>
      <c r="C4519" s="153" t="s">
        <v>26610</v>
      </c>
      <c r="D4519" s="153" t="s">
        <v>3838</v>
      </c>
      <c r="E4519" s="154">
        <v>38867</v>
      </c>
      <c r="F4519" s="160" t="str">
        <f t="shared" si="70"/>
        <v>30/05/2006</v>
      </c>
      <c r="G4519" s="153" t="s">
        <v>2048</v>
      </c>
      <c r="H4519" s="153" t="s">
        <v>26611</v>
      </c>
      <c r="I4519" s="154">
        <v>44600</v>
      </c>
      <c r="J4519" s="153" t="s">
        <v>26612</v>
      </c>
      <c r="K4519" s="153" t="s">
        <v>26613</v>
      </c>
      <c r="L4519" s="153" t="s">
        <v>1263</v>
      </c>
      <c r="M4519" s="153" t="s">
        <v>1270</v>
      </c>
      <c r="N4519" s="153" t="s">
        <v>26614</v>
      </c>
      <c r="O4519" s="153" t="s">
        <v>8200</v>
      </c>
      <c r="P4519" s="153" t="s">
        <v>26615</v>
      </c>
      <c r="Q4519" s="153" t="s">
        <v>9782</v>
      </c>
      <c r="R4519" s="153" t="s">
        <v>26616</v>
      </c>
      <c r="S4519" s="153" t="s">
        <v>26540</v>
      </c>
      <c r="T4519" s="153" t="s">
        <v>234</v>
      </c>
      <c r="U4519" s="153" t="s">
        <v>5158</v>
      </c>
      <c r="V4519" s="153" t="s">
        <v>3314</v>
      </c>
      <c r="W4519" s="155" t="s">
        <v>3761</v>
      </c>
      <c r="X4519" s="153" t="s">
        <v>3761</v>
      </c>
    </row>
    <row r="4520" spans="1:24">
      <c r="A4520" s="151">
        <v>4519</v>
      </c>
      <c r="B4520" s="152">
        <v>2454077501</v>
      </c>
      <c r="C4520" s="153" t="s">
        <v>26617</v>
      </c>
      <c r="D4520" s="153" t="s">
        <v>3838</v>
      </c>
      <c r="E4520" s="154">
        <v>38806</v>
      </c>
      <c r="F4520" s="160" t="str">
        <f t="shared" si="70"/>
        <v>30/03/2006</v>
      </c>
      <c r="G4520" s="153" t="s">
        <v>1486</v>
      </c>
      <c r="H4520" s="153" t="s">
        <v>26618</v>
      </c>
      <c r="I4520" s="154">
        <v>44420</v>
      </c>
      <c r="J4520" s="153" t="s">
        <v>1486</v>
      </c>
      <c r="K4520" s="153" t="s">
        <v>26619</v>
      </c>
      <c r="L4520" s="153" t="s">
        <v>1263</v>
      </c>
      <c r="M4520" s="153" t="s">
        <v>1270</v>
      </c>
      <c r="N4520" s="153" t="s">
        <v>26620</v>
      </c>
      <c r="O4520" s="153" t="s">
        <v>12311</v>
      </c>
      <c r="P4520" s="153" t="s">
        <v>26621</v>
      </c>
      <c r="Q4520" s="153" t="s">
        <v>26622</v>
      </c>
      <c r="R4520" s="153" t="s">
        <v>26623</v>
      </c>
      <c r="S4520" s="153" t="s">
        <v>26540</v>
      </c>
      <c r="T4520" s="153" t="s">
        <v>234</v>
      </c>
      <c r="U4520" s="153" t="s">
        <v>5158</v>
      </c>
      <c r="V4520" s="153" t="s">
        <v>3314</v>
      </c>
      <c r="W4520" s="155" t="s">
        <v>3761</v>
      </c>
      <c r="X4520" s="153" t="s">
        <v>3761</v>
      </c>
    </row>
    <row r="4521" spans="1:24">
      <c r="A4521" s="151">
        <v>4520</v>
      </c>
      <c r="B4521" s="152">
        <v>2454077507</v>
      </c>
      <c r="C4521" s="153" t="s">
        <v>15655</v>
      </c>
      <c r="D4521" s="153" t="s">
        <v>3838</v>
      </c>
      <c r="E4521" s="154">
        <v>38901</v>
      </c>
      <c r="F4521" s="160" t="str">
        <f t="shared" si="70"/>
        <v>03/07/2006</v>
      </c>
      <c r="G4521" s="153" t="s">
        <v>1309</v>
      </c>
      <c r="H4521" s="153" t="s">
        <v>26624</v>
      </c>
      <c r="I4521" s="154">
        <v>44551</v>
      </c>
      <c r="J4521" s="153" t="s">
        <v>4571</v>
      </c>
      <c r="K4521" s="153" t="s">
        <v>26625</v>
      </c>
      <c r="L4521" s="153" t="s">
        <v>1263</v>
      </c>
      <c r="M4521" s="153" t="s">
        <v>1270</v>
      </c>
      <c r="N4521" s="153" t="s">
        <v>26626</v>
      </c>
      <c r="O4521" s="153" t="s">
        <v>26627</v>
      </c>
      <c r="P4521" s="153" t="s">
        <v>26628</v>
      </c>
      <c r="Q4521" s="153" t="s">
        <v>26629</v>
      </c>
      <c r="R4521" s="153" t="s">
        <v>26630</v>
      </c>
      <c r="S4521" s="153" t="s">
        <v>26540</v>
      </c>
      <c r="T4521" s="153" t="s">
        <v>234</v>
      </c>
      <c r="U4521" s="153" t="s">
        <v>5158</v>
      </c>
      <c r="V4521" s="153" t="s">
        <v>3314</v>
      </c>
      <c r="W4521" s="155" t="s">
        <v>3761</v>
      </c>
      <c r="X4521" s="153" t="s">
        <v>3761</v>
      </c>
    </row>
    <row r="4522" spans="1:24">
      <c r="A4522" s="151">
        <v>4521</v>
      </c>
      <c r="B4522" s="152">
        <v>2454077505</v>
      </c>
      <c r="C4522" s="153" t="s">
        <v>19196</v>
      </c>
      <c r="D4522" s="153" t="s">
        <v>3838</v>
      </c>
      <c r="E4522" s="154">
        <v>38951</v>
      </c>
      <c r="F4522" s="160" t="str">
        <f t="shared" si="70"/>
        <v>22/08/2006</v>
      </c>
      <c r="G4522" s="153" t="s">
        <v>17779</v>
      </c>
      <c r="H4522" s="153" t="s">
        <v>26631</v>
      </c>
      <c r="I4522" s="154">
        <v>44419</v>
      </c>
      <c r="J4522" s="153" t="s">
        <v>13140</v>
      </c>
      <c r="K4522" s="153" t="s">
        <v>26632</v>
      </c>
      <c r="L4522" s="153" t="s">
        <v>1263</v>
      </c>
      <c r="M4522" s="153" t="s">
        <v>1364</v>
      </c>
      <c r="N4522" s="153" t="s">
        <v>26633</v>
      </c>
      <c r="O4522" s="153" t="s">
        <v>18376</v>
      </c>
      <c r="P4522" s="153" t="s">
        <v>26634</v>
      </c>
      <c r="Q4522" s="153" t="s">
        <v>26635</v>
      </c>
      <c r="R4522" s="153" t="s">
        <v>26636</v>
      </c>
      <c r="S4522" s="153" t="s">
        <v>26540</v>
      </c>
      <c r="T4522" s="153" t="s">
        <v>234</v>
      </c>
      <c r="U4522" s="153" t="s">
        <v>5158</v>
      </c>
      <c r="V4522" s="153" t="s">
        <v>3314</v>
      </c>
      <c r="W4522" s="155" t="s">
        <v>3761</v>
      </c>
      <c r="X4522" s="153" t="s">
        <v>3761</v>
      </c>
    </row>
    <row r="4523" spans="1:24">
      <c r="A4523" s="151">
        <v>4522</v>
      </c>
      <c r="B4523" s="152">
        <v>2454077506</v>
      </c>
      <c r="C4523" s="153" t="s">
        <v>26637</v>
      </c>
      <c r="D4523" s="153" t="s">
        <v>3824</v>
      </c>
      <c r="E4523" s="154">
        <v>38794</v>
      </c>
      <c r="F4523" s="160" t="str">
        <f t="shared" si="70"/>
        <v>18/03/2006</v>
      </c>
      <c r="G4523" s="153" t="s">
        <v>11718</v>
      </c>
      <c r="H4523" s="153" t="s">
        <v>26638</v>
      </c>
      <c r="I4523" s="154">
        <v>45258</v>
      </c>
      <c r="J4523" s="153" t="s">
        <v>10004</v>
      </c>
      <c r="K4523" s="153" t="s">
        <v>26639</v>
      </c>
      <c r="L4523" s="153" t="s">
        <v>1263</v>
      </c>
      <c r="M4523" s="153" t="s">
        <v>1364</v>
      </c>
      <c r="N4523" s="153" t="s">
        <v>26640</v>
      </c>
      <c r="O4523" s="153" t="s">
        <v>26641</v>
      </c>
      <c r="P4523" s="153" t="s">
        <v>26642</v>
      </c>
      <c r="Q4523" s="153" t="s">
        <v>15362</v>
      </c>
      <c r="R4523" s="153" t="s">
        <v>26643</v>
      </c>
      <c r="S4523" s="153" t="s">
        <v>26540</v>
      </c>
      <c r="T4523" s="153" t="s">
        <v>234</v>
      </c>
      <c r="U4523" s="153" t="s">
        <v>5158</v>
      </c>
      <c r="V4523" s="153" t="s">
        <v>3314</v>
      </c>
      <c r="W4523" s="155" t="s">
        <v>3761</v>
      </c>
      <c r="X4523" s="153" t="s">
        <v>3761</v>
      </c>
    </row>
    <row r="4524" spans="1:24">
      <c r="A4524" s="151">
        <v>4523</v>
      </c>
      <c r="B4524" s="152">
        <v>2454077508</v>
      </c>
      <c r="C4524" s="153" t="s">
        <v>20149</v>
      </c>
      <c r="D4524" s="153" t="s">
        <v>3838</v>
      </c>
      <c r="E4524" s="154">
        <v>38760</v>
      </c>
      <c r="F4524" s="160" t="str">
        <f t="shared" si="70"/>
        <v>12/02/2006</v>
      </c>
      <c r="G4524" s="153" t="s">
        <v>3865</v>
      </c>
      <c r="H4524" s="153" t="s">
        <v>26644</v>
      </c>
      <c r="I4524" s="154">
        <v>44347</v>
      </c>
      <c r="J4524" s="153" t="s">
        <v>26645</v>
      </c>
      <c r="K4524" s="153" t="s">
        <v>26646</v>
      </c>
      <c r="L4524" s="153" t="s">
        <v>1263</v>
      </c>
      <c r="M4524" s="153" t="s">
        <v>1270</v>
      </c>
      <c r="N4524" s="153" t="s">
        <v>26647</v>
      </c>
      <c r="O4524" s="153" t="s">
        <v>26648</v>
      </c>
      <c r="P4524" s="153" t="s">
        <v>26649</v>
      </c>
      <c r="Q4524" s="153" t="s">
        <v>26650</v>
      </c>
      <c r="R4524" s="153" t="s">
        <v>26649</v>
      </c>
      <c r="S4524" s="153" t="s">
        <v>26540</v>
      </c>
      <c r="T4524" s="153" t="s">
        <v>234</v>
      </c>
      <c r="U4524" s="153" t="s">
        <v>5158</v>
      </c>
      <c r="V4524" s="153" t="s">
        <v>3314</v>
      </c>
      <c r="W4524" s="155" t="s">
        <v>3761</v>
      </c>
      <c r="X4524" s="153" t="s">
        <v>3761</v>
      </c>
    </row>
    <row r="4525" spans="1:24" ht="30">
      <c r="A4525" s="151">
        <v>4524</v>
      </c>
      <c r="B4525" s="152">
        <v>2454077510</v>
      </c>
      <c r="C4525" s="153" t="s">
        <v>26651</v>
      </c>
      <c r="D4525" s="153" t="s">
        <v>3824</v>
      </c>
      <c r="E4525" s="154">
        <v>38840</v>
      </c>
      <c r="F4525" s="160" t="str">
        <f t="shared" si="70"/>
        <v>03/05/2006</v>
      </c>
      <c r="G4525" s="153" t="s">
        <v>1309</v>
      </c>
      <c r="H4525" s="153" t="s">
        <v>26652</v>
      </c>
      <c r="I4525" s="154">
        <v>44352</v>
      </c>
      <c r="J4525" s="153" t="s">
        <v>8376</v>
      </c>
      <c r="K4525" s="153" t="s">
        <v>26653</v>
      </c>
      <c r="L4525" s="153" t="s">
        <v>1263</v>
      </c>
      <c r="M4525" s="153" t="s">
        <v>1270</v>
      </c>
      <c r="N4525" s="153" t="s">
        <v>26654</v>
      </c>
      <c r="O4525" s="153" t="s">
        <v>10240</v>
      </c>
      <c r="P4525" s="153" t="s">
        <v>10241</v>
      </c>
      <c r="Q4525" s="153" t="s">
        <v>10242</v>
      </c>
      <c r="R4525" s="153" t="s">
        <v>10243</v>
      </c>
      <c r="S4525" s="153" t="s">
        <v>26540</v>
      </c>
      <c r="T4525" s="153" t="s">
        <v>234</v>
      </c>
      <c r="U4525" s="153" t="s">
        <v>5158</v>
      </c>
      <c r="V4525" s="153" t="s">
        <v>3314</v>
      </c>
      <c r="W4525" s="155" t="s">
        <v>26655</v>
      </c>
      <c r="X4525" s="153" t="s">
        <v>4492</v>
      </c>
    </row>
    <row r="4526" spans="1:24">
      <c r="A4526" s="151">
        <v>4525</v>
      </c>
      <c r="B4526" s="152">
        <v>2454077509</v>
      </c>
      <c r="C4526" s="153" t="s">
        <v>26656</v>
      </c>
      <c r="D4526" s="153" t="s">
        <v>3838</v>
      </c>
      <c r="E4526" s="154">
        <v>38838</v>
      </c>
      <c r="F4526" s="160" t="str">
        <f t="shared" si="70"/>
        <v>01/05/2006</v>
      </c>
      <c r="G4526" s="153" t="s">
        <v>2048</v>
      </c>
      <c r="H4526" s="153" t="s">
        <v>26657</v>
      </c>
      <c r="I4526" s="154">
        <v>44310</v>
      </c>
      <c r="J4526" s="153" t="s">
        <v>17557</v>
      </c>
      <c r="K4526" s="153" t="s">
        <v>26658</v>
      </c>
      <c r="L4526" s="153" t="s">
        <v>1263</v>
      </c>
      <c r="M4526" s="153" t="s">
        <v>1270</v>
      </c>
      <c r="N4526" s="153" t="s">
        <v>26659</v>
      </c>
      <c r="O4526" s="153" t="s">
        <v>19277</v>
      </c>
      <c r="P4526" s="153" t="s">
        <v>19278</v>
      </c>
      <c r="Q4526" s="153" t="s">
        <v>19279</v>
      </c>
      <c r="R4526" s="153" t="s">
        <v>19280</v>
      </c>
      <c r="S4526" s="153" t="s">
        <v>26540</v>
      </c>
      <c r="T4526" s="153" t="s">
        <v>234</v>
      </c>
      <c r="U4526" s="153" t="s">
        <v>5158</v>
      </c>
      <c r="V4526" s="153" t="s">
        <v>3314</v>
      </c>
      <c r="W4526" s="155" t="s">
        <v>3761</v>
      </c>
      <c r="X4526" s="153" t="s">
        <v>3761</v>
      </c>
    </row>
    <row r="4527" spans="1:24">
      <c r="A4527" s="151">
        <v>4526</v>
      </c>
      <c r="B4527" s="152">
        <v>2454077511</v>
      </c>
      <c r="C4527" s="153" t="s">
        <v>26660</v>
      </c>
      <c r="D4527" s="153" t="s">
        <v>3824</v>
      </c>
      <c r="E4527" s="154">
        <v>38723</v>
      </c>
      <c r="F4527" s="160" t="str">
        <f t="shared" si="70"/>
        <v>06/01/2006</v>
      </c>
      <c r="G4527" s="153" t="s">
        <v>1309</v>
      </c>
      <c r="H4527" s="153" t="s">
        <v>26661</v>
      </c>
      <c r="I4527" s="154">
        <v>44547</v>
      </c>
      <c r="J4527" s="153" t="s">
        <v>26662</v>
      </c>
      <c r="K4527" s="153" t="s">
        <v>26663</v>
      </c>
      <c r="L4527" s="153" t="s">
        <v>1263</v>
      </c>
      <c r="M4527" s="153" t="s">
        <v>3885</v>
      </c>
      <c r="N4527" s="153" t="s">
        <v>26664</v>
      </c>
      <c r="O4527" s="153" t="s">
        <v>26665</v>
      </c>
      <c r="P4527" s="153" t="s">
        <v>26666</v>
      </c>
      <c r="Q4527" s="153" t="s">
        <v>12750</v>
      </c>
      <c r="R4527" s="153" t="s">
        <v>26667</v>
      </c>
      <c r="S4527" s="153" t="s">
        <v>26540</v>
      </c>
      <c r="T4527" s="153" t="s">
        <v>234</v>
      </c>
      <c r="U4527" s="153" t="s">
        <v>5158</v>
      </c>
      <c r="V4527" s="153" t="s">
        <v>3314</v>
      </c>
      <c r="W4527" s="155" t="s">
        <v>3761</v>
      </c>
      <c r="X4527" s="153" t="s">
        <v>3761</v>
      </c>
    </row>
    <row r="4528" spans="1:24">
      <c r="A4528" s="151">
        <v>4527</v>
      </c>
      <c r="B4528" s="152">
        <v>2454077512</v>
      </c>
      <c r="C4528" s="153" t="s">
        <v>26668</v>
      </c>
      <c r="D4528" s="153" t="s">
        <v>3838</v>
      </c>
      <c r="E4528" s="154">
        <v>39056</v>
      </c>
      <c r="F4528" s="160" t="str">
        <f t="shared" si="70"/>
        <v>05/12/2006</v>
      </c>
      <c r="G4528" s="153" t="s">
        <v>3865</v>
      </c>
      <c r="H4528" s="153" t="s">
        <v>26669</v>
      </c>
      <c r="I4528" s="154">
        <v>44347</v>
      </c>
      <c r="J4528" s="153" t="s">
        <v>26670</v>
      </c>
      <c r="K4528" s="153" t="s">
        <v>26671</v>
      </c>
      <c r="L4528" s="153" t="s">
        <v>1263</v>
      </c>
      <c r="M4528" s="153" t="s">
        <v>1270</v>
      </c>
      <c r="N4528" s="153" t="s">
        <v>26672</v>
      </c>
      <c r="O4528" s="153" t="s">
        <v>26673</v>
      </c>
      <c r="P4528" s="153" t="s">
        <v>26674</v>
      </c>
      <c r="Q4528" s="153" t="s">
        <v>26675</v>
      </c>
      <c r="R4528" s="153" t="s">
        <v>26671</v>
      </c>
      <c r="S4528" s="153" t="s">
        <v>26540</v>
      </c>
      <c r="T4528" s="153" t="s">
        <v>234</v>
      </c>
      <c r="U4528" s="153" t="s">
        <v>5158</v>
      </c>
      <c r="V4528" s="153" t="s">
        <v>3314</v>
      </c>
      <c r="W4528" s="155" t="s">
        <v>3761</v>
      </c>
      <c r="X4528" s="153" t="s">
        <v>3761</v>
      </c>
    </row>
    <row r="4529" spans="1:24">
      <c r="A4529" s="151">
        <v>4528</v>
      </c>
      <c r="B4529" s="152">
        <v>2454077514</v>
      </c>
      <c r="C4529" s="153" t="s">
        <v>26676</v>
      </c>
      <c r="D4529" s="153" t="s">
        <v>3838</v>
      </c>
      <c r="E4529" s="154">
        <v>39021</v>
      </c>
      <c r="F4529" s="160" t="str">
        <f t="shared" si="70"/>
        <v>31/10/2006</v>
      </c>
      <c r="G4529" s="153" t="s">
        <v>17779</v>
      </c>
      <c r="H4529" s="153" t="s">
        <v>26677</v>
      </c>
      <c r="I4529" s="154">
        <v>44428</v>
      </c>
      <c r="J4529" s="153" t="s">
        <v>10004</v>
      </c>
      <c r="K4529" s="153" t="s">
        <v>26678</v>
      </c>
      <c r="L4529" s="153" t="s">
        <v>1263</v>
      </c>
      <c r="M4529" s="153" t="s">
        <v>1364</v>
      </c>
      <c r="N4529" s="153" t="s">
        <v>26679</v>
      </c>
      <c r="O4529" s="153" t="s">
        <v>26680</v>
      </c>
      <c r="P4529" s="153" t="s">
        <v>26681</v>
      </c>
      <c r="Q4529" s="153" t="s">
        <v>26682</v>
      </c>
      <c r="R4529" s="153" t="s">
        <v>26683</v>
      </c>
      <c r="S4529" s="153" t="s">
        <v>26540</v>
      </c>
      <c r="T4529" s="153" t="s">
        <v>234</v>
      </c>
      <c r="U4529" s="153" t="s">
        <v>5158</v>
      </c>
      <c r="V4529" s="153" t="s">
        <v>3314</v>
      </c>
      <c r="W4529" s="155" t="s">
        <v>3761</v>
      </c>
      <c r="X4529" s="153" t="s">
        <v>3761</v>
      </c>
    </row>
    <row r="4530" spans="1:24">
      <c r="A4530" s="151">
        <v>4529</v>
      </c>
      <c r="B4530" s="152">
        <v>2454077515</v>
      </c>
      <c r="C4530" s="153" t="s">
        <v>26684</v>
      </c>
      <c r="D4530" s="153" t="s">
        <v>3824</v>
      </c>
      <c r="E4530" s="154">
        <v>38837</v>
      </c>
      <c r="F4530" s="160" t="str">
        <f t="shared" si="70"/>
        <v>30/04/2006</v>
      </c>
      <c r="G4530" s="153" t="s">
        <v>16514</v>
      </c>
      <c r="H4530" s="153" t="s">
        <v>26685</v>
      </c>
      <c r="I4530" s="154">
        <v>44439</v>
      </c>
      <c r="J4530" s="153" t="s">
        <v>26686</v>
      </c>
      <c r="K4530" s="153" t="s">
        <v>26687</v>
      </c>
      <c r="L4530" s="153" t="s">
        <v>1263</v>
      </c>
      <c r="M4530" s="153" t="s">
        <v>1364</v>
      </c>
      <c r="N4530" s="153" t="s">
        <v>26688</v>
      </c>
      <c r="O4530" s="153" t="s">
        <v>26689</v>
      </c>
      <c r="P4530" s="153" t="s">
        <v>26690</v>
      </c>
      <c r="Q4530" s="153" t="s">
        <v>26691</v>
      </c>
      <c r="R4530" s="153" t="s">
        <v>26692</v>
      </c>
      <c r="S4530" s="153" t="s">
        <v>26540</v>
      </c>
      <c r="T4530" s="153" t="s">
        <v>234</v>
      </c>
      <c r="U4530" s="153" t="s">
        <v>5158</v>
      </c>
      <c r="V4530" s="153" t="s">
        <v>3314</v>
      </c>
      <c r="W4530" s="155" t="s">
        <v>3761</v>
      </c>
      <c r="X4530" s="153" t="s">
        <v>3761</v>
      </c>
    </row>
    <row r="4531" spans="1:24">
      <c r="A4531" s="151">
        <v>4530</v>
      </c>
      <c r="B4531" s="152">
        <v>2454077516</v>
      </c>
      <c r="C4531" s="153" t="s">
        <v>26693</v>
      </c>
      <c r="D4531" s="153" t="s">
        <v>3824</v>
      </c>
      <c r="E4531" s="154">
        <v>38764</v>
      </c>
      <c r="F4531" s="160" t="str">
        <f t="shared" si="70"/>
        <v>16/02/2006</v>
      </c>
      <c r="G4531" s="153" t="s">
        <v>16567</v>
      </c>
      <c r="H4531" s="153" t="s">
        <v>26694</v>
      </c>
      <c r="I4531" s="154">
        <v>44417</v>
      </c>
      <c r="J4531" s="153" t="s">
        <v>8376</v>
      </c>
      <c r="K4531" s="153" t="s">
        <v>26695</v>
      </c>
      <c r="L4531" s="153" t="s">
        <v>1263</v>
      </c>
      <c r="M4531" s="153" t="s">
        <v>1270</v>
      </c>
      <c r="N4531" s="153" t="s">
        <v>26696</v>
      </c>
      <c r="O4531" s="153" t="s">
        <v>26697</v>
      </c>
      <c r="P4531" s="153" t="s">
        <v>26698</v>
      </c>
      <c r="Q4531" s="153" t="s">
        <v>26699</v>
      </c>
      <c r="R4531" s="153" t="s">
        <v>26700</v>
      </c>
      <c r="S4531" s="153" t="s">
        <v>26540</v>
      </c>
      <c r="T4531" s="153" t="s">
        <v>234</v>
      </c>
      <c r="U4531" s="153" t="s">
        <v>5158</v>
      </c>
      <c r="V4531" s="153" t="s">
        <v>3314</v>
      </c>
      <c r="W4531" s="155" t="s">
        <v>3761</v>
      </c>
      <c r="X4531" s="153" t="s">
        <v>3761</v>
      </c>
    </row>
    <row r="4532" spans="1:24">
      <c r="A4532" s="151">
        <v>4531</v>
      </c>
      <c r="B4532" s="152">
        <v>2454077519</v>
      </c>
      <c r="C4532" s="153" t="s">
        <v>26701</v>
      </c>
      <c r="D4532" s="153" t="s">
        <v>3838</v>
      </c>
      <c r="E4532" s="154">
        <v>39060</v>
      </c>
      <c r="F4532" s="160" t="str">
        <f t="shared" si="70"/>
        <v>09/12/2006</v>
      </c>
      <c r="G4532" s="153" t="s">
        <v>16247</v>
      </c>
      <c r="H4532" s="153" t="s">
        <v>26702</v>
      </c>
      <c r="I4532" s="154">
        <v>44420</v>
      </c>
      <c r="J4532" s="153" t="s">
        <v>13140</v>
      </c>
      <c r="K4532" s="153" t="s">
        <v>26703</v>
      </c>
      <c r="L4532" s="153" t="s">
        <v>1263</v>
      </c>
      <c r="M4532" s="153" t="s">
        <v>3885</v>
      </c>
      <c r="N4532" s="153" t="s">
        <v>26704</v>
      </c>
      <c r="O4532" s="153" t="s">
        <v>26705</v>
      </c>
      <c r="P4532" s="153" t="s">
        <v>26706</v>
      </c>
      <c r="Q4532" s="153" t="s">
        <v>21554</v>
      </c>
      <c r="R4532" s="153" t="s">
        <v>26707</v>
      </c>
      <c r="S4532" s="153" t="s">
        <v>26540</v>
      </c>
      <c r="T4532" s="153" t="s">
        <v>234</v>
      </c>
      <c r="U4532" s="153" t="s">
        <v>5158</v>
      </c>
      <c r="V4532" s="153" t="s">
        <v>3314</v>
      </c>
      <c r="W4532" s="155" t="s">
        <v>3761</v>
      </c>
      <c r="X4532" s="153" t="s">
        <v>3761</v>
      </c>
    </row>
    <row r="4533" spans="1:24">
      <c r="A4533" s="151">
        <v>4532</v>
      </c>
      <c r="B4533" s="152">
        <v>2454077518</v>
      </c>
      <c r="C4533" s="153" t="s">
        <v>26708</v>
      </c>
      <c r="D4533" s="153" t="s">
        <v>3838</v>
      </c>
      <c r="E4533" s="154">
        <v>38856</v>
      </c>
      <c r="F4533" s="160" t="str">
        <f t="shared" si="70"/>
        <v>19/05/2006</v>
      </c>
      <c r="G4533" s="153" t="s">
        <v>7776</v>
      </c>
      <c r="H4533" s="153" t="s">
        <v>26709</v>
      </c>
      <c r="I4533" s="154">
        <v>44715</v>
      </c>
      <c r="J4533" s="153" t="s">
        <v>26710</v>
      </c>
      <c r="K4533" s="153" t="s">
        <v>26711</v>
      </c>
      <c r="L4533" s="153" t="s">
        <v>1263</v>
      </c>
      <c r="M4533" s="153" t="s">
        <v>1270</v>
      </c>
      <c r="N4533" s="153" t="s">
        <v>26712</v>
      </c>
      <c r="O4533" s="153" t="s">
        <v>12181</v>
      </c>
      <c r="P4533" s="153" t="s">
        <v>26713</v>
      </c>
      <c r="Q4533" s="153" t="s">
        <v>26714</v>
      </c>
      <c r="R4533" s="153" t="s">
        <v>26715</v>
      </c>
      <c r="S4533" s="153" t="s">
        <v>26540</v>
      </c>
      <c r="T4533" s="153" t="s">
        <v>234</v>
      </c>
      <c r="U4533" s="153" t="s">
        <v>5158</v>
      </c>
      <c r="V4533" s="153" t="s">
        <v>3314</v>
      </c>
      <c r="W4533" s="155" t="s">
        <v>3761</v>
      </c>
      <c r="X4533" s="153" t="s">
        <v>3761</v>
      </c>
    </row>
    <row r="4534" spans="1:24" ht="30">
      <c r="A4534" s="151">
        <v>4533</v>
      </c>
      <c r="B4534" s="152">
        <v>2454077522</v>
      </c>
      <c r="C4534" s="153" t="s">
        <v>26716</v>
      </c>
      <c r="D4534" s="153" t="s">
        <v>3838</v>
      </c>
      <c r="E4534" s="154">
        <v>39072</v>
      </c>
      <c r="F4534" s="160" t="str">
        <f t="shared" si="70"/>
        <v>21/12/2006</v>
      </c>
      <c r="G4534" s="153" t="s">
        <v>1309</v>
      </c>
      <c r="H4534" s="153" t="s">
        <v>26717</v>
      </c>
      <c r="I4534" s="154">
        <v>44502</v>
      </c>
      <c r="J4534" s="153" t="s">
        <v>18450</v>
      </c>
      <c r="K4534" s="153" t="s">
        <v>26718</v>
      </c>
      <c r="L4534" s="153" t="s">
        <v>1263</v>
      </c>
      <c r="M4534" s="153" t="s">
        <v>1270</v>
      </c>
      <c r="N4534" s="153" t="s">
        <v>26719</v>
      </c>
      <c r="O4534" s="153" t="s">
        <v>26720</v>
      </c>
      <c r="P4534" s="153" t="s">
        <v>26721</v>
      </c>
      <c r="Q4534" s="153" t="s">
        <v>26722</v>
      </c>
      <c r="R4534" s="153" t="s">
        <v>26723</v>
      </c>
      <c r="S4534" s="153" t="s">
        <v>26540</v>
      </c>
      <c r="T4534" s="153" t="s">
        <v>234</v>
      </c>
      <c r="U4534" s="153" t="s">
        <v>5158</v>
      </c>
      <c r="V4534" s="153" t="s">
        <v>3314</v>
      </c>
      <c r="W4534" s="155" t="s">
        <v>12511</v>
      </c>
      <c r="X4534" s="153" t="s">
        <v>4196</v>
      </c>
    </row>
    <row r="4535" spans="1:24">
      <c r="A4535" s="151">
        <v>4534</v>
      </c>
      <c r="B4535" s="152">
        <v>2454077521</v>
      </c>
      <c r="C4535" s="153" t="s">
        <v>26724</v>
      </c>
      <c r="D4535" s="153" t="s">
        <v>3824</v>
      </c>
      <c r="E4535" s="154">
        <v>39075</v>
      </c>
      <c r="F4535" s="160" t="str">
        <f t="shared" si="70"/>
        <v>24/12/2006</v>
      </c>
      <c r="G4535" s="153" t="s">
        <v>11143</v>
      </c>
      <c r="H4535" s="153" t="s">
        <v>26725</v>
      </c>
      <c r="I4535" s="154">
        <v>44552</v>
      </c>
      <c r="J4535" s="153" t="s">
        <v>26726</v>
      </c>
      <c r="K4535" s="153" t="s">
        <v>26727</v>
      </c>
      <c r="L4535" s="153" t="s">
        <v>1263</v>
      </c>
      <c r="M4535" s="153" t="s">
        <v>1270</v>
      </c>
      <c r="N4535" s="153" t="s">
        <v>26728</v>
      </c>
      <c r="O4535" s="153" t="s">
        <v>26729</v>
      </c>
      <c r="P4535" s="153" t="s">
        <v>26730</v>
      </c>
      <c r="Q4535" s="153" t="s">
        <v>10881</v>
      </c>
      <c r="R4535" s="153" t="s">
        <v>26731</v>
      </c>
      <c r="S4535" s="153" t="s">
        <v>26540</v>
      </c>
      <c r="T4535" s="153" t="s">
        <v>234</v>
      </c>
      <c r="U4535" s="153" t="s">
        <v>5158</v>
      </c>
      <c r="V4535" s="153" t="s">
        <v>3314</v>
      </c>
      <c r="W4535" s="155" t="s">
        <v>3761</v>
      </c>
      <c r="X4535" s="153" t="s">
        <v>3761</v>
      </c>
    </row>
    <row r="4536" spans="1:24">
      <c r="A4536" s="151">
        <v>4535</v>
      </c>
      <c r="B4536" s="152">
        <v>2454077523</v>
      </c>
      <c r="C4536" s="153" t="s">
        <v>26732</v>
      </c>
      <c r="D4536" s="153" t="s">
        <v>3838</v>
      </c>
      <c r="E4536" s="154">
        <v>39001</v>
      </c>
      <c r="F4536" s="160" t="str">
        <f t="shared" si="70"/>
        <v>11/10/2006</v>
      </c>
      <c r="G4536" s="153" t="s">
        <v>3865</v>
      </c>
      <c r="H4536" s="153" t="s">
        <v>26733</v>
      </c>
      <c r="I4536" s="154">
        <v>44299</v>
      </c>
      <c r="J4536" s="153" t="s">
        <v>26734</v>
      </c>
      <c r="K4536" s="153" t="s">
        <v>26735</v>
      </c>
      <c r="L4536" s="153" t="s">
        <v>1263</v>
      </c>
      <c r="M4536" s="153" t="s">
        <v>1270</v>
      </c>
      <c r="N4536" s="153" t="s">
        <v>26736</v>
      </c>
      <c r="O4536" s="153" t="s">
        <v>26737</v>
      </c>
      <c r="P4536" s="153" t="s">
        <v>26738</v>
      </c>
      <c r="Q4536" s="153" t="s">
        <v>22030</v>
      </c>
      <c r="R4536" s="153" t="s">
        <v>26739</v>
      </c>
      <c r="S4536" s="153" t="s">
        <v>26540</v>
      </c>
      <c r="T4536" s="153" t="s">
        <v>234</v>
      </c>
      <c r="U4536" s="153" t="s">
        <v>5158</v>
      </c>
      <c r="V4536" s="153" t="s">
        <v>3314</v>
      </c>
      <c r="W4536" s="155" t="s">
        <v>3761</v>
      </c>
      <c r="X4536" s="153" t="s">
        <v>3761</v>
      </c>
    </row>
    <row r="4537" spans="1:24">
      <c r="A4537" s="151">
        <v>4536</v>
      </c>
      <c r="B4537" s="152">
        <v>2454077524</v>
      </c>
      <c r="C4537" s="153" t="s">
        <v>26740</v>
      </c>
      <c r="D4537" s="153" t="s">
        <v>3838</v>
      </c>
      <c r="E4537" s="154">
        <v>38802</v>
      </c>
      <c r="F4537" s="160" t="str">
        <f t="shared" si="70"/>
        <v>26/03/2006</v>
      </c>
      <c r="G4537" s="153" t="s">
        <v>17274</v>
      </c>
      <c r="H4537" s="153" t="s">
        <v>26741</v>
      </c>
      <c r="I4537" s="154">
        <v>44736</v>
      </c>
      <c r="J4537" s="153" t="s">
        <v>26742</v>
      </c>
      <c r="K4537" s="153" t="s">
        <v>26743</v>
      </c>
      <c r="L4537" s="153" t="s">
        <v>1263</v>
      </c>
      <c r="M4537" s="153" t="s">
        <v>1270</v>
      </c>
      <c r="N4537" s="153" t="s">
        <v>26744</v>
      </c>
      <c r="O4537" s="153" t="s">
        <v>26745</v>
      </c>
      <c r="P4537" s="153" t="s">
        <v>26746</v>
      </c>
      <c r="Q4537" s="153" t="s">
        <v>22642</v>
      </c>
      <c r="R4537" s="153" t="s">
        <v>26747</v>
      </c>
      <c r="S4537" s="153" t="s">
        <v>26540</v>
      </c>
      <c r="T4537" s="153" t="s">
        <v>234</v>
      </c>
      <c r="U4537" s="153" t="s">
        <v>5158</v>
      </c>
      <c r="V4537" s="153" t="s">
        <v>3314</v>
      </c>
      <c r="W4537" s="155" t="s">
        <v>3761</v>
      </c>
      <c r="X4537" s="153" t="s">
        <v>3761</v>
      </c>
    </row>
    <row r="4538" spans="1:24">
      <c r="A4538" s="151">
        <v>4537</v>
      </c>
      <c r="B4538" s="152">
        <v>2454077525</v>
      </c>
      <c r="C4538" s="153" t="s">
        <v>26748</v>
      </c>
      <c r="D4538" s="153" t="s">
        <v>3838</v>
      </c>
      <c r="E4538" s="154">
        <v>38735</v>
      </c>
      <c r="F4538" s="160" t="str">
        <f t="shared" si="70"/>
        <v>18/01/2006</v>
      </c>
      <c r="G4538" s="153" t="s">
        <v>1309</v>
      </c>
      <c r="H4538" s="153" t="s">
        <v>26749</v>
      </c>
      <c r="I4538" s="154">
        <v>44445</v>
      </c>
      <c r="J4538" s="153" t="s">
        <v>10004</v>
      </c>
      <c r="K4538" s="153" t="s">
        <v>26750</v>
      </c>
      <c r="L4538" s="153" t="s">
        <v>1524</v>
      </c>
      <c r="M4538" s="153" t="s">
        <v>1270</v>
      </c>
      <c r="N4538" s="153" t="s">
        <v>26751</v>
      </c>
      <c r="O4538" s="153" t="s">
        <v>26752</v>
      </c>
      <c r="P4538" s="153"/>
      <c r="Q4538" s="153" t="s">
        <v>26753</v>
      </c>
      <c r="R4538" s="153" t="s">
        <v>26754</v>
      </c>
      <c r="S4538" s="153" t="s">
        <v>26540</v>
      </c>
      <c r="T4538" s="153" t="s">
        <v>234</v>
      </c>
      <c r="U4538" s="153" t="s">
        <v>5158</v>
      </c>
      <c r="V4538" s="153" t="s">
        <v>3314</v>
      </c>
      <c r="W4538" s="155" t="s">
        <v>3761</v>
      </c>
      <c r="X4538" s="153" t="s">
        <v>3761</v>
      </c>
    </row>
    <row r="4539" spans="1:24">
      <c r="A4539" s="151">
        <v>4538</v>
      </c>
      <c r="B4539" s="152">
        <v>2454077527</v>
      </c>
      <c r="C4539" s="153" t="s">
        <v>26755</v>
      </c>
      <c r="D4539" s="153" t="s">
        <v>3838</v>
      </c>
      <c r="E4539" s="154">
        <v>38753</v>
      </c>
      <c r="F4539" s="160" t="str">
        <f t="shared" si="70"/>
        <v>05/02/2006</v>
      </c>
      <c r="G4539" s="153" t="s">
        <v>1309</v>
      </c>
      <c r="H4539" s="153" t="s">
        <v>26756</v>
      </c>
      <c r="I4539" s="154">
        <v>44296</v>
      </c>
      <c r="J4539" s="153" t="s">
        <v>4571</v>
      </c>
      <c r="K4539" s="153" t="s">
        <v>26757</v>
      </c>
      <c r="L4539" s="153" t="s">
        <v>1263</v>
      </c>
      <c r="M4539" s="153" t="s">
        <v>1270</v>
      </c>
      <c r="N4539" s="153" t="s">
        <v>26758</v>
      </c>
      <c r="O4539" s="153" t="s">
        <v>26759</v>
      </c>
      <c r="P4539" s="153" t="s">
        <v>26760</v>
      </c>
      <c r="Q4539" s="153" t="s">
        <v>16263</v>
      </c>
      <c r="R4539" s="153" t="s">
        <v>26761</v>
      </c>
      <c r="S4539" s="153" t="s">
        <v>26540</v>
      </c>
      <c r="T4539" s="153" t="s">
        <v>234</v>
      </c>
      <c r="U4539" s="153" t="s">
        <v>5158</v>
      </c>
      <c r="V4539" s="153" t="s">
        <v>3314</v>
      </c>
      <c r="W4539" s="155" t="s">
        <v>3761</v>
      </c>
      <c r="X4539" s="153" t="s">
        <v>3761</v>
      </c>
    </row>
    <row r="4540" spans="1:24">
      <c r="A4540" s="151">
        <v>4539</v>
      </c>
      <c r="B4540" s="152">
        <v>2454077529</v>
      </c>
      <c r="C4540" s="153" t="s">
        <v>26762</v>
      </c>
      <c r="D4540" s="153" t="s">
        <v>3838</v>
      </c>
      <c r="E4540" s="154">
        <v>39007</v>
      </c>
      <c r="F4540" s="160" t="str">
        <f t="shared" si="70"/>
        <v>17/10/2006</v>
      </c>
      <c r="G4540" s="153" t="s">
        <v>2610</v>
      </c>
      <c r="H4540" s="153" t="s">
        <v>26763</v>
      </c>
      <c r="I4540" s="154">
        <v>44305</v>
      </c>
      <c r="J4540" s="153" t="s">
        <v>26764</v>
      </c>
      <c r="K4540" s="153" t="s">
        <v>26765</v>
      </c>
      <c r="L4540" s="153" t="s">
        <v>1263</v>
      </c>
      <c r="M4540" s="153" t="s">
        <v>1270</v>
      </c>
      <c r="N4540" s="153" t="s">
        <v>26766</v>
      </c>
      <c r="O4540" s="153" t="s">
        <v>26767</v>
      </c>
      <c r="P4540" s="153" t="s">
        <v>26768</v>
      </c>
      <c r="Q4540" s="153" t="s">
        <v>26769</v>
      </c>
      <c r="R4540" s="153" t="s">
        <v>26770</v>
      </c>
      <c r="S4540" s="153" t="s">
        <v>26540</v>
      </c>
      <c r="T4540" s="153" t="s">
        <v>234</v>
      </c>
      <c r="U4540" s="153" t="s">
        <v>5158</v>
      </c>
      <c r="V4540" s="153" t="s">
        <v>3314</v>
      </c>
      <c r="W4540" s="155" t="s">
        <v>3761</v>
      </c>
      <c r="X4540" s="153" t="s">
        <v>3761</v>
      </c>
    </row>
    <row r="4541" spans="1:24">
      <c r="A4541" s="151">
        <v>4540</v>
      </c>
      <c r="B4541" s="152">
        <v>2454077530</v>
      </c>
      <c r="C4541" s="153" t="s">
        <v>4037</v>
      </c>
      <c r="D4541" s="153" t="s">
        <v>3838</v>
      </c>
      <c r="E4541" s="154">
        <v>38938</v>
      </c>
      <c r="F4541" s="160" t="str">
        <f t="shared" si="70"/>
        <v>09/08/2006</v>
      </c>
      <c r="G4541" s="153" t="s">
        <v>16215</v>
      </c>
      <c r="H4541" s="153" t="s">
        <v>26771</v>
      </c>
      <c r="I4541" s="154">
        <v>45111</v>
      </c>
      <c r="J4541" s="153" t="s">
        <v>5595</v>
      </c>
      <c r="K4541" s="153" t="s">
        <v>26772</v>
      </c>
      <c r="L4541" s="153" t="s">
        <v>1263</v>
      </c>
      <c r="M4541" s="153" t="s">
        <v>1270</v>
      </c>
      <c r="N4541" s="153" t="s">
        <v>26773</v>
      </c>
      <c r="O4541" s="153" t="s">
        <v>26774</v>
      </c>
      <c r="P4541" s="153" t="s">
        <v>26775</v>
      </c>
      <c r="Q4541" s="153" t="s">
        <v>26776</v>
      </c>
      <c r="R4541" s="153" t="s">
        <v>26777</v>
      </c>
      <c r="S4541" s="153" t="s">
        <v>26540</v>
      </c>
      <c r="T4541" s="153" t="s">
        <v>234</v>
      </c>
      <c r="U4541" s="153" t="s">
        <v>5158</v>
      </c>
      <c r="V4541" s="153" t="s">
        <v>3314</v>
      </c>
      <c r="W4541" s="155" t="s">
        <v>3761</v>
      </c>
      <c r="X4541" s="153" t="s">
        <v>3761</v>
      </c>
    </row>
    <row r="4542" spans="1:24" ht="60">
      <c r="A4542" s="151">
        <v>4541</v>
      </c>
      <c r="B4542" s="152">
        <v>2454077532</v>
      </c>
      <c r="C4542" s="153" t="s">
        <v>26778</v>
      </c>
      <c r="D4542" s="153" t="s">
        <v>3824</v>
      </c>
      <c r="E4542" s="154">
        <v>38989</v>
      </c>
      <c r="F4542" s="160" t="str">
        <f t="shared" si="70"/>
        <v>29/09/2006</v>
      </c>
      <c r="G4542" s="153" t="s">
        <v>1294</v>
      </c>
      <c r="H4542" s="153" t="s">
        <v>26779</v>
      </c>
      <c r="I4542" s="154">
        <v>44368</v>
      </c>
      <c r="J4542" s="153" t="s">
        <v>4571</v>
      </c>
      <c r="K4542" s="153" t="s">
        <v>26780</v>
      </c>
      <c r="L4542" s="153" t="s">
        <v>1263</v>
      </c>
      <c r="M4542" s="153" t="s">
        <v>1270</v>
      </c>
      <c r="N4542" s="153" t="s">
        <v>26781</v>
      </c>
      <c r="O4542" s="153" t="s">
        <v>20628</v>
      </c>
      <c r="P4542" s="153" t="s">
        <v>26782</v>
      </c>
      <c r="Q4542" s="153" t="s">
        <v>26783</v>
      </c>
      <c r="R4542" s="153" t="s">
        <v>26784</v>
      </c>
      <c r="S4542" s="153" t="s">
        <v>26540</v>
      </c>
      <c r="T4542" s="153" t="s">
        <v>234</v>
      </c>
      <c r="U4542" s="153" t="s">
        <v>5158</v>
      </c>
      <c r="V4542" s="153" t="s">
        <v>3314</v>
      </c>
      <c r="W4542" s="155" t="s">
        <v>26785</v>
      </c>
      <c r="X4542" s="153" t="s">
        <v>4302</v>
      </c>
    </row>
    <row r="4543" spans="1:24">
      <c r="A4543" s="151">
        <v>4542</v>
      </c>
      <c r="B4543" s="152">
        <v>2454077533</v>
      </c>
      <c r="C4543" s="153" t="s">
        <v>26786</v>
      </c>
      <c r="D4543" s="153" t="s">
        <v>3824</v>
      </c>
      <c r="E4543" s="154">
        <v>39014</v>
      </c>
      <c r="F4543" s="160" t="str">
        <f t="shared" si="70"/>
        <v>24/10/2006</v>
      </c>
      <c r="G4543" s="153" t="s">
        <v>1309</v>
      </c>
      <c r="H4543" s="153" t="s">
        <v>26787</v>
      </c>
      <c r="I4543" s="154">
        <v>44909</v>
      </c>
      <c r="J4543" s="153" t="s">
        <v>13140</v>
      </c>
      <c r="K4543" s="153" t="s">
        <v>26788</v>
      </c>
      <c r="L4543" s="153" t="s">
        <v>1263</v>
      </c>
      <c r="M4543" s="153" t="s">
        <v>1270</v>
      </c>
      <c r="N4543" s="153" t="s">
        <v>26789</v>
      </c>
      <c r="O4543" s="153" t="s">
        <v>26790</v>
      </c>
      <c r="P4543" s="153" t="s">
        <v>26791</v>
      </c>
      <c r="Q4543" s="153" t="s">
        <v>15470</v>
      </c>
      <c r="R4543" s="153" t="s">
        <v>26792</v>
      </c>
      <c r="S4543" s="153" t="s">
        <v>26540</v>
      </c>
      <c r="T4543" s="153" t="s">
        <v>234</v>
      </c>
      <c r="U4543" s="153" t="s">
        <v>5158</v>
      </c>
      <c r="V4543" s="153" t="s">
        <v>3314</v>
      </c>
      <c r="W4543" s="155" t="s">
        <v>3761</v>
      </c>
      <c r="X4543" s="153" t="s">
        <v>3761</v>
      </c>
    </row>
    <row r="4544" spans="1:24">
      <c r="A4544" s="151">
        <v>4543</v>
      </c>
      <c r="B4544" s="152">
        <v>2454077534</v>
      </c>
      <c r="C4544" s="153" t="s">
        <v>26793</v>
      </c>
      <c r="D4544" s="153" t="s">
        <v>3838</v>
      </c>
      <c r="E4544" s="154">
        <v>38909</v>
      </c>
      <c r="F4544" s="160" t="str">
        <f t="shared" si="70"/>
        <v>11/07/2006</v>
      </c>
      <c r="G4544" s="153" t="s">
        <v>1294</v>
      </c>
      <c r="H4544" s="153" t="s">
        <v>26794</v>
      </c>
      <c r="I4544" s="154">
        <v>38820</v>
      </c>
      <c r="J4544" s="153" t="s">
        <v>1268</v>
      </c>
      <c r="K4544" s="153" t="s">
        <v>26795</v>
      </c>
      <c r="L4544" s="153" t="s">
        <v>1263</v>
      </c>
      <c r="M4544" s="153" t="s">
        <v>1364</v>
      </c>
      <c r="N4544" s="153" t="s">
        <v>26796</v>
      </c>
      <c r="O4544" s="153" t="s">
        <v>7588</v>
      </c>
      <c r="P4544" s="153" t="s">
        <v>26797</v>
      </c>
      <c r="Q4544" s="153" t="s">
        <v>26798</v>
      </c>
      <c r="R4544" s="153" t="s">
        <v>26799</v>
      </c>
      <c r="S4544" s="153" t="s">
        <v>26540</v>
      </c>
      <c r="T4544" s="153" t="s">
        <v>234</v>
      </c>
      <c r="U4544" s="153" t="s">
        <v>5158</v>
      </c>
      <c r="V4544" s="153" t="s">
        <v>3314</v>
      </c>
      <c r="W4544" s="155" t="s">
        <v>3761</v>
      </c>
      <c r="X4544" s="153" t="s">
        <v>3761</v>
      </c>
    </row>
    <row r="4545" spans="1:24">
      <c r="A4545" s="151">
        <v>4544</v>
      </c>
      <c r="B4545" s="152">
        <v>2454077535</v>
      </c>
      <c r="C4545" s="153" t="s">
        <v>26800</v>
      </c>
      <c r="D4545" s="153" t="s">
        <v>3824</v>
      </c>
      <c r="E4545" s="154">
        <v>38921</v>
      </c>
      <c r="F4545" s="160" t="str">
        <f t="shared" si="70"/>
        <v>23/07/2006</v>
      </c>
      <c r="G4545" s="153" t="s">
        <v>3856</v>
      </c>
      <c r="H4545" s="153" t="s">
        <v>26801</v>
      </c>
      <c r="I4545" s="154">
        <v>44904</v>
      </c>
      <c r="J4545" s="153" t="s">
        <v>26802</v>
      </c>
      <c r="K4545" s="153" t="s">
        <v>26803</v>
      </c>
      <c r="L4545" s="153" t="s">
        <v>1263</v>
      </c>
      <c r="M4545" s="153" t="s">
        <v>1270</v>
      </c>
      <c r="N4545" s="153" t="s">
        <v>26804</v>
      </c>
      <c r="O4545" s="153" t="s">
        <v>26805</v>
      </c>
      <c r="P4545" s="153" t="s">
        <v>26806</v>
      </c>
      <c r="Q4545" s="153" t="s">
        <v>26807</v>
      </c>
      <c r="R4545" s="153" t="s">
        <v>26808</v>
      </c>
      <c r="S4545" s="153" t="s">
        <v>26540</v>
      </c>
      <c r="T4545" s="153" t="s">
        <v>234</v>
      </c>
      <c r="U4545" s="153" t="s">
        <v>5158</v>
      </c>
      <c r="V4545" s="153" t="s">
        <v>3314</v>
      </c>
      <c r="W4545" s="155" t="s">
        <v>3761</v>
      </c>
      <c r="X4545" s="153" t="s">
        <v>3761</v>
      </c>
    </row>
    <row r="4546" spans="1:24">
      <c r="A4546" s="151">
        <v>4545</v>
      </c>
      <c r="B4546" s="152">
        <v>2454077536</v>
      </c>
      <c r="C4546" s="153" t="s">
        <v>26809</v>
      </c>
      <c r="D4546" s="153" t="s">
        <v>3824</v>
      </c>
      <c r="E4546" s="154">
        <v>38926</v>
      </c>
      <c r="F4546" s="160" t="str">
        <f t="shared" si="70"/>
        <v>28/07/2006</v>
      </c>
      <c r="G4546" s="153" t="s">
        <v>3917</v>
      </c>
      <c r="H4546" s="153" t="s">
        <v>26810</v>
      </c>
      <c r="I4546" s="154">
        <v>44420</v>
      </c>
      <c r="J4546" s="153" t="s">
        <v>13140</v>
      </c>
      <c r="K4546" s="153" t="s">
        <v>26811</v>
      </c>
      <c r="L4546" s="153" t="s">
        <v>1263</v>
      </c>
      <c r="M4546" s="153" t="s">
        <v>1270</v>
      </c>
      <c r="N4546" s="153" t="s">
        <v>26812</v>
      </c>
      <c r="O4546" s="153" t="s">
        <v>26813</v>
      </c>
      <c r="P4546" s="153" t="s">
        <v>26814</v>
      </c>
      <c r="Q4546" s="153" t="s">
        <v>26815</v>
      </c>
      <c r="R4546" s="153" t="s">
        <v>26816</v>
      </c>
      <c r="S4546" s="153" t="s">
        <v>26540</v>
      </c>
      <c r="T4546" s="153" t="s">
        <v>234</v>
      </c>
      <c r="U4546" s="153" t="s">
        <v>5158</v>
      </c>
      <c r="V4546" s="153" t="s">
        <v>3314</v>
      </c>
      <c r="W4546" s="155" t="s">
        <v>3761</v>
      </c>
      <c r="X4546" s="153" t="s">
        <v>3761</v>
      </c>
    </row>
    <row r="4547" spans="1:24">
      <c r="A4547" s="151">
        <v>4546</v>
      </c>
      <c r="B4547" s="152">
        <v>2454077539</v>
      </c>
      <c r="C4547" s="153" t="s">
        <v>26817</v>
      </c>
      <c r="D4547" s="153" t="s">
        <v>3824</v>
      </c>
      <c r="E4547" s="154">
        <v>39045</v>
      </c>
      <c r="F4547" s="160" t="str">
        <f t="shared" ref="F4547:F4610" si="71">TEXT(E4547,"dd/mm/yyyy")</f>
        <v>24/11/2006</v>
      </c>
      <c r="G4547" s="153" t="s">
        <v>18199</v>
      </c>
      <c r="H4547" s="153" t="s">
        <v>26818</v>
      </c>
      <c r="I4547" s="154">
        <v>44329</v>
      </c>
      <c r="J4547" s="153" t="s">
        <v>4571</v>
      </c>
      <c r="K4547" s="153" t="s">
        <v>26819</v>
      </c>
      <c r="L4547" s="153" t="s">
        <v>1263</v>
      </c>
      <c r="M4547" s="153" t="s">
        <v>1270</v>
      </c>
      <c r="N4547" s="153" t="s">
        <v>26820</v>
      </c>
      <c r="O4547" s="153" t="s">
        <v>26821</v>
      </c>
      <c r="P4547" s="153" t="s">
        <v>26822</v>
      </c>
      <c r="Q4547" s="153" t="s">
        <v>118</v>
      </c>
      <c r="R4547" s="153" t="s">
        <v>26823</v>
      </c>
      <c r="S4547" s="153" t="s">
        <v>26540</v>
      </c>
      <c r="T4547" s="153" t="s">
        <v>234</v>
      </c>
      <c r="U4547" s="153" t="s">
        <v>5158</v>
      </c>
      <c r="V4547" s="153" t="s">
        <v>3314</v>
      </c>
      <c r="W4547" s="155" t="s">
        <v>3761</v>
      </c>
      <c r="X4547" s="153" t="s">
        <v>3761</v>
      </c>
    </row>
    <row r="4548" spans="1:24">
      <c r="A4548" s="151">
        <v>4547</v>
      </c>
      <c r="B4548" s="152">
        <v>2454077540</v>
      </c>
      <c r="C4548" s="153" t="s">
        <v>26824</v>
      </c>
      <c r="D4548" s="153" t="s">
        <v>3838</v>
      </c>
      <c r="E4548" s="154">
        <v>38755</v>
      </c>
      <c r="F4548" s="160" t="str">
        <f t="shared" si="71"/>
        <v>07/02/2006</v>
      </c>
      <c r="G4548" s="153" t="s">
        <v>2048</v>
      </c>
      <c r="H4548" s="153" t="s">
        <v>26825</v>
      </c>
      <c r="I4548" s="154">
        <v>44326</v>
      </c>
      <c r="J4548" s="153" t="s">
        <v>5595</v>
      </c>
      <c r="K4548" s="153" t="s">
        <v>26826</v>
      </c>
      <c r="L4548" s="153" t="s">
        <v>1263</v>
      </c>
      <c r="M4548" s="153" t="s">
        <v>1270</v>
      </c>
      <c r="N4548" s="153" t="s">
        <v>26827</v>
      </c>
      <c r="O4548" s="153" t="s">
        <v>20233</v>
      </c>
      <c r="P4548" s="153" t="s">
        <v>26828</v>
      </c>
      <c r="Q4548" s="153" t="s">
        <v>26829</v>
      </c>
      <c r="R4548" s="153" t="s">
        <v>26830</v>
      </c>
      <c r="S4548" s="153" t="s">
        <v>26540</v>
      </c>
      <c r="T4548" s="153" t="s">
        <v>234</v>
      </c>
      <c r="U4548" s="153" t="s">
        <v>5158</v>
      </c>
      <c r="V4548" s="153" t="s">
        <v>3314</v>
      </c>
      <c r="W4548" s="155" t="s">
        <v>3761</v>
      </c>
      <c r="X4548" s="153" t="s">
        <v>3761</v>
      </c>
    </row>
    <row r="4549" spans="1:24">
      <c r="A4549" s="151">
        <v>4548</v>
      </c>
      <c r="B4549" s="152">
        <v>2454077542</v>
      </c>
      <c r="C4549" s="153" t="s">
        <v>26831</v>
      </c>
      <c r="D4549" s="153" t="s">
        <v>3838</v>
      </c>
      <c r="E4549" s="154">
        <v>38825</v>
      </c>
      <c r="F4549" s="160" t="str">
        <f t="shared" si="71"/>
        <v>18/04/2006</v>
      </c>
      <c r="G4549" s="153" t="s">
        <v>1309</v>
      </c>
      <c r="H4549" s="153" t="s">
        <v>26832</v>
      </c>
      <c r="I4549" s="154">
        <v>44573</v>
      </c>
      <c r="J4549" s="153" t="s">
        <v>4571</v>
      </c>
      <c r="K4549" s="153" t="s">
        <v>26833</v>
      </c>
      <c r="L4549" s="153" t="s">
        <v>1263</v>
      </c>
      <c r="M4549" s="153" t="s">
        <v>1364</v>
      </c>
      <c r="N4549" s="153" t="s">
        <v>26834</v>
      </c>
      <c r="O4549" s="153" t="s">
        <v>9005</v>
      </c>
      <c r="P4549" s="153" t="s">
        <v>26835</v>
      </c>
      <c r="Q4549" s="153" t="s">
        <v>22611</v>
      </c>
      <c r="R4549" s="153" t="s">
        <v>26836</v>
      </c>
      <c r="S4549" s="153" t="s">
        <v>26540</v>
      </c>
      <c r="T4549" s="153" t="s">
        <v>234</v>
      </c>
      <c r="U4549" s="153" t="s">
        <v>5158</v>
      </c>
      <c r="V4549" s="153" t="s">
        <v>3314</v>
      </c>
      <c r="W4549" s="155" t="s">
        <v>3761</v>
      </c>
      <c r="X4549" s="153" t="s">
        <v>3761</v>
      </c>
    </row>
    <row r="4550" spans="1:24">
      <c r="A4550" s="151">
        <v>4549</v>
      </c>
      <c r="B4550" s="152">
        <v>2454077544</v>
      </c>
      <c r="C4550" s="153" t="s">
        <v>26837</v>
      </c>
      <c r="D4550" s="153" t="s">
        <v>3838</v>
      </c>
      <c r="E4550" s="154">
        <v>38978</v>
      </c>
      <c r="F4550" s="160" t="str">
        <f t="shared" si="71"/>
        <v>18/09/2006</v>
      </c>
      <c r="G4550" s="153" t="s">
        <v>2048</v>
      </c>
      <c r="H4550" s="153" t="s">
        <v>26838</v>
      </c>
      <c r="I4550" s="154">
        <v>44329</v>
      </c>
      <c r="J4550" s="153" t="s">
        <v>26839</v>
      </c>
      <c r="K4550" s="153" t="s">
        <v>26840</v>
      </c>
      <c r="L4550" s="153" t="s">
        <v>1263</v>
      </c>
      <c r="M4550" s="153" t="s">
        <v>1270</v>
      </c>
      <c r="N4550" s="153" t="s">
        <v>26841</v>
      </c>
      <c r="O4550" s="153" t="s">
        <v>26842</v>
      </c>
      <c r="P4550" s="153" t="s">
        <v>26843</v>
      </c>
      <c r="Q4550" s="153" t="s">
        <v>26844</v>
      </c>
      <c r="R4550" s="153" t="s">
        <v>26845</v>
      </c>
      <c r="S4550" s="153" t="s">
        <v>26540</v>
      </c>
      <c r="T4550" s="153" t="s">
        <v>234</v>
      </c>
      <c r="U4550" s="153" t="s">
        <v>5158</v>
      </c>
      <c r="V4550" s="153" t="s">
        <v>3314</v>
      </c>
      <c r="W4550" s="155" t="s">
        <v>3761</v>
      </c>
      <c r="X4550" s="153" t="s">
        <v>3761</v>
      </c>
    </row>
    <row r="4551" spans="1:24">
      <c r="A4551" s="151">
        <v>4550</v>
      </c>
      <c r="B4551" s="152">
        <v>2454077543</v>
      </c>
      <c r="C4551" s="153" t="s">
        <v>26846</v>
      </c>
      <c r="D4551" s="153" t="s">
        <v>3838</v>
      </c>
      <c r="E4551" s="154">
        <v>38884</v>
      </c>
      <c r="F4551" s="160" t="str">
        <f t="shared" si="71"/>
        <v>16/06/2006</v>
      </c>
      <c r="G4551" s="153" t="s">
        <v>17779</v>
      </c>
      <c r="H4551" s="153" t="s">
        <v>26847</v>
      </c>
      <c r="I4551" s="154">
        <v>44297</v>
      </c>
      <c r="J4551" s="153" t="s">
        <v>5595</v>
      </c>
      <c r="K4551" s="153" t="s">
        <v>26848</v>
      </c>
      <c r="L4551" s="153" t="s">
        <v>1263</v>
      </c>
      <c r="M4551" s="153" t="s">
        <v>1270</v>
      </c>
      <c r="N4551" s="153" t="s">
        <v>26849</v>
      </c>
      <c r="O4551" s="153" t="s">
        <v>26850</v>
      </c>
      <c r="P4551" s="153" t="s">
        <v>26851</v>
      </c>
      <c r="Q4551" s="153" t="s">
        <v>15052</v>
      </c>
      <c r="R4551" s="153" t="s">
        <v>26852</v>
      </c>
      <c r="S4551" s="153" t="s">
        <v>26540</v>
      </c>
      <c r="T4551" s="153" t="s">
        <v>234</v>
      </c>
      <c r="U4551" s="153" t="s">
        <v>5158</v>
      </c>
      <c r="V4551" s="153" t="s">
        <v>3314</v>
      </c>
      <c r="W4551" s="155" t="s">
        <v>3761</v>
      </c>
      <c r="X4551" s="153" t="s">
        <v>3761</v>
      </c>
    </row>
    <row r="4552" spans="1:24">
      <c r="A4552" s="151">
        <v>4551</v>
      </c>
      <c r="B4552" s="152">
        <v>2454077545</v>
      </c>
      <c r="C4552" s="153" t="s">
        <v>26853</v>
      </c>
      <c r="D4552" s="153" t="s">
        <v>3838</v>
      </c>
      <c r="E4552" s="154">
        <v>38903</v>
      </c>
      <c r="F4552" s="160" t="str">
        <f t="shared" si="71"/>
        <v>05/07/2006</v>
      </c>
      <c r="G4552" s="153" t="s">
        <v>1486</v>
      </c>
      <c r="H4552" s="153" t="s">
        <v>26854</v>
      </c>
      <c r="I4552" s="154">
        <v>45386</v>
      </c>
      <c r="J4552" s="153" t="s">
        <v>4571</v>
      </c>
      <c r="K4552" s="153" t="s">
        <v>26855</v>
      </c>
      <c r="L4552" s="153" t="s">
        <v>1263</v>
      </c>
      <c r="M4552" s="153" t="s">
        <v>1270</v>
      </c>
      <c r="N4552" s="153" t="s">
        <v>26856</v>
      </c>
      <c r="O4552" s="153" t="s">
        <v>18536</v>
      </c>
      <c r="P4552" s="153" t="s">
        <v>18537</v>
      </c>
      <c r="Q4552" s="153" t="s">
        <v>4037</v>
      </c>
      <c r="R4552" s="153" t="s">
        <v>18538</v>
      </c>
      <c r="S4552" s="153" t="s">
        <v>26540</v>
      </c>
      <c r="T4552" s="153" t="s">
        <v>234</v>
      </c>
      <c r="U4552" s="153" t="s">
        <v>5158</v>
      </c>
      <c r="V4552" s="153" t="s">
        <v>3314</v>
      </c>
      <c r="W4552" s="155" t="s">
        <v>3761</v>
      </c>
      <c r="X4552" s="153" t="s">
        <v>3761</v>
      </c>
    </row>
    <row r="4553" spans="1:24">
      <c r="A4553" s="151">
        <v>4552</v>
      </c>
      <c r="B4553" s="152">
        <v>2454077547</v>
      </c>
      <c r="C4553" s="153" t="s">
        <v>26857</v>
      </c>
      <c r="D4553" s="153" t="s">
        <v>3838</v>
      </c>
      <c r="E4553" s="154">
        <v>38997</v>
      </c>
      <c r="F4553" s="160" t="str">
        <f t="shared" si="71"/>
        <v>07/10/2006</v>
      </c>
      <c r="G4553" s="153" t="s">
        <v>1486</v>
      </c>
      <c r="H4553" s="153" t="s">
        <v>26858</v>
      </c>
      <c r="I4553" s="154">
        <v>44419</v>
      </c>
      <c r="J4553" s="153" t="s">
        <v>10004</v>
      </c>
      <c r="K4553" s="153" t="s">
        <v>26859</v>
      </c>
      <c r="L4553" s="153" t="s">
        <v>1263</v>
      </c>
      <c r="M4553" s="153" t="s">
        <v>1270</v>
      </c>
      <c r="N4553" s="153" t="s">
        <v>26860</v>
      </c>
      <c r="O4553" s="153" t="s">
        <v>6194</v>
      </c>
      <c r="P4553" s="153" t="s">
        <v>26861</v>
      </c>
      <c r="Q4553" s="153" t="s">
        <v>26862</v>
      </c>
      <c r="R4553" s="153" t="s">
        <v>26863</v>
      </c>
      <c r="S4553" s="153" t="s">
        <v>26540</v>
      </c>
      <c r="T4553" s="153" t="s">
        <v>234</v>
      </c>
      <c r="U4553" s="153" t="s">
        <v>5158</v>
      </c>
      <c r="V4553" s="153" t="s">
        <v>3314</v>
      </c>
      <c r="W4553" s="155" t="s">
        <v>3761</v>
      </c>
      <c r="X4553" s="153" t="s">
        <v>3761</v>
      </c>
    </row>
    <row r="4554" spans="1:24">
      <c r="A4554" s="151">
        <v>4553</v>
      </c>
      <c r="B4554" s="152">
        <v>2454077546</v>
      </c>
      <c r="C4554" s="153" t="s">
        <v>26864</v>
      </c>
      <c r="D4554" s="153" t="s">
        <v>3838</v>
      </c>
      <c r="E4554" s="154">
        <v>38834</v>
      </c>
      <c r="F4554" s="160" t="str">
        <f t="shared" si="71"/>
        <v>27/04/2006</v>
      </c>
      <c r="G4554" s="153" t="s">
        <v>1309</v>
      </c>
      <c r="H4554" s="153" t="s">
        <v>26865</v>
      </c>
      <c r="I4554" s="154">
        <v>44550</v>
      </c>
      <c r="J4554" s="153" t="s">
        <v>4571</v>
      </c>
      <c r="K4554" s="153" t="s">
        <v>26866</v>
      </c>
      <c r="L4554" s="153" t="s">
        <v>1263</v>
      </c>
      <c r="M4554" s="153" t="s">
        <v>1270</v>
      </c>
      <c r="N4554" s="153" t="s">
        <v>26867</v>
      </c>
      <c r="O4554" s="153" t="s">
        <v>26868</v>
      </c>
      <c r="P4554" s="153" t="s">
        <v>26869</v>
      </c>
      <c r="Q4554" s="153" t="s">
        <v>26870</v>
      </c>
      <c r="R4554" s="153" t="s">
        <v>26871</v>
      </c>
      <c r="S4554" s="153" t="s">
        <v>26540</v>
      </c>
      <c r="T4554" s="153" t="s">
        <v>234</v>
      </c>
      <c r="U4554" s="153" t="s">
        <v>5158</v>
      </c>
      <c r="V4554" s="153" t="s">
        <v>3314</v>
      </c>
      <c r="W4554" s="155" t="s">
        <v>3761</v>
      </c>
      <c r="X4554" s="153" t="s">
        <v>3761</v>
      </c>
    </row>
    <row r="4555" spans="1:24">
      <c r="A4555" s="151">
        <v>4554</v>
      </c>
      <c r="B4555" s="152">
        <v>2454077548</v>
      </c>
      <c r="C4555" s="153" t="s">
        <v>26872</v>
      </c>
      <c r="D4555" s="153" t="s">
        <v>3838</v>
      </c>
      <c r="E4555" s="154">
        <v>38827</v>
      </c>
      <c r="F4555" s="160" t="str">
        <f t="shared" si="71"/>
        <v>20/04/2006</v>
      </c>
      <c r="G4555" s="153" t="s">
        <v>10954</v>
      </c>
      <c r="H4555" s="153" t="s">
        <v>26873</v>
      </c>
      <c r="I4555" s="154">
        <v>44808</v>
      </c>
      <c r="J4555" s="153" t="s">
        <v>10004</v>
      </c>
      <c r="K4555" s="153" t="s">
        <v>26874</v>
      </c>
      <c r="L4555" s="153" t="s">
        <v>1263</v>
      </c>
      <c r="M4555" s="153" t="s">
        <v>1270</v>
      </c>
      <c r="N4555" s="153" t="s">
        <v>26875</v>
      </c>
      <c r="O4555" s="153" t="s">
        <v>26876</v>
      </c>
      <c r="P4555" s="153"/>
      <c r="Q4555" s="153" t="s">
        <v>6387</v>
      </c>
      <c r="R4555" s="153" t="s">
        <v>26877</v>
      </c>
      <c r="S4555" s="153" t="s">
        <v>26540</v>
      </c>
      <c r="T4555" s="153" t="s">
        <v>234</v>
      </c>
      <c r="U4555" s="153" t="s">
        <v>5158</v>
      </c>
      <c r="V4555" s="153" t="s">
        <v>3314</v>
      </c>
      <c r="W4555" s="155" t="s">
        <v>3761</v>
      </c>
      <c r="X4555" s="153" t="s">
        <v>3761</v>
      </c>
    </row>
    <row r="4556" spans="1:24">
      <c r="A4556" s="151">
        <v>4555</v>
      </c>
      <c r="B4556" s="152">
        <v>2454077549</v>
      </c>
      <c r="C4556" s="153" t="s">
        <v>26878</v>
      </c>
      <c r="D4556" s="153" t="s">
        <v>3838</v>
      </c>
      <c r="E4556" s="154">
        <v>38741</v>
      </c>
      <c r="F4556" s="160" t="str">
        <f t="shared" si="71"/>
        <v>24/01/2006</v>
      </c>
      <c r="G4556" s="153" t="s">
        <v>11718</v>
      </c>
      <c r="H4556" s="153" t="s">
        <v>26879</v>
      </c>
      <c r="I4556" s="154">
        <v>44299</v>
      </c>
      <c r="J4556" s="153" t="s">
        <v>4732</v>
      </c>
      <c r="K4556" s="153" t="s">
        <v>26880</v>
      </c>
      <c r="L4556" s="153" t="s">
        <v>1263</v>
      </c>
      <c r="M4556" s="153" t="s">
        <v>1270</v>
      </c>
      <c r="N4556" s="153" t="s">
        <v>26881</v>
      </c>
      <c r="O4556" s="153" t="s">
        <v>26882</v>
      </c>
      <c r="P4556" s="153" t="s">
        <v>26883</v>
      </c>
      <c r="Q4556" s="153" t="s">
        <v>26884</v>
      </c>
      <c r="R4556" s="153" t="s">
        <v>26885</v>
      </c>
      <c r="S4556" s="153" t="s">
        <v>26540</v>
      </c>
      <c r="T4556" s="153" t="s">
        <v>234</v>
      </c>
      <c r="U4556" s="153" t="s">
        <v>5158</v>
      </c>
      <c r="V4556" s="153" t="s">
        <v>3314</v>
      </c>
      <c r="W4556" s="155" t="s">
        <v>3761</v>
      </c>
      <c r="X4556" s="153" t="s">
        <v>3761</v>
      </c>
    </row>
    <row r="4557" spans="1:24">
      <c r="A4557" s="151">
        <v>4556</v>
      </c>
      <c r="B4557" s="152">
        <v>2454077550</v>
      </c>
      <c r="C4557" s="153" t="s">
        <v>26886</v>
      </c>
      <c r="D4557" s="153" t="s">
        <v>3824</v>
      </c>
      <c r="E4557" s="154">
        <v>38782</v>
      </c>
      <c r="F4557" s="160" t="str">
        <f t="shared" si="71"/>
        <v>06/03/2006</v>
      </c>
      <c r="G4557" s="153" t="s">
        <v>1309</v>
      </c>
      <c r="H4557" s="153" t="s">
        <v>26887</v>
      </c>
      <c r="I4557" s="154">
        <v>44557</v>
      </c>
      <c r="J4557" s="153" t="s">
        <v>6646</v>
      </c>
      <c r="K4557" s="153" t="s">
        <v>26888</v>
      </c>
      <c r="L4557" s="153" t="s">
        <v>1263</v>
      </c>
      <c r="M4557" s="153" t="s">
        <v>1270</v>
      </c>
      <c r="N4557" s="153" t="s">
        <v>26889</v>
      </c>
      <c r="O4557" s="153" t="s">
        <v>26890</v>
      </c>
      <c r="P4557" s="153" t="s">
        <v>26891</v>
      </c>
      <c r="Q4557" s="153" t="s">
        <v>26892</v>
      </c>
      <c r="R4557" s="153" t="s">
        <v>26891</v>
      </c>
      <c r="S4557" s="153" t="s">
        <v>26540</v>
      </c>
      <c r="T4557" s="153" t="s">
        <v>234</v>
      </c>
      <c r="U4557" s="153" t="s">
        <v>5158</v>
      </c>
      <c r="V4557" s="153" t="s">
        <v>3314</v>
      </c>
      <c r="W4557" s="155" t="s">
        <v>3761</v>
      </c>
      <c r="X4557" s="153" t="s">
        <v>3761</v>
      </c>
    </row>
    <row r="4558" spans="1:24">
      <c r="A4558" s="151">
        <v>4557</v>
      </c>
      <c r="B4558" s="152">
        <v>2454077551</v>
      </c>
      <c r="C4558" s="153" t="s">
        <v>26893</v>
      </c>
      <c r="D4558" s="153" t="s">
        <v>3838</v>
      </c>
      <c r="E4558" s="154">
        <v>38718</v>
      </c>
      <c r="F4558" s="160" t="str">
        <f t="shared" si="71"/>
        <v>01/01/2006</v>
      </c>
      <c r="G4558" s="153" t="s">
        <v>2610</v>
      </c>
      <c r="H4558" s="153" t="s">
        <v>26894</v>
      </c>
      <c r="I4558" s="154">
        <v>44557</v>
      </c>
      <c r="J4558" s="153" t="s">
        <v>16217</v>
      </c>
      <c r="K4558" s="153" t="s">
        <v>26895</v>
      </c>
      <c r="L4558" s="153" t="s">
        <v>1263</v>
      </c>
      <c r="M4558" s="153" t="s">
        <v>1270</v>
      </c>
      <c r="N4558" s="153" t="s">
        <v>26896</v>
      </c>
      <c r="O4558" s="153" t="s">
        <v>26897</v>
      </c>
      <c r="P4558" s="153" t="s">
        <v>26898</v>
      </c>
      <c r="Q4558" s="153" t="s">
        <v>26899</v>
      </c>
      <c r="R4558" s="153" t="s">
        <v>26900</v>
      </c>
      <c r="S4558" s="153" t="s">
        <v>26540</v>
      </c>
      <c r="T4558" s="153" t="s">
        <v>234</v>
      </c>
      <c r="U4558" s="153" t="s">
        <v>5158</v>
      </c>
      <c r="V4558" s="153" t="s">
        <v>3314</v>
      </c>
      <c r="W4558" s="155" t="s">
        <v>3761</v>
      </c>
      <c r="X4558" s="153" t="s">
        <v>3761</v>
      </c>
    </row>
    <row r="4559" spans="1:24">
      <c r="A4559" s="151">
        <v>4558</v>
      </c>
      <c r="B4559" s="152">
        <v>2454077552</v>
      </c>
      <c r="C4559" s="153" t="s">
        <v>26901</v>
      </c>
      <c r="D4559" s="153" t="s">
        <v>3838</v>
      </c>
      <c r="E4559" s="154">
        <v>38688</v>
      </c>
      <c r="F4559" s="160" t="str">
        <f t="shared" si="71"/>
        <v>02/12/2005</v>
      </c>
      <c r="G4559" s="153" t="s">
        <v>9978</v>
      </c>
      <c r="H4559" s="153" t="s">
        <v>26902</v>
      </c>
      <c r="I4559" s="154">
        <v>44270</v>
      </c>
      <c r="J4559" s="153" t="s">
        <v>26903</v>
      </c>
      <c r="K4559" s="153" t="s">
        <v>26904</v>
      </c>
      <c r="L4559" s="153" t="s">
        <v>1263</v>
      </c>
      <c r="M4559" s="153" t="s">
        <v>1364</v>
      </c>
      <c r="N4559" s="153" t="s">
        <v>26905</v>
      </c>
      <c r="O4559" s="153" t="s">
        <v>26906</v>
      </c>
      <c r="P4559" s="153" t="s">
        <v>26907</v>
      </c>
      <c r="Q4559" s="153" t="s">
        <v>26908</v>
      </c>
      <c r="R4559" s="153" t="s">
        <v>26909</v>
      </c>
      <c r="S4559" s="153" t="s">
        <v>26540</v>
      </c>
      <c r="T4559" s="153" t="s">
        <v>234</v>
      </c>
      <c r="U4559" s="153" t="s">
        <v>5158</v>
      </c>
      <c r="V4559" s="153" t="s">
        <v>3314</v>
      </c>
      <c r="W4559" s="155" t="s">
        <v>3761</v>
      </c>
      <c r="X4559" s="153" t="s">
        <v>3761</v>
      </c>
    </row>
    <row r="4560" spans="1:24">
      <c r="A4560" s="151">
        <v>4559</v>
      </c>
      <c r="B4560" s="152">
        <v>2454077554</v>
      </c>
      <c r="C4560" s="153" t="s">
        <v>26910</v>
      </c>
      <c r="D4560" s="153" t="s">
        <v>3838</v>
      </c>
      <c r="E4560" s="154">
        <v>38744</v>
      </c>
      <c r="F4560" s="160" t="str">
        <f t="shared" si="71"/>
        <v>27/01/2006</v>
      </c>
      <c r="G4560" s="153" t="s">
        <v>2048</v>
      </c>
      <c r="H4560" s="153" t="s">
        <v>26911</v>
      </c>
      <c r="I4560" s="154">
        <v>44419</v>
      </c>
      <c r="J4560" s="153" t="s">
        <v>7229</v>
      </c>
      <c r="K4560" s="153" t="s">
        <v>26912</v>
      </c>
      <c r="L4560" s="153" t="s">
        <v>1263</v>
      </c>
      <c r="M4560" s="153" t="s">
        <v>1270</v>
      </c>
      <c r="N4560" s="153" t="s">
        <v>26913</v>
      </c>
      <c r="O4560" s="153" t="s">
        <v>26914</v>
      </c>
      <c r="P4560" s="153" t="s">
        <v>26915</v>
      </c>
      <c r="Q4560" s="153" t="s">
        <v>26916</v>
      </c>
      <c r="R4560" s="153" t="s">
        <v>26917</v>
      </c>
      <c r="S4560" s="153" t="s">
        <v>26540</v>
      </c>
      <c r="T4560" s="153" t="s">
        <v>234</v>
      </c>
      <c r="U4560" s="153" t="s">
        <v>5158</v>
      </c>
      <c r="V4560" s="153" t="s">
        <v>3314</v>
      </c>
      <c r="W4560" s="155" t="s">
        <v>3761</v>
      </c>
      <c r="X4560" s="153" t="s">
        <v>3761</v>
      </c>
    </row>
    <row r="4561" spans="1:24">
      <c r="A4561" s="151">
        <v>4560</v>
      </c>
      <c r="B4561" s="152">
        <v>2451027558</v>
      </c>
      <c r="C4561" s="153" t="s">
        <v>26918</v>
      </c>
      <c r="D4561" s="153" t="s">
        <v>3838</v>
      </c>
      <c r="E4561" s="154">
        <v>38774</v>
      </c>
      <c r="F4561" s="160" t="str">
        <f t="shared" si="71"/>
        <v>26/02/2006</v>
      </c>
      <c r="G4561" s="153" t="s">
        <v>1309</v>
      </c>
      <c r="H4561" s="153" t="s">
        <v>26919</v>
      </c>
      <c r="I4561" s="154">
        <v>44522</v>
      </c>
      <c r="J4561" s="153" t="s">
        <v>26920</v>
      </c>
      <c r="K4561" s="153" t="s">
        <v>26921</v>
      </c>
      <c r="L4561" s="153" t="s">
        <v>1263</v>
      </c>
      <c r="M4561" s="153" t="s">
        <v>1364</v>
      </c>
      <c r="N4561" s="153" t="s">
        <v>26922</v>
      </c>
      <c r="O4561" s="153" t="s">
        <v>13120</v>
      </c>
      <c r="P4561" s="153" t="s">
        <v>26923</v>
      </c>
      <c r="Q4561" s="153" t="s">
        <v>12633</v>
      </c>
      <c r="R4561" s="153" t="s">
        <v>26924</v>
      </c>
      <c r="S4561" s="153" t="s">
        <v>26925</v>
      </c>
      <c r="T4561" s="153" t="s">
        <v>5286</v>
      </c>
      <c r="U4561" s="153" t="s">
        <v>4540</v>
      </c>
      <c r="V4561" s="153" t="s">
        <v>3314</v>
      </c>
      <c r="W4561" s="155" t="s">
        <v>3761</v>
      </c>
      <c r="X4561" s="153" t="s">
        <v>3761</v>
      </c>
    </row>
    <row r="4562" spans="1:24">
      <c r="A4562" s="151">
        <v>4561</v>
      </c>
      <c r="B4562" s="152">
        <v>2451027029</v>
      </c>
      <c r="C4562" s="153" t="s">
        <v>26926</v>
      </c>
      <c r="D4562" s="153" t="s">
        <v>3838</v>
      </c>
      <c r="E4562" s="154">
        <v>39052</v>
      </c>
      <c r="F4562" s="160" t="str">
        <f t="shared" si="71"/>
        <v>01/12/2006</v>
      </c>
      <c r="G4562" s="153" t="s">
        <v>3943</v>
      </c>
      <c r="H4562" s="153" t="s">
        <v>26927</v>
      </c>
      <c r="I4562" s="154">
        <v>44280</v>
      </c>
      <c r="J4562" s="153" t="s">
        <v>9679</v>
      </c>
      <c r="K4562" s="153" t="s">
        <v>26928</v>
      </c>
      <c r="L4562" s="153" t="s">
        <v>1263</v>
      </c>
      <c r="M4562" s="153" t="s">
        <v>1270</v>
      </c>
      <c r="N4562" s="153" t="s">
        <v>26929</v>
      </c>
      <c r="O4562" s="153" t="s">
        <v>26930</v>
      </c>
      <c r="P4562" s="153" t="s">
        <v>26931</v>
      </c>
      <c r="Q4562" s="153" t="s">
        <v>26932</v>
      </c>
      <c r="R4562" s="153" t="s">
        <v>26933</v>
      </c>
      <c r="S4562" s="153" t="s">
        <v>26925</v>
      </c>
      <c r="T4562" s="153" t="s">
        <v>5286</v>
      </c>
      <c r="U4562" s="153" t="s">
        <v>4540</v>
      </c>
      <c r="V4562" s="153" t="s">
        <v>3314</v>
      </c>
      <c r="W4562" s="155" t="s">
        <v>3761</v>
      </c>
      <c r="X4562" s="153" t="s">
        <v>3761</v>
      </c>
    </row>
    <row r="4563" spans="1:24">
      <c r="A4563" s="151">
        <v>4562</v>
      </c>
      <c r="B4563" s="152">
        <v>2451027559</v>
      </c>
      <c r="C4563" s="153" t="s">
        <v>12398</v>
      </c>
      <c r="D4563" s="153" t="s">
        <v>3824</v>
      </c>
      <c r="E4563" s="154">
        <v>38837</v>
      </c>
      <c r="F4563" s="160" t="str">
        <f t="shared" si="71"/>
        <v>30/04/2006</v>
      </c>
      <c r="G4563" s="153"/>
      <c r="H4563" s="153" t="s">
        <v>26934</v>
      </c>
      <c r="I4563" s="154"/>
      <c r="J4563" s="153"/>
      <c r="K4563" s="153" t="s">
        <v>26935</v>
      </c>
      <c r="L4563" s="153"/>
      <c r="M4563" s="153"/>
      <c r="N4563" s="153" t="s">
        <v>26936</v>
      </c>
      <c r="O4563" s="153"/>
      <c r="P4563" s="153"/>
      <c r="Q4563" s="153"/>
      <c r="R4563" s="153"/>
      <c r="S4563" s="153" t="s">
        <v>26925</v>
      </c>
      <c r="T4563" s="153" t="s">
        <v>5286</v>
      </c>
      <c r="U4563" s="153" t="s">
        <v>4540</v>
      </c>
      <c r="V4563" s="153" t="s">
        <v>3314</v>
      </c>
      <c r="W4563" s="155" t="s">
        <v>3761</v>
      </c>
      <c r="X4563" s="153" t="s">
        <v>3761</v>
      </c>
    </row>
    <row r="4564" spans="1:24">
      <c r="A4564" s="151">
        <v>4563</v>
      </c>
      <c r="B4564" s="152">
        <v>2451027030</v>
      </c>
      <c r="C4564" s="153" t="s">
        <v>26937</v>
      </c>
      <c r="D4564" s="153" t="s">
        <v>3824</v>
      </c>
      <c r="E4564" s="154">
        <v>38966</v>
      </c>
      <c r="F4564" s="160" t="str">
        <f t="shared" si="71"/>
        <v>06/09/2006</v>
      </c>
      <c r="G4564" s="153" t="s">
        <v>1309</v>
      </c>
      <c r="H4564" s="153" t="s">
        <v>26938</v>
      </c>
      <c r="I4564" s="154">
        <v>44352</v>
      </c>
      <c r="J4564" s="153" t="s">
        <v>17557</v>
      </c>
      <c r="K4564" s="153" t="s">
        <v>26939</v>
      </c>
      <c r="L4564" s="153" t="s">
        <v>1263</v>
      </c>
      <c r="M4564" s="153" t="s">
        <v>1270</v>
      </c>
      <c r="N4564" s="153" t="s">
        <v>26940</v>
      </c>
      <c r="O4564" s="153" t="s">
        <v>618</v>
      </c>
      <c r="P4564" s="153" t="s">
        <v>26941</v>
      </c>
      <c r="Q4564" s="153" t="s">
        <v>26942</v>
      </c>
      <c r="R4564" s="153" t="s">
        <v>26943</v>
      </c>
      <c r="S4564" s="153" t="s">
        <v>26925</v>
      </c>
      <c r="T4564" s="153" t="s">
        <v>5286</v>
      </c>
      <c r="U4564" s="153" t="s">
        <v>4540</v>
      </c>
      <c r="V4564" s="153" t="s">
        <v>3314</v>
      </c>
      <c r="W4564" s="155" t="s">
        <v>3761</v>
      </c>
      <c r="X4564" s="153" t="s">
        <v>3761</v>
      </c>
    </row>
    <row r="4565" spans="1:24">
      <c r="A4565" s="151">
        <v>4564</v>
      </c>
      <c r="B4565" s="152">
        <v>2451034567</v>
      </c>
      <c r="C4565" s="153" t="s">
        <v>26944</v>
      </c>
      <c r="D4565" s="153" t="s">
        <v>3824</v>
      </c>
      <c r="E4565" s="154">
        <v>38979</v>
      </c>
      <c r="F4565" s="160" t="str">
        <f t="shared" si="71"/>
        <v>19/09/2006</v>
      </c>
      <c r="G4565" s="153" t="s">
        <v>1309</v>
      </c>
      <c r="H4565" s="153" t="s">
        <v>26945</v>
      </c>
      <c r="I4565" s="154">
        <v>44244</v>
      </c>
      <c r="J4565" s="153" t="s">
        <v>13140</v>
      </c>
      <c r="K4565" s="153" t="s">
        <v>26946</v>
      </c>
      <c r="L4565" s="153" t="s">
        <v>1263</v>
      </c>
      <c r="M4565" s="153" t="s">
        <v>1270</v>
      </c>
      <c r="N4565" s="153" t="s">
        <v>26947</v>
      </c>
      <c r="O4565" s="153"/>
      <c r="P4565" s="153"/>
      <c r="Q4565" s="153" t="s">
        <v>26948</v>
      </c>
      <c r="R4565" s="153" t="s">
        <v>26949</v>
      </c>
      <c r="S4565" s="153" t="s">
        <v>26925</v>
      </c>
      <c r="T4565" s="153" t="s">
        <v>5286</v>
      </c>
      <c r="U4565" s="153" t="s">
        <v>4540</v>
      </c>
      <c r="V4565" s="153" t="s">
        <v>3314</v>
      </c>
      <c r="W4565" s="155" t="s">
        <v>3761</v>
      </c>
      <c r="X4565" s="153" t="s">
        <v>3761</v>
      </c>
    </row>
    <row r="4566" spans="1:24" ht="30">
      <c r="A4566" s="151">
        <v>4565</v>
      </c>
      <c r="B4566" s="152">
        <v>2451027031</v>
      </c>
      <c r="C4566" s="153" t="s">
        <v>26950</v>
      </c>
      <c r="D4566" s="153" t="s">
        <v>3824</v>
      </c>
      <c r="E4566" s="154">
        <v>38932</v>
      </c>
      <c r="F4566" s="160" t="str">
        <f t="shared" si="71"/>
        <v>03/08/2006</v>
      </c>
      <c r="G4566" s="153" t="s">
        <v>1309</v>
      </c>
      <c r="H4566" s="153" t="s">
        <v>26951</v>
      </c>
      <c r="I4566" s="154">
        <v>44315</v>
      </c>
      <c r="J4566" s="153" t="s">
        <v>24615</v>
      </c>
      <c r="K4566" s="153" t="s">
        <v>26952</v>
      </c>
      <c r="L4566" s="153" t="s">
        <v>1263</v>
      </c>
      <c r="M4566" s="153" t="s">
        <v>3885</v>
      </c>
      <c r="N4566" s="153" t="s">
        <v>26953</v>
      </c>
      <c r="O4566" s="153" t="s">
        <v>26954</v>
      </c>
      <c r="P4566" s="153" t="s">
        <v>26955</v>
      </c>
      <c r="Q4566" s="153" t="s">
        <v>26956</v>
      </c>
      <c r="R4566" s="153" t="s">
        <v>26957</v>
      </c>
      <c r="S4566" s="153" t="s">
        <v>26925</v>
      </c>
      <c r="T4566" s="153" t="s">
        <v>5286</v>
      </c>
      <c r="U4566" s="153" t="s">
        <v>4540</v>
      </c>
      <c r="V4566" s="153" t="s">
        <v>3314</v>
      </c>
      <c r="W4566" s="155" t="s">
        <v>25300</v>
      </c>
      <c r="X4566" s="153" t="s">
        <v>4492</v>
      </c>
    </row>
    <row r="4567" spans="1:24">
      <c r="A4567" s="151">
        <v>4566</v>
      </c>
      <c r="B4567" s="152">
        <v>2451027032</v>
      </c>
      <c r="C4567" s="153" t="s">
        <v>26958</v>
      </c>
      <c r="D4567" s="153" t="s">
        <v>3838</v>
      </c>
      <c r="E4567" s="154">
        <v>38927</v>
      </c>
      <c r="F4567" s="160" t="str">
        <f t="shared" si="71"/>
        <v>29/07/2006</v>
      </c>
      <c r="G4567" s="153" t="s">
        <v>1858</v>
      </c>
      <c r="H4567" s="153" t="s">
        <v>26959</v>
      </c>
      <c r="I4567" s="154">
        <v>44297</v>
      </c>
      <c r="J4567" s="153" t="s">
        <v>11309</v>
      </c>
      <c r="K4567" s="153" t="s">
        <v>26960</v>
      </c>
      <c r="L4567" s="153" t="s">
        <v>1263</v>
      </c>
      <c r="M4567" s="153" t="s">
        <v>1270</v>
      </c>
      <c r="N4567" s="153" t="s">
        <v>26961</v>
      </c>
      <c r="O4567" s="153" t="s">
        <v>26962</v>
      </c>
      <c r="P4567" s="153" t="s">
        <v>26963</v>
      </c>
      <c r="Q4567" s="153" t="s">
        <v>26964</v>
      </c>
      <c r="R4567" s="153" t="s">
        <v>26965</v>
      </c>
      <c r="S4567" s="153" t="s">
        <v>26925</v>
      </c>
      <c r="T4567" s="153" t="s">
        <v>5286</v>
      </c>
      <c r="U4567" s="153" t="s">
        <v>4540</v>
      </c>
      <c r="V4567" s="153" t="s">
        <v>3314</v>
      </c>
      <c r="W4567" s="155" t="s">
        <v>3761</v>
      </c>
      <c r="X4567" s="153" t="s">
        <v>3761</v>
      </c>
    </row>
    <row r="4568" spans="1:24">
      <c r="A4568" s="151">
        <v>4567</v>
      </c>
      <c r="B4568" s="152">
        <v>2451027033</v>
      </c>
      <c r="C4568" s="153" t="s">
        <v>26966</v>
      </c>
      <c r="D4568" s="153" t="s">
        <v>3838</v>
      </c>
      <c r="E4568" s="154">
        <v>38955</v>
      </c>
      <c r="F4568" s="160" t="str">
        <f t="shared" si="71"/>
        <v>26/08/2006</v>
      </c>
      <c r="G4568" s="153" t="s">
        <v>3865</v>
      </c>
      <c r="H4568" s="153" t="s">
        <v>26967</v>
      </c>
      <c r="I4568" s="154">
        <v>44333</v>
      </c>
      <c r="J4568" s="153" t="s">
        <v>13140</v>
      </c>
      <c r="K4568" s="153" t="s">
        <v>26968</v>
      </c>
      <c r="L4568" s="153" t="s">
        <v>1263</v>
      </c>
      <c r="M4568" s="153" t="s">
        <v>3885</v>
      </c>
      <c r="N4568" s="153" t="s">
        <v>26969</v>
      </c>
      <c r="O4568" s="153" t="s">
        <v>26970</v>
      </c>
      <c r="P4568" s="153" t="s">
        <v>26971</v>
      </c>
      <c r="Q4568" s="153" t="s">
        <v>10106</v>
      </c>
      <c r="R4568" s="153" t="s">
        <v>26972</v>
      </c>
      <c r="S4568" s="153" t="s">
        <v>26925</v>
      </c>
      <c r="T4568" s="153" t="s">
        <v>5286</v>
      </c>
      <c r="U4568" s="153" t="s">
        <v>4540</v>
      </c>
      <c r="V4568" s="153" t="s">
        <v>3314</v>
      </c>
      <c r="W4568" s="155" t="s">
        <v>3761</v>
      </c>
      <c r="X4568" s="153" t="s">
        <v>3761</v>
      </c>
    </row>
    <row r="4569" spans="1:24" ht="30">
      <c r="A4569" s="151">
        <v>4568</v>
      </c>
      <c r="B4569" s="152">
        <v>2454027317</v>
      </c>
      <c r="C4569" s="153" t="s">
        <v>26973</v>
      </c>
      <c r="D4569" s="153" t="s">
        <v>3838</v>
      </c>
      <c r="E4569" s="154">
        <v>38746</v>
      </c>
      <c r="F4569" s="160" t="str">
        <f t="shared" si="71"/>
        <v>29/01/2006</v>
      </c>
      <c r="G4569" s="153"/>
      <c r="H4569" s="153" t="s">
        <v>26974</v>
      </c>
      <c r="I4569" s="154"/>
      <c r="J4569" s="153"/>
      <c r="K4569" s="153" t="s">
        <v>26975</v>
      </c>
      <c r="L4569" s="153"/>
      <c r="M4569" s="153"/>
      <c r="N4569" s="153" t="s">
        <v>26976</v>
      </c>
      <c r="O4569" s="153"/>
      <c r="P4569" s="153"/>
      <c r="Q4569" s="153"/>
      <c r="R4569" s="153"/>
      <c r="S4569" s="153" t="s">
        <v>26925</v>
      </c>
      <c r="T4569" s="153" t="s">
        <v>5286</v>
      </c>
      <c r="U4569" s="153" t="s">
        <v>4540</v>
      </c>
      <c r="V4569" s="153" t="s">
        <v>3314</v>
      </c>
      <c r="W4569" s="155" t="s">
        <v>24903</v>
      </c>
      <c r="X4569" s="153" t="s">
        <v>3761</v>
      </c>
    </row>
    <row r="4570" spans="1:24">
      <c r="A4570" s="151">
        <v>4569</v>
      </c>
      <c r="B4570" s="152">
        <v>2451027034</v>
      </c>
      <c r="C4570" s="153" t="s">
        <v>26977</v>
      </c>
      <c r="D4570" s="153" t="s">
        <v>3824</v>
      </c>
      <c r="E4570" s="154">
        <v>38767</v>
      </c>
      <c r="F4570" s="160" t="str">
        <f t="shared" si="71"/>
        <v>19/02/2006</v>
      </c>
      <c r="G4570" s="153" t="s">
        <v>1309</v>
      </c>
      <c r="H4570" s="153" t="s">
        <v>26978</v>
      </c>
      <c r="I4570" s="154">
        <v>44359</v>
      </c>
      <c r="J4570" s="153" t="s">
        <v>17171</v>
      </c>
      <c r="K4570" s="153" t="s">
        <v>26979</v>
      </c>
      <c r="L4570" s="153" t="s">
        <v>1263</v>
      </c>
      <c r="M4570" s="153" t="s">
        <v>3885</v>
      </c>
      <c r="N4570" s="153" t="s">
        <v>26980</v>
      </c>
      <c r="O4570" s="153" t="s">
        <v>26981</v>
      </c>
      <c r="P4570" s="153"/>
      <c r="Q4570" s="153" t="s">
        <v>26982</v>
      </c>
      <c r="R4570" s="153" t="s">
        <v>26983</v>
      </c>
      <c r="S4570" s="153" t="s">
        <v>26925</v>
      </c>
      <c r="T4570" s="153" t="s">
        <v>5286</v>
      </c>
      <c r="U4570" s="153" t="s">
        <v>4540</v>
      </c>
      <c r="V4570" s="153" t="s">
        <v>3314</v>
      </c>
      <c r="W4570" s="155" t="s">
        <v>3761</v>
      </c>
      <c r="X4570" s="153" t="s">
        <v>3761</v>
      </c>
    </row>
    <row r="4571" spans="1:24" ht="30">
      <c r="A4571" s="151">
        <v>4570</v>
      </c>
      <c r="B4571" s="152">
        <v>2451047065</v>
      </c>
      <c r="C4571" s="153" t="s">
        <v>26984</v>
      </c>
      <c r="D4571" s="153" t="s">
        <v>3824</v>
      </c>
      <c r="E4571" s="154">
        <v>38436</v>
      </c>
      <c r="F4571" s="160" t="str">
        <f t="shared" si="71"/>
        <v>25/03/2005</v>
      </c>
      <c r="G4571" s="153" t="s">
        <v>1485</v>
      </c>
      <c r="H4571" s="153" t="s">
        <v>26985</v>
      </c>
      <c r="I4571" s="154">
        <v>44548.625</v>
      </c>
      <c r="J4571" s="153" t="s">
        <v>26986</v>
      </c>
      <c r="K4571" s="153" t="s">
        <v>26987</v>
      </c>
      <c r="L4571" s="153" t="s">
        <v>1263</v>
      </c>
      <c r="M4571" s="153" t="s">
        <v>1270</v>
      </c>
      <c r="N4571" s="153" t="s">
        <v>26988</v>
      </c>
      <c r="O4571" s="153" t="s">
        <v>12821</v>
      </c>
      <c r="P4571" s="153" t="s">
        <v>26989</v>
      </c>
      <c r="Q4571" s="153" t="s">
        <v>26990</v>
      </c>
      <c r="R4571" s="153" t="s">
        <v>26991</v>
      </c>
      <c r="S4571" s="153" t="s">
        <v>26925</v>
      </c>
      <c r="T4571" s="153" t="s">
        <v>5286</v>
      </c>
      <c r="U4571" s="153" t="s">
        <v>4540</v>
      </c>
      <c r="V4571" s="153" t="s">
        <v>3314</v>
      </c>
      <c r="W4571" s="155" t="s">
        <v>24903</v>
      </c>
      <c r="X4571" s="153" t="s">
        <v>3761</v>
      </c>
    </row>
    <row r="4572" spans="1:24">
      <c r="A4572" s="151">
        <v>4571</v>
      </c>
      <c r="B4572" s="152">
        <v>2451027560</v>
      </c>
      <c r="C4572" s="153" t="s">
        <v>26992</v>
      </c>
      <c r="D4572" s="153" t="s">
        <v>3824</v>
      </c>
      <c r="E4572" s="154">
        <v>38175</v>
      </c>
      <c r="F4572" s="160" t="str">
        <f t="shared" si="71"/>
        <v>07/07/2004</v>
      </c>
      <c r="G4572" s="153" t="s">
        <v>7776</v>
      </c>
      <c r="H4572" s="153" t="s">
        <v>26993</v>
      </c>
      <c r="I4572" s="154">
        <v>44382</v>
      </c>
      <c r="J4572" s="153" t="s">
        <v>8720</v>
      </c>
      <c r="K4572" s="153" t="s">
        <v>26994</v>
      </c>
      <c r="L4572" s="153" t="s">
        <v>1263</v>
      </c>
      <c r="M4572" s="153" t="s">
        <v>1270</v>
      </c>
      <c r="N4572" s="153" t="s">
        <v>26995</v>
      </c>
      <c r="O4572" s="153" t="s">
        <v>26996</v>
      </c>
      <c r="P4572" s="153" t="s">
        <v>26997</v>
      </c>
      <c r="Q4572" s="153" t="s">
        <v>26998</v>
      </c>
      <c r="R4572" s="153" t="s">
        <v>26999</v>
      </c>
      <c r="S4572" s="153" t="s">
        <v>26925</v>
      </c>
      <c r="T4572" s="153" t="s">
        <v>5286</v>
      </c>
      <c r="U4572" s="153" t="s">
        <v>4540</v>
      </c>
      <c r="V4572" s="153" t="s">
        <v>3314</v>
      </c>
      <c r="W4572" s="155" t="s">
        <v>3761</v>
      </c>
      <c r="X4572" s="153" t="s">
        <v>3761</v>
      </c>
    </row>
    <row r="4573" spans="1:24">
      <c r="A4573" s="151">
        <v>4572</v>
      </c>
      <c r="B4573" s="152">
        <v>2451027561</v>
      </c>
      <c r="C4573" s="153" t="s">
        <v>27000</v>
      </c>
      <c r="D4573" s="153" t="s">
        <v>3838</v>
      </c>
      <c r="E4573" s="154">
        <v>38783</v>
      </c>
      <c r="F4573" s="160" t="str">
        <f t="shared" si="71"/>
        <v>07/03/2006</v>
      </c>
      <c r="G4573" s="153" t="s">
        <v>3943</v>
      </c>
      <c r="H4573" s="153" t="s">
        <v>27001</v>
      </c>
      <c r="I4573" s="154">
        <v>44419</v>
      </c>
      <c r="J4573" s="153" t="s">
        <v>20631</v>
      </c>
      <c r="K4573" s="153" t="s">
        <v>27002</v>
      </c>
      <c r="L4573" s="153" t="s">
        <v>1263</v>
      </c>
      <c r="M4573" s="153" t="s">
        <v>1270</v>
      </c>
      <c r="N4573" s="153" t="s">
        <v>27003</v>
      </c>
      <c r="O4573" s="153" t="s">
        <v>27004</v>
      </c>
      <c r="P4573" s="153" t="s">
        <v>27005</v>
      </c>
      <c r="Q4573" s="153" t="s">
        <v>11156</v>
      </c>
      <c r="R4573" s="153" t="s">
        <v>27006</v>
      </c>
      <c r="S4573" s="153" t="s">
        <v>26925</v>
      </c>
      <c r="T4573" s="153" t="s">
        <v>5286</v>
      </c>
      <c r="U4573" s="153" t="s">
        <v>4540</v>
      </c>
      <c r="V4573" s="153" t="s">
        <v>3314</v>
      </c>
      <c r="W4573" s="155" t="s">
        <v>3761</v>
      </c>
      <c r="X4573" s="153" t="s">
        <v>3761</v>
      </c>
    </row>
    <row r="4574" spans="1:24">
      <c r="A4574" s="151">
        <v>4573</v>
      </c>
      <c r="B4574" s="152">
        <v>2451027036</v>
      </c>
      <c r="C4574" s="153" t="s">
        <v>27007</v>
      </c>
      <c r="D4574" s="153" t="s">
        <v>3824</v>
      </c>
      <c r="E4574" s="154">
        <v>38873</v>
      </c>
      <c r="F4574" s="160" t="str">
        <f t="shared" si="71"/>
        <v>05/06/2006</v>
      </c>
      <c r="G4574" s="153" t="s">
        <v>2610</v>
      </c>
      <c r="H4574" s="153" t="s">
        <v>27008</v>
      </c>
      <c r="I4574" s="154">
        <v>44366</v>
      </c>
      <c r="J4574" s="153" t="s">
        <v>10004</v>
      </c>
      <c r="K4574" s="153" t="s">
        <v>27009</v>
      </c>
      <c r="L4574" s="153" t="s">
        <v>1263</v>
      </c>
      <c r="M4574" s="153" t="s">
        <v>1270</v>
      </c>
      <c r="N4574" s="153" t="s">
        <v>27010</v>
      </c>
      <c r="O4574" s="153" t="s">
        <v>27011</v>
      </c>
      <c r="P4574" s="153" t="s">
        <v>27012</v>
      </c>
      <c r="Q4574" s="153" t="s">
        <v>27013</v>
      </c>
      <c r="R4574" s="153" t="s">
        <v>27014</v>
      </c>
      <c r="S4574" s="153" t="s">
        <v>26925</v>
      </c>
      <c r="T4574" s="153" t="s">
        <v>5286</v>
      </c>
      <c r="U4574" s="153" t="s">
        <v>4540</v>
      </c>
      <c r="V4574" s="153" t="s">
        <v>3314</v>
      </c>
      <c r="W4574" s="155" t="s">
        <v>3761</v>
      </c>
      <c r="X4574" s="153" t="s">
        <v>3761</v>
      </c>
    </row>
    <row r="4575" spans="1:24">
      <c r="A4575" s="151">
        <v>4574</v>
      </c>
      <c r="B4575" s="152">
        <v>2452037223</v>
      </c>
      <c r="C4575" s="153" t="s">
        <v>27015</v>
      </c>
      <c r="D4575" s="153" t="s">
        <v>3838</v>
      </c>
      <c r="E4575" s="154">
        <v>38720</v>
      </c>
      <c r="F4575" s="160" t="str">
        <f t="shared" si="71"/>
        <v>03/01/2006</v>
      </c>
      <c r="G4575" s="153" t="s">
        <v>17779</v>
      </c>
      <c r="H4575" s="153" t="s">
        <v>27016</v>
      </c>
      <c r="I4575" s="154">
        <v>44347</v>
      </c>
      <c r="J4575" s="153" t="s">
        <v>22840</v>
      </c>
      <c r="K4575" s="153" t="s">
        <v>27017</v>
      </c>
      <c r="L4575" s="153" t="s">
        <v>1263</v>
      </c>
      <c r="M4575" s="153" t="s">
        <v>6884</v>
      </c>
      <c r="N4575" s="153" t="s">
        <v>27018</v>
      </c>
      <c r="O4575" s="153" t="s">
        <v>27019</v>
      </c>
      <c r="P4575" s="153" t="s">
        <v>27020</v>
      </c>
      <c r="Q4575" s="153" t="s">
        <v>27021</v>
      </c>
      <c r="R4575" s="153" t="s">
        <v>27022</v>
      </c>
      <c r="S4575" s="153" t="s">
        <v>27023</v>
      </c>
      <c r="T4575" s="153" t="s">
        <v>19654</v>
      </c>
      <c r="U4575" s="153" t="s">
        <v>19655</v>
      </c>
      <c r="V4575" s="153" t="s">
        <v>3314</v>
      </c>
      <c r="W4575" s="155" t="s">
        <v>3761</v>
      </c>
      <c r="X4575" s="153" t="s">
        <v>3761</v>
      </c>
    </row>
    <row r="4576" spans="1:24">
      <c r="A4576" s="151">
        <v>4575</v>
      </c>
      <c r="B4576" s="152">
        <v>2452037222</v>
      </c>
      <c r="C4576" s="153" t="s">
        <v>27024</v>
      </c>
      <c r="D4576" s="153" t="s">
        <v>3838</v>
      </c>
      <c r="E4576" s="154">
        <v>39050</v>
      </c>
      <c r="F4576" s="160" t="str">
        <f t="shared" si="71"/>
        <v>29/11/2006</v>
      </c>
      <c r="G4576" s="153" t="s">
        <v>3943</v>
      </c>
      <c r="H4576" s="153" t="s">
        <v>27025</v>
      </c>
      <c r="I4576" s="154">
        <v>44424</v>
      </c>
      <c r="J4576" s="153" t="s">
        <v>4571</v>
      </c>
      <c r="K4576" s="153" t="s">
        <v>27026</v>
      </c>
      <c r="L4576" s="153" t="s">
        <v>1263</v>
      </c>
      <c r="M4576" s="153" t="s">
        <v>1270</v>
      </c>
      <c r="N4576" s="153" t="s">
        <v>27027</v>
      </c>
      <c r="O4576" s="153" t="s">
        <v>27028</v>
      </c>
      <c r="P4576" s="153" t="s">
        <v>27029</v>
      </c>
      <c r="Q4576" s="153" t="s">
        <v>27030</v>
      </c>
      <c r="R4576" s="153" t="s">
        <v>27031</v>
      </c>
      <c r="S4576" s="153" t="s">
        <v>27023</v>
      </c>
      <c r="T4576" s="153" t="s">
        <v>19654</v>
      </c>
      <c r="U4576" s="153" t="s">
        <v>19655</v>
      </c>
      <c r="V4576" s="153" t="s">
        <v>3314</v>
      </c>
      <c r="W4576" s="155" t="s">
        <v>3761</v>
      </c>
      <c r="X4576" s="153" t="s">
        <v>3761</v>
      </c>
    </row>
    <row r="4577" spans="1:24">
      <c r="A4577" s="151">
        <v>4576</v>
      </c>
      <c r="B4577" s="152">
        <v>2452037225</v>
      </c>
      <c r="C4577" s="153" t="s">
        <v>27032</v>
      </c>
      <c r="D4577" s="153" t="s">
        <v>3838</v>
      </c>
      <c r="E4577" s="154">
        <v>38769</v>
      </c>
      <c r="F4577" s="160" t="str">
        <f t="shared" si="71"/>
        <v>21/02/2006</v>
      </c>
      <c r="G4577" s="153" t="s">
        <v>1309</v>
      </c>
      <c r="H4577" s="153" t="s">
        <v>27033</v>
      </c>
      <c r="I4577" s="154">
        <v>45509</v>
      </c>
      <c r="J4577" s="153" t="s">
        <v>4732</v>
      </c>
      <c r="K4577" s="153" t="s">
        <v>27034</v>
      </c>
      <c r="L4577" s="153" t="s">
        <v>1263</v>
      </c>
      <c r="M4577" s="153" t="s">
        <v>1270</v>
      </c>
      <c r="N4577" s="153" t="s">
        <v>27035</v>
      </c>
      <c r="O4577" s="153" t="s">
        <v>27036</v>
      </c>
      <c r="P4577" s="153" t="s">
        <v>27037</v>
      </c>
      <c r="Q4577" s="153" t="s">
        <v>27038</v>
      </c>
      <c r="R4577" s="153" t="s">
        <v>27039</v>
      </c>
      <c r="S4577" s="153" t="s">
        <v>27023</v>
      </c>
      <c r="T4577" s="153" t="s">
        <v>19654</v>
      </c>
      <c r="U4577" s="153" t="s">
        <v>19655</v>
      </c>
      <c r="V4577" s="153" t="s">
        <v>3314</v>
      </c>
      <c r="W4577" s="155" t="s">
        <v>3761</v>
      </c>
      <c r="X4577" s="153" t="s">
        <v>3761</v>
      </c>
    </row>
    <row r="4578" spans="1:24">
      <c r="A4578" s="151">
        <v>4577</v>
      </c>
      <c r="B4578" s="152">
        <v>2452037224</v>
      </c>
      <c r="C4578" s="153" t="s">
        <v>27040</v>
      </c>
      <c r="D4578" s="153" t="s">
        <v>3838</v>
      </c>
      <c r="E4578" s="154">
        <v>38969</v>
      </c>
      <c r="F4578" s="160" t="str">
        <f t="shared" si="71"/>
        <v>09/09/2006</v>
      </c>
      <c r="G4578" s="153" t="s">
        <v>2048</v>
      </c>
      <c r="H4578" s="153" t="s">
        <v>27041</v>
      </c>
      <c r="I4578" s="154">
        <v>45287</v>
      </c>
      <c r="J4578" s="153" t="s">
        <v>10004</v>
      </c>
      <c r="K4578" s="153" t="s">
        <v>27042</v>
      </c>
      <c r="L4578" s="153" t="s">
        <v>1263</v>
      </c>
      <c r="M4578" s="153" t="s">
        <v>1270</v>
      </c>
      <c r="N4578" s="153" t="s">
        <v>27043</v>
      </c>
      <c r="O4578" s="153" t="s">
        <v>27044</v>
      </c>
      <c r="P4578" s="153" t="s">
        <v>27045</v>
      </c>
      <c r="Q4578" s="153" t="s">
        <v>9292</v>
      </c>
      <c r="R4578" s="153" t="s">
        <v>27046</v>
      </c>
      <c r="S4578" s="153" t="s">
        <v>27023</v>
      </c>
      <c r="T4578" s="153" t="s">
        <v>19654</v>
      </c>
      <c r="U4578" s="153" t="s">
        <v>19655</v>
      </c>
      <c r="V4578" s="153" t="s">
        <v>3314</v>
      </c>
      <c r="W4578" s="155" t="s">
        <v>3761</v>
      </c>
      <c r="X4578" s="153" t="s">
        <v>3761</v>
      </c>
    </row>
    <row r="4579" spans="1:24">
      <c r="A4579" s="151">
        <v>4578</v>
      </c>
      <c r="B4579" s="152">
        <v>2452037226</v>
      </c>
      <c r="C4579" s="153" t="s">
        <v>27047</v>
      </c>
      <c r="D4579" s="153" t="s">
        <v>3838</v>
      </c>
      <c r="E4579" s="154">
        <v>38942</v>
      </c>
      <c r="F4579" s="160" t="str">
        <f t="shared" si="71"/>
        <v>13/08/2006</v>
      </c>
      <c r="G4579" s="153" t="s">
        <v>9931</v>
      </c>
      <c r="H4579" s="153" t="s">
        <v>27048</v>
      </c>
      <c r="I4579" s="154">
        <v>44953</v>
      </c>
      <c r="J4579" s="153" t="s">
        <v>18839</v>
      </c>
      <c r="K4579" s="153" t="s">
        <v>27049</v>
      </c>
      <c r="L4579" s="153" t="s">
        <v>1263</v>
      </c>
      <c r="M4579" s="153" t="s">
        <v>3885</v>
      </c>
      <c r="N4579" s="153" t="s">
        <v>27050</v>
      </c>
      <c r="O4579" s="153" t="s">
        <v>27051</v>
      </c>
      <c r="P4579" s="153" t="s">
        <v>27052</v>
      </c>
      <c r="Q4579" s="153" t="s">
        <v>27053</v>
      </c>
      <c r="R4579" s="153" t="s">
        <v>27054</v>
      </c>
      <c r="S4579" s="153" t="s">
        <v>27023</v>
      </c>
      <c r="T4579" s="153" t="s">
        <v>19654</v>
      </c>
      <c r="U4579" s="153" t="s">
        <v>19655</v>
      </c>
      <c r="V4579" s="153" t="s">
        <v>3314</v>
      </c>
      <c r="W4579" s="155" t="s">
        <v>3761</v>
      </c>
      <c r="X4579" s="153" t="s">
        <v>3761</v>
      </c>
    </row>
    <row r="4580" spans="1:24">
      <c r="A4580" s="151">
        <v>4579</v>
      </c>
      <c r="B4580" s="152">
        <v>2452037227</v>
      </c>
      <c r="C4580" s="153" t="s">
        <v>556</v>
      </c>
      <c r="D4580" s="153" t="s">
        <v>3824</v>
      </c>
      <c r="E4580" s="154">
        <v>38627</v>
      </c>
      <c r="F4580" s="160" t="str">
        <f t="shared" si="71"/>
        <v>02/10/2005</v>
      </c>
      <c r="G4580" s="153" t="s">
        <v>1309</v>
      </c>
      <c r="H4580" s="153" t="s">
        <v>27055</v>
      </c>
      <c r="I4580" s="154">
        <v>45405.583333333336</v>
      </c>
      <c r="J4580" s="153" t="s">
        <v>27056</v>
      </c>
      <c r="K4580" s="153" t="s">
        <v>27057</v>
      </c>
      <c r="L4580" s="153" t="s">
        <v>1263</v>
      </c>
      <c r="M4580" s="153" t="s">
        <v>1364</v>
      </c>
      <c r="N4580" s="153" t="s">
        <v>27058</v>
      </c>
      <c r="O4580" s="153" t="s">
        <v>27059</v>
      </c>
      <c r="P4580" s="153"/>
      <c r="Q4580" s="153" t="s">
        <v>27060</v>
      </c>
      <c r="R4580" s="153" t="s">
        <v>27061</v>
      </c>
      <c r="S4580" s="153" t="s">
        <v>27023</v>
      </c>
      <c r="T4580" s="153" t="s">
        <v>19654</v>
      </c>
      <c r="U4580" s="153" t="s">
        <v>19655</v>
      </c>
      <c r="V4580" s="153" t="s">
        <v>3314</v>
      </c>
      <c r="W4580" s="155" t="s">
        <v>3761</v>
      </c>
      <c r="X4580" s="153" t="s">
        <v>3761</v>
      </c>
    </row>
    <row r="4581" spans="1:24" ht="30">
      <c r="A4581" s="151">
        <v>4580</v>
      </c>
      <c r="B4581" s="152">
        <v>2452037231</v>
      </c>
      <c r="C4581" s="153" t="s">
        <v>27062</v>
      </c>
      <c r="D4581" s="153" t="s">
        <v>3824</v>
      </c>
      <c r="E4581" s="154">
        <v>38731</v>
      </c>
      <c r="F4581" s="160" t="str">
        <f t="shared" si="71"/>
        <v>14/01/2006</v>
      </c>
      <c r="G4581" s="153" t="s">
        <v>1309</v>
      </c>
      <c r="H4581" s="153" t="s">
        <v>27063</v>
      </c>
      <c r="I4581" s="154">
        <v>44776</v>
      </c>
      <c r="J4581" s="153" t="s">
        <v>10004</v>
      </c>
      <c r="K4581" s="153" t="s">
        <v>27064</v>
      </c>
      <c r="L4581" s="153" t="s">
        <v>1263</v>
      </c>
      <c r="M4581" s="153" t="s">
        <v>1270</v>
      </c>
      <c r="N4581" s="153" t="s">
        <v>27065</v>
      </c>
      <c r="O4581" s="153" t="s">
        <v>11124</v>
      </c>
      <c r="P4581" s="153"/>
      <c r="Q4581" s="153" t="s">
        <v>27066</v>
      </c>
      <c r="R4581" s="153" t="s">
        <v>27067</v>
      </c>
      <c r="S4581" s="153" t="s">
        <v>27023</v>
      </c>
      <c r="T4581" s="153" t="s">
        <v>19654</v>
      </c>
      <c r="U4581" s="153" t="s">
        <v>19655</v>
      </c>
      <c r="V4581" s="153" t="s">
        <v>3314</v>
      </c>
      <c r="W4581" s="155" t="s">
        <v>25193</v>
      </c>
      <c r="X4581" s="153" t="s">
        <v>4475</v>
      </c>
    </row>
    <row r="4582" spans="1:24">
      <c r="A4582" s="151">
        <v>4581</v>
      </c>
      <c r="B4582" s="152">
        <v>2452037228</v>
      </c>
      <c r="C4582" s="153" t="s">
        <v>27068</v>
      </c>
      <c r="D4582" s="153" t="s">
        <v>3838</v>
      </c>
      <c r="E4582" s="154">
        <v>38826</v>
      </c>
      <c r="F4582" s="160" t="str">
        <f t="shared" si="71"/>
        <v>19/04/2006</v>
      </c>
      <c r="G4582" s="153" t="s">
        <v>3865</v>
      </c>
      <c r="H4582" s="153" t="s">
        <v>27069</v>
      </c>
      <c r="I4582" s="154">
        <v>44420</v>
      </c>
      <c r="J4582" s="153" t="s">
        <v>10004</v>
      </c>
      <c r="K4582" s="153" t="s">
        <v>27070</v>
      </c>
      <c r="L4582" s="153" t="s">
        <v>1263</v>
      </c>
      <c r="M4582" s="153" t="s">
        <v>1364</v>
      </c>
      <c r="N4582" s="153" t="s">
        <v>27071</v>
      </c>
      <c r="O4582" s="153" t="s">
        <v>10209</v>
      </c>
      <c r="P4582" s="153" t="s">
        <v>27072</v>
      </c>
      <c r="Q4582" s="153" t="s">
        <v>27073</v>
      </c>
      <c r="R4582" s="153" t="s">
        <v>27074</v>
      </c>
      <c r="S4582" s="153" t="s">
        <v>27023</v>
      </c>
      <c r="T4582" s="153" t="s">
        <v>19654</v>
      </c>
      <c r="U4582" s="153" t="s">
        <v>19655</v>
      </c>
      <c r="V4582" s="153" t="s">
        <v>3314</v>
      </c>
      <c r="W4582" s="155" t="s">
        <v>3761</v>
      </c>
      <c r="X4582" s="153" t="s">
        <v>3761</v>
      </c>
    </row>
    <row r="4583" spans="1:24">
      <c r="A4583" s="151">
        <v>4582</v>
      </c>
      <c r="B4583" s="152">
        <v>2452037230</v>
      </c>
      <c r="C4583" s="153" t="s">
        <v>23483</v>
      </c>
      <c r="D4583" s="153" t="s">
        <v>3838</v>
      </c>
      <c r="E4583" s="154">
        <v>39066</v>
      </c>
      <c r="F4583" s="160" t="str">
        <f t="shared" si="71"/>
        <v>15/12/2006</v>
      </c>
      <c r="G4583" s="153" t="s">
        <v>1295</v>
      </c>
      <c r="H4583" s="153" t="s">
        <v>27075</v>
      </c>
      <c r="I4583" s="154">
        <v>45420</v>
      </c>
      <c r="J4583" s="153" t="s">
        <v>17502</v>
      </c>
      <c r="K4583" s="153" t="s">
        <v>27076</v>
      </c>
      <c r="L4583" s="153" t="s">
        <v>1263</v>
      </c>
      <c r="M4583" s="153" t="s">
        <v>1270</v>
      </c>
      <c r="N4583" s="153" t="s">
        <v>27077</v>
      </c>
      <c r="O4583" s="153" t="s">
        <v>9806</v>
      </c>
      <c r="P4583" s="153" t="s">
        <v>27078</v>
      </c>
      <c r="Q4583" s="153" t="s">
        <v>27079</v>
      </c>
      <c r="R4583" s="153" t="s">
        <v>27080</v>
      </c>
      <c r="S4583" s="153" t="s">
        <v>27023</v>
      </c>
      <c r="T4583" s="153" t="s">
        <v>19654</v>
      </c>
      <c r="U4583" s="153" t="s">
        <v>19655</v>
      </c>
      <c r="V4583" s="153" t="s">
        <v>3314</v>
      </c>
      <c r="W4583" s="155" t="s">
        <v>3761</v>
      </c>
      <c r="X4583" s="153" t="s">
        <v>3761</v>
      </c>
    </row>
    <row r="4584" spans="1:24">
      <c r="A4584" s="151">
        <v>4583</v>
      </c>
      <c r="B4584" s="152">
        <v>2452037229</v>
      </c>
      <c r="C4584" s="153" t="s">
        <v>27081</v>
      </c>
      <c r="D4584" s="153" t="s">
        <v>3838</v>
      </c>
      <c r="E4584" s="154">
        <v>38746</v>
      </c>
      <c r="F4584" s="160" t="str">
        <f t="shared" si="71"/>
        <v>29/01/2006</v>
      </c>
      <c r="G4584" s="153" t="s">
        <v>1309</v>
      </c>
      <c r="H4584" s="153" t="s">
        <v>27082</v>
      </c>
      <c r="I4584" s="154">
        <v>44547</v>
      </c>
      <c r="J4584" s="153" t="s">
        <v>10270</v>
      </c>
      <c r="K4584" s="153" t="s">
        <v>27083</v>
      </c>
      <c r="L4584" s="153" t="s">
        <v>1263</v>
      </c>
      <c r="M4584" s="153" t="s">
        <v>1270</v>
      </c>
      <c r="N4584" s="153" t="s">
        <v>27084</v>
      </c>
      <c r="O4584" s="153" t="s">
        <v>27085</v>
      </c>
      <c r="P4584" s="153" t="s">
        <v>27086</v>
      </c>
      <c r="Q4584" s="153" t="s">
        <v>5423</v>
      </c>
      <c r="R4584" s="153" t="s">
        <v>27087</v>
      </c>
      <c r="S4584" s="153" t="s">
        <v>27023</v>
      </c>
      <c r="T4584" s="153" t="s">
        <v>19654</v>
      </c>
      <c r="U4584" s="153" t="s">
        <v>19655</v>
      </c>
      <c r="V4584" s="153" t="s">
        <v>3314</v>
      </c>
      <c r="W4584" s="155" t="s">
        <v>3761</v>
      </c>
      <c r="X4584" s="153" t="s">
        <v>3761</v>
      </c>
    </row>
    <row r="4585" spans="1:24" ht="60">
      <c r="A4585" s="151">
        <v>4584</v>
      </c>
      <c r="B4585" s="152">
        <v>2452037232</v>
      </c>
      <c r="C4585" s="153" t="s">
        <v>14503</v>
      </c>
      <c r="D4585" s="153" t="s">
        <v>3838</v>
      </c>
      <c r="E4585" s="154">
        <v>38916</v>
      </c>
      <c r="F4585" s="160" t="str">
        <f t="shared" si="71"/>
        <v>18/07/2006</v>
      </c>
      <c r="G4585" s="153" t="s">
        <v>3917</v>
      </c>
      <c r="H4585" s="153" t="s">
        <v>27088</v>
      </c>
      <c r="I4585" s="154">
        <v>44420</v>
      </c>
      <c r="J4585" s="153" t="s">
        <v>3867</v>
      </c>
      <c r="K4585" s="153" t="s">
        <v>27089</v>
      </c>
      <c r="L4585" s="153" t="s">
        <v>1263</v>
      </c>
      <c r="M4585" s="153" t="s">
        <v>1270</v>
      </c>
      <c r="N4585" s="153" t="s">
        <v>27090</v>
      </c>
      <c r="O4585" s="153" t="s">
        <v>27091</v>
      </c>
      <c r="P4585" s="153" t="s">
        <v>27092</v>
      </c>
      <c r="Q4585" s="153" t="s">
        <v>27093</v>
      </c>
      <c r="R4585" s="153" t="s">
        <v>27094</v>
      </c>
      <c r="S4585" s="153" t="s">
        <v>27023</v>
      </c>
      <c r="T4585" s="153" t="s">
        <v>19654</v>
      </c>
      <c r="U4585" s="153" t="s">
        <v>19655</v>
      </c>
      <c r="V4585" s="153" t="s">
        <v>3314</v>
      </c>
      <c r="W4585" s="155" t="s">
        <v>27095</v>
      </c>
      <c r="X4585" s="153" t="s">
        <v>4302</v>
      </c>
    </row>
    <row r="4586" spans="1:24">
      <c r="A4586" s="151">
        <v>4585</v>
      </c>
      <c r="B4586" s="152">
        <v>2452037234</v>
      </c>
      <c r="C4586" s="153" t="s">
        <v>20486</v>
      </c>
      <c r="D4586" s="153" t="s">
        <v>3838</v>
      </c>
      <c r="E4586" s="154">
        <v>38492</v>
      </c>
      <c r="F4586" s="160" t="str">
        <f t="shared" si="71"/>
        <v>20/05/2005</v>
      </c>
      <c r="G4586" s="153" t="s">
        <v>16215</v>
      </c>
      <c r="H4586" s="153" t="s">
        <v>27096</v>
      </c>
      <c r="I4586" s="154">
        <v>44420</v>
      </c>
      <c r="J4586" s="153" t="s">
        <v>4571</v>
      </c>
      <c r="K4586" s="153" t="s">
        <v>27097</v>
      </c>
      <c r="L4586" s="153" t="s">
        <v>1263</v>
      </c>
      <c r="M4586" s="153" t="s">
        <v>1270</v>
      </c>
      <c r="N4586" s="153" t="s">
        <v>27098</v>
      </c>
      <c r="O4586" s="153" t="s">
        <v>27099</v>
      </c>
      <c r="P4586" s="153" t="s">
        <v>27100</v>
      </c>
      <c r="Q4586" s="153" t="s">
        <v>26085</v>
      </c>
      <c r="R4586" s="153" t="s">
        <v>27101</v>
      </c>
      <c r="S4586" s="153" t="s">
        <v>27023</v>
      </c>
      <c r="T4586" s="153" t="s">
        <v>19654</v>
      </c>
      <c r="U4586" s="153" t="s">
        <v>19655</v>
      </c>
      <c r="V4586" s="153" t="s">
        <v>3314</v>
      </c>
      <c r="W4586" s="155" t="s">
        <v>3761</v>
      </c>
      <c r="X4586" s="153" t="s">
        <v>3761</v>
      </c>
    </row>
    <row r="4587" spans="1:24">
      <c r="A4587" s="151">
        <v>4586</v>
      </c>
      <c r="B4587" s="152">
        <v>2452037235</v>
      </c>
      <c r="C4587" s="153" t="s">
        <v>27102</v>
      </c>
      <c r="D4587" s="153" t="s">
        <v>3824</v>
      </c>
      <c r="E4587" s="154">
        <v>39038</v>
      </c>
      <c r="F4587" s="160" t="str">
        <f t="shared" si="71"/>
        <v>17/11/2006</v>
      </c>
      <c r="G4587" s="153" t="s">
        <v>1309</v>
      </c>
      <c r="H4587" s="153" t="s">
        <v>27103</v>
      </c>
      <c r="I4587" s="154">
        <v>44418</v>
      </c>
      <c r="J4587" s="153" t="s">
        <v>16396</v>
      </c>
      <c r="K4587" s="153" t="s">
        <v>27104</v>
      </c>
      <c r="L4587" s="153" t="s">
        <v>1263</v>
      </c>
      <c r="M4587" s="153" t="s">
        <v>1270</v>
      </c>
      <c r="N4587" s="153" t="s">
        <v>27105</v>
      </c>
      <c r="O4587" s="153" t="s">
        <v>12367</v>
      </c>
      <c r="P4587" s="153" t="s">
        <v>27106</v>
      </c>
      <c r="Q4587" s="153" t="s">
        <v>27107</v>
      </c>
      <c r="R4587" s="153" t="s">
        <v>27108</v>
      </c>
      <c r="S4587" s="153" t="s">
        <v>27023</v>
      </c>
      <c r="T4587" s="153" t="s">
        <v>19654</v>
      </c>
      <c r="U4587" s="153" t="s">
        <v>19655</v>
      </c>
      <c r="V4587" s="153" t="s">
        <v>3314</v>
      </c>
      <c r="W4587" s="155" t="s">
        <v>3761</v>
      </c>
      <c r="X4587" s="153" t="s">
        <v>3761</v>
      </c>
    </row>
    <row r="4588" spans="1:24">
      <c r="A4588" s="151">
        <v>4587</v>
      </c>
      <c r="B4588" s="152">
        <v>2452037236</v>
      </c>
      <c r="C4588" s="153" t="s">
        <v>27109</v>
      </c>
      <c r="D4588" s="153" t="s">
        <v>3824</v>
      </c>
      <c r="E4588" s="154">
        <v>38774</v>
      </c>
      <c r="F4588" s="160" t="str">
        <f t="shared" si="71"/>
        <v>26/02/2006</v>
      </c>
      <c r="G4588" s="153" t="s">
        <v>1309</v>
      </c>
      <c r="H4588" s="153" t="s">
        <v>27110</v>
      </c>
      <c r="I4588" s="154">
        <v>44502</v>
      </c>
      <c r="J4588" s="153" t="s">
        <v>13140</v>
      </c>
      <c r="K4588" s="153" t="s">
        <v>27111</v>
      </c>
      <c r="L4588" s="153" t="s">
        <v>1263</v>
      </c>
      <c r="M4588" s="153" t="s">
        <v>1270</v>
      </c>
      <c r="N4588" s="153" t="s">
        <v>27112</v>
      </c>
      <c r="O4588" s="153" t="s">
        <v>27113</v>
      </c>
      <c r="P4588" s="153" t="s">
        <v>27114</v>
      </c>
      <c r="Q4588" s="153" t="s">
        <v>27115</v>
      </c>
      <c r="R4588" s="153" t="s">
        <v>27116</v>
      </c>
      <c r="S4588" s="153" t="s">
        <v>27023</v>
      </c>
      <c r="T4588" s="153" t="s">
        <v>19654</v>
      </c>
      <c r="U4588" s="153" t="s">
        <v>19655</v>
      </c>
      <c r="V4588" s="153" t="s">
        <v>3314</v>
      </c>
      <c r="W4588" s="155" t="s">
        <v>3761</v>
      </c>
      <c r="X4588" s="153" t="s">
        <v>3761</v>
      </c>
    </row>
    <row r="4589" spans="1:24">
      <c r="A4589" s="151">
        <v>4588</v>
      </c>
      <c r="B4589" s="152">
        <v>2452037237</v>
      </c>
      <c r="C4589" s="153" t="s">
        <v>27117</v>
      </c>
      <c r="D4589" s="153" t="s">
        <v>3838</v>
      </c>
      <c r="E4589" s="154">
        <v>38818</v>
      </c>
      <c r="F4589" s="160" t="str">
        <f t="shared" si="71"/>
        <v>11/04/2006</v>
      </c>
      <c r="G4589" s="153" t="s">
        <v>11718</v>
      </c>
      <c r="H4589" s="153" t="s">
        <v>27118</v>
      </c>
      <c r="I4589" s="154">
        <v>44420</v>
      </c>
      <c r="J4589" s="153" t="s">
        <v>4732</v>
      </c>
      <c r="K4589" s="153" t="s">
        <v>27119</v>
      </c>
      <c r="L4589" s="153" t="s">
        <v>1263</v>
      </c>
      <c r="M4589" s="153" t="s">
        <v>1270</v>
      </c>
      <c r="N4589" s="153" t="s">
        <v>27120</v>
      </c>
      <c r="O4589" s="153" t="s">
        <v>27121</v>
      </c>
      <c r="P4589" s="153" t="s">
        <v>27122</v>
      </c>
      <c r="Q4589" s="153" t="s">
        <v>27123</v>
      </c>
      <c r="R4589" s="153" t="s">
        <v>27124</v>
      </c>
      <c r="S4589" s="153" t="s">
        <v>27023</v>
      </c>
      <c r="T4589" s="153" t="s">
        <v>19654</v>
      </c>
      <c r="U4589" s="153" t="s">
        <v>19655</v>
      </c>
      <c r="V4589" s="153" t="s">
        <v>3314</v>
      </c>
      <c r="W4589" s="155" t="s">
        <v>3761</v>
      </c>
      <c r="X4589" s="153" t="s">
        <v>3761</v>
      </c>
    </row>
    <row r="4590" spans="1:24">
      <c r="A4590" s="151">
        <v>4589</v>
      </c>
      <c r="B4590" s="152">
        <v>2452037238</v>
      </c>
      <c r="C4590" s="153" t="s">
        <v>27125</v>
      </c>
      <c r="D4590" s="153" t="s">
        <v>3838</v>
      </c>
      <c r="E4590" s="154">
        <v>38966</v>
      </c>
      <c r="F4590" s="160" t="str">
        <f t="shared" si="71"/>
        <v>06/09/2006</v>
      </c>
      <c r="G4590" s="153" t="s">
        <v>3865</v>
      </c>
      <c r="H4590" s="153" t="s">
        <v>27126</v>
      </c>
      <c r="I4590" s="154">
        <v>44315</v>
      </c>
      <c r="J4590" s="153" t="s">
        <v>10004</v>
      </c>
      <c r="K4590" s="153" t="s">
        <v>27127</v>
      </c>
      <c r="L4590" s="153" t="s">
        <v>1263</v>
      </c>
      <c r="M4590" s="153" t="s">
        <v>1270</v>
      </c>
      <c r="N4590" s="153" t="s">
        <v>27128</v>
      </c>
      <c r="O4590" s="153" t="s">
        <v>27129</v>
      </c>
      <c r="P4590" s="153" t="s">
        <v>27130</v>
      </c>
      <c r="Q4590" s="153" t="s">
        <v>27131</v>
      </c>
      <c r="R4590" s="153" t="s">
        <v>27132</v>
      </c>
      <c r="S4590" s="153" t="s">
        <v>27023</v>
      </c>
      <c r="T4590" s="153" t="s">
        <v>19654</v>
      </c>
      <c r="U4590" s="153" t="s">
        <v>19655</v>
      </c>
      <c r="V4590" s="153" t="s">
        <v>3314</v>
      </c>
      <c r="W4590" s="155" t="s">
        <v>3761</v>
      </c>
      <c r="X4590" s="153" t="s">
        <v>3761</v>
      </c>
    </row>
    <row r="4591" spans="1:24">
      <c r="A4591" s="151">
        <v>4590</v>
      </c>
      <c r="B4591" s="152">
        <v>2452037240</v>
      </c>
      <c r="C4591" s="153" t="s">
        <v>27133</v>
      </c>
      <c r="D4591" s="153" t="s">
        <v>3824</v>
      </c>
      <c r="E4591" s="154">
        <v>38911</v>
      </c>
      <c r="F4591" s="160" t="str">
        <f t="shared" si="71"/>
        <v>13/07/2006</v>
      </c>
      <c r="G4591" s="153" t="s">
        <v>1309</v>
      </c>
      <c r="H4591" s="153" t="s">
        <v>27134</v>
      </c>
      <c r="I4591" s="154">
        <v>44042</v>
      </c>
      <c r="J4591" s="153" t="s">
        <v>27135</v>
      </c>
      <c r="K4591" s="153" t="s">
        <v>27136</v>
      </c>
      <c r="L4591" s="153" t="s">
        <v>1263</v>
      </c>
      <c r="M4591" s="153" t="s">
        <v>1270</v>
      </c>
      <c r="N4591" s="153" t="s">
        <v>27137</v>
      </c>
      <c r="O4591" s="153" t="s">
        <v>27138</v>
      </c>
      <c r="P4591" s="153" t="s">
        <v>27139</v>
      </c>
      <c r="Q4591" s="153" t="s">
        <v>27140</v>
      </c>
      <c r="R4591" s="153" t="s">
        <v>27141</v>
      </c>
      <c r="S4591" s="153" t="s">
        <v>27023</v>
      </c>
      <c r="T4591" s="153" t="s">
        <v>19654</v>
      </c>
      <c r="U4591" s="153" t="s">
        <v>19655</v>
      </c>
      <c r="V4591" s="153" t="s">
        <v>3314</v>
      </c>
      <c r="W4591" s="155" t="s">
        <v>3761</v>
      </c>
      <c r="X4591" s="153" t="s">
        <v>3761</v>
      </c>
    </row>
    <row r="4592" spans="1:24">
      <c r="A4592" s="151">
        <v>4591</v>
      </c>
      <c r="B4592" s="152">
        <v>2452037241</v>
      </c>
      <c r="C4592" s="153" t="s">
        <v>15719</v>
      </c>
      <c r="D4592" s="153" t="s">
        <v>3824</v>
      </c>
      <c r="E4592" s="154">
        <v>38946</v>
      </c>
      <c r="F4592" s="160" t="str">
        <f t="shared" si="71"/>
        <v>17/08/2006</v>
      </c>
      <c r="G4592" s="153" t="s">
        <v>1309</v>
      </c>
      <c r="H4592" s="153" t="s">
        <v>27142</v>
      </c>
      <c r="I4592" s="154">
        <v>44776</v>
      </c>
      <c r="J4592" s="153" t="s">
        <v>27143</v>
      </c>
      <c r="K4592" s="153" t="s">
        <v>27144</v>
      </c>
      <c r="L4592" s="153" t="s">
        <v>1263</v>
      </c>
      <c r="M4592" s="153" t="s">
        <v>3885</v>
      </c>
      <c r="N4592" s="153" t="s">
        <v>27145</v>
      </c>
      <c r="O4592" s="153" t="s">
        <v>27146</v>
      </c>
      <c r="P4592" s="153" t="s">
        <v>27144</v>
      </c>
      <c r="Q4592" s="153" t="s">
        <v>27147</v>
      </c>
      <c r="R4592" s="153" t="s">
        <v>27148</v>
      </c>
      <c r="S4592" s="153" t="s">
        <v>27023</v>
      </c>
      <c r="T4592" s="153" t="s">
        <v>19654</v>
      </c>
      <c r="U4592" s="153" t="s">
        <v>19655</v>
      </c>
      <c r="V4592" s="153" t="s">
        <v>3314</v>
      </c>
      <c r="W4592" s="155" t="s">
        <v>3761</v>
      </c>
      <c r="X4592" s="153" t="s">
        <v>3761</v>
      </c>
    </row>
    <row r="4593" spans="1:24">
      <c r="A4593" s="151">
        <v>4592</v>
      </c>
      <c r="B4593" s="152">
        <v>2452037243</v>
      </c>
      <c r="C4593" s="153" t="s">
        <v>27149</v>
      </c>
      <c r="D4593" s="153" t="s">
        <v>3838</v>
      </c>
      <c r="E4593" s="154">
        <v>38641</v>
      </c>
      <c r="F4593" s="160" t="str">
        <f t="shared" si="71"/>
        <v>16/10/2005</v>
      </c>
      <c r="G4593" s="153" t="s">
        <v>3865</v>
      </c>
      <c r="H4593" s="153" t="s">
        <v>27150</v>
      </c>
      <c r="I4593" s="154">
        <v>44385</v>
      </c>
      <c r="J4593" s="153" t="s">
        <v>8376</v>
      </c>
      <c r="K4593" s="153" t="s">
        <v>27151</v>
      </c>
      <c r="L4593" s="153" t="s">
        <v>1263</v>
      </c>
      <c r="M4593" s="153" t="s">
        <v>1270</v>
      </c>
      <c r="N4593" s="153" t="s">
        <v>27152</v>
      </c>
      <c r="O4593" s="153" t="s">
        <v>27153</v>
      </c>
      <c r="P4593" s="153" t="s">
        <v>27154</v>
      </c>
      <c r="Q4593" s="153" t="s">
        <v>27155</v>
      </c>
      <c r="R4593" s="153" t="s">
        <v>27156</v>
      </c>
      <c r="S4593" s="153" t="s">
        <v>27023</v>
      </c>
      <c r="T4593" s="153" t="s">
        <v>19654</v>
      </c>
      <c r="U4593" s="153" t="s">
        <v>19655</v>
      </c>
      <c r="V4593" s="153" t="s">
        <v>3314</v>
      </c>
      <c r="W4593" s="155" t="s">
        <v>3761</v>
      </c>
      <c r="X4593" s="153" t="s">
        <v>3761</v>
      </c>
    </row>
    <row r="4594" spans="1:24">
      <c r="A4594" s="151">
        <v>4593</v>
      </c>
      <c r="B4594" s="152">
        <v>2452037250</v>
      </c>
      <c r="C4594" s="153" t="s">
        <v>27157</v>
      </c>
      <c r="D4594" s="153" t="s">
        <v>3838</v>
      </c>
      <c r="E4594" s="154">
        <v>39035</v>
      </c>
      <c r="F4594" s="160" t="str">
        <f t="shared" si="71"/>
        <v>14/11/2006</v>
      </c>
      <c r="G4594" s="153" t="s">
        <v>2610</v>
      </c>
      <c r="H4594" s="153" t="s">
        <v>27158</v>
      </c>
      <c r="I4594" s="154">
        <v>44438</v>
      </c>
      <c r="J4594" s="153" t="s">
        <v>27159</v>
      </c>
      <c r="K4594" s="153" t="s">
        <v>27160</v>
      </c>
      <c r="L4594" s="153" t="s">
        <v>1263</v>
      </c>
      <c r="M4594" s="153" t="s">
        <v>3885</v>
      </c>
      <c r="N4594" s="153" t="s">
        <v>27161</v>
      </c>
      <c r="O4594" s="153" t="s">
        <v>27162</v>
      </c>
      <c r="P4594" s="153" t="s">
        <v>27163</v>
      </c>
      <c r="Q4594" s="153" t="s">
        <v>27164</v>
      </c>
      <c r="R4594" s="153" t="s">
        <v>27165</v>
      </c>
      <c r="S4594" s="153" t="s">
        <v>27023</v>
      </c>
      <c r="T4594" s="153" t="s">
        <v>19654</v>
      </c>
      <c r="U4594" s="153" t="s">
        <v>19655</v>
      </c>
      <c r="V4594" s="153" t="s">
        <v>3314</v>
      </c>
      <c r="W4594" s="155" t="s">
        <v>3761</v>
      </c>
      <c r="X4594" s="153" t="s">
        <v>3761</v>
      </c>
    </row>
    <row r="4595" spans="1:24">
      <c r="A4595" s="151">
        <v>4594</v>
      </c>
      <c r="B4595" s="152">
        <v>2452037249</v>
      </c>
      <c r="C4595" s="153" t="s">
        <v>433</v>
      </c>
      <c r="D4595" s="153" t="s">
        <v>3838</v>
      </c>
      <c r="E4595" s="154">
        <v>38886</v>
      </c>
      <c r="F4595" s="160" t="str">
        <f t="shared" si="71"/>
        <v>18/06/2006</v>
      </c>
      <c r="G4595" s="153" t="s">
        <v>2048</v>
      </c>
      <c r="H4595" s="153" t="s">
        <v>27166</v>
      </c>
      <c r="I4595" s="154">
        <v>44329</v>
      </c>
      <c r="J4595" s="153" t="s">
        <v>22025</v>
      </c>
      <c r="K4595" s="153" t="s">
        <v>27167</v>
      </c>
      <c r="L4595" s="153" t="s">
        <v>1263</v>
      </c>
      <c r="M4595" s="153" t="s">
        <v>1270</v>
      </c>
      <c r="N4595" s="153" t="s">
        <v>27168</v>
      </c>
      <c r="O4595" s="153" t="s">
        <v>6284</v>
      </c>
      <c r="P4595" s="153" t="s">
        <v>27169</v>
      </c>
      <c r="Q4595" s="153" t="s">
        <v>27170</v>
      </c>
      <c r="R4595" s="153" t="s">
        <v>27171</v>
      </c>
      <c r="S4595" s="153" t="s">
        <v>27023</v>
      </c>
      <c r="T4595" s="153" t="s">
        <v>19654</v>
      </c>
      <c r="U4595" s="153" t="s">
        <v>19655</v>
      </c>
      <c r="V4595" s="153" t="s">
        <v>3314</v>
      </c>
      <c r="W4595" s="155" t="s">
        <v>3761</v>
      </c>
      <c r="X4595" s="153" t="s">
        <v>3761</v>
      </c>
    </row>
    <row r="4596" spans="1:24">
      <c r="A4596" s="151">
        <v>4595</v>
      </c>
      <c r="B4596" s="152">
        <v>2452037247</v>
      </c>
      <c r="C4596" s="153" t="s">
        <v>27172</v>
      </c>
      <c r="D4596" s="153" t="s">
        <v>3838</v>
      </c>
      <c r="E4596" s="154">
        <v>38544</v>
      </c>
      <c r="F4596" s="160" t="str">
        <f t="shared" si="71"/>
        <v>11/07/2005</v>
      </c>
      <c r="G4596" s="153" t="s">
        <v>1309</v>
      </c>
      <c r="H4596" s="153" t="s">
        <v>27173</v>
      </c>
      <c r="I4596" s="154">
        <v>44624</v>
      </c>
      <c r="J4596" s="153" t="s">
        <v>13140</v>
      </c>
      <c r="K4596" s="153" t="s">
        <v>27174</v>
      </c>
      <c r="L4596" s="153" t="s">
        <v>1263</v>
      </c>
      <c r="M4596" s="153" t="s">
        <v>1270</v>
      </c>
      <c r="N4596" s="153" t="s">
        <v>27175</v>
      </c>
      <c r="O4596" s="153" t="s">
        <v>27176</v>
      </c>
      <c r="P4596" s="153" t="s">
        <v>27177</v>
      </c>
      <c r="Q4596" s="153" t="s">
        <v>27178</v>
      </c>
      <c r="R4596" s="153" t="s">
        <v>27174</v>
      </c>
      <c r="S4596" s="153" t="s">
        <v>27023</v>
      </c>
      <c r="T4596" s="153" t="s">
        <v>19654</v>
      </c>
      <c r="U4596" s="153" t="s">
        <v>19655</v>
      </c>
      <c r="V4596" s="153" t="s">
        <v>3314</v>
      </c>
      <c r="W4596" s="155" t="s">
        <v>3761</v>
      </c>
      <c r="X4596" s="153" t="s">
        <v>3761</v>
      </c>
    </row>
    <row r="4597" spans="1:24">
      <c r="A4597" s="151">
        <v>4596</v>
      </c>
      <c r="B4597" s="152">
        <v>2452037253</v>
      </c>
      <c r="C4597" s="153" t="s">
        <v>27179</v>
      </c>
      <c r="D4597" s="153" t="s">
        <v>3838</v>
      </c>
      <c r="E4597" s="154">
        <v>38850</v>
      </c>
      <c r="F4597" s="160" t="str">
        <f t="shared" si="71"/>
        <v>13/05/2006</v>
      </c>
      <c r="G4597" s="153" t="s">
        <v>1309</v>
      </c>
      <c r="H4597" s="153" t="s">
        <v>27180</v>
      </c>
      <c r="I4597" s="154">
        <v>44557</v>
      </c>
      <c r="J4597" s="153" t="s">
        <v>3832</v>
      </c>
      <c r="K4597" s="153" t="s">
        <v>27181</v>
      </c>
      <c r="L4597" s="153" t="s">
        <v>1263</v>
      </c>
      <c r="M4597" s="153" t="s">
        <v>3885</v>
      </c>
      <c r="N4597" s="153" t="s">
        <v>27182</v>
      </c>
      <c r="O4597" s="153" t="s">
        <v>13057</v>
      </c>
      <c r="P4597" s="153"/>
      <c r="Q4597" s="153" t="s">
        <v>27183</v>
      </c>
      <c r="R4597" s="153" t="s">
        <v>27184</v>
      </c>
      <c r="S4597" s="153" t="s">
        <v>27023</v>
      </c>
      <c r="T4597" s="153" t="s">
        <v>19654</v>
      </c>
      <c r="U4597" s="153" t="s">
        <v>19655</v>
      </c>
      <c r="V4597" s="153" t="s">
        <v>3314</v>
      </c>
      <c r="W4597" s="155" t="s">
        <v>3761</v>
      </c>
      <c r="X4597" s="153" t="s">
        <v>3761</v>
      </c>
    </row>
    <row r="4598" spans="1:24">
      <c r="A4598" s="151">
        <v>4597</v>
      </c>
      <c r="B4598" s="152">
        <v>2452037252</v>
      </c>
      <c r="C4598" s="153" t="s">
        <v>27185</v>
      </c>
      <c r="D4598" s="153" t="s">
        <v>3838</v>
      </c>
      <c r="E4598" s="154">
        <v>38946</v>
      </c>
      <c r="F4598" s="160" t="str">
        <f t="shared" si="71"/>
        <v>17/08/2006</v>
      </c>
      <c r="G4598" s="153" t="s">
        <v>1309</v>
      </c>
      <c r="H4598" s="153" t="s">
        <v>27186</v>
      </c>
      <c r="I4598" s="154">
        <v>44740</v>
      </c>
      <c r="J4598" s="153" t="s">
        <v>13140</v>
      </c>
      <c r="K4598" s="153" t="s">
        <v>27187</v>
      </c>
      <c r="L4598" s="153" t="s">
        <v>1263</v>
      </c>
      <c r="M4598" s="153" t="s">
        <v>1270</v>
      </c>
      <c r="N4598" s="153" t="s">
        <v>27188</v>
      </c>
      <c r="O4598" s="153" t="s">
        <v>27189</v>
      </c>
      <c r="P4598" s="153" t="s">
        <v>27190</v>
      </c>
      <c r="Q4598" s="153" t="s">
        <v>14486</v>
      </c>
      <c r="R4598" s="153" t="s">
        <v>27191</v>
      </c>
      <c r="S4598" s="153" t="s">
        <v>27023</v>
      </c>
      <c r="T4598" s="153" t="s">
        <v>19654</v>
      </c>
      <c r="U4598" s="153" t="s">
        <v>19655</v>
      </c>
      <c r="V4598" s="153" t="s">
        <v>3314</v>
      </c>
      <c r="W4598" s="155" t="s">
        <v>3761</v>
      </c>
      <c r="X4598" s="153" t="s">
        <v>3761</v>
      </c>
    </row>
    <row r="4599" spans="1:24">
      <c r="A4599" s="151">
        <v>4598</v>
      </c>
      <c r="B4599" s="152">
        <v>2452037255</v>
      </c>
      <c r="C4599" s="153" t="s">
        <v>27192</v>
      </c>
      <c r="D4599" s="153" t="s">
        <v>3838</v>
      </c>
      <c r="E4599" s="154">
        <v>39040</v>
      </c>
      <c r="F4599" s="160" t="str">
        <f t="shared" si="71"/>
        <v>19/11/2006</v>
      </c>
      <c r="G4599" s="153" t="s">
        <v>2538</v>
      </c>
      <c r="H4599" s="153" t="s">
        <v>27193</v>
      </c>
      <c r="I4599" s="154">
        <v>44331</v>
      </c>
      <c r="J4599" s="153" t="s">
        <v>4571</v>
      </c>
      <c r="K4599" s="153" t="s">
        <v>27194</v>
      </c>
      <c r="L4599" s="153" t="s">
        <v>1263</v>
      </c>
      <c r="M4599" s="153" t="s">
        <v>1270</v>
      </c>
      <c r="N4599" s="153" t="s">
        <v>27195</v>
      </c>
      <c r="O4599" s="153" t="s">
        <v>27196</v>
      </c>
      <c r="P4599" s="153" t="s">
        <v>27197</v>
      </c>
      <c r="Q4599" s="153" t="s">
        <v>27198</v>
      </c>
      <c r="R4599" s="153" t="s">
        <v>27199</v>
      </c>
      <c r="S4599" s="153" t="s">
        <v>27023</v>
      </c>
      <c r="T4599" s="153" t="s">
        <v>19654</v>
      </c>
      <c r="U4599" s="153" t="s">
        <v>19655</v>
      </c>
      <c r="V4599" s="153" t="s">
        <v>3314</v>
      </c>
      <c r="W4599" s="155" t="s">
        <v>3761</v>
      </c>
      <c r="X4599" s="153" t="s">
        <v>3761</v>
      </c>
    </row>
    <row r="4600" spans="1:24">
      <c r="A4600" s="151">
        <v>4599</v>
      </c>
      <c r="B4600" s="152">
        <v>2452037254</v>
      </c>
      <c r="C4600" s="153" t="s">
        <v>27200</v>
      </c>
      <c r="D4600" s="153" t="s">
        <v>3838</v>
      </c>
      <c r="E4600" s="154">
        <v>38736</v>
      </c>
      <c r="F4600" s="160" t="str">
        <f t="shared" si="71"/>
        <v>19/01/2006</v>
      </c>
      <c r="G4600" s="153" t="s">
        <v>10098</v>
      </c>
      <c r="H4600" s="153" t="s">
        <v>27201</v>
      </c>
      <c r="I4600" s="154">
        <v>44366</v>
      </c>
      <c r="J4600" s="153" t="s">
        <v>5595</v>
      </c>
      <c r="K4600" s="153" t="s">
        <v>27202</v>
      </c>
      <c r="L4600" s="153" t="s">
        <v>1263</v>
      </c>
      <c r="M4600" s="153" t="s">
        <v>1270</v>
      </c>
      <c r="N4600" s="153" t="s">
        <v>27203</v>
      </c>
      <c r="O4600" s="153" t="s">
        <v>27204</v>
      </c>
      <c r="P4600" s="153" t="s">
        <v>27205</v>
      </c>
      <c r="Q4600" s="153" t="s">
        <v>27155</v>
      </c>
      <c r="R4600" s="153" t="s">
        <v>27206</v>
      </c>
      <c r="S4600" s="153" t="s">
        <v>27023</v>
      </c>
      <c r="T4600" s="153" t="s">
        <v>19654</v>
      </c>
      <c r="U4600" s="153" t="s">
        <v>19655</v>
      </c>
      <c r="V4600" s="153" t="s">
        <v>3314</v>
      </c>
      <c r="W4600" s="155" t="s">
        <v>3761</v>
      </c>
      <c r="X4600" s="153" t="s">
        <v>3761</v>
      </c>
    </row>
    <row r="4601" spans="1:24">
      <c r="A4601" s="151">
        <v>4600</v>
      </c>
      <c r="B4601" s="152">
        <v>2452037256</v>
      </c>
      <c r="C4601" s="153" t="s">
        <v>27207</v>
      </c>
      <c r="D4601" s="153" t="s">
        <v>3838</v>
      </c>
      <c r="E4601" s="154">
        <v>38896</v>
      </c>
      <c r="F4601" s="160" t="str">
        <f t="shared" si="71"/>
        <v>28/06/2006</v>
      </c>
      <c r="G4601" s="153" t="s">
        <v>16224</v>
      </c>
      <c r="H4601" s="153" t="s">
        <v>27208</v>
      </c>
      <c r="I4601" s="154">
        <v>44421</v>
      </c>
      <c r="J4601" s="153" t="s">
        <v>16396</v>
      </c>
      <c r="K4601" s="153" t="s">
        <v>27209</v>
      </c>
      <c r="L4601" s="153" t="s">
        <v>1263</v>
      </c>
      <c r="M4601" s="153" t="s">
        <v>1270</v>
      </c>
      <c r="N4601" s="153" t="s">
        <v>27210</v>
      </c>
      <c r="O4601" s="153" t="s">
        <v>11616</v>
      </c>
      <c r="P4601" s="153"/>
      <c r="Q4601" s="153" t="s">
        <v>27211</v>
      </c>
      <c r="R4601" s="153" t="s">
        <v>27212</v>
      </c>
      <c r="S4601" s="153" t="s">
        <v>27023</v>
      </c>
      <c r="T4601" s="153" t="s">
        <v>19654</v>
      </c>
      <c r="U4601" s="153" t="s">
        <v>19655</v>
      </c>
      <c r="V4601" s="153" t="s">
        <v>3314</v>
      </c>
      <c r="W4601" s="155" t="s">
        <v>3761</v>
      </c>
      <c r="X4601" s="153" t="s">
        <v>3761</v>
      </c>
    </row>
    <row r="4602" spans="1:24">
      <c r="A4602" s="151">
        <v>4601</v>
      </c>
      <c r="B4602" s="152">
        <v>2452037259</v>
      </c>
      <c r="C4602" s="153" t="s">
        <v>27213</v>
      </c>
      <c r="D4602" s="153" t="s">
        <v>3838</v>
      </c>
      <c r="E4602" s="154">
        <v>38994</v>
      </c>
      <c r="F4602" s="160" t="str">
        <f t="shared" si="71"/>
        <v>04/10/2006</v>
      </c>
      <c r="G4602" s="153" t="s">
        <v>7776</v>
      </c>
      <c r="H4602" s="153" t="s">
        <v>27214</v>
      </c>
      <c r="I4602" s="154">
        <v>44535</v>
      </c>
      <c r="J4602" s="153" t="s">
        <v>25820</v>
      </c>
      <c r="K4602" s="153" t="s">
        <v>27215</v>
      </c>
      <c r="L4602" s="153" t="s">
        <v>1263</v>
      </c>
      <c r="M4602" s="153" t="s">
        <v>1270</v>
      </c>
      <c r="N4602" s="153" t="s">
        <v>27216</v>
      </c>
      <c r="O4602" s="153" t="s">
        <v>27217</v>
      </c>
      <c r="P4602" s="153" t="s">
        <v>27218</v>
      </c>
      <c r="Q4602" s="153" t="s">
        <v>27219</v>
      </c>
      <c r="R4602" s="153" t="s">
        <v>27220</v>
      </c>
      <c r="S4602" s="153" t="s">
        <v>27023</v>
      </c>
      <c r="T4602" s="153" t="s">
        <v>19654</v>
      </c>
      <c r="U4602" s="153" t="s">
        <v>19655</v>
      </c>
      <c r="V4602" s="153" t="s">
        <v>3314</v>
      </c>
      <c r="W4602" s="155" t="s">
        <v>3761</v>
      </c>
      <c r="X4602" s="153" t="s">
        <v>3761</v>
      </c>
    </row>
    <row r="4603" spans="1:24">
      <c r="A4603" s="151">
        <v>4602</v>
      </c>
      <c r="B4603" s="152">
        <v>2452037258</v>
      </c>
      <c r="C4603" s="153" t="s">
        <v>27221</v>
      </c>
      <c r="D4603" s="153" t="s">
        <v>3824</v>
      </c>
      <c r="E4603" s="154">
        <v>39017</v>
      </c>
      <c r="F4603" s="160" t="str">
        <f t="shared" si="71"/>
        <v>27/10/2006</v>
      </c>
      <c r="G4603" s="153" t="s">
        <v>1309</v>
      </c>
      <c r="H4603" s="153" t="s">
        <v>27222</v>
      </c>
      <c r="I4603" s="154">
        <v>44302</v>
      </c>
      <c r="J4603" s="153" t="s">
        <v>27223</v>
      </c>
      <c r="K4603" s="153" t="s">
        <v>27224</v>
      </c>
      <c r="L4603" s="153" t="s">
        <v>1263</v>
      </c>
      <c r="M4603" s="153" t="s">
        <v>3885</v>
      </c>
      <c r="N4603" s="153" t="s">
        <v>27225</v>
      </c>
      <c r="O4603" s="153" t="s">
        <v>9806</v>
      </c>
      <c r="P4603" s="153"/>
      <c r="Q4603" s="153" t="s">
        <v>27226</v>
      </c>
      <c r="R4603" s="153" t="s">
        <v>27227</v>
      </c>
      <c r="S4603" s="153" t="s">
        <v>27023</v>
      </c>
      <c r="T4603" s="153" t="s">
        <v>19654</v>
      </c>
      <c r="U4603" s="153" t="s">
        <v>19655</v>
      </c>
      <c r="V4603" s="153" t="s">
        <v>3314</v>
      </c>
      <c r="W4603" s="155" t="s">
        <v>3761</v>
      </c>
      <c r="X4603" s="153" t="s">
        <v>3761</v>
      </c>
    </row>
    <row r="4604" spans="1:24">
      <c r="A4604" s="151">
        <v>4603</v>
      </c>
      <c r="B4604" s="152">
        <v>2452037261</v>
      </c>
      <c r="C4604" s="153" t="s">
        <v>27228</v>
      </c>
      <c r="D4604" s="153" t="s">
        <v>3824</v>
      </c>
      <c r="E4604" s="154">
        <v>38943</v>
      </c>
      <c r="F4604" s="160" t="str">
        <f t="shared" si="71"/>
        <v>14/08/2006</v>
      </c>
      <c r="G4604" s="153" t="s">
        <v>2538</v>
      </c>
      <c r="H4604" s="153" t="s">
        <v>27229</v>
      </c>
      <c r="I4604" s="154">
        <v>44602</v>
      </c>
      <c r="J4604" s="153" t="s">
        <v>4571</v>
      </c>
      <c r="K4604" s="153" t="s">
        <v>27230</v>
      </c>
      <c r="L4604" s="153" t="s">
        <v>1263</v>
      </c>
      <c r="M4604" s="153" t="s">
        <v>1270</v>
      </c>
      <c r="N4604" s="153" t="s">
        <v>27231</v>
      </c>
      <c r="O4604" s="153" t="s">
        <v>27232</v>
      </c>
      <c r="P4604" s="153" t="s">
        <v>27233</v>
      </c>
      <c r="Q4604" s="153" t="s">
        <v>27234</v>
      </c>
      <c r="R4604" s="153" t="s">
        <v>27235</v>
      </c>
      <c r="S4604" s="153" t="s">
        <v>27023</v>
      </c>
      <c r="T4604" s="153" t="s">
        <v>19654</v>
      </c>
      <c r="U4604" s="153" t="s">
        <v>19655</v>
      </c>
      <c r="V4604" s="153" t="s">
        <v>3314</v>
      </c>
      <c r="W4604" s="155" t="s">
        <v>3761</v>
      </c>
      <c r="X4604" s="153" t="s">
        <v>3761</v>
      </c>
    </row>
    <row r="4605" spans="1:24">
      <c r="A4605" s="151">
        <v>4604</v>
      </c>
      <c r="B4605" s="152">
        <v>2452037262</v>
      </c>
      <c r="C4605" s="153" t="s">
        <v>27236</v>
      </c>
      <c r="D4605" s="153" t="s">
        <v>3838</v>
      </c>
      <c r="E4605" s="154">
        <v>38579</v>
      </c>
      <c r="F4605" s="160" t="str">
        <f t="shared" si="71"/>
        <v>15/08/2005</v>
      </c>
      <c r="G4605" s="153" t="s">
        <v>1486</v>
      </c>
      <c r="H4605" s="153" t="s">
        <v>27237</v>
      </c>
      <c r="I4605" s="154">
        <v>44792</v>
      </c>
      <c r="J4605" s="153" t="s">
        <v>13140</v>
      </c>
      <c r="K4605" s="153" t="s">
        <v>27238</v>
      </c>
      <c r="L4605" s="153" t="s">
        <v>1263</v>
      </c>
      <c r="M4605" s="153" t="s">
        <v>1270</v>
      </c>
      <c r="N4605" s="153" t="s">
        <v>27239</v>
      </c>
      <c r="O4605" s="153" t="s">
        <v>27240</v>
      </c>
      <c r="P4605" s="153" t="s">
        <v>27241</v>
      </c>
      <c r="Q4605" s="153" t="s">
        <v>27242</v>
      </c>
      <c r="R4605" s="153" t="s">
        <v>27243</v>
      </c>
      <c r="S4605" s="153" t="s">
        <v>27023</v>
      </c>
      <c r="T4605" s="153" t="s">
        <v>19654</v>
      </c>
      <c r="U4605" s="153" t="s">
        <v>19655</v>
      </c>
      <c r="V4605" s="153" t="s">
        <v>3314</v>
      </c>
      <c r="W4605" s="155" t="s">
        <v>3761</v>
      </c>
      <c r="X4605" s="153" t="s">
        <v>3761</v>
      </c>
    </row>
    <row r="4606" spans="1:24">
      <c r="A4606" s="151">
        <v>4605</v>
      </c>
      <c r="B4606" s="152">
        <v>2452037263</v>
      </c>
      <c r="C4606" s="153" t="s">
        <v>27244</v>
      </c>
      <c r="D4606" s="153" t="s">
        <v>3838</v>
      </c>
      <c r="E4606" s="154">
        <v>38757</v>
      </c>
      <c r="F4606" s="160" t="str">
        <f t="shared" si="71"/>
        <v>09/02/2006</v>
      </c>
      <c r="G4606" s="153" t="s">
        <v>1309</v>
      </c>
      <c r="H4606" s="153" t="s">
        <v>27245</v>
      </c>
      <c r="I4606" s="154">
        <v>44329</v>
      </c>
      <c r="J4606" s="153" t="s">
        <v>8376</v>
      </c>
      <c r="K4606" s="153" t="s">
        <v>27246</v>
      </c>
      <c r="L4606" s="153" t="s">
        <v>1263</v>
      </c>
      <c r="M4606" s="153" t="s">
        <v>3885</v>
      </c>
      <c r="N4606" s="153" t="s">
        <v>27247</v>
      </c>
      <c r="O4606" s="153" t="s">
        <v>27248</v>
      </c>
      <c r="P4606" s="153" t="s">
        <v>27249</v>
      </c>
      <c r="Q4606" s="153" t="s">
        <v>27250</v>
      </c>
      <c r="R4606" s="153" t="s">
        <v>27251</v>
      </c>
      <c r="S4606" s="153" t="s">
        <v>27023</v>
      </c>
      <c r="T4606" s="153" t="s">
        <v>19654</v>
      </c>
      <c r="U4606" s="153" t="s">
        <v>19655</v>
      </c>
      <c r="V4606" s="153" t="s">
        <v>3314</v>
      </c>
      <c r="W4606" s="155" t="s">
        <v>3761</v>
      </c>
      <c r="X4606" s="153" t="s">
        <v>3761</v>
      </c>
    </row>
    <row r="4607" spans="1:24">
      <c r="A4607" s="151">
        <v>4606</v>
      </c>
      <c r="B4607" s="152">
        <v>2452037264</v>
      </c>
      <c r="C4607" s="153" t="s">
        <v>22422</v>
      </c>
      <c r="D4607" s="153" t="s">
        <v>3824</v>
      </c>
      <c r="E4607" s="154">
        <v>39073</v>
      </c>
      <c r="F4607" s="160" t="str">
        <f t="shared" si="71"/>
        <v>22/12/2006</v>
      </c>
      <c r="G4607" s="153" t="s">
        <v>1309</v>
      </c>
      <c r="H4607" s="153" t="s">
        <v>27252</v>
      </c>
      <c r="I4607" s="154">
        <v>44317</v>
      </c>
      <c r="J4607" s="153" t="s">
        <v>13140</v>
      </c>
      <c r="K4607" s="153" t="s">
        <v>27253</v>
      </c>
      <c r="L4607" s="153" t="s">
        <v>1263</v>
      </c>
      <c r="M4607" s="153" t="s">
        <v>3885</v>
      </c>
      <c r="N4607" s="153" t="s">
        <v>27254</v>
      </c>
      <c r="O4607" s="153" t="s">
        <v>27255</v>
      </c>
      <c r="P4607" s="153" t="s">
        <v>27256</v>
      </c>
      <c r="Q4607" s="153" t="s">
        <v>27257</v>
      </c>
      <c r="R4607" s="153" t="s">
        <v>27258</v>
      </c>
      <c r="S4607" s="153" t="s">
        <v>27023</v>
      </c>
      <c r="T4607" s="153" t="s">
        <v>19654</v>
      </c>
      <c r="U4607" s="153" t="s">
        <v>19655</v>
      </c>
      <c r="V4607" s="153" t="s">
        <v>3314</v>
      </c>
      <c r="W4607" s="155" t="s">
        <v>3761</v>
      </c>
      <c r="X4607" s="153" t="s">
        <v>3761</v>
      </c>
    </row>
    <row r="4608" spans="1:24">
      <c r="A4608" s="151">
        <v>4607</v>
      </c>
      <c r="B4608" s="152">
        <v>2452037266</v>
      </c>
      <c r="C4608" s="153" t="s">
        <v>27259</v>
      </c>
      <c r="D4608" s="153" t="s">
        <v>3838</v>
      </c>
      <c r="E4608" s="154">
        <v>39041</v>
      </c>
      <c r="F4608" s="160" t="str">
        <f t="shared" si="71"/>
        <v>20/11/2006</v>
      </c>
      <c r="G4608" s="153" t="s">
        <v>2331</v>
      </c>
      <c r="H4608" s="153" t="s">
        <v>27260</v>
      </c>
      <c r="I4608" s="154">
        <v>44301</v>
      </c>
      <c r="J4608" s="153" t="s">
        <v>18113</v>
      </c>
      <c r="K4608" s="153" t="s">
        <v>27261</v>
      </c>
      <c r="L4608" s="153" t="s">
        <v>1263</v>
      </c>
      <c r="M4608" s="153" t="s">
        <v>1270</v>
      </c>
      <c r="N4608" s="153" t="s">
        <v>27262</v>
      </c>
      <c r="O4608" s="153" t="s">
        <v>27263</v>
      </c>
      <c r="P4608" s="153" t="s">
        <v>27264</v>
      </c>
      <c r="Q4608" s="153" t="s">
        <v>20945</v>
      </c>
      <c r="R4608" s="153" t="s">
        <v>27265</v>
      </c>
      <c r="S4608" s="153" t="s">
        <v>27023</v>
      </c>
      <c r="T4608" s="153" t="s">
        <v>19654</v>
      </c>
      <c r="U4608" s="153" t="s">
        <v>19655</v>
      </c>
      <c r="V4608" s="153" t="s">
        <v>3314</v>
      </c>
      <c r="W4608" s="155" t="s">
        <v>3761</v>
      </c>
      <c r="X4608" s="153" t="s">
        <v>3761</v>
      </c>
    </row>
    <row r="4609" spans="1:24">
      <c r="A4609" s="151">
        <v>4608</v>
      </c>
      <c r="B4609" s="152">
        <v>2452037265</v>
      </c>
      <c r="C4609" s="153" t="s">
        <v>27266</v>
      </c>
      <c r="D4609" s="153" t="s">
        <v>3838</v>
      </c>
      <c r="E4609" s="154">
        <v>38874</v>
      </c>
      <c r="F4609" s="160" t="str">
        <f t="shared" si="71"/>
        <v>06/06/2006</v>
      </c>
      <c r="G4609" s="153" t="s">
        <v>1309</v>
      </c>
      <c r="H4609" s="153" t="s">
        <v>27267</v>
      </c>
      <c r="I4609" s="154">
        <v>44291</v>
      </c>
      <c r="J4609" s="153" t="s">
        <v>21129</v>
      </c>
      <c r="K4609" s="153" t="s">
        <v>27268</v>
      </c>
      <c r="L4609" s="153" t="s">
        <v>1263</v>
      </c>
      <c r="M4609" s="153" t="s">
        <v>1270</v>
      </c>
      <c r="N4609" s="153" t="s">
        <v>27269</v>
      </c>
      <c r="O4609" s="153" t="s">
        <v>27270</v>
      </c>
      <c r="P4609" s="153" t="s">
        <v>27271</v>
      </c>
      <c r="Q4609" s="153" t="s">
        <v>27272</v>
      </c>
      <c r="R4609" s="153" t="s">
        <v>27273</v>
      </c>
      <c r="S4609" s="153" t="s">
        <v>27023</v>
      </c>
      <c r="T4609" s="153" t="s">
        <v>19654</v>
      </c>
      <c r="U4609" s="153" t="s">
        <v>19655</v>
      </c>
      <c r="V4609" s="153" t="s">
        <v>3314</v>
      </c>
      <c r="W4609" s="155" t="s">
        <v>3761</v>
      </c>
      <c r="X4609" s="153" t="s">
        <v>3761</v>
      </c>
    </row>
    <row r="4610" spans="1:24">
      <c r="A4610" s="151">
        <v>4609</v>
      </c>
      <c r="B4610" s="152">
        <v>2452037267</v>
      </c>
      <c r="C4610" s="153" t="s">
        <v>27274</v>
      </c>
      <c r="D4610" s="153" t="s">
        <v>3824</v>
      </c>
      <c r="E4610" s="154">
        <v>38928</v>
      </c>
      <c r="F4610" s="160" t="str">
        <f t="shared" si="71"/>
        <v>30/07/2006</v>
      </c>
      <c r="G4610" s="153" t="s">
        <v>1309</v>
      </c>
      <c r="H4610" s="153" t="s">
        <v>27275</v>
      </c>
      <c r="I4610" s="154">
        <v>44345</v>
      </c>
      <c r="J4610" s="153" t="s">
        <v>4571</v>
      </c>
      <c r="K4610" s="153" t="s">
        <v>27276</v>
      </c>
      <c r="L4610" s="153" t="s">
        <v>1263</v>
      </c>
      <c r="M4610" s="153" t="s">
        <v>3885</v>
      </c>
      <c r="N4610" s="153" t="s">
        <v>27277</v>
      </c>
      <c r="O4610" s="153" t="s">
        <v>27278</v>
      </c>
      <c r="P4610" s="153" t="s">
        <v>27279</v>
      </c>
      <c r="Q4610" s="153" t="s">
        <v>27280</v>
      </c>
      <c r="R4610" s="153" t="s">
        <v>27281</v>
      </c>
      <c r="S4610" s="153" t="s">
        <v>27023</v>
      </c>
      <c r="T4610" s="153" t="s">
        <v>19654</v>
      </c>
      <c r="U4610" s="153" t="s">
        <v>19655</v>
      </c>
      <c r="V4610" s="153" t="s">
        <v>3314</v>
      </c>
      <c r="W4610" s="155" t="s">
        <v>3761</v>
      </c>
      <c r="X4610" s="153" t="s">
        <v>3761</v>
      </c>
    </row>
    <row r="4611" spans="1:24">
      <c r="A4611" s="151">
        <v>4610</v>
      </c>
      <c r="B4611" s="152">
        <v>2452037268</v>
      </c>
      <c r="C4611" s="153" t="s">
        <v>27282</v>
      </c>
      <c r="D4611" s="153" t="s">
        <v>3838</v>
      </c>
      <c r="E4611" s="154">
        <v>38421</v>
      </c>
      <c r="F4611" s="160" t="str">
        <f t="shared" ref="F4611:F4674" si="72">TEXT(E4611,"dd/mm/yyyy")</f>
        <v>10/03/2005</v>
      </c>
      <c r="G4611" s="153" t="s">
        <v>1309</v>
      </c>
      <c r="H4611" s="153" t="s">
        <v>27283</v>
      </c>
      <c r="I4611" s="154">
        <v>44345</v>
      </c>
      <c r="J4611" s="153" t="s">
        <v>10004</v>
      </c>
      <c r="K4611" s="153" t="s">
        <v>27284</v>
      </c>
      <c r="L4611" s="153" t="s">
        <v>1263</v>
      </c>
      <c r="M4611" s="153" t="s">
        <v>1270</v>
      </c>
      <c r="N4611" s="153" t="s">
        <v>27285</v>
      </c>
      <c r="O4611" s="153" t="s">
        <v>27286</v>
      </c>
      <c r="P4611" s="153" t="s">
        <v>27287</v>
      </c>
      <c r="Q4611" s="153" t="s">
        <v>24325</v>
      </c>
      <c r="R4611" s="153" t="s">
        <v>27288</v>
      </c>
      <c r="S4611" s="153" t="s">
        <v>27023</v>
      </c>
      <c r="T4611" s="153" t="s">
        <v>19654</v>
      </c>
      <c r="U4611" s="153" t="s">
        <v>19655</v>
      </c>
      <c r="V4611" s="153" t="s">
        <v>3314</v>
      </c>
      <c r="W4611" s="155" t="s">
        <v>3761</v>
      </c>
      <c r="X4611" s="153" t="s">
        <v>3761</v>
      </c>
    </row>
    <row r="4612" spans="1:24" ht="30">
      <c r="A4612" s="151">
        <v>4611</v>
      </c>
      <c r="B4612" s="152">
        <v>2451067139</v>
      </c>
      <c r="C4612" s="153" t="s">
        <v>27289</v>
      </c>
      <c r="D4612" s="153" t="s">
        <v>3824</v>
      </c>
      <c r="E4612" s="154">
        <v>38995</v>
      </c>
      <c r="F4612" s="160" t="str">
        <f t="shared" si="72"/>
        <v>05/10/2006</v>
      </c>
      <c r="G4612" s="153" t="s">
        <v>2048</v>
      </c>
      <c r="H4612" s="153" t="s">
        <v>27290</v>
      </c>
      <c r="I4612" s="154">
        <v>44419</v>
      </c>
      <c r="J4612" s="153" t="s">
        <v>27291</v>
      </c>
      <c r="K4612" s="153" t="s">
        <v>27292</v>
      </c>
      <c r="L4612" s="153" t="s">
        <v>1263</v>
      </c>
      <c r="M4612" s="153" t="s">
        <v>1270</v>
      </c>
      <c r="N4612" s="153" t="s">
        <v>27293</v>
      </c>
      <c r="O4612" s="153" t="s">
        <v>27294</v>
      </c>
      <c r="P4612" s="153" t="s">
        <v>27295</v>
      </c>
      <c r="Q4612" s="153" t="s">
        <v>11080</v>
      </c>
      <c r="R4612" s="153" t="s">
        <v>27296</v>
      </c>
      <c r="S4612" s="153" t="s">
        <v>27023</v>
      </c>
      <c r="T4612" s="153" t="s">
        <v>19654</v>
      </c>
      <c r="U4612" s="153" t="s">
        <v>19655</v>
      </c>
      <c r="V4612" s="153" t="s">
        <v>3314</v>
      </c>
      <c r="W4612" s="155" t="s">
        <v>27297</v>
      </c>
      <c r="X4612" s="153" t="s">
        <v>3761</v>
      </c>
    </row>
    <row r="4613" spans="1:24">
      <c r="A4613" s="151">
        <v>4612</v>
      </c>
      <c r="B4613" s="152">
        <v>2452037269</v>
      </c>
      <c r="C4613" s="153" t="s">
        <v>27298</v>
      </c>
      <c r="D4613" s="153" t="s">
        <v>3838</v>
      </c>
      <c r="E4613" s="154">
        <v>38945</v>
      </c>
      <c r="F4613" s="160" t="str">
        <f t="shared" si="72"/>
        <v>16/08/2006</v>
      </c>
      <c r="G4613" s="153" t="s">
        <v>16514</v>
      </c>
      <c r="H4613" s="153" t="s">
        <v>27299</v>
      </c>
      <c r="I4613" s="154">
        <v>44855</v>
      </c>
      <c r="J4613" s="153" t="s">
        <v>10004</v>
      </c>
      <c r="K4613" s="153" t="s">
        <v>27300</v>
      </c>
      <c r="L4613" s="153" t="s">
        <v>1263</v>
      </c>
      <c r="M4613" s="153" t="s">
        <v>1270</v>
      </c>
      <c r="N4613" s="153" t="s">
        <v>27301</v>
      </c>
      <c r="O4613" s="153" t="s">
        <v>27302</v>
      </c>
      <c r="P4613" s="153" t="s">
        <v>27303</v>
      </c>
      <c r="Q4613" s="153" t="s">
        <v>27304</v>
      </c>
      <c r="R4613" s="153" t="s">
        <v>27305</v>
      </c>
      <c r="S4613" s="153" t="s">
        <v>27023</v>
      </c>
      <c r="T4613" s="153" t="s">
        <v>19654</v>
      </c>
      <c r="U4613" s="153" t="s">
        <v>19655</v>
      </c>
      <c r="V4613" s="153" t="s">
        <v>3314</v>
      </c>
      <c r="W4613" s="155" t="s">
        <v>3761</v>
      </c>
      <c r="X4613" s="153" t="s">
        <v>3761</v>
      </c>
    </row>
    <row r="4614" spans="1:24">
      <c r="A4614" s="151">
        <v>4613</v>
      </c>
      <c r="B4614" s="152">
        <v>2452037270</v>
      </c>
      <c r="C4614" s="153" t="s">
        <v>27306</v>
      </c>
      <c r="D4614" s="153" t="s">
        <v>3838</v>
      </c>
      <c r="E4614" s="154">
        <v>38828</v>
      </c>
      <c r="F4614" s="160" t="str">
        <f t="shared" si="72"/>
        <v>21/04/2006</v>
      </c>
      <c r="G4614" s="153" t="s">
        <v>1309</v>
      </c>
      <c r="H4614" s="153" t="s">
        <v>27307</v>
      </c>
      <c r="I4614" s="154">
        <v>44790</v>
      </c>
      <c r="J4614" s="153" t="s">
        <v>10004</v>
      </c>
      <c r="K4614" s="153" t="s">
        <v>27308</v>
      </c>
      <c r="L4614" s="153" t="s">
        <v>1263</v>
      </c>
      <c r="M4614" s="153" t="s">
        <v>1270</v>
      </c>
      <c r="N4614" s="153" t="s">
        <v>27309</v>
      </c>
      <c r="O4614" s="153" t="s">
        <v>27310</v>
      </c>
      <c r="P4614" s="153" t="s">
        <v>27311</v>
      </c>
      <c r="Q4614" s="153" t="s">
        <v>27312</v>
      </c>
      <c r="R4614" s="153" t="s">
        <v>27313</v>
      </c>
      <c r="S4614" s="153" t="s">
        <v>27023</v>
      </c>
      <c r="T4614" s="153" t="s">
        <v>19654</v>
      </c>
      <c r="U4614" s="153" t="s">
        <v>19655</v>
      </c>
      <c r="V4614" s="153" t="s">
        <v>3314</v>
      </c>
      <c r="W4614" s="155" t="s">
        <v>3761</v>
      </c>
      <c r="X4614" s="153" t="s">
        <v>3761</v>
      </c>
    </row>
    <row r="4615" spans="1:24">
      <c r="A4615" s="151">
        <v>4614</v>
      </c>
      <c r="B4615" s="152">
        <v>2451147193</v>
      </c>
      <c r="C4615" s="153" t="s">
        <v>27314</v>
      </c>
      <c r="D4615" s="153" t="s">
        <v>3824</v>
      </c>
      <c r="E4615" s="154">
        <v>38891</v>
      </c>
      <c r="F4615" s="160" t="str">
        <f t="shared" si="72"/>
        <v>23/06/2006</v>
      </c>
      <c r="G4615" s="153" t="s">
        <v>1309</v>
      </c>
      <c r="H4615" s="153" t="s">
        <v>27315</v>
      </c>
      <c r="I4615" s="154">
        <v>44460</v>
      </c>
      <c r="J4615" s="153" t="s">
        <v>7229</v>
      </c>
      <c r="K4615" s="153" t="s">
        <v>27316</v>
      </c>
      <c r="L4615" s="153" t="s">
        <v>1263</v>
      </c>
      <c r="M4615" s="153" t="s">
        <v>1270</v>
      </c>
      <c r="N4615" s="153" t="s">
        <v>27317</v>
      </c>
      <c r="O4615" s="153" t="s">
        <v>27318</v>
      </c>
      <c r="P4615" s="153" t="s">
        <v>27319</v>
      </c>
      <c r="Q4615" s="153" t="s">
        <v>15297</v>
      </c>
      <c r="R4615" s="153" t="s">
        <v>27320</v>
      </c>
      <c r="S4615" s="153" t="s">
        <v>3333</v>
      </c>
      <c r="T4615" s="153" t="s">
        <v>20030</v>
      </c>
      <c r="U4615" s="153" t="s">
        <v>3829</v>
      </c>
      <c r="V4615" s="153" t="s">
        <v>3314</v>
      </c>
      <c r="W4615" s="155" t="s">
        <v>3761</v>
      </c>
      <c r="X4615" s="153" t="s">
        <v>3761</v>
      </c>
    </row>
    <row r="4616" spans="1:24" ht="30">
      <c r="A4616" s="151">
        <v>4615</v>
      </c>
      <c r="B4616" s="152">
        <v>2451147565</v>
      </c>
      <c r="C4616" s="153" t="s">
        <v>5347</v>
      </c>
      <c r="D4616" s="153" t="s">
        <v>3824</v>
      </c>
      <c r="E4616" s="154">
        <v>37915</v>
      </c>
      <c r="F4616" s="160" t="str">
        <f t="shared" si="72"/>
        <v>21/10/2003</v>
      </c>
      <c r="G4616" s="153" t="s">
        <v>1309</v>
      </c>
      <c r="H4616" s="153" t="s">
        <v>11516</v>
      </c>
      <c r="I4616" s="154">
        <v>44522</v>
      </c>
      <c r="J4616" s="153" t="s">
        <v>4732</v>
      </c>
      <c r="K4616" s="153" t="s">
        <v>11517</v>
      </c>
      <c r="L4616" s="153"/>
      <c r="M4616" s="153" t="s">
        <v>3885</v>
      </c>
      <c r="N4616" s="153" t="s">
        <v>27321</v>
      </c>
      <c r="O4616" s="153" t="s">
        <v>7059</v>
      </c>
      <c r="P4616" s="153" t="s">
        <v>27322</v>
      </c>
      <c r="Q4616" s="153" t="s">
        <v>11520</v>
      </c>
      <c r="R4616" s="153" t="s">
        <v>27323</v>
      </c>
      <c r="S4616" s="153" t="s">
        <v>3333</v>
      </c>
      <c r="T4616" s="153" t="s">
        <v>20030</v>
      </c>
      <c r="U4616" s="153" t="s">
        <v>3829</v>
      </c>
      <c r="V4616" s="153" t="s">
        <v>3314</v>
      </c>
      <c r="W4616" s="155" t="s">
        <v>4745</v>
      </c>
      <c r="X4616" s="153" t="s">
        <v>4196</v>
      </c>
    </row>
    <row r="4617" spans="1:24">
      <c r="A4617" s="151">
        <v>4616</v>
      </c>
      <c r="B4617" s="152">
        <v>2451147194</v>
      </c>
      <c r="C4617" s="153" t="s">
        <v>27324</v>
      </c>
      <c r="D4617" s="153" t="s">
        <v>3824</v>
      </c>
      <c r="E4617" s="154">
        <v>39016</v>
      </c>
      <c r="F4617" s="160" t="str">
        <f t="shared" si="72"/>
        <v>26/10/2006</v>
      </c>
      <c r="G4617" s="153" t="s">
        <v>2610</v>
      </c>
      <c r="H4617" s="153" t="s">
        <v>27325</v>
      </c>
      <c r="I4617" s="154">
        <v>44608</v>
      </c>
      <c r="J4617" s="153" t="s">
        <v>27326</v>
      </c>
      <c r="K4617" s="153" t="s">
        <v>27327</v>
      </c>
      <c r="L4617" s="153" t="s">
        <v>1263</v>
      </c>
      <c r="M4617" s="153" t="s">
        <v>1270</v>
      </c>
      <c r="N4617" s="153" t="s">
        <v>27328</v>
      </c>
      <c r="O4617" s="153" t="s">
        <v>27329</v>
      </c>
      <c r="P4617" s="153" t="s">
        <v>27327</v>
      </c>
      <c r="Q4617" s="153" t="s">
        <v>27330</v>
      </c>
      <c r="R4617" s="153" t="s">
        <v>27331</v>
      </c>
      <c r="S4617" s="153" t="s">
        <v>3333</v>
      </c>
      <c r="T4617" s="153" t="s">
        <v>20030</v>
      </c>
      <c r="U4617" s="153" t="s">
        <v>3829</v>
      </c>
      <c r="V4617" s="153" t="s">
        <v>3314</v>
      </c>
      <c r="W4617" s="155" t="s">
        <v>3761</v>
      </c>
      <c r="X4617" s="153" t="s">
        <v>3761</v>
      </c>
    </row>
    <row r="4618" spans="1:24">
      <c r="A4618" s="151">
        <v>4617</v>
      </c>
      <c r="B4618" s="152">
        <v>2451147195</v>
      </c>
      <c r="C4618" s="153" t="s">
        <v>27332</v>
      </c>
      <c r="D4618" s="153" t="s">
        <v>3824</v>
      </c>
      <c r="E4618" s="154">
        <v>38623</v>
      </c>
      <c r="F4618" s="160" t="str">
        <f t="shared" si="72"/>
        <v>28/09/2005</v>
      </c>
      <c r="G4618" s="153" t="s">
        <v>1309</v>
      </c>
      <c r="H4618" s="153" t="s">
        <v>27333</v>
      </c>
      <c r="I4618" s="154">
        <v>44305</v>
      </c>
      <c r="J4618" s="153" t="s">
        <v>27334</v>
      </c>
      <c r="K4618" s="153" t="s">
        <v>27335</v>
      </c>
      <c r="L4618" s="153" t="s">
        <v>1263</v>
      </c>
      <c r="M4618" s="153" t="s">
        <v>1270</v>
      </c>
      <c r="N4618" s="153" t="s">
        <v>27336</v>
      </c>
      <c r="O4618" s="153" t="s">
        <v>15485</v>
      </c>
      <c r="P4618" s="153"/>
      <c r="Q4618" s="153" t="s">
        <v>27337</v>
      </c>
      <c r="R4618" s="153" t="s">
        <v>27338</v>
      </c>
      <c r="S4618" s="153" t="s">
        <v>3333</v>
      </c>
      <c r="T4618" s="153" t="s">
        <v>20030</v>
      </c>
      <c r="U4618" s="153" t="s">
        <v>3829</v>
      </c>
      <c r="V4618" s="153" t="s">
        <v>3314</v>
      </c>
      <c r="W4618" s="155" t="s">
        <v>3761</v>
      </c>
      <c r="X4618" s="153" t="s">
        <v>3761</v>
      </c>
    </row>
    <row r="4619" spans="1:24" ht="60">
      <c r="A4619" s="151">
        <v>4618</v>
      </c>
      <c r="B4619" s="152">
        <v>2454027290</v>
      </c>
      <c r="C4619" s="153" t="s">
        <v>27339</v>
      </c>
      <c r="D4619" s="153" t="s">
        <v>3824</v>
      </c>
      <c r="E4619" s="154">
        <v>36515</v>
      </c>
      <c r="F4619" s="160" t="str">
        <f t="shared" si="72"/>
        <v>21/12/1999</v>
      </c>
      <c r="G4619" s="153" t="s">
        <v>1309</v>
      </c>
      <c r="H4619" s="153" t="s">
        <v>27340</v>
      </c>
      <c r="I4619" s="154">
        <v>45441</v>
      </c>
      <c r="J4619" s="153" t="s">
        <v>27341</v>
      </c>
      <c r="K4619" s="153" t="s">
        <v>27342</v>
      </c>
      <c r="L4619" s="153" t="s">
        <v>1263</v>
      </c>
      <c r="M4619" s="153" t="s">
        <v>1270</v>
      </c>
      <c r="N4619" s="153" t="s">
        <v>27343</v>
      </c>
      <c r="O4619" s="153" t="s">
        <v>27344</v>
      </c>
      <c r="P4619" s="153"/>
      <c r="Q4619" s="153" t="s">
        <v>27345</v>
      </c>
      <c r="R4619" s="153" t="s">
        <v>27342</v>
      </c>
      <c r="S4619" s="153" t="s">
        <v>3333</v>
      </c>
      <c r="T4619" s="153" t="s">
        <v>20030</v>
      </c>
      <c r="U4619" s="153" t="s">
        <v>3829</v>
      </c>
      <c r="V4619" s="153" t="s">
        <v>3314</v>
      </c>
      <c r="W4619" s="155" t="s">
        <v>27346</v>
      </c>
      <c r="X4619" s="153" t="s">
        <v>4475</v>
      </c>
    </row>
    <row r="4620" spans="1:24">
      <c r="A4620" s="151">
        <v>4619</v>
      </c>
      <c r="B4620" s="152">
        <v>2451147196</v>
      </c>
      <c r="C4620" s="153" t="s">
        <v>27347</v>
      </c>
      <c r="D4620" s="153" t="s">
        <v>3824</v>
      </c>
      <c r="E4620" s="154">
        <v>38843</v>
      </c>
      <c r="F4620" s="160" t="str">
        <f t="shared" si="72"/>
        <v>06/05/2006</v>
      </c>
      <c r="G4620" s="153" t="s">
        <v>3865</v>
      </c>
      <c r="H4620" s="153" t="s">
        <v>27348</v>
      </c>
      <c r="I4620" s="154">
        <v>45261</v>
      </c>
      <c r="J4620" s="153" t="s">
        <v>27349</v>
      </c>
      <c r="K4620" s="153" t="s">
        <v>27350</v>
      </c>
      <c r="L4620" s="153" t="s">
        <v>1263</v>
      </c>
      <c r="M4620" s="153" t="s">
        <v>1270</v>
      </c>
      <c r="N4620" s="153" t="s">
        <v>27351</v>
      </c>
      <c r="O4620" s="153" t="s">
        <v>27352</v>
      </c>
      <c r="P4620" s="153" t="s">
        <v>27353</v>
      </c>
      <c r="Q4620" s="153" t="s">
        <v>7115</v>
      </c>
      <c r="R4620" s="153" t="s">
        <v>27354</v>
      </c>
      <c r="S4620" s="153" t="s">
        <v>3333</v>
      </c>
      <c r="T4620" s="153" t="s">
        <v>20030</v>
      </c>
      <c r="U4620" s="153" t="s">
        <v>3829</v>
      </c>
      <c r="V4620" s="153" t="s">
        <v>3314</v>
      </c>
      <c r="W4620" s="155" t="s">
        <v>3761</v>
      </c>
      <c r="X4620" s="153" t="s">
        <v>3761</v>
      </c>
    </row>
    <row r="4621" spans="1:24">
      <c r="A4621" s="151">
        <v>4620</v>
      </c>
      <c r="B4621" s="152">
        <v>2451147197</v>
      </c>
      <c r="C4621" s="153" t="s">
        <v>27355</v>
      </c>
      <c r="D4621" s="153" t="s">
        <v>3824</v>
      </c>
      <c r="E4621" s="154">
        <v>39053</v>
      </c>
      <c r="F4621" s="160" t="str">
        <f t="shared" si="72"/>
        <v>02/12/2006</v>
      </c>
      <c r="G4621" s="153" t="s">
        <v>3943</v>
      </c>
      <c r="H4621" s="153" t="s">
        <v>27356</v>
      </c>
      <c r="I4621" s="154">
        <v>44428</v>
      </c>
      <c r="J4621" s="153" t="s">
        <v>27357</v>
      </c>
      <c r="K4621" s="153" t="s">
        <v>27358</v>
      </c>
      <c r="L4621" s="153" t="s">
        <v>1263</v>
      </c>
      <c r="M4621" s="153" t="s">
        <v>1270</v>
      </c>
      <c r="N4621" s="153" t="s">
        <v>27359</v>
      </c>
      <c r="O4621" s="153" t="s">
        <v>27360</v>
      </c>
      <c r="P4621" s="153" t="s">
        <v>27361</v>
      </c>
      <c r="Q4621" s="153" t="s">
        <v>4045</v>
      </c>
      <c r="R4621" s="153" t="s">
        <v>27362</v>
      </c>
      <c r="S4621" s="153" t="s">
        <v>3333</v>
      </c>
      <c r="T4621" s="153" t="s">
        <v>20030</v>
      </c>
      <c r="U4621" s="153" t="s">
        <v>3829</v>
      </c>
      <c r="V4621" s="153" t="s">
        <v>3314</v>
      </c>
      <c r="W4621" s="155" t="s">
        <v>3761</v>
      </c>
      <c r="X4621" s="153" t="s">
        <v>3761</v>
      </c>
    </row>
    <row r="4622" spans="1:24">
      <c r="A4622" s="151">
        <v>4621</v>
      </c>
      <c r="B4622" s="152">
        <v>2451147198</v>
      </c>
      <c r="C4622" s="153" t="s">
        <v>27363</v>
      </c>
      <c r="D4622" s="153" t="s">
        <v>3838</v>
      </c>
      <c r="E4622" s="154">
        <v>38822</v>
      </c>
      <c r="F4622" s="160" t="str">
        <f t="shared" si="72"/>
        <v>15/04/2006</v>
      </c>
      <c r="G4622" s="153" t="s">
        <v>1309</v>
      </c>
      <c r="H4622" s="153" t="s">
        <v>27364</v>
      </c>
      <c r="I4622" s="154">
        <v>44347</v>
      </c>
      <c r="J4622" s="153" t="s">
        <v>27334</v>
      </c>
      <c r="K4622" s="153" t="s">
        <v>27365</v>
      </c>
      <c r="L4622" s="153" t="s">
        <v>1263</v>
      </c>
      <c r="M4622" s="153" t="s">
        <v>3885</v>
      </c>
      <c r="N4622" s="153" t="s">
        <v>27366</v>
      </c>
      <c r="O4622" s="153" t="s">
        <v>27367</v>
      </c>
      <c r="P4622" s="153" t="s">
        <v>27368</v>
      </c>
      <c r="Q4622" s="153" t="s">
        <v>27369</v>
      </c>
      <c r="R4622" s="153" t="s">
        <v>27370</v>
      </c>
      <c r="S4622" s="153" t="s">
        <v>3333</v>
      </c>
      <c r="T4622" s="153" t="s">
        <v>20030</v>
      </c>
      <c r="U4622" s="153" t="s">
        <v>3829</v>
      </c>
      <c r="V4622" s="153" t="s">
        <v>3314</v>
      </c>
      <c r="W4622" s="155" t="s">
        <v>3761</v>
      </c>
      <c r="X4622" s="153" t="s">
        <v>3761</v>
      </c>
    </row>
    <row r="4623" spans="1:24">
      <c r="A4623" s="151">
        <v>4622</v>
      </c>
      <c r="B4623" s="152">
        <v>2451147199</v>
      </c>
      <c r="C4623" s="153" t="s">
        <v>27371</v>
      </c>
      <c r="D4623" s="153" t="s">
        <v>3838</v>
      </c>
      <c r="E4623" s="154">
        <v>38992</v>
      </c>
      <c r="F4623" s="160" t="str">
        <f t="shared" si="72"/>
        <v>02/10/2006</v>
      </c>
      <c r="G4623" s="153" t="s">
        <v>1309</v>
      </c>
      <c r="H4623" s="153" t="s">
        <v>27372</v>
      </c>
      <c r="I4623" s="154">
        <v>44347</v>
      </c>
      <c r="J4623" s="153" t="s">
        <v>4571</v>
      </c>
      <c r="K4623" s="153" t="s">
        <v>27373</v>
      </c>
      <c r="L4623" s="153" t="s">
        <v>1263</v>
      </c>
      <c r="M4623" s="153" t="s">
        <v>1364</v>
      </c>
      <c r="N4623" s="153" t="s">
        <v>27374</v>
      </c>
      <c r="O4623" s="153" t="s">
        <v>27375</v>
      </c>
      <c r="P4623" s="153" t="s">
        <v>27376</v>
      </c>
      <c r="Q4623" s="153" t="s">
        <v>27377</v>
      </c>
      <c r="R4623" s="153" t="s">
        <v>27378</v>
      </c>
      <c r="S4623" s="153" t="s">
        <v>3333</v>
      </c>
      <c r="T4623" s="153" t="s">
        <v>20030</v>
      </c>
      <c r="U4623" s="153" t="s">
        <v>3829</v>
      </c>
      <c r="V4623" s="153" t="s">
        <v>3314</v>
      </c>
      <c r="W4623" s="155" t="s">
        <v>3761</v>
      </c>
      <c r="X4623" s="153" t="s">
        <v>3761</v>
      </c>
    </row>
    <row r="4624" spans="1:24">
      <c r="A4624" s="151">
        <v>4623</v>
      </c>
      <c r="B4624" s="152">
        <v>2451147201</v>
      </c>
      <c r="C4624" s="153" t="s">
        <v>27379</v>
      </c>
      <c r="D4624" s="153" t="s">
        <v>3824</v>
      </c>
      <c r="E4624" s="154">
        <v>39082</v>
      </c>
      <c r="F4624" s="160" t="str">
        <f t="shared" si="72"/>
        <v>31/12/2006</v>
      </c>
      <c r="G4624" s="153" t="s">
        <v>1309</v>
      </c>
      <c r="H4624" s="153" t="s">
        <v>27380</v>
      </c>
      <c r="I4624" s="154">
        <v>44421</v>
      </c>
      <c r="J4624" s="153" t="s">
        <v>16864</v>
      </c>
      <c r="K4624" s="153" t="s">
        <v>27381</v>
      </c>
      <c r="L4624" s="153" t="s">
        <v>1263</v>
      </c>
      <c r="M4624" s="153" t="s">
        <v>1270</v>
      </c>
      <c r="N4624" s="153" t="s">
        <v>27382</v>
      </c>
      <c r="O4624" s="153" t="s">
        <v>27383</v>
      </c>
      <c r="P4624" s="153" t="s">
        <v>27384</v>
      </c>
      <c r="Q4624" s="153" t="s">
        <v>27385</v>
      </c>
      <c r="R4624" s="153" t="s">
        <v>27386</v>
      </c>
      <c r="S4624" s="153" t="s">
        <v>3333</v>
      </c>
      <c r="T4624" s="153" t="s">
        <v>20030</v>
      </c>
      <c r="U4624" s="153" t="s">
        <v>3829</v>
      </c>
      <c r="V4624" s="153" t="s">
        <v>3314</v>
      </c>
      <c r="W4624" s="155" t="s">
        <v>3761</v>
      </c>
      <c r="X4624" s="153" t="s">
        <v>3761</v>
      </c>
    </row>
    <row r="4625" spans="1:24">
      <c r="A4625" s="151">
        <v>4624</v>
      </c>
      <c r="B4625" s="152">
        <v>2451147202</v>
      </c>
      <c r="C4625" s="153" t="s">
        <v>27387</v>
      </c>
      <c r="D4625" s="153" t="s">
        <v>3838</v>
      </c>
      <c r="E4625" s="154">
        <v>39017</v>
      </c>
      <c r="F4625" s="160" t="str">
        <f t="shared" si="72"/>
        <v>27/10/2006</v>
      </c>
      <c r="G4625" s="153" t="s">
        <v>1309</v>
      </c>
      <c r="H4625" s="153" t="s">
        <v>27388</v>
      </c>
      <c r="I4625" s="154">
        <v>44567</v>
      </c>
      <c r="J4625" s="153" t="s">
        <v>16752</v>
      </c>
      <c r="K4625" s="153" t="s">
        <v>27389</v>
      </c>
      <c r="L4625" s="153" t="s">
        <v>1263</v>
      </c>
      <c r="M4625" s="153" t="s">
        <v>1270</v>
      </c>
      <c r="N4625" s="153" t="s">
        <v>27390</v>
      </c>
      <c r="O4625" s="153" t="s">
        <v>27391</v>
      </c>
      <c r="P4625" s="153" t="s">
        <v>27392</v>
      </c>
      <c r="Q4625" s="153" t="s">
        <v>27393</v>
      </c>
      <c r="R4625" s="153" t="s">
        <v>27394</v>
      </c>
      <c r="S4625" s="153" t="s">
        <v>3333</v>
      </c>
      <c r="T4625" s="153" t="s">
        <v>20030</v>
      </c>
      <c r="U4625" s="153" t="s">
        <v>3829</v>
      </c>
      <c r="V4625" s="153" t="s">
        <v>3314</v>
      </c>
      <c r="W4625" s="155" t="s">
        <v>3761</v>
      </c>
      <c r="X4625" s="153" t="s">
        <v>3761</v>
      </c>
    </row>
    <row r="4626" spans="1:24">
      <c r="A4626" s="151">
        <v>4625</v>
      </c>
      <c r="B4626" s="152">
        <v>2451147203</v>
      </c>
      <c r="C4626" s="153" t="s">
        <v>26809</v>
      </c>
      <c r="D4626" s="153" t="s">
        <v>3824</v>
      </c>
      <c r="E4626" s="154">
        <v>38529</v>
      </c>
      <c r="F4626" s="160" t="str">
        <f t="shared" si="72"/>
        <v>26/06/2005</v>
      </c>
      <c r="G4626" s="153" t="s">
        <v>1485</v>
      </c>
      <c r="H4626" s="153" t="s">
        <v>27395</v>
      </c>
      <c r="I4626" s="154">
        <v>44683</v>
      </c>
      <c r="J4626" s="153" t="s">
        <v>16752</v>
      </c>
      <c r="K4626" s="153" t="s">
        <v>27396</v>
      </c>
      <c r="L4626" s="153" t="s">
        <v>1263</v>
      </c>
      <c r="M4626" s="153" t="s">
        <v>1270</v>
      </c>
      <c r="N4626" s="153" t="s">
        <v>27397</v>
      </c>
      <c r="O4626" s="153" t="s">
        <v>27398</v>
      </c>
      <c r="P4626" s="153"/>
      <c r="Q4626" s="153" t="s">
        <v>27399</v>
      </c>
      <c r="R4626" s="153" t="s">
        <v>27400</v>
      </c>
      <c r="S4626" s="153" t="s">
        <v>3333</v>
      </c>
      <c r="T4626" s="153" t="s">
        <v>20030</v>
      </c>
      <c r="U4626" s="153" t="s">
        <v>3829</v>
      </c>
      <c r="V4626" s="153" t="s">
        <v>3314</v>
      </c>
      <c r="W4626" s="155" t="s">
        <v>3761</v>
      </c>
      <c r="X4626" s="153" t="s">
        <v>3761</v>
      </c>
    </row>
    <row r="4627" spans="1:24">
      <c r="A4627" s="151">
        <v>4626</v>
      </c>
      <c r="B4627" s="152">
        <v>2451147566</v>
      </c>
      <c r="C4627" s="153" t="s">
        <v>27401</v>
      </c>
      <c r="D4627" s="153" t="s">
        <v>3838</v>
      </c>
      <c r="E4627" s="154">
        <v>38816</v>
      </c>
      <c r="F4627" s="160" t="str">
        <f t="shared" si="72"/>
        <v>09/04/2006</v>
      </c>
      <c r="G4627" s="153" t="s">
        <v>1309</v>
      </c>
      <c r="H4627" s="153" t="s">
        <v>27402</v>
      </c>
      <c r="I4627" s="154">
        <v>44359</v>
      </c>
      <c r="J4627" s="153" t="s">
        <v>16097</v>
      </c>
      <c r="K4627" s="153" t="s">
        <v>27403</v>
      </c>
      <c r="L4627" s="153" t="s">
        <v>1263</v>
      </c>
      <c r="M4627" s="153" t="s">
        <v>3885</v>
      </c>
      <c r="N4627" s="153" t="s">
        <v>27404</v>
      </c>
      <c r="O4627" s="153" t="s">
        <v>27405</v>
      </c>
      <c r="P4627" s="153" t="s">
        <v>27406</v>
      </c>
      <c r="Q4627" s="153" t="s">
        <v>27407</v>
      </c>
      <c r="R4627" s="153" t="s">
        <v>27408</v>
      </c>
      <c r="S4627" s="153" t="s">
        <v>3333</v>
      </c>
      <c r="T4627" s="153" t="s">
        <v>20030</v>
      </c>
      <c r="U4627" s="153" t="s">
        <v>3829</v>
      </c>
      <c r="V4627" s="153" t="s">
        <v>3314</v>
      </c>
      <c r="W4627" s="155" t="s">
        <v>3761</v>
      </c>
      <c r="X4627" s="153" t="s">
        <v>3761</v>
      </c>
    </row>
    <row r="4628" spans="1:24">
      <c r="A4628" s="151">
        <v>4627</v>
      </c>
      <c r="B4628" s="152">
        <v>2451147205</v>
      </c>
      <c r="C4628" s="153" t="s">
        <v>27409</v>
      </c>
      <c r="D4628" s="153" t="s">
        <v>3824</v>
      </c>
      <c r="E4628" s="154">
        <v>37662</v>
      </c>
      <c r="F4628" s="160" t="str">
        <f t="shared" si="72"/>
        <v>10/02/2003</v>
      </c>
      <c r="G4628" s="153" t="s">
        <v>2538</v>
      </c>
      <c r="H4628" s="153" t="s">
        <v>27410</v>
      </c>
      <c r="I4628" s="154">
        <v>44323</v>
      </c>
      <c r="J4628" s="153" t="s">
        <v>27411</v>
      </c>
      <c r="K4628" s="153" t="s">
        <v>27412</v>
      </c>
      <c r="L4628" s="153" t="s">
        <v>1263</v>
      </c>
      <c r="M4628" s="153" t="s">
        <v>1270</v>
      </c>
      <c r="N4628" s="153" t="s">
        <v>27413</v>
      </c>
      <c r="O4628" s="153" t="s">
        <v>27414</v>
      </c>
      <c r="P4628" s="153" t="s">
        <v>27415</v>
      </c>
      <c r="Q4628" s="153" t="s">
        <v>19764</v>
      </c>
      <c r="R4628" s="153" t="s">
        <v>27416</v>
      </c>
      <c r="S4628" s="153" t="s">
        <v>3333</v>
      </c>
      <c r="T4628" s="153" t="s">
        <v>20030</v>
      </c>
      <c r="U4628" s="153" t="s">
        <v>3829</v>
      </c>
      <c r="V4628" s="153" t="s">
        <v>3314</v>
      </c>
      <c r="W4628" s="155" t="s">
        <v>3761</v>
      </c>
      <c r="X4628" s="153" t="s">
        <v>3761</v>
      </c>
    </row>
    <row r="4629" spans="1:24">
      <c r="A4629" s="151">
        <v>4628</v>
      </c>
      <c r="B4629" s="152">
        <v>2451147208</v>
      </c>
      <c r="C4629" s="153" t="s">
        <v>27417</v>
      </c>
      <c r="D4629" s="153" t="s">
        <v>3838</v>
      </c>
      <c r="E4629" s="154">
        <v>39038</v>
      </c>
      <c r="F4629" s="160" t="str">
        <f t="shared" si="72"/>
        <v>17/11/2006</v>
      </c>
      <c r="G4629" s="153" t="s">
        <v>1485</v>
      </c>
      <c r="H4629" s="153" t="s">
        <v>27418</v>
      </c>
      <c r="I4629" s="154">
        <v>44927</v>
      </c>
      <c r="J4629" s="153" t="s">
        <v>27419</v>
      </c>
      <c r="K4629" s="153" t="s">
        <v>27420</v>
      </c>
      <c r="L4629" s="153" t="s">
        <v>1263</v>
      </c>
      <c r="M4629" s="153" t="s">
        <v>1270</v>
      </c>
      <c r="N4629" s="153" t="s">
        <v>27421</v>
      </c>
      <c r="O4629" s="153" t="s">
        <v>10676</v>
      </c>
      <c r="P4629" s="153" t="s">
        <v>27422</v>
      </c>
      <c r="Q4629" s="153" t="s">
        <v>27423</v>
      </c>
      <c r="R4629" s="153" t="s">
        <v>27424</v>
      </c>
      <c r="S4629" s="153" t="s">
        <v>3333</v>
      </c>
      <c r="T4629" s="153" t="s">
        <v>20030</v>
      </c>
      <c r="U4629" s="153" t="s">
        <v>3829</v>
      </c>
      <c r="V4629" s="153" t="s">
        <v>3314</v>
      </c>
      <c r="W4629" s="155" t="s">
        <v>3761</v>
      </c>
      <c r="X4629" s="153" t="s">
        <v>3761</v>
      </c>
    </row>
    <row r="4630" spans="1:24">
      <c r="A4630" s="151">
        <v>4629</v>
      </c>
      <c r="B4630" s="152">
        <v>2451147567</v>
      </c>
      <c r="C4630" s="153" t="s">
        <v>27425</v>
      </c>
      <c r="D4630" s="153" t="s">
        <v>3838</v>
      </c>
      <c r="E4630" s="154">
        <v>36492</v>
      </c>
      <c r="F4630" s="160" t="str">
        <f t="shared" si="72"/>
        <v>28/11/1999</v>
      </c>
      <c r="G4630" s="153" t="s">
        <v>1309</v>
      </c>
      <c r="H4630" s="153" t="s">
        <v>27426</v>
      </c>
      <c r="I4630" s="154">
        <v>44283</v>
      </c>
      <c r="J4630" s="153" t="s">
        <v>1966</v>
      </c>
      <c r="K4630" s="153" t="s">
        <v>27427</v>
      </c>
      <c r="L4630" s="153" t="s">
        <v>1263</v>
      </c>
      <c r="M4630" s="153" t="s">
        <v>1270</v>
      </c>
      <c r="N4630" s="153" t="s">
        <v>27428</v>
      </c>
      <c r="O4630" s="153" t="s">
        <v>27429</v>
      </c>
      <c r="P4630" s="153"/>
      <c r="Q4630" s="153" t="s">
        <v>27430</v>
      </c>
      <c r="R4630" s="153" t="s">
        <v>27431</v>
      </c>
      <c r="S4630" s="153" t="s">
        <v>3333</v>
      </c>
      <c r="T4630" s="153" t="s">
        <v>20030</v>
      </c>
      <c r="U4630" s="153" t="s">
        <v>3829</v>
      </c>
      <c r="V4630" s="153" t="s">
        <v>3314</v>
      </c>
      <c r="W4630" s="155" t="s">
        <v>3761</v>
      </c>
      <c r="X4630" s="153" t="s">
        <v>3761</v>
      </c>
    </row>
    <row r="4631" spans="1:24" ht="30">
      <c r="A4631" s="151">
        <v>4630</v>
      </c>
      <c r="B4631" s="152">
        <v>2451147207</v>
      </c>
      <c r="C4631" s="153" t="s">
        <v>27432</v>
      </c>
      <c r="D4631" s="153" t="s">
        <v>3838</v>
      </c>
      <c r="E4631" s="154">
        <v>39025</v>
      </c>
      <c r="F4631" s="160" t="str">
        <f t="shared" si="72"/>
        <v>04/11/2006</v>
      </c>
      <c r="G4631" s="153" t="s">
        <v>2331</v>
      </c>
      <c r="H4631" s="153" t="s">
        <v>27433</v>
      </c>
      <c r="I4631" s="154">
        <v>44297</v>
      </c>
      <c r="J4631" s="153" t="s">
        <v>27434</v>
      </c>
      <c r="K4631" s="153" t="s">
        <v>27435</v>
      </c>
      <c r="L4631" s="153" t="s">
        <v>2456</v>
      </c>
      <c r="M4631" s="153" t="s">
        <v>1270</v>
      </c>
      <c r="N4631" s="153" t="s">
        <v>27436</v>
      </c>
      <c r="O4631" s="153" t="s">
        <v>27437</v>
      </c>
      <c r="P4631" s="153" t="s">
        <v>27438</v>
      </c>
      <c r="Q4631" s="153" t="s">
        <v>27439</v>
      </c>
      <c r="R4631" s="153" t="s">
        <v>27440</v>
      </c>
      <c r="S4631" s="153" t="s">
        <v>3333</v>
      </c>
      <c r="T4631" s="153" t="s">
        <v>20030</v>
      </c>
      <c r="U4631" s="153" t="s">
        <v>3829</v>
      </c>
      <c r="V4631" s="153" t="s">
        <v>3314</v>
      </c>
      <c r="W4631" s="155" t="s">
        <v>27441</v>
      </c>
      <c r="X4631" s="153" t="s">
        <v>4492</v>
      </c>
    </row>
    <row r="4632" spans="1:24">
      <c r="A4632" s="151">
        <v>4631</v>
      </c>
      <c r="B4632" s="152">
        <v>2451147568</v>
      </c>
      <c r="C4632" s="153" t="s">
        <v>27442</v>
      </c>
      <c r="D4632" s="153" t="s">
        <v>3838</v>
      </c>
      <c r="E4632" s="154">
        <v>45525</v>
      </c>
      <c r="F4632" s="160" t="str">
        <f t="shared" si="72"/>
        <v>21/08/2024</v>
      </c>
      <c r="G4632" s="153"/>
      <c r="H4632" s="153" t="s">
        <v>27443</v>
      </c>
      <c r="I4632" s="154">
        <v>44507</v>
      </c>
      <c r="J4632" s="153"/>
      <c r="K4632" s="153" t="s">
        <v>27444</v>
      </c>
      <c r="L4632" s="153"/>
      <c r="M4632" s="153"/>
      <c r="N4632" s="153" t="s">
        <v>27445</v>
      </c>
      <c r="O4632" s="153"/>
      <c r="P4632" s="153"/>
      <c r="Q4632" s="153"/>
      <c r="R4632" s="153"/>
      <c r="S4632" s="153" t="s">
        <v>3333</v>
      </c>
      <c r="T4632" s="153" t="s">
        <v>20030</v>
      </c>
      <c r="U4632" s="153" t="s">
        <v>3829</v>
      </c>
      <c r="V4632" s="153" t="s">
        <v>3314</v>
      </c>
      <c r="W4632" s="155" t="s">
        <v>3761</v>
      </c>
      <c r="X4632" s="153" t="s">
        <v>3761</v>
      </c>
    </row>
    <row r="4633" spans="1:24">
      <c r="A4633" s="151">
        <v>4632</v>
      </c>
      <c r="B4633" s="152">
        <v>2451147209</v>
      </c>
      <c r="C4633" s="153" t="s">
        <v>27446</v>
      </c>
      <c r="D4633" s="153" t="s">
        <v>3824</v>
      </c>
      <c r="E4633" s="154">
        <v>38902</v>
      </c>
      <c r="F4633" s="160" t="str">
        <f t="shared" si="72"/>
        <v>04/07/2006</v>
      </c>
      <c r="G4633" s="153" t="s">
        <v>16215</v>
      </c>
      <c r="H4633" s="153" t="s">
        <v>27447</v>
      </c>
      <c r="I4633" s="154">
        <v>44293</v>
      </c>
      <c r="J4633" s="153" t="s">
        <v>4732</v>
      </c>
      <c r="K4633" s="153" t="s">
        <v>27448</v>
      </c>
      <c r="L4633" s="153" t="s">
        <v>1263</v>
      </c>
      <c r="M4633" s="153" t="s">
        <v>1270</v>
      </c>
      <c r="N4633" s="153" t="s">
        <v>27449</v>
      </c>
      <c r="O4633" s="153" t="s">
        <v>27450</v>
      </c>
      <c r="P4633" s="153" t="s">
        <v>27451</v>
      </c>
      <c r="Q4633" s="153" t="s">
        <v>14428</v>
      </c>
      <c r="R4633" s="153" t="s">
        <v>27452</v>
      </c>
      <c r="S4633" s="153" t="s">
        <v>3333</v>
      </c>
      <c r="T4633" s="153" t="s">
        <v>20030</v>
      </c>
      <c r="U4633" s="153" t="s">
        <v>3829</v>
      </c>
      <c r="V4633" s="153" t="s">
        <v>3314</v>
      </c>
      <c r="W4633" s="155" t="s">
        <v>3761</v>
      </c>
      <c r="X4633" s="153" t="s">
        <v>3761</v>
      </c>
    </row>
    <row r="4634" spans="1:24">
      <c r="A4634" s="151">
        <v>4633</v>
      </c>
      <c r="B4634" s="152">
        <v>2451147569</v>
      </c>
      <c r="C4634" s="153" t="s">
        <v>27453</v>
      </c>
      <c r="D4634" s="153" t="s">
        <v>3824</v>
      </c>
      <c r="E4634" s="154">
        <v>38806</v>
      </c>
      <c r="F4634" s="160" t="str">
        <f t="shared" si="72"/>
        <v>30/03/2006</v>
      </c>
      <c r="G4634" s="153" t="s">
        <v>16628</v>
      </c>
      <c r="H4634" s="153" t="s">
        <v>27454</v>
      </c>
      <c r="I4634" s="154">
        <v>44771</v>
      </c>
      <c r="J4634" s="153" t="s">
        <v>11309</v>
      </c>
      <c r="K4634" s="153" t="s">
        <v>27455</v>
      </c>
      <c r="L4634" s="153" t="s">
        <v>1263</v>
      </c>
      <c r="M4634" s="153" t="s">
        <v>3885</v>
      </c>
      <c r="N4634" s="153" t="s">
        <v>27456</v>
      </c>
      <c r="O4634" s="153" t="s">
        <v>27457</v>
      </c>
      <c r="P4634" s="153" t="s">
        <v>27458</v>
      </c>
      <c r="Q4634" s="153" t="s">
        <v>27459</v>
      </c>
      <c r="R4634" s="153" t="s">
        <v>27460</v>
      </c>
      <c r="S4634" s="153" t="s">
        <v>3333</v>
      </c>
      <c r="T4634" s="153" t="s">
        <v>20030</v>
      </c>
      <c r="U4634" s="153" t="s">
        <v>3829</v>
      </c>
      <c r="V4634" s="153" t="s">
        <v>3314</v>
      </c>
      <c r="W4634" s="155" t="s">
        <v>3761</v>
      </c>
      <c r="X4634" s="153" t="s">
        <v>3761</v>
      </c>
    </row>
    <row r="4635" spans="1:24">
      <c r="A4635" s="151">
        <v>4634</v>
      </c>
      <c r="B4635" s="152">
        <v>2451147210</v>
      </c>
      <c r="C4635" s="153" t="s">
        <v>9001</v>
      </c>
      <c r="D4635" s="153" t="s">
        <v>3824</v>
      </c>
      <c r="E4635" s="154">
        <v>39055</v>
      </c>
      <c r="F4635" s="160" t="str">
        <f t="shared" si="72"/>
        <v>04/12/2006</v>
      </c>
      <c r="G4635" s="153" t="s">
        <v>1295</v>
      </c>
      <c r="H4635" s="153" t="s">
        <v>27461</v>
      </c>
      <c r="I4635" s="154">
        <v>44329</v>
      </c>
      <c r="J4635" s="153" t="s">
        <v>1269</v>
      </c>
      <c r="K4635" s="153" t="s">
        <v>27462</v>
      </c>
      <c r="L4635" s="153" t="s">
        <v>1263</v>
      </c>
      <c r="M4635" s="153" t="s">
        <v>1270</v>
      </c>
      <c r="N4635" s="153" t="s">
        <v>27463</v>
      </c>
      <c r="O4635" s="153" t="s">
        <v>27464</v>
      </c>
      <c r="P4635" s="153" t="s">
        <v>27465</v>
      </c>
      <c r="Q4635" s="153" t="s">
        <v>27466</v>
      </c>
      <c r="R4635" s="153" t="s">
        <v>27462</v>
      </c>
      <c r="S4635" s="153" t="s">
        <v>3333</v>
      </c>
      <c r="T4635" s="153" t="s">
        <v>20030</v>
      </c>
      <c r="U4635" s="153" t="s">
        <v>3829</v>
      </c>
      <c r="V4635" s="153" t="s">
        <v>3314</v>
      </c>
      <c r="W4635" s="155" t="s">
        <v>3761</v>
      </c>
      <c r="X4635" s="153" t="s">
        <v>3761</v>
      </c>
    </row>
    <row r="4636" spans="1:24">
      <c r="A4636" s="151">
        <v>4635</v>
      </c>
      <c r="B4636" s="152">
        <v>2454027272</v>
      </c>
      <c r="C4636" s="153" t="s">
        <v>27467</v>
      </c>
      <c r="D4636" s="153" t="s">
        <v>3824</v>
      </c>
      <c r="E4636" s="154">
        <v>38755</v>
      </c>
      <c r="F4636" s="160" t="str">
        <f t="shared" si="72"/>
        <v>07/02/2006</v>
      </c>
      <c r="G4636" s="153" t="s">
        <v>1309</v>
      </c>
      <c r="H4636" s="153" t="s">
        <v>27468</v>
      </c>
      <c r="I4636" s="154">
        <v>44421</v>
      </c>
      <c r="J4636" s="153" t="s">
        <v>16273</v>
      </c>
      <c r="K4636" s="153" t="s">
        <v>27469</v>
      </c>
      <c r="L4636" s="153" t="s">
        <v>1263</v>
      </c>
      <c r="M4636" s="153" t="s">
        <v>3885</v>
      </c>
      <c r="N4636" s="153" t="s">
        <v>27470</v>
      </c>
      <c r="O4636" s="153" t="s">
        <v>27471</v>
      </c>
      <c r="P4636" s="153" t="s">
        <v>3761</v>
      </c>
      <c r="Q4636" s="153" t="s">
        <v>27472</v>
      </c>
      <c r="R4636" s="153" t="s">
        <v>27473</v>
      </c>
      <c r="S4636" s="153" t="s">
        <v>27474</v>
      </c>
      <c r="T4636" s="153" t="s">
        <v>5339</v>
      </c>
      <c r="U4636" s="153" t="s">
        <v>6973</v>
      </c>
      <c r="V4636" s="153" t="s">
        <v>3314</v>
      </c>
      <c r="W4636" s="155" t="s">
        <v>3761</v>
      </c>
      <c r="X4636" s="153" t="s">
        <v>3761</v>
      </c>
    </row>
    <row r="4637" spans="1:24" ht="30">
      <c r="A4637" s="151">
        <v>4636</v>
      </c>
      <c r="B4637" s="152">
        <v>2454027276</v>
      </c>
      <c r="C4637" s="153" t="s">
        <v>27475</v>
      </c>
      <c r="D4637" s="153" t="s">
        <v>3824</v>
      </c>
      <c r="E4637" s="154">
        <v>38453</v>
      </c>
      <c r="F4637" s="160" t="str">
        <f t="shared" si="72"/>
        <v>11/04/2005</v>
      </c>
      <c r="G4637" s="153" t="s">
        <v>1309</v>
      </c>
      <c r="H4637" s="153" t="s">
        <v>27476</v>
      </c>
      <c r="I4637" s="154">
        <v>44418</v>
      </c>
      <c r="J4637" s="153" t="s">
        <v>4732</v>
      </c>
      <c r="K4637" s="153" t="s">
        <v>27477</v>
      </c>
      <c r="L4637" s="153" t="s">
        <v>1263</v>
      </c>
      <c r="M4637" s="153" t="s">
        <v>1270</v>
      </c>
      <c r="N4637" s="153" t="s">
        <v>27478</v>
      </c>
      <c r="O4637" s="153" t="s">
        <v>27479</v>
      </c>
      <c r="P4637" s="153" t="s">
        <v>27480</v>
      </c>
      <c r="Q4637" s="153" t="s">
        <v>27481</v>
      </c>
      <c r="R4637" s="153" t="s">
        <v>27477</v>
      </c>
      <c r="S4637" s="153" t="s">
        <v>27474</v>
      </c>
      <c r="T4637" s="153" t="s">
        <v>5339</v>
      </c>
      <c r="U4637" s="153" t="s">
        <v>6973</v>
      </c>
      <c r="V4637" s="153" t="s">
        <v>3314</v>
      </c>
      <c r="W4637" s="155" t="s">
        <v>12511</v>
      </c>
      <c r="X4637" s="153" t="s">
        <v>4196</v>
      </c>
    </row>
    <row r="4638" spans="1:24" ht="30">
      <c r="A4638" s="151">
        <v>4637</v>
      </c>
      <c r="B4638" s="152">
        <v>2451067082</v>
      </c>
      <c r="C4638" s="153" t="s">
        <v>27482</v>
      </c>
      <c r="D4638" s="153" t="s">
        <v>3824</v>
      </c>
      <c r="E4638" s="154">
        <v>38894</v>
      </c>
      <c r="F4638" s="160" t="str">
        <f t="shared" si="72"/>
        <v>26/06/2006</v>
      </c>
      <c r="G4638" s="153" t="s">
        <v>1309</v>
      </c>
      <c r="H4638" s="153" t="s">
        <v>27483</v>
      </c>
      <c r="I4638" s="154">
        <v>44347</v>
      </c>
      <c r="J4638" s="153" t="s">
        <v>4571</v>
      </c>
      <c r="K4638" s="153" t="s">
        <v>27484</v>
      </c>
      <c r="L4638" s="153" t="s">
        <v>1263</v>
      </c>
      <c r="M4638" s="153" t="s">
        <v>3885</v>
      </c>
      <c r="N4638" s="153" t="s">
        <v>27485</v>
      </c>
      <c r="O4638" s="153" t="s">
        <v>27486</v>
      </c>
      <c r="P4638" s="153" t="s">
        <v>27487</v>
      </c>
      <c r="Q4638" s="153" t="s">
        <v>27488</v>
      </c>
      <c r="R4638" s="153" t="s">
        <v>27489</v>
      </c>
      <c r="S4638" s="153" t="s">
        <v>27474</v>
      </c>
      <c r="T4638" s="153" t="s">
        <v>5339</v>
      </c>
      <c r="U4638" s="153" t="s">
        <v>6973</v>
      </c>
      <c r="V4638" s="153" t="s">
        <v>3314</v>
      </c>
      <c r="W4638" s="155" t="s">
        <v>27490</v>
      </c>
      <c r="X4638" s="153" t="s">
        <v>3761</v>
      </c>
    </row>
    <row r="4639" spans="1:24">
      <c r="A4639" s="151">
        <v>4638</v>
      </c>
      <c r="B4639" s="152">
        <v>2454027274</v>
      </c>
      <c r="C4639" s="153" t="s">
        <v>27491</v>
      </c>
      <c r="D4639" s="153" t="s">
        <v>3824</v>
      </c>
      <c r="E4639" s="154">
        <v>39026</v>
      </c>
      <c r="F4639" s="160" t="str">
        <f t="shared" si="72"/>
        <v>05/11/2006</v>
      </c>
      <c r="G4639" s="153" t="s">
        <v>16224</v>
      </c>
      <c r="H4639" s="153" t="s">
        <v>27492</v>
      </c>
      <c r="I4639" s="154">
        <v>44308</v>
      </c>
      <c r="J4639" s="153" t="s">
        <v>9679</v>
      </c>
      <c r="K4639" s="153" t="s">
        <v>27493</v>
      </c>
      <c r="L4639" s="153" t="s">
        <v>1263</v>
      </c>
      <c r="M4639" s="153" t="s">
        <v>1270</v>
      </c>
      <c r="N4639" s="153" t="s">
        <v>27494</v>
      </c>
      <c r="O4639" s="153" t="s">
        <v>27495</v>
      </c>
      <c r="P4639" s="153" t="s">
        <v>27496</v>
      </c>
      <c r="Q4639" s="153" t="s">
        <v>27497</v>
      </c>
      <c r="R4639" s="153" t="s">
        <v>27498</v>
      </c>
      <c r="S4639" s="153" t="s">
        <v>27474</v>
      </c>
      <c r="T4639" s="153" t="s">
        <v>5339</v>
      </c>
      <c r="U4639" s="153" t="s">
        <v>6973</v>
      </c>
      <c r="V4639" s="153" t="s">
        <v>3314</v>
      </c>
      <c r="W4639" s="155" t="s">
        <v>3761</v>
      </c>
      <c r="X4639" s="153" t="s">
        <v>3761</v>
      </c>
    </row>
    <row r="4640" spans="1:24">
      <c r="A4640" s="151">
        <v>4639</v>
      </c>
      <c r="B4640" s="152">
        <v>2454027579</v>
      </c>
      <c r="C4640" s="153" t="s">
        <v>22080</v>
      </c>
      <c r="D4640" s="153" t="s">
        <v>3838</v>
      </c>
      <c r="E4640" s="154">
        <v>38907</v>
      </c>
      <c r="F4640" s="160" t="str">
        <f t="shared" si="72"/>
        <v>09/07/2006</v>
      </c>
      <c r="G4640" s="153" t="s">
        <v>9978</v>
      </c>
      <c r="H4640" s="153" t="s">
        <v>27499</v>
      </c>
      <c r="I4640" s="154">
        <v>44781</v>
      </c>
      <c r="J4640" s="153" t="s">
        <v>18839</v>
      </c>
      <c r="K4640" s="153" t="s">
        <v>27500</v>
      </c>
      <c r="L4640" s="153" t="s">
        <v>1263</v>
      </c>
      <c r="M4640" s="153" t="s">
        <v>1270</v>
      </c>
      <c r="N4640" s="153" t="s">
        <v>27501</v>
      </c>
      <c r="O4640" s="153" t="s">
        <v>27502</v>
      </c>
      <c r="P4640" s="153" t="s">
        <v>27503</v>
      </c>
      <c r="Q4640" s="153" t="s">
        <v>27504</v>
      </c>
      <c r="R4640" s="153" t="s">
        <v>27505</v>
      </c>
      <c r="S4640" s="153" t="s">
        <v>27474</v>
      </c>
      <c r="T4640" s="153" t="s">
        <v>5339</v>
      </c>
      <c r="U4640" s="153" t="s">
        <v>6973</v>
      </c>
      <c r="V4640" s="153" t="s">
        <v>3314</v>
      </c>
      <c r="W4640" s="155" t="s">
        <v>3761</v>
      </c>
      <c r="X4640" s="153" t="s">
        <v>3761</v>
      </c>
    </row>
    <row r="4641" spans="1:24">
      <c r="A4641" s="151">
        <v>4640</v>
      </c>
      <c r="B4641" s="152">
        <v>2454027273</v>
      </c>
      <c r="C4641" s="153" t="s">
        <v>27506</v>
      </c>
      <c r="D4641" s="153" t="s">
        <v>3838</v>
      </c>
      <c r="E4641" s="154">
        <v>39070</v>
      </c>
      <c r="F4641" s="160" t="str">
        <f t="shared" si="72"/>
        <v>19/12/2006</v>
      </c>
      <c r="G4641" s="153" t="s">
        <v>1309</v>
      </c>
      <c r="H4641" s="153" t="s">
        <v>27507</v>
      </c>
      <c r="I4641" s="154">
        <v>44359</v>
      </c>
      <c r="J4641" s="153" t="s">
        <v>16864</v>
      </c>
      <c r="K4641" s="153" t="s">
        <v>27508</v>
      </c>
      <c r="L4641" s="153" t="s">
        <v>1263</v>
      </c>
      <c r="M4641" s="153" t="s">
        <v>1270</v>
      </c>
      <c r="N4641" s="153" t="s">
        <v>27509</v>
      </c>
      <c r="O4641" s="153" t="s">
        <v>27510</v>
      </c>
      <c r="P4641" s="153" t="s">
        <v>27511</v>
      </c>
      <c r="Q4641" s="153" t="s">
        <v>12654</v>
      </c>
      <c r="R4641" s="153" t="s">
        <v>27512</v>
      </c>
      <c r="S4641" s="153" t="s">
        <v>27474</v>
      </c>
      <c r="T4641" s="153" t="s">
        <v>5339</v>
      </c>
      <c r="U4641" s="153" t="s">
        <v>6973</v>
      </c>
      <c r="V4641" s="153" t="s">
        <v>3314</v>
      </c>
      <c r="W4641" s="155" t="s">
        <v>3761</v>
      </c>
      <c r="X4641" s="153" t="s">
        <v>3761</v>
      </c>
    </row>
    <row r="4642" spans="1:24">
      <c r="A4642" s="151">
        <v>4641</v>
      </c>
      <c r="B4642" s="152">
        <v>2454027277</v>
      </c>
      <c r="C4642" s="153" t="s">
        <v>556</v>
      </c>
      <c r="D4642" s="153" t="s">
        <v>3824</v>
      </c>
      <c r="E4642" s="154">
        <v>38846</v>
      </c>
      <c r="F4642" s="160" t="str">
        <f t="shared" si="72"/>
        <v>09/05/2006</v>
      </c>
      <c r="G4642" s="153" t="s">
        <v>4101</v>
      </c>
      <c r="H4642" s="153" t="s">
        <v>27513</v>
      </c>
      <c r="I4642" s="154">
        <v>44345</v>
      </c>
      <c r="J4642" s="153" t="s">
        <v>13140</v>
      </c>
      <c r="K4642" s="153" t="s">
        <v>27514</v>
      </c>
      <c r="L4642" s="153" t="s">
        <v>1263</v>
      </c>
      <c r="M4642" s="153" t="s">
        <v>1270</v>
      </c>
      <c r="N4642" s="153" t="s">
        <v>27515</v>
      </c>
      <c r="O4642" s="153" t="s">
        <v>5555</v>
      </c>
      <c r="P4642" s="153" t="s">
        <v>27516</v>
      </c>
      <c r="Q4642" s="153" t="s">
        <v>27517</v>
      </c>
      <c r="R4642" s="153" t="s">
        <v>27518</v>
      </c>
      <c r="S4642" s="153" t="s">
        <v>27474</v>
      </c>
      <c r="T4642" s="153" t="s">
        <v>5339</v>
      </c>
      <c r="U4642" s="153" t="s">
        <v>6973</v>
      </c>
      <c r="V4642" s="153" t="s">
        <v>3314</v>
      </c>
      <c r="W4642" s="155" t="s">
        <v>3761</v>
      </c>
      <c r="X4642" s="153" t="s">
        <v>3761</v>
      </c>
    </row>
    <row r="4643" spans="1:24">
      <c r="A4643" s="151">
        <v>4642</v>
      </c>
      <c r="B4643" s="152">
        <v>2454027278</v>
      </c>
      <c r="C4643" s="153" t="s">
        <v>27519</v>
      </c>
      <c r="D4643" s="153" t="s">
        <v>3838</v>
      </c>
      <c r="E4643" s="154">
        <v>38898</v>
      </c>
      <c r="F4643" s="160" t="str">
        <f t="shared" si="72"/>
        <v>30/06/2006</v>
      </c>
      <c r="G4643" s="153" t="s">
        <v>1486</v>
      </c>
      <c r="H4643" s="153" t="s">
        <v>27520</v>
      </c>
      <c r="I4643" s="154">
        <v>44683</v>
      </c>
      <c r="J4643" s="153" t="s">
        <v>10004</v>
      </c>
      <c r="K4643" s="153" t="s">
        <v>27521</v>
      </c>
      <c r="L4643" s="153" t="s">
        <v>1263</v>
      </c>
      <c r="M4643" s="153" t="s">
        <v>3885</v>
      </c>
      <c r="N4643" s="153" t="s">
        <v>27522</v>
      </c>
      <c r="O4643" s="153" t="s">
        <v>27523</v>
      </c>
      <c r="P4643" s="153"/>
      <c r="Q4643" s="153" t="s">
        <v>27524</v>
      </c>
      <c r="R4643" s="153" t="s">
        <v>27525</v>
      </c>
      <c r="S4643" s="153" t="s">
        <v>27474</v>
      </c>
      <c r="T4643" s="153" t="s">
        <v>5339</v>
      </c>
      <c r="U4643" s="153" t="s">
        <v>6973</v>
      </c>
      <c r="V4643" s="153" t="s">
        <v>3314</v>
      </c>
      <c r="W4643" s="155" t="s">
        <v>3761</v>
      </c>
      <c r="X4643" s="153" t="s">
        <v>3761</v>
      </c>
    </row>
    <row r="4644" spans="1:24">
      <c r="A4644" s="151">
        <v>4643</v>
      </c>
      <c r="B4644" s="152">
        <v>2454027279</v>
      </c>
      <c r="C4644" s="153" t="s">
        <v>27526</v>
      </c>
      <c r="D4644" s="153" t="s">
        <v>3824</v>
      </c>
      <c r="E4644" s="154">
        <v>38931</v>
      </c>
      <c r="F4644" s="160" t="str">
        <f t="shared" si="72"/>
        <v>02/08/2006</v>
      </c>
      <c r="G4644" s="153" t="s">
        <v>6216</v>
      </c>
      <c r="H4644" s="153" t="s">
        <v>27527</v>
      </c>
      <c r="I4644" s="154">
        <v>44329</v>
      </c>
      <c r="J4644" s="153" t="s">
        <v>27528</v>
      </c>
      <c r="K4644" s="153" t="s">
        <v>27529</v>
      </c>
      <c r="L4644" s="153" t="s">
        <v>1263</v>
      </c>
      <c r="M4644" s="153" t="s">
        <v>1270</v>
      </c>
      <c r="N4644" s="153" t="s">
        <v>27530</v>
      </c>
      <c r="O4644" s="153" t="s">
        <v>27531</v>
      </c>
      <c r="P4644" s="153" t="s">
        <v>27532</v>
      </c>
      <c r="Q4644" s="153" t="s">
        <v>23417</v>
      </c>
      <c r="R4644" s="153" t="s">
        <v>27533</v>
      </c>
      <c r="S4644" s="153" t="s">
        <v>27474</v>
      </c>
      <c r="T4644" s="153" t="s">
        <v>5339</v>
      </c>
      <c r="U4644" s="153" t="s">
        <v>6973</v>
      </c>
      <c r="V4644" s="153" t="s">
        <v>3314</v>
      </c>
      <c r="W4644" s="155" t="s">
        <v>3761</v>
      </c>
      <c r="X4644" s="153" t="s">
        <v>3761</v>
      </c>
    </row>
    <row r="4645" spans="1:24">
      <c r="A4645" s="151">
        <v>4644</v>
      </c>
      <c r="B4645" s="152">
        <v>2454027281</v>
      </c>
      <c r="C4645" s="153" t="s">
        <v>27534</v>
      </c>
      <c r="D4645" s="153" t="s">
        <v>3838</v>
      </c>
      <c r="E4645" s="154">
        <v>38810</v>
      </c>
      <c r="F4645" s="160" t="str">
        <f t="shared" si="72"/>
        <v>03/04/2006</v>
      </c>
      <c r="G4645" s="153" t="s">
        <v>3917</v>
      </c>
      <c r="H4645" s="153" t="s">
        <v>27535</v>
      </c>
      <c r="I4645" s="154">
        <v>44297</v>
      </c>
      <c r="J4645" s="153" t="s">
        <v>1277</v>
      </c>
      <c r="K4645" s="153" t="s">
        <v>27536</v>
      </c>
      <c r="L4645" s="153" t="s">
        <v>1263</v>
      </c>
      <c r="M4645" s="153" t="s">
        <v>1270</v>
      </c>
      <c r="N4645" s="153" t="s">
        <v>27537</v>
      </c>
      <c r="O4645" s="153" t="s">
        <v>27538</v>
      </c>
      <c r="P4645" s="153" t="s">
        <v>27539</v>
      </c>
      <c r="Q4645" s="153" t="s">
        <v>27540</v>
      </c>
      <c r="R4645" s="153" t="s">
        <v>27539</v>
      </c>
      <c r="S4645" s="153" t="s">
        <v>27474</v>
      </c>
      <c r="T4645" s="153" t="s">
        <v>5339</v>
      </c>
      <c r="U4645" s="153" t="s">
        <v>6973</v>
      </c>
      <c r="V4645" s="153" t="s">
        <v>3314</v>
      </c>
      <c r="W4645" s="155" t="s">
        <v>3761</v>
      </c>
      <c r="X4645" s="153" t="s">
        <v>3761</v>
      </c>
    </row>
    <row r="4646" spans="1:24">
      <c r="A4646" s="151">
        <v>4645</v>
      </c>
      <c r="B4646" s="152">
        <v>2454027283</v>
      </c>
      <c r="C4646" s="153" t="s">
        <v>27541</v>
      </c>
      <c r="D4646" s="153" t="s">
        <v>3824</v>
      </c>
      <c r="E4646" s="154">
        <v>38975</v>
      </c>
      <c r="F4646" s="160" t="str">
        <f t="shared" si="72"/>
        <v>15/09/2006</v>
      </c>
      <c r="G4646" s="153" t="s">
        <v>1295</v>
      </c>
      <c r="H4646" s="153" t="s">
        <v>27542</v>
      </c>
      <c r="I4646" s="154">
        <v>44428</v>
      </c>
      <c r="J4646" s="153" t="s">
        <v>6569</v>
      </c>
      <c r="K4646" s="153" t="s">
        <v>27543</v>
      </c>
      <c r="L4646" s="153" t="s">
        <v>8602</v>
      </c>
      <c r="M4646" s="153" t="s">
        <v>1270</v>
      </c>
      <c r="N4646" s="153" t="s">
        <v>27544</v>
      </c>
      <c r="O4646" s="153" t="s">
        <v>27545</v>
      </c>
      <c r="P4646" s="153" t="s">
        <v>27546</v>
      </c>
      <c r="Q4646" s="153" t="s">
        <v>27547</v>
      </c>
      <c r="R4646" s="153" t="s">
        <v>27543</v>
      </c>
      <c r="S4646" s="153" t="s">
        <v>27474</v>
      </c>
      <c r="T4646" s="153" t="s">
        <v>5339</v>
      </c>
      <c r="U4646" s="153" t="s">
        <v>6973</v>
      </c>
      <c r="V4646" s="153" t="s">
        <v>3314</v>
      </c>
      <c r="W4646" s="155" t="s">
        <v>3761</v>
      </c>
      <c r="X4646" s="153" t="s">
        <v>3761</v>
      </c>
    </row>
    <row r="4647" spans="1:24">
      <c r="A4647" s="151">
        <v>4646</v>
      </c>
      <c r="B4647" s="152">
        <v>2454027580</v>
      </c>
      <c r="C4647" s="153" t="s">
        <v>27548</v>
      </c>
      <c r="D4647" s="153" t="s">
        <v>3824</v>
      </c>
      <c r="E4647" s="154">
        <v>38908</v>
      </c>
      <c r="F4647" s="160" t="str">
        <f t="shared" si="72"/>
        <v>10/07/2006</v>
      </c>
      <c r="G4647" s="153" t="s">
        <v>1309</v>
      </c>
      <c r="H4647" s="153" t="s">
        <v>27549</v>
      </c>
      <c r="I4647" s="154">
        <v>44245</v>
      </c>
      <c r="J4647" s="153" t="s">
        <v>4571</v>
      </c>
      <c r="K4647" s="153" t="s">
        <v>27550</v>
      </c>
      <c r="L4647" s="153" t="s">
        <v>1263</v>
      </c>
      <c r="M4647" s="153" t="s">
        <v>3885</v>
      </c>
      <c r="N4647" s="153" t="s">
        <v>27551</v>
      </c>
      <c r="O4647" s="153" t="s">
        <v>27552</v>
      </c>
      <c r="P4647" s="153" t="s">
        <v>27553</v>
      </c>
      <c r="Q4647" s="153" t="s">
        <v>14871</v>
      </c>
      <c r="R4647" s="153" t="s">
        <v>27554</v>
      </c>
      <c r="S4647" s="153" t="s">
        <v>27474</v>
      </c>
      <c r="T4647" s="153" t="s">
        <v>5339</v>
      </c>
      <c r="U4647" s="153" t="s">
        <v>6973</v>
      </c>
      <c r="V4647" s="153" t="s">
        <v>3314</v>
      </c>
      <c r="W4647" s="155" t="s">
        <v>3761</v>
      </c>
      <c r="X4647" s="153" t="s">
        <v>3761</v>
      </c>
    </row>
    <row r="4648" spans="1:24">
      <c r="A4648" s="151">
        <v>4647</v>
      </c>
      <c r="B4648" s="152">
        <v>2454027284</v>
      </c>
      <c r="C4648" s="153" t="s">
        <v>27555</v>
      </c>
      <c r="D4648" s="153" t="s">
        <v>3824</v>
      </c>
      <c r="E4648" s="154">
        <v>38971</v>
      </c>
      <c r="F4648" s="160" t="str">
        <f t="shared" si="72"/>
        <v>11/09/2006</v>
      </c>
      <c r="G4648" s="153" t="s">
        <v>2610</v>
      </c>
      <c r="H4648" s="153" t="s">
        <v>27556</v>
      </c>
      <c r="I4648" s="154">
        <v>44629</v>
      </c>
      <c r="J4648" s="153" t="s">
        <v>9980</v>
      </c>
      <c r="K4648" s="153" t="s">
        <v>27557</v>
      </c>
      <c r="L4648" s="153" t="s">
        <v>1263</v>
      </c>
      <c r="M4648" s="153" t="s">
        <v>1364</v>
      </c>
      <c r="N4648" s="153" t="s">
        <v>27558</v>
      </c>
      <c r="O4648" s="153"/>
      <c r="P4648" s="153"/>
      <c r="Q4648" s="153" t="s">
        <v>27559</v>
      </c>
      <c r="R4648" s="153" t="s">
        <v>27560</v>
      </c>
      <c r="S4648" s="153" t="s">
        <v>27474</v>
      </c>
      <c r="T4648" s="153" t="s">
        <v>5339</v>
      </c>
      <c r="U4648" s="153" t="s">
        <v>6973</v>
      </c>
      <c r="V4648" s="153" t="s">
        <v>3314</v>
      </c>
      <c r="W4648" s="155" t="s">
        <v>3761</v>
      </c>
      <c r="X4648" s="153" t="s">
        <v>3761</v>
      </c>
    </row>
    <row r="4649" spans="1:24">
      <c r="A4649" s="151">
        <v>4648</v>
      </c>
      <c r="B4649" s="152">
        <v>2454027285</v>
      </c>
      <c r="C4649" s="153" t="s">
        <v>27561</v>
      </c>
      <c r="D4649" s="153" t="s">
        <v>3824</v>
      </c>
      <c r="E4649" s="154">
        <v>38723</v>
      </c>
      <c r="F4649" s="160" t="str">
        <f t="shared" si="72"/>
        <v>06/01/2006</v>
      </c>
      <c r="G4649" s="153" t="s">
        <v>1564</v>
      </c>
      <c r="H4649" s="153" t="s">
        <v>27562</v>
      </c>
      <c r="I4649" s="154">
        <v>45529</v>
      </c>
      <c r="J4649" s="153" t="s">
        <v>27563</v>
      </c>
      <c r="K4649" s="153" t="s">
        <v>27564</v>
      </c>
      <c r="L4649" s="153" t="s">
        <v>1263</v>
      </c>
      <c r="M4649" s="153" t="s">
        <v>3885</v>
      </c>
      <c r="N4649" s="153" t="s">
        <v>27565</v>
      </c>
      <c r="O4649" s="153" t="s">
        <v>27566</v>
      </c>
      <c r="P4649" s="153" t="s">
        <v>27567</v>
      </c>
      <c r="Q4649" s="153" t="s">
        <v>27568</v>
      </c>
      <c r="R4649" s="153" t="s">
        <v>27569</v>
      </c>
      <c r="S4649" s="153" t="s">
        <v>27474</v>
      </c>
      <c r="T4649" s="153" t="s">
        <v>5339</v>
      </c>
      <c r="U4649" s="153" t="s">
        <v>6973</v>
      </c>
      <c r="V4649" s="153" t="s">
        <v>3314</v>
      </c>
      <c r="W4649" s="155" t="s">
        <v>3761</v>
      </c>
      <c r="X4649" s="153" t="s">
        <v>3761</v>
      </c>
    </row>
    <row r="4650" spans="1:24">
      <c r="A4650" s="151">
        <v>4649</v>
      </c>
      <c r="B4650" s="152">
        <v>2454027280</v>
      </c>
      <c r="C4650" s="153" t="s">
        <v>27570</v>
      </c>
      <c r="D4650" s="153" t="s">
        <v>3824</v>
      </c>
      <c r="E4650" s="154">
        <v>38994</v>
      </c>
      <c r="F4650" s="160" t="str">
        <f t="shared" si="72"/>
        <v>04/10/2006</v>
      </c>
      <c r="G4650" s="153" t="s">
        <v>1309</v>
      </c>
      <c r="H4650" s="153" t="s">
        <v>27571</v>
      </c>
      <c r="I4650" s="154">
        <v>44244</v>
      </c>
      <c r="J4650" s="153" t="s">
        <v>16396</v>
      </c>
      <c r="K4650" s="153" t="s">
        <v>27572</v>
      </c>
      <c r="L4650" s="153" t="s">
        <v>1263</v>
      </c>
      <c r="M4650" s="153" t="s">
        <v>1364</v>
      </c>
      <c r="N4650" s="153" t="s">
        <v>27573</v>
      </c>
      <c r="O4650" s="153" t="s">
        <v>27574</v>
      </c>
      <c r="P4650" s="153" t="s">
        <v>27575</v>
      </c>
      <c r="Q4650" s="153" t="s">
        <v>27576</v>
      </c>
      <c r="R4650" s="153" t="s">
        <v>27577</v>
      </c>
      <c r="S4650" s="153" t="s">
        <v>27474</v>
      </c>
      <c r="T4650" s="153" t="s">
        <v>5339</v>
      </c>
      <c r="U4650" s="153" t="s">
        <v>6973</v>
      </c>
      <c r="V4650" s="153" t="s">
        <v>3314</v>
      </c>
      <c r="W4650" s="155" t="s">
        <v>3761</v>
      </c>
      <c r="X4650" s="153" t="s">
        <v>3761</v>
      </c>
    </row>
    <row r="4651" spans="1:24" ht="30">
      <c r="A4651" s="151">
        <v>4650</v>
      </c>
      <c r="B4651" s="152">
        <v>2451067088</v>
      </c>
      <c r="C4651" s="153" t="s">
        <v>27578</v>
      </c>
      <c r="D4651" s="153" t="s">
        <v>3838</v>
      </c>
      <c r="E4651" s="154">
        <v>39032</v>
      </c>
      <c r="F4651" s="160" t="str">
        <f t="shared" si="72"/>
        <v>11/11/2006</v>
      </c>
      <c r="G4651" s="153" t="s">
        <v>1309</v>
      </c>
      <c r="H4651" s="153" t="s">
        <v>27579</v>
      </c>
      <c r="I4651" s="154">
        <v>44326</v>
      </c>
      <c r="J4651" s="153" t="s">
        <v>17666</v>
      </c>
      <c r="K4651" s="153" t="s">
        <v>27580</v>
      </c>
      <c r="L4651" s="153" t="s">
        <v>1263</v>
      </c>
      <c r="M4651" s="153" t="s">
        <v>3885</v>
      </c>
      <c r="N4651" s="153" t="s">
        <v>27581</v>
      </c>
      <c r="O4651" s="153" t="s">
        <v>27582</v>
      </c>
      <c r="P4651" s="153" t="s">
        <v>27583</v>
      </c>
      <c r="Q4651" s="153" t="s">
        <v>27584</v>
      </c>
      <c r="R4651" s="153" t="s">
        <v>27585</v>
      </c>
      <c r="S4651" s="153" t="s">
        <v>27474</v>
      </c>
      <c r="T4651" s="153" t="s">
        <v>5339</v>
      </c>
      <c r="U4651" s="153" t="s">
        <v>6973</v>
      </c>
      <c r="V4651" s="153" t="s">
        <v>3314</v>
      </c>
      <c r="W4651" s="155" t="s">
        <v>27490</v>
      </c>
      <c r="X4651" s="153" t="s">
        <v>3761</v>
      </c>
    </row>
    <row r="4652" spans="1:24">
      <c r="A4652" s="151">
        <v>4651</v>
      </c>
      <c r="B4652" s="152">
        <v>2454027581</v>
      </c>
      <c r="C4652" s="153" t="s">
        <v>27586</v>
      </c>
      <c r="D4652" s="153" t="s">
        <v>3838</v>
      </c>
      <c r="E4652" s="154">
        <v>39044</v>
      </c>
      <c r="F4652" s="160" t="str">
        <f t="shared" si="72"/>
        <v>23/11/2006</v>
      </c>
      <c r="G4652" s="153" t="s">
        <v>1327</v>
      </c>
      <c r="H4652" s="153" t="s">
        <v>27587</v>
      </c>
      <c r="I4652" s="154">
        <v>44302</v>
      </c>
      <c r="J4652" s="153" t="s">
        <v>9980</v>
      </c>
      <c r="K4652" s="153" t="s">
        <v>27588</v>
      </c>
      <c r="L4652" s="153" t="s">
        <v>1263</v>
      </c>
      <c r="M4652" s="153" t="s">
        <v>1270</v>
      </c>
      <c r="N4652" s="153" t="s">
        <v>27589</v>
      </c>
      <c r="O4652" s="153" t="s">
        <v>27590</v>
      </c>
      <c r="P4652" s="153" t="s">
        <v>27591</v>
      </c>
      <c r="Q4652" s="153" t="s">
        <v>10804</v>
      </c>
      <c r="R4652" s="153" t="s">
        <v>27588</v>
      </c>
      <c r="S4652" s="153" t="s">
        <v>27474</v>
      </c>
      <c r="T4652" s="153" t="s">
        <v>5339</v>
      </c>
      <c r="U4652" s="153" t="s">
        <v>6973</v>
      </c>
      <c r="V4652" s="153" t="s">
        <v>3314</v>
      </c>
      <c r="W4652" s="155" t="s">
        <v>3761</v>
      </c>
      <c r="X4652" s="153" t="s">
        <v>3761</v>
      </c>
    </row>
    <row r="4653" spans="1:24">
      <c r="A4653" s="151">
        <v>4652</v>
      </c>
      <c r="B4653" s="152">
        <v>2454027582</v>
      </c>
      <c r="C4653" s="153" t="s">
        <v>12536</v>
      </c>
      <c r="D4653" s="153" t="s">
        <v>3838</v>
      </c>
      <c r="E4653" s="154">
        <v>38963</v>
      </c>
      <c r="F4653" s="160" t="str">
        <f t="shared" si="72"/>
        <v>03/09/2006</v>
      </c>
      <c r="G4653" s="153" t="s">
        <v>17779</v>
      </c>
      <c r="H4653" s="153" t="s">
        <v>27592</v>
      </c>
      <c r="I4653" s="154">
        <v>44557</v>
      </c>
      <c r="J4653" s="153" t="s">
        <v>1551</v>
      </c>
      <c r="K4653" s="153" t="s">
        <v>27593</v>
      </c>
      <c r="L4653" s="153"/>
      <c r="M4653" s="153" t="s">
        <v>1270</v>
      </c>
      <c r="N4653" s="153" t="s">
        <v>27594</v>
      </c>
      <c r="O4653" s="153" t="s">
        <v>27595</v>
      </c>
      <c r="P4653" s="153" t="s">
        <v>27596</v>
      </c>
      <c r="Q4653" s="153" t="s">
        <v>27597</v>
      </c>
      <c r="R4653" s="153" t="s">
        <v>27598</v>
      </c>
      <c r="S4653" s="153" t="s">
        <v>27474</v>
      </c>
      <c r="T4653" s="153" t="s">
        <v>5339</v>
      </c>
      <c r="U4653" s="153" t="s">
        <v>6973</v>
      </c>
      <c r="V4653" s="153" t="s">
        <v>3314</v>
      </c>
      <c r="W4653" s="155" t="s">
        <v>3761</v>
      </c>
      <c r="X4653" s="153" t="s">
        <v>3761</v>
      </c>
    </row>
    <row r="4654" spans="1:24">
      <c r="A4654" s="151">
        <v>4653</v>
      </c>
      <c r="B4654" s="152">
        <v>2454027288</v>
      </c>
      <c r="C4654" s="153" t="s">
        <v>27599</v>
      </c>
      <c r="D4654" s="153" t="s">
        <v>3838</v>
      </c>
      <c r="E4654" s="154">
        <v>38938</v>
      </c>
      <c r="F4654" s="160" t="str">
        <f t="shared" si="72"/>
        <v>09/08/2006</v>
      </c>
      <c r="G4654" s="153" t="s">
        <v>1327</v>
      </c>
      <c r="H4654" s="153" t="s">
        <v>27600</v>
      </c>
      <c r="I4654" s="154">
        <v>44320</v>
      </c>
      <c r="J4654" s="153" t="s">
        <v>5595</v>
      </c>
      <c r="K4654" s="153" t="s">
        <v>27601</v>
      </c>
      <c r="L4654" s="153" t="s">
        <v>1263</v>
      </c>
      <c r="M4654" s="153" t="s">
        <v>1270</v>
      </c>
      <c r="N4654" s="153" t="s">
        <v>27602</v>
      </c>
      <c r="O4654" s="153" t="s">
        <v>27603</v>
      </c>
      <c r="P4654" s="153" t="s">
        <v>27604</v>
      </c>
      <c r="Q4654" s="153" t="s">
        <v>14671</v>
      </c>
      <c r="R4654" s="153" t="s">
        <v>27605</v>
      </c>
      <c r="S4654" s="153" t="s">
        <v>27474</v>
      </c>
      <c r="T4654" s="153" t="s">
        <v>5339</v>
      </c>
      <c r="U4654" s="153" t="s">
        <v>6973</v>
      </c>
      <c r="V4654" s="153" t="s">
        <v>3314</v>
      </c>
      <c r="W4654" s="155" t="s">
        <v>3761</v>
      </c>
      <c r="X4654" s="153" t="s">
        <v>3761</v>
      </c>
    </row>
    <row r="4655" spans="1:24">
      <c r="A4655" s="151">
        <v>4654</v>
      </c>
      <c r="B4655" s="152">
        <v>2454027583</v>
      </c>
      <c r="C4655" s="153" t="s">
        <v>27606</v>
      </c>
      <c r="D4655" s="153" t="s">
        <v>3838</v>
      </c>
      <c r="E4655" s="154">
        <v>38920</v>
      </c>
      <c r="F4655" s="160" t="str">
        <f t="shared" si="72"/>
        <v>22/07/2006</v>
      </c>
      <c r="G4655" s="153" t="s">
        <v>1295</v>
      </c>
      <c r="H4655" s="153" t="s">
        <v>27607</v>
      </c>
      <c r="I4655" s="154">
        <v>43329</v>
      </c>
      <c r="J4655" s="153" t="s">
        <v>27608</v>
      </c>
      <c r="K4655" s="153" t="s">
        <v>27609</v>
      </c>
      <c r="L4655" s="153" t="s">
        <v>1263</v>
      </c>
      <c r="M4655" s="153" t="s">
        <v>3885</v>
      </c>
      <c r="N4655" s="153" t="s">
        <v>27610</v>
      </c>
      <c r="O4655" s="153" t="s">
        <v>27611</v>
      </c>
      <c r="P4655" s="153" t="s">
        <v>27612</v>
      </c>
      <c r="Q4655" s="153" t="s">
        <v>27613</v>
      </c>
      <c r="R4655" s="153" t="s">
        <v>27614</v>
      </c>
      <c r="S4655" s="153" t="s">
        <v>27474</v>
      </c>
      <c r="T4655" s="153" t="s">
        <v>5339</v>
      </c>
      <c r="U4655" s="153" t="s">
        <v>6973</v>
      </c>
      <c r="V4655" s="153" t="s">
        <v>3314</v>
      </c>
      <c r="W4655" s="155" t="s">
        <v>3761</v>
      </c>
      <c r="X4655" s="153" t="s">
        <v>3761</v>
      </c>
    </row>
    <row r="4656" spans="1:24">
      <c r="A4656" s="151">
        <v>4655</v>
      </c>
      <c r="B4656" s="152">
        <v>2454027584</v>
      </c>
      <c r="C4656" s="153" t="s">
        <v>27615</v>
      </c>
      <c r="D4656" s="153" t="s">
        <v>3824</v>
      </c>
      <c r="E4656" s="154">
        <v>37564</v>
      </c>
      <c r="F4656" s="160" t="str">
        <f t="shared" si="72"/>
        <v>04/11/2002</v>
      </c>
      <c r="G4656" s="153" t="s">
        <v>3865</v>
      </c>
      <c r="H4656" s="153" t="s">
        <v>27616</v>
      </c>
      <c r="I4656" s="154">
        <v>44825</v>
      </c>
      <c r="J4656" s="153" t="s">
        <v>3865</v>
      </c>
      <c r="K4656" s="153" t="s">
        <v>27617</v>
      </c>
      <c r="L4656" s="153"/>
      <c r="M4656" s="153" t="s">
        <v>1270</v>
      </c>
      <c r="N4656" s="153" t="s">
        <v>27618</v>
      </c>
      <c r="O4656" s="153" t="s">
        <v>27619</v>
      </c>
      <c r="P4656" s="153" t="s">
        <v>27620</v>
      </c>
      <c r="Q4656" s="153" t="s">
        <v>27621</v>
      </c>
      <c r="R4656" s="153" t="s">
        <v>27622</v>
      </c>
      <c r="S4656" s="153" t="s">
        <v>27474</v>
      </c>
      <c r="T4656" s="153" t="s">
        <v>5339</v>
      </c>
      <c r="U4656" s="153" t="s">
        <v>6973</v>
      </c>
      <c r="V4656" s="153" t="s">
        <v>3314</v>
      </c>
      <c r="W4656" s="155" t="s">
        <v>3761</v>
      </c>
      <c r="X4656" s="153" t="s">
        <v>3761</v>
      </c>
    </row>
    <row r="4657" spans="1:24">
      <c r="A4657" s="151">
        <v>4656</v>
      </c>
      <c r="B4657" s="152">
        <v>2454027585</v>
      </c>
      <c r="C4657" s="153" t="s">
        <v>27623</v>
      </c>
      <c r="D4657" s="153" t="s">
        <v>3824</v>
      </c>
      <c r="E4657" s="154">
        <v>39016</v>
      </c>
      <c r="F4657" s="160" t="str">
        <f t="shared" si="72"/>
        <v>26/10/2006</v>
      </c>
      <c r="G4657" s="153" t="s">
        <v>1295</v>
      </c>
      <c r="H4657" s="153" t="s">
        <v>27624</v>
      </c>
      <c r="I4657" s="154">
        <v>44347</v>
      </c>
      <c r="J4657" s="153" t="s">
        <v>9679</v>
      </c>
      <c r="K4657" s="153" t="s">
        <v>27625</v>
      </c>
      <c r="L4657" s="153"/>
      <c r="M4657" s="153" t="s">
        <v>1364</v>
      </c>
      <c r="N4657" s="153" t="s">
        <v>27626</v>
      </c>
      <c r="O4657" s="153" t="s">
        <v>27627</v>
      </c>
      <c r="P4657" s="153" t="s">
        <v>27628</v>
      </c>
      <c r="Q4657" s="153" t="s">
        <v>27629</v>
      </c>
      <c r="R4657" s="153" t="s">
        <v>27630</v>
      </c>
      <c r="S4657" s="153" t="s">
        <v>27474</v>
      </c>
      <c r="T4657" s="153" t="s">
        <v>5339</v>
      </c>
      <c r="U4657" s="153" t="s">
        <v>6973</v>
      </c>
      <c r="V4657" s="153" t="s">
        <v>3314</v>
      </c>
      <c r="W4657" s="155" t="s">
        <v>3761</v>
      </c>
      <c r="X4657" s="153" t="s">
        <v>3761</v>
      </c>
    </row>
    <row r="4658" spans="1:24" ht="30">
      <c r="A4658" s="151">
        <v>4657</v>
      </c>
      <c r="B4658" s="152">
        <v>2454027293</v>
      </c>
      <c r="C4658" s="153" t="s">
        <v>27631</v>
      </c>
      <c r="D4658" s="153" t="s">
        <v>3824</v>
      </c>
      <c r="E4658" s="154">
        <v>39029</v>
      </c>
      <c r="F4658" s="160" t="str">
        <f t="shared" si="72"/>
        <v>08/11/2006</v>
      </c>
      <c r="G4658" s="153" t="s">
        <v>1309</v>
      </c>
      <c r="H4658" s="153" t="s">
        <v>27632</v>
      </c>
      <c r="I4658" s="154">
        <v>44302</v>
      </c>
      <c r="J4658" s="153" t="s">
        <v>27633</v>
      </c>
      <c r="K4658" s="153" t="s">
        <v>27634</v>
      </c>
      <c r="L4658" s="153" t="s">
        <v>1263</v>
      </c>
      <c r="M4658" s="153" t="s">
        <v>1270</v>
      </c>
      <c r="N4658" s="153" t="s">
        <v>27635</v>
      </c>
      <c r="O4658" s="153" t="s">
        <v>27636</v>
      </c>
      <c r="P4658" s="153"/>
      <c r="Q4658" s="153" t="s">
        <v>27637</v>
      </c>
      <c r="R4658" s="153" t="s">
        <v>27638</v>
      </c>
      <c r="S4658" s="153" t="s">
        <v>27474</v>
      </c>
      <c r="T4658" s="153" t="s">
        <v>5339</v>
      </c>
      <c r="U4658" s="153" t="s">
        <v>6973</v>
      </c>
      <c r="V4658" s="153" t="s">
        <v>3314</v>
      </c>
      <c r="W4658" s="155" t="s">
        <v>27639</v>
      </c>
      <c r="X4658" s="153" t="s">
        <v>4475</v>
      </c>
    </row>
    <row r="4659" spans="1:24" ht="30">
      <c r="A4659" s="151">
        <v>4658</v>
      </c>
      <c r="B4659" s="152">
        <v>2454027586</v>
      </c>
      <c r="C4659" s="153" t="s">
        <v>27640</v>
      </c>
      <c r="D4659" s="153" t="s">
        <v>3838</v>
      </c>
      <c r="E4659" s="154">
        <v>38717</v>
      </c>
      <c r="F4659" s="160" t="str">
        <f t="shared" si="72"/>
        <v>31/12/2005</v>
      </c>
      <c r="G4659" s="153"/>
      <c r="H4659" s="153" t="s">
        <v>27641</v>
      </c>
      <c r="I4659" s="154"/>
      <c r="J4659" s="153"/>
      <c r="K4659" s="153" t="s">
        <v>27642</v>
      </c>
      <c r="L4659" s="153"/>
      <c r="M4659" s="153"/>
      <c r="N4659" s="153" t="s">
        <v>27643</v>
      </c>
      <c r="O4659" s="153"/>
      <c r="P4659" s="153"/>
      <c r="Q4659" s="153"/>
      <c r="R4659" s="153"/>
      <c r="S4659" s="153" t="s">
        <v>27474</v>
      </c>
      <c r="T4659" s="153" t="s">
        <v>5339</v>
      </c>
      <c r="U4659" s="153" t="s">
        <v>6973</v>
      </c>
      <c r="V4659" s="153" t="s">
        <v>3314</v>
      </c>
      <c r="W4659" s="155" t="s">
        <v>4745</v>
      </c>
      <c r="X4659" s="153" t="s">
        <v>4196</v>
      </c>
    </row>
    <row r="4660" spans="1:24">
      <c r="A4660" s="151">
        <v>4659</v>
      </c>
      <c r="B4660" s="152">
        <v>2454027633</v>
      </c>
      <c r="C4660" s="153" t="s">
        <v>27644</v>
      </c>
      <c r="D4660" s="153" t="s">
        <v>3824</v>
      </c>
      <c r="E4660" s="154">
        <v>38777</v>
      </c>
      <c r="F4660" s="160" t="str">
        <f t="shared" si="72"/>
        <v>01/03/2006</v>
      </c>
      <c r="G4660" s="153"/>
      <c r="H4660" s="153" t="s">
        <v>27645</v>
      </c>
      <c r="I4660" s="154"/>
      <c r="J4660" s="153"/>
      <c r="K4660" s="153" t="s">
        <v>27646</v>
      </c>
      <c r="L4660" s="153"/>
      <c r="M4660" s="153"/>
      <c r="N4660" s="153" t="s">
        <v>27647</v>
      </c>
      <c r="O4660" s="153"/>
      <c r="P4660" s="153"/>
      <c r="Q4660" s="153"/>
      <c r="R4660" s="153"/>
      <c r="S4660" s="153" t="s">
        <v>27474</v>
      </c>
      <c r="T4660" s="153" t="s">
        <v>5339</v>
      </c>
      <c r="U4660" s="153" t="s">
        <v>6973</v>
      </c>
      <c r="V4660" s="153" t="s">
        <v>3314</v>
      </c>
      <c r="W4660" s="155" t="s">
        <v>3761</v>
      </c>
      <c r="X4660" s="153" t="s">
        <v>3761</v>
      </c>
    </row>
    <row r="4661" spans="1:24" ht="45">
      <c r="A4661" s="151">
        <v>4660</v>
      </c>
      <c r="B4661" s="152">
        <v>2454027294</v>
      </c>
      <c r="C4661" s="153" t="s">
        <v>27648</v>
      </c>
      <c r="D4661" s="153" t="s">
        <v>3824</v>
      </c>
      <c r="E4661" s="154">
        <v>38824</v>
      </c>
      <c r="F4661" s="160" t="str">
        <f t="shared" si="72"/>
        <v>17/04/2006</v>
      </c>
      <c r="G4661" s="153" t="s">
        <v>1309</v>
      </c>
      <c r="H4661" s="153" t="s">
        <v>27649</v>
      </c>
      <c r="I4661" s="154">
        <v>44574</v>
      </c>
      <c r="J4661" s="153" t="s">
        <v>10004</v>
      </c>
      <c r="K4661" s="153" t="s">
        <v>27650</v>
      </c>
      <c r="L4661" s="153" t="s">
        <v>1263</v>
      </c>
      <c r="M4661" s="153" t="s">
        <v>1270</v>
      </c>
      <c r="N4661" s="153" t="s">
        <v>27651</v>
      </c>
      <c r="O4661" s="153" t="s">
        <v>27652</v>
      </c>
      <c r="P4661" s="153" t="s">
        <v>27653</v>
      </c>
      <c r="Q4661" s="153" t="s">
        <v>27654</v>
      </c>
      <c r="R4661" s="153" t="s">
        <v>27655</v>
      </c>
      <c r="S4661" s="153" t="s">
        <v>27474</v>
      </c>
      <c r="T4661" s="153" t="s">
        <v>5339</v>
      </c>
      <c r="U4661" s="153" t="s">
        <v>6973</v>
      </c>
      <c r="V4661" s="153" t="s">
        <v>3314</v>
      </c>
      <c r="W4661" s="155" t="s">
        <v>27656</v>
      </c>
      <c r="X4661" s="153" t="s">
        <v>4475</v>
      </c>
    </row>
    <row r="4662" spans="1:24">
      <c r="A4662" s="151">
        <v>4661</v>
      </c>
      <c r="B4662" s="152">
        <v>2454027295</v>
      </c>
      <c r="C4662" s="153" t="s">
        <v>27657</v>
      </c>
      <c r="D4662" s="153" t="s">
        <v>3824</v>
      </c>
      <c r="E4662" s="154">
        <v>39068</v>
      </c>
      <c r="F4662" s="160" t="str">
        <f t="shared" si="72"/>
        <v>17/12/2006</v>
      </c>
      <c r="G4662" s="153" t="s">
        <v>3865</v>
      </c>
      <c r="H4662" s="153" t="s">
        <v>27658</v>
      </c>
      <c r="I4662" s="154">
        <v>44424</v>
      </c>
      <c r="J4662" s="153" t="s">
        <v>27659</v>
      </c>
      <c r="K4662" s="153" t="s">
        <v>27660</v>
      </c>
      <c r="L4662" s="153" t="s">
        <v>1263</v>
      </c>
      <c r="M4662" s="153" t="s">
        <v>1270</v>
      </c>
      <c r="N4662" s="153" t="s">
        <v>27661</v>
      </c>
      <c r="O4662" s="153" t="s">
        <v>27662</v>
      </c>
      <c r="P4662" s="153" t="s">
        <v>27663</v>
      </c>
      <c r="Q4662" s="153" t="s">
        <v>7116</v>
      </c>
      <c r="R4662" s="153" t="s">
        <v>27664</v>
      </c>
      <c r="S4662" s="153" t="s">
        <v>27474</v>
      </c>
      <c r="T4662" s="153" t="s">
        <v>5339</v>
      </c>
      <c r="U4662" s="153" t="s">
        <v>6973</v>
      </c>
      <c r="V4662" s="153" t="s">
        <v>3314</v>
      </c>
      <c r="W4662" s="155" t="s">
        <v>3761</v>
      </c>
      <c r="X4662" s="153" t="s">
        <v>3761</v>
      </c>
    </row>
    <row r="4663" spans="1:24">
      <c r="A4663" s="151">
        <v>4662</v>
      </c>
      <c r="B4663" s="152">
        <v>2454027298</v>
      </c>
      <c r="C4663" s="153" t="s">
        <v>27665</v>
      </c>
      <c r="D4663" s="153" t="s">
        <v>3838</v>
      </c>
      <c r="E4663" s="154">
        <v>38817</v>
      </c>
      <c r="F4663" s="160" t="str">
        <f t="shared" si="72"/>
        <v>10/04/2006</v>
      </c>
      <c r="G4663" s="153" t="s">
        <v>9978</v>
      </c>
      <c r="H4663" s="153" t="s">
        <v>27666</v>
      </c>
      <c r="I4663" s="154">
        <v>44359</v>
      </c>
      <c r="J4663" s="153" t="s">
        <v>13140</v>
      </c>
      <c r="K4663" s="153" t="s">
        <v>27667</v>
      </c>
      <c r="L4663" s="153" t="s">
        <v>1263</v>
      </c>
      <c r="M4663" s="153" t="s">
        <v>1270</v>
      </c>
      <c r="N4663" s="153" t="s">
        <v>27668</v>
      </c>
      <c r="O4663" s="153" t="s">
        <v>19827</v>
      </c>
      <c r="P4663" s="153" t="s">
        <v>27669</v>
      </c>
      <c r="Q4663" s="153" t="s">
        <v>27670</v>
      </c>
      <c r="R4663" s="153" t="s">
        <v>27671</v>
      </c>
      <c r="S4663" s="153" t="s">
        <v>27474</v>
      </c>
      <c r="T4663" s="153" t="s">
        <v>5339</v>
      </c>
      <c r="U4663" s="153" t="s">
        <v>6973</v>
      </c>
      <c r="V4663" s="153" t="s">
        <v>3314</v>
      </c>
      <c r="W4663" s="155" t="s">
        <v>3761</v>
      </c>
      <c r="X4663" s="153" t="s">
        <v>3761</v>
      </c>
    </row>
    <row r="4664" spans="1:24">
      <c r="A4664" s="151">
        <v>4663</v>
      </c>
      <c r="B4664" s="152">
        <v>2454027299</v>
      </c>
      <c r="C4664" s="153" t="s">
        <v>27672</v>
      </c>
      <c r="D4664" s="153" t="s">
        <v>3838</v>
      </c>
      <c r="E4664" s="154">
        <v>39026</v>
      </c>
      <c r="F4664" s="160" t="str">
        <f t="shared" si="72"/>
        <v>05/11/2006</v>
      </c>
      <c r="G4664" s="153" t="s">
        <v>1294</v>
      </c>
      <c r="H4664" s="153" t="s">
        <v>27673</v>
      </c>
      <c r="I4664" s="154">
        <v>44295</v>
      </c>
      <c r="J4664" s="153" t="s">
        <v>17502</v>
      </c>
      <c r="K4664" s="153" t="s">
        <v>27674</v>
      </c>
      <c r="L4664" s="153" t="s">
        <v>1263</v>
      </c>
      <c r="M4664" s="153" t="s">
        <v>1270</v>
      </c>
      <c r="N4664" s="153" t="s">
        <v>27675</v>
      </c>
      <c r="O4664" s="153" t="s">
        <v>27676</v>
      </c>
      <c r="P4664" s="153" t="s">
        <v>27677</v>
      </c>
      <c r="Q4664" s="153" t="s">
        <v>27678</v>
      </c>
      <c r="R4664" s="153" t="s">
        <v>27679</v>
      </c>
      <c r="S4664" s="153" t="s">
        <v>27474</v>
      </c>
      <c r="T4664" s="153" t="s">
        <v>5339</v>
      </c>
      <c r="U4664" s="153" t="s">
        <v>6973</v>
      </c>
      <c r="V4664" s="153" t="s">
        <v>3314</v>
      </c>
      <c r="W4664" s="155" t="s">
        <v>3761</v>
      </c>
      <c r="X4664" s="153" t="s">
        <v>3761</v>
      </c>
    </row>
    <row r="4665" spans="1:24">
      <c r="A4665" s="151">
        <v>4664</v>
      </c>
      <c r="B4665" s="152">
        <v>2454027297</v>
      </c>
      <c r="C4665" s="153" t="s">
        <v>27680</v>
      </c>
      <c r="D4665" s="153" t="s">
        <v>3838</v>
      </c>
      <c r="E4665" s="154">
        <v>38911</v>
      </c>
      <c r="F4665" s="160" t="str">
        <f t="shared" si="72"/>
        <v>13/07/2006</v>
      </c>
      <c r="G4665" s="153" t="s">
        <v>1295</v>
      </c>
      <c r="H4665" s="153" t="s">
        <v>27681</v>
      </c>
      <c r="I4665" s="154">
        <v>44329</v>
      </c>
      <c r="J4665" s="153" t="s">
        <v>13140</v>
      </c>
      <c r="K4665" s="153" t="s">
        <v>27682</v>
      </c>
      <c r="L4665" s="153" t="s">
        <v>1263</v>
      </c>
      <c r="M4665" s="153" t="s">
        <v>1270</v>
      </c>
      <c r="N4665" s="153" t="s">
        <v>27683</v>
      </c>
      <c r="O4665" s="153" t="s">
        <v>27684</v>
      </c>
      <c r="P4665" s="153" t="s">
        <v>27685</v>
      </c>
      <c r="Q4665" s="153" t="s">
        <v>12161</v>
      </c>
      <c r="R4665" s="153" t="s">
        <v>27686</v>
      </c>
      <c r="S4665" s="153" t="s">
        <v>27474</v>
      </c>
      <c r="T4665" s="153" t="s">
        <v>5339</v>
      </c>
      <c r="U4665" s="153" t="s">
        <v>6973</v>
      </c>
      <c r="V4665" s="153" t="s">
        <v>3314</v>
      </c>
      <c r="W4665" s="155" t="s">
        <v>3761</v>
      </c>
      <c r="X4665" s="153" t="s">
        <v>3761</v>
      </c>
    </row>
    <row r="4666" spans="1:24">
      <c r="A4666" s="151">
        <v>4665</v>
      </c>
      <c r="B4666" s="152">
        <v>2454027587</v>
      </c>
      <c r="C4666" s="153" t="s">
        <v>27687</v>
      </c>
      <c r="D4666" s="153" t="s">
        <v>3838</v>
      </c>
      <c r="E4666" s="154">
        <v>39036</v>
      </c>
      <c r="F4666" s="160" t="str">
        <f t="shared" si="72"/>
        <v>15/11/2006</v>
      </c>
      <c r="G4666" s="153" t="s">
        <v>3865</v>
      </c>
      <c r="H4666" s="153" t="s">
        <v>27688</v>
      </c>
      <c r="I4666" s="154">
        <v>44347</v>
      </c>
      <c r="J4666" s="153" t="s">
        <v>27689</v>
      </c>
      <c r="K4666" s="153" t="s">
        <v>27690</v>
      </c>
      <c r="L4666" s="153" t="s">
        <v>1263</v>
      </c>
      <c r="M4666" s="153" t="s">
        <v>1270</v>
      </c>
      <c r="N4666" s="153" t="s">
        <v>27691</v>
      </c>
      <c r="O4666" s="153" t="s">
        <v>27692</v>
      </c>
      <c r="P4666" s="153" t="s">
        <v>27693</v>
      </c>
      <c r="Q4666" s="153" t="s">
        <v>17294</v>
      </c>
      <c r="R4666" s="153" t="s">
        <v>27694</v>
      </c>
      <c r="S4666" s="153" t="s">
        <v>27474</v>
      </c>
      <c r="T4666" s="153" t="s">
        <v>5339</v>
      </c>
      <c r="U4666" s="153" t="s">
        <v>6973</v>
      </c>
      <c r="V4666" s="153" t="s">
        <v>3314</v>
      </c>
      <c r="W4666" s="155" t="s">
        <v>3761</v>
      </c>
      <c r="X4666" s="153" t="s">
        <v>3761</v>
      </c>
    </row>
    <row r="4667" spans="1:24">
      <c r="A4667" s="151">
        <v>4666</v>
      </c>
      <c r="B4667" s="152">
        <v>2454027300</v>
      </c>
      <c r="C4667" s="153" t="s">
        <v>27695</v>
      </c>
      <c r="D4667" s="153" t="s">
        <v>3824</v>
      </c>
      <c r="E4667" s="154">
        <v>38938</v>
      </c>
      <c r="F4667" s="160" t="str">
        <f t="shared" si="72"/>
        <v>09/08/2006</v>
      </c>
      <c r="G4667" s="153" t="s">
        <v>3917</v>
      </c>
      <c r="H4667" s="153" t="s">
        <v>27696</v>
      </c>
      <c r="I4667" s="154">
        <v>44326</v>
      </c>
      <c r="J4667" s="153" t="s">
        <v>4732</v>
      </c>
      <c r="K4667" s="153" t="s">
        <v>27697</v>
      </c>
      <c r="L4667" s="153" t="s">
        <v>1263</v>
      </c>
      <c r="M4667" s="153" t="s">
        <v>1270</v>
      </c>
      <c r="N4667" s="153" t="s">
        <v>27698</v>
      </c>
      <c r="O4667" s="153" t="s">
        <v>10739</v>
      </c>
      <c r="P4667" s="153" t="s">
        <v>10740</v>
      </c>
      <c r="Q4667" s="153" t="s">
        <v>10741</v>
      </c>
      <c r="R4667" s="153" t="s">
        <v>10742</v>
      </c>
      <c r="S4667" s="153" t="s">
        <v>27474</v>
      </c>
      <c r="T4667" s="153" t="s">
        <v>5339</v>
      </c>
      <c r="U4667" s="153" t="s">
        <v>6973</v>
      </c>
      <c r="V4667" s="153" t="s">
        <v>3314</v>
      </c>
      <c r="W4667" s="155" t="s">
        <v>3761</v>
      </c>
      <c r="X4667" s="153" t="s">
        <v>3761</v>
      </c>
    </row>
    <row r="4668" spans="1:24">
      <c r="A4668" s="151">
        <v>4667</v>
      </c>
      <c r="B4668" s="152">
        <v>2454027302</v>
      </c>
      <c r="C4668" s="153" t="s">
        <v>27699</v>
      </c>
      <c r="D4668" s="153" t="s">
        <v>3838</v>
      </c>
      <c r="E4668" s="154">
        <v>38740</v>
      </c>
      <c r="F4668" s="160" t="str">
        <f t="shared" si="72"/>
        <v>23/01/2006</v>
      </c>
      <c r="G4668" s="153" t="s">
        <v>1295</v>
      </c>
      <c r="H4668" s="153" t="s">
        <v>27700</v>
      </c>
      <c r="I4668" s="154">
        <v>44424</v>
      </c>
      <c r="J4668" s="153" t="s">
        <v>18113</v>
      </c>
      <c r="K4668" s="153" t="s">
        <v>27701</v>
      </c>
      <c r="L4668" s="153" t="s">
        <v>1263</v>
      </c>
      <c r="M4668" s="153" t="s">
        <v>1364</v>
      </c>
      <c r="N4668" s="153" t="s">
        <v>27702</v>
      </c>
      <c r="O4668" s="153" t="s">
        <v>27703</v>
      </c>
      <c r="P4668" s="153"/>
      <c r="Q4668" s="153" t="s">
        <v>20401</v>
      </c>
      <c r="R4668" s="153" t="s">
        <v>27704</v>
      </c>
      <c r="S4668" s="153" t="s">
        <v>27474</v>
      </c>
      <c r="T4668" s="153" t="s">
        <v>5339</v>
      </c>
      <c r="U4668" s="153" t="s">
        <v>6973</v>
      </c>
      <c r="V4668" s="153" t="s">
        <v>3314</v>
      </c>
      <c r="W4668" s="155" t="s">
        <v>3761</v>
      </c>
      <c r="X4668" s="153" t="s">
        <v>3761</v>
      </c>
    </row>
    <row r="4669" spans="1:24">
      <c r="A4669" s="151">
        <v>4668</v>
      </c>
      <c r="B4669" s="152">
        <v>2454027303</v>
      </c>
      <c r="C4669" s="153" t="s">
        <v>27705</v>
      </c>
      <c r="D4669" s="153" t="s">
        <v>3838</v>
      </c>
      <c r="E4669" s="154">
        <v>38764</v>
      </c>
      <c r="F4669" s="160" t="str">
        <f t="shared" si="72"/>
        <v>16/02/2006</v>
      </c>
      <c r="G4669" s="153" t="s">
        <v>1485</v>
      </c>
      <c r="H4669" s="153" t="s">
        <v>27706</v>
      </c>
      <c r="I4669" s="154">
        <v>44644</v>
      </c>
      <c r="J4669" s="153" t="s">
        <v>6484</v>
      </c>
      <c r="K4669" s="153" t="s">
        <v>27707</v>
      </c>
      <c r="L4669" s="153" t="s">
        <v>1263</v>
      </c>
      <c r="M4669" s="153" t="s">
        <v>1270</v>
      </c>
      <c r="N4669" s="153" t="s">
        <v>27708</v>
      </c>
      <c r="O4669" s="153" t="s">
        <v>27709</v>
      </c>
      <c r="P4669" s="153" t="s">
        <v>27710</v>
      </c>
      <c r="Q4669" s="153" t="s">
        <v>27711</v>
      </c>
      <c r="R4669" s="153" t="s">
        <v>27712</v>
      </c>
      <c r="S4669" s="153" t="s">
        <v>27474</v>
      </c>
      <c r="T4669" s="153" t="s">
        <v>5339</v>
      </c>
      <c r="U4669" s="153" t="s">
        <v>6973</v>
      </c>
      <c r="V4669" s="153" t="s">
        <v>3314</v>
      </c>
      <c r="W4669" s="155" t="s">
        <v>3761</v>
      </c>
      <c r="X4669" s="153" t="s">
        <v>3761</v>
      </c>
    </row>
    <row r="4670" spans="1:24">
      <c r="A4670" s="151">
        <v>4669</v>
      </c>
      <c r="B4670" s="152">
        <v>2454027307</v>
      </c>
      <c r="C4670" s="153" t="s">
        <v>27713</v>
      </c>
      <c r="D4670" s="153" t="s">
        <v>3838</v>
      </c>
      <c r="E4670" s="154">
        <v>38842</v>
      </c>
      <c r="F4670" s="160" t="str">
        <f t="shared" si="72"/>
        <v>05/05/2006</v>
      </c>
      <c r="G4670" s="153" t="s">
        <v>3917</v>
      </c>
      <c r="H4670" s="153" t="s">
        <v>27714</v>
      </c>
      <c r="I4670" s="154">
        <v>44293</v>
      </c>
      <c r="J4670" s="153" t="s">
        <v>13140</v>
      </c>
      <c r="K4670" s="153" t="s">
        <v>27715</v>
      </c>
      <c r="L4670" s="153" t="s">
        <v>1263</v>
      </c>
      <c r="M4670" s="153" t="s">
        <v>1270</v>
      </c>
      <c r="N4670" s="153" t="s">
        <v>27716</v>
      </c>
      <c r="O4670" s="153" t="s">
        <v>27717</v>
      </c>
      <c r="P4670" s="153" t="s">
        <v>27718</v>
      </c>
      <c r="Q4670" s="153" t="s">
        <v>27719</v>
      </c>
      <c r="R4670" s="153" t="s">
        <v>27720</v>
      </c>
      <c r="S4670" s="153" t="s">
        <v>27474</v>
      </c>
      <c r="T4670" s="153" t="s">
        <v>5339</v>
      </c>
      <c r="U4670" s="153" t="s">
        <v>6973</v>
      </c>
      <c r="V4670" s="153" t="s">
        <v>3314</v>
      </c>
      <c r="W4670" s="155" t="s">
        <v>3761</v>
      </c>
      <c r="X4670" s="153" t="s">
        <v>3761</v>
      </c>
    </row>
    <row r="4671" spans="1:24">
      <c r="A4671" s="151">
        <v>4670</v>
      </c>
      <c r="B4671" s="152">
        <v>2454027305</v>
      </c>
      <c r="C4671" s="153" t="s">
        <v>27721</v>
      </c>
      <c r="D4671" s="153" t="s">
        <v>3838</v>
      </c>
      <c r="E4671" s="154">
        <v>38913</v>
      </c>
      <c r="F4671" s="160" t="str">
        <f t="shared" si="72"/>
        <v>15/07/2006</v>
      </c>
      <c r="G4671" s="153" t="s">
        <v>7776</v>
      </c>
      <c r="H4671" s="153" t="s">
        <v>27722</v>
      </c>
      <c r="I4671" s="154">
        <v>44573</v>
      </c>
      <c r="J4671" s="153" t="s">
        <v>4571</v>
      </c>
      <c r="K4671" s="153" t="s">
        <v>27723</v>
      </c>
      <c r="L4671" s="153" t="s">
        <v>1263</v>
      </c>
      <c r="M4671" s="153" t="s">
        <v>1270</v>
      </c>
      <c r="N4671" s="153" t="s">
        <v>27724</v>
      </c>
      <c r="O4671" s="153" t="s">
        <v>20757</v>
      </c>
      <c r="P4671" s="153" t="s">
        <v>20758</v>
      </c>
      <c r="Q4671" s="153" t="s">
        <v>20759</v>
      </c>
      <c r="R4671" s="153" t="s">
        <v>20760</v>
      </c>
      <c r="S4671" s="153" t="s">
        <v>27474</v>
      </c>
      <c r="T4671" s="153" t="s">
        <v>5339</v>
      </c>
      <c r="U4671" s="153" t="s">
        <v>6973</v>
      </c>
      <c r="V4671" s="153" t="s">
        <v>3314</v>
      </c>
      <c r="W4671" s="155" t="s">
        <v>3761</v>
      </c>
      <c r="X4671" s="153" t="s">
        <v>3761</v>
      </c>
    </row>
    <row r="4672" spans="1:24">
      <c r="A4672" s="151">
        <v>4671</v>
      </c>
      <c r="B4672" s="152">
        <v>2454027588</v>
      </c>
      <c r="C4672" s="153" t="s">
        <v>27725</v>
      </c>
      <c r="D4672" s="153" t="s">
        <v>3838</v>
      </c>
      <c r="E4672" s="154">
        <v>38823</v>
      </c>
      <c r="F4672" s="160" t="str">
        <f t="shared" si="72"/>
        <v>16/04/2006</v>
      </c>
      <c r="G4672" s="153"/>
      <c r="H4672" s="153" t="s">
        <v>27726</v>
      </c>
      <c r="I4672" s="154"/>
      <c r="J4672" s="153"/>
      <c r="K4672" s="153" t="s">
        <v>27727</v>
      </c>
      <c r="L4672" s="153"/>
      <c r="M4672" s="153"/>
      <c r="N4672" s="153" t="s">
        <v>27728</v>
      </c>
      <c r="O4672" s="153"/>
      <c r="P4672" s="153"/>
      <c r="Q4672" s="153"/>
      <c r="R4672" s="153"/>
      <c r="S4672" s="153" t="s">
        <v>27474</v>
      </c>
      <c r="T4672" s="153" t="s">
        <v>5339</v>
      </c>
      <c r="U4672" s="153" t="s">
        <v>6973</v>
      </c>
      <c r="V4672" s="153" t="s">
        <v>3314</v>
      </c>
      <c r="W4672" s="155" t="s">
        <v>3761</v>
      </c>
      <c r="X4672" s="153" t="s">
        <v>3761</v>
      </c>
    </row>
    <row r="4673" spans="1:24">
      <c r="A4673" s="151">
        <v>4672</v>
      </c>
      <c r="B4673" s="152">
        <v>2454027589</v>
      </c>
      <c r="C4673" s="153" t="s">
        <v>27729</v>
      </c>
      <c r="D4673" s="153" t="s">
        <v>3838</v>
      </c>
      <c r="E4673" s="154">
        <v>38773</v>
      </c>
      <c r="F4673" s="160" t="str">
        <f t="shared" si="72"/>
        <v>25/02/2006</v>
      </c>
      <c r="G4673" s="153" t="s">
        <v>1309</v>
      </c>
      <c r="H4673" s="153" t="s">
        <v>27730</v>
      </c>
      <c r="I4673" s="154">
        <v>44573</v>
      </c>
      <c r="J4673" s="153" t="s">
        <v>23586</v>
      </c>
      <c r="K4673" s="153" t="s">
        <v>27731</v>
      </c>
      <c r="L4673" s="153" t="s">
        <v>1263</v>
      </c>
      <c r="M4673" s="153" t="s">
        <v>1270</v>
      </c>
      <c r="N4673" s="153" t="s">
        <v>27732</v>
      </c>
      <c r="O4673" s="153" t="s">
        <v>27733</v>
      </c>
      <c r="P4673" s="153"/>
      <c r="Q4673" s="153" t="s">
        <v>27734</v>
      </c>
      <c r="R4673" s="153" t="s">
        <v>27735</v>
      </c>
      <c r="S4673" s="153" t="s">
        <v>27474</v>
      </c>
      <c r="T4673" s="153" t="s">
        <v>5339</v>
      </c>
      <c r="U4673" s="153" t="s">
        <v>6973</v>
      </c>
      <c r="V4673" s="153" t="s">
        <v>3314</v>
      </c>
      <c r="W4673" s="155" t="s">
        <v>3761</v>
      </c>
      <c r="X4673" s="153" t="s">
        <v>3761</v>
      </c>
    </row>
    <row r="4674" spans="1:24">
      <c r="A4674" s="151">
        <v>4673</v>
      </c>
      <c r="B4674" s="152">
        <v>2454027308</v>
      </c>
      <c r="C4674" s="153" t="s">
        <v>27736</v>
      </c>
      <c r="D4674" s="153" t="s">
        <v>3838</v>
      </c>
      <c r="E4674" s="154">
        <v>38728</v>
      </c>
      <c r="F4674" s="160" t="str">
        <f t="shared" si="72"/>
        <v>11/01/2006</v>
      </c>
      <c r="G4674" s="153" t="s">
        <v>2331</v>
      </c>
      <c r="H4674" s="153" t="s">
        <v>27737</v>
      </c>
      <c r="I4674" s="154">
        <v>44311</v>
      </c>
      <c r="J4674" s="153" t="s">
        <v>4571</v>
      </c>
      <c r="K4674" s="153" t="s">
        <v>27738</v>
      </c>
      <c r="L4674" s="153" t="s">
        <v>1263</v>
      </c>
      <c r="M4674" s="153" t="s">
        <v>1270</v>
      </c>
      <c r="N4674" s="153" t="s">
        <v>27739</v>
      </c>
      <c r="O4674" s="153" t="s">
        <v>27740</v>
      </c>
      <c r="P4674" s="153" t="s">
        <v>27741</v>
      </c>
      <c r="Q4674" s="153" t="s">
        <v>27742</v>
      </c>
      <c r="R4674" s="153" t="s">
        <v>27743</v>
      </c>
      <c r="S4674" s="153" t="s">
        <v>27474</v>
      </c>
      <c r="T4674" s="153" t="s">
        <v>5339</v>
      </c>
      <c r="U4674" s="153" t="s">
        <v>6973</v>
      </c>
      <c r="V4674" s="153" t="s">
        <v>3314</v>
      </c>
      <c r="W4674" s="155" t="s">
        <v>3761</v>
      </c>
      <c r="X4674" s="153" t="s">
        <v>3761</v>
      </c>
    </row>
    <row r="4675" spans="1:24">
      <c r="A4675" s="151">
        <v>4674</v>
      </c>
      <c r="B4675" s="152">
        <v>2454027310</v>
      </c>
      <c r="C4675" s="153" t="s">
        <v>27744</v>
      </c>
      <c r="D4675" s="153" t="s">
        <v>3838</v>
      </c>
      <c r="E4675" s="154">
        <v>38867</v>
      </c>
      <c r="F4675" s="160" t="str">
        <f t="shared" ref="F4675:F4738" si="73">TEXT(E4675,"dd/mm/yyyy")</f>
        <v>30/05/2006</v>
      </c>
      <c r="G4675" s="153" t="s">
        <v>3917</v>
      </c>
      <c r="H4675" s="153" t="s">
        <v>27745</v>
      </c>
      <c r="I4675" s="154">
        <v>44347</v>
      </c>
      <c r="J4675" s="153" t="s">
        <v>16185</v>
      </c>
      <c r="K4675" s="153" t="s">
        <v>27746</v>
      </c>
      <c r="L4675" s="153" t="s">
        <v>1263</v>
      </c>
      <c r="M4675" s="153" t="s">
        <v>1270</v>
      </c>
      <c r="N4675" s="153" t="s">
        <v>27747</v>
      </c>
      <c r="O4675" s="153" t="s">
        <v>27748</v>
      </c>
      <c r="P4675" s="153" t="s">
        <v>27749</v>
      </c>
      <c r="Q4675" s="153" t="s">
        <v>27750</v>
      </c>
      <c r="R4675" s="153" t="s">
        <v>27751</v>
      </c>
      <c r="S4675" s="153" t="s">
        <v>27474</v>
      </c>
      <c r="T4675" s="153" t="s">
        <v>5339</v>
      </c>
      <c r="U4675" s="153" t="s">
        <v>6973</v>
      </c>
      <c r="V4675" s="153" t="s">
        <v>3314</v>
      </c>
      <c r="W4675" s="155" t="s">
        <v>3761</v>
      </c>
      <c r="X4675" s="153" t="s">
        <v>3761</v>
      </c>
    </row>
    <row r="4676" spans="1:24" ht="30">
      <c r="A4676" s="151">
        <v>4675</v>
      </c>
      <c r="B4676" s="152">
        <v>2454027311</v>
      </c>
      <c r="C4676" s="153" t="s">
        <v>27752</v>
      </c>
      <c r="D4676" s="153" t="s">
        <v>3838</v>
      </c>
      <c r="E4676" s="154">
        <v>38289</v>
      </c>
      <c r="F4676" s="160" t="str">
        <f t="shared" si="73"/>
        <v>29/10/2004</v>
      </c>
      <c r="G4676" s="153" t="s">
        <v>16628</v>
      </c>
      <c r="H4676" s="153" t="s">
        <v>27753</v>
      </c>
      <c r="I4676" s="154">
        <v>44969</v>
      </c>
      <c r="J4676" s="153" t="s">
        <v>27754</v>
      </c>
      <c r="K4676" s="153" t="s">
        <v>27755</v>
      </c>
      <c r="L4676" s="153" t="s">
        <v>1263</v>
      </c>
      <c r="M4676" s="153" t="s">
        <v>1270</v>
      </c>
      <c r="N4676" s="153" t="s">
        <v>27756</v>
      </c>
      <c r="O4676" s="153" t="s">
        <v>27757</v>
      </c>
      <c r="P4676" s="153" t="s">
        <v>27758</v>
      </c>
      <c r="Q4676" s="153" t="s">
        <v>6387</v>
      </c>
      <c r="R4676" s="153" t="s">
        <v>27759</v>
      </c>
      <c r="S4676" s="153" t="s">
        <v>27474</v>
      </c>
      <c r="T4676" s="153" t="s">
        <v>5339</v>
      </c>
      <c r="U4676" s="153" t="s">
        <v>6973</v>
      </c>
      <c r="V4676" s="153" t="s">
        <v>3314</v>
      </c>
      <c r="W4676" s="155" t="s">
        <v>12511</v>
      </c>
      <c r="X4676" s="153" t="s">
        <v>4196</v>
      </c>
    </row>
    <row r="4677" spans="1:24">
      <c r="A4677" s="151">
        <v>4676</v>
      </c>
      <c r="B4677" s="152">
        <v>2454027309</v>
      </c>
      <c r="C4677" s="153" t="s">
        <v>27760</v>
      </c>
      <c r="D4677" s="153" t="s">
        <v>3838</v>
      </c>
      <c r="E4677" s="154">
        <v>38960</v>
      </c>
      <c r="F4677" s="160" t="str">
        <f t="shared" si="73"/>
        <v>31/08/2006</v>
      </c>
      <c r="G4677" s="153" t="s">
        <v>1295</v>
      </c>
      <c r="H4677" s="153" t="s">
        <v>27761</v>
      </c>
      <c r="I4677" s="154">
        <v>44424</v>
      </c>
      <c r="J4677" s="153" t="s">
        <v>27762</v>
      </c>
      <c r="K4677" s="153" t="s">
        <v>27763</v>
      </c>
      <c r="L4677" s="153" t="s">
        <v>1263</v>
      </c>
      <c r="M4677" s="153" t="s">
        <v>1364</v>
      </c>
      <c r="N4677" s="153" t="s">
        <v>27764</v>
      </c>
      <c r="O4677" s="153" t="s">
        <v>27765</v>
      </c>
      <c r="P4677" s="153" t="s">
        <v>27766</v>
      </c>
      <c r="Q4677" s="153" t="s">
        <v>27767</v>
      </c>
      <c r="R4677" s="153" t="s">
        <v>27768</v>
      </c>
      <c r="S4677" s="153" t="s">
        <v>27474</v>
      </c>
      <c r="T4677" s="153" t="s">
        <v>5339</v>
      </c>
      <c r="U4677" s="153" t="s">
        <v>6973</v>
      </c>
      <c r="V4677" s="153" t="s">
        <v>3314</v>
      </c>
      <c r="W4677" s="155" t="s">
        <v>3761</v>
      </c>
      <c r="X4677" s="153" t="s">
        <v>3761</v>
      </c>
    </row>
    <row r="4678" spans="1:24">
      <c r="A4678" s="151">
        <v>4677</v>
      </c>
      <c r="B4678" s="152">
        <v>2454027590</v>
      </c>
      <c r="C4678" s="153" t="s">
        <v>27769</v>
      </c>
      <c r="D4678" s="153" t="s">
        <v>3838</v>
      </c>
      <c r="E4678" s="154">
        <v>38906</v>
      </c>
      <c r="F4678" s="160" t="str">
        <f t="shared" si="73"/>
        <v>08/07/2006</v>
      </c>
      <c r="G4678" s="153" t="s">
        <v>1309</v>
      </c>
      <c r="H4678" s="153" t="s">
        <v>27770</v>
      </c>
      <c r="I4678" s="154">
        <v>44254</v>
      </c>
      <c r="J4678" s="153" t="s">
        <v>6569</v>
      </c>
      <c r="K4678" s="153" t="s">
        <v>27771</v>
      </c>
      <c r="L4678" s="153" t="s">
        <v>1263</v>
      </c>
      <c r="M4678" s="153" t="s">
        <v>1364</v>
      </c>
      <c r="N4678" s="153" t="s">
        <v>27772</v>
      </c>
      <c r="O4678" s="153" t="s">
        <v>27773</v>
      </c>
      <c r="P4678" s="153" t="s">
        <v>27774</v>
      </c>
      <c r="Q4678" s="153" t="s">
        <v>27775</v>
      </c>
      <c r="R4678" s="153" t="s">
        <v>27776</v>
      </c>
      <c r="S4678" s="153" t="s">
        <v>27474</v>
      </c>
      <c r="T4678" s="153" t="s">
        <v>5339</v>
      </c>
      <c r="U4678" s="153" t="s">
        <v>6973</v>
      </c>
      <c r="V4678" s="153" t="s">
        <v>3314</v>
      </c>
      <c r="W4678" s="155" t="s">
        <v>3761</v>
      </c>
      <c r="X4678" s="153" t="s">
        <v>3761</v>
      </c>
    </row>
    <row r="4679" spans="1:24">
      <c r="A4679" s="151">
        <v>4678</v>
      </c>
      <c r="B4679" s="152">
        <v>2454027591</v>
      </c>
      <c r="C4679" s="153" t="s">
        <v>9382</v>
      </c>
      <c r="D4679" s="153" t="s">
        <v>3838</v>
      </c>
      <c r="E4679" s="154">
        <v>45524</v>
      </c>
      <c r="F4679" s="160" t="str">
        <f t="shared" si="73"/>
        <v>20/08/2024</v>
      </c>
      <c r="G4679" s="153"/>
      <c r="H4679" s="153" t="s">
        <v>27777</v>
      </c>
      <c r="I4679" s="154"/>
      <c r="J4679" s="153"/>
      <c r="K4679" s="153" t="s">
        <v>27778</v>
      </c>
      <c r="L4679" s="153"/>
      <c r="M4679" s="153"/>
      <c r="N4679" s="153" t="s">
        <v>27779</v>
      </c>
      <c r="O4679" s="153"/>
      <c r="P4679" s="153"/>
      <c r="Q4679" s="153"/>
      <c r="R4679" s="153"/>
      <c r="S4679" s="153" t="s">
        <v>27474</v>
      </c>
      <c r="T4679" s="153" t="s">
        <v>5339</v>
      </c>
      <c r="U4679" s="153" t="s">
        <v>6973</v>
      </c>
      <c r="V4679" s="153" t="s">
        <v>3314</v>
      </c>
      <c r="W4679" s="155" t="s">
        <v>3761</v>
      </c>
      <c r="X4679" s="153" t="s">
        <v>3761</v>
      </c>
    </row>
    <row r="4680" spans="1:24">
      <c r="A4680" s="151">
        <v>4679</v>
      </c>
      <c r="B4680" s="152">
        <v>2454027313</v>
      </c>
      <c r="C4680" s="153" t="s">
        <v>27780</v>
      </c>
      <c r="D4680" s="153" t="s">
        <v>3838</v>
      </c>
      <c r="E4680" s="154">
        <v>38553</v>
      </c>
      <c r="F4680" s="160" t="str">
        <f t="shared" si="73"/>
        <v>20/07/2005</v>
      </c>
      <c r="G4680" s="153" t="s">
        <v>1295</v>
      </c>
      <c r="H4680" s="153" t="s">
        <v>27781</v>
      </c>
      <c r="I4680" s="154">
        <v>44302</v>
      </c>
      <c r="J4680" s="153" t="s">
        <v>4732</v>
      </c>
      <c r="K4680" s="153" t="s">
        <v>27782</v>
      </c>
      <c r="L4680" s="153" t="s">
        <v>1263</v>
      </c>
      <c r="M4680" s="153" t="s">
        <v>1270</v>
      </c>
      <c r="N4680" s="153" t="s">
        <v>27783</v>
      </c>
      <c r="O4680" s="153" t="s">
        <v>27784</v>
      </c>
      <c r="P4680" s="153" t="s">
        <v>27785</v>
      </c>
      <c r="Q4680" s="153" t="s">
        <v>27786</v>
      </c>
      <c r="R4680" s="153" t="s">
        <v>27787</v>
      </c>
      <c r="S4680" s="153" t="s">
        <v>27474</v>
      </c>
      <c r="T4680" s="153" t="s">
        <v>5339</v>
      </c>
      <c r="U4680" s="153" t="s">
        <v>6973</v>
      </c>
      <c r="V4680" s="153" t="s">
        <v>3314</v>
      </c>
      <c r="W4680" s="155" t="s">
        <v>3761</v>
      </c>
      <c r="X4680" s="153" t="s">
        <v>3761</v>
      </c>
    </row>
    <row r="4681" spans="1:24">
      <c r="A4681" s="151">
        <v>4680</v>
      </c>
      <c r="B4681" s="152">
        <v>2454027314</v>
      </c>
      <c r="C4681" s="153" t="s">
        <v>27788</v>
      </c>
      <c r="D4681" s="153" t="s">
        <v>3838</v>
      </c>
      <c r="E4681" s="154">
        <v>38799</v>
      </c>
      <c r="F4681" s="160" t="str">
        <f t="shared" si="73"/>
        <v>23/03/2006</v>
      </c>
      <c r="G4681" s="153" t="s">
        <v>2331</v>
      </c>
      <c r="H4681" s="153" t="s">
        <v>27789</v>
      </c>
      <c r="I4681" s="154">
        <v>44445</v>
      </c>
      <c r="J4681" s="153" t="s">
        <v>13140</v>
      </c>
      <c r="K4681" s="153" t="s">
        <v>27790</v>
      </c>
      <c r="L4681" s="153" t="s">
        <v>1263</v>
      </c>
      <c r="M4681" s="153" t="s">
        <v>1270</v>
      </c>
      <c r="N4681" s="153" t="s">
        <v>27791</v>
      </c>
      <c r="O4681" s="153" t="s">
        <v>27792</v>
      </c>
      <c r="P4681" s="153" t="s">
        <v>27793</v>
      </c>
      <c r="Q4681" s="153" t="s">
        <v>27794</v>
      </c>
      <c r="R4681" s="153" t="s">
        <v>27795</v>
      </c>
      <c r="S4681" s="153" t="s">
        <v>27474</v>
      </c>
      <c r="T4681" s="153" t="s">
        <v>5339</v>
      </c>
      <c r="U4681" s="153" t="s">
        <v>6973</v>
      </c>
      <c r="V4681" s="153" t="s">
        <v>3314</v>
      </c>
      <c r="W4681" s="155" t="s">
        <v>3761</v>
      </c>
      <c r="X4681" s="153" t="s">
        <v>3761</v>
      </c>
    </row>
    <row r="4682" spans="1:24">
      <c r="A4682" s="151">
        <v>4681</v>
      </c>
      <c r="B4682" s="152">
        <v>2454027315</v>
      </c>
      <c r="C4682" s="153" t="s">
        <v>27796</v>
      </c>
      <c r="D4682" s="153" t="s">
        <v>3824</v>
      </c>
      <c r="E4682" s="154">
        <v>39049</v>
      </c>
      <c r="F4682" s="160" t="str">
        <f t="shared" si="73"/>
        <v>28/11/2006</v>
      </c>
      <c r="G4682" s="153" t="s">
        <v>1309</v>
      </c>
      <c r="H4682" s="153" t="s">
        <v>27797</v>
      </c>
      <c r="I4682" s="154">
        <v>44305</v>
      </c>
      <c r="J4682" s="153" t="s">
        <v>27798</v>
      </c>
      <c r="K4682" s="153" t="s">
        <v>27799</v>
      </c>
      <c r="L4682" s="153" t="s">
        <v>1263</v>
      </c>
      <c r="M4682" s="153" t="s">
        <v>1364</v>
      </c>
      <c r="N4682" s="153" t="s">
        <v>27800</v>
      </c>
      <c r="O4682" s="153" t="s">
        <v>27801</v>
      </c>
      <c r="P4682" s="153" t="s">
        <v>27802</v>
      </c>
      <c r="Q4682" s="153" t="s">
        <v>27803</v>
      </c>
      <c r="R4682" s="153" t="s">
        <v>27804</v>
      </c>
      <c r="S4682" s="153" t="s">
        <v>27474</v>
      </c>
      <c r="T4682" s="153" t="s">
        <v>5339</v>
      </c>
      <c r="U4682" s="153" t="s">
        <v>6973</v>
      </c>
      <c r="V4682" s="153" t="s">
        <v>3314</v>
      </c>
      <c r="W4682" s="155" t="s">
        <v>3761</v>
      </c>
      <c r="X4682" s="153" t="s">
        <v>3761</v>
      </c>
    </row>
    <row r="4683" spans="1:24">
      <c r="A4683" s="151">
        <v>4682</v>
      </c>
      <c r="B4683" s="152">
        <v>2454027316</v>
      </c>
      <c r="C4683" s="153" t="s">
        <v>27805</v>
      </c>
      <c r="D4683" s="153" t="s">
        <v>3838</v>
      </c>
      <c r="E4683" s="154">
        <v>38514</v>
      </c>
      <c r="F4683" s="160" t="str">
        <f t="shared" si="73"/>
        <v>11/06/2005</v>
      </c>
      <c r="G4683" s="153" t="s">
        <v>2048</v>
      </c>
      <c r="H4683" s="153" t="s">
        <v>27806</v>
      </c>
      <c r="I4683" s="154">
        <v>44417</v>
      </c>
      <c r="J4683" s="153" t="s">
        <v>27807</v>
      </c>
      <c r="K4683" s="153" t="s">
        <v>27808</v>
      </c>
      <c r="L4683" s="153" t="s">
        <v>1263</v>
      </c>
      <c r="M4683" s="153" t="s">
        <v>1270</v>
      </c>
      <c r="N4683" s="153" t="s">
        <v>27809</v>
      </c>
      <c r="O4683" s="153" t="s">
        <v>27810</v>
      </c>
      <c r="P4683" s="153" t="s">
        <v>27811</v>
      </c>
      <c r="Q4683" s="153" t="s">
        <v>27812</v>
      </c>
      <c r="R4683" s="153" t="s">
        <v>27813</v>
      </c>
      <c r="S4683" s="153" t="s">
        <v>27474</v>
      </c>
      <c r="T4683" s="153" t="s">
        <v>5339</v>
      </c>
      <c r="U4683" s="153" t="s">
        <v>6973</v>
      </c>
      <c r="V4683" s="153" t="s">
        <v>3314</v>
      </c>
      <c r="W4683" s="155" t="s">
        <v>3761</v>
      </c>
      <c r="X4683" s="153" t="s">
        <v>3761</v>
      </c>
    </row>
    <row r="4684" spans="1:24">
      <c r="A4684" s="151">
        <v>4683</v>
      </c>
      <c r="B4684" s="152">
        <v>2454027318</v>
      </c>
      <c r="C4684" s="153" t="s">
        <v>27814</v>
      </c>
      <c r="D4684" s="153" t="s">
        <v>3824</v>
      </c>
      <c r="E4684" s="154">
        <v>38871</v>
      </c>
      <c r="F4684" s="160" t="str">
        <f t="shared" si="73"/>
        <v>03/06/2006</v>
      </c>
      <c r="G4684" s="153" t="s">
        <v>16224</v>
      </c>
      <c r="H4684" s="153" t="s">
        <v>27815</v>
      </c>
      <c r="I4684" s="154">
        <v>44840</v>
      </c>
      <c r="J4684" s="153" t="s">
        <v>16396</v>
      </c>
      <c r="K4684" s="153" t="s">
        <v>27816</v>
      </c>
      <c r="L4684" s="153" t="s">
        <v>1263</v>
      </c>
      <c r="M4684" s="153" t="s">
        <v>1270</v>
      </c>
      <c r="N4684" s="153" t="s">
        <v>27817</v>
      </c>
      <c r="O4684" s="153" t="s">
        <v>27818</v>
      </c>
      <c r="P4684" s="153" t="s">
        <v>27816</v>
      </c>
      <c r="Q4684" s="153" t="s">
        <v>27819</v>
      </c>
      <c r="R4684" s="153" t="s">
        <v>27820</v>
      </c>
      <c r="S4684" s="153" t="s">
        <v>27474</v>
      </c>
      <c r="T4684" s="153" t="s">
        <v>5339</v>
      </c>
      <c r="U4684" s="153" t="s">
        <v>6973</v>
      </c>
      <c r="V4684" s="153" t="s">
        <v>3314</v>
      </c>
      <c r="W4684" s="155" t="s">
        <v>3761</v>
      </c>
      <c r="X4684" s="153" t="s">
        <v>3761</v>
      </c>
    </row>
    <row r="4685" spans="1:24">
      <c r="A4685" s="151">
        <v>4684</v>
      </c>
      <c r="B4685" s="152">
        <v>2454027319</v>
      </c>
      <c r="C4685" s="153" t="s">
        <v>27821</v>
      </c>
      <c r="D4685" s="153" t="s">
        <v>3838</v>
      </c>
      <c r="E4685" s="154">
        <v>38981</v>
      </c>
      <c r="F4685" s="160" t="str">
        <f t="shared" si="73"/>
        <v>21/09/2006</v>
      </c>
      <c r="G4685" s="153" t="s">
        <v>1309</v>
      </c>
      <c r="H4685" s="153" t="s">
        <v>27822</v>
      </c>
      <c r="I4685" s="154">
        <v>44311</v>
      </c>
      <c r="J4685" s="153" t="s">
        <v>10004</v>
      </c>
      <c r="K4685" s="153" t="s">
        <v>27823</v>
      </c>
      <c r="L4685" s="153" t="s">
        <v>1263</v>
      </c>
      <c r="M4685" s="153" t="s">
        <v>1270</v>
      </c>
      <c r="N4685" s="153" t="s">
        <v>27824</v>
      </c>
      <c r="O4685" s="153" t="s">
        <v>27825</v>
      </c>
      <c r="P4685" s="153" t="s">
        <v>27826</v>
      </c>
      <c r="Q4685" s="153" t="s">
        <v>17897</v>
      </c>
      <c r="R4685" s="153" t="s">
        <v>27827</v>
      </c>
      <c r="S4685" s="153" t="s">
        <v>27474</v>
      </c>
      <c r="T4685" s="153" t="s">
        <v>5339</v>
      </c>
      <c r="U4685" s="153" t="s">
        <v>6973</v>
      </c>
      <c r="V4685" s="153" t="s">
        <v>3314</v>
      </c>
      <c r="W4685" s="155" t="s">
        <v>3761</v>
      </c>
      <c r="X4685" s="153" t="s">
        <v>3761</v>
      </c>
    </row>
    <row r="4686" spans="1:24">
      <c r="A4686" s="151">
        <v>4685</v>
      </c>
      <c r="B4686" s="152">
        <v>2454027320</v>
      </c>
      <c r="C4686" s="153" t="s">
        <v>27828</v>
      </c>
      <c r="D4686" s="153" t="s">
        <v>3824</v>
      </c>
      <c r="E4686" s="154">
        <v>38666</v>
      </c>
      <c r="F4686" s="160" t="str">
        <f t="shared" si="73"/>
        <v>10/11/2005</v>
      </c>
      <c r="G4686" s="153" t="s">
        <v>16567</v>
      </c>
      <c r="H4686" s="153" t="s">
        <v>27829</v>
      </c>
      <c r="I4686" s="154">
        <v>44869</v>
      </c>
      <c r="J4686" s="153" t="s">
        <v>22316</v>
      </c>
      <c r="K4686" s="153" t="s">
        <v>27830</v>
      </c>
      <c r="L4686" s="153" t="s">
        <v>1263</v>
      </c>
      <c r="M4686" s="153" t="s">
        <v>1270</v>
      </c>
      <c r="N4686" s="153" t="s">
        <v>27831</v>
      </c>
      <c r="O4686" s="153" t="s">
        <v>27832</v>
      </c>
      <c r="P4686" s="153"/>
      <c r="Q4686" s="153" t="s">
        <v>27833</v>
      </c>
      <c r="R4686" s="153" t="s">
        <v>27834</v>
      </c>
      <c r="S4686" s="153" t="s">
        <v>27474</v>
      </c>
      <c r="T4686" s="153" t="s">
        <v>5339</v>
      </c>
      <c r="U4686" s="153" t="s">
        <v>6973</v>
      </c>
      <c r="V4686" s="153" t="s">
        <v>3314</v>
      </c>
      <c r="W4686" s="155" t="s">
        <v>3761</v>
      </c>
      <c r="X4686" s="153" t="s">
        <v>3761</v>
      </c>
    </row>
    <row r="4687" spans="1:24">
      <c r="A4687" s="151">
        <v>4686</v>
      </c>
      <c r="B4687" s="152">
        <v>2454027592</v>
      </c>
      <c r="C4687" s="153" t="s">
        <v>27835</v>
      </c>
      <c r="D4687" s="153" t="s">
        <v>3838</v>
      </c>
      <c r="E4687" s="154">
        <v>38920</v>
      </c>
      <c r="F4687" s="160" t="str">
        <f t="shared" si="73"/>
        <v>22/07/2006</v>
      </c>
      <c r="G4687" s="153" t="s">
        <v>3917</v>
      </c>
      <c r="H4687" s="153" t="s">
        <v>27836</v>
      </c>
      <c r="I4687" s="154">
        <v>44827</v>
      </c>
      <c r="J4687" s="153" t="s">
        <v>27837</v>
      </c>
      <c r="K4687" s="153" t="s">
        <v>27838</v>
      </c>
      <c r="L4687" s="153"/>
      <c r="M4687" s="153" t="s">
        <v>1270</v>
      </c>
      <c r="N4687" s="153" t="s">
        <v>27839</v>
      </c>
      <c r="O4687" s="153" t="s">
        <v>27840</v>
      </c>
      <c r="P4687" s="153"/>
      <c r="Q4687" s="153" t="s">
        <v>27841</v>
      </c>
      <c r="R4687" s="153" t="s">
        <v>27838</v>
      </c>
      <c r="S4687" s="153" t="s">
        <v>27474</v>
      </c>
      <c r="T4687" s="153" t="s">
        <v>5339</v>
      </c>
      <c r="U4687" s="153" t="s">
        <v>6973</v>
      </c>
      <c r="V4687" s="153" t="s">
        <v>3314</v>
      </c>
      <c r="W4687" s="155" t="s">
        <v>3761</v>
      </c>
      <c r="X4687" s="153" t="s">
        <v>3761</v>
      </c>
    </row>
    <row r="4688" spans="1:24">
      <c r="A4688" s="151">
        <v>4687</v>
      </c>
      <c r="B4688" s="152">
        <v>2454027321</v>
      </c>
      <c r="C4688" s="153" t="s">
        <v>13164</v>
      </c>
      <c r="D4688" s="153" t="s">
        <v>3824</v>
      </c>
      <c r="E4688" s="154">
        <v>38426</v>
      </c>
      <c r="F4688" s="160" t="str">
        <f t="shared" si="73"/>
        <v>15/03/2005</v>
      </c>
      <c r="G4688" s="153" t="s">
        <v>1294</v>
      </c>
      <c r="H4688" s="153" t="s">
        <v>27842</v>
      </c>
      <c r="I4688" s="154">
        <v>44621</v>
      </c>
      <c r="J4688" s="153" t="s">
        <v>4732</v>
      </c>
      <c r="K4688" s="153" t="s">
        <v>27843</v>
      </c>
      <c r="L4688" s="153"/>
      <c r="M4688" s="153" t="s">
        <v>1270</v>
      </c>
      <c r="N4688" s="153" t="s">
        <v>27844</v>
      </c>
      <c r="O4688" s="153" t="s">
        <v>27845</v>
      </c>
      <c r="P4688" s="153" t="s">
        <v>27846</v>
      </c>
      <c r="Q4688" s="153" t="s">
        <v>27847</v>
      </c>
      <c r="R4688" s="153" t="s">
        <v>27848</v>
      </c>
      <c r="S4688" s="153" t="s">
        <v>27474</v>
      </c>
      <c r="T4688" s="153" t="s">
        <v>5339</v>
      </c>
      <c r="U4688" s="153" t="s">
        <v>6973</v>
      </c>
      <c r="V4688" s="153" t="s">
        <v>3314</v>
      </c>
      <c r="W4688" s="155" t="s">
        <v>3761</v>
      </c>
      <c r="X4688" s="153" t="s">
        <v>3761</v>
      </c>
    </row>
    <row r="4689" spans="1:24">
      <c r="A4689" s="151">
        <v>4688</v>
      </c>
      <c r="B4689" s="152">
        <v>2454027326</v>
      </c>
      <c r="C4689" s="153" t="s">
        <v>27849</v>
      </c>
      <c r="D4689" s="153" t="s">
        <v>3838</v>
      </c>
      <c r="E4689" s="154">
        <v>38867</v>
      </c>
      <c r="F4689" s="160" t="str">
        <f t="shared" si="73"/>
        <v>30/05/2006</v>
      </c>
      <c r="G4689" s="153" t="s">
        <v>2610</v>
      </c>
      <c r="H4689" s="153" t="s">
        <v>27850</v>
      </c>
      <c r="I4689" s="154">
        <v>44288</v>
      </c>
      <c r="J4689" s="153" t="s">
        <v>16396</v>
      </c>
      <c r="K4689" s="153" t="s">
        <v>27851</v>
      </c>
      <c r="L4689" s="153" t="s">
        <v>1263</v>
      </c>
      <c r="M4689" s="153" t="s">
        <v>1270</v>
      </c>
      <c r="N4689" s="153" t="s">
        <v>27852</v>
      </c>
      <c r="O4689" s="153" t="s">
        <v>10057</v>
      </c>
      <c r="P4689" s="153" t="s">
        <v>27853</v>
      </c>
      <c r="Q4689" s="153" t="s">
        <v>5841</v>
      </c>
      <c r="R4689" s="153" t="s">
        <v>27854</v>
      </c>
      <c r="S4689" s="153" t="s">
        <v>27474</v>
      </c>
      <c r="T4689" s="153" t="s">
        <v>5339</v>
      </c>
      <c r="U4689" s="153" t="s">
        <v>6973</v>
      </c>
      <c r="V4689" s="153" t="s">
        <v>3314</v>
      </c>
      <c r="W4689" s="155" t="s">
        <v>3761</v>
      </c>
      <c r="X4689" s="153" t="s">
        <v>3761</v>
      </c>
    </row>
    <row r="4690" spans="1:24">
      <c r="A4690" s="151">
        <v>4689</v>
      </c>
      <c r="B4690" s="152">
        <v>2454027323</v>
      </c>
      <c r="C4690" s="153" t="s">
        <v>27855</v>
      </c>
      <c r="D4690" s="153" t="s">
        <v>3838</v>
      </c>
      <c r="E4690" s="154">
        <v>38874</v>
      </c>
      <c r="F4690" s="160" t="str">
        <f t="shared" si="73"/>
        <v>06/06/2006</v>
      </c>
      <c r="G4690" s="153" t="s">
        <v>3917</v>
      </c>
      <c r="H4690" s="153" t="s">
        <v>27856</v>
      </c>
      <c r="I4690" s="154">
        <v>44290</v>
      </c>
      <c r="J4690" s="153" t="s">
        <v>10004</v>
      </c>
      <c r="K4690" s="153" t="s">
        <v>27857</v>
      </c>
      <c r="L4690" s="153" t="s">
        <v>1263</v>
      </c>
      <c r="M4690" s="153" t="s">
        <v>1364</v>
      </c>
      <c r="N4690" s="153" t="s">
        <v>27858</v>
      </c>
      <c r="O4690" s="153" t="s">
        <v>27859</v>
      </c>
      <c r="P4690" s="153" t="s">
        <v>27860</v>
      </c>
      <c r="Q4690" s="153" t="s">
        <v>27861</v>
      </c>
      <c r="R4690" s="153" t="s">
        <v>27862</v>
      </c>
      <c r="S4690" s="153" t="s">
        <v>27474</v>
      </c>
      <c r="T4690" s="153" t="s">
        <v>5339</v>
      </c>
      <c r="U4690" s="153" t="s">
        <v>6973</v>
      </c>
      <c r="V4690" s="153" t="s">
        <v>3314</v>
      </c>
      <c r="W4690" s="155" t="s">
        <v>3761</v>
      </c>
      <c r="X4690" s="153" t="s">
        <v>3761</v>
      </c>
    </row>
    <row r="4691" spans="1:24">
      <c r="A4691" s="151">
        <v>4690</v>
      </c>
      <c r="B4691" s="152">
        <v>2454027324</v>
      </c>
      <c r="C4691" s="153" t="s">
        <v>27863</v>
      </c>
      <c r="D4691" s="153" t="s">
        <v>3838</v>
      </c>
      <c r="E4691" s="154">
        <v>38883</v>
      </c>
      <c r="F4691" s="160" t="str">
        <f t="shared" si="73"/>
        <v>15/06/2006</v>
      </c>
      <c r="G4691" s="153" t="s">
        <v>3943</v>
      </c>
      <c r="H4691" s="153" t="s">
        <v>27864</v>
      </c>
      <c r="I4691" s="154">
        <v>44333</v>
      </c>
      <c r="J4691" s="153" t="s">
        <v>9679</v>
      </c>
      <c r="K4691" s="153" t="s">
        <v>27865</v>
      </c>
      <c r="L4691" s="153" t="s">
        <v>1263</v>
      </c>
      <c r="M4691" s="153" t="s">
        <v>1270</v>
      </c>
      <c r="N4691" s="153" t="s">
        <v>27866</v>
      </c>
      <c r="O4691" s="153" t="s">
        <v>15459</v>
      </c>
      <c r="P4691" s="153" t="s">
        <v>27867</v>
      </c>
      <c r="Q4691" s="153" t="s">
        <v>27868</v>
      </c>
      <c r="R4691" s="153" t="s">
        <v>27869</v>
      </c>
      <c r="S4691" s="153" t="s">
        <v>27474</v>
      </c>
      <c r="T4691" s="153" t="s">
        <v>5339</v>
      </c>
      <c r="U4691" s="153" t="s">
        <v>6973</v>
      </c>
      <c r="V4691" s="153" t="s">
        <v>3314</v>
      </c>
      <c r="W4691" s="155" t="s">
        <v>3761</v>
      </c>
      <c r="X4691" s="153" t="s">
        <v>3761</v>
      </c>
    </row>
    <row r="4692" spans="1:24">
      <c r="A4692" s="151">
        <v>4691</v>
      </c>
      <c r="B4692" s="152">
        <v>2454027327</v>
      </c>
      <c r="C4692" s="153" t="s">
        <v>18489</v>
      </c>
      <c r="D4692" s="153" t="s">
        <v>3824</v>
      </c>
      <c r="E4692" s="154">
        <v>38763</v>
      </c>
      <c r="F4692" s="160" t="str">
        <f t="shared" si="73"/>
        <v>15/02/2006</v>
      </c>
      <c r="G4692" s="153" t="s">
        <v>1486</v>
      </c>
      <c r="H4692" s="153" t="s">
        <v>27870</v>
      </c>
      <c r="I4692" s="154">
        <v>44653</v>
      </c>
      <c r="J4692" s="153" t="s">
        <v>27871</v>
      </c>
      <c r="K4692" s="153" t="s">
        <v>27872</v>
      </c>
      <c r="L4692" s="153" t="s">
        <v>1263</v>
      </c>
      <c r="M4692" s="153" t="s">
        <v>1270</v>
      </c>
      <c r="N4692" s="153" t="s">
        <v>27873</v>
      </c>
      <c r="O4692" s="153" t="s">
        <v>17935</v>
      </c>
      <c r="P4692" s="153" t="s">
        <v>27872</v>
      </c>
      <c r="Q4692" s="153" t="s">
        <v>27874</v>
      </c>
      <c r="R4692" s="153" t="s">
        <v>27875</v>
      </c>
      <c r="S4692" s="153" t="s">
        <v>27474</v>
      </c>
      <c r="T4692" s="153" t="s">
        <v>5339</v>
      </c>
      <c r="U4692" s="153" t="s">
        <v>6973</v>
      </c>
      <c r="V4692" s="153" t="s">
        <v>3314</v>
      </c>
      <c r="W4692" s="155" t="s">
        <v>3761</v>
      </c>
      <c r="X4692" s="153" t="s">
        <v>3761</v>
      </c>
    </row>
    <row r="4693" spans="1:24">
      <c r="A4693" s="151">
        <v>4692</v>
      </c>
      <c r="B4693" s="152">
        <v>2454027328</v>
      </c>
      <c r="C4693" s="153" t="s">
        <v>27876</v>
      </c>
      <c r="D4693" s="153" t="s">
        <v>3838</v>
      </c>
      <c r="E4693" s="154">
        <v>38854</v>
      </c>
      <c r="F4693" s="160" t="str">
        <f t="shared" si="73"/>
        <v>17/05/2006</v>
      </c>
      <c r="G4693" s="153" t="s">
        <v>2331</v>
      </c>
      <c r="H4693" s="153" t="s">
        <v>27877</v>
      </c>
      <c r="I4693" s="154">
        <v>44421</v>
      </c>
      <c r="J4693" s="153" t="s">
        <v>16396</v>
      </c>
      <c r="K4693" s="153" t="s">
        <v>27878</v>
      </c>
      <c r="L4693" s="153" t="s">
        <v>1263</v>
      </c>
      <c r="M4693" s="153" t="s">
        <v>1270</v>
      </c>
      <c r="N4693" s="153" t="s">
        <v>27879</v>
      </c>
      <c r="O4693" s="153" t="s">
        <v>27880</v>
      </c>
      <c r="P4693" s="153" t="s">
        <v>27881</v>
      </c>
      <c r="Q4693" s="153" t="s">
        <v>27882</v>
      </c>
      <c r="R4693" s="153" t="s">
        <v>27883</v>
      </c>
      <c r="S4693" s="153" t="s">
        <v>27474</v>
      </c>
      <c r="T4693" s="153" t="s">
        <v>5339</v>
      </c>
      <c r="U4693" s="153" t="s">
        <v>6973</v>
      </c>
      <c r="V4693" s="153" t="s">
        <v>3314</v>
      </c>
      <c r="W4693" s="155" t="s">
        <v>3761</v>
      </c>
      <c r="X4693" s="153" t="s">
        <v>3761</v>
      </c>
    </row>
    <row r="4694" spans="1:24">
      <c r="A4694" s="151">
        <v>4693</v>
      </c>
      <c r="B4694" s="152">
        <v>2454027329</v>
      </c>
      <c r="C4694" s="153" t="s">
        <v>27884</v>
      </c>
      <c r="D4694" s="153" t="s">
        <v>3838</v>
      </c>
      <c r="E4694" s="154">
        <v>38785</v>
      </c>
      <c r="F4694" s="160" t="str">
        <f t="shared" si="73"/>
        <v>09/03/2006</v>
      </c>
      <c r="G4694" s="153" t="s">
        <v>1485</v>
      </c>
      <c r="H4694" s="153" t="s">
        <v>27885</v>
      </c>
      <c r="I4694" s="154">
        <v>45269</v>
      </c>
      <c r="J4694" s="153" t="s">
        <v>13140</v>
      </c>
      <c r="K4694" s="153" t="s">
        <v>27886</v>
      </c>
      <c r="L4694" s="153" t="s">
        <v>1263</v>
      </c>
      <c r="M4694" s="153" t="s">
        <v>3885</v>
      </c>
      <c r="N4694" s="153" t="s">
        <v>27887</v>
      </c>
      <c r="O4694" s="153" t="s">
        <v>27888</v>
      </c>
      <c r="P4694" s="153" t="s">
        <v>27889</v>
      </c>
      <c r="Q4694" s="153" t="s">
        <v>27890</v>
      </c>
      <c r="R4694" s="153" t="s">
        <v>27891</v>
      </c>
      <c r="S4694" s="153" t="s">
        <v>27474</v>
      </c>
      <c r="T4694" s="153" t="s">
        <v>5339</v>
      </c>
      <c r="U4694" s="153" t="s">
        <v>6973</v>
      </c>
      <c r="V4694" s="153" t="s">
        <v>3314</v>
      </c>
      <c r="W4694" s="155" t="s">
        <v>3761</v>
      </c>
      <c r="X4694" s="153" t="s">
        <v>3761</v>
      </c>
    </row>
    <row r="4695" spans="1:24">
      <c r="A4695" s="151">
        <v>4694</v>
      </c>
      <c r="B4695" s="152">
        <v>2454027332</v>
      </c>
      <c r="C4695" s="153" t="s">
        <v>27892</v>
      </c>
      <c r="D4695" s="153" t="s">
        <v>3838</v>
      </c>
      <c r="E4695" s="154">
        <v>38973</v>
      </c>
      <c r="F4695" s="160" t="str">
        <f t="shared" si="73"/>
        <v>13/09/2006</v>
      </c>
      <c r="G4695" s="153" t="s">
        <v>1309</v>
      </c>
      <c r="H4695" s="153" t="s">
        <v>27893</v>
      </c>
      <c r="I4695" s="154">
        <v>44329</v>
      </c>
      <c r="J4695" s="153" t="s">
        <v>27894</v>
      </c>
      <c r="K4695" s="153" t="s">
        <v>27895</v>
      </c>
      <c r="L4695" s="153" t="s">
        <v>1263</v>
      </c>
      <c r="M4695" s="153" t="s">
        <v>1270</v>
      </c>
      <c r="N4695" s="153" t="s">
        <v>27896</v>
      </c>
      <c r="O4695" s="153" t="s">
        <v>27897</v>
      </c>
      <c r="P4695" s="153" t="s">
        <v>27898</v>
      </c>
      <c r="Q4695" s="153" t="s">
        <v>27899</v>
      </c>
      <c r="R4695" s="153" t="s">
        <v>27900</v>
      </c>
      <c r="S4695" s="153" t="s">
        <v>27474</v>
      </c>
      <c r="T4695" s="153" t="s">
        <v>5339</v>
      </c>
      <c r="U4695" s="153" t="s">
        <v>6973</v>
      </c>
      <c r="V4695" s="153" t="s">
        <v>3314</v>
      </c>
      <c r="W4695" s="155" t="s">
        <v>3761</v>
      </c>
      <c r="X4695" s="153" t="s">
        <v>3761</v>
      </c>
    </row>
    <row r="4696" spans="1:24">
      <c r="A4696" s="151">
        <v>4695</v>
      </c>
      <c r="B4696" s="152">
        <v>2454027593</v>
      </c>
      <c r="C4696" s="153" t="s">
        <v>20213</v>
      </c>
      <c r="D4696" s="153" t="s">
        <v>3838</v>
      </c>
      <c r="E4696" s="154">
        <v>38231</v>
      </c>
      <c r="F4696" s="160" t="str">
        <f t="shared" si="73"/>
        <v>01/09/2004</v>
      </c>
      <c r="G4696" s="153" t="s">
        <v>6216</v>
      </c>
      <c r="H4696" s="153" t="s">
        <v>20214</v>
      </c>
      <c r="I4696" s="154">
        <v>44329</v>
      </c>
      <c r="J4696" s="153" t="s">
        <v>16752</v>
      </c>
      <c r="K4696" s="153" t="s">
        <v>27901</v>
      </c>
      <c r="L4696" s="153" t="s">
        <v>1263</v>
      </c>
      <c r="M4696" s="153" t="s">
        <v>3885</v>
      </c>
      <c r="N4696" s="153" t="s">
        <v>27902</v>
      </c>
      <c r="O4696" s="153" t="s">
        <v>9005</v>
      </c>
      <c r="P4696" s="153"/>
      <c r="Q4696" s="153" t="s">
        <v>20219</v>
      </c>
      <c r="R4696" s="153" t="s">
        <v>27903</v>
      </c>
      <c r="S4696" s="153" t="s">
        <v>27474</v>
      </c>
      <c r="T4696" s="153" t="s">
        <v>5339</v>
      </c>
      <c r="U4696" s="153" t="s">
        <v>6973</v>
      </c>
      <c r="V4696" s="153" t="s">
        <v>3314</v>
      </c>
      <c r="W4696" s="155" t="s">
        <v>3761</v>
      </c>
      <c r="X4696" s="153" t="s">
        <v>3761</v>
      </c>
    </row>
    <row r="4697" spans="1:24">
      <c r="A4697" s="151">
        <v>4696</v>
      </c>
      <c r="B4697" s="152">
        <v>2454027331</v>
      </c>
      <c r="C4697" s="153" t="s">
        <v>27904</v>
      </c>
      <c r="D4697" s="153" t="s">
        <v>3838</v>
      </c>
      <c r="E4697" s="154">
        <v>38973</v>
      </c>
      <c r="F4697" s="160" t="str">
        <f t="shared" si="73"/>
        <v>13/09/2006</v>
      </c>
      <c r="G4697" s="153" t="s">
        <v>1309</v>
      </c>
      <c r="H4697" s="153" t="s">
        <v>27905</v>
      </c>
      <c r="I4697" s="154">
        <v>44310</v>
      </c>
      <c r="J4697" s="153" t="s">
        <v>13140</v>
      </c>
      <c r="K4697" s="153" t="s">
        <v>27906</v>
      </c>
      <c r="L4697" s="153" t="s">
        <v>1263</v>
      </c>
      <c r="M4697" s="153" t="s">
        <v>1270</v>
      </c>
      <c r="N4697" s="153" t="s">
        <v>27907</v>
      </c>
      <c r="O4697" s="153" t="s">
        <v>27908</v>
      </c>
      <c r="P4697" s="153" t="s">
        <v>27909</v>
      </c>
      <c r="Q4697" s="153" t="s">
        <v>9060</v>
      </c>
      <c r="R4697" s="153" t="s">
        <v>27910</v>
      </c>
      <c r="S4697" s="153" t="s">
        <v>27474</v>
      </c>
      <c r="T4697" s="153" t="s">
        <v>5339</v>
      </c>
      <c r="U4697" s="153" t="s">
        <v>6973</v>
      </c>
      <c r="V4697" s="153" t="s">
        <v>3314</v>
      </c>
      <c r="W4697" s="155" t="s">
        <v>3761</v>
      </c>
      <c r="X4697" s="153" t="s">
        <v>3761</v>
      </c>
    </row>
    <row r="4698" spans="1:24">
      <c r="A4698" s="151">
        <v>4697</v>
      </c>
      <c r="B4698" s="152">
        <v>2454027334</v>
      </c>
      <c r="C4698" s="153" t="s">
        <v>27911</v>
      </c>
      <c r="D4698" s="153" t="s">
        <v>3824</v>
      </c>
      <c r="E4698" s="154">
        <v>37946</v>
      </c>
      <c r="F4698" s="160" t="str">
        <f t="shared" si="73"/>
        <v>21/11/2003</v>
      </c>
      <c r="G4698" s="153" t="s">
        <v>16224</v>
      </c>
      <c r="H4698" s="153" t="s">
        <v>27912</v>
      </c>
      <c r="I4698" s="154">
        <v>44634</v>
      </c>
      <c r="J4698" s="153" t="s">
        <v>17837</v>
      </c>
      <c r="K4698" s="153" t="s">
        <v>27913</v>
      </c>
      <c r="L4698" s="153" t="s">
        <v>1263</v>
      </c>
      <c r="M4698" s="153" t="s">
        <v>1270</v>
      </c>
      <c r="N4698" s="153" t="s">
        <v>27914</v>
      </c>
      <c r="O4698" s="153" t="s">
        <v>27915</v>
      </c>
      <c r="P4698" s="153" t="s">
        <v>27916</v>
      </c>
      <c r="Q4698" s="153" t="s">
        <v>27917</v>
      </c>
      <c r="R4698" s="153" t="s">
        <v>27918</v>
      </c>
      <c r="S4698" s="153" t="s">
        <v>27474</v>
      </c>
      <c r="T4698" s="153" t="s">
        <v>5339</v>
      </c>
      <c r="U4698" s="153" t="s">
        <v>6973</v>
      </c>
      <c r="V4698" s="153" t="s">
        <v>3314</v>
      </c>
      <c r="W4698" s="155" t="s">
        <v>3761</v>
      </c>
      <c r="X4698" s="153" t="s">
        <v>3761</v>
      </c>
    </row>
    <row r="4699" spans="1:24" ht="45">
      <c r="A4699" s="151">
        <v>4698</v>
      </c>
      <c r="B4699" s="152">
        <v>2454027594</v>
      </c>
      <c r="C4699" s="153" t="s">
        <v>27919</v>
      </c>
      <c r="D4699" s="153" t="s">
        <v>3838</v>
      </c>
      <c r="E4699" s="154">
        <v>38786</v>
      </c>
      <c r="F4699" s="160" t="str">
        <f t="shared" si="73"/>
        <v>10/03/2006</v>
      </c>
      <c r="G4699" s="153" t="s">
        <v>1309</v>
      </c>
      <c r="H4699" s="153" t="s">
        <v>27920</v>
      </c>
      <c r="I4699" s="154">
        <v>44359</v>
      </c>
      <c r="J4699" s="153" t="s">
        <v>6569</v>
      </c>
      <c r="K4699" s="153" t="s">
        <v>27921</v>
      </c>
      <c r="L4699" s="153"/>
      <c r="M4699" s="153" t="s">
        <v>3885</v>
      </c>
      <c r="N4699" s="153" t="s">
        <v>27922</v>
      </c>
      <c r="O4699" s="153" t="s">
        <v>27923</v>
      </c>
      <c r="P4699" s="153" t="s">
        <v>27924</v>
      </c>
      <c r="Q4699" s="153" t="s">
        <v>27925</v>
      </c>
      <c r="R4699" s="153" t="s">
        <v>27926</v>
      </c>
      <c r="S4699" s="153" t="s">
        <v>27474</v>
      </c>
      <c r="T4699" s="153" t="s">
        <v>5339</v>
      </c>
      <c r="U4699" s="153" t="s">
        <v>6973</v>
      </c>
      <c r="V4699" s="153" t="s">
        <v>3314</v>
      </c>
      <c r="W4699" s="155" t="s">
        <v>27927</v>
      </c>
      <c r="X4699" s="153" t="s">
        <v>4475</v>
      </c>
    </row>
    <row r="4700" spans="1:24">
      <c r="A4700" s="151">
        <v>4699</v>
      </c>
      <c r="B4700" s="152">
        <v>2454027335</v>
      </c>
      <c r="C4700" s="153" t="s">
        <v>27928</v>
      </c>
      <c r="D4700" s="153" t="s">
        <v>3838</v>
      </c>
      <c r="E4700" s="154">
        <v>38805</v>
      </c>
      <c r="F4700" s="160" t="str">
        <f t="shared" si="73"/>
        <v>29/03/2006</v>
      </c>
      <c r="G4700" s="153" t="s">
        <v>6722</v>
      </c>
      <c r="H4700" s="153" t="s">
        <v>27929</v>
      </c>
      <c r="I4700" s="154">
        <v>44852</v>
      </c>
      <c r="J4700" s="153" t="s">
        <v>17837</v>
      </c>
      <c r="K4700" s="153" t="s">
        <v>27930</v>
      </c>
      <c r="L4700" s="153" t="s">
        <v>1263</v>
      </c>
      <c r="M4700" s="153" t="s">
        <v>1270</v>
      </c>
      <c r="N4700" s="153" t="s">
        <v>27931</v>
      </c>
      <c r="O4700" s="153" t="s">
        <v>27932</v>
      </c>
      <c r="P4700" s="153"/>
      <c r="Q4700" s="153" t="s">
        <v>27933</v>
      </c>
      <c r="R4700" s="153" t="s">
        <v>27934</v>
      </c>
      <c r="S4700" s="153" t="s">
        <v>27474</v>
      </c>
      <c r="T4700" s="153" t="s">
        <v>5339</v>
      </c>
      <c r="U4700" s="153" t="s">
        <v>6973</v>
      </c>
      <c r="V4700" s="153" t="s">
        <v>3314</v>
      </c>
      <c r="W4700" s="155" t="s">
        <v>3761</v>
      </c>
      <c r="X4700" s="153" t="s">
        <v>3761</v>
      </c>
    </row>
    <row r="4701" spans="1:24">
      <c r="A4701" s="151">
        <v>4700</v>
      </c>
      <c r="B4701" s="152">
        <v>2454027337</v>
      </c>
      <c r="C4701" s="153" t="s">
        <v>27935</v>
      </c>
      <c r="D4701" s="153" t="s">
        <v>3838</v>
      </c>
      <c r="E4701" s="154">
        <v>38941</v>
      </c>
      <c r="F4701" s="160" t="str">
        <f t="shared" si="73"/>
        <v>12/08/2006</v>
      </c>
      <c r="G4701" s="153" t="s">
        <v>7776</v>
      </c>
      <c r="H4701" s="153" t="s">
        <v>27936</v>
      </c>
      <c r="I4701" s="154">
        <v>45073</v>
      </c>
      <c r="J4701" s="153" t="s">
        <v>10004</v>
      </c>
      <c r="K4701" s="153" t="s">
        <v>27937</v>
      </c>
      <c r="L4701" s="153" t="s">
        <v>1263</v>
      </c>
      <c r="M4701" s="153" t="s">
        <v>1270</v>
      </c>
      <c r="N4701" s="153" t="s">
        <v>27938</v>
      </c>
      <c r="O4701" s="153" t="s">
        <v>27939</v>
      </c>
      <c r="P4701" s="153" t="s">
        <v>27940</v>
      </c>
      <c r="Q4701" s="153" t="s">
        <v>26722</v>
      </c>
      <c r="R4701" s="153" t="s">
        <v>27941</v>
      </c>
      <c r="S4701" s="153" t="s">
        <v>27474</v>
      </c>
      <c r="T4701" s="153" t="s">
        <v>5339</v>
      </c>
      <c r="U4701" s="153" t="s">
        <v>6973</v>
      </c>
      <c r="V4701" s="153" t="s">
        <v>3314</v>
      </c>
      <c r="W4701" s="155" t="s">
        <v>3761</v>
      </c>
      <c r="X4701" s="153" t="s">
        <v>3761</v>
      </c>
    </row>
    <row r="4702" spans="1:24">
      <c r="A4702" s="151">
        <v>4701</v>
      </c>
      <c r="B4702" s="152">
        <v>2454027338</v>
      </c>
      <c r="C4702" s="153" t="s">
        <v>27942</v>
      </c>
      <c r="D4702" s="153" t="s">
        <v>3838</v>
      </c>
      <c r="E4702" s="154">
        <v>38756</v>
      </c>
      <c r="F4702" s="160" t="str">
        <f t="shared" si="73"/>
        <v>08/02/2006</v>
      </c>
      <c r="G4702" s="153" t="s">
        <v>9931</v>
      </c>
      <c r="H4702" s="153" t="s">
        <v>27943</v>
      </c>
      <c r="I4702" s="154">
        <v>44436</v>
      </c>
      <c r="J4702" s="153" t="s">
        <v>1323</v>
      </c>
      <c r="K4702" s="153" t="s">
        <v>27944</v>
      </c>
      <c r="L4702" s="153" t="s">
        <v>1263</v>
      </c>
      <c r="M4702" s="153" t="s">
        <v>3885</v>
      </c>
      <c r="N4702" s="153" t="s">
        <v>27945</v>
      </c>
      <c r="O4702" s="153" t="s">
        <v>27946</v>
      </c>
      <c r="P4702" s="153" t="s">
        <v>27947</v>
      </c>
      <c r="Q4702" s="153" t="s">
        <v>27948</v>
      </c>
      <c r="R4702" s="153" t="s">
        <v>27949</v>
      </c>
      <c r="S4702" s="153" t="s">
        <v>27474</v>
      </c>
      <c r="T4702" s="153" t="s">
        <v>5339</v>
      </c>
      <c r="U4702" s="153" t="s">
        <v>6973</v>
      </c>
      <c r="V4702" s="153" t="s">
        <v>3314</v>
      </c>
      <c r="W4702" s="155" t="s">
        <v>3761</v>
      </c>
      <c r="X4702" s="153" t="s">
        <v>3761</v>
      </c>
    </row>
    <row r="4703" spans="1:24">
      <c r="A4703" s="151">
        <v>4702</v>
      </c>
      <c r="B4703" s="152">
        <v>2454027339</v>
      </c>
      <c r="C4703" s="153" t="s">
        <v>27950</v>
      </c>
      <c r="D4703" s="153" t="s">
        <v>3824</v>
      </c>
      <c r="E4703" s="154">
        <v>38591</v>
      </c>
      <c r="F4703" s="160" t="str">
        <f t="shared" si="73"/>
        <v>27/08/2005</v>
      </c>
      <c r="G4703" s="153" t="s">
        <v>1858</v>
      </c>
      <c r="H4703" s="153" t="s">
        <v>27951</v>
      </c>
      <c r="I4703" s="154">
        <v>44433</v>
      </c>
      <c r="J4703" s="153" t="s">
        <v>4571</v>
      </c>
      <c r="K4703" s="153" t="s">
        <v>27952</v>
      </c>
      <c r="L4703" s="153" t="s">
        <v>1263</v>
      </c>
      <c r="M4703" s="153" t="s">
        <v>1270</v>
      </c>
      <c r="N4703" s="153" t="s">
        <v>27953</v>
      </c>
      <c r="O4703" s="153" t="s">
        <v>27954</v>
      </c>
      <c r="P4703" s="153" t="s">
        <v>27955</v>
      </c>
      <c r="Q4703" s="153" t="s">
        <v>9115</v>
      </c>
      <c r="R4703" s="153" t="s">
        <v>27955</v>
      </c>
      <c r="S4703" s="153" t="s">
        <v>27474</v>
      </c>
      <c r="T4703" s="153" t="s">
        <v>5339</v>
      </c>
      <c r="U4703" s="153" t="s">
        <v>6973</v>
      </c>
      <c r="V4703" s="153" t="s">
        <v>3314</v>
      </c>
      <c r="W4703" s="155" t="s">
        <v>3761</v>
      </c>
      <c r="X4703" s="153" t="s">
        <v>3761</v>
      </c>
    </row>
    <row r="4704" spans="1:24">
      <c r="A4704" s="151">
        <v>4703</v>
      </c>
      <c r="B4704" s="152">
        <v>2454027340</v>
      </c>
      <c r="C4704" s="153" t="s">
        <v>27956</v>
      </c>
      <c r="D4704" s="153" t="s">
        <v>3824</v>
      </c>
      <c r="E4704" s="154">
        <v>38989</v>
      </c>
      <c r="F4704" s="160" t="str">
        <f t="shared" si="73"/>
        <v>29/09/2006</v>
      </c>
      <c r="G4704" s="153" t="s">
        <v>11143</v>
      </c>
      <c r="H4704" s="153" t="s">
        <v>27957</v>
      </c>
      <c r="I4704" s="154">
        <v>44293</v>
      </c>
      <c r="J4704" s="153" t="s">
        <v>27958</v>
      </c>
      <c r="K4704" s="153" t="s">
        <v>27959</v>
      </c>
      <c r="L4704" s="153" t="s">
        <v>1263</v>
      </c>
      <c r="M4704" s="153" t="s">
        <v>1270</v>
      </c>
      <c r="N4704" s="153" t="s">
        <v>27960</v>
      </c>
      <c r="O4704" s="153" t="s">
        <v>27961</v>
      </c>
      <c r="P4704" s="153"/>
      <c r="Q4704" s="153" t="s">
        <v>27962</v>
      </c>
      <c r="R4704" s="153" t="s">
        <v>27959</v>
      </c>
      <c r="S4704" s="153" t="s">
        <v>27474</v>
      </c>
      <c r="T4704" s="153" t="s">
        <v>5339</v>
      </c>
      <c r="U4704" s="153" t="s">
        <v>6973</v>
      </c>
      <c r="V4704" s="153" t="s">
        <v>3314</v>
      </c>
      <c r="W4704" s="155" t="s">
        <v>3761</v>
      </c>
      <c r="X4704" s="153" t="s">
        <v>3761</v>
      </c>
    </row>
    <row r="4705" spans="1:24">
      <c r="A4705" s="151">
        <v>4704</v>
      </c>
      <c r="B4705" s="152">
        <v>2454027595</v>
      </c>
      <c r="C4705" s="153" t="s">
        <v>27963</v>
      </c>
      <c r="D4705" s="153" t="s">
        <v>3838</v>
      </c>
      <c r="E4705" s="154">
        <v>38887</v>
      </c>
      <c r="F4705" s="160" t="str">
        <f t="shared" si="73"/>
        <v>19/06/2006</v>
      </c>
      <c r="G4705" s="153"/>
      <c r="H4705" s="153" t="s">
        <v>27964</v>
      </c>
      <c r="I4705" s="154"/>
      <c r="J4705" s="153"/>
      <c r="K4705" s="153" t="s">
        <v>27965</v>
      </c>
      <c r="L4705" s="153"/>
      <c r="M4705" s="153"/>
      <c r="N4705" s="153" t="s">
        <v>27966</v>
      </c>
      <c r="O4705" s="153"/>
      <c r="P4705" s="153"/>
      <c r="Q4705" s="153"/>
      <c r="R4705" s="153"/>
      <c r="S4705" s="153" t="s">
        <v>27474</v>
      </c>
      <c r="T4705" s="153" t="s">
        <v>5339</v>
      </c>
      <c r="U4705" s="153" t="s">
        <v>6973</v>
      </c>
      <c r="V4705" s="153" t="s">
        <v>3314</v>
      </c>
      <c r="W4705" s="155" t="s">
        <v>3761</v>
      </c>
      <c r="X4705" s="153" t="s">
        <v>3761</v>
      </c>
    </row>
    <row r="4706" spans="1:24">
      <c r="A4706" s="151">
        <v>4705</v>
      </c>
      <c r="B4706" s="152">
        <v>2454027341</v>
      </c>
      <c r="C4706" s="153" t="s">
        <v>27967</v>
      </c>
      <c r="D4706" s="153" t="s">
        <v>3838</v>
      </c>
      <c r="E4706" s="154">
        <v>38742</v>
      </c>
      <c r="F4706" s="160" t="str">
        <f t="shared" si="73"/>
        <v>25/01/2006</v>
      </c>
      <c r="G4706" s="153" t="s">
        <v>1309</v>
      </c>
      <c r="H4706" s="153" t="s">
        <v>27968</v>
      </c>
      <c r="I4706" s="154">
        <v>44397</v>
      </c>
      <c r="J4706" s="153" t="s">
        <v>6484</v>
      </c>
      <c r="K4706" s="153" t="s">
        <v>27969</v>
      </c>
      <c r="L4706" s="153" t="s">
        <v>1263</v>
      </c>
      <c r="M4706" s="153" t="s">
        <v>1364</v>
      </c>
      <c r="N4706" s="153" t="s">
        <v>27970</v>
      </c>
      <c r="O4706" s="153" t="s">
        <v>27971</v>
      </c>
      <c r="P4706" s="153"/>
      <c r="Q4706" s="153" t="s">
        <v>27972</v>
      </c>
      <c r="R4706" s="153" t="s">
        <v>27973</v>
      </c>
      <c r="S4706" s="153" t="s">
        <v>27474</v>
      </c>
      <c r="T4706" s="153" t="s">
        <v>5339</v>
      </c>
      <c r="U4706" s="153" t="s">
        <v>6973</v>
      </c>
      <c r="V4706" s="153" t="s">
        <v>3314</v>
      </c>
      <c r="W4706" s="155" t="s">
        <v>3761</v>
      </c>
      <c r="X4706" s="153" t="s">
        <v>3761</v>
      </c>
    </row>
    <row r="4707" spans="1:24">
      <c r="A4707" s="151">
        <v>4706</v>
      </c>
      <c r="B4707" s="152">
        <v>2454027343</v>
      </c>
      <c r="C4707" s="153" t="s">
        <v>27974</v>
      </c>
      <c r="D4707" s="153" t="s">
        <v>3838</v>
      </c>
      <c r="E4707" s="154">
        <v>38944</v>
      </c>
      <c r="F4707" s="160" t="str">
        <f t="shared" si="73"/>
        <v>15/08/2006</v>
      </c>
      <c r="G4707" s="153" t="s">
        <v>16424</v>
      </c>
      <c r="H4707" s="153" t="s">
        <v>27975</v>
      </c>
      <c r="I4707" s="154">
        <v>44301</v>
      </c>
      <c r="J4707" s="153" t="s">
        <v>6646</v>
      </c>
      <c r="K4707" s="153" t="s">
        <v>27976</v>
      </c>
      <c r="L4707" s="153" t="s">
        <v>1263</v>
      </c>
      <c r="M4707" s="153" t="s">
        <v>1270</v>
      </c>
      <c r="N4707" s="153" t="s">
        <v>27977</v>
      </c>
      <c r="O4707" s="153" t="s">
        <v>27978</v>
      </c>
      <c r="P4707" s="153" t="s">
        <v>27976</v>
      </c>
      <c r="Q4707" s="153" t="s">
        <v>11759</v>
      </c>
      <c r="R4707" s="153" t="s">
        <v>27979</v>
      </c>
      <c r="S4707" s="153" t="s">
        <v>27474</v>
      </c>
      <c r="T4707" s="153" t="s">
        <v>5339</v>
      </c>
      <c r="U4707" s="153" t="s">
        <v>6973</v>
      </c>
      <c r="V4707" s="153" t="s">
        <v>3314</v>
      </c>
      <c r="W4707" s="155" t="s">
        <v>3761</v>
      </c>
      <c r="X4707" s="153" t="s">
        <v>3761</v>
      </c>
    </row>
    <row r="4708" spans="1:24">
      <c r="A4708" s="151">
        <v>4707</v>
      </c>
      <c r="B4708" s="152">
        <v>2454057414</v>
      </c>
      <c r="C4708" s="153" t="s">
        <v>27980</v>
      </c>
      <c r="D4708" s="153" t="s">
        <v>3838</v>
      </c>
      <c r="E4708" s="154">
        <v>38402</v>
      </c>
      <c r="F4708" s="160" t="str">
        <f t="shared" si="73"/>
        <v>19/02/2005</v>
      </c>
      <c r="G4708" s="153" t="s">
        <v>16224</v>
      </c>
      <c r="H4708" s="153" t="s">
        <v>27981</v>
      </c>
      <c r="I4708" s="154">
        <v>44848</v>
      </c>
      <c r="J4708" s="153" t="s">
        <v>27982</v>
      </c>
      <c r="K4708" s="153" t="s">
        <v>27983</v>
      </c>
      <c r="L4708" s="153" t="s">
        <v>1263</v>
      </c>
      <c r="M4708" s="153" t="s">
        <v>1270</v>
      </c>
      <c r="N4708" s="153" t="s">
        <v>27984</v>
      </c>
      <c r="O4708" s="153" t="s">
        <v>27985</v>
      </c>
      <c r="P4708" s="153" t="s">
        <v>27986</v>
      </c>
      <c r="Q4708" s="153" t="s">
        <v>162</v>
      </c>
      <c r="R4708" s="153" t="s">
        <v>27987</v>
      </c>
      <c r="S4708" s="153" t="s">
        <v>27988</v>
      </c>
      <c r="T4708" s="153" t="s">
        <v>544</v>
      </c>
      <c r="U4708" s="153" t="s">
        <v>5158</v>
      </c>
      <c r="V4708" s="153" t="s">
        <v>3314</v>
      </c>
      <c r="W4708" s="155" t="s">
        <v>3761</v>
      </c>
      <c r="X4708" s="153" t="s">
        <v>3761</v>
      </c>
    </row>
    <row r="4709" spans="1:24">
      <c r="A4709" s="151">
        <v>4708</v>
      </c>
      <c r="B4709" s="152">
        <v>2454057417</v>
      </c>
      <c r="C4709" s="153" t="s">
        <v>27989</v>
      </c>
      <c r="D4709" s="153" t="s">
        <v>3824</v>
      </c>
      <c r="E4709" s="154">
        <v>38865</v>
      </c>
      <c r="F4709" s="160" t="str">
        <f t="shared" si="73"/>
        <v>28/05/2006</v>
      </c>
      <c r="G4709" s="153" t="s">
        <v>1309</v>
      </c>
      <c r="H4709" s="153" t="s">
        <v>27990</v>
      </c>
      <c r="I4709" s="154">
        <v>44310</v>
      </c>
      <c r="J4709" s="153" t="s">
        <v>5595</v>
      </c>
      <c r="K4709" s="153" t="s">
        <v>27991</v>
      </c>
      <c r="L4709" s="153" t="s">
        <v>1263</v>
      </c>
      <c r="M4709" s="153" t="s">
        <v>3885</v>
      </c>
      <c r="N4709" s="153" t="s">
        <v>27992</v>
      </c>
      <c r="O4709" s="153" t="s">
        <v>27993</v>
      </c>
      <c r="P4709" s="153" t="s">
        <v>27994</v>
      </c>
      <c r="Q4709" s="153" t="s">
        <v>27995</v>
      </c>
      <c r="R4709" s="153" t="s">
        <v>27991</v>
      </c>
      <c r="S4709" s="153" t="s">
        <v>27988</v>
      </c>
      <c r="T4709" s="153" t="s">
        <v>544</v>
      </c>
      <c r="U4709" s="153" t="s">
        <v>5158</v>
      </c>
      <c r="V4709" s="153" t="s">
        <v>3314</v>
      </c>
      <c r="W4709" s="155" t="s">
        <v>3761</v>
      </c>
      <c r="X4709" s="153" t="s">
        <v>3761</v>
      </c>
    </row>
    <row r="4710" spans="1:24">
      <c r="A4710" s="151">
        <v>4709</v>
      </c>
      <c r="B4710" s="152">
        <v>2454057415</v>
      </c>
      <c r="C4710" s="153" t="s">
        <v>27996</v>
      </c>
      <c r="D4710" s="153" t="s">
        <v>3824</v>
      </c>
      <c r="E4710" s="154">
        <v>38419</v>
      </c>
      <c r="F4710" s="160" t="str">
        <f t="shared" si="73"/>
        <v>08/03/2005</v>
      </c>
      <c r="G4710" s="153" t="s">
        <v>9978</v>
      </c>
      <c r="H4710" s="153" t="s">
        <v>27997</v>
      </c>
      <c r="I4710" s="154">
        <v>44328</v>
      </c>
      <c r="J4710" s="153" t="s">
        <v>10004</v>
      </c>
      <c r="K4710" s="153" t="s">
        <v>27998</v>
      </c>
      <c r="L4710" s="153" t="s">
        <v>1263</v>
      </c>
      <c r="M4710" s="153" t="s">
        <v>1270</v>
      </c>
      <c r="N4710" s="153" t="s">
        <v>27999</v>
      </c>
      <c r="O4710" s="153" t="s">
        <v>28000</v>
      </c>
      <c r="P4710" s="153" t="s">
        <v>28001</v>
      </c>
      <c r="Q4710" s="153" t="s">
        <v>28002</v>
      </c>
      <c r="R4710" s="153" t="s">
        <v>28003</v>
      </c>
      <c r="S4710" s="153" t="s">
        <v>27988</v>
      </c>
      <c r="T4710" s="153" t="s">
        <v>544</v>
      </c>
      <c r="U4710" s="153" t="s">
        <v>5158</v>
      </c>
      <c r="V4710" s="153" t="s">
        <v>3314</v>
      </c>
      <c r="W4710" s="155" t="s">
        <v>3761</v>
      </c>
      <c r="X4710" s="153" t="s">
        <v>3761</v>
      </c>
    </row>
    <row r="4711" spans="1:24">
      <c r="A4711" s="151">
        <v>4710</v>
      </c>
      <c r="B4711" s="152">
        <v>2454057416</v>
      </c>
      <c r="C4711" s="153" t="s">
        <v>28004</v>
      </c>
      <c r="D4711" s="153" t="s">
        <v>3838</v>
      </c>
      <c r="E4711" s="154">
        <v>38362</v>
      </c>
      <c r="F4711" s="160" t="str">
        <f t="shared" si="73"/>
        <v>10/01/2005</v>
      </c>
      <c r="G4711" s="153" t="s">
        <v>10002</v>
      </c>
      <c r="H4711" s="153" t="s">
        <v>28005</v>
      </c>
      <c r="I4711" s="154">
        <v>44808</v>
      </c>
      <c r="J4711" s="153" t="s">
        <v>17804</v>
      </c>
      <c r="K4711" s="153" t="s">
        <v>28006</v>
      </c>
      <c r="L4711" s="153" t="s">
        <v>1263</v>
      </c>
      <c r="M4711" s="153" t="s">
        <v>1270</v>
      </c>
      <c r="N4711" s="153" t="s">
        <v>28007</v>
      </c>
      <c r="O4711" s="153" t="s">
        <v>28008</v>
      </c>
      <c r="P4711" s="153" t="s">
        <v>28009</v>
      </c>
      <c r="Q4711" s="153" t="s">
        <v>22611</v>
      </c>
      <c r="R4711" s="153" t="s">
        <v>28010</v>
      </c>
      <c r="S4711" s="153" t="s">
        <v>27988</v>
      </c>
      <c r="T4711" s="153" t="s">
        <v>544</v>
      </c>
      <c r="U4711" s="153" t="s">
        <v>5158</v>
      </c>
      <c r="V4711" s="153" t="s">
        <v>3314</v>
      </c>
      <c r="W4711" s="155" t="s">
        <v>3761</v>
      </c>
      <c r="X4711" s="153" t="s">
        <v>3761</v>
      </c>
    </row>
    <row r="4712" spans="1:24" ht="45">
      <c r="A4712" s="151">
        <v>4711</v>
      </c>
      <c r="B4712" s="152">
        <v>2454057615</v>
      </c>
      <c r="C4712" s="153" t="s">
        <v>28011</v>
      </c>
      <c r="D4712" s="153" t="s">
        <v>3838</v>
      </c>
      <c r="E4712" s="154">
        <v>38746</v>
      </c>
      <c r="F4712" s="160" t="str">
        <f t="shared" si="73"/>
        <v>29/01/2006</v>
      </c>
      <c r="G4712" s="153" t="s">
        <v>1295</v>
      </c>
      <c r="H4712" s="153" t="s">
        <v>28012</v>
      </c>
      <c r="I4712" s="154">
        <v>44321</v>
      </c>
      <c r="J4712" s="153" t="s">
        <v>1295</v>
      </c>
      <c r="K4712" s="153" t="s">
        <v>28013</v>
      </c>
      <c r="L4712" s="153"/>
      <c r="M4712" s="153" t="s">
        <v>1270</v>
      </c>
      <c r="N4712" s="153" t="s">
        <v>28014</v>
      </c>
      <c r="O4712" s="153" t="s">
        <v>28015</v>
      </c>
      <c r="P4712" s="153" t="s">
        <v>28016</v>
      </c>
      <c r="Q4712" s="153" t="s">
        <v>28017</v>
      </c>
      <c r="R4712" s="153" t="s">
        <v>28018</v>
      </c>
      <c r="S4712" s="153" t="s">
        <v>27988</v>
      </c>
      <c r="T4712" s="153" t="s">
        <v>544</v>
      </c>
      <c r="U4712" s="153" t="s">
        <v>5158</v>
      </c>
      <c r="V4712" s="153" t="s">
        <v>3314</v>
      </c>
      <c r="W4712" s="155" t="s">
        <v>28019</v>
      </c>
      <c r="X4712" s="153" t="s">
        <v>4475</v>
      </c>
    </row>
    <row r="4713" spans="1:24">
      <c r="A4713" s="151">
        <v>4712</v>
      </c>
      <c r="B4713" s="152">
        <v>2454057418</v>
      </c>
      <c r="C4713" s="153" t="s">
        <v>28020</v>
      </c>
      <c r="D4713" s="153" t="s">
        <v>3838</v>
      </c>
      <c r="E4713" s="154">
        <v>38982</v>
      </c>
      <c r="F4713" s="160" t="str">
        <f t="shared" si="73"/>
        <v>22/09/2006</v>
      </c>
      <c r="G4713" s="153" t="s">
        <v>7384</v>
      </c>
      <c r="H4713" s="153" t="s">
        <v>28021</v>
      </c>
      <c r="I4713" s="154">
        <v>44557</v>
      </c>
      <c r="J4713" s="153" t="s">
        <v>10004</v>
      </c>
      <c r="K4713" s="153" t="s">
        <v>28022</v>
      </c>
      <c r="L4713" s="153" t="s">
        <v>1263</v>
      </c>
      <c r="M4713" s="153" t="s">
        <v>1270</v>
      </c>
      <c r="N4713" s="153" t="s">
        <v>28023</v>
      </c>
      <c r="O4713" s="153" t="s">
        <v>28024</v>
      </c>
      <c r="P4713" s="153" t="s">
        <v>28025</v>
      </c>
      <c r="Q4713" s="153" t="s">
        <v>10430</v>
      </c>
      <c r="R4713" s="153" t="s">
        <v>28026</v>
      </c>
      <c r="S4713" s="153" t="s">
        <v>27988</v>
      </c>
      <c r="T4713" s="153" t="s">
        <v>544</v>
      </c>
      <c r="U4713" s="153" t="s">
        <v>5158</v>
      </c>
      <c r="V4713" s="153" t="s">
        <v>3314</v>
      </c>
      <c r="W4713" s="155" t="s">
        <v>3761</v>
      </c>
      <c r="X4713" s="153" t="s">
        <v>3761</v>
      </c>
    </row>
    <row r="4714" spans="1:24" ht="30">
      <c r="A4714" s="151">
        <v>4713</v>
      </c>
      <c r="B4714" s="152">
        <v>2454057616</v>
      </c>
      <c r="C4714" s="153" t="s">
        <v>28027</v>
      </c>
      <c r="D4714" s="153" t="s">
        <v>3824</v>
      </c>
      <c r="E4714" s="154">
        <v>38685</v>
      </c>
      <c r="F4714" s="160" t="str">
        <f t="shared" si="73"/>
        <v>29/11/2005</v>
      </c>
      <c r="G4714" s="153"/>
      <c r="H4714" s="153" t="s">
        <v>28028</v>
      </c>
      <c r="I4714" s="154"/>
      <c r="J4714" s="153"/>
      <c r="K4714" s="153" t="s">
        <v>28029</v>
      </c>
      <c r="L4714" s="153"/>
      <c r="M4714" s="153"/>
      <c r="N4714" s="153" t="s">
        <v>28030</v>
      </c>
      <c r="O4714" s="153"/>
      <c r="P4714" s="153"/>
      <c r="Q4714" s="153"/>
      <c r="R4714" s="153"/>
      <c r="S4714" s="153" t="s">
        <v>27988</v>
      </c>
      <c r="T4714" s="153" t="s">
        <v>544</v>
      </c>
      <c r="U4714" s="153" t="s">
        <v>5158</v>
      </c>
      <c r="V4714" s="153" t="s">
        <v>3314</v>
      </c>
      <c r="W4714" s="155" t="s">
        <v>21297</v>
      </c>
      <c r="X4714" s="153" t="s">
        <v>4475</v>
      </c>
    </row>
    <row r="4715" spans="1:24">
      <c r="A4715" s="151">
        <v>4714</v>
      </c>
      <c r="B4715" s="152">
        <v>2454057420</v>
      </c>
      <c r="C4715" s="153" t="s">
        <v>20173</v>
      </c>
      <c r="D4715" s="153" t="s">
        <v>3824</v>
      </c>
      <c r="E4715" s="154">
        <v>38255</v>
      </c>
      <c r="F4715" s="160" t="str">
        <f t="shared" si="73"/>
        <v>25/09/2004</v>
      </c>
      <c r="G4715" s="153" t="s">
        <v>3917</v>
      </c>
      <c r="H4715" s="153" t="s">
        <v>20174</v>
      </c>
      <c r="I4715" s="154">
        <v>44329</v>
      </c>
      <c r="J4715" s="153" t="s">
        <v>6646</v>
      </c>
      <c r="K4715" s="153" t="s">
        <v>28031</v>
      </c>
      <c r="L4715" s="153" t="s">
        <v>1263</v>
      </c>
      <c r="M4715" s="153" t="s">
        <v>1270</v>
      </c>
      <c r="N4715" s="153" t="s">
        <v>28032</v>
      </c>
      <c r="O4715" s="153" t="s">
        <v>28033</v>
      </c>
      <c r="P4715" s="153" t="s">
        <v>20175</v>
      </c>
      <c r="Q4715" s="153" t="s">
        <v>28034</v>
      </c>
      <c r="R4715" s="153" t="s">
        <v>20178</v>
      </c>
      <c r="S4715" s="153" t="s">
        <v>27988</v>
      </c>
      <c r="T4715" s="153" t="s">
        <v>544</v>
      </c>
      <c r="U4715" s="153" t="s">
        <v>5158</v>
      </c>
      <c r="V4715" s="153" t="s">
        <v>3314</v>
      </c>
      <c r="W4715" s="155" t="s">
        <v>3761</v>
      </c>
      <c r="X4715" s="153" t="s">
        <v>3761</v>
      </c>
    </row>
    <row r="4716" spans="1:24">
      <c r="A4716" s="151">
        <v>4715</v>
      </c>
      <c r="B4716" s="152">
        <v>2454057617</v>
      </c>
      <c r="C4716" s="153" t="s">
        <v>28035</v>
      </c>
      <c r="D4716" s="153" t="s">
        <v>3838</v>
      </c>
      <c r="E4716" s="154">
        <v>38916</v>
      </c>
      <c r="F4716" s="160" t="str">
        <f t="shared" si="73"/>
        <v>18/07/2006</v>
      </c>
      <c r="G4716" s="153" t="s">
        <v>16215</v>
      </c>
      <c r="H4716" s="153" t="s">
        <v>28036</v>
      </c>
      <c r="I4716" s="154">
        <v>44352</v>
      </c>
      <c r="J4716" s="153" t="s">
        <v>4571</v>
      </c>
      <c r="K4716" s="153" t="s">
        <v>28037</v>
      </c>
      <c r="L4716" s="153" t="s">
        <v>1263</v>
      </c>
      <c r="M4716" s="153" t="s">
        <v>1270</v>
      </c>
      <c r="N4716" s="153" t="s">
        <v>28038</v>
      </c>
      <c r="O4716" s="153"/>
      <c r="P4716" s="153"/>
      <c r="Q4716" s="153" t="s">
        <v>28039</v>
      </c>
      <c r="R4716" s="153" t="s">
        <v>28040</v>
      </c>
      <c r="S4716" s="153" t="s">
        <v>27988</v>
      </c>
      <c r="T4716" s="153" t="s">
        <v>544</v>
      </c>
      <c r="U4716" s="153" t="s">
        <v>5158</v>
      </c>
      <c r="V4716" s="153" t="s">
        <v>3314</v>
      </c>
      <c r="W4716" s="155" t="s">
        <v>3761</v>
      </c>
      <c r="X4716" s="153" t="s">
        <v>3761</v>
      </c>
    </row>
    <row r="4717" spans="1:24">
      <c r="A4717" s="151">
        <v>4716</v>
      </c>
      <c r="B4717" s="152">
        <v>2454057421</v>
      </c>
      <c r="C4717" s="153" t="s">
        <v>28041</v>
      </c>
      <c r="D4717" s="153" t="s">
        <v>3838</v>
      </c>
      <c r="E4717" s="154">
        <v>39020</v>
      </c>
      <c r="F4717" s="160" t="str">
        <f t="shared" si="73"/>
        <v>30/10/2006</v>
      </c>
      <c r="G4717" s="153" t="s">
        <v>1309</v>
      </c>
      <c r="H4717" s="153" t="s">
        <v>28042</v>
      </c>
      <c r="I4717" s="154">
        <v>44326</v>
      </c>
      <c r="J4717" s="153" t="s">
        <v>4571</v>
      </c>
      <c r="K4717" s="153" t="s">
        <v>28043</v>
      </c>
      <c r="L4717" s="153" t="s">
        <v>1263</v>
      </c>
      <c r="M4717" s="153" t="s">
        <v>1270</v>
      </c>
      <c r="N4717" s="153" t="s">
        <v>28044</v>
      </c>
      <c r="O4717" s="153" t="s">
        <v>28045</v>
      </c>
      <c r="P4717" s="153" t="s">
        <v>28046</v>
      </c>
      <c r="Q4717" s="153" t="s">
        <v>25622</v>
      </c>
      <c r="R4717" s="153" t="s">
        <v>28047</v>
      </c>
      <c r="S4717" s="153" t="s">
        <v>27988</v>
      </c>
      <c r="T4717" s="153" t="s">
        <v>544</v>
      </c>
      <c r="U4717" s="153" t="s">
        <v>5158</v>
      </c>
      <c r="V4717" s="153" t="s">
        <v>3314</v>
      </c>
      <c r="W4717" s="155" t="s">
        <v>3761</v>
      </c>
      <c r="X4717" s="153" t="s">
        <v>3761</v>
      </c>
    </row>
    <row r="4718" spans="1:24">
      <c r="A4718" s="151">
        <v>4717</v>
      </c>
      <c r="B4718" s="152">
        <v>2454057422</v>
      </c>
      <c r="C4718" s="153" t="s">
        <v>28048</v>
      </c>
      <c r="D4718" s="153" t="s">
        <v>3838</v>
      </c>
      <c r="E4718" s="154">
        <v>38718</v>
      </c>
      <c r="F4718" s="160" t="str">
        <f t="shared" si="73"/>
        <v>01/01/2006</v>
      </c>
      <c r="G4718" s="153" t="s">
        <v>11718</v>
      </c>
      <c r="H4718" s="153" t="s">
        <v>28049</v>
      </c>
      <c r="I4718" s="154">
        <v>45520</v>
      </c>
      <c r="J4718" s="153" t="s">
        <v>28050</v>
      </c>
      <c r="K4718" s="153" t="s">
        <v>28051</v>
      </c>
      <c r="L4718" s="153" t="s">
        <v>1263</v>
      </c>
      <c r="M4718" s="153" t="s">
        <v>3885</v>
      </c>
      <c r="N4718" s="153" t="s">
        <v>28052</v>
      </c>
      <c r="O4718" s="153" t="s">
        <v>19791</v>
      </c>
      <c r="P4718" s="153" t="s">
        <v>28051</v>
      </c>
      <c r="Q4718" s="153" t="s">
        <v>28053</v>
      </c>
      <c r="R4718" s="153" t="s">
        <v>28051</v>
      </c>
      <c r="S4718" s="153" t="s">
        <v>27988</v>
      </c>
      <c r="T4718" s="153" t="s">
        <v>544</v>
      </c>
      <c r="U4718" s="153" t="s">
        <v>5158</v>
      </c>
      <c r="V4718" s="153" t="s">
        <v>3314</v>
      </c>
      <c r="W4718" s="155" t="s">
        <v>3761</v>
      </c>
      <c r="X4718" s="153" t="s">
        <v>3761</v>
      </c>
    </row>
    <row r="4719" spans="1:24">
      <c r="A4719" s="151">
        <v>4718</v>
      </c>
      <c r="B4719" s="152">
        <v>2454057618</v>
      </c>
      <c r="C4719" s="153" t="s">
        <v>21688</v>
      </c>
      <c r="D4719" s="153" t="s">
        <v>3838</v>
      </c>
      <c r="E4719" s="154">
        <v>38359</v>
      </c>
      <c r="F4719" s="160" t="str">
        <f t="shared" si="73"/>
        <v>07/01/2005</v>
      </c>
      <c r="G4719" s="153" t="s">
        <v>1295</v>
      </c>
      <c r="H4719" s="153" t="s">
        <v>28054</v>
      </c>
      <c r="I4719" s="154">
        <v>44418</v>
      </c>
      <c r="J4719" s="153" t="s">
        <v>28055</v>
      </c>
      <c r="K4719" s="153" t="s">
        <v>28056</v>
      </c>
      <c r="L4719" s="153"/>
      <c r="M4719" s="153" t="s">
        <v>1364</v>
      </c>
      <c r="N4719" s="153" t="s">
        <v>28057</v>
      </c>
      <c r="O4719" s="153" t="s">
        <v>27059</v>
      </c>
      <c r="P4719" s="153" t="s">
        <v>28058</v>
      </c>
      <c r="Q4719" s="153" t="s">
        <v>28059</v>
      </c>
      <c r="R4719" s="153" t="s">
        <v>28060</v>
      </c>
      <c r="S4719" s="153" t="s">
        <v>27988</v>
      </c>
      <c r="T4719" s="153" t="s">
        <v>544</v>
      </c>
      <c r="U4719" s="153" t="s">
        <v>5158</v>
      </c>
      <c r="V4719" s="153" t="s">
        <v>3314</v>
      </c>
      <c r="W4719" s="155" t="s">
        <v>3761</v>
      </c>
      <c r="X4719" s="153" t="s">
        <v>3761</v>
      </c>
    </row>
    <row r="4720" spans="1:24">
      <c r="A4720" s="151">
        <v>4719</v>
      </c>
      <c r="B4720" s="152">
        <v>2454057425</v>
      </c>
      <c r="C4720" s="153" t="s">
        <v>28061</v>
      </c>
      <c r="D4720" s="153" t="s">
        <v>3838</v>
      </c>
      <c r="E4720" s="154">
        <v>38452</v>
      </c>
      <c r="F4720" s="160" t="str">
        <f t="shared" si="73"/>
        <v>10/04/2005</v>
      </c>
      <c r="G4720" s="153" t="s">
        <v>1309</v>
      </c>
      <c r="H4720" s="153" t="s">
        <v>28062</v>
      </c>
      <c r="I4720" s="154">
        <v>44822</v>
      </c>
      <c r="J4720" s="153" t="s">
        <v>28063</v>
      </c>
      <c r="K4720" s="153" t="s">
        <v>28064</v>
      </c>
      <c r="L4720" s="153" t="s">
        <v>1263</v>
      </c>
      <c r="M4720" s="153" t="s">
        <v>1270</v>
      </c>
      <c r="N4720" s="153" t="s">
        <v>28065</v>
      </c>
      <c r="O4720" s="153" t="s">
        <v>28066</v>
      </c>
      <c r="P4720" s="153" t="s">
        <v>28067</v>
      </c>
      <c r="Q4720" s="153" t="s">
        <v>28068</v>
      </c>
      <c r="R4720" s="153" t="s">
        <v>28069</v>
      </c>
      <c r="S4720" s="153" t="s">
        <v>27988</v>
      </c>
      <c r="T4720" s="153" t="s">
        <v>544</v>
      </c>
      <c r="U4720" s="153" t="s">
        <v>5158</v>
      </c>
      <c r="V4720" s="153" t="s">
        <v>3314</v>
      </c>
      <c r="W4720" s="155" t="s">
        <v>3761</v>
      </c>
      <c r="X4720" s="153" t="s">
        <v>3761</v>
      </c>
    </row>
    <row r="4721" spans="1:24">
      <c r="A4721" s="151">
        <v>4720</v>
      </c>
      <c r="B4721" s="152">
        <v>2454057423</v>
      </c>
      <c r="C4721" s="153" t="s">
        <v>28070</v>
      </c>
      <c r="D4721" s="153" t="s">
        <v>3838</v>
      </c>
      <c r="E4721" s="154">
        <v>38748</v>
      </c>
      <c r="F4721" s="160" t="str">
        <f t="shared" si="73"/>
        <v>31/01/2006</v>
      </c>
      <c r="G4721" s="153" t="s">
        <v>1485</v>
      </c>
      <c r="H4721" s="153" t="s">
        <v>28071</v>
      </c>
      <c r="I4721" s="154">
        <v>44981</v>
      </c>
      <c r="J4721" s="153" t="s">
        <v>17979</v>
      </c>
      <c r="K4721" s="153" t="s">
        <v>28072</v>
      </c>
      <c r="L4721" s="153" t="s">
        <v>1263</v>
      </c>
      <c r="M4721" s="153" t="s">
        <v>19772</v>
      </c>
      <c r="N4721" s="153" t="s">
        <v>28073</v>
      </c>
      <c r="O4721" s="153" t="s">
        <v>28074</v>
      </c>
      <c r="P4721" s="153" t="s">
        <v>28075</v>
      </c>
      <c r="Q4721" s="153" t="s">
        <v>28076</v>
      </c>
      <c r="R4721" s="153" t="s">
        <v>28077</v>
      </c>
      <c r="S4721" s="153" t="s">
        <v>27988</v>
      </c>
      <c r="T4721" s="153" t="s">
        <v>544</v>
      </c>
      <c r="U4721" s="153" t="s">
        <v>5158</v>
      </c>
      <c r="V4721" s="153" t="s">
        <v>3314</v>
      </c>
      <c r="W4721" s="155" t="s">
        <v>3761</v>
      </c>
      <c r="X4721" s="153" t="s">
        <v>3761</v>
      </c>
    </row>
    <row r="4722" spans="1:24">
      <c r="A4722" s="151">
        <v>4721</v>
      </c>
      <c r="B4722" s="152">
        <v>2454057424</v>
      </c>
      <c r="C4722" s="153" t="s">
        <v>28078</v>
      </c>
      <c r="D4722" s="153" t="s">
        <v>3838</v>
      </c>
      <c r="E4722" s="154">
        <v>38876</v>
      </c>
      <c r="F4722" s="160" t="str">
        <f t="shared" si="73"/>
        <v>08/06/2006</v>
      </c>
      <c r="G4722" s="153" t="s">
        <v>20577</v>
      </c>
      <c r="H4722" s="153" t="s">
        <v>28079</v>
      </c>
      <c r="I4722" s="154">
        <v>44357</v>
      </c>
      <c r="J4722" s="153" t="s">
        <v>10004</v>
      </c>
      <c r="K4722" s="153" t="s">
        <v>28080</v>
      </c>
      <c r="L4722" s="153" t="s">
        <v>1263</v>
      </c>
      <c r="M4722" s="153" t="s">
        <v>1270</v>
      </c>
      <c r="N4722" s="153" t="s">
        <v>28081</v>
      </c>
      <c r="O4722" s="153" t="s">
        <v>28082</v>
      </c>
      <c r="P4722" s="153"/>
      <c r="Q4722" s="153" t="s">
        <v>28083</v>
      </c>
      <c r="R4722" s="153" t="s">
        <v>28084</v>
      </c>
      <c r="S4722" s="153" t="s">
        <v>27988</v>
      </c>
      <c r="T4722" s="153" t="s">
        <v>544</v>
      </c>
      <c r="U4722" s="153" t="s">
        <v>5158</v>
      </c>
      <c r="V4722" s="153" t="s">
        <v>3314</v>
      </c>
      <c r="W4722" s="155" t="s">
        <v>3761</v>
      </c>
      <c r="X4722" s="153" t="s">
        <v>3761</v>
      </c>
    </row>
    <row r="4723" spans="1:24">
      <c r="A4723" s="151">
        <v>4722</v>
      </c>
      <c r="B4723" s="152">
        <v>2454057619</v>
      </c>
      <c r="C4723" s="153" t="s">
        <v>28085</v>
      </c>
      <c r="D4723" s="153" t="s">
        <v>3838</v>
      </c>
      <c r="E4723" s="154">
        <v>38984</v>
      </c>
      <c r="F4723" s="160" t="str">
        <f t="shared" si="73"/>
        <v>24/09/2006</v>
      </c>
      <c r="G4723" s="153" t="s">
        <v>3865</v>
      </c>
      <c r="H4723" s="153" t="s">
        <v>28086</v>
      </c>
      <c r="I4723" s="154">
        <v>44286</v>
      </c>
      <c r="J4723" s="153" t="s">
        <v>16396</v>
      </c>
      <c r="K4723" s="153" t="s">
        <v>28087</v>
      </c>
      <c r="L4723" s="153" t="s">
        <v>1263</v>
      </c>
      <c r="M4723" s="153" t="s">
        <v>1270</v>
      </c>
      <c r="N4723" s="153" t="s">
        <v>28088</v>
      </c>
      <c r="O4723" s="153" t="s">
        <v>27595</v>
      </c>
      <c r="P4723" s="153" t="s">
        <v>28089</v>
      </c>
      <c r="Q4723" s="153" t="s">
        <v>12462</v>
      </c>
      <c r="R4723" s="153" t="s">
        <v>28090</v>
      </c>
      <c r="S4723" s="153" t="s">
        <v>27988</v>
      </c>
      <c r="T4723" s="153" t="s">
        <v>544</v>
      </c>
      <c r="U4723" s="153" t="s">
        <v>5158</v>
      </c>
      <c r="V4723" s="153" t="s">
        <v>3314</v>
      </c>
      <c r="W4723" s="155" t="s">
        <v>3761</v>
      </c>
      <c r="X4723" s="153" t="s">
        <v>3761</v>
      </c>
    </row>
    <row r="4724" spans="1:24">
      <c r="A4724" s="151">
        <v>4723</v>
      </c>
      <c r="B4724" s="152">
        <v>2454057426</v>
      </c>
      <c r="C4724" s="153" t="s">
        <v>28091</v>
      </c>
      <c r="D4724" s="153" t="s">
        <v>3838</v>
      </c>
      <c r="E4724" s="154">
        <v>38775</v>
      </c>
      <c r="F4724" s="160" t="str">
        <f t="shared" si="73"/>
        <v>27/02/2006</v>
      </c>
      <c r="G4724" s="153" t="s">
        <v>1295</v>
      </c>
      <c r="H4724" s="153" t="s">
        <v>28092</v>
      </c>
      <c r="I4724" s="154">
        <v>44296</v>
      </c>
      <c r="J4724" s="153" t="s">
        <v>4571</v>
      </c>
      <c r="K4724" s="153" t="s">
        <v>28093</v>
      </c>
      <c r="L4724" s="153" t="s">
        <v>1263</v>
      </c>
      <c r="M4724" s="153" t="s">
        <v>1270</v>
      </c>
      <c r="N4724" s="153" t="s">
        <v>28094</v>
      </c>
      <c r="O4724" s="153" t="s">
        <v>28095</v>
      </c>
      <c r="P4724" s="153" t="s">
        <v>28096</v>
      </c>
      <c r="Q4724" s="153" t="s">
        <v>28097</v>
      </c>
      <c r="R4724" s="153" t="s">
        <v>28098</v>
      </c>
      <c r="S4724" s="153" t="s">
        <v>27988</v>
      </c>
      <c r="T4724" s="153" t="s">
        <v>544</v>
      </c>
      <c r="U4724" s="153" t="s">
        <v>5158</v>
      </c>
      <c r="V4724" s="153" t="s">
        <v>3314</v>
      </c>
      <c r="W4724" s="155" t="s">
        <v>3761</v>
      </c>
      <c r="X4724" s="153" t="s">
        <v>3761</v>
      </c>
    </row>
    <row r="4725" spans="1:24">
      <c r="A4725" s="151">
        <v>4724</v>
      </c>
      <c r="B4725" s="152">
        <v>2454057427</v>
      </c>
      <c r="C4725" s="153" t="s">
        <v>28099</v>
      </c>
      <c r="D4725" s="153" t="s">
        <v>3838</v>
      </c>
      <c r="E4725" s="154">
        <v>38957</v>
      </c>
      <c r="F4725" s="160" t="str">
        <f t="shared" si="73"/>
        <v>28/08/2006</v>
      </c>
      <c r="G4725" s="153" t="s">
        <v>2048</v>
      </c>
      <c r="H4725" s="153" t="s">
        <v>28100</v>
      </c>
      <c r="I4725" s="154">
        <v>44364</v>
      </c>
      <c r="J4725" s="153" t="s">
        <v>15749</v>
      </c>
      <c r="K4725" s="153" t="s">
        <v>28101</v>
      </c>
      <c r="L4725" s="153" t="s">
        <v>1263</v>
      </c>
      <c r="M4725" s="153" t="s">
        <v>1270</v>
      </c>
      <c r="N4725" s="153" t="s">
        <v>28102</v>
      </c>
      <c r="O4725" s="153" t="s">
        <v>19493</v>
      </c>
      <c r="P4725" s="153" t="s">
        <v>19494</v>
      </c>
      <c r="Q4725" s="153" t="s">
        <v>19495</v>
      </c>
      <c r="R4725" s="153" t="s">
        <v>19496</v>
      </c>
      <c r="S4725" s="153" t="s">
        <v>27988</v>
      </c>
      <c r="T4725" s="153" t="s">
        <v>544</v>
      </c>
      <c r="U4725" s="153" t="s">
        <v>5158</v>
      </c>
      <c r="V4725" s="153" t="s">
        <v>3314</v>
      </c>
      <c r="W4725" s="155" t="s">
        <v>3761</v>
      </c>
      <c r="X4725" s="153" t="s">
        <v>3761</v>
      </c>
    </row>
    <row r="4726" spans="1:24">
      <c r="A4726" s="151">
        <v>4725</v>
      </c>
      <c r="B4726" s="152">
        <v>2454057428</v>
      </c>
      <c r="C4726" s="153" t="s">
        <v>28103</v>
      </c>
      <c r="D4726" s="153" t="s">
        <v>3824</v>
      </c>
      <c r="E4726" s="154">
        <v>38719</v>
      </c>
      <c r="F4726" s="160" t="str">
        <f t="shared" si="73"/>
        <v>02/01/2006</v>
      </c>
      <c r="G4726" s="153" t="s">
        <v>17274</v>
      </c>
      <c r="H4726" s="153" t="s">
        <v>28104</v>
      </c>
      <c r="I4726" s="154">
        <v>44573</v>
      </c>
      <c r="J4726" s="153" t="s">
        <v>10004</v>
      </c>
      <c r="K4726" s="153" t="s">
        <v>28105</v>
      </c>
      <c r="L4726" s="153" t="s">
        <v>1263</v>
      </c>
      <c r="M4726" s="153" t="s">
        <v>1270</v>
      </c>
      <c r="N4726" s="153" t="s">
        <v>28106</v>
      </c>
      <c r="O4726" s="153" t="s">
        <v>6386</v>
      </c>
      <c r="P4726" s="153" t="s">
        <v>28107</v>
      </c>
      <c r="Q4726" s="153" t="s">
        <v>13360</v>
      </c>
      <c r="R4726" s="153" t="s">
        <v>28108</v>
      </c>
      <c r="S4726" s="153" t="s">
        <v>27988</v>
      </c>
      <c r="T4726" s="153" t="s">
        <v>544</v>
      </c>
      <c r="U4726" s="153" t="s">
        <v>5158</v>
      </c>
      <c r="V4726" s="153" t="s">
        <v>3314</v>
      </c>
      <c r="W4726" s="155" t="s">
        <v>3761</v>
      </c>
      <c r="X4726" s="153" t="s">
        <v>3761</v>
      </c>
    </row>
    <row r="4727" spans="1:24">
      <c r="A4727" s="151">
        <v>4726</v>
      </c>
      <c r="B4727" s="152">
        <v>2454057429</v>
      </c>
      <c r="C4727" s="153" t="s">
        <v>28109</v>
      </c>
      <c r="D4727" s="153" t="s">
        <v>3838</v>
      </c>
      <c r="E4727" s="154">
        <v>38941</v>
      </c>
      <c r="F4727" s="160" t="str">
        <f t="shared" si="73"/>
        <v>12/08/2006</v>
      </c>
      <c r="G4727" s="153" t="s">
        <v>3943</v>
      </c>
      <c r="H4727" s="153" t="s">
        <v>28110</v>
      </c>
      <c r="I4727" s="154">
        <v>44420</v>
      </c>
      <c r="J4727" s="153" t="s">
        <v>17837</v>
      </c>
      <c r="K4727" s="153" t="s">
        <v>28111</v>
      </c>
      <c r="L4727" s="153" t="s">
        <v>1263</v>
      </c>
      <c r="M4727" s="153" t="s">
        <v>1270</v>
      </c>
      <c r="N4727" s="153" t="s">
        <v>28112</v>
      </c>
      <c r="O4727" s="153" t="s">
        <v>28113</v>
      </c>
      <c r="P4727" s="153"/>
      <c r="Q4727" s="153" t="s">
        <v>13360</v>
      </c>
      <c r="R4727" s="153" t="s">
        <v>28114</v>
      </c>
      <c r="S4727" s="153" t="s">
        <v>27988</v>
      </c>
      <c r="T4727" s="153" t="s">
        <v>544</v>
      </c>
      <c r="U4727" s="153" t="s">
        <v>5158</v>
      </c>
      <c r="V4727" s="153" t="s">
        <v>3314</v>
      </c>
      <c r="W4727" s="155" t="s">
        <v>3761</v>
      </c>
      <c r="X4727" s="153" t="s">
        <v>3761</v>
      </c>
    </row>
    <row r="4728" spans="1:24">
      <c r="A4728" s="151">
        <v>4727</v>
      </c>
      <c r="B4728" s="152">
        <v>2454057620</v>
      </c>
      <c r="C4728" s="153" t="s">
        <v>28115</v>
      </c>
      <c r="D4728" s="153" t="s">
        <v>3838</v>
      </c>
      <c r="E4728" s="154">
        <v>37471</v>
      </c>
      <c r="F4728" s="160" t="str">
        <f t="shared" si="73"/>
        <v>03/08/2002</v>
      </c>
      <c r="G4728" s="153" t="s">
        <v>16424</v>
      </c>
      <c r="H4728" s="153" t="s">
        <v>28116</v>
      </c>
      <c r="I4728" s="154">
        <v>44427</v>
      </c>
      <c r="J4728" s="153" t="s">
        <v>23476</v>
      </c>
      <c r="K4728" s="153" t="s">
        <v>28117</v>
      </c>
      <c r="L4728" s="153"/>
      <c r="M4728" s="153" t="s">
        <v>1270</v>
      </c>
      <c r="N4728" s="153" t="s">
        <v>28118</v>
      </c>
      <c r="O4728" s="153"/>
      <c r="P4728" s="153"/>
      <c r="Q4728" s="153" t="s">
        <v>7441</v>
      </c>
      <c r="R4728" s="153" t="s">
        <v>28119</v>
      </c>
      <c r="S4728" s="153" t="s">
        <v>27988</v>
      </c>
      <c r="T4728" s="153" t="s">
        <v>544</v>
      </c>
      <c r="U4728" s="153" t="s">
        <v>5158</v>
      </c>
      <c r="V4728" s="153" t="s">
        <v>3314</v>
      </c>
      <c r="W4728" s="155" t="s">
        <v>3761</v>
      </c>
      <c r="X4728" s="153" t="s">
        <v>3761</v>
      </c>
    </row>
    <row r="4729" spans="1:24">
      <c r="A4729" s="151">
        <v>4728</v>
      </c>
      <c r="B4729" s="152">
        <v>2454057430</v>
      </c>
      <c r="C4729" s="153" t="s">
        <v>28120</v>
      </c>
      <c r="D4729" s="153" t="s">
        <v>3824</v>
      </c>
      <c r="E4729" s="154">
        <v>38549</v>
      </c>
      <c r="F4729" s="160" t="str">
        <f t="shared" si="73"/>
        <v>16/07/2005</v>
      </c>
      <c r="G4729" s="153" t="s">
        <v>1309</v>
      </c>
      <c r="H4729" s="153" t="s">
        <v>28121</v>
      </c>
      <c r="I4729" s="154">
        <v>45511</v>
      </c>
      <c r="J4729" s="153" t="s">
        <v>3867</v>
      </c>
      <c r="K4729" s="153" t="s">
        <v>28122</v>
      </c>
      <c r="L4729" s="153" t="s">
        <v>1263</v>
      </c>
      <c r="M4729" s="153" t="s">
        <v>1270</v>
      </c>
      <c r="N4729" s="153" t="s">
        <v>28123</v>
      </c>
      <c r="O4729" s="153" t="s">
        <v>28124</v>
      </c>
      <c r="P4729" s="153" t="s">
        <v>28125</v>
      </c>
      <c r="Q4729" s="153" t="s">
        <v>28126</v>
      </c>
      <c r="R4729" s="153" t="s">
        <v>28127</v>
      </c>
      <c r="S4729" s="153" t="s">
        <v>27988</v>
      </c>
      <c r="T4729" s="153" t="s">
        <v>544</v>
      </c>
      <c r="U4729" s="153" t="s">
        <v>5158</v>
      </c>
      <c r="V4729" s="153" t="s">
        <v>3314</v>
      </c>
      <c r="W4729" s="155" t="s">
        <v>3761</v>
      </c>
      <c r="X4729" s="153" t="s">
        <v>3761</v>
      </c>
    </row>
    <row r="4730" spans="1:24">
      <c r="A4730" s="151">
        <v>4729</v>
      </c>
      <c r="B4730" s="152">
        <v>2454057433</v>
      </c>
      <c r="C4730" s="153" t="s">
        <v>28128</v>
      </c>
      <c r="D4730" s="153" t="s">
        <v>3824</v>
      </c>
      <c r="E4730" s="154">
        <v>38979</v>
      </c>
      <c r="F4730" s="160" t="str">
        <f t="shared" si="73"/>
        <v>19/09/2006</v>
      </c>
      <c r="G4730" s="153" t="s">
        <v>3865</v>
      </c>
      <c r="H4730" s="153" t="s">
        <v>28129</v>
      </c>
      <c r="I4730" s="154">
        <v>44467</v>
      </c>
      <c r="J4730" s="153" t="s">
        <v>13140</v>
      </c>
      <c r="K4730" s="153" t="s">
        <v>28130</v>
      </c>
      <c r="L4730" s="153"/>
      <c r="M4730" s="153" t="s">
        <v>1270</v>
      </c>
      <c r="N4730" s="153" t="s">
        <v>28131</v>
      </c>
      <c r="O4730" s="153" t="s">
        <v>28132</v>
      </c>
      <c r="P4730" s="153" t="s">
        <v>28133</v>
      </c>
      <c r="Q4730" s="153" t="s">
        <v>28134</v>
      </c>
      <c r="R4730" s="153" t="s">
        <v>28135</v>
      </c>
      <c r="S4730" s="153" t="s">
        <v>27988</v>
      </c>
      <c r="T4730" s="153" t="s">
        <v>544</v>
      </c>
      <c r="U4730" s="153" t="s">
        <v>5158</v>
      </c>
      <c r="V4730" s="153" t="s">
        <v>3314</v>
      </c>
      <c r="W4730" s="155" t="s">
        <v>3761</v>
      </c>
      <c r="X4730" s="153" t="s">
        <v>3761</v>
      </c>
    </row>
    <row r="4731" spans="1:24" ht="30">
      <c r="A4731" s="151">
        <v>4730</v>
      </c>
      <c r="B4731" s="152">
        <v>2454057621</v>
      </c>
      <c r="C4731" s="153" t="s">
        <v>28136</v>
      </c>
      <c r="D4731" s="153" t="s">
        <v>3838</v>
      </c>
      <c r="E4731" s="154">
        <v>38700</v>
      </c>
      <c r="F4731" s="160" t="str">
        <f t="shared" si="73"/>
        <v>14/12/2005</v>
      </c>
      <c r="G4731" s="153" t="s">
        <v>3917</v>
      </c>
      <c r="H4731" s="153" t="s">
        <v>28137</v>
      </c>
      <c r="I4731" s="154">
        <v>44467</v>
      </c>
      <c r="J4731" s="153" t="s">
        <v>4571</v>
      </c>
      <c r="K4731" s="153" t="s">
        <v>28138</v>
      </c>
      <c r="L4731" s="153"/>
      <c r="M4731" s="153" t="s">
        <v>3885</v>
      </c>
      <c r="N4731" s="153" t="s">
        <v>28139</v>
      </c>
      <c r="O4731" s="153" t="s">
        <v>20236</v>
      </c>
      <c r="P4731" s="153" t="s">
        <v>28140</v>
      </c>
      <c r="Q4731" s="153" t="s">
        <v>28141</v>
      </c>
      <c r="R4731" s="153" t="s">
        <v>28142</v>
      </c>
      <c r="S4731" s="153" t="s">
        <v>27988</v>
      </c>
      <c r="T4731" s="153" t="s">
        <v>544</v>
      </c>
      <c r="U4731" s="153" t="s">
        <v>5158</v>
      </c>
      <c r="V4731" s="153" t="s">
        <v>3314</v>
      </c>
      <c r="W4731" s="155" t="s">
        <v>28143</v>
      </c>
      <c r="X4731" s="153" t="s">
        <v>4475</v>
      </c>
    </row>
    <row r="4732" spans="1:24">
      <c r="A4732" s="151">
        <v>4731</v>
      </c>
      <c r="B4732" s="152">
        <v>2454057432</v>
      </c>
      <c r="C4732" s="153" t="s">
        <v>28144</v>
      </c>
      <c r="D4732" s="153" t="s">
        <v>3838</v>
      </c>
      <c r="E4732" s="154">
        <v>39062</v>
      </c>
      <c r="F4732" s="160" t="str">
        <f t="shared" si="73"/>
        <v>11/12/2006</v>
      </c>
      <c r="G4732" s="153" t="s">
        <v>3865</v>
      </c>
      <c r="H4732" s="153" t="s">
        <v>28145</v>
      </c>
      <c r="I4732" s="154">
        <v>44347</v>
      </c>
      <c r="J4732" s="153" t="s">
        <v>1399</v>
      </c>
      <c r="K4732" s="153" t="s">
        <v>28146</v>
      </c>
      <c r="L4732" s="153" t="s">
        <v>1263</v>
      </c>
      <c r="M4732" s="153" t="s">
        <v>1270</v>
      </c>
      <c r="N4732" s="153" t="s">
        <v>28147</v>
      </c>
      <c r="O4732" s="153" t="s">
        <v>28148</v>
      </c>
      <c r="P4732" s="153" t="s">
        <v>28149</v>
      </c>
      <c r="Q4732" s="153" t="s">
        <v>28150</v>
      </c>
      <c r="R4732" s="153" t="s">
        <v>28151</v>
      </c>
      <c r="S4732" s="153" t="s">
        <v>27988</v>
      </c>
      <c r="T4732" s="153" t="s">
        <v>544</v>
      </c>
      <c r="U4732" s="153" t="s">
        <v>5158</v>
      </c>
      <c r="V4732" s="153" t="s">
        <v>3314</v>
      </c>
      <c r="W4732" s="155" t="s">
        <v>3761</v>
      </c>
      <c r="X4732" s="153" t="s">
        <v>3761</v>
      </c>
    </row>
    <row r="4733" spans="1:24">
      <c r="A4733" s="151">
        <v>4732</v>
      </c>
      <c r="B4733" s="152">
        <v>2454057435</v>
      </c>
      <c r="C4733" s="153" t="s">
        <v>28152</v>
      </c>
      <c r="D4733" s="153" t="s">
        <v>3824</v>
      </c>
      <c r="E4733" s="154">
        <v>38541</v>
      </c>
      <c r="F4733" s="160" t="str">
        <f t="shared" si="73"/>
        <v>08/07/2005</v>
      </c>
      <c r="G4733" s="153" t="s">
        <v>1295</v>
      </c>
      <c r="H4733" s="153" t="s">
        <v>28153</v>
      </c>
      <c r="I4733" s="154">
        <v>44677</v>
      </c>
      <c r="J4733" s="153" t="s">
        <v>25940</v>
      </c>
      <c r="K4733" s="153" t="s">
        <v>28154</v>
      </c>
      <c r="L4733" s="153" t="s">
        <v>1263</v>
      </c>
      <c r="M4733" s="153" t="s">
        <v>1270</v>
      </c>
      <c r="N4733" s="153" t="s">
        <v>28155</v>
      </c>
      <c r="O4733" s="153" t="s">
        <v>28156</v>
      </c>
      <c r="P4733" s="153" t="s">
        <v>28157</v>
      </c>
      <c r="Q4733" s="153" t="s">
        <v>28158</v>
      </c>
      <c r="R4733" s="153" t="s">
        <v>28159</v>
      </c>
      <c r="S4733" s="153" t="s">
        <v>27988</v>
      </c>
      <c r="T4733" s="153" t="s">
        <v>544</v>
      </c>
      <c r="U4733" s="153" t="s">
        <v>5158</v>
      </c>
      <c r="V4733" s="153" t="s">
        <v>3314</v>
      </c>
      <c r="W4733" s="155" t="s">
        <v>3761</v>
      </c>
      <c r="X4733" s="153" t="s">
        <v>3761</v>
      </c>
    </row>
    <row r="4734" spans="1:24" ht="30">
      <c r="A4734" s="151">
        <v>4733</v>
      </c>
      <c r="B4734" s="152">
        <v>2454057436</v>
      </c>
      <c r="C4734" s="153" t="s">
        <v>14486</v>
      </c>
      <c r="D4734" s="153" t="s">
        <v>3838</v>
      </c>
      <c r="E4734" s="154">
        <v>38839</v>
      </c>
      <c r="F4734" s="160" t="str">
        <f t="shared" si="73"/>
        <v>02/05/2006</v>
      </c>
      <c r="G4734" s="153" t="s">
        <v>9978</v>
      </c>
      <c r="H4734" s="153" t="s">
        <v>28160</v>
      </c>
      <c r="I4734" s="154">
        <v>44683</v>
      </c>
      <c r="J4734" s="153" t="s">
        <v>6484</v>
      </c>
      <c r="K4734" s="153" t="s">
        <v>28161</v>
      </c>
      <c r="L4734" s="153" t="s">
        <v>1263</v>
      </c>
      <c r="M4734" s="153" t="s">
        <v>1270</v>
      </c>
      <c r="N4734" s="153" t="s">
        <v>28162</v>
      </c>
      <c r="O4734" s="153" t="s">
        <v>28163</v>
      </c>
      <c r="P4734" s="153" t="s">
        <v>28164</v>
      </c>
      <c r="Q4734" s="153" t="s">
        <v>7474</v>
      </c>
      <c r="R4734" s="153" t="s">
        <v>28165</v>
      </c>
      <c r="S4734" s="153" t="s">
        <v>27988</v>
      </c>
      <c r="T4734" s="153" t="s">
        <v>544</v>
      </c>
      <c r="U4734" s="153" t="s">
        <v>5158</v>
      </c>
      <c r="V4734" s="153" t="s">
        <v>3314</v>
      </c>
      <c r="W4734" s="155" t="s">
        <v>12511</v>
      </c>
      <c r="X4734" s="153" t="s">
        <v>4196</v>
      </c>
    </row>
    <row r="4735" spans="1:24">
      <c r="A4735" s="151">
        <v>4734</v>
      </c>
      <c r="B4735" s="152">
        <v>2454057439</v>
      </c>
      <c r="C4735" s="153" t="s">
        <v>28166</v>
      </c>
      <c r="D4735" s="153" t="s">
        <v>3838</v>
      </c>
      <c r="E4735" s="154">
        <v>38844</v>
      </c>
      <c r="F4735" s="160" t="str">
        <f t="shared" si="73"/>
        <v>07/05/2006</v>
      </c>
      <c r="G4735" s="153" t="s">
        <v>16514</v>
      </c>
      <c r="H4735" s="153" t="s">
        <v>28167</v>
      </c>
      <c r="I4735" s="154">
        <v>44729</v>
      </c>
      <c r="J4735" s="153" t="s">
        <v>28168</v>
      </c>
      <c r="K4735" s="153" t="s">
        <v>28169</v>
      </c>
      <c r="L4735" s="153" t="s">
        <v>1263</v>
      </c>
      <c r="M4735" s="153" t="s">
        <v>1364</v>
      </c>
      <c r="N4735" s="153" t="s">
        <v>28170</v>
      </c>
      <c r="O4735" s="153" t="s">
        <v>28171</v>
      </c>
      <c r="P4735" s="153" t="s">
        <v>28172</v>
      </c>
      <c r="Q4735" s="153" t="s">
        <v>28173</v>
      </c>
      <c r="R4735" s="153" t="s">
        <v>28174</v>
      </c>
      <c r="S4735" s="153" t="s">
        <v>27988</v>
      </c>
      <c r="T4735" s="153" t="s">
        <v>544</v>
      </c>
      <c r="U4735" s="153" t="s">
        <v>5158</v>
      </c>
      <c r="V4735" s="153" t="s">
        <v>3314</v>
      </c>
      <c r="W4735" s="155" t="s">
        <v>3761</v>
      </c>
      <c r="X4735" s="153" t="s">
        <v>3761</v>
      </c>
    </row>
    <row r="4736" spans="1:24">
      <c r="A4736" s="151">
        <v>4735</v>
      </c>
      <c r="B4736" s="152">
        <v>2454057438</v>
      </c>
      <c r="C4736" s="153" t="s">
        <v>28175</v>
      </c>
      <c r="D4736" s="153" t="s">
        <v>3838</v>
      </c>
      <c r="E4736" s="154">
        <v>38959</v>
      </c>
      <c r="F4736" s="160" t="str">
        <f t="shared" si="73"/>
        <v>30/08/2006</v>
      </c>
      <c r="G4736" s="153" t="s">
        <v>9978</v>
      </c>
      <c r="H4736" s="153" t="s">
        <v>28176</v>
      </c>
      <c r="I4736" s="154">
        <v>45105</v>
      </c>
      <c r="J4736" s="153" t="s">
        <v>10004</v>
      </c>
      <c r="K4736" s="153" t="s">
        <v>28177</v>
      </c>
      <c r="L4736" s="153" t="s">
        <v>1263</v>
      </c>
      <c r="M4736" s="153" t="s">
        <v>1270</v>
      </c>
      <c r="N4736" s="153" t="s">
        <v>28178</v>
      </c>
      <c r="O4736" s="153" t="s">
        <v>28179</v>
      </c>
      <c r="P4736" s="153" t="s">
        <v>28180</v>
      </c>
      <c r="Q4736" s="153" t="s">
        <v>25352</v>
      </c>
      <c r="R4736" s="153" t="s">
        <v>28181</v>
      </c>
      <c r="S4736" s="153" t="s">
        <v>27988</v>
      </c>
      <c r="T4736" s="153" t="s">
        <v>544</v>
      </c>
      <c r="U4736" s="153" t="s">
        <v>5158</v>
      </c>
      <c r="V4736" s="153" t="s">
        <v>3314</v>
      </c>
      <c r="W4736" s="155" t="s">
        <v>3761</v>
      </c>
      <c r="X4736" s="153" t="s">
        <v>3761</v>
      </c>
    </row>
    <row r="4737" spans="1:24">
      <c r="A4737" s="151">
        <v>4736</v>
      </c>
      <c r="B4737" s="152">
        <v>2454057437</v>
      </c>
      <c r="C4737" s="153" t="s">
        <v>28182</v>
      </c>
      <c r="D4737" s="153" t="s">
        <v>3838</v>
      </c>
      <c r="E4737" s="154">
        <v>38956</v>
      </c>
      <c r="F4737" s="160" t="str">
        <f t="shared" si="73"/>
        <v>27/08/2006</v>
      </c>
      <c r="G4737" s="153" t="s">
        <v>2610</v>
      </c>
      <c r="H4737" s="153" t="s">
        <v>28183</v>
      </c>
      <c r="I4737" s="154">
        <v>44729</v>
      </c>
      <c r="J4737" s="153" t="s">
        <v>6646</v>
      </c>
      <c r="K4737" s="153" t="s">
        <v>28184</v>
      </c>
      <c r="L4737" s="153" t="s">
        <v>1263</v>
      </c>
      <c r="M4737" s="153" t="s">
        <v>1270</v>
      </c>
      <c r="N4737" s="153" t="s">
        <v>28185</v>
      </c>
      <c r="O4737" s="153" t="s">
        <v>28186</v>
      </c>
      <c r="P4737" s="153" t="s">
        <v>28187</v>
      </c>
      <c r="Q4737" s="153" t="s">
        <v>28188</v>
      </c>
      <c r="R4737" s="153" t="s">
        <v>28189</v>
      </c>
      <c r="S4737" s="153" t="s">
        <v>27988</v>
      </c>
      <c r="T4737" s="153" t="s">
        <v>544</v>
      </c>
      <c r="U4737" s="153" t="s">
        <v>5158</v>
      </c>
      <c r="V4737" s="153" t="s">
        <v>3314</v>
      </c>
      <c r="W4737" s="155" t="s">
        <v>3761</v>
      </c>
      <c r="X4737" s="153" t="s">
        <v>3761</v>
      </c>
    </row>
    <row r="4738" spans="1:24">
      <c r="A4738" s="151">
        <v>4737</v>
      </c>
      <c r="B4738" s="152">
        <v>2454057441</v>
      </c>
      <c r="C4738" s="153" t="s">
        <v>28190</v>
      </c>
      <c r="D4738" s="153" t="s">
        <v>3838</v>
      </c>
      <c r="E4738" s="154">
        <v>39029</v>
      </c>
      <c r="F4738" s="160" t="str">
        <f t="shared" si="73"/>
        <v>08/11/2006</v>
      </c>
      <c r="G4738" s="153" t="s">
        <v>3943</v>
      </c>
      <c r="H4738" s="153" t="s">
        <v>28191</v>
      </c>
      <c r="I4738" s="154">
        <v>44308</v>
      </c>
      <c r="J4738" s="153" t="s">
        <v>28192</v>
      </c>
      <c r="K4738" s="153" t="s">
        <v>28193</v>
      </c>
      <c r="L4738" s="153" t="s">
        <v>1263</v>
      </c>
      <c r="M4738" s="153" t="s">
        <v>1270</v>
      </c>
      <c r="N4738" s="153" t="s">
        <v>28194</v>
      </c>
      <c r="O4738" s="153" t="s">
        <v>28195</v>
      </c>
      <c r="P4738" s="153" t="s">
        <v>28196</v>
      </c>
      <c r="Q4738" s="153" t="s">
        <v>28197</v>
      </c>
      <c r="R4738" s="153" t="s">
        <v>28198</v>
      </c>
      <c r="S4738" s="153" t="s">
        <v>27988</v>
      </c>
      <c r="T4738" s="153" t="s">
        <v>544</v>
      </c>
      <c r="U4738" s="153" t="s">
        <v>5158</v>
      </c>
      <c r="V4738" s="153" t="s">
        <v>3314</v>
      </c>
      <c r="W4738" s="155" t="s">
        <v>3761</v>
      </c>
      <c r="X4738" s="153" t="s">
        <v>3761</v>
      </c>
    </row>
    <row r="4739" spans="1:24">
      <c r="A4739" s="151">
        <v>4738</v>
      </c>
      <c r="B4739" s="152">
        <v>2454057440</v>
      </c>
      <c r="C4739" s="153" t="s">
        <v>28199</v>
      </c>
      <c r="D4739" s="153" t="s">
        <v>3824</v>
      </c>
      <c r="E4739" s="154">
        <v>38414</v>
      </c>
      <c r="F4739" s="160" t="str">
        <f t="shared" ref="F4739:F4802" si="74">TEXT(E4739,"dd/mm/yyyy")</f>
        <v>03/03/2005</v>
      </c>
      <c r="G4739" s="153" t="s">
        <v>3917</v>
      </c>
      <c r="H4739" s="153" t="s">
        <v>28200</v>
      </c>
      <c r="I4739" s="154">
        <v>44299</v>
      </c>
      <c r="J4739" s="153" t="s">
        <v>28201</v>
      </c>
      <c r="K4739" s="153" t="s">
        <v>28202</v>
      </c>
      <c r="L4739" s="153" t="s">
        <v>1263</v>
      </c>
      <c r="M4739" s="153" t="s">
        <v>1364</v>
      </c>
      <c r="N4739" s="153" t="s">
        <v>28203</v>
      </c>
      <c r="O4739" s="153" t="s">
        <v>28204</v>
      </c>
      <c r="P4739" s="153" t="s">
        <v>28205</v>
      </c>
      <c r="Q4739" s="153" t="s">
        <v>13524</v>
      </c>
      <c r="R4739" s="153" t="s">
        <v>28206</v>
      </c>
      <c r="S4739" s="153" t="s">
        <v>27988</v>
      </c>
      <c r="T4739" s="153" t="s">
        <v>544</v>
      </c>
      <c r="U4739" s="153" t="s">
        <v>5158</v>
      </c>
      <c r="V4739" s="153" t="s">
        <v>3314</v>
      </c>
      <c r="W4739" s="155" t="s">
        <v>3761</v>
      </c>
      <c r="X4739" s="153" t="s">
        <v>3761</v>
      </c>
    </row>
    <row r="4740" spans="1:24">
      <c r="A4740" s="151">
        <v>4739</v>
      </c>
      <c r="B4740" s="152">
        <v>2454057622</v>
      </c>
      <c r="C4740" s="153" t="s">
        <v>28207</v>
      </c>
      <c r="D4740" s="153" t="s">
        <v>3838</v>
      </c>
      <c r="E4740" s="154">
        <v>39013</v>
      </c>
      <c r="F4740" s="160" t="str">
        <f t="shared" si="74"/>
        <v>23/10/2006</v>
      </c>
      <c r="G4740" s="153" t="s">
        <v>3865</v>
      </c>
      <c r="H4740" s="153" t="s">
        <v>28208</v>
      </c>
      <c r="I4740" s="154">
        <v>44364</v>
      </c>
      <c r="J4740" s="153" t="s">
        <v>16901</v>
      </c>
      <c r="K4740" s="153" t="s">
        <v>28209</v>
      </c>
      <c r="L4740" s="153" t="s">
        <v>2456</v>
      </c>
      <c r="M4740" s="153" t="s">
        <v>1270</v>
      </c>
      <c r="N4740" s="153" t="s">
        <v>28210</v>
      </c>
      <c r="O4740" s="153" t="s">
        <v>28211</v>
      </c>
      <c r="P4740" s="153"/>
      <c r="Q4740" s="153" t="s">
        <v>28212</v>
      </c>
      <c r="R4740" s="153" t="s">
        <v>28213</v>
      </c>
      <c r="S4740" s="153" t="s">
        <v>27988</v>
      </c>
      <c r="T4740" s="153" t="s">
        <v>544</v>
      </c>
      <c r="U4740" s="153" t="s">
        <v>5158</v>
      </c>
      <c r="V4740" s="153" t="s">
        <v>3314</v>
      </c>
      <c r="W4740" s="155" t="s">
        <v>3761</v>
      </c>
      <c r="X4740" s="153" t="s">
        <v>3761</v>
      </c>
    </row>
    <row r="4741" spans="1:24">
      <c r="A4741" s="151">
        <v>4740</v>
      </c>
      <c r="B4741" s="152">
        <v>2454057442</v>
      </c>
      <c r="C4741" s="153" t="s">
        <v>28214</v>
      </c>
      <c r="D4741" s="153" t="s">
        <v>3838</v>
      </c>
      <c r="E4741" s="154">
        <v>38747</v>
      </c>
      <c r="F4741" s="160" t="str">
        <f t="shared" si="74"/>
        <v>30/01/2006</v>
      </c>
      <c r="G4741" s="153" t="s">
        <v>3917</v>
      </c>
      <c r="H4741" s="153" t="s">
        <v>28215</v>
      </c>
      <c r="I4741" s="154">
        <v>44326</v>
      </c>
      <c r="J4741" s="153" t="s">
        <v>9679</v>
      </c>
      <c r="K4741" s="153" t="s">
        <v>28216</v>
      </c>
      <c r="L4741" s="153" t="s">
        <v>1263</v>
      </c>
      <c r="M4741" s="153" t="s">
        <v>1270</v>
      </c>
      <c r="N4741" s="153" t="s">
        <v>28217</v>
      </c>
      <c r="O4741" s="153" t="s">
        <v>28218</v>
      </c>
      <c r="P4741" s="153" t="s">
        <v>28219</v>
      </c>
      <c r="Q4741" s="153" t="s">
        <v>9380</v>
      </c>
      <c r="R4741" s="153" t="s">
        <v>28220</v>
      </c>
      <c r="S4741" s="153" t="s">
        <v>27988</v>
      </c>
      <c r="T4741" s="153" t="s">
        <v>544</v>
      </c>
      <c r="U4741" s="153" t="s">
        <v>5158</v>
      </c>
      <c r="V4741" s="153" t="s">
        <v>3314</v>
      </c>
      <c r="W4741" s="155" t="s">
        <v>3761</v>
      </c>
      <c r="X4741" s="153" t="s">
        <v>3761</v>
      </c>
    </row>
    <row r="4742" spans="1:24">
      <c r="A4742" s="151">
        <v>4741</v>
      </c>
      <c r="B4742" s="152">
        <v>2454057443</v>
      </c>
      <c r="C4742" s="153" t="s">
        <v>28221</v>
      </c>
      <c r="D4742" s="153" t="s">
        <v>3838</v>
      </c>
      <c r="E4742" s="154">
        <v>39013</v>
      </c>
      <c r="F4742" s="160" t="str">
        <f t="shared" si="74"/>
        <v>23/10/2006</v>
      </c>
      <c r="G4742" s="153" t="s">
        <v>9978</v>
      </c>
      <c r="H4742" s="153" t="s">
        <v>28222</v>
      </c>
      <c r="I4742" s="154">
        <v>44791</v>
      </c>
      <c r="J4742" s="153" t="s">
        <v>9679</v>
      </c>
      <c r="K4742" s="153" t="s">
        <v>28223</v>
      </c>
      <c r="L4742" s="153" t="s">
        <v>1263</v>
      </c>
      <c r="M4742" s="153" t="s">
        <v>1270</v>
      </c>
      <c r="N4742" s="153" t="s">
        <v>28224</v>
      </c>
      <c r="O4742" s="153" t="s">
        <v>28225</v>
      </c>
      <c r="P4742" s="153" t="s">
        <v>28226</v>
      </c>
      <c r="Q4742" s="153" t="s">
        <v>28227</v>
      </c>
      <c r="R4742" s="153" t="s">
        <v>28228</v>
      </c>
      <c r="S4742" s="153" t="s">
        <v>27988</v>
      </c>
      <c r="T4742" s="153" t="s">
        <v>544</v>
      </c>
      <c r="U4742" s="153" t="s">
        <v>5158</v>
      </c>
      <c r="V4742" s="153" t="s">
        <v>3314</v>
      </c>
      <c r="W4742" s="155" t="s">
        <v>3761</v>
      </c>
      <c r="X4742" s="153" t="s">
        <v>3761</v>
      </c>
    </row>
    <row r="4743" spans="1:24">
      <c r="A4743" s="151">
        <v>4742</v>
      </c>
      <c r="B4743" s="152">
        <v>2454057444</v>
      </c>
      <c r="C4743" s="153" t="s">
        <v>28229</v>
      </c>
      <c r="D4743" s="153" t="s">
        <v>3838</v>
      </c>
      <c r="E4743" s="154">
        <v>38961</v>
      </c>
      <c r="F4743" s="160" t="str">
        <f t="shared" si="74"/>
        <v>01/09/2006</v>
      </c>
      <c r="G4743" s="153" t="s">
        <v>1309</v>
      </c>
      <c r="H4743" s="153" t="s">
        <v>28230</v>
      </c>
      <c r="I4743" s="154">
        <v>44425</v>
      </c>
      <c r="J4743" s="153" t="s">
        <v>10270</v>
      </c>
      <c r="K4743" s="153" t="s">
        <v>28231</v>
      </c>
      <c r="L4743" s="153" t="s">
        <v>1263</v>
      </c>
      <c r="M4743" s="153" t="s">
        <v>1364</v>
      </c>
      <c r="N4743" s="153" t="s">
        <v>28232</v>
      </c>
      <c r="O4743" s="153" t="s">
        <v>28233</v>
      </c>
      <c r="P4743" s="153" t="s">
        <v>28234</v>
      </c>
      <c r="Q4743" s="153" t="s">
        <v>28235</v>
      </c>
      <c r="R4743" s="153" t="s">
        <v>28236</v>
      </c>
      <c r="S4743" s="153" t="s">
        <v>27988</v>
      </c>
      <c r="T4743" s="153" t="s">
        <v>544</v>
      </c>
      <c r="U4743" s="153" t="s">
        <v>5158</v>
      </c>
      <c r="V4743" s="153" t="s">
        <v>3314</v>
      </c>
      <c r="W4743" s="155" t="s">
        <v>3761</v>
      </c>
      <c r="X4743" s="153" t="s">
        <v>3761</v>
      </c>
    </row>
    <row r="4744" spans="1:24">
      <c r="A4744" s="151">
        <v>4743</v>
      </c>
      <c r="B4744" s="152">
        <v>2454057445</v>
      </c>
      <c r="C4744" s="153" t="s">
        <v>28237</v>
      </c>
      <c r="D4744" s="153" t="s">
        <v>3838</v>
      </c>
      <c r="E4744" s="154">
        <v>38956</v>
      </c>
      <c r="F4744" s="160" t="str">
        <f t="shared" si="74"/>
        <v>27/08/2006</v>
      </c>
      <c r="G4744" s="153" t="s">
        <v>20577</v>
      </c>
      <c r="H4744" s="153" t="s">
        <v>28238</v>
      </c>
      <c r="I4744" s="154">
        <v>44284</v>
      </c>
      <c r="J4744" s="153" t="s">
        <v>20577</v>
      </c>
      <c r="K4744" s="153" t="s">
        <v>28239</v>
      </c>
      <c r="L4744" s="153" t="s">
        <v>1263</v>
      </c>
      <c r="M4744" s="153" t="s">
        <v>3885</v>
      </c>
      <c r="N4744" s="153" t="s">
        <v>28240</v>
      </c>
      <c r="O4744" s="153" t="s">
        <v>20309</v>
      </c>
      <c r="P4744" s="153" t="s">
        <v>28241</v>
      </c>
      <c r="Q4744" s="153" t="s">
        <v>7634</v>
      </c>
      <c r="R4744" s="153" t="s">
        <v>28242</v>
      </c>
      <c r="S4744" s="153" t="s">
        <v>27988</v>
      </c>
      <c r="T4744" s="153" t="s">
        <v>544</v>
      </c>
      <c r="U4744" s="153" t="s">
        <v>5158</v>
      </c>
      <c r="V4744" s="153" t="s">
        <v>3314</v>
      </c>
      <c r="W4744" s="155" t="s">
        <v>3761</v>
      </c>
      <c r="X4744" s="153" t="s">
        <v>3761</v>
      </c>
    </row>
    <row r="4745" spans="1:24">
      <c r="A4745" s="151">
        <v>4744</v>
      </c>
      <c r="B4745" s="152">
        <v>2454057446</v>
      </c>
      <c r="C4745" s="153" t="s">
        <v>28243</v>
      </c>
      <c r="D4745" s="153" t="s">
        <v>3838</v>
      </c>
      <c r="E4745" s="154">
        <v>38863</v>
      </c>
      <c r="F4745" s="160" t="str">
        <f t="shared" si="74"/>
        <v>26/05/2006</v>
      </c>
      <c r="G4745" s="153" t="s">
        <v>6722</v>
      </c>
      <c r="H4745" s="153" t="s">
        <v>28244</v>
      </c>
      <c r="I4745" s="154">
        <v>44798</v>
      </c>
      <c r="J4745" s="153" t="s">
        <v>4571</v>
      </c>
      <c r="K4745" s="153" t="s">
        <v>28245</v>
      </c>
      <c r="L4745" s="153" t="s">
        <v>1263</v>
      </c>
      <c r="M4745" s="153" t="s">
        <v>1270</v>
      </c>
      <c r="N4745" s="153" t="s">
        <v>28246</v>
      </c>
      <c r="O4745" s="153" t="s">
        <v>28247</v>
      </c>
      <c r="P4745" s="153" t="s">
        <v>28248</v>
      </c>
      <c r="Q4745" s="153" t="s">
        <v>28249</v>
      </c>
      <c r="R4745" s="153" t="s">
        <v>28250</v>
      </c>
      <c r="S4745" s="153" t="s">
        <v>27988</v>
      </c>
      <c r="T4745" s="153" t="s">
        <v>544</v>
      </c>
      <c r="U4745" s="153" t="s">
        <v>5158</v>
      </c>
      <c r="V4745" s="153" t="s">
        <v>3314</v>
      </c>
      <c r="W4745" s="155" t="s">
        <v>3761</v>
      </c>
      <c r="X4745" s="153" t="s">
        <v>3761</v>
      </c>
    </row>
    <row r="4746" spans="1:24">
      <c r="A4746" s="151">
        <v>4745</v>
      </c>
      <c r="B4746" s="152">
        <v>2454057448</v>
      </c>
      <c r="C4746" s="153" t="s">
        <v>28251</v>
      </c>
      <c r="D4746" s="153" t="s">
        <v>3838</v>
      </c>
      <c r="E4746" s="154">
        <v>38901</v>
      </c>
      <c r="F4746" s="160" t="str">
        <f t="shared" si="74"/>
        <v>03/07/2006</v>
      </c>
      <c r="G4746" s="153" t="s">
        <v>7776</v>
      </c>
      <c r="H4746" s="153" t="s">
        <v>28252</v>
      </c>
      <c r="I4746" s="154">
        <v>44705</v>
      </c>
      <c r="J4746" s="153" t="s">
        <v>10004</v>
      </c>
      <c r="K4746" s="153" t="s">
        <v>28253</v>
      </c>
      <c r="L4746" s="153" t="s">
        <v>1263</v>
      </c>
      <c r="M4746" s="153" t="s">
        <v>1270</v>
      </c>
      <c r="N4746" s="153" t="s">
        <v>28254</v>
      </c>
      <c r="O4746" s="153" t="s">
        <v>28255</v>
      </c>
      <c r="P4746" s="153" t="s">
        <v>28256</v>
      </c>
      <c r="Q4746" s="153" t="s">
        <v>19886</v>
      </c>
      <c r="R4746" s="153" t="s">
        <v>28257</v>
      </c>
      <c r="S4746" s="153" t="s">
        <v>27988</v>
      </c>
      <c r="T4746" s="153" t="s">
        <v>544</v>
      </c>
      <c r="U4746" s="153" t="s">
        <v>5158</v>
      </c>
      <c r="V4746" s="153" t="s">
        <v>3314</v>
      </c>
      <c r="W4746" s="155" t="s">
        <v>3761</v>
      </c>
      <c r="X4746" s="153" t="s">
        <v>3761</v>
      </c>
    </row>
    <row r="4747" spans="1:24" ht="30">
      <c r="A4747" s="151">
        <v>4746</v>
      </c>
      <c r="B4747" s="152">
        <v>2454057623</v>
      </c>
      <c r="C4747" s="153" t="s">
        <v>28258</v>
      </c>
      <c r="D4747" s="153" t="s">
        <v>3838</v>
      </c>
      <c r="E4747" s="154">
        <v>38911</v>
      </c>
      <c r="F4747" s="160" t="str">
        <f t="shared" si="74"/>
        <v>13/07/2006</v>
      </c>
      <c r="G4747" s="153" t="s">
        <v>16224</v>
      </c>
      <c r="H4747" s="153" t="s">
        <v>28259</v>
      </c>
      <c r="I4747" s="154">
        <v>44347</v>
      </c>
      <c r="J4747" s="153" t="s">
        <v>28260</v>
      </c>
      <c r="K4747" s="153" t="s">
        <v>28261</v>
      </c>
      <c r="L4747" s="153" t="s">
        <v>1263</v>
      </c>
      <c r="M4747" s="153" t="s">
        <v>3885</v>
      </c>
      <c r="N4747" s="153" t="s">
        <v>28262</v>
      </c>
      <c r="O4747" s="153" t="s">
        <v>28263</v>
      </c>
      <c r="P4747" s="153"/>
      <c r="Q4747" s="153" t="s">
        <v>28264</v>
      </c>
      <c r="R4747" s="153" t="s">
        <v>28265</v>
      </c>
      <c r="S4747" s="153" t="s">
        <v>27988</v>
      </c>
      <c r="T4747" s="153" t="s">
        <v>544</v>
      </c>
      <c r="U4747" s="153" t="s">
        <v>5158</v>
      </c>
      <c r="V4747" s="153" t="s">
        <v>3314</v>
      </c>
      <c r="W4747" s="155" t="s">
        <v>28266</v>
      </c>
      <c r="X4747" s="153" t="s">
        <v>4475</v>
      </c>
    </row>
    <row r="4748" spans="1:24" ht="30">
      <c r="A4748" s="151">
        <v>4747</v>
      </c>
      <c r="B4748" s="152">
        <v>2454057624</v>
      </c>
      <c r="C4748" s="153" t="s">
        <v>7200</v>
      </c>
      <c r="D4748" s="153" t="s">
        <v>3838</v>
      </c>
      <c r="E4748" s="154">
        <v>38627</v>
      </c>
      <c r="F4748" s="160" t="str">
        <f t="shared" si="74"/>
        <v>02/10/2005</v>
      </c>
      <c r="G4748" s="153"/>
      <c r="H4748" s="153" t="s">
        <v>28267</v>
      </c>
      <c r="I4748" s="154"/>
      <c r="J4748" s="153"/>
      <c r="K4748" s="153" t="s">
        <v>28268</v>
      </c>
      <c r="L4748" s="153"/>
      <c r="M4748" s="153"/>
      <c r="N4748" s="153" t="s">
        <v>28269</v>
      </c>
      <c r="O4748" s="153"/>
      <c r="P4748" s="153"/>
      <c r="Q4748" s="153"/>
      <c r="R4748" s="153"/>
      <c r="S4748" s="153" t="s">
        <v>27988</v>
      </c>
      <c r="T4748" s="153" t="s">
        <v>544</v>
      </c>
      <c r="U4748" s="153" t="s">
        <v>5158</v>
      </c>
      <c r="V4748" s="153" t="s">
        <v>3314</v>
      </c>
      <c r="W4748" s="155" t="s">
        <v>28270</v>
      </c>
      <c r="X4748" s="153" t="s">
        <v>4475</v>
      </c>
    </row>
    <row r="4749" spans="1:24">
      <c r="A4749" s="151">
        <v>4748</v>
      </c>
      <c r="B4749" s="152">
        <v>2454057449</v>
      </c>
      <c r="C4749" s="153" t="s">
        <v>28271</v>
      </c>
      <c r="D4749" s="153" t="s">
        <v>3838</v>
      </c>
      <c r="E4749" s="154">
        <v>38725</v>
      </c>
      <c r="F4749" s="160" t="str">
        <f t="shared" si="74"/>
        <v>08/01/2006</v>
      </c>
      <c r="G4749" s="153" t="s">
        <v>1309</v>
      </c>
      <c r="H4749" s="153" t="s">
        <v>28272</v>
      </c>
      <c r="I4749" s="154">
        <v>44502</v>
      </c>
      <c r="J4749" s="153" t="s">
        <v>10004</v>
      </c>
      <c r="K4749" s="153" t="s">
        <v>28273</v>
      </c>
      <c r="L4749" s="153" t="s">
        <v>1263</v>
      </c>
      <c r="M4749" s="153" t="s">
        <v>1270</v>
      </c>
      <c r="N4749" s="153" t="s">
        <v>28274</v>
      </c>
      <c r="O4749" s="153" t="s">
        <v>13100</v>
      </c>
      <c r="P4749" s="153" t="s">
        <v>28275</v>
      </c>
      <c r="Q4749" s="153" t="s">
        <v>28276</v>
      </c>
      <c r="R4749" s="153" t="s">
        <v>28277</v>
      </c>
      <c r="S4749" s="153" t="s">
        <v>27988</v>
      </c>
      <c r="T4749" s="153" t="s">
        <v>544</v>
      </c>
      <c r="U4749" s="153" t="s">
        <v>5158</v>
      </c>
      <c r="V4749" s="153" t="s">
        <v>3314</v>
      </c>
      <c r="W4749" s="155" t="s">
        <v>3761</v>
      </c>
      <c r="X4749" s="153" t="s">
        <v>3761</v>
      </c>
    </row>
    <row r="4750" spans="1:24">
      <c r="A4750" s="151">
        <v>4749</v>
      </c>
      <c r="B4750" s="152">
        <v>2454057450</v>
      </c>
      <c r="C4750" s="153" t="s">
        <v>28278</v>
      </c>
      <c r="D4750" s="153" t="s">
        <v>3838</v>
      </c>
      <c r="E4750" s="154">
        <v>38604</v>
      </c>
      <c r="F4750" s="160" t="str">
        <f t="shared" si="74"/>
        <v>09/09/2005</v>
      </c>
      <c r="G4750" s="153" t="s">
        <v>3865</v>
      </c>
      <c r="H4750" s="153" t="s">
        <v>28279</v>
      </c>
      <c r="I4750" s="154">
        <v>44280</v>
      </c>
      <c r="J4750" s="153" t="s">
        <v>6484</v>
      </c>
      <c r="K4750" s="153" t="s">
        <v>28280</v>
      </c>
      <c r="L4750" s="153" t="s">
        <v>1263</v>
      </c>
      <c r="M4750" s="153" t="s">
        <v>1270</v>
      </c>
      <c r="N4750" s="153" t="s">
        <v>28281</v>
      </c>
      <c r="O4750" s="153" t="s">
        <v>28282</v>
      </c>
      <c r="P4750" s="153"/>
      <c r="Q4750" s="153" t="s">
        <v>15362</v>
      </c>
      <c r="R4750" s="153" t="s">
        <v>28283</v>
      </c>
      <c r="S4750" s="153" t="s">
        <v>27988</v>
      </c>
      <c r="T4750" s="153" t="s">
        <v>544</v>
      </c>
      <c r="U4750" s="153" t="s">
        <v>5158</v>
      </c>
      <c r="V4750" s="153" t="s">
        <v>3314</v>
      </c>
      <c r="W4750" s="155" t="s">
        <v>3761</v>
      </c>
      <c r="X4750" s="153" t="s">
        <v>3761</v>
      </c>
    </row>
    <row r="4751" spans="1:24">
      <c r="A4751" s="151">
        <v>4750</v>
      </c>
      <c r="B4751" s="152">
        <v>2454057451</v>
      </c>
      <c r="C4751" s="153" t="s">
        <v>28284</v>
      </c>
      <c r="D4751" s="153" t="s">
        <v>3838</v>
      </c>
      <c r="E4751" s="154">
        <v>38754</v>
      </c>
      <c r="F4751" s="160" t="str">
        <f t="shared" si="74"/>
        <v>06/02/2006</v>
      </c>
      <c r="G4751" s="153" t="s">
        <v>16567</v>
      </c>
      <c r="H4751" s="153" t="s">
        <v>28285</v>
      </c>
      <c r="I4751" s="154">
        <v>44417</v>
      </c>
      <c r="J4751" s="153" t="s">
        <v>4732</v>
      </c>
      <c r="K4751" s="153" t="s">
        <v>28286</v>
      </c>
      <c r="L4751" s="153" t="s">
        <v>1263</v>
      </c>
      <c r="M4751" s="153" t="s">
        <v>1270</v>
      </c>
      <c r="N4751" s="153" t="s">
        <v>28287</v>
      </c>
      <c r="O4751" s="153" t="s">
        <v>28288</v>
      </c>
      <c r="P4751" s="153"/>
      <c r="Q4751" s="153" t="s">
        <v>28289</v>
      </c>
      <c r="R4751" s="153" t="s">
        <v>28286</v>
      </c>
      <c r="S4751" s="153" t="s">
        <v>27988</v>
      </c>
      <c r="T4751" s="153" t="s">
        <v>544</v>
      </c>
      <c r="U4751" s="153" t="s">
        <v>5158</v>
      </c>
      <c r="V4751" s="153" t="s">
        <v>3314</v>
      </c>
      <c r="W4751" s="155" t="s">
        <v>3761</v>
      </c>
      <c r="X4751" s="153" t="s">
        <v>3761</v>
      </c>
    </row>
    <row r="4752" spans="1:24">
      <c r="A4752" s="151">
        <v>4751</v>
      </c>
      <c r="B4752" s="152">
        <v>2454057452</v>
      </c>
      <c r="C4752" s="153" t="s">
        <v>26199</v>
      </c>
      <c r="D4752" s="153" t="s">
        <v>3838</v>
      </c>
      <c r="E4752" s="154">
        <v>39080</v>
      </c>
      <c r="F4752" s="160" t="str">
        <f t="shared" si="74"/>
        <v>29/12/2006</v>
      </c>
      <c r="G4752" s="153" t="s">
        <v>2048</v>
      </c>
      <c r="H4752" s="153" t="s">
        <v>28290</v>
      </c>
      <c r="I4752" s="154">
        <v>44364</v>
      </c>
      <c r="J4752" s="153" t="s">
        <v>16185</v>
      </c>
      <c r="K4752" s="153" t="s">
        <v>28291</v>
      </c>
      <c r="L4752" s="153" t="s">
        <v>1263</v>
      </c>
      <c r="M4752" s="153" t="s">
        <v>1270</v>
      </c>
      <c r="N4752" s="153" t="s">
        <v>28292</v>
      </c>
      <c r="O4752" s="153" t="s">
        <v>28293</v>
      </c>
      <c r="P4752" s="153" t="s">
        <v>28294</v>
      </c>
      <c r="Q4752" s="153" t="s">
        <v>28295</v>
      </c>
      <c r="R4752" s="153" t="s">
        <v>28296</v>
      </c>
      <c r="S4752" s="153" t="s">
        <v>27988</v>
      </c>
      <c r="T4752" s="153" t="s">
        <v>544</v>
      </c>
      <c r="U4752" s="153" t="s">
        <v>5158</v>
      </c>
      <c r="V4752" s="153" t="s">
        <v>3314</v>
      </c>
      <c r="W4752" s="155" t="s">
        <v>3761</v>
      </c>
      <c r="X4752" s="153" t="s">
        <v>3761</v>
      </c>
    </row>
    <row r="4753" spans="1:24">
      <c r="A4753" s="151">
        <v>4752</v>
      </c>
      <c r="B4753" s="152">
        <v>2454057625</v>
      </c>
      <c r="C4753" s="153" t="s">
        <v>28297</v>
      </c>
      <c r="D4753" s="153" t="s">
        <v>3838</v>
      </c>
      <c r="E4753" s="154">
        <v>38693</v>
      </c>
      <c r="F4753" s="160" t="str">
        <f t="shared" si="74"/>
        <v>07/12/2005</v>
      </c>
      <c r="G4753" s="153" t="s">
        <v>1309</v>
      </c>
      <c r="H4753" s="153" t="s">
        <v>28298</v>
      </c>
      <c r="I4753" s="154">
        <v>44577</v>
      </c>
      <c r="J4753" s="153" t="s">
        <v>16396</v>
      </c>
      <c r="K4753" s="153" t="s">
        <v>28299</v>
      </c>
      <c r="L4753" s="153" t="s">
        <v>1263</v>
      </c>
      <c r="M4753" s="153" t="s">
        <v>1270</v>
      </c>
      <c r="N4753" s="153" t="s">
        <v>28300</v>
      </c>
      <c r="O4753" s="153" t="s">
        <v>28301</v>
      </c>
      <c r="P4753" s="153" t="s">
        <v>28302</v>
      </c>
      <c r="Q4753" s="153" t="s">
        <v>28303</v>
      </c>
      <c r="R4753" s="153" t="s">
        <v>28304</v>
      </c>
      <c r="S4753" s="153" t="s">
        <v>27988</v>
      </c>
      <c r="T4753" s="153" t="s">
        <v>544</v>
      </c>
      <c r="U4753" s="153" t="s">
        <v>5158</v>
      </c>
      <c r="V4753" s="153" t="s">
        <v>3314</v>
      </c>
      <c r="W4753" s="155" t="s">
        <v>3761</v>
      </c>
      <c r="X4753" s="153" t="s">
        <v>3761</v>
      </c>
    </row>
    <row r="4754" spans="1:24">
      <c r="A4754" s="151">
        <v>4753</v>
      </c>
      <c r="B4754" s="152">
        <v>2454057453</v>
      </c>
      <c r="C4754" s="153" t="s">
        <v>12120</v>
      </c>
      <c r="D4754" s="153" t="s">
        <v>3838</v>
      </c>
      <c r="E4754" s="154">
        <v>39027</v>
      </c>
      <c r="F4754" s="160" t="str">
        <f t="shared" si="74"/>
        <v>06/11/2006</v>
      </c>
      <c r="G4754" s="153" t="s">
        <v>2048</v>
      </c>
      <c r="H4754" s="153" t="s">
        <v>28305</v>
      </c>
      <c r="I4754" s="154">
        <v>44364</v>
      </c>
      <c r="J4754" s="153" t="s">
        <v>10004</v>
      </c>
      <c r="K4754" s="153" t="s">
        <v>28306</v>
      </c>
      <c r="L4754" s="153" t="s">
        <v>1263</v>
      </c>
      <c r="M4754" s="153" t="s">
        <v>1270</v>
      </c>
      <c r="N4754" s="153" t="s">
        <v>28307</v>
      </c>
      <c r="O4754" s="153" t="s">
        <v>28308</v>
      </c>
      <c r="P4754" s="153" t="s">
        <v>28309</v>
      </c>
      <c r="Q4754" s="153" t="s">
        <v>28310</v>
      </c>
      <c r="R4754" s="153" t="s">
        <v>28311</v>
      </c>
      <c r="S4754" s="153" t="s">
        <v>27988</v>
      </c>
      <c r="T4754" s="153" t="s">
        <v>544</v>
      </c>
      <c r="U4754" s="153" t="s">
        <v>5158</v>
      </c>
      <c r="V4754" s="153" t="s">
        <v>3314</v>
      </c>
      <c r="W4754" s="155" t="s">
        <v>3761</v>
      </c>
      <c r="X4754" s="153" t="s">
        <v>3761</v>
      </c>
    </row>
    <row r="4755" spans="1:24">
      <c r="A4755" s="151">
        <v>4754</v>
      </c>
      <c r="B4755" s="152">
        <v>2454057455</v>
      </c>
      <c r="C4755" s="153" t="s">
        <v>28312</v>
      </c>
      <c r="D4755" s="153" t="s">
        <v>3824</v>
      </c>
      <c r="E4755" s="154">
        <v>38957</v>
      </c>
      <c r="F4755" s="160" t="str">
        <f t="shared" si="74"/>
        <v>28/08/2006</v>
      </c>
      <c r="G4755" s="153" t="s">
        <v>20577</v>
      </c>
      <c r="H4755" s="153" t="s">
        <v>28313</v>
      </c>
      <c r="I4755" s="154">
        <v>44780</v>
      </c>
      <c r="J4755" s="153" t="s">
        <v>26612</v>
      </c>
      <c r="K4755" s="153" t="s">
        <v>28314</v>
      </c>
      <c r="L4755" s="153" t="s">
        <v>1263</v>
      </c>
      <c r="M4755" s="153" t="s">
        <v>1270</v>
      </c>
      <c r="N4755" s="153" t="s">
        <v>28315</v>
      </c>
      <c r="O4755" s="153" t="s">
        <v>28316</v>
      </c>
      <c r="P4755" s="153" t="s">
        <v>28317</v>
      </c>
      <c r="Q4755" s="153" t="s">
        <v>28318</v>
      </c>
      <c r="R4755" s="153" t="s">
        <v>28319</v>
      </c>
      <c r="S4755" s="153" t="s">
        <v>27988</v>
      </c>
      <c r="T4755" s="153" t="s">
        <v>544</v>
      </c>
      <c r="U4755" s="153" t="s">
        <v>5158</v>
      </c>
      <c r="V4755" s="153" t="s">
        <v>3314</v>
      </c>
      <c r="W4755" s="155" t="s">
        <v>3761</v>
      </c>
      <c r="X4755" s="153" t="s">
        <v>3761</v>
      </c>
    </row>
    <row r="4756" spans="1:24">
      <c r="A4756" s="151">
        <v>4755</v>
      </c>
      <c r="B4756" s="152">
        <v>2454057454</v>
      </c>
      <c r="C4756" s="153" t="s">
        <v>28320</v>
      </c>
      <c r="D4756" s="153" t="s">
        <v>3838</v>
      </c>
      <c r="E4756" s="154">
        <v>39054</v>
      </c>
      <c r="F4756" s="160" t="str">
        <f t="shared" si="74"/>
        <v>03/12/2006</v>
      </c>
      <c r="G4756" s="153" t="s">
        <v>2048</v>
      </c>
      <c r="H4756" s="153" t="s">
        <v>28321</v>
      </c>
      <c r="I4756" s="154">
        <v>44314</v>
      </c>
      <c r="J4756" s="153" t="s">
        <v>4571</v>
      </c>
      <c r="K4756" s="153" t="s">
        <v>28322</v>
      </c>
      <c r="L4756" s="153" t="s">
        <v>1263</v>
      </c>
      <c r="M4756" s="153" t="s">
        <v>1270</v>
      </c>
      <c r="N4756" s="153" t="s">
        <v>28323</v>
      </c>
      <c r="O4756" s="153" t="s">
        <v>28324</v>
      </c>
      <c r="P4756" s="153" t="s">
        <v>28325</v>
      </c>
      <c r="Q4756" s="153" t="s">
        <v>20558</v>
      </c>
      <c r="R4756" s="153" t="s">
        <v>28326</v>
      </c>
      <c r="S4756" s="153" t="s">
        <v>27988</v>
      </c>
      <c r="T4756" s="153" t="s">
        <v>544</v>
      </c>
      <c r="U4756" s="153" t="s">
        <v>5158</v>
      </c>
      <c r="V4756" s="153" t="s">
        <v>3314</v>
      </c>
      <c r="W4756" s="155" t="s">
        <v>3761</v>
      </c>
      <c r="X4756" s="153" t="s">
        <v>3761</v>
      </c>
    </row>
    <row r="4757" spans="1:24">
      <c r="A4757" s="151">
        <v>4756</v>
      </c>
      <c r="B4757" s="152">
        <v>2454057626</v>
      </c>
      <c r="C4757" s="153" t="s">
        <v>23439</v>
      </c>
      <c r="D4757" s="153" t="s">
        <v>3838</v>
      </c>
      <c r="E4757" s="154">
        <v>38434</v>
      </c>
      <c r="F4757" s="160" t="str">
        <f t="shared" si="74"/>
        <v>23/03/2005</v>
      </c>
      <c r="G4757" s="153" t="s">
        <v>2331</v>
      </c>
      <c r="H4757" s="153" t="s">
        <v>23440</v>
      </c>
      <c r="I4757" s="154">
        <v>44307</v>
      </c>
      <c r="J4757" s="153" t="s">
        <v>7229</v>
      </c>
      <c r="K4757" s="153" t="s">
        <v>23441</v>
      </c>
      <c r="L4757" s="153" t="s">
        <v>1263</v>
      </c>
      <c r="M4757" s="153" t="s">
        <v>1270</v>
      </c>
      <c r="N4757" s="153" t="s">
        <v>28327</v>
      </c>
      <c r="O4757" s="153" t="s">
        <v>23443</v>
      </c>
      <c r="P4757" s="153" t="s">
        <v>28328</v>
      </c>
      <c r="Q4757" s="153" t="s">
        <v>28329</v>
      </c>
      <c r="R4757" s="153" t="s">
        <v>28330</v>
      </c>
      <c r="S4757" s="153" t="s">
        <v>27988</v>
      </c>
      <c r="T4757" s="153" t="s">
        <v>544</v>
      </c>
      <c r="U4757" s="153" t="s">
        <v>5158</v>
      </c>
      <c r="V4757" s="153" t="s">
        <v>3314</v>
      </c>
      <c r="W4757" s="155" t="s">
        <v>3761</v>
      </c>
      <c r="X4757" s="153" t="s">
        <v>3761</v>
      </c>
    </row>
    <row r="4758" spans="1:24">
      <c r="A4758" s="151">
        <v>4757</v>
      </c>
      <c r="B4758" s="152">
        <v>2454057457</v>
      </c>
      <c r="C4758" s="153" t="s">
        <v>28331</v>
      </c>
      <c r="D4758" s="153" t="s">
        <v>3838</v>
      </c>
      <c r="E4758" s="154">
        <v>38200</v>
      </c>
      <c r="F4758" s="160" t="str">
        <f t="shared" si="74"/>
        <v>01/08/2004</v>
      </c>
      <c r="G4758" s="153" t="s">
        <v>1858</v>
      </c>
      <c r="H4758" s="153" t="s">
        <v>28332</v>
      </c>
      <c r="I4758" s="154">
        <v>44471</v>
      </c>
      <c r="J4758" s="153" t="s">
        <v>13140</v>
      </c>
      <c r="K4758" s="153" t="s">
        <v>28333</v>
      </c>
      <c r="L4758" s="153" t="s">
        <v>1263</v>
      </c>
      <c r="M4758" s="153" t="s">
        <v>1270</v>
      </c>
      <c r="N4758" s="153" t="s">
        <v>28334</v>
      </c>
      <c r="O4758" s="153" t="s">
        <v>3947</v>
      </c>
      <c r="P4758" s="153"/>
      <c r="Q4758" s="153" t="s">
        <v>11976</v>
      </c>
      <c r="R4758" s="153" t="s">
        <v>28335</v>
      </c>
      <c r="S4758" s="153" t="s">
        <v>27988</v>
      </c>
      <c r="T4758" s="153" t="s">
        <v>544</v>
      </c>
      <c r="U4758" s="153" t="s">
        <v>5158</v>
      </c>
      <c r="V4758" s="153" t="s">
        <v>3314</v>
      </c>
      <c r="W4758" s="155" t="s">
        <v>3761</v>
      </c>
      <c r="X4758" s="153" t="s">
        <v>3761</v>
      </c>
    </row>
    <row r="4759" spans="1:24">
      <c r="A4759" s="151">
        <v>4758</v>
      </c>
      <c r="B4759" s="152">
        <v>2454057456</v>
      </c>
      <c r="C4759" s="153" t="s">
        <v>28336</v>
      </c>
      <c r="D4759" s="153" t="s">
        <v>3838</v>
      </c>
      <c r="E4759" s="154">
        <v>38593</v>
      </c>
      <c r="F4759" s="160" t="str">
        <f t="shared" si="74"/>
        <v>29/08/2005</v>
      </c>
      <c r="G4759" s="153" t="s">
        <v>9978</v>
      </c>
      <c r="H4759" s="153" t="s">
        <v>28337</v>
      </c>
      <c r="I4759" s="154">
        <v>44440</v>
      </c>
      <c r="J4759" s="153" t="s">
        <v>1323</v>
      </c>
      <c r="K4759" s="153" t="s">
        <v>28338</v>
      </c>
      <c r="L4759" s="153" t="s">
        <v>1263</v>
      </c>
      <c r="M4759" s="153" t="s">
        <v>1270</v>
      </c>
      <c r="N4759" s="153" t="s">
        <v>28339</v>
      </c>
      <c r="O4759" s="153" t="s">
        <v>28340</v>
      </c>
      <c r="P4759" s="153" t="s">
        <v>28341</v>
      </c>
      <c r="Q4759" s="153" t="s">
        <v>28342</v>
      </c>
      <c r="R4759" s="153" t="s">
        <v>28343</v>
      </c>
      <c r="S4759" s="153" t="s">
        <v>27988</v>
      </c>
      <c r="T4759" s="153" t="s">
        <v>544</v>
      </c>
      <c r="U4759" s="153" t="s">
        <v>5158</v>
      </c>
      <c r="V4759" s="153" t="s">
        <v>3314</v>
      </c>
      <c r="W4759" s="155" t="s">
        <v>3761</v>
      </c>
      <c r="X4759" s="153" t="s">
        <v>3761</v>
      </c>
    </row>
    <row r="4760" spans="1:24">
      <c r="A4760" s="151">
        <v>4759</v>
      </c>
      <c r="B4760" s="152">
        <v>2454057458</v>
      </c>
      <c r="C4760" s="153" t="s">
        <v>15363</v>
      </c>
      <c r="D4760" s="153" t="s">
        <v>3838</v>
      </c>
      <c r="E4760" s="154">
        <v>38887</v>
      </c>
      <c r="F4760" s="160" t="str">
        <f t="shared" si="74"/>
        <v>19/06/2006</v>
      </c>
      <c r="G4760" s="153" t="s">
        <v>17779</v>
      </c>
      <c r="H4760" s="153" t="s">
        <v>28344</v>
      </c>
      <c r="I4760" s="154">
        <v>44816</v>
      </c>
      <c r="J4760" s="153" t="s">
        <v>5595</v>
      </c>
      <c r="K4760" s="153" t="s">
        <v>28345</v>
      </c>
      <c r="L4760" s="153" t="s">
        <v>1263</v>
      </c>
      <c r="M4760" s="153" t="s">
        <v>1364</v>
      </c>
      <c r="N4760" s="153" t="s">
        <v>28346</v>
      </c>
      <c r="O4760" s="153" t="s">
        <v>28347</v>
      </c>
      <c r="P4760" s="153" t="s">
        <v>28348</v>
      </c>
      <c r="Q4760" s="153" t="s">
        <v>28349</v>
      </c>
      <c r="R4760" s="153" t="s">
        <v>28350</v>
      </c>
      <c r="S4760" s="153" t="s">
        <v>27988</v>
      </c>
      <c r="T4760" s="153" t="s">
        <v>544</v>
      </c>
      <c r="U4760" s="153" t="s">
        <v>5158</v>
      </c>
      <c r="V4760" s="153" t="s">
        <v>3314</v>
      </c>
      <c r="W4760" s="155" t="s">
        <v>3761</v>
      </c>
      <c r="X4760" s="153" t="s">
        <v>3761</v>
      </c>
    </row>
    <row r="4761" spans="1:24">
      <c r="A4761" s="151">
        <v>4760</v>
      </c>
      <c r="B4761" s="152">
        <v>2454057627</v>
      </c>
      <c r="C4761" s="153" t="s">
        <v>28351</v>
      </c>
      <c r="D4761" s="153" t="s">
        <v>3838</v>
      </c>
      <c r="E4761" s="154">
        <v>39075</v>
      </c>
      <c r="F4761" s="160" t="str">
        <f t="shared" si="74"/>
        <v>24/12/2006</v>
      </c>
      <c r="G4761" s="153" t="s">
        <v>9978</v>
      </c>
      <c r="H4761" s="153" t="s">
        <v>28352</v>
      </c>
      <c r="I4761" s="154">
        <v>44419</v>
      </c>
      <c r="J4761" s="153" t="s">
        <v>28353</v>
      </c>
      <c r="K4761" s="153" t="s">
        <v>28354</v>
      </c>
      <c r="L4761" s="153"/>
      <c r="M4761" s="153" t="s">
        <v>1270</v>
      </c>
      <c r="N4761" s="153" t="s">
        <v>28355</v>
      </c>
      <c r="O4761" s="153" t="s">
        <v>28356</v>
      </c>
      <c r="P4761" s="153" t="s">
        <v>28357</v>
      </c>
      <c r="Q4761" s="153" t="s">
        <v>5984</v>
      </c>
      <c r="R4761" s="153" t="s">
        <v>28358</v>
      </c>
      <c r="S4761" s="153" t="s">
        <v>27988</v>
      </c>
      <c r="T4761" s="153" t="s">
        <v>544</v>
      </c>
      <c r="U4761" s="153" t="s">
        <v>5158</v>
      </c>
      <c r="V4761" s="153" t="s">
        <v>3314</v>
      </c>
      <c r="W4761" s="155" t="s">
        <v>3761</v>
      </c>
      <c r="X4761" s="153" t="s">
        <v>3761</v>
      </c>
    </row>
    <row r="4762" spans="1:24">
      <c r="A4762" s="151">
        <v>4761</v>
      </c>
      <c r="B4762" s="152">
        <v>2454057459</v>
      </c>
      <c r="C4762" s="153" t="s">
        <v>28359</v>
      </c>
      <c r="D4762" s="153" t="s">
        <v>3824</v>
      </c>
      <c r="E4762" s="154">
        <v>38861</v>
      </c>
      <c r="F4762" s="160" t="str">
        <f t="shared" si="74"/>
        <v>24/05/2006</v>
      </c>
      <c r="G4762" s="153" t="s">
        <v>1309</v>
      </c>
      <c r="H4762" s="153" t="s">
        <v>28360</v>
      </c>
      <c r="I4762" s="154">
        <v>44302</v>
      </c>
      <c r="J4762" s="153" t="s">
        <v>6029</v>
      </c>
      <c r="K4762" s="153" t="s">
        <v>28361</v>
      </c>
      <c r="L4762" s="153" t="s">
        <v>1263</v>
      </c>
      <c r="M4762" s="153" t="s">
        <v>3885</v>
      </c>
      <c r="N4762" s="153" t="s">
        <v>28362</v>
      </c>
      <c r="O4762" s="153" t="s">
        <v>28363</v>
      </c>
      <c r="P4762" s="153" t="s">
        <v>28364</v>
      </c>
      <c r="Q4762" s="153" t="s">
        <v>28365</v>
      </c>
      <c r="R4762" s="153" t="s">
        <v>28366</v>
      </c>
      <c r="S4762" s="153" t="s">
        <v>27988</v>
      </c>
      <c r="T4762" s="153" t="s">
        <v>544</v>
      </c>
      <c r="U4762" s="153" t="s">
        <v>5158</v>
      </c>
      <c r="V4762" s="153" t="s">
        <v>3314</v>
      </c>
      <c r="W4762" s="155" t="s">
        <v>3761</v>
      </c>
      <c r="X4762" s="153" t="s">
        <v>3761</v>
      </c>
    </row>
    <row r="4763" spans="1:24">
      <c r="A4763" s="151">
        <v>4762</v>
      </c>
      <c r="B4763" s="152">
        <v>2454057460</v>
      </c>
      <c r="C4763" s="153" t="s">
        <v>28367</v>
      </c>
      <c r="D4763" s="153" t="s">
        <v>3824</v>
      </c>
      <c r="E4763" s="154">
        <v>38469</v>
      </c>
      <c r="F4763" s="160" t="str">
        <f t="shared" si="74"/>
        <v>27/04/2005</v>
      </c>
      <c r="G4763" s="153" t="s">
        <v>6216</v>
      </c>
      <c r="H4763" s="153" t="s">
        <v>28368</v>
      </c>
      <c r="I4763" s="154">
        <v>44329</v>
      </c>
      <c r="J4763" s="153" t="s">
        <v>5595</v>
      </c>
      <c r="K4763" s="153" t="s">
        <v>28369</v>
      </c>
      <c r="L4763" s="153" t="s">
        <v>1263</v>
      </c>
      <c r="M4763" s="153" t="s">
        <v>1270</v>
      </c>
      <c r="N4763" s="153" t="s">
        <v>28370</v>
      </c>
      <c r="O4763" s="153" t="s">
        <v>28371</v>
      </c>
      <c r="P4763" s="153"/>
      <c r="Q4763" s="153" t="s">
        <v>28372</v>
      </c>
      <c r="R4763" s="153" t="s">
        <v>28373</v>
      </c>
      <c r="S4763" s="153" t="s">
        <v>27988</v>
      </c>
      <c r="T4763" s="153" t="s">
        <v>544</v>
      </c>
      <c r="U4763" s="153" t="s">
        <v>5158</v>
      </c>
      <c r="V4763" s="153" t="s">
        <v>3314</v>
      </c>
      <c r="W4763" s="155" t="s">
        <v>3761</v>
      </c>
      <c r="X4763" s="153" t="s">
        <v>3761</v>
      </c>
    </row>
    <row r="4764" spans="1:24" ht="30">
      <c r="A4764" s="151">
        <v>4763</v>
      </c>
      <c r="B4764" s="152">
        <v>2454057461</v>
      </c>
      <c r="C4764" s="153" t="s">
        <v>28374</v>
      </c>
      <c r="D4764" s="153" t="s">
        <v>3838</v>
      </c>
      <c r="E4764" s="154">
        <v>38731</v>
      </c>
      <c r="F4764" s="160" t="str">
        <f t="shared" si="74"/>
        <v>14/01/2006</v>
      </c>
      <c r="G4764" s="153" t="s">
        <v>3943</v>
      </c>
      <c r="H4764" s="153" t="s">
        <v>28375</v>
      </c>
      <c r="I4764" s="154">
        <v>44366</v>
      </c>
      <c r="J4764" s="153" t="s">
        <v>17837</v>
      </c>
      <c r="K4764" s="153" t="s">
        <v>28376</v>
      </c>
      <c r="L4764" s="153" t="s">
        <v>1263</v>
      </c>
      <c r="M4764" s="153" t="s">
        <v>1270</v>
      </c>
      <c r="N4764" s="153" t="s">
        <v>28377</v>
      </c>
      <c r="O4764" s="153" t="s">
        <v>28378</v>
      </c>
      <c r="P4764" s="153" t="s">
        <v>28379</v>
      </c>
      <c r="Q4764" s="153" t="s">
        <v>28380</v>
      </c>
      <c r="R4764" s="153" t="s">
        <v>28381</v>
      </c>
      <c r="S4764" s="153" t="s">
        <v>27988</v>
      </c>
      <c r="T4764" s="153" t="s">
        <v>544</v>
      </c>
      <c r="U4764" s="153" t="s">
        <v>5158</v>
      </c>
      <c r="V4764" s="153" t="s">
        <v>3314</v>
      </c>
      <c r="W4764" s="155" t="s">
        <v>21297</v>
      </c>
      <c r="X4764" s="153" t="s">
        <v>4475</v>
      </c>
    </row>
    <row r="4765" spans="1:24">
      <c r="A4765" s="151">
        <v>4764</v>
      </c>
      <c r="B4765" s="152">
        <v>2454057628</v>
      </c>
      <c r="C4765" s="153" t="s">
        <v>28382</v>
      </c>
      <c r="D4765" s="153" t="s">
        <v>3838</v>
      </c>
      <c r="E4765" s="154">
        <v>38989</v>
      </c>
      <c r="F4765" s="160" t="str">
        <f t="shared" si="74"/>
        <v>29/09/2006</v>
      </c>
      <c r="G4765" s="153" t="s">
        <v>1309</v>
      </c>
      <c r="H4765" s="153" t="s">
        <v>28383</v>
      </c>
      <c r="I4765" s="154">
        <v>44294</v>
      </c>
      <c r="J4765" s="153" t="s">
        <v>4732</v>
      </c>
      <c r="K4765" s="153" t="s">
        <v>28384</v>
      </c>
      <c r="L4765" s="153"/>
      <c r="M4765" s="153" t="s">
        <v>1270</v>
      </c>
      <c r="N4765" s="153" t="s">
        <v>28385</v>
      </c>
      <c r="O4765" s="153" t="s">
        <v>28386</v>
      </c>
      <c r="P4765" s="153" t="s">
        <v>28387</v>
      </c>
      <c r="Q4765" s="153" t="s">
        <v>28388</v>
      </c>
      <c r="R4765" s="153" t="s">
        <v>28389</v>
      </c>
      <c r="S4765" s="153" t="s">
        <v>27988</v>
      </c>
      <c r="T4765" s="153" t="s">
        <v>544</v>
      </c>
      <c r="U4765" s="153" t="s">
        <v>5158</v>
      </c>
      <c r="V4765" s="153" t="s">
        <v>3314</v>
      </c>
      <c r="W4765" s="155" t="s">
        <v>3761</v>
      </c>
      <c r="X4765" s="153" t="s">
        <v>3761</v>
      </c>
    </row>
    <row r="4766" spans="1:24">
      <c r="A4766" s="151">
        <v>4765</v>
      </c>
      <c r="B4766" s="152">
        <v>2454057463</v>
      </c>
      <c r="C4766" s="153" t="s">
        <v>28390</v>
      </c>
      <c r="D4766" s="153" t="s">
        <v>3824</v>
      </c>
      <c r="E4766" s="154">
        <v>38960</v>
      </c>
      <c r="F4766" s="160" t="str">
        <f t="shared" si="74"/>
        <v>31/08/2006</v>
      </c>
      <c r="G4766" s="153" t="s">
        <v>1309</v>
      </c>
      <c r="H4766" s="153" t="s">
        <v>28391</v>
      </c>
      <c r="I4766" s="154">
        <v>44547</v>
      </c>
      <c r="J4766" s="153" t="s">
        <v>28392</v>
      </c>
      <c r="K4766" s="153" t="s">
        <v>28393</v>
      </c>
      <c r="L4766" s="153" t="s">
        <v>1263</v>
      </c>
      <c r="M4766" s="153" t="s">
        <v>3885</v>
      </c>
      <c r="N4766" s="153" t="s">
        <v>28394</v>
      </c>
      <c r="O4766" s="153" t="s">
        <v>28395</v>
      </c>
      <c r="P4766" s="153" t="s">
        <v>28396</v>
      </c>
      <c r="Q4766" s="153" t="s">
        <v>28397</v>
      </c>
      <c r="R4766" s="153" t="s">
        <v>28398</v>
      </c>
      <c r="S4766" s="153" t="s">
        <v>27988</v>
      </c>
      <c r="T4766" s="153" t="s">
        <v>544</v>
      </c>
      <c r="U4766" s="153" t="s">
        <v>5158</v>
      </c>
      <c r="V4766" s="153" t="s">
        <v>3314</v>
      </c>
      <c r="W4766" s="155" t="s">
        <v>3761</v>
      </c>
      <c r="X4766" s="153" t="s">
        <v>3761</v>
      </c>
    </row>
    <row r="4767" spans="1:24">
      <c r="A4767" s="151">
        <v>4766</v>
      </c>
      <c r="B4767" s="152">
        <v>2454057464</v>
      </c>
      <c r="C4767" s="153" t="s">
        <v>28399</v>
      </c>
      <c r="D4767" s="153" t="s">
        <v>3838</v>
      </c>
      <c r="E4767" s="154">
        <v>38796</v>
      </c>
      <c r="F4767" s="160" t="str">
        <f t="shared" si="74"/>
        <v>20/03/2006</v>
      </c>
      <c r="G4767" s="153" t="s">
        <v>3865</v>
      </c>
      <c r="H4767" s="153" t="s">
        <v>28400</v>
      </c>
      <c r="I4767" s="154">
        <v>44418</v>
      </c>
      <c r="J4767" s="153" t="s">
        <v>28401</v>
      </c>
      <c r="K4767" s="153" t="s">
        <v>28402</v>
      </c>
      <c r="L4767" s="153"/>
      <c r="M4767" s="153" t="s">
        <v>3885</v>
      </c>
      <c r="N4767" s="153" t="s">
        <v>28403</v>
      </c>
      <c r="O4767" s="153" t="s">
        <v>28404</v>
      </c>
      <c r="P4767" s="153" t="s">
        <v>28405</v>
      </c>
      <c r="Q4767" s="153" t="s">
        <v>14001</v>
      </c>
      <c r="R4767" s="153" t="s">
        <v>28406</v>
      </c>
      <c r="S4767" s="153" t="s">
        <v>27988</v>
      </c>
      <c r="T4767" s="153" t="s">
        <v>544</v>
      </c>
      <c r="U4767" s="153" t="s">
        <v>5158</v>
      </c>
      <c r="V4767" s="153" t="s">
        <v>3314</v>
      </c>
      <c r="W4767" s="155" t="s">
        <v>3761</v>
      </c>
      <c r="X4767" s="153" t="s">
        <v>3761</v>
      </c>
    </row>
    <row r="4768" spans="1:24">
      <c r="A4768" s="151">
        <v>4767</v>
      </c>
      <c r="B4768" s="152">
        <v>2454057466</v>
      </c>
      <c r="C4768" s="153" t="s">
        <v>28407</v>
      </c>
      <c r="D4768" s="153" t="s">
        <v>3838</v>
      </c>
      <c r="E4768" s="154">
        <v>38837</v>
      </c>
      <c r="F4768" s="160" t="str">
        <f t="shared" si="74"/>
        <v>30/04/2006</v>
      </c>
      <c r="G4768" s="153" t="s">
        <v>2610</v>
      </c>
      <c r="H4768" s="153" t="s">
        <v>28408</v>
      </c>
      <c r="I4768" s="154">
        <v>44304</v>
      </c>
      <c r="J4768" s="153" t="s">
        <v>17502</v>
      </c>
      <c r="K4768" s="153" t="s">
        <v>28409</v>
      </c>
      <c r="L4768" s="153" t="s">
        <v>1263</v>
      </c>
      <c r="M4768" s="153" t="s">
        <v>1270</v>
      </c>
      <c r="N4768" s="153" t="s">
        <v>28410</v>
      </c>
      <c r="O4768" s="153" t="s">
        <v>13100</v>
      </c>
      <c r="P4768" s="153"/>
      <c r="Q4768" s="153" t="s">
        <v>28411</v>
      </c>
      <c r="R4768" s="153" t="s">
        <v>28412</v>
      </c>
      <c r="S4768" s="153" t="s">
        <v>27988</v>
      </c>
      <c r="T4768" s="153" t="s">
        <v>544</v>
      </c>
      <c r="U4768" s="153" t="s">
        <v>5158</v>
      </c>
      <c r="V4768" s="153" t="s">
        <v>3314</v>
      </c>
      <c r="W4768" s="155" t="s">
        <v>3761</v>
      </c>
      <c r="X4768" s="153" t="s">
        <v>3761</v>
      </c>
    </row>
    <row r="4769" spans="1:24">
      <c r="A4769" s="151">
        <v>4768</v>
      </c>
      <c r="B4769" s="152">
        <v>2454057465</v>
      </c>
      <c r="C4769" s="153" t="s">
        <v>28413</v>
      </c>
      <c r="D4769" s="153" t="s">
        <v>3838</v>
      </c>
      <c r="E4769" s="154">
        <v>38863</v>
      </c>
      <c r="F4769" s="160" t="str">
        <f t="shared" si="74"/>
        <v>26/05/2006</v>
      </c>
      <c r="G4769" s="153" t="s">
        <v>1309</v>
      </c>
      <c r="H4769" s="153" t="s">
        <v>28414</v>
      </c>
      <c r="I4769" s="154">
        <v>44794</v>
      </c>
      <c r="J4769" s="153" t="s">
        <v>17171</v>
      </c>
      <c r="K4769" s="153" t="s">
        <v>28415</v>
      </c>
      <c r="L4769" s="153" t="s">
        <v>1263</v>
      </c>
      <c r="M4769" s="153" t="s">
        <v>1270</v>
      </c>
      <c r="N4769" s="153" t="s">
        <v>28416</v>
      </c>
      <c r="O4769" s="153" t="s">
        <v>28417</v>
      </c>
      <c r="P4769" s="153" t="s">
        <v>28418</v>
      </c>
      <c r="Q4769" s="153" t="s">
        <v>28419</v>
      </c>
      <c r="R4769" s="153" t="s">
        <v>28420</v>
      </c>
      <c r="S4769" s="153" t="s">
        <v>27988</v>
      </c>
      <c r="T4769" s="153" t="s">
        <v>544</v>
      </c>
      <c r="U4769" s="153" t="s">
        <v>5158</v>
      </c>
      <c r="V4769" s="153" t="s">
        <v>3314</v>
      </c>
      <c r="W4769" s="155" t="s">
        <v>3761</v>
      </c>
      <c r="X4769" s="153" t="s">
        <v>3761</v>
      </c>
    </row>
    <row r="4770" spans="1:24">
      <c r="A4770" s="151">
        <v>4769</v>
      </c>
      <c r="B4770" s="152">
        <v>2454057470</v>
      </c>
      <c r="C4770" s="153" t="s">
        <v>28421</v>
      </c>
      <c r="D4770" s="153" t="s">
        <v>3838</v>
      </c>
      <c r="E4770" s="154">
        <v>38750</v>
      </c>
      <c r="F4770" s="160" t="str">
        <f t="shared" si="74"/>
        <v>02/02/2006</v>
      </c>
      <c r="G4770" s="153" t="s">
        <v>3865</v>
      </c>
      <c r="H4770" s="153" t="s">
        <v>28422</v>
      </c>
      <c r="I4770" s="154">
        <v>44352</v>
      </c>
      <c r="J4770" s="153" t="s">
        <v>6646</v>
      </c>
      <c r="K4770" s="153" t="s">
        <v>28423</v>
      </c>
      <c r="L4770" s="153" t="s">
        <v>1263</v>
      </c>
      <c r="M4770" s="153" t="s">
        <v>1270</v>
      </c>
      <c r="N4770" s="153" t="s">
        <v>28424</v>
      </c>
      <c r="O4770" s="153" t="s">
        <v>28425</v>
      </c>
      <c r="P4770" s="153" t="s">
        <v>28426</v>
      </c>
      <c r="Q4770" s="153" t="s">
        <v>28427</v>
      </c>
      <c r="R4770" s="153" t="s">
        <v>28426</v>
      </c>
      <c r="S4770" s="153" t="s">
        <v>27988</v>
      </c>
      <c r="T4770" s="153" t="s">
        <v>544</v>
      </c>
      <c r="U4770" s="153" t="s">
        <v>5158</v>
      </c>
      <c r="V4770" s="153" t="s">
        <v>3314</v>
      </c>
      <c r="W4770" s="155" t="s">
        <v>3761</v>
      </c>
      <c r="X4770" s="153" t="s">
        <v>3761</v>
      </c>
    </row>
    <row r="4771" spans="1:24">
      <c r="A4771" s="151">
        <v>4770</v>
      </c>
      <c r="B4771" s="152">
        <v>2454057468</v>
      </c>
      <c r="C4771" s="153" t="s">
        <v>28428</v>
      </c>
      <c r="D4771" s="153" t="s">
        <v>3838</v>
      </c>
      <c r="E4771" s="154">
        <v>38916</v>
      </c>
      <c r="F4771" s="160" t="str">
        <f t="shared" si="74"/>
        <v>18/07/2006</v>
      </c>
      <c r="G4771" s="153" t="s">
        <v>7776</v>
      </c>
      <c r="H4771" s="153" t="s">
        <v>28429</v>
      </c>
      <c r="I4771" s="154">
        <v>44724</v>
      </c>
      <c r="J4771" s="153" t="s">
        <v>22840</v>
      </c>
      <c r="K4771" s="153" t="s">
        <v>28430</v>
      </c>
      <c r="L4771" s="153" t="s">
        <v>1263</v>
      </c>
      <c r="M4771" s="153" t="s">
        <v>1270</v>
      </c>
      <c r="N4771" s="153" t="s">
        <v>28431</v>
      </c>
      <c r="O4771" s="153" t="s">
        <v>28432</v>
      </c>
      <c r="P4771" s="153" t="s">
        <v>28433</v>
      </c>
      <c r="Q4771" s="153" t="s">
        <v>28434</v>
      </c>
      <c r="R4771" s="153" t="s">
        <v>28435</v>
      </c>
      <c r="S4771" s="153" t="s">
        <v>27988</v>
      </c>
      <c r="T4771" s="153" t="s">
        <v>544</v>
      </c>
      <c r="U4771" s="153" t="s">
        <v>5158</v>
      </c>
      <c r="V4771" s="153" t="s">
        <v>3314</v>
      </c>
      <c r="W4771" s="155" t="s">
        <v>3761</v>
      </c>
      <c r="X4771" s="153" t="s">
        <v>3761</v>
      </c>
    </row>
    <row r="4772" spans="1:24">
      <c r="A4772" s="151">
        <v>4771</v>
      </c>
      <c r="B4772" s="152">
        <v>2454057469</v>
      </c>
      <c r="C4772" s="153" t="s">
        <v>28436</v>
      </c>
      <c r="D4772" s="153" t="s">
        <v>3838</v>
      </c>
      <c r="E4772" s="154">
        <v>38961</v>
      </c>
      <c r="F4772" s="160" t="str">
        <f t="shared" si="74"/>
        <v>01/09/2006</v>
      </c>
      <c r="G4772" s="153" t="s">
        <v>3917</v>
      </c>
      <c r="H4772" s="153" t="s">
        <v>28437</v>
      </c>
      <c r="I4772" s="154">
        <v>44557</v>
      </c>
      <c r="J4772" s="153" t="s">
        <v>13140</v>
      </c>
      <c r="K4772" s="153" t="s">
        <v>28438</v>
      </c>
      <c r="L4772" s="153" t="s">
        <v>1263</v>
      </c>
      <c r="M4772" s="153" t="s">
        <v>1270</v>
      </c>
      <c r="N4772" s="153" t="s">
        <v>28439</v>
      </c>
      <c r="O4772" s="153" t="s">
        <v>20154</v>
      </c>
      <c r="P4772" s="153" t="s">
        <v>28440</v>
      </c>
      <c r="Q4772" s="153" t="s">
        <v>28441</v>
      </c>
      <c r="R4772" s="153" t="s">
        <v>28442</v>
      </c>
      <c r="S4772" s="153" t="s">
        <v>27988</v>
      </c>
      <c r="T4772" s="153" t="s">
        <v>544</v>
      </c>
      <c r="U4772" s="153" t="s">
        <v>5158</v>
      </c>
      <c r="V4772" s="153" t="s">
        <v>3314</v>
      </c>
      <c r="W4772" s="155" t="s">
        <v>3761</v>
      </c>
      <c r="X4772" s="153" t="s">
        <v>3761</v>
      </c>
    </row>
    <row r="4773" spans="1:24">
      <c r="A4773" s="151">
        <v>4772</v>
      </c>
      <c r="B4773" s="152">
        <v>2454057629</v>
      </c>
      <c r="C4773" s="153" t="s">
        <v>28443</v>
      </c>
      <c r="D4773" s="153" t="s">
        <v>3838</v>
      </c>
      <c r="E4773" s="154">
        <v>38724</v>
      </c>
      <c r="F4773" s="160" t="str">
        <f t="shared" si="74"/>
        <v>07/01/2006</v>
      </c>
      <c r="G4773" s="153" t="s">
        <v>17250</v>
      </c>
      <c r="H4773" s="153" t="s">
        <v>28444</v>
      </c>
      <c r="I4773" s="154">
        <v>44306</v>
      </c>
      <c r="J4773" s="153" t="s">
        <v>28445</v>
      </c>
      <c r="K4773" s="153" t="s">
        <v>28446</v>
      </c>
      <c r="L4773" s="153" t="s">
        <v>1263</v>
      </c>
      <c r="M4773" s="153" t="s">
        <v>1270</v>
      </c>
      <c r="N4773" s="153" t="s">
        <v>28447</v>
      </c>
      <c r="O4773" s="153" t="s">
        <v>28448</v>
      </c>
      <c r="P4773" s="153" t="s">
        <v>28449</v>
      </c>
      <c r="Q4773" s="153" t="s">
        <v>28450</v>
      </c>
      <c r="R4773" s="153" t="s">
        <v>5900</v>
      </c>
      <c r="S4773" s="153" t="s">
        <v>27988</v>
      </c>
      <c r="T4773" s="153" t="s">
        <v>544</v>
      </c>
      <c r="U4773" s="153" t="s">
        <v>5158</v>
      </c>
      <c r="V4773" s="153" t="s">
        <v>3314</v>
      </c>
      <c r="W4773" s="155" t="s">
        <v>3761</v>
      </c>
      <c r="X4773" s="153" t="s">
        <v>3761</v>
      </c>
    </row>
    <row r="4774" spans="1:24">
      <c r="A4774" s="151">
        <v>4773</v>
      </c>
      <c r="B4774" s="152">
        <v>2454057474</v>
      </c>
      <c r="C4774" s="153" t="s">
        <v>28451</v>
      </c>
      <c r="D4774" s="153" t="s">
        <v>3838</v>
      </c>
      <c r="E4774" s="154">
        <v>38985</v>
      </c>
      <c r="F4774" s="160" t="str">
        <f t="shared" si="74"/>
        <v>25/09/2006</v>
      </c>
      <c r="G4774" s="153" t="s">
        <v>2331</v>
      </c>
      <c r="H4774" s="153" t="s">
        <v>28452</v>
      </c>
      <c r="I4774" s="154">
        <v>45499</v>
      </c>
      <c r="J4774" s="153" t="s">
        <v>3867</v>
      </c>
      <c r="K4774" s="153" t="s">
        <v>28453</v>
      </c>
      <c r="L4774" s="153" t="s">
        <v>10042</v>
      </c>
      <c r="M4774" s="153" t="s">
        <v>1270</v>
      </c>
      <c r="N4774" s="153" t="s">
        <v>28454</v>
      </c>
      <c r="O4774" s="153" t="s">
        <v>28455</v>
      </c>
      <c r="P4774" s="153" t="s">
        <v>28456</v>
      </c>
      <c r="Q4774" s="153" t="s">
        <v>28457</v>
      </c>
      <c r="R4774" s="153" t="s">
        <v>28458</v>
      </c>
      <c r="S4774" s="153" t="s">
        <v>27988</v>
      </c>
      <c r="T4774" s="153" t="s">
        <v>544</v>
      </c>
      <c r="U4774" s="153" t="s">
        <v>5158</v>
      </c>
      <c r="V4774" s="153" t="s">
        <v>3314</v>
      </c>
      <c r="W4774" s="155" t="s">
        <v>3761</v>
      </c>
      <c r="X4774" s="153" t="s">
        <v>3761</v>
      </c>
    </row>
    <row r="4775" spans="1:24">
      <c r="A4775" s="151">
        <v>4774</v>
      </c>
      <c r="B4775" s="152">
        <v>2454057475</v>
      </c>
      <c r="C4775" s="153" t="s">
        <v>28459</v>
      </c>
      <c r="D4775" s="153" t="s">
        <v>3838</v>
      </c>
      <c r="E4775" s="154">
        <v>38820</v>
      </c>
      <c r="F4775" s="160" t="str">
        <f t="shared" si="74"/>
        <v>13/04/2006</v>
      </c>
      <c r="G4775" s="153" t="s">
        <v>7776</v>
      </c>
      <c r="H4775" s="153" t="s">
        <v>28460</v>
      </c>
      <c r="I4775" s="154">
        <v>44876</v>
      </c>
      <c r="J4775" s="153" t="s">
        <v>10270</v>
      </c>
      <c r="K4775" s="153" t="s">
        <v>28461</v>
      </c>
      <c r="L4775" s="153" t="s">
        <v>1263</v>
      </c>
      <c r="M4775" s="153" t="s">
        <v>1270</v>
      </c>
      <c r="N4775" s="153" t="s">
        <v>28462</v>
      </c>
      <c r="O4775" s="153" t="s">
        <v>28463</v>
      </c>
      <c r="P4775" s="153" t="s">
        <v>28464</v>
      </c>
      <c r="Q4775" s="153" t="s">
        <v>28465</v>
      </c>
      <c r="R4775" s="153" t="s">
        <v>28466</v>
      </c>
      <c r="S4775" s="153" t="s">
        <v>27988</v>
      </c>
      <c r="T4775" s="153" t="s">
        <v>544</v>
      </c>
      <c r="U4775" s="153" t="s">
        <v>5158</v>
      </c>
      <c r="V4775" s="153" t="s">
        <v>3314</v>
      </c>
      <c r="W4775" s="155" t="s">
        <v>3761</v>
      </c>
      <c r="X4775" s="153" t="s">
        <v>3761</v>
      </c>
    </row>
    <row r="4776" spans="1:24">
      <c r="A4776" s="151">
        <v>4775</v>
      </c>
      <c r="B4776" s="152">
        <v>2454057473</v>
      </c>
      <c r="C4776" s="153" t="s">
        <v>28467</v>
      </c>
      <c r="D4776" s="153" t="s">
        <v>3838</v>
      </c>
      <c r="E4776" s="154">
        <v>38956</v>
      </c>
      <c r="F4776" s="160" t="str">
        <f t="shared" si="74"/>
        <v>27/08/2006</v>
      </c>
      <c r="G4776" s="153" t="s">
        <v>7776</v>
      </c>
      <c r="H4776" s="153" t="s">
        <v>28468</v>
      </c>
      <c r="I4776" s="154">
        <v>44707</v>
      </c>
      <c r="J4776" s="153" t="s">
        <v>10004</v>
      </c>
      <c r="K4776" s="153" t="s">
        <v>28469</v>
      </c>
      <c r="L4776" s="153" t="s">
        <v>1263</v>
      </c>
      <c r="M4776" s="153" t="s">
        <v>1270</v>
      </c>
      <c r="N4776" s="153" t="s">
        <v>28470</v>
      </c>
      <c r="O4776" s="153" t="s">
        <v>28471</v>
      </c>
      <c r="P4776" s="153" t="s">
        <v>28472</v>
      </c>
      <c r="Q4776" s="153" t="s">
        <v>17130</v>
      </c>
      <c r="R4776" s="153" t="s">
        <v>28473</v>
      </c>
      <c r="S4776" s="153" t="s">
        <v>27988</v>
      </c>
      <c r="T4776" s="153" t="s">
        <v>544</v>
      </c>
      <c r="U4776" s="153" t="s">
        <v>5158</v>
      </c>
      <c r="V4776" s="153" t="s">
        <v>3314</v>
      </c>
      <c r="W4776" s="155" t="s">
        <v>3761</v>
      </c>
      <c r="X4776" s="153" t="s">
        <v>3761</v>
      </c>
    </row>
    <row r="4777" spans="1:24">
      <c r="A4777" s="151">
        <v>4776</v>
      </c>
      <c r="B4777" s="152">
        <v>2454057630</v>
      </c>
      <c r="C4777" s="153" t="s">
        <v>22699</v>
      </c>
      <c r="D4777" s="153" t="s">
        <v>3838</v>
      </c>
      <c r="E4777" s="154">
        <v>38530</v>
      </c>
      <c r="F4777" s="160" t="str">
        <f t="shared" si="74"/>
        <v>27/06/2005</v>
      </c>
      <c r="G4777" s="153" t="s">
        <v>1309</v>
      </c>
      <c r="H4777" s="153" t="s">
        <v>28474</v>
      </c>
      <c r="I4777" s="154">
        <v>44580</v>
      </c>
      <c r="J4777" s="153" t="s">
        <v>11309</v>
      </c>
      <c r="K4777" s="153" t="s">
        <v>28475</v>
      </c>
      <c r="L4777" s="153"/>
      <c r="M4777" s="153" t="s">
        <v>1364</v>
      </c>
      <c r="N4777" s="153" t="s">
        <v>28476</v>
      </c>
      <c r="O4777" s="153" t="s">
        <v>28477</v>
      </c>
      <c r="P4777" s="153" t="s">
        <v>28478</v>
      </c>
      <c r="Q4777" s="153" t="s">
        <v>12368</v>
      </c>
      <c r="R4777" s="153" t="s">
        <v>28479</v>
      </c>
      <c r="S4777" s="153" t="s">
        <v>27988</v>
      </c>
      <c r="T4777" s="153" t="s">
        <v>544</v>
      </c>
      <c r="U4777" s="153" t="s">
        <v>5158</v>
      </c>
      <c r="V4777" s="153" t="s">
        <v>3314</v>
      </c>
      <c r="W4777" s="155" t="s">
        <v>3761</v>
      </c>
      <c r="X4777" s="153" t="s">
        <v>3761</v>
      </c>
    </row>
    <row r="4778" spans="1:24">
      <c r="A4778" s="151">
        <v>4777</v>
      </c>
      <c r="B4778" s="152">
        <v>2454057631</v>
      </c>
      <c r="C4778" s="153" t="s">
        <v>28480</v>
      </c>
      <c r="D4778" s="153" t="s">
        <v>3838</v>
      </c>
      <c r="E4778" s="154">
        <v>38755</v>
      </c>
      <c r="F4778" s="160" t="str">
        <f t="shared" si="74"/>
        <v>07/02/2006</v>
      </c>
      <c r="G4778" s="153" t="s">
        <v>1295</v>
      </c>
      <c r="H4778" s="153" t="s">
        <v>28481</v>
      </c>
      <c r="I4778" s="154">
        <v>44420</v>
      </c>
      <c r="J4778" s="153" t="s">
        <v>9679</v>
      </c>
      <c r="K4778" s="153" t="s">
        <v>28482</v>
      </c>
      <c r="L4778" s="153"/>
      <c r="M4778" s="153" t="s">
        <v>1270</v>
      </c>
      <c r="N4778" s="153" t="s">
        <v>28483</v>
      </c>
      <c r="O4778" s="153" t="s">
        <v>28484</v>
      </c>
      <c r="P4778" s="153" t="s">
        <v>28485</v>
      </c>
      <c r="Q4778" s="153" t="s">
        <v>28486</v>
      </c>
      <c r="R4778" s="153" t="s">
        <v>28487</v>
      </c>
      <c r="S4778" s="153" t="s">
        <v>27988</v>
      </c>
      <c r="T4778" s="153" t="s">
        <v>544</v>
      </c>
      <c r="U4778" s="153" t="s">
        <v>5158</v>
      </c>
      <c r="V4778" s="153" t="s">
        <v>3314</v>
      </c>
      <c r="W4778" s="155" t="s">
        <v>3761</v>
      </c>
      <c r="X4778" s="153" t="s">
        <v>3761</v>
      </c>
    </row>
    <row r="4779" spans="1:24">
      <c r="A4779" s="151">
        <v>4778</v>
      </c>
      <c r="B4779" s="152">
        <v>2454057472</v>
      </c>
      <c r="C4779" s="153" t="s">
        <v>28488</v>
      </c>
      <c r="D4779" s="153" t="s">
        <v>3838</v>
      </c>
      <c r="E4779" s="154">
        <v>38959</v>
      </c>
      <c r="F4779" s="160" t="str">
        <f t="shared" si="74"/>
        <v>30/08/2006</v>
      </c>
      <c r="G4779" s="153" t="s">
        <v>3847</v>
      </c>
      <c r="H4779" s="153" t="s">
        <v>28489</v>
      </c>
      <c r="I4779" s="154">
        <v>45120</v>
      </c>
      <c r="J4779" s="153" t="s">
        <v>6646</v>
      </c>
      <c r="K4779" s="153" t="s">
        <v>28490</v>
      </c>
      <c r="L4779" s="153" t="s">
        <v>1263</v>
      </c>
      <c r="M4779" s="153" t="s">
        <v>1270</v>
      </c>
      <c r="N4779" s="153" t="s">
        <v>28491</v>
      </c>
      <c r="O4779" s="153" t="s">
        <v>12885</v>
      </c>
      <c r="P4779" s="153" t="s">
        <v>28492</v>
      </c>
      <c r="Q4779" s="153" t="s">
        <v>17199</v>
      </c>
      <c r="R4779" s="153" t="s">
        <v>28493</v>
      </c>
      <c r="S4779" s="153" t="s">
        <v>27988</v>
      </c>
      <c r="T4779" s="153" t="s">
        <v>544</v>
      </c>
      <c r="U4779" s="153" t="s">
        <v>5158</v>
      </c>
      <c r="V4779" s="153" t="s">
        <v>3314</v>
      </c>
      <c r="W4779" s="155" t="s">
        <v>3761</v>
      </c>
      <c r="X4779" s="153" t="s">
        <v>3761</v>
      </c>
    </row>
    <row r="4780" spans="1:24">
      <c r="A4780" s="151">
        <v>4779</v>
      </c>
      <c r="B4780" s="152">
        <v>2454057471</v>
      </c>
      <c r="C4780" s="153" t="s">
        <v>28494</v>
      </c>
      <c r="D4780" s="153" t="s">
        <v>3838</v>
      </c>
      <c r="E4780" s="154">
        <v>38800</v>
      </c>
      <c r="F4780" s="160" t="str">
        <f t="shared" si="74"/>
        <v>24/03/2006</v>
      </c>
      <c r="G4780" s="153" t="s">
        <v>9978</v>
      </c>
      <c r="H4780" s="153" t="s">
        <v>28495</v>
      </c>
      <c r="I4780" s="154">
        <v>44419</v>
      </c>
      <c r="J4780" s="153" t="s">
        <v>16185</v>
      </c>
      <c r="K4780" s="153" t="s">
        <v>28496</v>
      </c>
      <c r="L4780" s="153" t="s">
        <v>1263</v>
      </c>
      <c r="M4780" s="153" t="s">
        <v>1270</v>
      </c>
      <c r="N4780" s="153" t="s">
        <v>28497</v>
      </c>
      <c r="O4780" s="153" t="s">
        <v>28498</v>
      </c>
      <c r="P4780" s="153" t="s">
        <v>28499</v>
      </c>
      <c r="Q4780" s="153" t="s">
        <v>12625</v>
      </c>
      <c r="R4780" s="153" t="s">
        <v>28500</v>
      </c>
      <c r="S4780" s="153" t="s">
        <v>27988</v>
      </c>
      <c r="T4780" s="153" t="s">
        <v>544</v>
      </c>
      <c r="U4780" s="153" t="s">
        <v>5158</v>
      </c>
      <c r="V4780" s="153" t="s">
        <v>3314</v>
      </c>
      <c r="W4780" s="155" t="s">
        <v>3761</v>
      </c>
      <c r="X4780" s="153" t="s">
        <v>3761</v>
      </c>
    </row>
    <row r="4781" spans="1:24">
      <c r="A4781" s="151">
        <v>4780</v>
      </c>
      <c r="B4781" s="152">
        <v>2454057632</v>
      </c>
      <c r="C4781" s="153" t="s">
        <v>28501</v>
      </c>
      <c r="D4781" s="153" t="s">
        <v>3824</v>
      </c>
      <c r="E4781" s="154">
        <v>38810</v>
      </c>
      <c r="F4781" s="160" t="str">
        <f t="shared" si="74"/>
        <v>03/04/2006</v>
      </c>
      <c r="G4781" s="153"/>
      <c r="H4781" s="153" t="s">
        <v>28502</v>
      </c>
      <c r="I4781" s="154"/>
      <c r="J4781" s="153"/>
      <c r="K4781" s="153" t="s">
        <v>28503</v>
      </c>
      <c r="L4781" s="153"/>
      <c r="M4781" s="153"/>
      <c r="N4781" s="153" t="s">
        <v>28504</v>
      </c>
      <c r="O4781" s="153"/>
      <c r="P4781" s="153"/>
      <c r="Q4781" s="153"/>
      <c r="R4781" s="153"/>
      <c r="S4781" s="153" t="s">
        <v>27988</v>
      </c>
      <c r="T4781" s="153" t="s">
        <v>544</v>
      </c>
      <c r="U4781" s="153" t="s">
        <v>5158</v>
      </c>
      <c r="V4781" s="153" t="s">
        <v>3314</v>
      </c>
      <c r="W4781" s="155" t="s">
        <v>3761</v>
      </c>
      <c r="X4781" s="153" t="s">
        <v>3761</v>
      </c>
    </row>
    <row r="4782" spans="1:24">
      <c r="A4782" s="151">
        <v>4781</v>
      </c>
      <c r="B4782" s="152">
        <v>2454057477</v>
      </c>
      <c r="C4782" s="153" t="s">
        <v>28505</v>
      </c>
      <c r="D4782" s="153" t="s">
        <v>3838</v>
      </c>
      <c r="E4782" s="154">
        <v>39015</v>
      </c>
      <c r="F4782" s="160" t="str">
        <f t="shared" si="74"/>
        <v>25/10/2006</v>
      </c>
      <c r="G4782" s="153"/>
      <c r="H4782" s="153" t="s">
        <v>28506</v>
      </c>
      <c r="I4782" s="154"/>
      <c r="J4782" s="153"/>
      <c r="K4782" s="153" t="s">
        <v>28507</v>
      </c>
      <c r="L4782" s="153" t="s">
        <v>1263</v>
      </c>
      <c r="M4782" s="153" t="s">
        <v>1364</v>
      </c>
      <c r="N4782" s="153" t="s">
        <v>28508</v>
      </c>
      <c r="O4782" s="153"/>
      <c r="P4782" s="153"/>
      <c r="Q4782" s="153"/>
      <c r="R4782" s="153"/>
      <c r="S4782" s="153" t="s">
        <v>27988</v>
      </c>
      <c r="T4782" s="153" t="s">
        <v>544</v>
      </c>
      <c r="U4782" s="153" t="s">
        <v>5158</v>
      </c>
      <c r="V4782" s="153" t="s">
        <v>3314</v>
      </c>
      <c r="W4782" s="155" t="s">
        <v>3761</v>
      </c>
      <c r="X4782" s="153" t="s">
        <v>3761</v>
      </c>
    </row>
    <row r="4783" spans="1:24">
      <c r="A4783" s="151">
        <v>4782</v>
      </c>
      <c r="B4783" s="152">
        <v>2454057478</v>
      </c>
      <c r="C4783" s="153" t="s">
        <v>28509</v>
      </c>
      <c r="D4783" s="153" t="s">
        <v>3838</v>
      </c>
      <c r="E4783" s="154">
        <v>38946</v>
      </c>
      <c r="F4783" s="160" t="str">
        <f t="shared" si="74"/>
        <v>17/08/2006</v>
      </c>
      <c r="G4783" s="153" t="s">
        <v>1295</v>
      </c>
      <c r="H4783" s="153" t="s">
        <v>28510</v>
      </c>
      <c r="I4783" s="154">
        <v>44303</v>
      </c>
      <c r="J4783" s="153" t="s">
        <v>13140</v>
      </c>
      <c r="K4783" s="153" t="s">
        <v>28511</v>
      </c>
      <c r="L4783" s="153" t="s">
        <v>1263</v>
      </c>
      <c r="M4783" s="153" t="s">
        <v>1270</v>
      </c>
      <c r="N4783" s="153" t="s">
        <v>28512</v>
      </c>
      <c r="O4783" s="153" t="s">
        <v>28513</v>
      </c>
      <c r="P4783" s="153" t="s">
        <v>28514</v>
      </c>
      <c r="Q4783" s="153" t="s">
        <v>12654</v>
      </c>
      <c r="R4783" s="153" t="s">
        <v>28515</v>
      </c>
      <c r="S4783" s="153" t="s">
        <v>27988</v>
      </c>
      <c r="T4783" s="153" t="s">
        <v>544</v>
      </c>
      <c r="U4783" s="153" t="s">
        <v>5158</v>
      </c>
      <c r="V4783" s="153" t="s">
        <v>3314</v>
      </c>
      <c r="W4783" s="155" t="s">
        <v>3761</v>
      </c>
      <c r="X4783" s="153" t="s">
        <v>3761</v>
      </c>
    </row>
    <row r="4784" spans="1:24">
      <c r="A4784" s="151">
        <v>4783</v>
      </c>
      <c r="B4784" s="152">
        <v>2454057481</v>
      </c>
      <c r="C4784" s="153" t="s">
        <v>28516</v>
      </c>
      <c r="D4784" s="153" t="s">
        <v>3838</v>
      </c>
      <c r="E4784" s="154">
        <v>38854</v>
      </c>
      <c r="F4784" s="160" t="str">
        <f t="shared" si="74"/>
        <v>17/05/2006</v>
      </c>
      <c r="G4784" s="153" t="s">
        <v>2610</v>
      </c>
      <c r="H4784" s="153" t="s">
        <v>28517</v>
      </c>
      <c r="I4784" s="154">
        <v>44389</v>
      </c>
      <c r="J4784" s="153" t="s">
        <v>16752</v>
      </c>
      <c r="K4784" s="153" t="s">
        <v>28518</v>
      </c>
      <c r="L4784" s="153" t="s">
        <v>1263</v>
      </c>
      <c r="M4784" s="153" t="s">
        <v>3885</v>
      </c>
      <c r="N4784" s="153" t="s">
        <v>28519</v>
      </c>
      <c r="O4784" s="153" t="s">
        <v>28520</v>
      </c>
      <c r="P4784" s="153" t="s">
        <v>28521</v>
      </c>
      <c r="Q4784" s="153" t="s">
        <v>7441</v>
      </c>
      <c r="R4784" s="153" t="s">
        <v>28522</v>
      </c>
      <c r="S4784" s="153" t="s">
        <v>27988</v>
      </c>
      <c r="T4784" s="153" t="s">
        <v>544</v>
      </c>
      <c r="U4784" s="153" t="s">
        <v>5158</v>
      </c>
      <c r="V4784" s="153" t="s">
        <v>3314</v>
      </c>
      <c r="W4784" s="155" t="s">
        <v>3761</v>
      </c>
      <c r="X4784" s="153" t="s">
        <v>3761</v>
      </c>
    </row>
    <row r="4785" spans="1:24">
      <c r="A4785" s="151">
        <v>4784</v>
      </c>
      <c r="B4785" s="152">
        <v>2454057479</v>
      </c>
      <c r="C4785" s="153" t="s">
        <v>28523</v>
      </c>
      <c r="D4785" s="153" t="s">
        <v>3838</v>
      </c>
      <c r="E4785" s="154">
        <v>38882</v>
      </c>
      <c r="F4785" s="160" t="str">
        <f t="shared" si="74"/>
        <v>14/06/2006</v>
      </c>
      <c r="G4785" s="153" t="s">
        <v>1327</v>
      </c>
      <c r="H4785" s="153" t="s">
        <v>28524</v>
      </c>
      <c r="I4785" s="154">
        <v>44329</v>
      </c>
      <c r="J4785" s="153" t="s">
        <v>22442</v>
      </c>
      <c r="K4785" s="153" t="s">
        <v>28525</v>
      </c>
      <c r="L4785" s="153" t="s">
        <v>1263</v>
      </c>
      <c r="M4785" s="153" t="s">
        <v>1270</v>
      </c>
      <c r="N4785" s="153" t="s">
        <v>28526</v>
      </c>
      <c r="O4785" s="153" t="s">
        <v>28527</v>
      </c>
      <c r="P4785" s="153" t="s">
        <v>28528</v>
      </c>
      <c r="Q4785" s="153" t="s">
        <v>3949</v>
      </c>
      <c r="R4785" s="153" t="s">
        <v>28528</v>
      </c>
      <c r="S4785" s="153" t="s">
        <v>27988</v>
      </c>
      <c r="T4785" s="153" t="s">
        <v>544</v>
      </c>
      <c r="U4785" s="153" t="s">
        <v>5158</v>
      </c>
      <c r="V4785" s="153" t="s">
        <v>3314</v>
      </c>
      <c r="W4785" s="155" t="s">
        <v>3761</v>
      </c>
      <c r="X4785" s="153" t="s">
        <v>3761</v>
      </c>
    </row>
    <row r="4786" spans="1:24">
      <c r="A4786" s="151">
        <v>4785</v>
      </c>
      <c r="B4786" s="152">
        <v>2454057480</v>
      </c>
      <c r="C4786" s="153" t="s">
        <v>28529</v>
      </c>
      <c r="D4786" s="153" t="s">
        <v>3838</v>
      </c>
      <c r="E4786" s="154">
        <v>38974</v>
      </c>
      <c r="F4786" s="160" t="str">
        <f t="shared" si="74"/>
        <v>14/09/2006</v>
      </c>
      <c r="G4786" s="153" t="s">
        <v>1309</v>
      </c>
      <c r="H4786" s="153" t="s">
        <v>28530</v>
      </c>
      <c r="I4786" s="154">
        <v>44581</v>
      </c>
      <c r="J4786" s="153" t="s">
        <v>1587</v>
      </c>
      <c r="K4786" s="153" t="s">
        <v>28531</v>
      </c>
      <c r="L4786" s="153" t="s">
        <v>1263</v>
      </c>
      <c r="M4786" s="153" t="s">
        <v>1270</v>
      </c>
      <c r="N4786" s="153" t="s">
        <v>28532</v>
      </c>
      <c r="O4786" s="153" t="s">
        <v>28533</v>
      </c>
      <c r="P4786" s="153" t="s">
        <v>28534</v>
      </c>
      <c r="Q4786" s="153" t="s">
        <v>3986</v>
      </c>
      <c r="R4786" s="153" t="s">
        <v>28535</v>
      </c>
      <c r="S4786" s="153" t="s">
        <v>27988</v>
      </c>
      <c r="T4786" s="153" t="s">
        <v>544</v>
      </c>
      <c r="U4786" s="153" t="s">
        <v>5158</v>
      </c>
      <c r="V4786" s="153" t="s">
        <v>3314</v>
      </c>
      <c r="W4786" s="155" t="s">
        <v>3761</v>
      </c>
      <c r="X4786" s="153" t="s">
        <v>3761</v>
      </c>
    </row>
    <row r="4787" spans="1:24">
      <c r="A4787" s="151">
        <v>4786</v>
      </c>
      <c r="B4787" s="152">
        <v>2454057483</v>
      </c>
      <c r="C4787" s="153" t="s">
        <v>28536</v>
      </c>
      <c r="D4787" s="153" t="s">
        <v>3838</v>
      </c>
      <c r="E4787" s="154">
        <v>38567</v>
      </c>
      <c r="F4787" s="160" t="str">
        <f t="shared" si="74"/>
        <v>03/08/2005</v>
      </c>
      <c r="G4787" s="153" t="s">
        <v>1295</v>
      </c>
      <c r="H4787" s="153" t="s">
        <v>28537</v>
      </c>
      <c r="I4787" s="154">
        <v>44284</v>
      </c>
      <c r="J4787" s="153" t="s">
        <v>28538</v>
      </c>
      <c r="K4787" s="153" t="s">
        <v>28539</v>
      </c>
      <c r="L4787" s="153" t="s">
        <v>1263</v>
      </c>
      <c r="M4787" s="153" t="s">
        <v>1270</v>
      </c>
      <c r="N4787" s="153" t="s">
        <v>28540</v>
      </c>
      <c r="O4787" s="153" t="s">
        <v>28541</v>
      </c>
      <c r="P4787" s="153" t="s">
        <v>28542</v>
      </c>
      <c r="Q4787" s="153" t="s">
        <v>28543</v>
      </c>
      <c r="R4787" s="153" t="s">
        <v>28544</v>
      </c>
      <c r="S4787" s="153" t="s">
        <v>27988</v>
      </c>
      <c r="T4787" s="153" t="s">
        <v>544</v>
      </c>
      <c r="U4787" s="153" t="s">
        <v>5158</v>
      </c>
      <c r="V4787" s="153" t="s">
        <v>3314</v>
      </c>
      <c r="W4787" s="155" t="s">
        <v>3761</v>
      </c>
      <c r="X4787" s="153" t="s">
        <v>3761</v>
      </c>
    </row>
    <row r="4788" spans="1:24">
      <c r="A4788" s="151">
        <v>4787</v>
      </c>
      <c r="B4788" s="152">
        <v>2454057482</v>
      </c>
      <c r="C4788" s="153" t="s">
        <v>28545</v>
      </c>
      <c r="D4788" s="153" t="s">
        <v>3838</v>
      </c>
      <c r="E4788" s="154">
        <v>39068</v>
      </c>
      <c r="F4788" s="160" t="str">
        <f t="shared" si="74"/>
        <v>17/12/2006</v>
      </c>
      <c r="G4788" s="153" t="s">
        <v>1309</v>
      </c>
      <c r="H4788" s="153" t="s">
        <v>28546</v>
      </c>
      <c r="I4788" s="154">
        <v>45078</v>
      </c>
      <c r="J4788" s="153" t="s">
        <v>28547</v>
      </c>
      <c r="K4788" s="153" t="s">
        <v>28548</v>
      </c>
      <c r="L4788" s="153" t="s">
        <v>1263</v>
      </c>
      <c r="M4788" s="153" t="s">
        <v>1270</v>
      </c>
      <c r="N4788" s="153" t="s">
        <v>28549</v>
      </c>
      <c r="O4788" s="153" t="s">
        <v>28550</v>
      </c>
      <c r="P4788" s="153" t="s">
        <v>28551</v>
      </c>
      <c r="Q4788" s="153" t="s">
        <v>11080</v>
      </c>
      <c r="R4788" s="153" t="s">
        <v>28552</v>
      </c>
      <c r="S4788" s="153" t="s">
        <v>27988</v>
      </c>
      <c r="T4788" s="153" t="s">
        <v>544</v>
      </c>
      <c r="U4788" s="153" t="s">
        <v>5158</v>
      </c>
      <c r="V4788" s="153" t="s">
        <v>3314</v>
      </c>
      <c r="W4788" s="155" t="s">
        <v>3761</v>
      </c>
      <c r="X4788" s="153" t="s">
        <v>3761</v>
      </c>
    </row>
    <row r="4789" spans="1:24">
      <c r="A4789" s="151">
        <v>4788</v>
      </c>
      <c r="B4789" s="152">
        <v>2454057484</v>
      </c>
      <c r="C4789" s="153" t="s">
        <v>28553</v>
      </c>
      <c r="D4789" s="153" t="s">
        <v>3838</v>
      </c>
      <c r="E4789" s="154">
        <v>38888</v>
      </c>
      <c r="F4789" s="160" t="str">
        <f t="shared" si="74"/>
        <v>20/06/2006</v>
      </c>
      <c r="G4789" s="153" t="s">
        <v>2048</v>
      </c>
      <c r="H4789" s="153" t="s">
        <v>28554</v>
      </c>
      <c r="I4789" s="154">
        <v>45411</v>
      </c>
      <c r="J4789" s="153" t="s">
        <v>9980</v>
      </c>
      <c r="K4789" s="153" t="s">
        <v>28555</v>
      </c>
      <c r="L4789" s="153" t="s">
        <v>1263</v>
      </c>
      <c r="M4789" s="153" t="s">
        <v>1270</v>
      </c>
      <c r="N4789" s="153" t="s">
        <v>28556</v>
      </c>
      <c r="O4789" s="153" t="s">
        <v>28557</v>
      </c>
      <c r="P4789" s="153" t="s">
        <v>28558</v>
      </c>
      <c r="Q4789" s="153" t="s">
        <v>28559</v>
      </c>
      <c r="R4789" s="153" t="s">
        <v>28560</v>
      </c>
      <c r="S4789" s="153" t="s">
        <v>27988</v>
      </c>
      <c r="T4789" s="153" t="s">
        <v>544</v>
      </c>
      <c r="U4789" s="153" t="s">
        <v>5158</v>
      </c>
      <c r="V4789" s="153" t="s">
        <v>3314</v>
      </c>
      <c r="W4789" s="155" t="s">
        <v>3761</v>
      </c>
      <c r="X4789" s="153" t="s">
        <v>3761</v>
      </c>
    </row>
    <row r="4790" spans="1:24">
      <c r="A4790" s="151">
        <v>4789</v>
      </c>
      <c r="B4790" s="152">
        <v>2454057486</v>
      </c>
      <c r="C4790" s="153" t="s">
        <v>28561</v>
      </c>
      <c r="D4790" s="153" t="s">
        <v>3838</v>
      </c>
      <c r="E4790" s="154">
        <v>38928</v>
      </c>
      <c r="F4790" s="160" t="str">
        <f t="shared" si="74"/>
        <v>30/07/2006</v>
      </c>
      <c r="G4790" s="153" t="s">
        <v>7776</v>
      </c>
      <c r="H4790" s="153" t="s">
        <v>28562</v>
      </c>
      <c r="I4790" s="154">
        <v>44320</v>
      </c>
      <c r="J4790" s="153" t="s">
        <v>16752</v>
      </c>
      <c r="K4790" s="153" t="s">
        <v>28563</v>
      </c>
      <c r="L4790" s="153" t="s">
        <v>1263</v>
      </c>
      <c r="M4790" s="153" t="s">
        <v>1270</v>
      </c>
      <c r="N4790" s="153" t="s">
        <v>28564</v>
      </c>
      <c r="O4790" s="153" t="s">
        <v>10924</v>
      </c>
      <c r="P4790" s="153" t="s">
        <v>28565</v>
      </c>
      <c r="Q4790" s="153" t="s">
        <v>10926</v>
      </c>
      <c r="R4790" s="153" t="s">
        <v>28566</v>
      </c>
      <c r="S4790" s="153" t="s">
        <v>27988</v>
      </c>
      <c r="T4790" s="153" t="s">
        <v>544</v>
      </c>
      <c r="U4790" s="153" t="s">
        <v>5158</v>
      </c>
      <c r="V4790" s="153" t="s">
        <v>3314</v>
      </c>
      <c r="W4790" s="155" t="s">
        <v>3761</v>
      </c>
      <c r="X4790" s="153" t="s">
        <v>3761</v>
      </c>
    </row>
    <row r="4791" spans="1:24">
      <c r="A4791" s="151">
        <v>4790</v>
      </c>
      <c r="B4791" s="152">
        <v>2454057487</v>
      </c>
      <c r="C4791" s="153" t="s">
        <v>28567</v>
      </c>
      <c r="D4791" s="153" t="s">
        <v>3838</v>
      </c>
      <c r="E4791" s="154">
        <v>38793</v>
      </c>
      <c r="F4791" s="160" t="str">
        <f t="shared" si="74"/>
        <v>17/03/2006</v>
      </c>
      <c r="G4791" s="153" t="s">
        <v>1858</v>
      </c>
      <c r="H4791" s="153" t="s">
        <v>28568</v>
      </c>
      <c r="I4791" s="154">
        <v>44297</v>
      </c>
      <c r="J4791" s="153" t="s">
        <v>20631</v>
      </c>
      <c r="K4791" s="153" t="s">
        <v>28569</v>
      </c>
      <c r="L4791" s="153" t="s">
        <v>1263</v>
      </c>
      <c r="M4791" s="153" t="s">
        <v>1270</v>
      </c>
      <c r="N4791" s="153" t="s">
        <v>28570</v>
      </c>
      <c r="O4791" s="153" t="s">
        <v>20829</v>
      </c>
      <c r="P4791" s="153" t="s">
        <v>28571</v>
      </c>
      <c r="Q4791" s="153" t="s">
        <v>28572</v>
      </c>
      <c r="R4791" s="153" t="s">
        <v>28569</v>
      </c>
      <c r="S4791" s="153" t="s">
        <v>27988</v>
      </c>
      <c r="T4791" s="153" t="s">
        <v>544</v>
      </c>
      <c r="U4791" s="153" t="s">
        <v>5158</v>
      </c>
      <c r="V4791" s="153" t="s">
        <v>3314</v>
      </c>
      <c r="W4791" s="155" t="s">
        <v>3761</v>
      </c>
      <c r="X4791" s="153" t="s">
        <v>3761</v>
      </c>
    </row>
    <row r="4792" spans="1:24">
      <c r="A4792" s="151">
        <v>4791</v>
      </c>
      <c r="B4792" s="152">
        <v>2454057489</v>
      </c>
      <c r="C4792" s="153" t="s">
        <v>13959</v>
      </c>
      <c r="D4792" s="153" t="s">
        <v>3838</v>
      </c>
      <c r="E4792" s="154">
        <v>37813</v>
      </c>
      <c r="F4792" s="160" t="str">
        <f t="shared" si="74"/>
        <v>11/07/2003</v>
      </c>
      <c r="G4792" s="153" t="s">
        <v>16247</v>
      </c>
      <c r="H4792" s="153" t="s">
        <v>28573</v>
      </c>
      <c r="I4792" s="154">
        <v>44561</v>
      </c>
      <c r="J4792" s="153" t="s">
        <v>4571</v>
      </c>
      <c r="K4792" s="153" t="s">
        <v>28574</v>
      </c>
      <c r="L4792" s="153" t="s">
        <v>1263</v>
      </c>
      <c r="M4792" s="153" t="s">
        <v>1364</v>
      </c>
      <c r="N4792" s="153" t="s">
        <v>28575</v>
      </c>
      <c r="O4792" s="153" t="s">
        <v>28576</v>
      </c>
      <c r="P4792" s="153" t="s">
        <v>28577</v>
      </c>
      <c r="Q4792" s="153" t="s">
        <v>14001</v>
      </c>
      <c r="R4792" s="153" t="s">
        <v>28578</v>
      </c>
      <c r="S4792" s="153" t="s">
        <v>27988</v>
      </c>
      <c r="T4792" s="153" t="s">
        <v>544</v>
      </c>
      <c r="U4792" s="153" t="s">
        <v>5158</v>
      </c>
      <c r="V4792" s="153" t="s">
        <v>3314</v>
      </c>
      <c r="W4792" s="155" t="s">
        <v>3761</v>
      </c>
      <c r="X4792" s="153" t="s">
        <v>3761</v>
      </c>
    </row>
    <row r="4793" spans="1:24">
      <c r="A4793" s="151">
        <v>4792</v>
      </c>
      <c r="B4793" s="152">
        <v>2454057488</v>
      </c>
      <c r="C4793" s="153" t="s">
        <v>10227</v>
      </c>
      <c r="D4793" s="153" t="s">
        <v>3838</v>
      </c>
      <c r="E4793" s="154">
        <v>39039</v>
      </c>
      <c r="F4793" s="160" t="str">
        <f t="shared" si="74"/>
        <v>18/11/2006</v>
      </c>
      <c r="G4793" s="153" t="s">
        <v>10002</v>
      </c>
      <c r="H4793" s="153" t="s">
        <v>28579</v>
      </c>
      <c r="I4793" s="154">
        <v>45041</v>
      </c>
      <c r="J4793" s="153" t="s">
        <v>16752</v>
      </c>
      <c r="K4793" s="153" t="s">
        <v>28580</v>
      </c>
      <c r="L4793" s="153" t="s">
        <v>1263</v>
      </c>
      <c r="M4793" s="153" t="s">
        <v>1364</v>
      </c>
      <c r="N4793" s="153" t="s">
        <v>28581</v>
      </c>
      <c r="O4793" s="153" t="s">
        <v>17174</v>
      </c>
      <c r="P4793" s="153" t="s">
        <v>28582</v>
      </c>
      <c r="Q4793" s="153" t="s">
        <v>28583</v>
      </c>
      <c r="R4793" s="153" t="s">
        <v>28584</v>
      </c>
      <c r="S4793" s="153" t="s">
        <v>27988</v>
      </c>
      <c r="T4793" s="153" t="s">
        <v>544</v>
      </c>
      <c r="U4793" s="153" t="s">
        <v>5158</v>
      </c>
      <c r="V4793" s="153" t="s">
        <v>3314</v>
      </c>
      <c r="W4793" s="155" t="s">
        <v>3761</v>
      </c>
      <c r="X4793" s="153" t="s">
        <v>3761</v>
      </c>
    </row>
    <row r="4794" spans="1:24">
      <c r="A4794" s="151">
        <v>4793</v>
      </c>
      <c r="B4794" s="152">
        <v>2451267570</v>
      </c>
      <c r="C4794" s="153" t="s">
        <v>28585</v>
      </c>
      <c r="D4794" s="153" t="s">
        <v>3838</v>
      </c>
      <c r="E4794" s="154">
        <v>39031</v>
      </c>
      <c r="F4794" s="160" t="str">
        <f t="shared" si="74"/>
        <v>10/11/2006</v>
      </c>
      <c r="G4794" s="153" t="s">
        <v>1309</v>
      </c>
      <c r="H4794" s="153" t="s">
        <v>28586</v>
      </c>
      <c r="I4794" s="154">
        <v>45068</v>
      </c>
      <c r="J4794" s="153" t="s">
        <v>9980</v>
      </c>
      <c r="K4794" s="153" t="s">
        <v>28587</v>
      </c>
      <c r="L4794" s="153"/>
      <c r="M4794" s="153" t="s">
        <v>1270</v>
      </c>
      <c r="N4794" s="153" t="s">
        <v>28588</v>
      </c>
      <c r="O4794" s="153" t="s">
        <v>28589</v>
      </c>
      <c r="P4794" s="153" t="s">
        <v>28590</v>
      </c>
      <c r="Q4794" s="153" t="s">
        <v>28591</v>
      </c>
      <c r="R4794" s="153" t="s">
        <v>28592</v>
      </c>
      <c r="S4794" s="153" t="s">
        <v>28593</v>
      </c>
      <c r="T4794" s="153" t="s">
        <v>24691</v>
      </c>
      <c r="U4794" s="153" t="s">
        <v>5447</v>
      </c>
      <c r="V4794" s="153" t="s">
        <v>3314</v>
      </c>
      <c r="W4794" s="155" t="s">
        <v>3761</v>
      </c>
      <c r="X4794" s="153" t="s">
        <v>3761</v>
      </c>
    </row>
    <row r="4795" spans="1:24">
      <c r="A4795" s="151">
        <v>4794</v>
      </c>
      <c r="B4795" s="152">
        <v>2451267211</v>
      </c>
      <c r="C4795" s="153" t="s">
        <v>28594</v>
      </c>
      <c r="D4795" s="153" t="s">
        <v>3824</v>
      </c>
      <c r="E4795" s="154">
        <v>38754</v>
      </c>
      <c r="F4795" s="160" t="str">
        <f t="shared" si="74"/>
        <v>06/02/2006</v>
      </c>
      <c r="G4795" s="153" t="s">
        <v>2610</v>
      </c>
      <c r="H4795" s="153" t="s">
        <v>28595</v>
      </c>
      <c r="I4795" s="154">
        <v>44423</v>
      </c>
      <c r="J4795" s="153" t="s">
        <v>17804</v>
      </c>
      <c r="K4795" s="153" t="s">
        <v>28596</v>
      </c>
      <c r="L4795" s="153" t="s">
        <v>1263</v>
      </c>
      <c r="M4795" s="153" t="s">
        <v>1270</v>
      </c>
      <c r="N4795" s="153" t="s">
        <v>28597</v>
      </c>
      <c r="O4795" s="153" t="s">
        <v>28598</v>
      </c>
      <c r="P4795" s="153" t="s">
        <v>28599</v>
      </c>
      <c r="Q4795" s="153" t="s">
        <v>28600</v>
      </c>
      <c r="R4795" s="153" t="s">
        <v>6736</v>
      </c>
      <c r="S4795" s="153" t="s">
        <v>28593</v>
      </c>
      <c r="T4795" s="153" t="s">
        <v>24691</v>
      </c>
      <c r="U4795" s="153" t="s">
        <v>5447</v>
      </c>
      <c r="V4795" s="153" t="s">
        <v>3314</v>
      </c>
      <c r="W4795" s="155" t="s">
        <v>3761</v>
      </c>
      <c r="X4795" s="153" t="s">
        <v>3761</v>
      </c>
    </row>
    <row r="4796" spans="1:24">
      <c r="A4796" s="151">
        <v>4795</v>
      </c>
      <c r="B4796" s="152">
        <v>2451267212</v>
      </c>
      <c r="C4796" s="153" t="s">
        <v>28601</v>
      </c>
      <c r="D4796" s="153" t="s">
        <v>3824</v>
      </c>
      <c r="E4796" s="154">
        <v>38748</v>
      </c>
      <c r="F4796" s="160" t="str">
        <f t="shared" si="74"/>
        <v>31/01/2006</v>
      </c>
      <c r="G4796" s="153" t="s">
        <v>1309</v>
      </c>
      <c r="H4796" s="153" t="s">
        <v>28602</v>
      </c>
      <c r="I4796" s="154">
        <v>44551</v>
      </c>
      <c r="J4796" s="153" t="s">
        <v>5898</v>
      </c>
      <c r="K4796" s="153" t="s">
        <v>28603</v>
      </c>
      <c r="L4796" s="153" t="s">
        <v>1263</v>
      </c>
      <c r="M4796" s="153" t="s">
        <v>3885</v>
      </c>
      <c r="N4796" s="153" t="s">
        <v>28604</v>
      </c>
      <c r="O4796" s="153" t="s">
        <v>28605</v>
      </c>
      <c r="P4796" s="153" t="s">
        <v>28606</v>
      </c>
      <c r="Q4796" s="153" t="s">
        <v>28607</v>
      </c>
      <c r="R4796" s="153" t="s">
        <v>28608</v>
      </c>
      <c r="S4796" s="153" t="s">
        <v>28593</v>
      </c>
      <c r="T4796" s="153" t="s">
        <v>24691</v>
      </c>
      <c r="U4796" s="153" t="s">
        <v>5447</v>
      </c>
      <c r="V4796" s="153" t="s">
        <v>3314</v>
      </c>
      <c r="W4796" s="155" t="s">
        <v>3761</v>
      </c>
      <c r="X4796" s="153" t="s">
        <v>3761</v>
      </c>
    </row>
    <row r="4797" spans="1:24">
      <c r="A4797" s="151">
        <v>4796</v>
      </c>
      <c r="B4797" s="152">
        <v>2451267213</v>
      </c>
      <c r="C4797" s="153" t="s">
        <v>25778</v>
      </c>
      <c r="D4797" s="153" t="s">
        <v>3824</v>
      </c>
      <c r="E4797" s="154">
        <v>39006</v>
      </c>
      <c r="F4797" s="160" t="str">
        <f t="shared" si="74"/>
        <v>16/10/2006</v>
      </c>
      <c r="G4797" s="153" t="s">
        <v>1309</v>
      </c>
      <c r="H4797" s="153" t="s">
        <v>28609</v>
      </c>
      <c r="I4797" s="154">
        <v>44254</v>
      </c>
      <c r="J4797" s="153" t="s">
        <v>1587</v>
      </c>
      <c r="K4797" s="153" t="s">
        <v>28610</v>
      </c>
      <c r="L4797" s="153" t="s">
        <v>1263</v>
      </c>
      <c r="M4797" s="153" t="s">
        <v>3885</v>
      </c>
      <c r="N4797" s="153" t="s">
        <v>28611</v>
      </c>
      <c r="O4797" s="153" t="s">
        <v>28612</v>
      </c>
      <c r="P4797" s="153" t="s">
        <v>28610</v>
      </c>
      <c r="Q4797" s="153" t="s">
        <v>28613</v>
      </c>
      <c r="R4797" s="153" t="s">
        <v>28614</v>
      </c>
      <c r="S4797" s="153" t="s">
        <v>28593</v>
      </c>
      <c r="T4797" s="153" t="s">
        <v>24691</v>
      </c>
      <c r="U4797" s="153" t="s">
        <v>5447</v>
      </c>
      <c r="V4797" s="153" t="s">
        <v>3314</v>
      </c>
      <c r="W4797" s="155" t="s">
        <v>3761</v>
      </c>
      <c r="X4797" s="153" t="s">
        <v>3761</v>
      </c>
    </row>
    <row r="4798" spans="1:24">
      <c r="A4798" s="151">
        <v>4797</v>
      </c>
      <c r="B4798" s="152">
        <v>2451267571</v>
      </c>
      <c r="C4798" s="153" t="s">
        <v>2671</v>
      </c>
      <c r="D4798" s="153" t="s">
        <v>3824</v>
      </c>
      <c r="E4798" s="154">
        <v>38354</v>
      </c>
      <c r="F4798" s="160" t="str">
        <f t="shared" si="74"/>
        <v>02/01/2005</v>
      </c>
      <c r="G4798" s="153" t="s">
        <v>1309</v>
      </c>
      <c r="H4798" s="153" t="s">
        <v>28615</v>
      </c>
      <c r="I4798" s="154">
        <v>44345</v>
      </c>
      <c r="J4798" s="153" t="s">
        <v>5595</v>
      </c>
      <c r="K4798" s="153" t="s">
        <v>28616</v>
      </c>
      <c r="L4798" s="153" t="s">
        <v>1263</v>
      </c>
      <c r="M4798" s="153" t="s">
        <v>1270</v>
      </c>
      <c r="N4798" s="153" t="s">
        <v>28617</v>
      </c>
      <c r="O4798" s="153" t="s">
        <v>28618</v>
      </c>
      <c r="P4798" s="153" t="s">
        <v>28619</v>
      </c>
      <c r="Q4798" s="153" t="s">
        <v>23165</v>
      </c>
      <c r="R4798" s="153" t="s">
        <v>28620</v>
      </c>
      <c r="S4798" s="153" t="s">
        <v>28593</v>
      </c>
      <c r="T4798" s="153" t="s">
        <v>24691</v>
      </c>
      <c r="U4798" s="153" t="s">
        <v>5447</v>
      </c>
      <c r="V4798" s="153" t="s">
        <v>3314</v>
      </c>
      <c r="W4798" s="155" t="s">
        <v>3761</v>
      </c>
      <c r="X4798" s="153" t="s">
        <v>3761</v>
      </c>
    </row>
    <row r="4799" spans="1:24">
      <c r="A4799" s="151">
        <v>4798</v>
      </c>
      <c r="B4799" s="152">
        <v>2451267572</v>
      </c>
      <c r="C4799" s="153" t="s">
        <v>6452</v>
      </c>
      <c r="D4799" s="153" t="s">
        <v>3824</v>
      </c>
      <c r="E4799" s="154">
        <v>38974</v>
      </c>
      <c r="F4799" s="160" t="str">
        <f t="shared" si="74"/>
        <v>14/09/2006</v>
      </c>
      <c r="G4799" s="153" t="s">
        <v>3865</v>
      </c>
      <c r="H4799" s="153" t="s">
        <v>28621</v>
      </c>
      <c r="I4799" s="154">
        <v>44420</v>
      </c>
      <c r="J4799" s="153" t="s">
        <v>28622</v>
      </c>
      <c r="K4799" s="153" t="s">
        <v>28623</v>
      </c>
      <c r="L4799" s="153"/>
      <c r="M4799" s="153" t="s">
        <v>1364</v>
      </c>
      <c r="N4799" s="153" t="s">
        <v>28624</v>
      </c>
      <c r="O4799" s="153" t="s">
        <v>28625</v>
      </c>
      <c r="P4799" s="153" t="s">
        <v>28626</v>
      </c>
      <c r="Q4799" s="153" t="s">
        <v>28627</v>
      </c>
      <c r="R4799" s="153" t="s">
        <v>28628</v>
      </c>
      <c r="S4799" s="153" t="s">
        <v>28593</v>
      </c>
      <c r="T4799" s="153" t="s">
        <v>24691</v>
      </c>
      <c r="U4799" s="153" t="s">
        <v>5447</v>
      </c>
      <c r="V4799" s="153" t="s">
        <v>3314</v>
      </c>
      <c r="W4799" s="155" t="s">
        <v>3761</v>
      </c>
      <c r="X4799" s="153" t="s">
        <v>3761</v>
      </c>
    </row>
    <row r="4800" spans="1:24">
      <c r="A4800" s="151">
        <v>4799</v>
      </c>
      <c r="B4800" s="152">
        <v>2451267573</v>
      </c>
      <c r="C4800" s="153" t="s">
        <v>28629</v>
      </c>
      <c r="D4800" s="153" t="s">
        <v>3824</v>
      </c>
      <c r="E4800" s="154">
        <v>39046</v>
      </c>
      <c r="F4800" s="160" t="str">
        <f t="shared" si="74"/>
        <v>25/11/2006</v>
      </c>
      <c r="G4800" s="153" t="s">
        <v>2331</v>
      </c>
      <c r="H4800" s="153" t="s">
        <v>28630</v>
      </c>
      <c r="I4800" s="154">
        <v>44423</v>
      </c>
      <c r="J4800" s="153" t="s">
        <v>2331</v>
      </c>
      <c r="K4800" s="153" t="s">
        <v>28631</v>
      </c>
      <c r="L4800" s="153"/>
      <c r="M4800" s="153" t="s">
        <v>1270</v>
      </c>
      <c r="N4800" s="153" t="s">
        <v>28632</v>
      </c>
      <c r="O4800" s="153" t="s">
        <v>28633</v>
      </c>
      <c r="P4800" s="153" t="s">
        <v>28634</v>
      </c>
      <c r="Q4800" s="153" t="s">
        <v>28635</v>
      </c>
      <c r="R4800" s="153" t="s">
        <v>28636</v>
      </c>
      <c r="S4800" s="153" t="s">
        <v>28593</v>
      </c>
      <c r="T4800" s="153" t="s">
        <v>24691</v>
      </c>
      <c r="U4800" s="153" t="s">
        <v>5447</v>
      </c>
      <c r="V4800" s="153" t="s">
        <v>3314</v>
      </c>
      <c r="W4800" s="155" t="s">
        <v>3761</v>
      </c>
      <c r="X4800" s="153" t="s">
        <v>3761</v>
      </c>
    </row>
    <row r="4801" spans="1:24" ht="30">
      <c r="A4801" s="151">
        <v>4800</v>
      </c>
      <c r="B4801" s="152">
        <v>2451067103</v>
      </c>
      <c r="C4801" s="153" t="s">
        <v>28637</v>
      </c>
      <c r="D4801" s="153" t="s">
        <v>3824</v>
      </c>
      <c r="E4801" s="154">
        <v>38871</v>
      </c>
      <c r="F4801" s="160" t="str">
        <f t="shared" si="74"/>
        <v>03/06/2006</v>
      </c>
      <c r="G4801" s="153" t="s">
        <v>10098</v>
      </c>
      <c r="H4801" s="153" t="s">
        <v>28638</v>
      </c>
      <c r="I4801" s="154">
        <v>44545</v>
      </c>
      <c r="J4801" s="153" t="s">
        <v>10004</v>
      </c>
      <c r="K4801" s="153" t="s">
        <v>28639</v>
      </c>
      <c r="L4801" s="153" t="s">
        <v>1263</v>
      </c>
      <c r="M4801" s="153" t="s">
        <v>1270</v>
      </c>
      <c r="N4801" s="153" t="s">
        <v>28640</v>
      </c>
      <c r="O4801" s="153" t="s">
        <v>28641</v>
      </c>
      <c r="P4801" s="153"/>
      <c r="Q4801" s="153" t="s">
        <v>28642</v>
      </c>
      <c r="R4801" s="153" t="s">
        <v>28643</v>
      </c>
      <c r="S4801" s="153" t="s">
        <v>28593</v>
      </c>
      <c r="T4801" s="153" t="s">
        <v>24691</v>
      </c>
      <c r="U4801" s="153" t="s">
        <v>5447</v>
      </c>
      <c r="V4801" s="153" t="s">
        <v>3314</v>
      </c>
      <c r="W4801" s="155" t="s">
        <v>24903</v>
      </c>
      <c r="X4801" s="153" t="s">
        <v>3761</v>
      </c>
    </row>
    <row r="4802" spans="1:24">
      <c r="A4802" s="151">
        <v>4801</v>
      </c>
      <c r="B4802" s="152">
        <v>2451267214</v>
      </c>
      <c r="C4802" s="153" t="s">
        <v>28644</v>
      </c>
      <c r="D4802" s="153" t="s">
        <v>3824</v>
      </c>
      <c r="E4802" s="154">
        <v>38833</v>
      </c>
      <c r="F4802" s="160" t="str">
        <f t="shared" si="74"/>
        <v>26/04/2006</v>
      </c>
      <c r="G4802" s="153" t="s">
        <v>1309</v>
      </c>
      <c r="H4802" s="153" t="s">
        <v>28645</v>
      </c>
      <c r="I4802" s="154">
        <v>44923</v>
      </c>
      <c r="J4802" s="153" t="s">
        <v>4732</v>
      </c>
      <c r="K4802" s="153" t="s">
        <v>28646</v>
      </c>
      <c r="L4802" s="153" t="s">
        <v>1263</v>
      </c>
      <c r="M4802" s="153" t="s">
        <v>1270</v>
      </c>
      <c r="N4802" s="153" t="s">
        <v>28647</v>
      </c>
      <c r="O4802" s="153" t="s">
        <v>28648</v>
      </c>
      <c r="P4802" s="153" t="s">
        <v>28649</v>
      </c>
      <c r="Q4802" s="153" t="s">
        <v>8107</v>
      </c>
      <c r="R4802" s="153" t="s">
        <v>28650</v>
      </c>
      <c r="S4802" s="153" t="s">
        <v>28593</v>
      </c>
      <c r="T4802" s="153" t="s">
        <v>24691</v>
      </c>
      <c r="U4802" s="153" t="s">
        <v>5447</v>
      </c>
      <c r="V4802" s="153" t="s">
        <v>3314</v>
      </c>
      <c r="W4802" s="155" t="s">
        <v>3761</v>
      </c>
      <c r="X4802" s="153" t="s">
        <v>3761</v>
      </c>
    </row>
    <row r="4803" spans="1:24">
      <c r="A4803" s="151">
        <v>4802</v>
      </c>
      <c r="B4803" s="152">
        <v>2451267215</v>
      </c>
      <c r="C4803" s="153" t="s">
        <v>28651</v>
      </c>
      <c r="D4803" s="153" t="s">
        <v>3824</v>
      </c>
      <c r="E4803" s="154">
        <v>38592</v>
      </c>
      <c r="F4803" s="160" t="str">
        <f t="shared" ref="F4803:F4866" si="75">TEXT(E4803,"dd/mm/yyyy")</f>
        <v>28/08/2005</v>
      </c>
      <c r="G4803" s="153" t="s">
        <v>1858</v>
      </c>
      <c r="H4803" s="153" t="s">
        <v>28652</v>
      </c>
      <c r="I4803" s="154">
        <v>44326</v>
      </c>
      <c r="J4803" s="153" t="s">
        <v>4571</v>
      </c>
      <c r="K4803" s="153" t="s">
        <v>28653</v>
      </c>
      <c r="L4803" s="153" t="s">
        <v>1263</v>
      </c>
      <c r="M4803" s="153" t="s">
        <v>3885</v>
      </c>
      <c r="N4803" s="153" t="s">
        <v>28654</v>
      </c>
      <c r="O4803" s="153" t="s">
        <v>28655</v>
      </c>
      <c r="P4803" s="153" t="s">
        <v>28656</v>
      </c>
      <c r="Q4803" s="153" t="s">
        <v>28657</v>
      </c>
      <c r="R4803" s="153" t="s">
        <v>28658</v>
      </c>
      <c r="S4803" s="153" t="s">
        <v>28593</v>
      </c>
      <c r="T4803" s="153" t="s">
        <v>24691</v>
      </c>
      <c r="U4803" s="153" t="s">
        <v>5447</v>
      </c>
      <c r="V4803" s="153" t="s">
        <v>3314</v>
      </c>
      <c r="W4803" s="155" t="s">
        <v>3761</v>
      </c>
      <c r="X4803" s="153" t="s">
        <v>3761</v>
      </c>
    </row>
    <row r="4804" spans="1:24">
      <c r="A4804" s="151">
        <v>4803</v>
      </c>
      <c r="B4804" s="152">
        <v>2451267574</v>
      </c>
      <c r="C4804" s="153" t="s">
        <v>28659</v>
      </c>
      <c r="D4804" s="153" t="s">
        <v>3824</v>
      </c>
      <c r="E4804" s="154">
        <v>39012</v>
      </c>
      <c r="F4804" s="160" t="str">
        <f t="shared" si="75"/>
        <v>22/10/2006</v>
      </c>
      <c r="G4804" s="153" t="s">
        <v>2048</v>
      </c>
      <c r="H4804" s="153" t="s">
        <v>28660</v>
      </c>
      <c r="I4804" s="154">
        <v>44612</v>
      </c>
      <c r="J4804" s="153" t="s">
        <v>17171</v>
      </c>
      <c r="K4804" s="153" t="s">
        <v>28661</v>
      </c>
      <c r="L4804" s="153"/>
      <c r="M4804" s="153" t="s">
        <v>1270</v>
      </c>
      <c r="N4804" s="153" t="s">
        <v>28662</v>
      </c>
      <c r="O4804" s="153"/>
      <c r="P4804" s="153"/>
      <c r="Q4804" s="153" t="s">
        <v>28663</v>
      </c>
      <c r="R4804" s="153" t="s">
        <v>28664</v>
      </c>
      <c r="S4804" s="153" t="s">
        <v>28593</v>
      </c>
      <c r="T4804" s="153" t="s">
        <v>24691</v>
      </c>
      <c r="U4804" s="153" t="s">
        <v>5447</v>
      </c>
      <c r="V4804" s="153" t="s">
        <v>3314</v>
      </c>
      <c r="W4804" s="155" t="s">
        <v>3761</v>
      </c>
      <c r="X4804" s="153" t="s">
        <v>3761</v>
      </c>
    </row>
    <row r="4805" spans="1:24">
      <c r="A4805" s="151">
        <v>4804</v>
      </c>
      <c r="B4805" s="152">
        <v>2451267216</v>
      </c>
      <c r="C4805" s="153" t="s">
        <v>28665</v>
      </c>
      <c r="D4805" s="153" t="s">
        <v>3824</v>
      </c>
      <c r="E4805" s="154">
        <v>38942</v>
      </c>
      <c r="F4805" s="160" t="str">
        <f t="shared" si="75"/>
        <v>13/08/2006</v>
      </c>
      <c r="G4805" s="153" t="s">
        <v>16490</v>
      </c>
      <c r="H4805" s="153" t="s">
        <v>28666</v>
      </c>
      <c r="I4805" s="154">
        <v>44267</v>
      </c>
      <c r="J4805" s="153" t="s">
        <v>9980</v>
      </c>
      <c r="K4805" s="153" t="s">
        <v>28667</v>
      </c>
      <c r="L4805" s="153" t="s">
        <v>1263</v>
      </c>
      <c r="M4805" s="153" t="s">
        <v>3885</v>
      </c>
      <c r="N4805" s="153" t="s">
        <v>28668</v>
      </c>
      <c r="O4805" s="153" t="s">
        <v>28669</v>
      </c>
      <c r="P4805" s="153" t="s">
        <v>28670</v>
      </c>
      <c r="Q4805" s="153" t="s">
        <v>28671</v>
      </c>
      <c r="R4805" s="153" t="s">
        <v>28672</v>
      </c>
      <c r="S4805" s="153" t="s">
        <v>28593</v>
      </c>
      <c r="T4805" s="153" t="s">
        <v>24691</v>
      </c>
      <c r="U4805" s="153" t="s">
        <v>5447</v>
      </c>
      <c r="V4805" s="153" t="s">
        <v>3314</v>
      </c>
      <c r="W4805" s="155" t="s">
        <v>3761</v>
      </c>
      <c r="X4805" s="153" t="s">
        <v>3761</v>
      </c>
    </row>
    <row r="4806" spans="1:24">
      <c r="A4806" s="151">
        <v>4805</v>
      </c>
      <c r="B4806" s="152">
        <v>2451267575</v>
      </c>
      <c r="C4806" s="153" t="s">
        <v>8881</v>
      </c>
      <c r="D4806" s="153" t="s">
        <v>3824</v>
      </c>
      <c r="E4806" s="154">
        <v>37076</v>
      </c>
      <c r="F4806" s="160" t="str">
        <f t="shared" si="75"/>
        <v>04/07/2001</v>
      </c>
      <c r="G4806" s="153" t="s">
        <v>1309</v>
      </c>
      <c r="H4806" s="153" t="s">
        <v>28673</v>
      </c>
      <c r="I4806" s="154">
        <v>44551</v>
      </c>
      <c r="J4806" s="153" t="s">
        <v>8883</v>
      </c>
      <c r="K4806" s="153" t="s">
        <v>28674</v>
      </c>
      <c r="L4806" s="153" t="s">
        <v>1263</v>
      </c>
      <c r="M4806" s="153" t="s">
        <v>3885</v>
      </c>
      <c r="N4806" s="153" t="s">
        <v>28675</v>
      </c>
      <c r="O4806" s="153" t="s">
        <v>8886</v>
      </c>
      <c r="P4806" s="153" t="s">
        <v>8887</v>
      </c>
      <c r="Q4806" s="153" t="s">
        <v>8888</v>
      </c>
      <c r="R4806" s="153" t="s">
        <v>28676</v>
      </c>
      <c r="S4806" s="153" t="s">
        <v>28593</v>
      </c>
      <c r="T4806" s="153" t="s">
        <v>24691</v>
      </c>
      <c r="U4806" s="153" t="s">
        <v>5447</v>
      </c>
      <c r="V4806" s="153" t="s">
        <v>3314</v>
      </c>
      <c r="W4806" s="155" t="s">
        <v>3761</v>
      </c>
      <c r="X4806" s="153" t="s">
        <v>3761</v>
      </c>
    </row>
    <row r="4807" spans="1:24">
      <c r="A4807" s="151">
        <v>4806</v>
      </c>
      <c r="B4807" s="152">
        <v>2451267576</v>
      </c>
      <c r="C4807" s="153" t="s">
        <v>28677</v>
      </c>
      <c r="D4807" s="153" t="s">
        <v>3824</v>
      </c>
      <c r="E4807" s="154">
        <v>38782</v>
      </c>
      <c r="F4807" s="160" t="str">
        <f t="shared" si="75"/>
        <v>06/03/2006</v>
      </c>
      <c r="G4807" s="153" t="s">
        <v>3904</v>
      </c>
      <c r="H4807" s="153" t="s">
        <v>28678</v>
      </c>
      <c r="I4807" s="154">
        <v>44740</v>
      </c>
      <c r="J4807" s="153" t="s">
        <v>3832</v>
      </c>
      <c r="K4807" s="153" t="s">
        <v>28679</v>
      </c>
      <c r="L4807" s="153" t="s">
        <v>1263</v>
      </c>
      <c r="M4807" s="153" t="s">
        <v>1270</v>
      </c>
      <c r="N4807" s="153" t="s">
        <v>28680</v>
      </c>
      <c r="O4807" s="153" t="s">
        <v>28681</v>
      </c>
      <c r="P4807" s="153" t="s">
        <v>28682</v>
      </c>
      <c r="Q4807" s="153" t="s">
        <v>28683</v>
      </c>
      <c r="R4807" s="153" t="s">
        <v>28684</v>
      </c>
      <c r="S4807" s="153" t="s">
        <v>28593</v>
      </c>
      <c r="T4807" s="153" t="s">
        <v>24691</v>
      </c>
      <c r="U4807" s="153" t="s">
        <v>5447</v>
      </c>
      <c r="V4807" s="153" t="s">
        <v>3314</v>
      </c>
      <c r="W4807" s="155" t="s">
        <v>3761</v>
      </c>
      <c r="X4807" s="153" t="s">
        <v>3761</v>
      </c>
    </row>
    <row r="4808" spans="1:24">
      <c r="A4808" s="151">
        <v>4807</v>
      </c>
      <c r="B4808" s="152">
        <v>2451267217</v>
      </c>
      <c r="C4808" s="153" t="s">
        <v>28685</v>
      </c>
      <c r="D4808" s="153" t="s">
        <v>3824</v>
      </c>
      <c r="E4808" s="154">
        <v>38909</v>
      </c>
      <c r="F4808" s="160" t="str">
        <f t="shared" si="75"/>
        <v>11/07/2006</v>
      </c>
      <c r="G4808" s="153" t="s">
        <v>6216</v>
      </c>
      <c r="H4808" s="153" t="s">
        <v>28686</v>
      </c>
      <c r="I4808" s="154">
        <v>44552</v>
      </c>
      <c r="J4808" s="153" t="s">
        <v>3832</v>
      </c>
      <c r="K4808" s="153" t="s">
        <v>28687</v>
      </c>
      <c r="L4808" s="153" t="s">
        <v>1263</v>
      </c>
      <c r="M4808" s="153" t="s">
        <v>1270</v>
      </c>
      <c r="N4808" s="153" t="s">
        <v>28688</v>
      </c>
      <c r="O4808" s="153" t="s">
        <v>28689</v>
      </c>
      <c r="P4808" s="153" t="s">
        <v>28690</v>
      </c>
      <c r="Q4808" s="153" t="s">
        <v>27734</v>
      </c>
      <c r="R4808" s="153" t="s">
        <v>28691</v>
      </c>
      <c r="S4808" s="153" t="s">
        <v>28593</v>
      </c>
      <c r="T4808" s="153" t="s">
        <v>24691</v>
      </c>
      <c r="U4808" s="153" t="s">
        <v>5447</v>
      </c>
      <c r="V4808" s="153" t="s">
        <v>3314</v>
      </c>
      <c r="W4808" s="155" t="s">
        <v>3761</v>
      </c>
      <c r="X4808" s="153" t="s">
        <v>3761</v>
      </c>
    </row>
    <row r="4809" spans="1:24" ht="30">
      <c r="A4809" s="151">
        <v>4808</v>
      </c>
      <c r="B4809" s="152">
        <v>2451267218</v>
      </c>
      <c r="C4809" s="153" t="s">
        <v>28692</v>
      </c>
      <c r="D4809" s="153" t="s">
        <v>3824</v>
      </c>
      <c r="E4809" s="154">
        <v>38816</v>
      </c>
      <c r="F4809" s="160" t="str">
        <f t="shared" si="75"/>
        <v>09/04/2006</v>
      </c>
      <c r="G4809" s="153" t="s">
        <v>16215</v>
      </c>
      <c r="H4809" s="153" t="s">
        <v>28693</v>
      </c>
      <c r="I4809" s="154">
        <v>44816</v>
      </c>
      <c r="J4809" s="153" t="s">
        <v>16864</v>
      </c>
      <c r="K4809" s="153" t="s">
        <v>28694</v>
      </c>
      <c r="L4809" s="153" t="s">
        <v>1263</v>
      </c>
      <c r="M4809" s="153" t="s">
        <v>1270</v>
      </c>
      <c r="N4809" s="153" t="s">
        <v>28695</v>
      </c>
      <c r="O4809" s="153" t="s">
        <v>28696</v>
      </c>
      <c r="P4809" s="153" t="s">
        <v>28697</v>
      </c>
      <c r="Q4809" s="153" t="s">
        <v>28698</v>
      </c>
      <c r="R4809" s="153" t="s">
        <v>28699</v>
      </c>
      <c r="S4809" s="153" t="s">
        <v>28593</v>
      </c>
      <c r="T4809" s="153" t="s">
        <v>24691</v>
      </c>
      <c r="U4809" s="153" t="s">
        <v>5447</v>
      </c>
      <c r="V4809" s="153" t="s">
        <v>3314</v>
      </c>
      <c r="W4809" s="155" t="s">
        <v>28700</v>
      </c>
      <c r="X4809" s="153" t="s">
        <v>4475</v>
      </c>
    </row>
    <row r="4810" spans="1:24">
      <c r="A4810" s="151">
        <v>4809</v>
      </c>
      <c r="B4810" s="152">
        <v>2451267577</v>
      </c>
      <c r="C4810" s="153" t="s">
        <v>28701</v>
      </c>
      <c r="D4810" s="153" t="s">
        <v>3838</v>
      </c>
      <c r="E4810" s="154">
        <v>38718</v>
      </c>
      <c r="F4810" s="160" t="str">
        <f t="shared" si="75"/>
        <v>01/01/2006</v>
      </c>
      <c r="G4810" s="153" t="s">
        <v>1309</v>
      </c>
      <c r="H4810" s="153" t="s">
        <v>28702</v>
      </c>
      <c r="I4810" s="154">
        <v>44288</v>
      </c>
      <c r="J4810" s="153" t="s">
        <v>9679</v>
      </c>
      <c r="K4810" s="153" t="s">
        <v>28703</v>
      </c>
      <c r="L4810" s="153" t="s">
        <v>1263</v>
      </c>
      <c r="M4810" s="153" t="s">
        <v>1270</v>
      </c>
      <c r="N4810" s="153" t="s">
        <v>28704</v>
      </c>
      <c r="O4810" s="153" t="s">
        <v>28705</v>
      </c>
      <c r="P4810" s="153"/>
      <c r="Q4810" s="153" t="s">
        <v>7751</v>
      </c>
      <c r="R4810" s="153" t="s">
        <v>28706</v>
      </c>
      <c r="S4810" s="153" t="s">
        <v>28593</v>
      </c>
      <c r="T4810" s="153" t="s">
        <v>24691</v>
      </c>
      <c r="U4810" s="153" t="s">
        <v>5447</v>
      </c>
      <c r="V4810" s="153" t="s">
        <v>3314</v>
      </c>
      <c r="W4810" s="155" t="s">
        <v>3761</v>
      </c>
      <c r="X4810" s="153" t="s">
        <v>3761</v>
      </c>
    </row>
    <row r="4811" spans="1:24">
      <c r="A4811" s="151">
        <v>4810</v>
      </c>
      <c r="B4811" s="152">
        <v>2451267220</v>
      </c>
      <c r="C4811" s="153" t="s">
        <v>28707</v>
      </c>
      <c r="D4811" s="153" t="s">
        <v>3824</v>
      </c>
      <c r="E4811" s="154">
        <v>38770</v>
      </c>
      <c r="F4811" s="160" t="str">
        <f t="shared" si="75"/>
        <v>22/02/2006</v>
      </c>
      <c r="G4811" s="153" t="s">
        <v>11718</v>
      </c>
      <c r="H4811" s="153" t="s">
        <v>28708</v>
      </c>
      <c r="I4811" s="154">
        <v>44345</v>
      </c>
      <c r="J4811" s="153" t="s">
        <v>16185</v>
      </c>
      <c r="K4811" s="153" t="s">
        <v>28709</v>
      </c>
      <c r="L4811" s="153" t="s">
        <v>1263</v>
      </c>
      <c r="M4811" s="153" t="s">
        <v>1270</v>
      </c>
      <c r="N4811" s="153" t="s">
        <v>28710</v>
      </c>
      <c r="O4811" s="153" t="s">
        <v>15284</v>
      </c>
      <c r="P4811" s="153" t="s">
        <v>28711</v>
      </c>
      <c r="Q4811" s="153" t="s">
        <v>12598</v>
      </c>
      <c r="R4811" s="153" t="s">
        <v>28712</v>
      </c>
      <c r="S4811" s="153" t="s">
        <v>28593</v>
      </c>
      <c r="T4811" s="153" t="s">
        <v>24691</v>
      </c>
      <c r="U4811" s="153" t="s">
        <v>5447</v>
      </c>
      <c r="V4811" s="153" t="s">
        <v>3314</v>
      </c>
      <c r="W4811" s="155" t="s">
        <v>3761</v>
      </c>
      <c r="X4811" s="153" t="s">
        <v>3761</v>
      </c>
    </row>
    <row r="4812" spans="1:24">
      <c r="A4812" s="151">
        <v>4811</v>
      </c>
      <c r="B4812" s="152">
        <v>2451267221</v>
      </c>
      <c r="C4812" s="153" t="s">
        <v>7945</v>
      </c>
      <c r="D4812" s="153" t="s">
        <v>3824</v>
      </c>
      <c r="E4812" s="154">
        <v>38783</v>
      </c>
      <c r="F4812" s="160" t="str">
        <f t="shared" si="75"/>
        <v>07/03/2006</v>
      </c>
      <c r="G4812" s="153" t="s">
        <v>9931</v>
      </c>
      <c r="H4812" s="153" t="s">
        <v>28713</v>
      </c>
      <c r="I4812" s="154">
        <v>44326</v>
      </c>
      <c r="J4812" s="153" t="s">
        <v>3832</v>
      </c>
      <c r="K4812" s="153" t="s">
        <v>28714</v>
      </c>
      <c r="L4812" s="153" t="s">
        <v>1263</v>
      </c>
      <c r="M4812" s="153" t="s">
        <v>1270</v>
      </c>
      <c r="N4812" s="153" t="s">
        <v>28715</v>
      </c>
      <c r="O4812" s="153" t="s">
        <v>28716</v>
      </c>
      <c r="P4812" s="153" t="s">
        <v>28717</v>
      </c>
      <c r="Q4812" s="153" t="s">
        <v>18740</v>
      </c>
      <c r="R4812" s="153" t="s">
        <v>28718</v>
      </c>
      <c r="S4812" s="153" t="s">
        <v>28593</v>
      </c>
      <c r="T4812" s="153" t="s">
        <v>24691</v>
      </c>
      <c r="U4812" s="153" t="s">
        <v>5447</v>
      </c>
      <c r="V4812" s="153" t="s">
        <v>3314</v>
      </c>
      <c r="W4812" s="155" t="s">
        <v>3761</v>
      </c>
      <c r="X4812" s="153" t="s">
        <v>3761</v>
      </c>
    </row>
    <row r="4813" spans="1:24">
      <c r="A4813" s="151">
        <v>4812</v>
      </c>
      <c r="B4813" s="152">
        <v>2451267578</v>
      </c>
      <c r="C4813" s="153" t="s">
        <v>28719</v>
      </c>
      <c r="D4813" s="153" t="s">
        <v>3838</v>
      </c>
      <c r="E4813" s="154">
        <v>39069</v>
      </c>
      <c r="F4813" s="160" t="str">
        <f t="shared" si="75"/>
        <v>18/12/2006</v>
      </c>
      <c r="G4813" s="153" t="s">
        <v>1309</v>
      </c>
      <c r="H4813" s="153" t="s">
        <v>28720</v>
      </c>
      <c r="I4813" s="154">
        <v>44314</v>
      </c>
      <c r="J4813" s="153" t="s">
        <v>10004</v>
      </c>
      <c r="K4813" s="153" t="s">
        <v>28721</v>
      </c>
      <c r="L4813" s="153" t="s">
        <v>1263</v>
      </c>
      <c r="M4813" s="153" t="s">
        <v>1270</v>
      </c>
      <c r="N4813" s="153" t="s">
        <v>28722</v>
      </c>
      <c r="O4813" s="153" t="s">
        <v>28723</v>
      </c>
      <c r="P4813" s="153" t="s">
        <v>28724</v>
      </c>
      <c r="Q4813" s="153" t="s">
        <v>28725</v>
      </c>
      <c r="R4813" s="153" t="s">
        <v>28726</v>
      </c>
      <c r="S4813" s="153" t="s">
        <v>28593</v>
      </c>
      <c r="T4813" s="153" t="s">
        <v>24691</v>
      </c>
      <c r="U4813" s="153" t="s">
        <v>5447</v>
      </c>
      <c r="V4813" s="153" t="s">
        <v>3314</v>
      </c>
      <c r="W4813" s="155" t="s">
        <v>3761</v>
      </c>
      <c r="X4813" s="153" t="s">
        <v>3761</v>
      </c>
    </row>
    <row r="4814" spans="1:24">
      <c r="A4814" s="151">
        <v>4813</v>
      </c>
      <c r="B4814" s="152">
        <v>2451077148</v>
      </c>
      <c r="C4814" s="153" t="s">
        <v>144</v>
      </c>
      <c r="D4814" s="153" t="s">
        <v>3838</v>
      </c>
      <c r="E4814" s="154">
        <v>39047</v>
      </c>
      <c r="F4814" s="160" t="str">
        <f t="shared" si="75"/>
        <v>26/11/2006</v>
      </c>
      <c r="G4814" s="153" t="s">
        <v>1327</v>
      </c>
      <c r="H4814" s="153" t="s">
        <v>28727</v>
      </c>
      <c r="I4814" s="154">
        <v>44291</v>
      </c>
      <c r="J4814" s="153" t="s">
        <v>24143</v>
      </c>
      <c r="K4814" s="153" t="s">
        <v>28728</v>
      </c>
      <c r="L4814" s="153" t="s">
        <v>1263</v>
      </c>
      <c r="M4814" s="153" t="s">
        <v>1270</v>
      </c>
      <c r="N4814" s="153" t="s">
        <v>28729</v>
      </c>
      <c r="O4814" s="153" t="s">
        <v>28730</v>
      </c>
      <c r="P4814" s="153"/>
      <c r="Q4814" s="153" t="s">
        <v>28731</v>
      </c>
      <c r="R4814" s="153" t="s">
        <v>28732</v>
      </c>
      <c r="S4814" s="153" t="s">
        <v>28733</v>
      </c>
      <c r="T4814" s="153" t="s">
        <v>28734</v>
      </c>
      <c r="U4814" s="153" t="s">
        <v>5447</v>
      </c>
      <c r="V4814" s="153" t="s">
        <v>3314</v>
      </c>
      <c r="W4814" s="155" t="s">
        <v>3761</v>
      </c>
      <c r="X4814" s="153" t="s">
        <v>3761</v>
      </c>
    </row>
    <row r="4815" spans="1:24">
      <c r="A4815" s="151">
        <v>4814</v>
      </c>
      <c r="B4815" s="152">
        <v>2454037352</v>
      </c>
      <c r="C4815" s="153" t="s">
        <v>28735</v>
      </c>
      <c r="D4815" s="153" t="s">
        <v>3838</v>
      </c>
      <c r="E4815" s="154">
        <v>38739</v>
      </c>
      <c r="F4815" s="160" t="str">
        <f t="shared" si="75"/>
        <v>22/01/2006</v>
      </c>
      <c r="G4815" s="153" t="s">
        <v>6216</v>
      </c>
      <c r="H4815" s="153" t="s">
        <v>28736</v>
      </c>
      <c r="I4815" s="154">
        <v>44293</v>
      </c>
      <c r="J4815" s="153" t="s">
        <v>17557</v>
      </c>
      <c r="K4815" s="153" t="s">
        <v>28737</v>
      </c>
      <c r="L4815" s="153" t="s">
        <v>1263</v>
      </c>
      <c r="M4815" s="153" t="s">
        <v>1270</v>
      </c>
      <c r="N4815" s="153" t="s">
        <v>28738</v>
      </c>
      <c r="O4815" s="153" t="s">
        <v>28739</v>
      </c>
      <c r="P4815" s="153" t="s">
        <v>28740</v>
      </c>
      <c r="Q4815" s="153" t="s">
        <v>28741</v>
      </c>
      <c r="R4815" s="153" t="s">
        <v>28742</v>
      </c>
      <c r="S4815" s="153" t="s">
        <v>28733</v>
      </c>
      <c r="T4815" s="153" t="s">
        <v>28734</v>
      </c>
      <c r="U4815" s="153" t="s">
        <v>5447</v>
      </c>
      <c r="V4815" s="153" t="s">
        <v>3314</v>
      </c>
      <c r="W4815" s="155" t="s">
        <v>3761</v>
      </c>
      <c r="X4815" s="153" t="s">
        <v>3761</v>
      </c>
    </row>
    <row r="4816" spans="1:24">
      <c r="A4816" s="151">
        <v>4815</v>
      </c>
      <c r="B4816" s="152">
        <v>2454057431</v>
      </c>
      <c r="C4816" s="153" t="s">
        <v>28743</v>
      </c>
      <c r="D4816" s="153" t="s">
        <v>3824</v>
      </c>
      <c r="E4816" s="154">
        <v>38584</v>
      </c>
      <c r="F4816" s="160" t="str">
        <f t="shared" si="75"/>
        <v>20/08/2005</v>
      </c>
      <c r="G4816" s="153" t="s">
        <v>3865</v>
      </c>
      <c r="H4816" s="153" t="s">
        <v>28744</v>
      </c>
      <c r="I4816" s="154">
        <v>44364</v>
      </c>
      <c r="J4816" s="153" t="s">
        <v>18113</v>
      </c>
      <c r="K4816" s="153" t="s">
        <v>28745</v>
      </c>
      <c r="L4816" s="153" t="s">
        <v>1263</v>
      </c>
      <c r="M4816" s="153" t="s">
        <v>1364</v>
      </c>
      <c r="N4816" s="153" t="s">
        <v>28746</v>
      </c>
      <c r="O4816" s="153" t="s">
        <v>28747</v>
      </c>
      <c r="P4816" s="153" t="s">
        <v>28745</v>
      </c>
      <c r="Q4816" s="153" t="s">
        <v>20486</v>
      </c>
      <c r="R4816" s="153" t="s">
        <v>28745</v>
      </c>
      <c r="S4816" s="153" t="s">
        <v>28733</v>
      </c>
      <c r="T4816" s="153" t="s">
        <v>28734</v>
      </c>
      <c r="U4816" s="153" t="s">
        <v>5447</v>
      </c>
      <c r="V4816" s="153" t="s">
        <v>3314</v>
      </c>
      <c r="W4816" s="155" t="s">
        <v>3761</v>
      </c>
      <c r="X4816" s="153" t="s">
        <v>3761</v>
      </c>
    </row>
    <row r="4817" spans="1:24">
      <c r="A4817" s="151">
        <v>4816</v>
      </c>
      <c r="B4817" s="152">
        <v>2454077528</v>
      </c>
      <c r="C4817" s="153" t="s">
        <v>7190</v>
      </c>
      <c r="D4817" s="153" t="s">
        <v>3838</v>
      </c>
      <c r="E4817" s="154">
        <v>38668</v>
      </c>
      <c r="F4817" s="160" t="str">
        <f t="shared" si="75"/>
        <v>12/11/2005</v>
      </c>
      <c r="G4817" s="153" t="s">
        <v>16567</v>
      </c>
      <c r="H4817" s="153" t="s">
        <v>28748</v>
      </c>
      <c r="I4817" s="154">
        <v>44347</v>
      </c>
      <c r="J4817" s="153" t="s">
        <v>10004</v>
      </c>
      <c r="K4817" s="153" t="s">
        <v>28749</v>
      </c>
      <c r="L4817" s="153" t="s">
        <v>1263</v>
      </c>
      <c r="M4817" s="153" t="s">
        <v>1270</v>
      </c>
      <c r="N4817" s="153" t="s">
        <v>28750</v>
      </c>
      <c r="O4817" s="153" t="s">
        <v>28751</v>
      </c>
      <c r="P4817" s="153" t="s">
        <v>28752</v>
      </c>
      <c r="Q4817" s="153" t="s">
        <v>28753</v>
      </c>
      <c r="R4817" s="153" t="s">
        <v>28752</v>
      </c>
      <c r="S4817" s="153" t="s">
        <v>28733</v>
      </c>
      <c r="T4817" s="153" t="s">
        <v>28734</v>
      </c>
      <c r="U4817" s="153" t="s">
        <v>5447</v>
      </c>
      <c r="V4817" s="153" t="s">
        <v>3314</v>
      </c>
      <c r="W4817" s="155" t="s">
        <v>3761</v>
      </c>
      <c r="X4817" s="153" t="s">
        <v>3761</v>
      </c>
    </row>
    <row r="4818" spans="1:24">
      <c r="A4818" s="151">
        <v>4817</v>
      </c>
      <c r="B4818" s="152">
        <v>2454037373</v>
      </c>
      <c r="C4818" s="153" t="s">
        <v>28754</v>
      </c>
      <c r="D4818" s="153" t="s">
        <v>3838</v>
      </c>
      <c r="E4818" s="154">
        <v>39045</v>
      </c>
      <c r="F4818" s="160" t="str">
        <f t="shared" si="75"/>
        <v>24/11/2006</v>
      </c>
      <c r="G4818" s="153" t="s">
        <v>1294</v>
      </c>
      <c r="H4818" s="153" t="s">
        <v>28755</v>
      </c>
      <c r="I4818" s="154">
        <v>44285</v>
      </c>
      <c r="J4818" s="153" t="s">
        <v>1268</v>
      </c>
      <c r="K4818" s="153" t="s">
        <v>28756</v>
      </c>
      <c r="L4818" s="153" t="s">
        <v>2456</v>
      </c>
      <c r="M4818" s="153" t="s">
        <v>1270</v>
      </c>
      <c r="N4818" s="153" t="s">
        <v>28757</v>
      </c>
      <c r="O4818" s="153" t="s">
        <v>28758</v>
      </c>
      <c r="P4818" s="153" t="s">
        <v>28759</v>
      </c>
      <c r="Q4818" s="153" t="s">
        <v>28760</v>
      </c>
      <c r="R4818" s="153" t="s">
        <v>28761</v>
      </c>
      <c r="S4818" s="153" t="s">
        <v>28733</v>
      </c>
      <c r="T4818" s="153" t="s">
        <v>28734</v>
      </c>
      <c r="U4818" s="153" t="s">
        <v>5447</v>
      </c>
      <c r="V4818" s="153" t="s">
        <v>3314</v>
      </c>
      <c r="W4818" s="155" t="s">
        <v>3761</v>
      </c>
      <c r="X4818" s="153" t="s">
        <v>3761</v>
      </c>
    </row>
    <row r="4819" spans="1:24">
      <c r="A4819" s="151">
        <v>4818</v>
      </c>
      <c r="B4819" s="152">
        <v>2454057462</v>
      </c>
      <c r="C4819" s="153" t="s">
        <v>28762</v>
      </c>
      <c r="D4819" s="153" t="s">
        <v>3824</v>
      </c>
      <c r="E4819" s="154">
        <v>38117</v>
      </c>
      <c r="F4819" s="160" t="str">
        <f t="shared" si="75"/>
        <v>10/05/2004</v>
      </c>
      <c r="G4819" s="153" t="s">
        <v>1295</v>
      </c>
      <c r="H4819" s="153" t="s">
        <v>28763</v>
      </c>
      <c r="I4819" s="154">
        <v>44684</v>
      </c>
      <c r="J4819" s="153" t="s">
        <v>1269</v>
      </c>
      <c r="K4819" s="153" t="s">
        <v>28764</v>
      </c>
      <c r="L4819" s="153" t="s">
        <v>1263</v>
      </c>
      <c r="M4819" s="153" t="s">
        <v>3885</v>
      </c>
      <c r="N4819" s="153" t="s">
        <v>28765</v>
      </c>
      <c r="O4819" s="153" t="s">
        <v>7741</v>
      </c>
      <c r="P4819" s="153" t="s">
        <v>28764</v>
      </c>
      <c r="Q4819" s="153" t="s">
        <v>28766</v>
      </c>
      <c r="R4819" s="153" t="s">
        <v>28767</v>
      </c>
      <c r="S4819" s="153" t="s">
        <v>28733</v>
      </c>
      <c r="T4819" s="153" t="s">
        <v>28734</v>
      </c>
      <c r="U4819" s="153" t="s">
        <v>5447</v>
      </c>
      <c r="V4819" s="153" t="s">
        <v>3314</v>
      </c>
      <c r="W4819" s="155" t="s">
        <v>3761</v>
      </c>
      <c r="X4819" s="153" t="s">
        <v>3761</v>
      </c>
    </row>
    <row r="4820" spans="1:24">
      <c r="A4820" s="151">
        <v>4819</v>
      </c>
      <c r="B4820" s="152">
        <v>2454027322</v>
      </c>
      <c r="C4820" s="153" t="s">
        <v>28768</v>
      </c>
      <c r="D4820" s="153" t="s">
        <v>3824</v>
      </c>
      <c r="E4820" s="154">
        <v>38984</v>
      </c>
      <c r="F4820" s="160" t="str">
        <f t="shared" si="75"/>
        <v>24/09/2006</v>
      </c>
      <c r="G4820" s="153" t="s">
        <v>9978</v>
      </c>
      <c r="H4820" s="153" t="s">
        <v>28769</v>
      </c>
      <c r="I4820" s="154">
        <v>44352</v>
      </c>
      <c r="J4820" s="153" t="s">
        <v>28770</v>
      </c>
      <c r="K4820" s="153" t="s">
        <v>28771</v>
      </c>
      <c r="L4820" s="153" t="s">
        <v>10028</v>
      </c>
      <c r="M4820" s="153" t="s">
        <v>1270</v>
      </c>
      <c r="N4820" s="153" t="s">
        <v>28772</v>
      </c>
      <c r="O4820" s="153" t="s">
        <v>28773</v>
      </c>
      <c r="P4820" s="153" t="s">
        <v>28774</v>
      </c>
      <c r="Q4820" s="153" t="s">
        <v>13515</v>
      </c>
      <c r="R4820" s="153" t="s">
        <v>28774</v>
      </c>
      <c r="S4820" s="153" t="s">
        <v>28733</v>
      </c>
      <c r="T4820" s="153" t="s">
        <v>28734</v>
      </c>
      <c r="U4820" s="153" t="s">
        <v>5447</v>
      </c>
      <c r="V4820" s="153" t="s">
        <v>3314</v>
      </c>
      <c r="W4820" s="155" t="s">
        <v>3761</v>
      </c>
      <c r="X4820" s="153" t="s">
        <v>3761</v>
      </c>
    </row>
    <row r="4821" spans="1:24">
      <c r="A4821" s="151">
        <v>4820</v>
      </c>
      <c r="B4821" s="152">
        <v>2454027325</v>
      </c>
      <c r="C4821" s="153" t="s">
        <v>28775</v>
      </c>
      <c r="D4821" s="153" t="s">
        <v>3838</v>
      </c>
      <c r="E4821" s="154">
        <v>38992</v>
      </c>
      <c r="F4821" s="160" t="str">
        <f t="shared" si="75"/>
        <v>02/10/2006</v>
      </c>
      <c r="G4821" s="153" t="s">
        <v>1309</v>
      </c>
      <c r="H4821" s="153" t="s">
        <v>28776</v>
      </c>
      <c r="I4821" s="154">
        <v>44883</v>
      </c>
      <c r="J4821" s="153" t="s">
        <v>9679</v>
      </c>
      <c r="K4821" s="153" t="s">
        <v>28777</v>
      </c>
      <c r="L4821" s="153" t="s">
        <v>1263</v>
      </c>
      <c r="M4821" s="153" t="s">
        <v>1270</v>
      </c>
      <c r="N4821" s="153" t="s">
        <v>28778</v>
      </c>
      <c r="O4821" s="153" t="s">
        <v>3761</v>
      </c>
      <c r="P4821" s="153" t="s">
        <v>3761</v>
      </c>
      <c r="Q4821" s="153" t="s">
        <v>28779</v>
      </c>
      <c r="R4821" s="153" t="s">
        <v>28780</v>
      </c>
      <c r="S4821" s="153" t="s">
        <v>28733</v>
      </c>
      <c r="T4821" s="153" t="s">
        <v>28734</v>
      </c>
      <c r="U4821" s="153" t="s">
        <v>5447</v>
      </c>
      <c r="V4821" s="153" t="s">
        <v>3314</v>
      </c>
      <c r="W4821" s="155" t="s">
        <v>3761</v>
      </c>
      <c r="X4821" s="153" t="s">
        <v>3761</v>
      </c>
    </row>
    <row r="4822" spans="1:24">
      <c r="A4822" s="151">
        <v>4821</v>
      </c>
      <c r="B4822" s="152">
        <v>2451027035</v>
      </c>
      <c r="C4822" s="153" t="s">
        <v>25938</v>
      </c>
      <c r="D4822" s="153" t="s">
        <v>3824</v>
      </c>
      <c r="E4822" s="154">
        <v>39041</v>
      </c>
      <c r="F4822" s="160" t="str">
        <f t="shared" si="75"/>
        <v>20/11/2006</v>
      </c>
      <c r="G4822" s="153" t="s">
        <v>1309</v>
      </c>
      <c r="H4822" s="153" t="s">
        <v>25939</v>
      </c>
      <c r="I4822" s="154">
        <v>44299</v>
      </c>
      <c r="J4822" s="153" t="s">
        <v>4732</v>
      </c>
      <c r="K4822" s="153" t="s">
        <v>25941</v>
      </c>
      <c r="L4822" s="153" t="s">
        <v>10042</v>
      </c>
      <c r="M4822" s="153" t="s">
        <v>1270</v>
      </c>
      <c r="N4822" s="153" t="s">
        <v>28781</v>
      </c>
      <c r="O4822" s="153" t="s">
        <v>25943</v>
      </c>
      <c r="P4822" s="153" t="s">
        <v>25944</v>
      </c>
      <c r="Q4822" s="153" t="s">
        <v>25945</v>
      </c>
      <c r="R4822" s="153" t="s">
        <v>25946</v>
      </c>
      <c r="S4822" s="153" t="s">
        <v>28733</v>
      </c>
      <c r="T4822" s="153" t="s">
        <v>28734</v>
      </c>
      <c r="U4822" s="153" t="s">
        <v>5447</v>
      </c>
      <c r="V4822" s="153" t="s">
        <v>3314</v>
      </c>
      <c r="W4822" s="155" t="s">
        <v>3761</v>
      </c>
      <c r="X4822" s="153" t="s">
        <v>3761</v>
      </c>
    </row>
    <row r="4823" spans="1:24">
      <c r="A4823" s="151">
        <v>4822</v>
      </c>
      <c r="B4823" s="152">
        <v>2454057476</v>
      </c>
      <c r="C4823" s="153" t="s">
        <v>9177</v>
      </c>
      <c r="D4823" s="153" t="s">
        <v>3838</v>
      </c>
      <c r="E4823" s="154">
        <v>38946</v>
      </c>
      <c r="F4823" s="160" t="str">
        <f t="shared" si="75"/>
        <v>17/08/2006</v>
      </c>
      <c r="G4823" s="153" t="s">
        <v>1294</v>
      </c>
      <c r="H4823" s="153" t="s">
        <v>28782</v>
      </c>
      <c r="I4823" s="154">
        <v>44302</v>
      </c>
      <c r="J4823" s="153" t="s">
        <v>10004</v>
      </c>
      <c r="K4823" s="153" t="s">
        <v>28783</v>
      </c>
      <c r="L4823" s="153" t="s">
        <v>1263</v>
      </c>
      <c r="M4823" s="153" t="s">
        <v>1270</v>
      </c>
      <c r="N4823" s="153" t="s">
        <v>28784</v>
      </c>
      <c r="O4823" s="153" t="s">
        <v>28785</v>
      </c>
      <c r="P4823" s="153" t="s">
        <v>28786</v>
      </c>
      <c r="Q4823" s="153" t="s">
        <v>28787</v>
      </c>
      <c r="R4823" s="153" t="s">
        <v>28788</v>
      </c>
      <c r="S4823" s="153" t="s">
        <v>28733</v>
      </c>
      <c r="T4823" s="153" t="s">
        <v>28734</v>
      </c>
      <c r="U4823" s="153" t="s">
        <v>5447</v>
      </c>
      <c r="V4823" s="153" t="s">
        <v>3314</v>
      </c>
      <c r="W4823" s="155" t="s">
        <v>3761</v>
      </c>
      <c r="X4823" s="153" t="s">
        <v>3761</v>
      </c>
    </row>
    <row r="4824" spans="1:24">
      <c r="A4824" s="151">
        <v>4823</v>
      </c>
      <c r="B4824" s="152">
        <v>2551017002</v>
      </c>
      <c r="C4824" s="153" t="s">
        <v>28789</v>
      </c>
      <c r="D4824" s="153" t="s">
        <v>3824</v>
      </c>
      <c r="E4824" s="154">
        <v>39292</v>
      </c>
      <c r="F4824" s="160" t="str">
        <f t="shared" si="75"/>
        <v>29/07/2007</v>
      </c>
      <c r="G4824" s="153" t="s">
        <v>17779</v>
      </c>
      <c r="H4824" s="153" t="s">
        <v>28790</v>
      </c>
      <c r="I4824" s="154">
        <v>45841</v>
      </c>
      <c r="J4824" s="153" t="s">
        <v>3867</v>
      </c>
      <c r="K4824" s="153" t="s">
        <v>28791</v>
      </c>
      <c r="L4824" s="153" t="s">
        <v>1263</v>
      </c>
      <c r="M4824" s="153" t="s">
        <v>1270</v>
      </c>
      <c r="N4824" s="153" t="s">
        <v>28792</v>
      </c>
      <c r="O4824" s="153" t="s">
        <v>28793</v>
      </c>
      <c r="P4824" s="153" t="s">
        <v>28794</v>
      </c>
      <c r="Q4824" s="153" t="s">
        <v>28795</v>
      </c>
      <c r="R4824" s="153" t="s">
        <v>28796</v>
      </c>
      <c r="S4824" s="153" t="s">
        <v>3336</v>
      </c>
      <c r="T4824" s="153" t="s">
        <v>687</v>
      </c>
      <c r="U4824" s="153" t="s">
        <v>3829</v>
      </c>
      <c r="V4824" s="153" t="s">
        <v>3337</v>
      </c>
      <c r="W4824" s="155" t="s">
        <v>3761</v>
      </c>
      <c r="X4824" s="153" t="s">
        <v>3761</v>
      </c>
    </row>
    <row r="4825" spans="1:24">
      <c r="A4825" s="151">
        <v>4824</v>
      </c>
      <c r="B4825" s="152">
        <v>2551017003</v>
      </c>
      <c r="C4825" s="153" t="s">
        <v>18856</v>
      </c>
      <c r="D4825" s="153" t="s">
        <v>3824</v>
      </c>
      <c r="E4825" s="154">
        <v>39413</v>
      </c>
      <c r="F4825" s="160" t="str">
        <f t="shared" si="75"/>
        <v>27/11/2007</v>
      </c>
      <c r="G4825" s="153" t="s">
        <v>3917</v>
      </c>
      <c r="H4825" s="153" t="s">
        <v>28797</v>
      </c>
      <c r="I4825" s="154">
        <v>44701</v>
      </c>
      <c r="J4825" s="153" t="s">
        <v>3832</v>
      </c>
      <c r="K4825" s="153" t="s">
        <v>28798</v>
      </c>
      <c r="L4825" s="153" t="s">
        <v>1263</v>
      </c>
      <c r="M4825" s="153" t="s">
        <v>1270</v>
      </c>
      <c r="N4825" s="153" t="s">
        <v>28799</v>
      </c>
      <c r="O4825" s="153" t="s">
        <v>28800</v>
      </c>
      <c r="P4825" s="153" t="s">
        <v>16535</v>
      </c>
      <c r="Q4825" s="153" t="s">
        <v>16536</v>
      </c>
      <c r="R4825" s="153" t="s">
        <v>16537</v>
      </c>
      <c r="S4825" s="153" t="s">
        <v>3336</v>
      </c>
      <c r="T4825" s="153" t="s">
        <v>687</v>
      </c>
      <c r="U4825" s="153" t="s">
        <v>3829</v>
      </c>
      <c r="V4825" s="153" t="s">
        <v>3337</v>
      </c>
      <c r="W4825" s="155" t="s">
        <v>3761</v>
      </c>
      <c r="X4825" s="153" t="s">
        <v>3761</v>
      </c>
    </row>
    <row r="4826" spans="1:24">
      <c r="A4826" s="151">
        <v>4825</v>
      </c>
      <c r="B4826" s="152">
        <v>2551017008</v>
      </c>
      <c r="C4826" s="153" t="s">
        <v>28801</v>
      </c>
      <c r="D4826" s="153" t="s">
        <v>3824</v>
      </c>
      <c r="E4826" s="154">
        <v>39435</v>
      </c>
      <c r="F4826" s="160" t="str">
        <f t="shared" si="75"/>
        <v>19/12/2007</v>
      </c>
      <c r="G4826" s="153" t="s">
        <v>3917</v>
      </c>
      <c r="H4826" s="153" t="s">
        <v>28802</v>
      </c>
      <c r="I4826" s="154">
        <v>44611</v>
      </c>
      <c r="J4826" s="153" t="s">
        <v>3832</v>
      </c>
      <c r="K4826" s="153" t="s">
        <v>28803</v>
      </c>
      <c r="L4826" s="153" t="s">
        <v>1263</v>
      </c>
      <c r="M4826" s="153" t="s">
        <v>1270</v>
      </c>
      <c r="N4826" s="153" t="s">
        <v>28804</v>
      </c>
      <c r="O4826" s="153" t="s">
        <v>11521</v>
      </c>
      <c r="P4826" s="153" t="s">
        <v>28805</v>
      </c>
      <c r="Q4826" s="153" t="s">
        <v>15411</v>
      </c>
      <c r="R4826" s="153" t="s">
        <v>28806</v>
      </c>
      <c r="S4826" s="153" t="s">
        <v>3336</v>
      </c>
      <c r="T4826" s="153" t="s">
        <v>687</v>
      </c>
      <c r="U4826" s="153" t="s">
        <v>3829</v>
      </c>
      <c r="V4826" s="153" t="s">
        <v>3337</v>
      </c>
      <c r="W4826" s="155" t="s">
        <v>3761</v>
      </c>
      <c r="X4826" s="153" t="s">
        <v>3761</v>
      </c>
    </row>
    <row r="4827" spans="1:24">
      <c r="A4827" s="151">
        <v>4826</v>
      </c>
      <c r="B4827" s="152">
        <v>2551017009</v>
      </c>
      <c r="C4827" s="153" t="s">
        <v>28807</v>
      </c>
      <c r="D4827" s="153" t="s">
        <v>3824</v>
      </c>
      <c r="E4827" s="154">
        <v>38809</v>
      </c>
      <c r="F4827" s="160" t="str">
        <f t="shared" si="75"/>
        <v>02/04/2006</v>
      </c>
      <c r="G4827" s="153" t="s">
        <v>3904</v>
      </c>
      <c r="H4827" s="153" t="s">
        <v>28808</v>
      </c>
      <c r="I4827" s="154">
        <v>44290</v>
      </c>
      <c r="J4827" s="153" t="s">
        <v>3832</v>
      </c>
      <c r="K4827" s="153" t="s">
        <v>28809</v>
      </c>
      <c r="L4827" s="153" t="s">
        <v>1263</v>
      </c>
      <c r="M4827" s="153" t="s">
        <v>1270</v>
      </c>
      <c r="N4827" s="153" t="s">
        <v>28810</v>
      </c>
      <c r="O4827" s="153" t="s">
        <v>28811</v>
      </c>
      <c r="P4827" s="153" t="s">
        <v>28812</v>
      </c>
      <c r="Q4827" s="153" t="s">
        <v>28813</v>
      </c>
      <c r="R4827" s="153" t="s">
        <v>28810</v>
      </c>
      <c r="S4827" s="153" t="s">
        <v>3336</v>
      </c>
      <c r="T4827" s="153" t="s">
        <v>687</v>
      </c>
      <c r="U4827" s="153" t="s">
        <v>3829</v>
      </c>
      <c r="V4827" s="153" t="s">
        <v>3337</v>
      </c>
      <c r="W4827" s="155" t="s">
        <v>3761</v>
      </c>
      <c r="X4827" s="153" t="s">
        <v>3761</v>
      </c>
    </row>
    <row r="4828" spans="1:24">
      <c r="A4828" s="151">
        <v>4827</v>
      </c>
      <c r="B4828" s="152">
        <v>2551017013</v>
      </c>
      <c r="C4828" s="153" t="s">
        <v>28814</v>
      </c>
      <c r="D4828" s="153" t="s">
        <v>3824</v>
      </c>
      <c r="E4828" s="154">
        <v>39282</v>
      </c>
      <c r="F4828" s="160" t="str">
        <f t="shared" si="75"/>
        <v>19/07/2007</v>
      </c>
      <c r="G4828" s="153" t="s">
        <v>4101</v>
      </c>
      <c r="H4828" s="153" t="s">
        <v>28815</v>
      </c>
      <c r="I4828" s="154">
        <v>44746</v>
      </c>
      <c r="J4828" s="153" t="s">
        <v>3832</v>
      </c>
      <c r="K4828" s="153" t="s">
        <v>28816</v>
      </c>
      <c r="L4828" s="153" t="s">
        <v>1263</v>
      </c>
      <c r="M4828" s="153" t="s">
        <v>1270</v>
      </c>
      <c r="N4828" s="153" t="s">
        <v>28817</v>
      </c>
      <c r="O4828" s="153" t="s">
        <v>28818</v>
      </c>
      <c r="P4828" s="153" t="s">
        <v>28819</v>
      </c>
      <c r="Q4828" s="153" t="s">
        <v>15052</v>
      </c>
      <c r="R4828" s="153" t="s">
        <v>28820</v>
      </c>
      <c r="S4828" s="153" t="s">
        <v>3336</v>
      </c>
      <c r="T4828" s="153" t="s">
        <v>687</v>
      </c>
      <c r="U4828" s="153" t="s">
        <v>3829</v>
      </c>
      <c r="V4828" s="153" t="s">
        <v>3337</v>
      </c>
      <c r="W4828" s="155" t="s">
        <v>3761</v>
      </c>
      <c r="X4828" s="153" t="s">
        <v>3761</v>
      </c>
    </row>
    <row r="4829" spans="1:24">
      <c r="A4829" s="151">
        <v>4828</v>
      </c>
      <c r="B4829" s="152">
        <v>2551017015</v>
      </c>
      <c r="C4829" s="153" t="s">
        <v>28821</v>
      </c>
      <c r="D4829" s="153" t="s">
        <v>3824</v>
      </c>
      <c r="E4829" s="154">
        <v>39126</v>
      </c>
      <c r="F4829" s="160" t="str">
        <f t="shared" si="75"/>
        <v>13/02/2007</v>
      </c>
      <c r="G4829" s="153" t="s">
        <v>17779</v>
      </c>
      <c r="H4829" s="153" t="s">
        <v>28822</v>
      </c>
      <c r="I4829" s="154">
        <v>44364</v>
      </c>
      <c r="J4829" s="153" t="s">
        <v>3867</v>
      </c>
      <c r="K4829" s="153" t="s">
        <v>28823</v>
      </c>
      <c r="L4829" s="153" t="s">
        <v>1263</v>
      </c>
      <c r="M4829" s="153" t="s">
        <v>3885</v>
      </c>
      <c r="N4829" s="153" t="s">
        <v>28824</v>
      </c>
      <c r="O4829" s="153" t="s">
        <v>28825</v>
      </c>
      <c r="P4829" s="153" t="s">
        <v>28826</v>
      </c>
      <c r="Q4829" s="153" t="s">
        <v>28827</v>
      </c>
      <c r="R4829" s="153" t="s">
        <v>28828</v>
      </c>
      <c r="S4829" s="153" t="s">
        <v>3336</v>
      </c>
      <c r="T4829" s="153" t="s">
        <v>687</v>
      </c>
      <c r="U4829" s="153" t="s">
        <v>3829</v>
      </c>
      <c r="V4829" s="153" t="s">
        <v>3337</v>
      </c>
      <c r="W4829" s="155" t="s">
        <v>3761</v>
      </c>
      <c r="X4829" s="153" t="s">
        <v>3761</v>
      </c>
    </row>
    <row r="4830" spans="1:24">
      <c r="A4830" s="151">
        <v>4829</v>
      </c>
      <c r="B4830" s="152">
        <v>2551017828</v>
      </c>
      <c r="C4830" s="153" t="s">
        <v>28829</v>
      </c>
      <c r="D4830" s="153" t="s">
        <v>3824</v>
      </c>
      <c r="E4830" s="154">
        <v>38127</v>
      </c>
      <c r="F4830" s="160" t="str">
        <f t="shared" si="75"/>
        <v>20/05/2004</v>
      </c>
      <c r="G4830" s="153" t="s">
        <v>1295</v>
      </c>
      <c r="H4830" s="153" t="s">
        <v>28830</v>
      </c>
      <c r="I4830" s="154">
        <v>44460</v>
      </c>
      <c r="J4830" s="153" t="s">
        <v>3832</v>
      </c>
      <c r="K4830" s="153" t="s">
        <v>28831</v>
      </c>
      <c r="L4830" s="153"/>
      <c r="M4830" s="153" t="s">
        <v>1270</v>
      </c>
      <c r="N4830" s="153" t="s">
        <v>28832</v>
      </c>
      <c r="O4830" s="153" t="s">
        <v>28833</v>
      </c>
      <c r="P4830" s="153" t="s">
        <v>28834</v>
      </c>
      <c r="Q4830" s="153" t="s">
        <v>28835</v>
      </c>
      <c r="R4830" s="153" t="s">
        <v>28836</v>
      </c>
      <c r="S4830" s="153" t="s">
        <v>3336</v>
      </c>
      <c r="T4830" s="153" t="s">
        <v>687</v>
      </c>
      <c r="U4830" s="153" t="s">
        <v>3829</v>
      </c>
      <c r="V4830" s="153" t="s">
        <v>3337</v>
      </c>
      <c r="W4830" s="155" t="s">
        <v>3761</v>
      </c>
      <c r="X4830" s="153" t="s">
        <v>3761</v>
      </c>
    </row>
    <row r="4831" spans="1:24">
      <c r="A4831" s="151">
        <v>4830</v>
      </c>
      <c r="B4831" s="152">
        <v>2551017016</v>
      </c>
      <c r="C4831" s="153" t="s">
        <v>26524</v>
      </c>
      <c r="D4831" s="153" t="s">
        <v>3824</v>
      </c>
      <c r="E4831" s="154">
        <v>39111</v>
      </c>
      <c r="F4831" s="160" t="str">
        <f t="shared" si="75"/>
        <v>29/01/2007</v>
      </c>
      <c r="G4831" s="153" t="s">
        <v>17779</v>
      </c>
      <c r="H4831" s="153" t="s">
        <v>28837</v>
      </c>
      <c r="I4831" s="154">
        <v>44681</v>
      </c>
      <c r="J4831" s="153" t="s">
        <v>3832</v>
      </c>
      <c r="K4831" s="153" t="s">
        <v>28838</v>
      </c>
      <c r="L4831" s="153" t="s">
        <v>1263</v>
      </c>
      <c r="M4831" s="153" t="s">
        <v>1270</v>
      </c>
      <c r="N4831" s="153" t="s">
        <v>28839</v>
      </c>
      <c r="O4831" s="153" t="s">
        <v>28840</v>
      </c>
      <c r="P4831" s="153" t="s">
        <v>28841</v>
      </c>
      <c r="Q4831" s="153" t="s">
        <v>28842</v>
      </c>
      <c r="R4831" s="153" t="s">
        <v>28843</v>
      </c>
      <c r="S4831" s="153" t="s">
        <v>3336</v>
      </c>
      <c r="T4831" s="153" t="s">
        <v>687</v>
      </c>
      <c r="U4831" s="153" t="s">
        <v>3829</v>
      </c>
      <c r="V4831" s="153" t="s">
        <v>3337</v>
      </c>
      <c r="W4831" s="155" t="s">
        <v>3761</v>
      </c>
      <c r="X4831" s="153" t="s">
        <v>3761</v>
      </c>
    </row>
    <row r="4832" spans="1:24">
      <c r="A4832" s="151">
        <v>4831</v>
      </c>
      <c r="B4832" s="152">
        <v>2551017017</v>
      </c>
      <c r="C4832" s="153" t="s">
        <v>28844</v>
      </c>
      <c r="D4832" s="153" t="s">
        <v>3824</v>
      </c>
      <c r="E4832" s="154">
        <v>39212</v>
      </c>
      <c r="F4832" s="160" t="str">
        <f t="shared" si="75"/>
        <v>10/05/2007</v>
      </c>
      <c r="G4832" s="153" t="s">
        <v>1486</v>
      </c>
      <c r="H4832" s="153" t="s">
        <v>28845</v>
      </c>
      <c r="I4832" s="154">
        <v>39203</v>
      </c>
      <c r="J4832" s="153" t="s">
        <v>3832</v>
      </c>
      <c r="K4832" s="153" t="s">
        <v>28846</v>
      </c>
      <c r="L4832" s="153" t="s">
        <v>1263</v>
      </c>
      <c r="M4832" s="153" t="s">
        <v>1270</v>
      </c>
      <c r="N4832" s="153" t="s">
        <v>28847</v>
      </c>
      <c r="O4832" s="153" t="s">
        <v>28848</v>
      </c>
      <c r="P4832" s="153" t="s">
        <v>28849</v>
      </c>
      <c r="Q4832" s="153" t="s">
        <v>28850</v>
      </c>
      <c r="R4832" s="153" t="s">
        <v>28851</v>
      </c>
      <c r="S4832" s="153" t="s">
        <v>3336</v>
      </c>
      <c r="T4832" s="153" t="s">
        <v>687</v>
      </c>
      <c r="U4832" s="153" t="s">
        <v>3829</v>
      </c>
      <c r="V4832" s="153" t="s">
        <v>3337</v>
      </c>
      <c r="W4832" s="155" t="s">
        <v>3761</v>
      </c>
      <c r="X4832" s="153" t="s">
        <v>3761</v>
      </c>
    </row>
    <row r="4833" spans="1:24">
      <c r="A4833" s="151">
        <v>4832</v>
      </c>
      <c r="B4833" s="152">
        <v>2551017021</v>
      </c>
      <c r="C4833" s="153" t="s">
        <v>28852</v>
      </c>
      <c r="D4833" s="153" t="s">
        <v>3824</v>
      </c>
      <c r="E4833" s="154">
        <v>39313</v>
      </c>
      <c r="F4833" s="160" t="str">
        <f t="shared" si="75"/>
        <v>19/08/2007</v>
      </c>
      <c r="G4833" s="153" t="s">
        <v>1621</v>
      </c>
      <c r="H4833" s="153" t="s">
        <v>28853</v>
      </c>
      <c r="I4833" s="154">
        <v>44558</v>
      </c>
      <c r="J4833" s="153" t="s">
        <v>3832</v>
      </c>
      <c r="K4833" s="153" t="s">
        <v>28854</v>
      </c>
      <c r="L4833" s="153" t="s">
        <v>1263</v>
      </c>
      <c r="M4833" s="153" t="s">
        <v>1270</v>
      </c>
      <c r="N4833" s="153" t="s">
        <v>28855</v>
      </c>
      <c r="O4833" s="153" t="s">
        <v>28856</v>
      </c>
      <c r="P4833" s="153" t="s">
        <v>28857</v>
      </c>
      <c r="Q4833" s="153" t="s">
        <v>28858</v>
      </c>
      <c r="R4833" s="153" t="s">
        <v>28859</v>
      </c>
      <c r="S4833" s="153" t="s">
        <v>3336</v>
      </c>
      <c r="T4833" s="153" t="s">
        <v>687</v>
      </c>
      <c r="U4833" s="153" t="s">
        <v>3829</v>
      </c>
      <c r="V4833" s="153" t="s">
        <v>3337</v>
      </c>
      <c r="W4833" s="155" t="s">
        <v>3761</v>
      </c>
      <c r="X4833" s="153" t="s">
        <v>3761</v>
      </c>
    </row>
    <row r="4834" spans="1:24">
      <c r="A4834" s="151">
        <v>4833</v>
      </c>
      <c r="B4834" s="152">
        <v>2551017022</v>
      </c>
      <c r="C4834" s="153" t="s">
        <v>12126</v>
      </c>
      <c r="D4834" s="153" t="s">
        <v>3824</v>
      </c>
      <c r="E4834" s="154">
        <v>39185</v>
      </c>
      <c r="F4834" s="160" t="str">
        <f t="shared" si="75"/>
        <v>13/04/2007</v>
      </c>
      <c r="G4834" s="153" t="s">
        <v>1858</v>
      </c>
      <c r="H4834" s="153" t="s">
        <v>28860</v>
      </c>
      <c r="I4834" s="154">
        <v>44420</v>
      </c>
      <c r="J4834" s="153" t="s">
        <v>3832</v>
      </c>
      <c r="K4834" s="153" t="s">
        <v>28861</v>
      </c>
      <c r="L4834" s="153" t="s">
        <v>1263</v>
      </c>
      <c r="M4834" s="153" t="s">
        <v>1270</v>
      </c>
      <c r="N4834" s="153" t="s">
        <v>28862</v>
      </c>
      <c r="O4834" s="153" t="s">
        <v>28863</v>
      </c>
      <c r="P4834" s="153" t="s">
        <v>28864</v>
      </c>
      <c r="Q4834" s="153" t="s">
        <v>28865</v>
      </c>
      <c r="R4834" s="153" t="s">
        <v>28866</v>
      </c>
      <c r="S4834" s="153" t="s">
        <v>3336</v>
      </c>
      <c r="T4834" s="153" t="s">
        <v>687</v>
      </c>
      <c r="U4834" s="153" t="s">
        <v>3829</v>
      </c>
      <c r="V4834" s="153" t="s">
        <v>3337</v>
      </c>
      <c r="W4834" s="155" t="s">
        <v>3761</v>
      </c>
      <c r="X4834" s="153" t="s">
        <v>3761</v>
      </c>
    </row>
    <row r="4835" spans="1:24">
      <c r="A4835" s="151">
        <v>4834</v>
      </c>
      <c r="B4835" s="152">
        <v>2551017024</v>
      </c>
      <c r="C4835" s="153" t="s">
        <v>28867</v>
      </c>
      <c r="D4835" s="153" t="s">
        <v>3824</v>
      </c>
      <c r="E4835" s="154">
        <v>39109</v>
      </c>
      <c r="F4835" s="160" t="str">
        <f t="shared" si="75"/>
        <v>27/01/2007</v>
      </c>
      <c r="G4835" s="153" t="s">
        <v>1295</v>
      </c>
      <c r="H4835" s="153" t="s">
        <v>28868</v>
      </c>
      <c r="I4835" s="154">
        <v>44305</v>
      </c>
      <c r="J4835" s="153" t="s">
        <v>3832</v>
      </c>
      <c r="K4835" s="153" t="s">
        <v>28869</v>
      </c>
      <c r="L4835" s="153" t="s">
        <v>1263</v>
      </c>
      <c r="M4835" s="153" t="s">
        <v>1270</v>
      </c>
      <c r="N4835" s="153" t="s">
        <v>28870</v>
      </c>
      <c r="O4835" s="153" t="s">
        <v>28871</v>
      </c>
      <c r="P4835" s="153" t="s">
        <v>28872</v>
      </c>
      <c r="Q4835" s="153" t="s">
        <v>28873</v>
      </c>
      <c r="R4835" s="153" t="s">
        <v>28874</v>
      </c>
      <c r="S4835" s="153" t="s">
        <v>3336</v>
      </c>
      <c r="T4835" s="153" t="s">
        <v>687</v>
      </c>
      <c r="U4835" s="153" t="s">
        <v>3829</v>
      </c>
      <c r="V4835" s="153" t="s">
        <v>3337</v>
      </c>
      <c r="W4835" s="155" t="s">
        <v>3761</v>
      </c>
      <c r="X4835" s="153" t="s">
        <v>3761</v>
      </c>
    </row>
    <row r="4836" spans="1:24">
      <c r="A4836" s="151">
        <v>4835</v>
      </c>
      <c r="B4836" s="152">
        <v>2551011365</v>
      </c>
      <c r="C4836" s="153" t="s">
        <v>28875</v>
      </c>
      <c r="D4836" s="153" t="s">
        <v>3838</v>
      </c>
      <c r="E4836" s="154">
        <v>39188</v>
      </c>
      <c r="F4836" s="160" t="str">
        <f t="shared" si="75"/>
        <v>16/04/2007</v>
      </c>
      <c r="G4836" s="153" t="s">
        <v>1858</v>
      </c>
      <c r="H4836" s="153" t="s">
        <v>28876</v>
      </c>
      <c r="I4836" s="154">
        <v>44538</v>
      </c>
      <c r="J4836" s="153" t="s">
        <v>3832</v>
      </c>
      <c r="K4836" s="153" t="s">
        <v>28877</v>
      </c>
      <c r="L4836" s="153" t="s">
        <v>1263</v>
      </c>
      <c r="M4836" s="153" t="s">
        <v>1270</v>
      </c>
      <c r="N4836" s="153" t="s">
        <v>28878</v>
      </c>
      <c r="O4836" s="153" t="s">
        <v>28879</v>
      </c>
      <c r="P4836" s="153" t="s">
        <v>28880</v>
      </c>
      <c r="Q4836" s="153" t="s">
        <v>28881</v>
      </c>
      <c r="R4836" s="153" t="s">
        <v>28882</v>
      </c>
      <c r="S4836" s="153" t="s">
        <v>3336</v>
      </c>
      <c r="T4836" s="153" t="s">
        <v>687</v>
      </c>
      <c r="U4836" s="153" t="s">
        <v>3829</v>
      </c>
      <c r="V4836" s="153" t="s">
        <v>3337</v>
      </c>
      <c r="W4836" s="155" t="s">
        <v>3761</v>
      </c>
      <c r="X4836" s="153" t="s">
        <v>3761</v>
      </c>
    </row>
    <row r="4837" spans="1:24">
      <c r="A4837" s="151">
        <v>4836</v>
      </c>
      <c r="B4837" s="152">
        <v>2551017026</v>
      </c>
      <c r="C4837" s="153" t="s">
        <v>28883</v>
      </c>
      <c r="D4837" s="153" t="s">
        <v>3838</v>
      </c>
      <c r="E4837" s="154">
        <v>39143</v>
      </c>
      <c r="F4837" s="160" t="str">
        <f t="shared" si="75"/>
        <v>02/03/2007</v>
      </c>
      <c r="G4837" s="153" t="s">
        <v>4101</v>
      </c>
      <c r="H4837" s="153" t="s">
        <v>28884</v>
      </c>
      <c r="I4837" s="154">
        <v>44535</v>
      </c>
      <c r="J4837" s="153" t="s">
        <v>3832</v>
      </c>
      <c r="K4837" s="153" t="s">
        <v>28885</v>
      </c>
      <c r="L4837" s="153" t="s">
        <v>1263</v>
      </c>
      <c r="M4837" s="153" t="s">
        <v>1270</v>
      </c>
      <c r="N4837" s="153" t="s">
        <v>28886</v>
      </c>
      <c r="O4837" s="153" t="s">
        <v>9256</v>
      </c>
      <c r="P4837" s="153" t="s">
        <v>28887</v>
      </c>
      <c r="Q4837" s="153" t="s">
        <v>28888</v>
      </c>
      <c r="R4837" s="153" t="s">
        <v>28889</v>
      </c>
      <c r="S4837" s="153" t="s">
        <v>3336</v>
      </c>
      <c r="T4837" s="153" t="s">
        <v>687</v>
      </c>
      <c r="U4837" s="153" t="s">
        <v>3829</v>
      </c>
      <c r="V4837" s="153" t="s">
        <v>3337</v>
      </c>
      <c r="W4837" s="155" t="s">
        <v>3761</v>
      </c>
      <c r="X4837" s="153" t="s">
        <v>3761</v>
      </c>
    </row>
    <row r="4838" spans="1:24">
      <c r="A4838" s="151">
        <v>4837</v>
      </c>
      <c r="B4838" s="152">
        <v>2551017027</v>
      </c>
      <c r="C4838" s="153" t="s">
        <v>28890</v>
      </c>
      <c r="D4838" s="153" t="s">
        <v>3824</v>
      </c>
      <c r="E4838" s="154">
        <v>39404</v>
      </c>
      <c r="F4838" s="160" t="str">
        <f t="shared" si="75"/>
        <v>18/11/2007</v>
      </c>
      <c r="G4838" s="153" t="s">
        <v>3917</v>
      </c>
      <c r="H4838" s="153" t="s">
        <v>28891</v>
      </c>
      <c r="I4838" s="154">
        <v>44666</v>
      </c>
      <c r="J4838" s="153" t="s">
        <v>3832</v>
      </c>
      <c r="K4838" s="153" t="s">
        <v>28892</v>
      </c>
      <c r="L4838" s="153" t="s">
        <v>1263</v>
      </c>
      <c r="M4838" s="153" t="s">
        <v>1270</v>
      </c>
      <c r="N4838" s="153" t="s">
        <v>28893</v>
      </c>
      <c r="O4838" s="153" t="s">
        <v>28894</v>
      </c>
      <c r="P4838" s="153" t="s">
        <v>28895</v>
      </c>
      <c r="Q4838" s="153" t="s">
        <v>28896</v>
      </c>
      <c r="R4838" s="153" t="s">
        <v>28897</v>
      </c>
      <c r="S4838" s="153" t="s">
        <v>3336</v>
      </c>
      <c r="T4838" s="153" t="s">
        <v>687</v>
      </c>
      <c r="U4838" s="153" t="s">
        <v>3829</v>
      </c>
      <c r="V4838" s="153" t="s">
        <v>3337</v>
      </c>
      <c r="W4838" s="155" t="s">
        <v>3761</v>
      </c>
      <c r="X4838" s="153" t="s">
        <v>3761</v>
      </c>
    </row>
    <row r="4839" spans="1:24">
      <c r="A4839" s="151">
        <v>4838</v>
      </c>
      <c r="B4839" s="152">
        <v>2551017028</v>
      </c>
      <c r="C4839" s="153" t="s">
        <v>28898</v>
      </c>
      <c r="D4839" s="153" t="s">
        <v>3824</v>
      </c>
      <c r="E4839" s="154">
        <v>39188</v>
      </c>
      <c r="F4839" s="160" t="str">
        <f t="shared" si="75"/>
        <v>16/04/2007</v>
      </c>
      <c r="G4839" s="153" t="s">
        <v>2538</v>
      </c>
      <c r="H4839" s="153" t="s">
        <v>28899</v>
      </c>
      <c r="I4839" s="154">
        <v>44624</v>
      </c>
      <c r="J4839" s="153" t="s">
        <v>3832</v>
      </c>
      <c r="K4839" s="153" t="s">
        <v>28900</v>
      </c>
      <c r="L4839" s="153" t="s">
        <v>1263</v>
      </c>
      <c r="M4839" s="153" t="s">
        <v>1270</v>
      </c>
      <c r="N4839" s="153" t="s">
        <v>28901</v>
      </c>
      <c r="O4839" s="153" t="s">
        <v>22174</v>
      </c>
      <c r="P4839" s="153" t="s">
        <v>28902</v>
      </c>
      <c r="Q4839" s="153" t="s">
        <v>657</v>
      </c>
      <c r="R4839" s="153" t="s">
        <v>28903</v>
      </c>
      <c r="S4839" s="153" t="s">
        <v>3336</v>
      </c>
      <c r="T4839" s="153" t="s">
        <v>687</v>
      </c>
      <c r="U4839" s="153" t="s">
        <v>3829</v>
      </c>
      <c r="V4839" s="153" t="s">
        <v>3337</v>
      </c>
      <c r="W4839" s="155" t="s">
        <v>3761</v>
      </c>
      <c r="X4839" s="153" t="s">
        <v>3761</v>
      </c>
    </row>
    <row r="4840" spans="1:24">
      <c r="A4840" s="151">
        <v>4839</v>
      </c>
      <c r="B4840" s="152">
        <v>2551017029</v>
      </c>
      <c r="C4840" s="153" t="s">
        <v>28904</v>
      </c>
      <c r="D4840" s="153" t="s">
        <v>3824</v>
      </c>
      <c r="E4840" s="154">
        <v>39413</v>
      </c>
      <c r="F4840" s="160" t="str">
        <f t="shared" si="75"/>
        <v>27/11/2007</v>
      </c>
      <c r="G4840" s="153" t="s">
        <v>28905</v>
      </c>
      <c r="H4840" s="153" t="s">
        <v>28906</v>
      </c>
      <c r="I4840" s="154">
        <v>44676</v>
      </c>
      <c r="J4840" s="153" t="s">
        <v>3832</v>
      </c>
      <c r="K4840" s="153" t="s">
        <v>28907</v>
      </c>
      <c r="L4840" s="153" t="s">
        <v>1263</v>
      </c>
      <c r="M4840" s="153" t="s">
        <v>3885</v>
      </c>
      <c r="N4840" s="153" t="s">
        <v>28908</v>
      </c>
      <c r="O4840" s="153" t="s">
        <v>19481</v>
      </c>
      <c r="P4840" s="153" t="s">
        <v>28909</v>
      </c>
      <c r="Q4840" s="153" t="s">
        <v>28910</v>
      </c>
      <c r="R4840" s="153" t="s">
        <v>28911</v>
      </c>
      <c r="S4840" s="153" t="s">
        <v>3336</v>
      </c>
      <c r="T4840" s="153" t="s">
        <v>687</v>
      </c>
      <c r="U4840" s="153" t="s">
        <v>3829</v>
      </c>
      <c r="V4840" s="153" t="s">
        <v>3337</v>
      </c>
      <c r="W4840" s="155" t="s">
        <v>3761</v>
      </c>
      <c r="X4840" s="153" t="s">
        <v>3761</v>
      </c>
    </row>
    <row r="4841" spans="1:24">
      <c r="A4841" s="151">
        <v>4840</v>
      </c>
      <c r="B4841" s="152">
        <v>2551017775</v>
      </c>
      <c r="C4841" s="153" t="s">
        <v>28912</v>
      </c>
      <c r="D4841" s="153" t="s">
        <v>3838</v>
      </c>
      <c r="E4841" s="154">
        <v>39300</v>
      </c>
      <c r="F4841" s="160" t="str">
        <f t="shared" si="75"/>
        <v>06/08/2007</v>
      </c>
      <c r="G4841" s="153" t="s">
        <v>4025</v>
      </c>
      <c r="H4841" s="153" t="s">
        <v>28913</v>
      </c>
      <c r="I4841" s="154">
        <v>44685</v>
      </c>
      <c r="J4841" s="153" t="s">
        <v>3832</v>
      </c>
      <c r="K4841" s="153" t="s">
        <v>28914</v>
      </c>
      <c r="L4841" s="153"/>
      <c r="M4841" s="153" t="s">
        <v>1270</v>
      </c>
      <c r="N4841" s="153" t="s">
        <v>28915</v>
      </c>
      <c r="O4841" s="153" t="s">
        <v>16936</v>
      </c>
      <c r="P4841" s="153" t="s">
        <v>28916</v>
      </c>
      <c r="Q4841" s="153" t="s">
        <v>28917</v>
      </c>
      <c r="R4841" s="153" t="s">
        <v>28918</v>
      </c>
      <c r="S4841" s="153" t="s">
        <v>3336</v>
      </c>
      <c r="T4841" s="153" t="s">
        <v>687</v>
      </c>
      <c r="U4841" s="153" t="s">
        <v>3829</v>
      </c>
      <c r="V4841" s="153" t="s">
        <v>3337</v>
      </c>
      <c r="W4841" s="155" t="s">
        <v>3761</v>
      </c>
      <c r="X4841" s="153" t="s">
        <v>3761</v>
      </c>
    </row>
    <row r="4842" spans="1:24">
      <c r="A4842" s="151">
        <v>4841</v>
      </c>
      <c r="B4842" s="152">
        <v>2551017031</v>
      </c>
      <c r="C4842" s="153" t="s">
        <v>28919</v>
      </c>
      <c r="D4842" s="153" t="s">
        <v>3824</v>
      </c>
      <c r="E4842" s="154">
        <v>39222</v>
      </c>
      <c r="F4842" s="160" t="str">
        <f t="shared" si="75"/>
        <v>20/05/2007</v>
      </c>
      <c r="G4842" s="153" t="s">
        <v>1621</v>
      </c>
      <c r="H4842" s="153" t="s">
        <v>28920</v>
      </c>
      <c r="I4842" s="154">
        <v>44507</v>
      </c>
      <c r="J4842" s="153" t="s">
        <v>3832</v>
      </c>
      <c r="K4842" s="153" t="s">
        <v>28921</v>
      </c>
      <c r="L4842" s="153" t="s">
        <v>1263</v>
      </c>
      <c r="M4842" s="153" t="s">
        <v>1270</v>
      </c>
      <c r="N4842" s="153" t="s">
        <v>28922</v>
      </c>
      <c r="O4842" s="153"/>
      <c r="P4842" s="153"/>
      <c r="Q4842" s="153" t="s">
        <v>28923</v>
      </c>
      <c r="R4842" s="153" t="s">
        <v>28924</v>
      </c>
      <c r="S4842" s="153" t="s">
        <v>3336</v>
      </c>
      <c r="T4842" s="153" t="s">
        <v>687</v>
      </c>
      <c r="U4842" s="153" t="s">
        <v>3829</v>
      </c>
      <c r="V4842" s="153" t="s">
        <v>3337</v>
      </c>
      <c r="W4842" s="155" t="s">
        <v>3761</v>
      </c>
      <c r="X4842" s="153" t="s">
        <v>3761</v>
      </c>
    </row>
    <row r="4843" spans="1:24">
      <c r="A4843" s="151">
        <v>4842</v>
      </c>
      <c r="B4843" s="152">
        <v>2551017032</v>
      </c>
      <c r="C4843" s="153" t="s">
        <v>28925</v>
      </c>
      <c r="D4843" s="153" t="s">
        <v>3824</v>
      </c>
      <c r="E4843" s="154">
        <v>39227</v>
      </c>
      <c r="F4843" s="160" t="str">
        <f t="shared" si="75"/>
        <v>25/05/2007</v>
      </c>
      <c r="G4843" s="153" t="s">
        <v>6722</v>
      </c>
      <c r="H4843" s="153" t="s">
        <v>28926</v>
      </c>
      <c r="I4843" s="154">
        <v>44692</v>
      </c>
      <c r="J4843" s="153" t="s">
        <v>3832</v>
      </c>
      <c r="K4843" s="153" t="s">
        <v>28927</v>
      </c>
      <c r="L4843" s="153" t="s">
        <v>1263</v>
      </c>
      <c r="M4843" s="153" t="s">
        <v>1270</v>
      </c>
      <c r="N4843" s="153" t="s">
        <v>28928</v>
      </c>
      <c r="O4843" s="153" t="s">
        <v>28929</v>
      </c>
      <c r="P4843" s="153" t="s">
        <v>28930</v>
      </c>
      <c r="Q4843" s="153" t="s">
        <v>28931</v>
      </c>
      <c r="R4843" s="153" t="s">
        <v>28932</v>
      </c>
      <c r="S4843" s="153" t="s">
        <v>3336</v>
      </c>
      <c r="T4843" s="153" t="s">
        <v>687</v>
      </c>
      <c r="U4843" s="153" t="s">
        <v>3829</v>
      </c>
      <c r="V4843" s="153" t="s">
        <v>3337</v>
      </c>
      <c r="W4843" s="155" t="s">
        <v>3761</v>
      </c>
      <c r="X4843" s="153" t="s">
        <v>3761</v>
      </c>
    </row>
    <row r="4844" spans="1:24">
      <c r="A4844" s="151">
        <v>4843</v>
      </c>
      <c r="B4844" s="152">
        <v>2551017033</v>
      </c>
      <c r="C4844" s="153" t="s">
        <v>28933</v>
      </c>
      <c r="D4844" s="153" t="s">
        <v>3824</v>
      </c>
      <c r="E4844" s="154">
        <v>38846</v>
      </c>
      <c r="F4844" s="160" t="str">
        <f t="shared" si="75"/>
        <v>09/05/2006</v>
      </c>
      <c r="G4844" s="153" t="s">
        <v>3917</v>
      </c>
      <c r="H4844" s="153" t="s">
        <v>28934</v>
      </c>
      <c r="I4844" s="154">
        <v>44557</v>
      </c>
      <c r="J4844" s="153" t="s">
        <v>3832</v>
      </c>
      <c r="K4844" s="153" t="s">
        <v>28935</v>
      </c>
      <c r="L4844" s="153" t="s">
        <v>1263</v>
      </c>
      <c r="M4844" s="153" t="s">
        <v>1270</v>
      </c>
      <c r="N4844" s="153" t="s">
        <v>28936</v>
      </c>
      <c r="O4844" s="153" t="s">
        <v>28937</v>
      </c>
      <c r="P4844" s="153" t="s">
        <v>28938</v>
      </c>
      <c r="Q4844" s="153" t="s">
        <v>28939</v>
      </c>
      <c r="R4844" s="153" t="s">
        <v>28940</v>
      </c>
      <c r="S4844" s="153" t="s">
        <v>3336</v>
      </c>
      <c r="T4844" s="153" t="s">
        <v>687</v>
      </c>
      <c r="U4844" s="153" t="s">
        <v>3829</v>
      </c>
      <c r="V4844" s="153" t="s">
        <v>3337</v>
      </c>
      <c r="W4844" s="155" t="s">
        <v>3761</v>
      </c>
      <c r="X4844" s="153" t="s">
        <v>3761</v>
      </c>
    </row>
    <row r="4845" spans="1:24">
      <c r="A4845" s="151">
        <v>4844</v>
      </c>
      <c r="B4845" s="152">
        <v>2551017034</v>
      </c>
      <c r="C4845" s="153" t="s">
        <v>28941</v>
      </c>
      <c r="D4845" s="153" t="s">
        <v>3824</v>
      </c>
      <c r="E4845" s="154">
        <v>39364</v>
      </c>
      <c r="F4845" s="160" t="str">
        <f t="shared" si="75"/>
        <v>09/10/2007</v>
      </c>
      <c r="G4845" s="153" t="s">
        <v>9978</v>
      </c>
      <c r="H4845" s="153" t="s">
        <v>28942</v>
      </c>
      <c r="I4845" s="154">
        <v>44686</v>
      </c>
      <c r="J4845" s="153" t="s">
        <v>3867</v>
      </c>
      <c r="K4845" s="153" t="s">
        <v>28943</v>
      </c>
      <c r="L4845" s="153" t="s">
        <v>1263</v>
      </c>
      <c r="M4845" s="153" t="s">
        <v>1270</v>
      </c>
      <c r="N4845" s="153" t="s">
        <v>28944</v>
      </c>
      <c r="O4845" s="153" t="s">
        <v>28945</v>
      </c>
      <c r="P4845" s="153" t="s">
        <v>28946</v>
      </c>
      <c r="Q4845" s="153" t="s">
        <v>28947</v>
      </c>
      <c r="R4845" s="153" t="s">
        <v>28948</v>
      </c>
      <c r="S4845" s="153" t="s">
        <v>3336</v>
      </c>
      <c r="T4845" s="153" t="s">
        <v>687</v>
      </c>
      <c r="U4845" s="153" t="s">
        <v>3829</v>
      </c>
      <c r="V4845" s="153" t="s">
        <v>3337</v>
      </c>
      <c r="W4845" s="155" t="s">
        <v>3761</v>
      </c>
      <c r="X4845" s="153" t="s">
        <v>3761</v>
      </c>
    </row>
    <row r="4846" spans="1:24">
      <c r="A4846" s="151">
        <v>4845</v>
      </c>
      <c r="B4846" s="152">
        <v>2551017035</v>
      </c>
      <c r="C4846" s="153" t="s">
        <v>28949</v>
      </c>
      <c r="D4846" s="153" t="s">
        <v>3824</v>
      </c>
      <c r="E4846" s="154">
        <v>39415</v>
      </c>
      <c r="F4846" s="160" t="str">
        <f t="shared" si="75"/>
        <v>29/11/2007</v>
      </c>
      <c r="G4846" s="153" t="s">
        <v>1486</v>
      </c>
      <c r="H4846" s="153" t="s">
        <v>28950</v>
      </c>
      <c r="I4846" s="154">
        <v>44678</v>
      </c>
      <c r="J4846" s="153" t="s">
        <v>3832</v>
      </c>
      <c r="K4846" s="153" t="s">
        <v>28951</v>
      </c>
      <c r="L4846" s="153" t="s">
        <v>1263</v>
      </c>
      <c r="M4846" s="153" t="s">
        <v>1270</v>
      </c>
      <c r="N4846" s="153" t="s">
        <v>28952</v>
      </c>
      <c r="O4846" s="153" t="s">
        <v>28953</v>
      </c>
      <c r="P4846" s="153" t="s">
        <v>28954</v>
      </c>
      <c r="Q4846" s="153" t="s">
        <v>118</v>
      </c>
      <c r="R4846" s="153" t="s">
        <v>28955</v>
      </c>
      <c r="S4846" s="153" t="s">
        <v>3336</v>
      </c>
      <c r="T4846" s="153" t="s">
        <v>687</v>
      </c>
      <c r="U4846" s="153" t="s">
        <v>3829</v>
      </c>
      <c r="V4846" s="153" t="s">
        <v>3337</v>
      </c>
      <c r="W4846" s="155" t="s">
        <v>3761</v>
      </c>
      <c r="X4846" s="153" t="s">
        <v>3761</v>
      </c>
    </row>
    <row r="4847" spans="1:24">
      <c r="A4847" s="151">
        <v>4846</v>
      </c>
      <c r="B4847" s="152">
        <v>2551017036</v>
      </c>
      <c r="C4847" s="153" t="s">
        <v>28956</v>
      </c>
      <c r="D4847" s="153" t="s">
        <v>3824</v>
      </c>
      <c r="E4847" s="154">
        <v>39249</v>
      </c>
      <c r="F4847" s="160" t="str">
        <f t="shared" si="75"/>
        <v>16/06/2007</v>
      </c>
      <c r="G4847" s="153" t="s">
        <v>3865</v>
      </c>
      <c r="H4847" s="153" t="s">
        <v>28957</v>
      </c>
      <c r="I4847" s="154">
        <v>44686</v>
      </c>
      <c r="J4847" s="153" t="s">
        <v>3832</v>
      </c>
      <c r="K4847" s="153" t="s">
        <v>28958</v>
      </c>
      <c r="L4847" s="153" t="s">
        <v>1263</v>
      </c>
      <c r="M4847" s="153" t="s">
        <v>1270</v>
      </c>
      <c r="N4847" s="153" t="s">
        <v>28959</v>
      </c>
      <c r="O4847" s="153" t="s">
        <v>21534</v>
      </c>
      <c r="P4847" s="153" t="s">
        <v>28960</v>
      </c>
      <c r="Q4847" s="153" t="s">
        <v>28961</v>
      </c>
      <c r="R4847" s="153" t="s">
        <v>28962</v>
      </c>
      <c r="S4847" s="153" t="s">
        <v>3336</v>
      </c>
      <c r="T4847" s="153" t="s">
        <v>687</v>
      </c>
      <c r="U4847" s="153" t="s">
        <v>3829</v>
      </c>
      <c r="V4847" s="153" t="s">
        <v>3337</v>
      </c>
      <c r="W4847" s="155" t="s">
        <v>3761</v>
      </c>
      <c r="X4847" s="153" t="s">
        <v>3761</v>
      </c>
    </row>
    <row r="4848" spans="1:24">
      <c r="A4848" s="151">
        <v>4847</v>
      </c>
      <c r="B4848" s="152">
        <v>2551017776</v>
      </c>
      <c r="C4848" s="153" t="s">
        <v>28963</v>
      </c>
      <c r="D4848" s="153" t="s">
        <v>3824</v>
      </c>
      <c r="E4848" s="154">
        <v>39303</v>
      </c>
      <c r="F4848" s="160" t="str">
        <f t="shared" si="75"/>
        <v>09/08/2007</v>
      </c>
      <c r="G4848" s="153" t="s">
        <v>1858</v>
      </c>
      <c r="H4848" s="153" t="s">
        <v>28964</v>
      </c>
      <c r="I4848" s="154">
        <v>44573</v>
      </c>
      <c r="J4848" s="153" t="s">
        <v>3832</v>
      </c>
      <c r="K4848" s="153" t="s">
        <v>28965</v>
      </c>
      <c r="L4848" s="153"/>
      <c r="M4848" s="153" t="s">
        <v>1270</v>
      </c>
      <c r="N4848" s="153" t="s">
        <v>28966</v>
      </c>
      <c r="O4848" s="153" t="s">
        <v>28967</v>
      </c>
      <c r="P4848" s="153" t="s">
        <v>28968</v>
      </c>
      <c r="Q4848" s="153" t="s">
        <v>28969</v>
      </c>
      <c r="R4848" s="153" t="s">
        <v>28970</v>
      </c>
      <c r="S4848" s="153" t="s">
        <v>3336</v>
      </c>
      <c r="T4848" s="153" t="s">
        <v>687</v>
      </c>
      <c r="U4848" s="153" t="s">
        <v>3829</v>
      </c>
      <c r="V4848" s="153" t="s">
        <v>3337</v>
      </c>
      <c r="W4848" s="155" t="s">
        <v>3761</v>
      </c>
      <c r="X4848" s="153" t="s">
        <v>3761</v>
      </c>
    </row>
    <row r="4849" spans="1:24">
      <c r="A4849" s="151">
        <v>4848</v>
      </c>
      <c r="B4849" s="152">
        <v>2551067120</v>
      </c>
      <c r="C4849" s="153" t="s">
        <v>28971</v>
      </c>
      <c r="D4849" s="153" t="s">
        <v>3824</v>
      </c>
      <c r="E4849" s="154">
        <v>39374</v>
      </c>
      <c r="F4849" s="160" t="str">
        <f t="shared" si="75"/>
        <v>19/10/2007</v>
      </c>
      <c r="G4849" s="153" t="s">
        <v>1621</v>
      </c>
      <c r="H4849" s="153" t="s">
        <v>28972</v>
      </c>
      <c r="I4849" s="154">
        <v>44550</v>
      </c>
      <c r="J4849" s="153" t="s">
        <v>3832</v>
      </c>
      <c r="K4849" s="153" t="s">
        <v>28973</v>
      </c>
      <c r="L4849" s="153" t="s">
        <v>1263</v>
      </c>
      <c r="M4849" s="153" t="s">
        <v>1270</v>
      </c>
      <c r="N4849" s="153" t="s">
        <v>28974</v>
      </c>
      <c r="O4849" s="153" t="s">
        <v>28975</v>
      </c>
      <c r="P4849" s="153" t="s">
        <v>28976</v>
      </c>
      <c r="Q4849" s="153" t="s">
        <v>5925</v>
      </c>
      <c r="R4849" s="153" t="s">
        <v>28977</v>
      </c>
      <c r="S4849" s="153" t="s">
        <v>28978</v>
      </c>
      <c r="T4849" s="153" t="s">
        <v>14</v>
      </c>
      <c r="U4849" s="153" t="s">
        <v>5447</v>
      </c>
      <c r="V4849" s="153" t="s">
        <v>3337</v>
      </c>
      <c r="W4849" s="155" t="s">
        <v>3761</v>
      </c>
      <c r="X4849" s="153" t="s">
        <v>3761</v>
      </c>
    </row>
    <row r="4850" spans="1:24">
      <c r="A4850" s="151">
        <v>4849</v>
      </c>
      <c r="B4850" s="152">
        <v>2551067122</v>
      </c>
      <c r="C4850" s="153" t="s">
        <v>28979</v>
      </c>
      <c r="D4850" s="153" t="s">
        <v>3838</v>
      </c>
      <c r="E4850" s="154">
        <v>39263</v>
      </c>
      <c r="F4850" s="160" t="str">
        <f t="shared" si="75"/>
        <v>30/06/2007</v>
      </c>
      <c r="G4850" s="153" t="s">
        <v>10098</v>
      </c>
      <c r="H4850" s="153" t="s">
        <v>28980</v>
      </c>
      <c r="I4850" s="154">
        <v>44686</v>
      </c>
      <c r="J4850" s="153" t="s">
        <v>3832</v>
      </c>
      <c r="K4850" s="153" t="s">
        <v>28981</v>
      </c>
      <c r="L4850" s="153" t="s">
        <v>1263</v>
      </c>
      <c r="M4850" s="153" t="s">
        <v>3885</v>
      </c>
      <c r="N4850" s="153" t="s">
        <v>28982</v>
      </c>
      <c r="O4850" s="153" t="s">
        <v>5895</v>
      </c>
      <c r="P4850" s="153" t="s">
        <v>28983</v>
      </c>
      <c r="Q4850" s="153" t="s">
        <v>7728</v>
      </c>
      <c r="R4850" s="153" t="s">
        <v>28984</v>
      </c>
      <c r="S4850" s="153" t="s">
        <v>28978</v>
      </c>
      <c r="T4850" s="153" t="s">
        <v>14</v>
      </c>
      <c r="U4850" s="153" t="s">
        <v>5447</v>
      </c>
      <c r="V4850" s="153" t="s">
        <v>3337</v>
      </c>
      <c r="W4850" s="155" t="s">
        <v>3761</v>
      </c>
      <c r="X4850" s="153" t="s">
        <v>3761</v>
      </c>
    </row>
    <row r="4851" spans="1:24">
      <c r="A4851" s="151">
        <v>4850</v>
      </c>
      <c r="B4851" s="152">
        <v>2551067125</v>
      </c>
      <c r="C4851" s="153" t="s">
        <v>28985</v>
      </c>
      <c r="D4851" s="153" t="s">
        <v>3824</v>
      </c>
      <c r="E4851" s="154">
        <v>39359</v>
      </c>
      <c r="F4851" s="160" t="str">
        <f t="shared" si="75"/>
        <v>04/10/2007</v>
      </c>
      <c r="G4851" s="153" t="s">
        <v>1295</v>
      </c>
      <c r="H4851" s="153" t="s">
        <v>28986</v>
      </c>
      <c r="I4851" s="154">
        <v>44557</v>
      </c>
      <c r="J4851" s="153" t="s">
        <v>3832</v>
      </c>
      <c r="K4851" s="153" t="s">
        <v>28987</v>
      </c>
      <c r="L4851" s="153" t="s">
        <v>1263</v>
      </c>
      <c r="M4851" s="153" t="s">
        <v>1270</v>
      </c>
      <c r="N4851" s="153" t="s">
        <v>28988</v>
      </c>
      <c r="O4851" s="153" t="s">
        <v>28988</v>
      </c>
      <c r="P4851" s="153" t="s">
        <v>28987</v>
      </c>
      <c r="Q4851" s="153" t="s">
        <v>9775</v>
      </c>
      <c r="R4851" s="153" t="s">
        <v>28989</v>
      </c>
      <c r="S4851" s="153" t="s">
        <v>28978</v>
      </c>
      <c r="T4851" s="153" t="s">
        <v>14</v>
      </c>
      <c r="U4851" s="153" t="s">
        <v>5447</v>
      </c>
      <c r="V4851" s="153" t="s">
        <v>3337</v>
      </c>
      <c r="W4851" s="155" t="s">
        <v>3761</v>
      </c>
      <c r="X4851" s="153" t="s">
        <v>3761</v>
      </c>
    </row>
    <row r="4852" spans="1:24">
      <c r="A4852" s="151">
        <v>4851</v>
      </c>
      <c r="B4852" s="152">
        <v>2551067127</v>
      </c>
      <c r="C4852" s="153" t="s">
        <v>28990</v>
      </c>
      <c r="D4852" s="153" t="s">
        <v>3824</v>
      </c>
      <c r="E4852" s="154">
        <v>39160</v>
      </c>
      <c r="F4852" s="160" t="str">
        <f t="shared" si="75"/>
        <v>19/03/2007</v>
      </c>
      <c r="G4852" s="153" t="s">
        <v>1621</v>
      </c>
      <c r="H4852" s="153" t="s">
        <v>28991</v>
      </c>
      <c r="I4852" s="154">
        <v>44421</v>
      </c>
      <c r="J4852" s="153" t="s">
        <v>3832</v>
      </c>
      <c r="K4852" s="153" t="s">
        <v>28992</v>
      </c>
      <c r="L4852" s="153" t="s">
        <v>1263</v>
      </c>
      <c r="M4852" s="153" t="s">
        <v>1270</v>
      </c>
      <c r="N4852" s="153" t="s">
        <v>28993</v>
      </c>
      <c r="O4852" s="153" t="s">
        <v>28994</v>
      </c>
      <c r="P4852" s="153" t="s">
        <v>28995</v>
      </c>
      <c r="Q4852" s="153" t="s">
        <v>28996</v>
      </c>
      <c r="R4852" s="153" t="s">
        <v>28997</v>
      </c>
      <c r="S4852" s="153" t="s">
        <v>28978</v>
      </c>
      <c r="T4852" s="153" t="s">
        <v>14</v>
      </c>
      <c r="U4852" s="153" t="s">
        <v>5447</v>
      </c>
      <c r="V4852" s="153" t="s">
        <v>3337</v>
      </c>
      <c r="W4852" s="155" t="s">
        <v>3761</v>
      </c>
      <c r="X4852" s="153" t="s">
        <v>3761</v>
      </c>
    </row>
    <row r="4853" spans="1:24">
      <c r="A4853" s="151">
        <v>4852</v>
      </c>
      <c r="B4853" s="152">
        <v>2551067126</v>
      </c>
      <c r="C4853" s="153" t="s">
        <v>28998</v>
      </c>
      <c r="D4853" s="153" t="s">
        <v>3824</v>
      </c>
      <c r="E4853" s="154">
        <v>39290</v>
      </c>
      <c r="F4853" s="160" t="str">
        <f t="shared" si="75"/>
        <v>27/07/2007</v>
      </c>
      <c r="G4853" s="153" t="s">
        <v>3917</v>
      </c>
      <c r="H4853" s="153" t="s">
        <v>28999</v>
      </c>
      <c r="I4853" s="154">
        <v>44721</v>
      </c>
      <c r="J4853" s="153" t="s">
        <v>3832</v>
      </c>
      <c r="K4853" s="153" t="s">
        <v>29000</v>
      </c>
      <c r="L4853" s="153" t="s">
        <v>1263</v>
      </c>
      <c r="M4853" s="153" t="s">
        <v>1270</v>
      </c>
      <c r="N4853" s="153" t="s">
        <v>29001</v>
      </c>
      <c r="O4853" s="153" t="s">
        <v>29002</v>
      </c>
      <c r="P4853" s="153" t="s">
        <v>29003</v>
      </c>
      <c r="Q4853" s="153" t="s">
        <v>13987</v>
      </c>
      <c r="R4853" s="153" t="s">
        <v>29004</v>
      </c>
      <c r="S4853" s="153" t="s">
        <v>28978</v>
      </c>
      <c r="T4853" s="153" t="s">
        <v>14</v>
      </c>
      <c r="U4853" s="153" t="s">
        <v>5447</v>
      </c>
      <c r="V4853" s="153" t="s">
        <v>3337</v>
      </c>
      <c r="W4853" s="155" t="s">
        <v>3761</v>
      </c>
      <c r="X4853" s="153" t="s">
        <v>3761</v>
      </c>
    </row>
    <row r="4854" spans="1:24">
      <c r="A4854" s="151">
        <v>4853</v>
      </c>
      <c r="B4854" s="152">
        <v>2551067128</v>
      </c>
      <c r="C4854" s="153" t="s">
        <v>29005</v>
      </c>
      <c r="D4854" s="153" t="s">
        <v>3838</v>
      </c>
      <c r="E4854" s="154">
        <v>38945</v>
      </c>
      <c r="F4854" s="160" t="str">
        <f t="shared" si="75"/>
        <v>16/08/2006</v>
      </c>
      <c r="G4854" s="153" t="s">
        <v>1621</v>
      </c>
      <c r="H4854" s="153" t="s">
        <v>29006</v>
      </c>
      <c r="I4854" s="154">
        <v>44324</v>
      </c>
      <c r="J4854" s="153" t="s">
        <v>3832</v>
      </c>
      <c r="K4854" s="153" t="s">
        <v>29007</v>
      </c>
      <c r="L4854" s="153" t="s">
        <v>1263</v>
      </c>
      <c r="M4854" s="153" t="s">
        <v>1270</v>
      </c>
      <c r="N4854" s="153" t="s">
        <v>29008</v>
      </c>
      <c r="O4854" s="153" t="s">
        <v>29009</v>
      </c>
      <c r="P4854" s="153" t="s">
        <v>29010</v>
      </c>
      <c r="Q4854" s="153" t="s">
        <v>29011</v>
      </c>
      <c r="R4854" s="153" t="s">
        <v>29012</v>
      </c>
      <c r="S4854" s="153" t="s">
        <v>28978</v>
      </c>
      <c r="T4854" s="153" t="s">
        <v>14</v>
      </c>
      <c r="U4854" s="153" t="s">
        <v>5447</v>
      </c>
      <c r="V4854" s="153" t="s">
        <v>3337</v>
      </c>
      <c r="W4854" s="155" t="s">
        <v>3761</v>
      </c>
      <c r="X4854" s="153" t="s">
        <v>3761</v>
      </c>
    </row>
    <row r="4855" spans="1:24">
      <c r="A4855" s="151">
        <v>4854</v>
      </c>
      <c r="B4855" s="152">
        <v>2551067129</v>
      </c>
      <c r="C4855" s="153" t="s">
        <v>29013</v>
      </c>
      <c r="D4855" s="153" t="s">
        <v>3824</v>
      </c>
      <c r="E4855" s="154">
        <v>39209</v>
      </c>
      <c r="F4855" s="160" t="str">
        <f t="shared" si="75"/>
        <v>07/05/2007</v>
      </c>
      <c r="G4855" s="153" t="s">
        <v>1621</v>
      </c>
      <c r="H4855" s="153" t="s">
        <v>29014</v>
      </c>
      <c r="I4855" s="154">
        <v>44502</v>
      </c>
      <c r="J4855" s="153" t="s">
        <v>3832</v>
      </c>
      <c r="K4855" s="153" t="s">
        <v>29015</v>
      </c>
      <c r="L4855" s="153" t="s">
        <v>1263</v>
      </c>
      <c r="M4855" s="153" t="s">
        <v>1270</v>
      </c>
      <c r="N4855" s="153" t="s">
        <v>29016</v>
      </c>
      <c r="O4855" s="153" t="s">
        <v>29017</v>
      </c>
      <c r="P4855" s="153"/>
      <c r="Q4855" s="153" t="s">
        <v>7441</v>
      </c>
      <c r="R4855" s="153" t="s">
        <v>29018</v>
      </c>
      <c r="S4855" s="153" t="s">
        <v>28978</v>
      </c>
      <c r="T4855" s="153" t="s">
        <v>14</v>
      </c>
      <c r="U4855" s="153" t="s">
        <v>5447</v>
      </c>
      <c r="V4855" s="153" t="s">
        <v>3337</v>
      </c>
      <c r="W4855" s="155" t="s">
        <v>3761</v>
      </c>
      <c r="X4855" s="153" t="s">
        <v>3761</v>
      </c>
    </row>
    <row r="4856" spans="1:24">
      <c r="A4856" s="151">
        <v>4855</v>
      </c>
      <c r="B4856" s="152">
        <v>2551067131</v>
      </c>
      <c r="C4856" s="153" t="s">
        <v>29019</v>
      </c>
      <c r="D4856" s="153" t="s">
        <v>3824</v>
      </c>
      <c r="E4856" s="154">
        <v>39366</v>
      </c>
      <c r="F4856" s="160" t="str">
        <f t="shared" si="75"/>
        <v>11/10/2007</v>
      </c>
      <c r="G4856" s="153" t="s">
        <v>1621</v>
      </c>
      <c r="H4856" s="153" t="s">
        <v>29020</v>
      </c>
      <c r="I4856" s="154">
        <v>45658</v>
      </c>
      <c r="J4856" s="153" t="s">
        <v>3832</v>
      </c>
      <c r="K4856" s="153" t="s">
        <v>29021</v>
      </c>
      <c r="L4856" s="153" t="s">
        <v>1263</v>
      </c>
      <c r="M4856" s="153" t="s">
        <v>1270</v>
      </c>
      <c r="N4856" s="153" t="s">
        <v>29022</v>
      </c>
      <c r="O4856" s="153" t="s">
        <v>29023</v>
      </c>
      <c r="P4856" s="153" t="s">
        <v>29024</v>
      </c>
      <c r="Q4856" s="153" t="s">
        <v>29025</v>
      </c>
      <c r="R4856" s="153" t="s">
        <v>29026</v>
      </c>
      <c r="S4856" s="153" t="s">
        <v>28978</v>
      </c>
      <c r="T4856" s="153" t="s">
        <v>14</v>
      </c>
      <c r="U4856" s="153" t="s">
        <v>5447</v>
      </c>
      <c r="V4856" s="153" t="s">
        <v>3337</v>
      </c>
      <c r="W4856" s="155" t="s">
        <v>3761</v>
      </c>
      <c r="X4856" s="153" t="s">
        <v>3761</v>
      </c>
    </row>
    <row r="4857" spans="1:24">
      <c r="A4857" s="151">
        <v>4856</v>
      </c>
      <c r="B4857" s="152">
        <v>2551067133</v>
      </c>
      <c r="C4857" s="153" t="s">
        <v>29027</v>
      </c>
      <c r="D4857" s="153" t="s">
        <v>3824</v>
      </c>
      <c r="E4857" s="154">
        <v>39166</v>
      </c>
      <c r="F4857" s="160" t="str">
        <f t="shared" si="75"/>
        <v>25/03/2007</v>
      </c>
      <c r="G4857" s="153" t="s">
        <v>1621</v>
      </c>
      <c r="H4857" s="153" t="s">
        <v>29028</v>
      </c>
      <c r="I4857" s="154">
        <v>44713</v>
      </c>
      <c r="J4857" s="153" t="s">
        <v>3832</v>
      </c>
      <c r="K4857" s="153" t="s">
        <v>29029</v>
      </c>
      <c r="L4857" s="153" t="s">
        <v>1524</v>
      </c>
      <c r="M4857" s="153" t="s">
        <v>3885</v>
      </c>
      <c r="N4857" s="153" t="s">
        <v>29030</v>
      </c>
      <c r="O4857" s="153" t="s">
        <v>29031</v>
      </c>
      <c r="P4857" s="153" t="s">
        <v>29032</v>
      </c>
      <c r="Q4857" s="153" t="s">
        <v>29033</v>
      </c>
      <c r="R4857" s="153" t="s">
        <v>29034</v>
      </c>
      <c r="S4857" s="153" t="s">
        <v>28978</v>
      </c>
      <c r="T4857" s="153" t="s">
        <v>14</v>
      </c>
      <c r="U4857" s="153" t="s">
        <v>5447</v>
      </c>
      <c r="V4857" s="153" t="s">
        <v>3337</v>
      </c>
      <c r="W4857" s="155" t="s">
        <v>3761</v>
      </c>
      <c r="X4857" s="153" t="s">
        <v>3761</v>
      </c>
    </row>
    <row r="4858" spans="1:24">
      <c r="A4858" s="151">
        <v>4857</v>
      </c>
      <c r="B4858" s="152">
        <v>2551067134</v>
      </c>
      <c r="C4858" s="153" t="s">
        <v>29035</v>
      </c>
      <c r="D4858" s="153" t="s">
        <v>3824</v>
      </c>
      <c r="E4858" s="154">
        <v>39361</v>
      </c>
      <c r="F4858" s="160" t="str">
        <f t="shared" si="75"/>
        <v>06/10/2007</v>
      </c>
      <c r="G4858" s="153" t="s">
        <v>9931</v>
      </c>
      <c r="H4858" s="153" t="s">
        <v>29036</v>
      </c>
      <c r="I4858" s="154">
        <v>44686</v>
      </c>
      <c r="J4858" s="153" t="s">
        <v>3867</v>
      </c>
      <c r="K4858" s="153" t="s">
        <v>29037</v>
      </c>
      <c r="L4858" s="153" t="s">
        <v>1263</v>
      </c>
      <c r="M4858" s="153" t="s">
        <v>19772</v>
      </c>
      <c r="N4858" s="153" t="s">
        <v>29038</v>
      </c>
      <c r="O4858" s="153" t="s">
        <v>29039</v>
      </c>
      <c r="P4858" s="153" t="s">
        <v>29040</v>
      </c>
      <c r="Q4858" s="153" t="s">
        <v>16212</v>
      </c>
      <c r="R4858" s="153" t="s">
        <v>29041</v>
      </c>
      <c r="S4858" s="153" t="s">
        <v>28978</v>
      </c>
      <c r="T4858" s="153" t="s">
        <v>14</v>
      </c>
      <c r="U4858" s="153" t="s">
        <v>5447</v>
      </c>
      <c r="V4858" s="153" t="s">
        <v>3337</v>
      </c>
      <c r="W4858" s="155" t="s">
        <v>3761</v>
      </c>
      <c r="X4858" s="153" t="s">
        <v>3761</v>
      </c>
    </row>
    <row r="4859" spans="1:24">
      <c r="A4859" s="151">
        <v>4858</v>
      </c>
      <c r="B4859" s="152">
        <v>2551067136</v>
      </c>
      <c r="C4859" s="153" t="s">
        <v>29042</v>
      </c>
      <c r="D4859" s="153" t="s">
        <v>3824</v>
      </c>
      <c r="E4859" s="154">
        <v>39096</v>
      </c>
      <c r="F4859" s="160" t="str">
        <f t="shared" si="75"/>
        <v>14/01/2007</v>
      </c>
      <c r="G4859" s="153" t="s">
        <v>1621</v>
      </c>
      <c r="H4859" s="153" t="s">
        <v>29043</v>
      </c>
      <c r="I4859" s="154">
        <v>44326</v>
      </c>
      <c r="J4859" s="153" t="s">
        <v>3832</v>
      </c>
      <c r="K4859" s="153" t="s">
        <v>29044</v>
      </c>
      <c r="L4859" s="153" t="s">
        <v>1263</v>
      </c>
      <c r="M4859" s="153" t="s">
        <v>1364</v>
      </c>
      <c r="N4859" s="153" t="s">
        <v>29045</v>
      </c>
      <c r="O4859" s="153" t="s">
        <v>29046</v>
      </c>
      <c r="P4859" s="153" t="s">
        <v>29047</v>
      </c>
      <c r="Q4859" s="153" t="s">
        <v>19594</v>
      </c>
      <c r="R4859" s="153" t="s">
        <v>29048</v>
      </c>
      <c r="S4859" s="153" t="s">
        <v>28978</v>
      </c>
      <c r="T4859" s="153" t="s">
        <v>14</v>
      </c>
      <c r="U4859" s="153" t="s">
        <v>5447</v>
      </c>
      <c r="V4859" s="153" t="s">
        <v>3337</v>
      </c>
      <c r="W4859" s="155" t="s">
        <v>3761</v>
      </c>
      <c r="X4859" s="153" t="s">
        <v>3761</v>
      </c>
    </row>
    <row r="4860" spans="1:24">
      <c r="A4860" s="151">
        <v>4859</v>
      </c>
      <c r="B4860" s="152">
        <v>2551067135</v>
      </c>
      <c r="C4860" s="153" t="s">
        <v>29049</v>
      </c>
      <c r="D4860" s="153" t="s">
        <v>3824</v>
      </c>
      <c r="E4860" s="154">
        <v>39136</v>
      </c>
      <c r="F4860" s="160" t="str">
        <f t="shared" si="75"/>
        <v>23/02/2007</v>
      </c>
      <c r="G4860" s="153" t="s">
        <v>9931</v>
      </c>
      <c r="H4860" s="153" t="s">
        <v>29050</v>
      </c>
      <c r="I4860" s="154">
        <v>44686</v>
      </c>
      <c r="J4860" s="153" t="s">
        <v>3832</v>
      </c>
      <c r="K4860" s="153" t="s">
        <v>29051</v>
      </c>
      <c r="L4860" s="153" t="s">
        <v>1263</v>
      </c>
      <c r="M4860" s="153" t="s">
        <v>1270</v>
      </c>
      <c r="N4860" s="153" t="s">
        <v>29052</v>
      </c>
      <c r="O4860" s="153" t="s">
        <v>29053</v>
      </c>
      <c r="P4860" s="153" t="s">
        <v>29054</v>
      </c>
      <c r="Q4860" s="153" t="s">
        <v>29055</v>
      </c>
      <c r="R4860" s="153" t="s">
        <v>29056</v>
      </c>
      <c r="S4860" s="153" t="s">
        <v>28978</v>
      </c>
      <c r="T4860" s="153" t="s">
        <v>14</v>
      </c>
      <c r="U4860" s="153" t="s">
        <v>5447</v>
      </c>
      <c r="V4860" s="153" t="s">
        <v>3337</v>
      </c>
      <c r="W4860" s="155" t="s">
        <v>3761</v>
      </c>
      <c r="X4860" s="153" t="s">
        <v>3761</v>
      </c>
    </row>
    <row r="4861" spans="1:24">
      <c r="A4861" s="151">
        <v>4860</v>
      </c>
      <c r="B4861" s="152">
        <v>2551067138</v>
      </c>
      <c r="C4861" s="153" t="s">
        <v>29057</v>
      </c>
      <c r="D4861" s="153" t="s">
        <v>3824</v>
      </c>
      <c r="E4861" s="154">
        <v>39401</v>
      </c>
      <c r="F4861" s="160" t="str">
        <f t="shared" si="75"/>
        <v>15/11/2007</v>
      </c>
      <c r="G4861" s="153" t="s">
        <v>1621</v>
      </c>
      <c r="H4861" s="153" t="s">
        <v>29058</v>
      </c>
      <c r="I4861" s="154">
        <v>44550</v>
      </c>
      <c r="J4861" s="153" t="s">
        <v>3832</v>
      </c>
      <c r="K4861" s="153" t="s">
        <v>29059</v>
      </c>
      <c r="L4861" s="153" t="s">
        <v>1263</v>
      </c>
      <c r="M4861" s="153" t="s">
        <v>1364</v>
      </c>
      <c r="N4861" s="153" t="s">
        <v>29060</v>
      </c>
      <c r="O4861" s="153" t="s">
        <v>29061</v>
      </c>
      <c r="P4861" s="153" t="s">
        <v>29062</v>
      </c>
      <c r="Q4861" s="153" t="s">
        <v>29063</v>
      </c>
      <c r="R4861" s="153" t="s">
        <v>29064</v>
      </c>
      <c r="S4861" s="153" t="s">
        <v>28978</v>
      </c>
      <c r="T4861" s="153" t="s">
        <v>14</v>
      </c>
      <c r="U4861" s="153" t="s">
        <v>5447</v>
      </c>
      <c r="V4861" s="153" t="s">
        <v>3337</v>
      </c>
      <c r="W4861" s="155" t="s">
        <v>3761</v>
      </c>
      <c r="X4861" s="153" t="s">
        <v>3761</v>
      </c>
    </row>
    <row r="4862" spans="1:24">
      <c r="A4862" s="151">
        <v>4861</v>
      </c>
      <c r="B4862" s="152">
        <v>2551067137</v>
      </c>
      <c r="C4862" s="153" t="s">
        <v>9603</v>
      </c>
      <c r="D4862" s="153" t="s">
        <v>3824</v>
      </c>
      <c r="E4862" s="154">
        <v>39167</v>
      </c>
      <c r="F4862" s="160" t="str">
        <f t="shared" si="75"/>
        <v>26/03/2007</v>
      </c>
      <c r="G4862" s="153" t="s">
        <v>2538</v>
      </c>
      <c r="H4862" s="153" t="s">
        <v>29065</v>
      </c>
      <c r="I4862" s="154">
        <v>45764</v>
      </c>
      <c r="J4862" s="153" t="s">
        <v>3867</v>
      </c>
      <c r="K4862" s="153" t="s">
        <v>29066</v>
      </c>
      <c r="L4862" s="153" t="s">
        <v>1263</v>
      </c>
      <c r="M4862" s="153" t="s">
        <v>1270</v>
      </c>
      <c r="N4862" s="153" t="s">
        <v>29067</v>
      </c>
      <c r="O4862" s="153" t="s">
        <v>29068</v>
      </c>
      <c r="P4862" s="153" t="s">
        <v>29069</v>
      </c>
      <c r="Q4862" s="153" t="s">
        <v>29070</v>
      </c>
      <c r="R4862" s="153" t="s">
        <v>29071</v>
      </c>
      <c r="S4862" s="153" t="s">
        <v>28978</v>
      </c>
      <c r="T4862" s="153" t="s">
        <v>14</v>
      </c>
      <c r="U4862" s="153" t="s">
        <v>5447</v>
      </c>
      <c r="V4862" s="153" t="s">
        <v>3337</v>
      </c>
      <c r="W4862" s="155" t="s">
        <v>3761</v>
      </c>
      <c r="X4862" s="153" t="s">
        <v>3761</v>
      </c>
    </row>
    <row r="4863" spans="1:24">
      <c r="A4863" s="151">
        <v>4862</v>
      </c>
      <c r="B4863" s="152">
        <v>2551067139</v>
      </c>
      <c r="C4863" s="153" t="s">
        <v>29072</v>
      </c>
      <c r="D4863" s="153" t="s">
        <v>3824</v>
      </c>
      <c r="E4863" s="154">
        <v>39439</v>
      </c>
      <c r="F4863" s="160" t="str">
        <f t="shared" si="75"/>
        <v>23/12/2007</v>
      </c>
      <c r="G4863" s="153" t="s">
        <v>3865</v>
      </c>
      <c r="H4863" s="153" t="s">
        <v>29073</v>
      </c>
      <c r="I4863" s="154">
        <v>44742</v>
      </c>
      <c r="J4863" s="153" t="s">
        <v>3832</v>
      </c>
      <c r="K4863" s="153" t="s">
        <v>29074</v>
      </c>
      <c r="L4863" s="153" t="s">
        <v>1263</v>
      </c>
      <c r="M4863" s="153" t="s">
        <v>1270</v>
      </c>
      <c r="N4863" s="153" t="s">
        <v>29075</v>
      </c>
      <c r="O4863" s="153" t="s">
        <v>11495</v>
      </c>
      <c r="P4863" s="153" t="s">
        <v>29076</v>
      </c>
      <c r="Q4863" s="153" t="s">
        <v>29077</v>
      </c>
      <c r="R4863" s="153" t="s">
        <v>29078</v>
      </c>
      <c r="S4863" s="153" t="s">
        <v>28978</v>
      </c>
      <c r="T4863" s="153" t="s">
        <v>14</v>
      </c>
      <c r="U4863" s="153" t="s">
        <v>5447</v>
      </c>
      <c r="V4863" s="153" t="s">
        <v>3337</v>
      </c>
      <c r="W4863" s="155" t="s">
        <v>3761</v>
      </c>
      <c r="X4863" s="153" t="s">
        <v>3761</v>
      </c>
    </row>
    <row r="4864" spans="1:24">
      <c r="A4864" s="151">
        <v>4863</v>
      </c>
      <c r="B4864" s="152">
        <v>2551067141</v>
      </c>
      <c r="C4864" s="153" t="s">
        <v>29079</v>
      </c>
      <c r="D4864" s="153" t="s">
        <v>3824</v>
      </c>
      <c r="E4864" s="154">
        <v>39319</v>
      </c>
      <c r="F4864" s="160" t="str">
        <f t="shared" si="75"/>
        <v>25/08/2007</v>
      </c>
      <c r="G4864" s="153" t="s">
        <v>3865</v>
      </c>
      <c r="H4864" s="153" t="s">
        <v>29080</v>
      </c>
      <c r="I4864" s="154">
        <v>44678</v>
      </c>
      <c r="J4864" s="153" t="s">
        <v>3832</v>
      </c>
      <c r="K4864" s="153" t="s">
        <v>29081</v>
      </c>
      <c r="L4864" s="153" t="s">
        <v>1263</v>
      </c>
      <c r="M4864" s="153" t="s">
        <v>1270</v>
      </c>
      <c r="N4864" s="153" t="s">
        <v>29082</v>
      </c>
      <c r="O4864" s="153" t="s">
        <v>29083</v>
      </c>
      <c r="P4864" s="153" t="s">
        <v>29084</v>
      </c>
      <c r="Q4864" s="153" t="s">
        <v>13455</v>
      </c>
      <c r="R4864" s="153" t="s">
        <v>29085</v>
      </c>
      <c r="S4864" s="153" t="s">
        <v>28978</v>
      </c>
      <c r="T4864" s="153" t="s">
        <v>14</v>
      </c>
      <c r="U4864" s="153" t="s">
        <v>5447</v>
      </c>
      <c r="V4864" s="153" t="s">
        <v>3337</v>
      </c>
      <c r="W4864" s="155" t="s">
        <v>3761</v>
      </c>
      <c r="X4864" s="153" t="s">
        <v>3761</v>
      </c>
    </row>
    <row r="4865" spans="1:24">
      <c r="A4865" s="151">
        <v>4864</v>
      </c>
      <c r="B4865" s="152">
        <v>2551067142</v>
      </c>
      <c r="C4865" s="153" t="s">
        <v>29086</v>
      </c>
      <c r="D4865" s="153" t="s">
        <v>3824</v>
      </c>
      <c r="E4865" s="154">
        <v>39411</v>
      </c>
      <c r="F4865" s="160" t="str">
        <f t="shared" si="75"/>
        <v>25/11/2007</v>
      </c>
      <c r="G4865" s="153" t="s">
        <v>3917</v>
      </c>
      <c r="H4865" s="153" t="s">
        <v>29087</v>
      </c>
      <c r="I4865" s="154">
        <v>44677</v>
      </c>
      <c r="J4865" s="153" t="s">
        <v>3832</v>
      </c>
      <c r="K4865" s="153" t="s">
        <v>29088</v>
      </c>
      <c r="L4865" s="153" t="s">
        <v>1263</v>
      </c>
      <c r="M4865" s="153" t="s">
        <v>1270</v>
      </c>
      <c r="N4865" s="153" t="s">
        <v>29089</v>
      </c>
      <c r="O4865" s="153" t="s">
        <v>6457</v>
      </c>
      <c r="P4865" s="153" t="s">
        <v>29090</v>
      </c>
      <c r="Q4865" s="153" t="s">
        <v>9490</v>
      </c>
      <c r="R4865" s="153" t="s">
        <v>29091</v>
      </c>
      <c r="S4865" s="153" t="s">
        <v>28978</v>
      </c>
      <c r="T4865" s="153" t="s">
        <v>14</v>
      </c>
      <c r="U4865" s="153" t="s">
        <v>5447</v>
      </c>
      <c r="V4865" s="153" t="s">
        <v>3337</v>
      </c>
      <c r="W4865" s="155" t="s">
        <v>3761</v>
      </c>
      <c r="X4865" s="153" t="s">
        <v>3761</v>
      </c>
    </row>
    <row r="4866" spans="1:24">
      <c r="A4866" s="151">
        <v>4865</v>
      </c>
      <c r="B4866" s="152">
        <v>2551067144</v>
      </c>
      <c r="C4866" s="153" t="s">
        <v>29092</v>
      </c>
      <c r="D4866" s="153" t="s">
        <v>3824</v>
      </c>
      <c r="E4866" s="154">
        <v>39402</v>
      </c>
      <c r="F4866" s="160" t="str">
        <f t="shared" si="75"/>
        <v>16/11/2007</v>
      </c>
      <c r="G4866" s="153" t="s">
        <v>1295</v>
      </c>
      <c r="H4866" s="153" t="s">
        <v>29093</v>
      </c>
      <c r="I4866" s="154">
        <v>44745</v>
      </c>
      <c r="J4866" s="153" t="s">
        <v>3832</v>
      </c>
      <c r="K4866" s="153" t="s">
        <v>29094</v>
      </c>
      <c r="L4866" s="153" t="s">
        <v>1263</v>
      </c>
      <c r="M4866" s="153" t="s">
        <v>3885</v>
      </c>
      <c r="N4866" s="153" t="s">
        <v>29095</v>
      </c>
      <c r="O4866" s="153" t="s">
        <v>29096</v>
      </c>
      <c r="P4866" s="153" t="s">
        <v>29094</v>
      </c>
      <c r="Q4866" s="153" t="s">
        <v>29097</v>
      </c>
      <c r="R4866" s="153" t="s">
        <v>29098</v>
      </c>
      <c r="S4866" s="153" t="s">
        <v>28978</v>
      </c>
      <c r="T4866" s="153" t="s">
        <v>14</v>
      </c>
      <c r="U4866" s="153" t="s">
        <v>5447</v>
      </c>
      <c r="V4866" s="153" t="s">
        <v>3337</v>
      </c>
      <c r="W4866" s="155" t="s">
        <v>3761</v>
      </c>
      <c r="X4866" s="153" t="s">
        <v>3761</v>
      </c>
    </row>
    <row r="4867" spans="1:24">
      <c r="A4867" s="151">
        <v>4866</v>
      </c>
      <c r="B4867" s="152">
        <v>2551067147</v>
      </c>
      <c r="C4867" s="153" t="s">
        <v>5096</v>
      </c>
      <c r="D4867" s="153" t="s">
        <v>3824</v>
      </c>
      <c r="E4867" s="154">
        <v>39117</v>
      </c>
      <c r="F4867" s="160" t="str">
        <f t="shared" ref="F4867:F4930" si="76">TEXT(E4867,"dd/mm/yyyy")</f>
        <v>04/02/2007</v>
      </c>
      <c r="G4867" s="153" t="s">
        <v>3943</v>
      </c>
      <c r="H4867" s="153" t="s">
        <v>29099</v>
      </c>
      <c r="I4867" s="154">
        <v>44682</v>
      </c>
      <c r="J4867" s="153" t="s">
        <v>3832</v>
      </c>
      <c r="K4867" s="153" t="s">
        <v>29100</v>
      </c>
      <c r="L4867" s="153" t="s">
        <v>1263</v>
      </c>
      <c r="M4867" s="153" t="s">
        <v>1270</v>
      </c>
      <c r="N4867" s="153" t="s">
        <v>29101</v>
      </c>
      <c r="O4867" s="153" t="s">
        <v>29102</v>
      </c>
      <c r="P4867" s="153" t="s">
        <v>29103</v>
      </c>
      <c r="Q4867" s="153" t="s">
        <v>29104</v>
      </c>
      <c r="R4867" s="153" t="s">
        <v>29105</v>
      </c>
      <c r="S4867" s="153" t="s">
        <v>28978</v>
      </c>
      <c r="T4867" s="153" t="s">
        <v>14</v>
      </c>
      <c r="U4867" s="153" t="s">
        <v>5447</v>
      </c>
      <c r="V4867" s="153" t="s">
        <v>3337</v>
      </c>
      <c r="W4867" s="155" t="s">
        <v>3761</v>
      </c>
      <c r="X4867" s="153" t="s">
        <v>3761</v>
      </c>
    </row>
    <row r="4868" spans="1:24">
      <c r="A4868" s="151">
        <v>4867</v>
      </c>
      <c r="B4868" s="152">
        <v>2551067150</v>
      </c>
      <c r="C4868" s="153" t="s">
        <v>29106</v>
      </c>
      <c r="D4868" s="153" t="s">
        <v>3824</v>
      </c>
      <c r="E4868" s="154">
        <v>39301</v>
      </c>
      <c r="F4868" s="160" t="str">
        <f t="shared" si="76"/>
        <v>07/08/2007</v>
      </c>
      <c r="G4868" s="153" t="s">
        <v>1621</v>
      </c>
      <c r="H4868" s="153" t="s">
        <v>29107</v>
      </c>
      <c r="I4868" s="154">
        <v>44630</v>
      </c>
      <c r="J4868" s="153" t="s">
        <v>3832</v>
      </c>
      <c r="K4868" s="153" t="s">
        <v>29108</v>
      </c>
      <c r="L4868" s="153" t="s">
        <v>1263</v>
      </c>
      <c r="M4868" s="153" t="s">
        <v>1270</v>
      </c>
      <c r="N4868" s="153" t="s">
        <v>29109</v>
      </c>
      <c r="O4868" s="153" t="s">
        <v>29110</v>
      </c>
      <c r="P4868" s="153" t="s">
        <v>29111</v>
      </c>
      <c r="Q4868" s="153" t="s">
        <v>22509</v>
      </c>
      <c r="R4868" s="153" t="s">
        <v>29112</v>
      </c>
      <c r="S4868" s="153" t="s">
        <v>28978</v>
      </c>
      <c r="T4868" s="153" t="s">
        <v>14</v>
      </c>
      <c r="U4868" s="153" t="s">
        <v>5447</v>
      </c>
      <c r="V4868" s="153" t="s">
        <v>3337</v>
      </c>
      <c r="W4868" s="155" t="s">
        <v>3761</v>
      </c>
      <c r="X4868" s="153" t="s">
        <v>3761</v>
      </c>
    </row>
    <row r="4869" spans="1:24">
      <c r="A4869" s="151">
        <v>4868</v>
      </c>
      <c r="B4869" s="152">
        <v>2551067151</v>
      </c>
      <c r="C4869" s="153" t="s">
        <v>29113</v>
      </c>
      <c r="D4869" s="153" t="s">
        <v>3824</v>
      </c>
      <c r="E4869" s="154">
        <v>39138</v>
      </c>
      <c r="F4869" s="160" t="str">
        <f t="shared" si="76"/>
        <v>25/02/2007</v>
      </c>
      <c r="G4869" s="153" t="s">
        <v>1621</v>
      </c>
      <c r="H4869" s="153" t="s">
        <v>29114</v>
      </c>
      <c r="I4869" s="154">
        <v>44293</v>
      </c>
      <c r="J4869" s="153" t="s">
        <v>3832</v>
      </c>
      <c r="K4869" s="153" t="s">
        <v>29115</v>
      </c>
      <c r="L4869" s="153" t="s">
        <v>1263</v>
      </c>
      <c r="M4869" s="153" t="s">
        <v>1270</v>
      </c>
      <c r="N4869" s="153" t="s">
        <v>29116</v>
      </c>
      <c r="O4869" s="153" t="s">
        <v>29117</v>
      </c>
      <c r="P4869" s="153" t="s">
        <v>29118</v>
      </c>
      <c r="Q4869" s="153" t="s">
        <v>24187</v>
      </c>
      <c r="R4869" s="153" t="s">
        <v>29119</v>
      </c>
      <c r="S4869" s="153" t="s">
        <v>28978</v>
      </c>
      <c r="T4869" s="153" t="s">
        <v>14</v>
      </c>
      <c r="U4869" s="153" t="s">
        <v>5447</v>
      </c>
      <c r="V4869" s="153" t="s">
        <v>3337</v>
      </c>
      <c r="W4869" s="155" t="s">
        <v>3761</v>
      </c>
      <c r="X4869" s="153" t="s">
        <v>3761</v>
      </c>
    </row>
    <row r="4870" spans="1:24" ht="30">
      <c r="A4870" s="151">
        <v>4869</v>
      </c>
      <c r="B4870" s="152">
        <v>2551067153</v>
      </c>
      <c r="C4870" s="153" t="s">
        <v>29120</v>
      </c>
      <c r="D4870" s="153" t="s">
        <v>3824</v>
      </c>
      <c r="E4870" s="154">
        <v>39091</v>
      </c>
      <c r="F4870" s="160" t="str">
        <f t="shared" si="76"/>
        <v>09/01/2007</v>
      </c>
      <c r="G4870" s="153" t="s">
        <v>17779</v>
      </c>
      <c r="H4870" s="153" t="s">
        <v>29121</v>
      </c>
      <c r="I4870" s="154">
        <v>44418</v>
      </c>
      <c r="J4870" s="153" t="s">
        <v>3832</v>
      </c>
      <c r="K4870" s="153" t="s">
        <v>29122</v>
      </c>
      <c r="L4870" s="153" t="s">
        <v>1263</v>
      </c>
      <c r="M4870" s="153" t="s">
        <v>1270</v>
      </c>
      <c r="N4870" s="153" t="s">
        <v>29123</v>
      </c>
      <c r="O4870" s="153" t="s">
        <v>29124</v>
      </c>
      <c r="P4870" s="153" t="s">
        <v>29125</v>
      </c>
      <c r="Q4870" s="153" t="s">
        <v>29126</v>
      </c>
      <c r="R4870" s="153" t="s">
        <v>29127</v>
      </c>
      <c r="S4870" s="153" t="s">
        <v>28978</v>
      </c>
      <c r="T4870" s="153" t="s">
        <v>14</v>
      </c>
      <c r="U4870" s="153" t="s">
        <v>5447</v>
      </c>
      <c r="V4870" s="153" t="s">
        <v>3337</v>
      </c>
      <c r="W4870" s="155" t="s">
        <v>29128</v>
      </c>
      <c r="X4870" s="153" t="s">
        <v>4475</v>
      </c>
    </row>
    <row r="4871" spans="1:24">
      <c r="A4871" s="151">
        <v>4870</v>
      </c>
      <c r="B4871" s="152">
        <v>2551067156</v>
      </c>
      <c r="C4871" s="153" t="s">
        <v>29129</v>
      </c>
      <c r="D4871" s="153" t="s">
        <v>3824</v>
      </c>
      <c r="E4871" s="154">
        <v>39100</v>
      </c>
      <c r="F4871" s="160" t="str">
        <f t="shared" si="76"/>
        <v>18/01/2007</v>
      </c>
      <c r="G4871" s="153" t="s">
        <v>9931</v>
      </c>
      <c r="H4871" s="153" t="s">
        <v>29130</v>
      </c>
      <c r="I4871" s="154">
        <v>44522</v>
      </c>
      <c r="J4871" s="153" t="s">
        <v>3867</v>
      </c>
      <c r="K4871" s="153" t="s">
        <v>29131</v>
      </c>
      <c r="L4871" s="153" t="s">
        <v>1263</v>
      </c>
      <c r="M4871" s="153" t="s">
        <v>1270</v>
      </c>
      <c r="N4871" s="153" t="s">
        <v>29132</v>
      </c>
      <c r="O4871" s="153" t="s">
        <v>29133</v>
      </c>
      <c r="P4871" s="153" t="s">
        <v>29134</v>
      </c>
      <c r="Q4871" s="153" t="s">
        <v>29135</v>
      </c>
      <c r="R4871" s="153" t="s">
        <v>29136</v>
      </c>
      <c r="S4871" s="153" t="s">
        <v>28978</v>
      </c>
      <c r="T4871" s="153" t="s">
        <v>14</v>
      </c>
      <c r="U4871" s="153" t="s">
        <v>5447</v>
      </c>
      <c r="V4871" s="153" t="s">
        <v>3337</v>
      </c>
      <c r="W4871" s="155" t="s">
        <v>3761</v>
      </c>
      <c r="X4871" s="153" t="s">
        <v>3761</v>
      </c>
    </row>
    <row r="4872" spans="1:24">
      <c r="A4872" s="151">
        <v>4871</v>
      </c>
      <c r="B4872" s="152">
        <v>2551067155</v>
      </c>
      <c r="C4872" s="153" t="s">
        <v>29137</v>
      </c>
      <c r="D4872" s="153" t="s">
        <v>3824</v>
      </c>
      <c r="E4872" s="154">
        <v>39349</v>
      </c>
      <c r="F4872" s="160" t="str">
        <f t="shared" si="76"/>
        <v>24/09/2007</v>
      </c>
      <c r="G4872" s="153" t="s">
        <v>6722</v>
      </c>
      <c r="H4872" s="153" t="s">
        <v>29138</v>
      </c>
      <c r="I4872" s="154">
        <v>45393</v>
      </c>
      <c r="J4872" s="153" t="s">
        <v>3832</v>
      </c>
      <c r="K4872" s="153" t="s">
        <v>29139</v>
      </c>
      <c r="L4872" s="153" t="s">
        <v>1263</v>
      </c>
      <c r="M4872" s="153" t="s">
        <v>1270</v>
      </c>
      <c r="N4872" s="153" t="s">
        <v>29140</v>
      </c>
      <c r="O4872" s="153"/>
      <c r="P4872" s="153"/>
      <c r="Q4872" s="153" t="s">
        <v>29141</v>
      </c>
      <c r="R4872" s="153" t="s">
        <v>29142</v>
      </c>
      <c r="S4872" s="153" t="s">
        <v>28978</v>
      </c>
      <c r="T4872" s="153" t="s">
        <v>14</v>
      </c>
      <c r="U4872" s="153" t="s">
        <v>5447</v>
      </c>
      <c r="V4872" s="153" t="s">
        <v>3337</v>
      </c>
      <c r="W4872" s="155" t="s">
        <v>3761</v>
      </c>
      <c r="X4872" s="153" t="s">
        <v>3761</v>
      </c>
    </row>
    <row r="4873" spans="1:24">
      <c r="A4873" s="151">
        <v>4872</v>
      </c>
      <c r="B4873" s="152">
        <v>2551067157</v>
      </c>
      <c r="C4873" s="153" t="s">
        <v>29143</v>
      </c>
      <c r="D4873" s="153" t="s">
        <v>3824</v>
      </c>
      <c r="E4873" s="154">
        <v>39376</v>
      </c>
      <c r="F4873" s="160" t="str">
        <f t="shared" si="76"/>
        <v>21/10/2007</v>
      </c>
      <c r="G4873" s="153" t="s">
        <v>1621</v>
      </c>
      <c r="H4873" s="153" t="s">
        <v>29144</v>
      </c>
      <c r="I4873" s="154">
        <v>44552</v>
      </c>
      <c r="J4873" s="153" t="s">
        <v>3832</v>
      </c>
      <c r="K4873" s="153" t="s">
        <v>29145</v>
      </c>
      <c r="L4873" s="153" t="s">
        <v>1263</v>
      </c>
      <c r="M4873" s="153" t="s">
        <v>1364</v>
      </c>
      <c r="N4873" s="153" t="s">
        <v>29146</v>
      </c>
      <c r="O4873" s="153" t="s">
        <v>29147</v>
      </c>
      <c r="P4873" s="153" t="s">
        <v>29148</v>
      </c>
      <c r="Q4873" s="153" t="s">
        <v>29149</v>
      </c>
      <c r="R4873" s="153" t="s">
        <v>29150</v>
      </c>
      <c r="S4873" s="153" t="s">
        <v>28978</v>
      </c>
      <c r="T4873" s="153" t="s">
        <v>14</v>
      </c>
      <c r="U4873" s="153" t="s">
        <v>5447</v>
      </c>
      <c r="V4873" s="153" t="s">
        <v>3337</v>
      </c>
      <c r="W4873" s="155" t="s">
        <v>3761</v>
      </c>
      <c r="X4873" s="153" t="s">
        <v>3761</v>
      </c>
    </row>
    <row r="4874" spans="1:24">
      <c r="A4874" s="151">
        <v>4873</v>
      </c>
      <c r="B4874" s="152">
        <v>2551067158</v>
      </c>
      <c r="C4874" s="153" t="s">
        <v>29151</v>
      </c>
      <c r="D4874" s="153" t="s">
        <v>3824</v>
      </c>
      <c r="E4874" s="154">
        <v>39440</v>
      </c>
      <c r="F4874" s="160" t="str">
        <f t="shared" si="76"/>
        <v>24/12/2007</v>
      </c>
      <c r="G4874" s="153" t="s">
        <v>1621</v>
      </c>
      <c r="H4874" s="153" t="s">
        <v>29152</v>
      </c>
      <c r="I4874" s="154">
        <v>44608</v>
      </c>
      <c r="J4874" s="153" t="s">
        <v>3832</v>
      </c>
      <c r="K4874" s="153" t="s">
        <v>29153</v>
      </c>
      <c r="L4874" s="153" t="s">
        <v>1263</v>
      </c>
      <c r="M4874" s="153" t="s">
        <v>3885</v>
      </c>
      <c r="N4874" s="153" t="s">
        <v>29154</v>
      </c>
      <c r="O4874" s="153" t="s">
        <v>29155</v>
      </c>
      <c r="P4874" s="153" t="s">
        <v>29156</v>
      </c>
      <c r="Q4874" s="153" t="s">
        <v>7481</v>
      </c>
      <c r="R4874" s="153" t="s">
        <v>29157</v>
      </c>
      <c r="S4874" s="153" t="s">
        <v>28978</v>
      </c>
      <c r="T4874" s="153" t="s">
        <v>14</v>
      </c>
      <c r="U4874" s="153" t="s">
        <v>5447</v>
      </c>
      <c r="V4874" s="153" t="s">
        <v>3337</v>
      </c>
      <c r="W4874" s="155" t="s">
        <v>3761</v>
      </c>
      <c r="X4874" s="153" t="s">
        <v>3761</v>
      </c>
    </row>
    <row r="4875" spans="1:24">
      <c r="A4875" s="151">
        <v>4874</v>
      </c>
      <c r="B4875" s="152">
        <v>2551067159</v>
      </c>
      <c r="C4875" s="153" t="s">
        <v>11371</v>
      </c>
      <c r="D4875" s="153" t="s">
        <v>3824</v>
      </c>
      <c r="E4875" s="154">
        <v>39311</v>
      </c>
      <c r="F4875" s="160" t="str">
        <f t="shared" si="76"/>
        <v>17/08/2007</v>
      </c>
      <c r="G4875" s="153" t="s">
        <v>6722</v>
      </c>
      <c r="H4875" s="153" t="s">
        <v>29158</v>
      </c>
      <c r="I4875" s="154">
        <v>44677</v>
      </c>
      <c r="J4875" s="153" t="s">
        <v>3867</v>
      </c>
      <c r="K4875" s="153" t="s">
        <v>29159</v>
      </c>
      <c r="L4875" s="153" t="s">
        <v>1263</v>
      </c>
      <c r="M4875" s="153" t="s">
        <v>1270</v>
      </c>
      <c r="N4875" s="153" t="s">
        <v>29160</v>
      </c>
      <c r="O4875" s="153" t="s">
        <v>14222</v>
      </c>
      <c r="P4875" s="153" t="s">
        <v>29161</v>
      </c>
      <c r="Q4875" s="153" t="s">
        <v>16126</v>
      </c>
      <c r="R4875" s="153" t="s">
        <v>29162</v>
      </c>
      <c r="S4875" s="153" t="s">
        <v>28978</v>
      </c>
      <c r="T4875" s="153" t="s">
        <v>14</v>
      </c>
      <c r="U4875" s="153" t="s">
        <v>5447</v>
      </c>
      <c r="V4875" s="153" t="s">
        <v>3337</v>
      </c>
      <c r="W4875" s="155" t="s">
        <v>3761</v>
      </c>
      <c r="X4875" s="153" t="s">
        <v>3761</v>
      </c>
    </row>
    <row r="4876" spans="1:24">
      <c r="A4876" s="151">
        <v>4875</v>
      </c>
      <c r="B4876" s="152">
        <v>2551067160</v>
      </c>
      <c r="C4876" s="153" t="s">
        <v>13221</v>
      </c>
      <c r="D4876" s="153" t="s">
        <v>3824</v>
      </c>
      <c r="E4876" s="154">
        <v>39363</v>
      </c>
      <c r="F4876" s="160" t="str">
        <f t="shared" si="76"/>
        <v>08/10/2007</v>
      </c>
      <c r="G4876" s="153" t="s">
        <v>2538</v>
      </c>
      <c r="H4876" s="153" t="s">
        <v>29163</v>
      </c>
      <c r="I4876" s="154">
        <v>44581</v>
      </c>
      <c r="J4876" s="153" t="s">
        <v>3832</v>
      </c>
      <c r="K4876" s="153" t="s">
        <v>29164</v>
      </c>
      <c r="L4876" s="153" t="s">
        <v>1263</v>
      </c>
      <c r="M4876" s="153" t="s">
        <v>3885</v>
      </c>
      <c r="N4876" s="153" t="s">
        <v>29165</v>
      </c>
      <c r="O4876" s="153" t="s">
        <v>22843</v>
      </c>
      <c r="P4876" s="153" t="s">
        <v>29166</v>
      </c>
      <c r="Q4876" s="153" t="s">
        <v>13118</v>
      </c>
      <c r="R4876" s="153" t="s">
        <v>29167</v>
      </c>
      <c r="S4876" s="153" t="s">
        <v>28978</v>
      </c>
      <c r="T4876" s="153" t="s">
        <v>14</v>
      </c>
      <c r="U4876" s="153" t="s">
        <v>5447</v>
      </c>
      <c r="V4876" s="153" t="s">
        <v>3337</v>
      </c>
      <c r="W4876" s="155" t="s">
        <v>3761</v>
      </c>
      <c r="X4876" s="153" t="s">
        <v>3761</v>
      </c>
    </row>
    <row r="4877" spans="1:24">
      <c r="A4877" s="151">
        <v>4876</v>
      </c>
      <c r="B4877" s="152">
        <v>2551067162</v>
      </c>
      <c r="C4877" s="153" t="s">
        <v>29168</v>
      </c>
      <c r="D4877" s="153" t="s">
        <v>3824</v>
      </c>
      <c r="E4877" s="154">
        <v>38912</v>
      </c>
      <c r="F4877" s="160" t="str">
        <f t="shared" si="76"/>
        <v>14/07/2006</v>
      </c>
      <c r="G4877" s="153" t="s">
        <v>9931</v>
      </c>
      <c r="H4877" s="153" t="s">
        <v>29169</v>
      </c>
      <c r="I4877" s="154">
        <v>44522</v>
      </c>
      <c r="J4877" s="153" t="s">
        <v>3832</v>
      </c>
      <c r="K4877" s="153" t="s">
        <v>29170</v>
      </c>
      <c r="L4877" s="153" t="s">
        <v>1263</v>
      </c>
      <c r="M4877" s="153" t="s">
        <v>1270</v>
      </c>
      <c r="N4877" s="153" t="s">
        <v>29171</v>
      </c>
      <c r="O4877" s="153" t="s">
        <v>29172</v>
      </c>
      <c r="P4877" s="153"/>
      <c r="Q4877" s="153" t="s">
        <v>29173</v>
      </c>
      <c r="R4877" s="153" t="s">
        <v>29174</v>
      </c>
      <c r="S4877" s="153" t="s">
        <v>28978</v>
      </c>
      <c r="T4877" s="153" t="s">
        <v>14</v>
      </c>
      <c r="U4877" s="153" t="s">
        <v>5447</v>
      </c>
      <c r="V4877" s="153" t="s">
        <v>3337</v>
      </c>
      <c r="W4877" s="155" t="s">
        <v>3761</v>
      </c>
      <c r="X4877" s="153" t="s">
        <v>3761</v>
      </c>
    </row>
    <row r="4878" spans="1:24">
      <c r="A4878" s="151">
        <v>4877</v>
      </c>
      <c r="B4878" s="152">
        <v>2551067163</v>
      </c>
      <c r="C4878" s="153" t="s">
        <v>29175</v>
      </c>
      <c r="D4878" s="153" t="s">
        <v>3824</v>
      </c>
      <c r="E4878" s="154">
        <v>39374</v>
      </c>
      <c r="F4878" s="160" t="str">
        <f t="shared" si="76"/>
        <v>19/10/2007</v>
      </c>
      <c r="G4878" s="153" t="s">
        <v>1621</v>
      </c>
      <c r="H4878" s="153" t="s">
        <v>29176</v>
      </c>
      <c r="I4878" s="154">
        <v>44678</v>
      </c>
      <c r="J4878" s="153" t="s">
        <v>3832</v>
      </c>
      <c r="K4878" s="153" t="s">
        <v>29177</v>
      </c>
      <c r="L4878" s="153" t="s">
        <v>1263</v>
      </c>
      <c r="M4878" s="153" t="s">
        <v>1364</v>
      </c>
      <c r="N4878" s="153" t="s">
        <v>29178</v>
      </c>
      <c r="O4878" s="153"/>
      <c r="P4878" s="153"/>
      <c r="Q4878" s="153" t="s">
        <v>29179</v>
      </c>
      <c r="R4878" s="153" t="s">
        <v>29180</v>
      </c>
      <c r="S4878" s="153" t="s">
        <v>28978</v>
      </c>
      <c r="T4878" s="153" t="s">
        <v>14</v>
      </c>
      <c r="U4878" s="153" t="s">
        <v>5447</v>
      </c>
      <c r="V4878" s="153" t="s">
        <v>3337</v>
      </c>
      <c r="W4878" s="155" t="s">
        <v>3761</v>
      </c>
      <c r="X4878" s="153" t="s">
        <v>3761</v>
      </c>
    </row>
    <row r="4879" spans="1:24">
      <c r="A4879" s="151">
        <v>4878</v>
      </c>
      <c r="B4879" s="152">
        <v>2551067164</v>
      </c>
      <c r="C4879" s="153" t="s">
        <v>29181</v>
      </c>
      <c r="D4879" s="153" t="s">
        <v>3824</v>
      </c>
      <c r="E4879" s="154">
        <v>39321</v>
      </c>
      <c r="F4879" s="160" t="str">
        <f t="shared" si="76"/>
        <v>27/08/2007</v>
      </c>
      <c r="G4879" s="153" t="s">
        <v>1621</v>
      </c>
      <c r="H4879" s="153" t="s">
        <v>29182</v>
      </c>
      <c r="I4879" s="154">
        <v>44547</v>
      </c>
      <c r="J4879" s="153" t="s">
        <v>3832</v>
      </c>
      <c r="K4879" s="153" t="s">
        <v>29183</v>
      </c>
      <c r="L4879" s="153" t="s">
        <v>1263</v>
      </c>
      <c r="M4879" s="153" t="s">
        <v>1270</v>
      </c>
      <c r="N4879" s="153" t="s">
        <v>29184</v>
      </c>
      <c r="O4879" s="153" t="s">
        <v>29185</v>
      </c>
      <c r="P4879" s="153" t="s">
        <v>29186</v>
      </c>
      <c r="Q4879" s="153" t="s">
        <v>29187</v>
      </c>
      <c r="R4879" s="153" t="s">
        <v>29188</v>
      </c>
      <c r="S4879" s="153" t="s">
        <v>28978</v>
      </c>
      <c r="T4879" s="153" t="s">
        <v>14</v>
      </c>
      <c r="U4879" s="153" t="s">
        <v>5447</v>
      </c>
      <c r="V4879" s="153" t="s">
        <v>3337</v>
      </c>
      <c r="W4879" s="155" t="s">
        <v>3761</v>
      </c>
      <c r="X4879" s="153" t="s">
        <v>3761</v>
      </c>
    </row>
    <row r="4880" spans="1:24">
      <c r="A4880" s="151">
        <v>4879</v>
      </c>
      <c r="B4880" s="152">
        <v>2551067165</v>
      </c>
      <c r="C4880" s="153" t="s">
        <v>27000</v>
      </c>
      <c r="D4880" s="153" t="s">
        <v>3838</v>
      </c>
      <c r="E4880" s="154">
        <v>39101</v>
      </c>
      <c r="F4880" s="160" t="str">
        <f t="shared" si="76"/>
        <v>19/01/2007</v>
      </c>
      <c r="G4880" s="153" t="s">
        <v>1295</v>
      </c>
      <c r="H4880" s="153" t="s">
        <v>29189</v>
      </c>
      <c r="I4880" s="154">
        <v>44974</v>
      </c>
      <c r="J4880" s="153" t="s">
        <v>3832</v>
      </c>
      <c r="K4880" s="153" t="s">
        <v>29190</v>
      </c>
      <c r="L4880" s="153" t="s">
        <v>1263</v>
      </c>
      <c r="M4880" s="153" t="s">
        <v>1270</v>
      </c>
      <c r="N4880" s="153" t="s">
        <v>29191</v>
      </c>
      <c r="O4880" s="153" t="s">
        <v>29192</v>
      </c>
      <c r="P4880" s="153" t="s">
        <v>29193</v>
      </c>
      <c r="Q4880" s="153" t="s">
        <v>29194</v>
      </c>
      <c r="R4880" s="153" t="s">
        <v>29195</v>
      </c>
      <c r="S4880" s="153" t="s">
        <v>28978</v>
      </c>
      <c r="T4880" s="153" t="s">
        <v>14</v>
      </c>
      <c r="U4880" s="153" t="s">
        <v>5447</v>
      </c>
      <c r="V4880" s="153" t="s">
        <v>3337</v>
      </c>
      <c r="W4880" s="155" t="s">
        <v>3761</v>
      </c>
      <c r="X4880" s="153" t="s">
        <v>3761</v>
      </c>
    </row>
    <row r="4881" spans="1:24">
      <c r="A4881" s="151">
        <v>4880</v>
      </c>
      <c r="B4881" s="152">
        <v>2551067167</v>
      </c>
      <c r="C4881" s="153" t="s">
        <v>29196</v>
      </c>
      <c r="D4881" s="153" t="s">
        <v>3824</v>
      </c>
      <c r="E4881" s="154">
        <v>39372</v>
      </c>
      <c r="F4881" s="160" t="str">
        <f t="shared" si="76"/>
        <v>17/10/2007</v>
      </c>
      <c r="G4881" s="153" t="s">
        <v>3917</v>
      </c>
      <c r="H4881" s="153" t="s">
        <v>29197</v>
      </c>
      <c r="I4881" s="154">
        <v>44678</v>
      </c>
      <c r="J4881" s="153" t="s">
        <v>3832</v>
      </c>
      <c r="K4881" s="153" t="s">
        <v>29198</v>
      </c>
      <c r="L4881" s="153" t="s">
        <v>1263</v>
      </c>
      <c r="M4881" s="153" t="s">
        <v>1270</v>
      </c>
      <c r="N4881" s="153" t="s">
        <v>29199</v>
      </c>
      <c r="O4881" s="153" t="s">
        <v>29200</v>
      </c>
      <c r="P4881" s="153" t="s">
        <v>29201</v>
      </c>
      <c r="Q4881" s="153" t="s">
        <v>29202</v>
      </c>
      <c r="R4881" s="153" t="s">
        <v>29203</v>
      </c>
      <c r="S4881" s="153" t="s">
        <v>28978</v>
      </c>
      <c r="T4881" s="153" t="s">
        <v>14</v>
      </c>
      <c r="U4881" s="153" t="s">
        <v>5447</v>
      </c>
      <c r="V4881" s="153" t="s">
        <v>3337</v>
      </c>
      <c r="W4881" s="155" t="s">
        <v>3761</v>
      </c>
      <c r="X4881" s="153" t="s">
        <v>3761</v>
      </c>
    </row>
    <row r="4882" spans="1:24">
      <c r="A4882" s="151">
        <v>4881</v>
      </c>
      <c r="B4882" s="152">
        <v>2551067169</v>
      </c>
      <c r="C4882" s="153" t="s">
        <v>29204</v>
      </c>
      <c r="D4882" s="153" t="s">
        <v>3824</v>
      </c>
      <c r="E4882" s="154">
        <v>38859</v>
      </c>
      <c r="F4882" s="160" t="str">
        <f t="shared" si="76"/>
        <v>22/05/2006</v>
      </c>
      <c r="G4882" s="153" t="s">
        <v>1486</v>
      </c>
      <c r="H4882" s="153" t="s">
        <v>29205</v>
      </c>
      <c r="I4882" s="154">
        <v>45894</v>
      </c>
      <c r="J4882" s="153" t="s">
        <v>3832</v>
      </c>
      <c r="K4882" s="153" t="s">
        <v>29206</v>
      </c>
      <c r="L4882" s="153" t="s">
        <v>1263</v>
      </c>
      <c r="M4882" s="153" t="s">
        <v>1270</v>
      </c>
      <c r="N4882" s="153" t="s">
        <v>29207</v>
      </c>
      <c r="O4882" s="153" t="s">
        <v>29208</v>
      </c>
      <c r="P4882" s="153" t="s">
        <v>29209</v>
      </c>
      <c r="Q4882" s="153" t="s">
        <v>29210</v>
      </c>
      <c r="R4882" s="153" t="s">
        <v>29211</v>
      </c>
      <c r="S4882" s="153" t="s">
        <v>28978</v>
      </c>
      <c r="T4882" s="153" t="s">
        <v>14</v>
      </c>
      <c r="U4882" s="153" t="s">
        <v>5447</v>
      </c>
      <c r="V4882" s="153" t="s">
        <v>3337</v>
      </c>
      <c r="W4882" s="155" t="s">
        <v>3761</v>
      </c>
      <c r="X4882" s="153" t="s">
        <v>3761</v>
      </c>
    </row>
    <row r="4883" spans="1:24">
      <c r="A4883" s="151">
        <v>4882</v>
      </c>
      <c r="B4883" s="152">
        <v>2551067170</v>
      </c>
      <c r="C4883" s="153" t="s">
        <v>29212</v>
      </c>
      <c r="D4883" s="153" t="s">
        <v>3824</v>
      </c>
      <c r="E4883" s="154">
        <v>39427</v>
      </c>
      <c r="F4883" s="160" t="str">
        <f t="shared" si="76"/>
        <v>11/12/2007</v>
      </c>
      <c r="G4883" s="153" t="s">
        <v>1621</v>
      </c>
      <c r="H4883" s="153" t="s">
        <v>29213</v>
      </c>
      <c r="I4883" s="154">
        <v>44679</v>
      </c>
      <c r="J4883" s="153" t="s">
        <v>3832</v>
      </c>
      <c r="K4883" s="153" t="s">
        <v>29214</v>
      </c>
      <c r="L4883" s="153" t="s">
        <v>1263</v>
      </c>
      <c r="M4883" s="153" t="s">
        <v>1270</v>
      </c>
      <c r="N4883" s="153" t="s">
        <v>29215</v>
      </c>
      <c r="O4883" s="153" t="s">
        <v>28233</v>
      </c>
      <c r="P4883" s="153" t="s">
        <v>29216</v>
      </c>
      <c r="Q4883" s="153" t="s">
        <v>29217</v>
      </c>
      <c r="R4883" s="153" t="s">
        <v>29218</v>
      </c>
      <c r="S4883" s="153" t="s">
        <v>28978</v>
      </c>
      <c r="T4883" s="153" t="s">
        <v>14</v>
      </c>
      <c r="U4883" s="153" t="s">
        <v>5447</v>
      </c>
      <c r="V4883" s="153" t="s">
        <v>3337</v>
      </c>
      <c r="W4883" s="155" t="s">
        <v>3761</v>
      </c>
      <c r="X4883" s="153" t="s">
        <v>3761</v>
      </c>
    </row>
    <row r="4884" spans="1:24">
      <c r="A4884" s="151">
        <v>4883</v>
      </c>
      <c r="B4884" s="152">
        <v>2551067171</v>
      </c>
      <c r="C4884" s="153" t="s">
        <v>29219</v>
      </c>
      <c r="D4884" s="153" t="s">
        <v>3824</v>
      </c>
      <c r="E4884" s="154">
        <v>39150</v>
      </c>
      <c r="F4884" s="160" t="str">
        <f t="shared" si="76"/>
        <v>09/03/2007</v>
      </c>
      <c r="G4884" s="153" t="s">
        <v>4001</v>
      </c>
      <c r="H4884" s="153" t="s">
        <v>29220</v>
      </c>
      <c r="I4884" s="154">
        <v>44683.583333333336</v>
      </c>
      <c r="J4884" s="153" t="s">
        <v>3832</v>
      </c>
      <c r="K4884" s="153" t="s">
        <v>29221</v>
      </c>
      <c r="L4884" s="153" t="s">
        <v>1263</v>
      </c>
      <c r="M4884" s="153" t="s">
        <v>1364</v>
      </c>
      <c r="N4884" s="153" t="s">
        <v>29222</v>
      </c>
      <c r="O4884" s="153" t="s">
        <v>7387</v>
      </c>
      <c r="P4884" s="153" t="s">
        <v>29223</v>
      </c>
      <c r="Q4884" s="153" t="s">
        <v>5388</v>
      </c>
      <c r="R4884" s="153" t="s">
        <v>29224</v>
      </c>
      <c r="S4884" s="153" t="s">
        <v>28978</v>
      </c>
      <c r="T4884" s="153" t="s">
        <v>14</v>
      </c>
      <c r="U4884" s="153" t="s">
        <v>5447</v>
      </c>
      <c r="V4884" s="153" t="s">
        <v>3337</v>
      </c>
      <c r="W4884" s="155" t="s">
        <v>3761</v>
      </c>
      <c r="X4884" s="153" t="s">
        <v>3761</v>
      </c>
    </row>
    <row r="4885" spans="1:24">
      <c r="A4885" s="151">
        <v>4884</v>
      </c>
      <c r="B4885" s="152">
        <v>2551067172</v>
      </c>
      <c r="C4885" s="153" t="s">
        <v>29219</v>
      </c>
      <c r="D4885" s="153" t="s">
        <v>3824</v>
      </c>
      <c r="E4885" s="154">
        <v>39187</v>
      </c>
      <c r="F4885" s="160" t="str">
        <f t="shared" si="76"/>
        <v>15/04/2007</v>
      </c>
      <c r="G4885" s="153" t="s">
        <v>4101</v>
      </c>
      <c r="H4885" s="153" t="s">
        <v>29225</v>
      </c>
      <c r="I4885" s="154">
        <v>44421</v>
      </c>
      <c r="J4885" s="153" t="s">
        <v>3832</v>
      </c>
      <c r="K4885" s="153" t="s">
        <v>29226</v>
      </c>
      <c r="L4885" s="153" t="s">
        <v>10042</v>
      </c>
      <c r="M4885" s="153" t="s">
        <v>1270</v>
      </c>
      <c r="N4885" s="153" t="s">
        <v>29227</v>
      </c>
      <c r="O4885" s="153" t="s">
        <v>29228</v>
      </c>
      <c r="P4885" s="153"/>
      <c r="Q4885" s="153" t="s">
        <v>29229</v>
      </c>
      <c r="R4885" s="153" t="s">
        <v>29230</v>
      </c>
      <c r="S4885" s="153" t="s">
        <v>28978</v>
      </c>
      <c r="T4885" s="153" t="s">
        <v>14</v>
      </c>
      <c r="U4885" s="153" t="s">
        <v>5447</v>
      </c>
      <c r="V4885" s="153" t="s">
        <v>3337</v>
      </c>
      <c r="W4885" s="155" t="s">
        <v>3761</v>
      </c>
      <c r="X4885" s="153" t="s">
        <v>3761</v>
      </c>
    </row>
    <row r="4886" spans="1:24">
      <c r="A4886" s="151">
        <v>4885</v>
      </c>
      <c r="B4886" s="152">
        <v>2551067175</v>
      </c>
      <c r="C4886" s="153" t="s">
        <v>29231</v>
      </c>
      <c r="D4886" s="153" t="s">
        <v>3838</v>
      </c>
      <c r="E4886" s="154">
        <v>39279</v>
      </c>
      <c r="F4886" s="160" t="str">
        <f t="shared" si="76"/>
        <v>16/07/2007</v>
      </c>
      <c r="G4886" s="153" t="s">
        <v>9978</v>
      </c>
      <c r="H4886" s="153" t="s">
        <v>29232</v>
      </c>
      <c r="I4886" s="154">
        <v>44557</v>
      </c>
      <c r="J4886" s="153" t="s">
        <v>3832</v>
      </c>
      <c r="K4886" s="153" t="s">
        <v>29233</v>
      </c>
      <c r="L4886" s="153" t="s">
        <v>1263</v>
      </c>
      <c r="M4886" s="153" t="s">
        <v>1270</v>
      </c>
      <c r="N4886" s="153" t="s">
        <v>29234</v>
      </c>
      <c r="O4886" s="153" t="s">
        <v>17174</v>
      </c>
      <c r="P4886" s="153" t="s">
        <v>29235</v>
      </c>
      <c r="Q4886" s="153" t="s">
        <v>19213</v>
      </c>
      <c r="R4886" s="153" t="s">
        <v>29236</v>
      </c>
      <c r="S4886" s="153" t="s">
        <v>28978</v>
      </c>
      <c r="T4886" s="153" t="s">
        <v>14</v>
      </c>
      <c r="U4886" s="153" t="s">
        <v>5447</v>
      </c>
      <c r="V4886" s="153" t="s">
        <v>3337</v>
      </c>
      <c r="W4886" s="155" t="s">
        <v>3761</v>
      </c>
      <c r="X4886" s="153" t="s">
        <v>3761</v>
      </c>
    </row>
    <row r="4887" spans="1:24">
      <c r="A4887" s="151">
        <v>4886</v>
      </c>
      <c r="B4887" s="152">
        <v>2551117227</v>
      </c>
      <c r="C4887" s="153" t="s">
        <v>29237</v>
      </c>
      <c r="D4887" s="153" t="s">
        <v>3824</v>
      </c>
      <c r="E4887" s="154">
        <v>39194</v>
      </c>
      <c r="F4887" s="160" t="str">
        <f t="shared" si="76"/>
        <v>22/04/2007</v>
      </c>
      <c r="G4887" s="153" t="s">
        <v>1621</v>
      </c>
      <c r="H4887" s="153" t="s">
        <v>29238</v>
      </c>
      <c r="I4887" s="154">
        <v>44677</v>
      </c>
      <c r="J4887" s="153" t="s">
        <v>3832</v>
      </c>
      <c r="K4887" s="153" t="s">
        <v>29239</v>
      </c>
      <c r="L4887" s="153" t="s">
        <v>1263</v>
      </c>
      <c r="M4887" s="153" t="s">
        <v>1270</v>
      </c>
      <c r="N4887" s="153" t="s">
        <v>29240</v>
      </c>
      <c r="O4887" s="153" t="s">
        <v>29241</v>
      </c>
      <c r="P4887" s="153" t="s">
        <v>29242</v>
      </c>
      <c r="Q4887" s="153" t="s">
        <v>29243</v>
      </c>
      <c r="R4887" s="153" t="s">
        <v>29244</v>
      </c>
      <c r="S4887" s="153" t="s">
        <v>29245</v>
      </c>
      <c r="T4887" s="153" t="s">
        <v>663</v>
      </c>
      <c r="U4887" s="153" t="s">
        <v>3829</v>
      </c>
      <c r="V4887" s="153" t="s">
        <v>3337</v>
      </c>
      <c r="W4887" s="155" t="s">
        <v>3761</v>
      </c>
      <c r="X4887" s="153" t="s">
        <v>3761</v>
      </c>
    </row>
    <row r="4888" spans="1:24">
      <c r="A4888" s="151">
        <v>4887</v>
      </c>
      <c r="B4888" s="152">
        <v>2551117228</v>
      </c>
      <c r="C4888" s="153" t="s">
        <v>29246</v>
      </c>
      <c r="D4888" s="153" t="s">
        <v>3824</v>
      </c>
      <c r="E4888" s="154">
        <v>39122</v>
      </c>
      <c r="F4888" s="160" t="str">
        <f t="shared" si="76"/>
        <v>09/02/2007</v>
      </c>
      <c r="G4888" s="153" t="s">
        <v>16514</v>
      </c>
      <c r="H4888" s="153" t="s">
        <v>29247</v>
      </c>
      <c r="I4888" s="154">
        <v>44364</v>
      </c>
      <c r="J4888" s="153" t="s">
        <v>3832</v>
      </c>
      <c r="K4888" s="153" t="s">
        <v>29248</v>
      </c>
      <c r="L4888" s="153" t="s">
        <v>1263</v>
      </c>
      <c r="M4888" s="153" t="s">
        <v>1270</v>
      </c>
      <c r="N4888" s="153" t="s">
        <v>29249</v>
      </c>
      <c r="O4888" s="153" t="s">
        <v>29250</v>
      </c>
      <c r="P4888" s="153" t="s">
        <v>29251</v>
      </c>
      <c r="Q4888" s="153" t="s">
        <v>29252</v>
      </c>
      <c r="R4888" s="153" t="s">
        <v>29253</v>
      </c>
      <c r="S4888" s="153" t="s">
        <v>29245</v>
      </c>
      <c r="T4888" s="153" t="s">
        <v>663</v>
      </c>
      <c r="U4888" s="153" t="s">
        <v>3829</v>
      </c>
      <c r="V4888" s="153" t="s">
        <v>3337</v>
      </c>
      <c r="W4888" s="155" t="s">
        <v>3761</v>
      </c>
      <c r="X4888" s="153" t="s">
        <v>3761</v>
      </c>
    </row>
    <row r="4889" spans="1:24">
      <c r="A4889" s="151">
        <v>4888</v>
      </c>
      <c r="B4889" s="152">
        <v>2551117229</v>
      </c>
      <c r="C4889" s="153" t="s">
        <v>29254</v>
      </c>
      <c r="D4889" s="153" t="s">
        <v>3838</v>
      </c>
      <c r="E4889" s="154">
        <v>39225</v>
      </c>
      <c r="F4889" s="160" t="str">
        <f t="shared" si="76"/>
        <v>23/05/2007</v>
      </c>
      <c r="G4889" s="153" t="s">
        <v>1621</v>
      </c>
      <c r="H4889" s="153" t="s">
        <v>29255</v>
      </c>
      <c r="I4889" s="154">
        <v>44439</v>
      </c>
      <c r="J4889" s="153" t="s">
        <v>3832</v>
      </c>
      <c r="K4889" s="153" t="s">
        <v>29256</v>
      </c>
      <c r="L4889" s="153" t="s">
        <v>1263</v>
      </c>
      <c r="M4889" s="153" t="s">
        <v>1364</v>
      </c>
      <c r="N4889" s="153" t="s">
        <v>29257</v>
      </c>
      <c r="O4889" s="153" t="s">
        <v>29258</v>
      </c>
      <c r="P4889" s="153" t="s">
        <v>29259</v>
      </c>
      <c r="Q4889" s="153" t="s">
        <v>29260</v>
      </c>
      <c r="R4889" s="153" t="s">
        <v>29261</v>
      </c>
      <c r="S4889" s="153" t="s">
        <v>29245</v>
      </c>
      <c r="T4889" s="153" t="s">
        <v>663</v>
      </c>
      <c r="U4889" s="153" t="s">
        <v>3829</v>
      </c>
      <c r="V4889" s="153" t="s">
        <v>3337</v>
      </c>
      <c r="W4889" s="155" t="s">
        <v>3761</v>
      </c>
      <c r="X4889" s="153" t="s">
        <v>3761</v>
      </c>
    </row>
    <row r="4890" spans="1:24">
      <c r="A4890" s="151">
        <v>4889</v>
      </c>
      <c r="B4890" s="152">
        <v>2551117232</v>
      </c>
      <c r="C4890" s="153" t="s">
        <v>29262</v>
      </c>
      <c r="D4890" s="153" t="s">
        <v>3824</v>
      </c>
      <c r="E4890" s="154">
        <v>39265</v>
      </c>
      <c r="F4890" s="160" t="str">
        <f t="shared" si="76"/>
        <v>02/07/2007</v>
      </c>
      <c r="G4890" s="153" t="s">
        <v>29263</v>
      </c>
      <c r="H4890" s="153" t="s">
        <v>29264</v>
      </c>
      <c r="I4890" s="154">
        <v>44752</v>
      </c>
      <c r="J4890" s="153" t="s">
        <v>3832</v>
      </c>
      <c r="K4890" s="153" t="s">
        <v>29265</v>
      </c>
      <c r="L4890" s="153" t="s">
        <v>1263</v>
      </c>
      <c r="M4890" s="153" t="s">
        <v>1270</v>
      </c>
      <c r="N4890" s="153" t="s">
        <v>29266</v>
      </c>
      <c r="O4890" s="153" t="s">
        <v>29267</v>
      </c>
      <c r="P4890" s="153" t="s">
        <v>29268</v>
      </c>
      <c r="Q4890" s="153" t="s">
        <v>29269</v>
      </c>
      <c r="R4890" s="153" t="s">
        <v>29270</v>
      </c>
      <c r="S4890" s="153" t="s">
        <v>29245</v>
      </c>
      <c r="T4890" s="153" t="s">
        <v>663</v>
      </c>
      <c r="U4890" s="153" t="s">
        <v>3829</v>
      </c>
      <c r="V4890" s="153" t="s">
        <v>3337</v>
      </c>
      <c r="W4890" s="155" t="s">
        <v>3761</v>
      </c>
      <c r="X4890" s="153" t="s">
        <v>3761</v>
      </c>
    </row>
    <row r="4891" spans="1:24">
      <c r="A4891" s="151">
        <v>4890</v>
      </c>
      <c r="B4891" s="152">
        <v>2551117233</v>
      </c>
      <c r="C4891" s="153" t="s">
        <v>23750</v>
      </c>
      <c r="D4891" s="153" t="s">
        <v>3824</v>
      </c>
      <c r="E4891" s="154">
        <v>39051</v>
      </c>
      <c r="F4891" s="160" t="str">
        <f t="shared" si="76"/>
        <v>30/11/2006</v>
      </c>
      <c r="G4891" s="153" t="s">
        <v>16514</v>
      </c>
      <c r="H4891" s="153" t="s">
        <v>29271</v>
      </c>
      <c r="I4891" s="154">
        <v>44809</v>
      </c>
      <c r="J4891" s="153" t="s">
        <v>3867</v>
      </c>
      <c r="K4891" s="153" t="s">
        <v>29272</v>
      </c>
      <c r="L4891" s="153" t="s">
        <v>1263</v>
      </c>
      <c r="M4891" s="153" t="s">
        <v>1364</v>
      </c>
      <c r="N4891" s="153" t="s">
        <v>29273</v>
      </c>
      <c r="O4891" s="153" t="s">
        <v>29274</v>
      </c>
      <c r="P4891" s="153" t="s">
        <v>29275</v>
      </c>
      <c r="Q4891" s="153" t="s">
        <v>29276</v>
      </c>
      <c r="R4891" s="153" t="s">
        <v>29277</v>
      </c>
      <c r="S4891" s="153" t="s">
        <v>29245</v>
      </c>
      <c r="T4891" s="153" t="s">
        <v>663</v>
      </c>
      <c r="U4891" s="153" t="s">
        <v>3829</v>
      </c>
      <c r="V4891" s="153" t="s">
        <v>3337</v>
      </c>
      <c r="W4891" s="155" t="s">
        <v>3761</v>
      </c>
      <c r="X4891" s="153" t="s">
        <v>3761</v>
      </c>
    </row>
    <row r="4892" spans="1:24">
      <c r="A4892" s="151">
        <v>4891</v>
      </c>
      <c r="B4892" s="152">
        <v>2551117787</v>
      </c>
      <c r="C4892" s="153" t="s">
        <v>24772</v>
      </c>
      <c r="D4892" s="153" t="s">
        <v>3824</v>
      </c>
      <c r="E4892" s="154">
        <v>38399</v>
      </c>
      <c r="F4892" s="160" t="str">
        <f t="shared" si="76"/>
        <v>16/02/2005</v>
      </c>
      <c r="G4892" s="153" t="s">
        <v>1621</v>
      </c>
      <c r="H4892" s="153" t="s">
        <v>29278</v>
      </c>
      <c r="I4892" s="154">
        <v>44397</v>
      </c>
      <c r="J4892" s="153" t="s">
        <v>3832</v>
      </c>
      <c r="K4892" s="153" t="s">
        <v>29279</v>
      </c>
      <c r="L4892" s="153"/>
      <c r="M4892" s="153" t="s">
        <v>1270</v>
      </c>
      <c r="N4892" s="153" t="s">
        <v>29280</v>
      </c>
      <c r="O4892" s="153" t="s">
        <v>29281</v>
      </c>
      <c r="P4892" s="153" t="s">
        <v>29282</v>
      </c>
      <c r="Q4892" s="153" t="s">
        <v>29283</v>
      </c>
      <c r="R4892" s="153" t="s">
        <v>29284</v>
      </c>
      <c r="S4892" s="153" t="s">
        <v>29245</v>
      </c>
      <c r="T4892" s="153" t="s">
        <v>663</v>
      </c>
      <c r="U4892" s="153" t="s">
        <v>3829</v>
      </c>
      <c r="V4892" s="153" t="s">
        <v>3337</v>
      </c>
      <c r="W4892" s="155" t="s">
        <v>3761</v>
      </c>
      <c r="X4892" s="153" t="s">
        <v>3761</v>
      </c>
    </row>
    <row r="4893" spans="1:24">
      <c r="A4893" s="151">
        <v>4892</v>
      </c>
      <c r="B4893" s="152">
        <v>2551117234</v>
      </c>
      <c r="C4893" s="153" t="s">
        <v>29285</v>
      </c>
      <c r="D4893" s="153" t="s">
        <v>3824</v>
      </c>
      <c r="E4893" s="154">
        <v>39381</v>
      </c>
      <c r="F4893" s="160" t="str">
        <f t="shared" si="76"/>
        <v>26/10/2007</v>
      </c>
      <c r="G4893" s="153" t="s">
        <v>1379</v>
      </c>
      <c r="H4893" s="153" t="s">
        <v>29286</v>
      </c>
      <c r="I4893" s="154"/>
      <c r="J4893" s="153"/>
      <c r="K4893" s="153" t="s">
        <v>29287</v>
      </c>
      <c r="L4893" s="153"/>
      <c r="M4893" s="153"/>
      <c r="N4893" s="153" t="s">
        <v>29288</v>
      </c>
      <c r="O4893" s="153"/>
      <c r="P4893" s="153"/>
      <c r="Q4893" s="153"/>
      <c r="R4893" s="153"/>
      <c r="S4893" s="153" t="s">
        <v>29245</v>
      </c>
      <c r="T4893" s="153" t="s">
        <v>663</v>
      </c>
      <c r="U4893" s="153" t="s">
        <v>3829</v>
      </c>
      <c r="V4893" s="153" t="s">
        <v>3337</v>
      </c>
      <c r="W4893" s="155" t="s">
        <v>3761</v>
      </c>
      <c r="X4893" s="153" t="s">
        <v>3761</v>
      </c>
    </row>
    <row r="4894" spans="1:24">
      <c r="A4894" s="151">
        <v>4893</v>
      </c>
      <c r="B4894" s="152">
        <v>2551117235</v>
      </c>
      <c r="C4894" s="153" t="s">
        <v>29289</v>
      </c>
      <c r="D4894" s="153" t="s">
        <v>3824</v>
      </c>
      <c r="E4894" s="154">
        <v>39138</v>
      </c>
      <c r="F4894" s="160" t="str">
        <f t="shared" si="76"/>
        <v>25/02/2007</v>
      </c>
      <c r="G4894" s="153" t="s">
        <v>1621</v>
      </c>
      <c r="H4894" s="153" t="s">
        <v>29290</v>
      </c>
      <c r="I4894" s="154">
        <v>44311</v>
      </c>
      <c r="J4894" s="153" t="s">
        <v>3832</v>
      </c>
      <c r="K4894" s="153" t="s">
        <v>29291</v>
      </c>
      <c r="L4894" s="153" t="s">
        <v>1263</v>
      </c>
      <c r="M4894" s="153" t="s">
        <v>1270</v>
      </c>
      <c r="N4894" s="153" t="s">
        <v>29292</v>
      </c>
      <c r="O4894" s="153" t="s">
        <v>15677</v>
      </c>
      <c r="P4894" s="153"/>
      <c r="Q4894" s="153" t="s">
        <v>29293</v>
      </c>
      <c r="R4894" s="153" t="s">
        <v>29294</v>
      </c>
      <c r="S4894" s="153" t="s">
        <v>29245</v>
      </c>
      <c r="T4894" s="153" t="s">
        <v>663</v>
      </c>
      <c r="U4894" s="153" t="s">
        <v>3829</v>
      </c>
      <c r="V4894" s="153" t="s">
        <v>3337</v>
      </c>
      <c r="W4894" s="155" t="s">
        <v>3761</v>
      </c>
      <c r="X4894" s="153" t="s">
        <v>3761</v>
      </c>
    </row>
    <row r="4895" spans="1:24">
      <c r="A4895" s="151">
        <v>4894</v>
      </c>
      <c r="B4895" s="152">
        <v>2551117236</v>
      </c>
      <c r="C4895" s="153" t="s">
        <v>29295</v>
      </c>
      <c r="D4895" s="153" t="s">
        <v>3824</v>
      </c>
      <c r="E4895" s="154">
        <v>39368</v>
      </c>
      <c r="F4895" s="160" t="str">
        <f t="shared" si="76"/>
        <v>13/10/2007</v>
      </c>
      <c r="G4895" s="153" t="s">
        <v>4101</v>
      </c>
      <c r="H4895" s="153" t="s">
        <v>29296</v>
      </c>
      <c r="I4895" s="154">
        <v>44740</v>
      </c>
      <c r="J4895" s="153" t="s">
        <v>3832</v>
      </c>
      <c r="K4895" s="153" t="s">
        <v>29297</v>
      </c>
      <c r="L4895" s="153" t="s">
        <v>10042</v>
      </c>
      <c r="M4895" s="153" t="s">
        <v>1270</v>
      </c>
      <c r="N4895" s="153" t="s">
        <v>29298</v>
      </c>
      <c r="O4895" s="153" t="s">
        <v>29299</v>
      </c>
      <c r="P4895" s="153" t="s">
        <v>29300</v>
      </c>
      <c r="Q4895" s="153" t="s">
        <v>29301</v>
      </c>
      <c r="R4895" s="153" t="s">
        <v>29302</v>
      </c>
      <c r="S4895" s="153" t="s">
        <v>29245</v>
      </c>
      <c r="T4895" s="153" t="s">
        <v>663</v>
      </c>
      <c r="U4895" s="153" t="s">
        <v>3829</v>
      </c>
      <c r="V4895" s="153" t="s">
        <v>3337</v>
      </c>
      <c r="W4895" s="155" t="s">
        <v>3761</v>
      </c>
      <c r="X4895" s="153" t="s">
        <v>3761</v>
      </c>
    </row>
    <row r="4896" spans="1:24" ht="30">
      <c r="A4896" s="151">
        <v>4895</v>
      </c>
      <c r="B4896" s="152">
        <v>2551117237</v>
      </c>
      <c r="C4896" s="153" t="s">
        <v>29303</v>
      </c>
      <c r="D4896" s="153" t="s">
        <v>3824</v>
      </c>
      <c r="E4896" s="154">
        <v>39358</v>
      </c>
      <c r="F4896" s="160" t="str">
        <f t="shared" si="76"/>
        <v>03/10/2007</v>
      </c>
      <c r="G4896" s="153" t="s">
        <v>1621</v>
      </c>
      <c r="H4896" s="153" t="s">
        <v>29304</v>
      </c>
      <c r="I4896" s="154">
        <v>44683</v>
      </c>
      <c r="J4896" s="153" t="s">
        <v>3832</v>
      </c>
      <c r="K4896" s="153" t="s">
        <v>29305</v>
      </c>
      <c r="L4896" s="153" t="s">
        <v>1263</v>
      </c>
      <c r="M4896" s="153" t="s">
        <v>3885</v>
      </c>
      <c r="N4896" s="153" t="s">
        <v>29306</v>
      </c>
      <c r="O4896" s="153" t="s">
        <v>29307</v>
      </c>
      <c r="P4896" s="153" t="s">
        <v>29308</v>
      </c>
      <c r="Q4896" s="153" t="s">
        <v>29309</v>
      </c>
      <c r="R4896" s="153" t="s">
        <v>29310</v>
      </c>
      <c r="S4896" s="153" t="s">
        <v>29245</v>
      </c>
      <c r="T4896" s="153" t="s">
        <v>663</v>
      </c>
      <c r="U4896" s="153" t="s">
        <v>3829</v>
      </c>
      <c r="V4896" s="153" t="s">
        <v>3337</v>
      </c>
      <c r="W4896" s="155" t="s">
        <v>12483</v>
      </c>
      <c r="X4896" s="153" t="s">
        <v>4492</v>
      </c>
    </row>
    <row r="4897" spans="1:24">
      <c r="A4897" s="151">
        <v>4896</v>
      </c>
      <c r="B4897" s="152">
        <v>2551117238</v>
      </c>
      <c r="C4897" s="153" t="s">
        <v>13138</v>
      </c>
      <c r="D4897" s="153" t="s">
        <v>3824</v>
      </c>
      <c r="E4897" s="154">
        <v>39401</v>
      </c>
      <c r="F4897" s="160" t="str">
        <f t="shared" si="76"/>
        <v>15/11/2007</v>
      </c>
      <c r="G4897" s="153" t="s">
        <v>9931</v>
      </c>
      <c r="H4897" s="153" t="s">
        <v>29311</v>
      </c>
      <c r="I4897" s="154">
        <v>44617</v>
      </c>
      <c r="J4897" s="153" t="s">
        <v>3832</v>
      </c>
      <c r="K4897" s="153" t="s">
        <v>29312</v>
      </c>
      <c r="L4897" s="153" t="s">
        <v>1263</v>
      </c>
      <c r="M4897" s="153" t="s">
        <v>1270</v>
      </c>
      <c r="N4897" s="153" t="s">
        <v>29313</v>
      </c>
      <c r="O4897" s="153" t="s">
        <v>29314</v>
      </c>
      <c r="P4897" s="153" t="s">
        <v>29315</v>
      </c>
      <c r="Q4897" s="153" t="s">
        <v>29316</v>
      </c>
      <c r="R4897" s="153" t="s">
        <v>29317</v>
      </c>
      <c r="S4897" s="153" t="s">
        <v>29245</v>
      </c>
      <c r="T4897" s="153" t="s">
        <v>663</v>
      </c>
      <c r="U4897" s="153" t="s">
        <v>3829</v>
      </c>
      <c r="V4897" s="153" t="s">
        <v>3337</v>
      </c>
      <c r="W4897" s="155" t="s">
        <v>3761</v>
      </c>
      <c r="X4897" s="153" t="s">
        <v>3761</v>
      </c>
    </row>
    <row r="4898" spans="1:24">
      <c r="A4898" s="151">
        <v>4897</v>
      </c>
      <c r="B4898" s="152">
        <v>2551117240</v>
      </c>
      <c r="C4898" s="153" t="s">
        <v>29318</v>
      </c>
      <c r="D4898" s="153" t="s">
        <v>3824</v>
      </c>
      <c r="E4898" s="154">
        <v>39125</v>
      </c>
      <c r="F4898" s="160" t="str">
        <f t="shared" si="76"/>
        <v>12/02/2007</v>
      </c>
      <c r="G4898" s="153" t="s">
        <v>17779</v>
      </c>
      <c r="H4898" s="153" t="s">
        <v>29319</v>
      </c>
      <c r="I4898" s="154">
        <v>44329</v>
      </c>
      <c r="J4898" s="153" t="s">
        <v>3832</v>
      </c>
      <c r="K4898" s="153" t="s">
        <v>29320</v>
      </c>
      <c r="L4898" s="153" t="s">
        <v>1263</v>
      </c>
      <c r="M4898" s="153" t="s">
        <v>1270</v>
      </c>
      <c r="N4898" s="153" t="s">
        <v>29321</v>
      </c>
      <c r="O4898" s="153" t="s">
        <v>29322</v>
      </c>
      <c r="P4898" s="153" t="s">
        <v>29323</v>
      </c>
      <c r="Q4898" s="153" t="s">
        <v>29324</v>
      </c>
      <c r="R4898" s="153" t="s">
        <v>29325</v>
      </c>
      <c r="S4898" s="153" t="s">
        <v>29245</v>
      </c>
      <c r="T4898" s="153" t="s">
        <v>663</v>
      </c>
      <c r="U4898" s="153" t="s">
        <v>3829</v>
      </c>
      <c r="V4898" s="153" t="s">
        <v>3337</v>
      </c>
      <c r="W4898" s="155" t="s">
        <v>3761</v>
      </c>
      <c r="X4898" s="153" t="s">
        <v>3761</v>
      </c>
    </row>
    <row r="4899" spans="1:24">
      <c r="A4899" s="151">
        <v>4898</v>
      </c>
      <c r="B4899" s="152">
        <v>2551117241</v>
      </c>
      <c r="C4899" s="153" t="s">
        <v>29326</v>
      </c>
      <c r="D4899" s="153" t="s">
        <v>3824</v>
      </c>
      <c r="E4899" s="154">
        <v>39399</v>
      </c>
      <c r="F4899" s="160" t="str">
        <f t="shared" si="76"/>
        <v>13/11/2007</v>
      </c>
      <c r="G4899" s="153" t="s">
        <v>1621</v>
      </c>
      <c r="H4899" s="153" t="s">
        <v>29327</v>
      </c>
      <c r="I4899" s="154">
        <v>44682</v>
      </c>
      <c r="J4899" s="153" t="s">
        <v>3832</v>
      </c>
      <c r="K4899" s="153" t="s">
        <v>29328</v>
      </c>
      <c r="L4899" s="153" t="s">
        <v>1263</v>
      </c>
      <c r="M4899" s="153" t="s">
        <v>1270</v>
      </c>
      <c r="N4899" s="153" t="s">
        <v>29329</v>
      </c>
      <c r="O4899" s="153" t="s">
        <v>29330</v>
      </c>
      <c r="P4899" s="153" t="s">
        <v>29331</v>
      </c>
      <c r="Q4899" s="153" t="s">
        <v>29332</v>
      </c>
      <c r="R4899" s="153" t="s">
        <v>29328</v>
      </c>
      <c r="S4899" s="153" t="s">
        <v>29245</v>
      </c>
      <c r="T4899" s="153" t="s">
        <v>663</v>
      </c>
      <c r="U4899" s="153" t="s">
        <v>3829</v>
      </c>
      <c r="V4899" s="153" t="s">
        <v>3337</v>
      </c>
      <c r="W4899" s="155" t="s">
        <v>3761</v>
      </c>
      <c r="X4899" s="153" t="s">
        <v>3761</v>
      </c>
    </row>
    <row r="4900" spans="1:24">
      <c r="A4900" s="151">
        <v>4899</v>
      </c>
      <c r="B4900" s="152">
        <v>2551117244</v>
      </c>
      <c r="C4900" s="153" t="s">
        <v>29333</v>
      </c>
      <c r="D4900" s="153" t="s">
        <v>3824</v>
      </c>
      <c r="E4900" s="154">
        <v>39337</v>
      </c>
      <c r="F4900" s="160" t="str">
        <f t="shared" si="76"/>
        <v>12/09/2007</v>
      </c>
      <c r="G4900" s="153" t="s">
        <v>1621</v>
      </c>
      <c r="H4900" s="153" t="s">
        <v>29334</v>
      </c>
      <c r="I4900" s="154">
        <v>44522</v>
      </c>
      <c r="J4900" s="153" t="s">
        <v>3832</v>
      </c>
      <c r="K4900" s="153" t="s">
        <v>29335</v>
      </c>
      <c r="L4900" s="153" t="s">
        <v>1263</v>
      </c>
      <c r="M4900" s="153" t="s">
        <v>1270</v>
      </c>
      <c r="N4900" s="153" t="s">
        <v>29336</v>
      </c>
      <c r="O4900" s="153" t="s">
        <v>29337</v>
      </c>
      <c r="P4900" s="153" t="s">
        <v>29338</v>
      </c>
      <c r="Q4900" s="153" t="s">
        <v>29339</v>
      </c>
      <c r="R4900" s="153" t="s">
        <v>29335</v>
      </c>
      <c r="S4900" s="153" t="s">
        <v>29245</v>
      </c>
      <c r="T4900" s="153" t="s">
        <v>663</v>
      </c>
      <c r="U4900" s="153" t="s">
        <v>3829</v>
      </c>
      <c r="V4900" s="153" t="s">
        <v>3337</v>
      </c>
      <c r="W4900" s="155" t="s">
        <v>3761</v>
      </c>
      <c r="X4900" s="153" t="s">
        <v>3761</v>
      </c>
    </row>
    <row r="4901" spans="1:24">
      <c r="A4901" s="151">
        <v>4900</v>
      </c>
      <c r="B4901" s="152">
        <v>2551117246</v>
      </c>
      <c r="C4901" s="153" t="s">
        <v>29340</v>
      </c>
      <c r="D4901" s="153" t="s">
        <v>3824</v>
      </c>
      <c r="E4901" s="154">
        <v>39416</v>
      </c>
      <c r="F4901" s="160" t="str">
        <f t="shared" si="76"/>
        <v>30/11/2007</v>
      </c>
      <c r="G4901" s="153" t="s">
        <v>3865</v>
      </c>
      <c r="H4901" s="153" t="s">
        <v>29341</v>
      </c>
      <c r="I4901" s="154">
        <v>44678</v>
      </c>
      <c r="J4901" s="153" t="s">
        <v>3832</v>
      </c>
      <c r="K4901" s="153" t="s">
        <v>29342</v>
      </c>
      <c r="L4901" s="153" t="s">
        <v>1263</v>
      </c>
      <c r="M4901" s="153" t="s">
        <v>1270</v>
      </c>
      <c r="N4901" s="153" t="s">
        <v>29343</v>
      </c>
      <c r="O4901" s="153" t="s">
        <v>29344</v>
      </c>
      <c r="P4901" s="153" t="s">
        <v>29345</v>
      </c>
      <c r="Q4901" s="153" t="s">
        <v>19365</v>
      </c>
      <c r="R4901" s="153" t="s">
        <v>1450</v>
      </c>
      <c r="S4901" s="153" t="s">
        <v>29245</v>
      </c>
      <c r="T4901" s="153" t="s">
        <v>663</v>
      </c>
      <c r="U4901" s="153" t="s">
        <v>3829</v>
      </c>
      <c r="V4901" s="153" t="s">
        <v>3337</v>
      </c>
      <c r="W4901" s="155" t="s">
        <v>3761</v>
      </c>
      <c r="X4901" s="153" t="s">
        <v>3761</v>
      </c>
    </row>
    <row r="4902" spans="1:24">
      <c r="A4902" s="151">
        <v>4901</v>
      </c>
      <c r="B4902" s="152">
        <v>2551077176</v>
      </c>
      <c r="C4902" s="153" t="s">
        <v>29346</v>
      </c>
      <c r="D4902" s="153" t="s">
        <v>3838</v>
      </c>
      <c r="E4902" s="154">
        <v>39121</v>
      </c>
      <c r="F4902" s="160" t="str">
        <f t="shared" si="76"/>
        <v>08/02/2007</v>
      </c>
      <c r="G4902" s="153" t="s">
        <v>1621</v>
      </c>
      <c r="H4902" s="153" t="s">
        <v>29347</v>
      </c>
      <c r="I4902" s="154">
        <v>44282</v>
      </c>
      <c r="J4902" s="153" t="s">
        <v>3832</v>
      </c>
      <c r="K4902" s="153" t="s">
        <v>29348</v>
      </c>
      <c r="L4902" s="153" t="s">
        <v>1263</v>
      </c>
      <c r="M4902" s="153" t="s">
        <v>1270</v>
      </c>
      <c r="N4902" s="153" t="s">
        <v>29349</v>
      </c>
      <c r="O4902" s="153" t="s">
        <v>11823</v>
      </c>
      <c r="P4902" s="153" t="s">
        <v>29350</v>
      </c>
      <c r="Q4902" s="153" t="s">
        <v>29351</v>
      </c>
      <c r="R4902" s="153" t="s">
        <v>29352</v>
      </c>
      <c r="S4902" s="153" t="s">
        <v>29353</v>
      </c>
      <c r="T4902" s="153" t="s">
        <v>708</v>
      </c>
      <c r="U4902" s="153" t="s">
        <v>4540</v>
      </c>
      <c r="V4902" s="153" t="s">
        <v>3337</v>
      </c>
      <c r="W4902" s="155" t="s">
        <v>3761</v>
      </c>
      <c r="X4902" s="153" t="s">
        <v>3761</v>
      </c>
    </row>
    <row r="4903" spans="1:24">
      <c r="A4903" s="151">
        <v>4902</v>
      </c>
      <c r="B4903" s="152">
        <v>2551077177</v>
      </c>
      <c r="C4903" s="153" t="s">
        <v>29354</v>
      </c>
      <c r="D4903" s="153" t="s">
        <v>3838</v>
      </c>
      <c r="E4903" s="154">
        <v>39158</v>
      </c>
      <c r="F4903" s="160" t="str">
        <f t="shared" si="76"/>
        <v>17/03/2007</v>
      </c>
      <c r="G4903" s="153" t="s">
        <v>17779</v>
      </c>
      <c r="H4903" s="153" t="s">
        <v>29355</v>
      </c>
      <c r="I4903" s="154">
        <v>44324</v>
      </c>
      <c r="J4903" s="153" t="s">
        <v>3832</v>
      </c>
      <c r="K4903" s="153" t="s">
        <v>29356</v>
      </c>
      <c r="L4903" s="153" t="s">
        <v>1263</v>
      </c>
      <c r="M4903" s="153" t="s">
        <v>1270</v>
      </c>
      <c r="N4903" s="153" t="s">
        <v>29357</v>
      </c>
      <c r="O4903" s="153" t="s">
        <v>21824</v>
      </c>
      <c r="P4903" s="153" t="s">
        <v>21825</v>
      </c>
      <c r="Q4903" s="153" t="s">
        <v>21826</v>
      </c>
      <c r="R4903" s="153" t="s">
        <v>21827</v>
      </c>
      <c r="S4903" s="153" t="s">
        <v>29353</v>
      </c>
      <c r="T4903" s="153" t="s">
        <v>708</v>
      </c>
      <c r="U4903" s="153" t="s">
        <v>4540</v>
      </c>
      <c r="V4903" s="153" t="s">
        <v>3337</v>
      </c>
      <c r="W4903" s="155" t="s">
        <v>3761</v>
      </c>
      <c r="X4903" s="153" t="s">
        <v>3761</v>
      </c>
    </row>
    <row r="4904" spans="1:24">
      <c r="A4904" s="151">
        <v>4903</v>
      </c>
      <c r="B4904" s="152">
        <v>2551077178</v>
      </c>
      <c r="C4904" s="153" t="s">
        <v>29358</v>
      </c>
      <c r="D4904" s="153" t="s">
        <v>3824</v>
      </c>
      <c r="E4904" s="154">
        <v>39180</v>
      </c>
      <c r="F4904" s="160" t="str">
        <f t="shared" si="76"/>
        <v>08/04/2007</v>
      </c>
      <c r="G4904" s="153" t="s">
        <v>1621</v>
      </c>
      <c r="H4904" s="153" t="s">
        <v>29359</v>
      </c>
      <c r="I4904" s="154">
        <v>44347</v>
      </c>
      <c r="J4904" s="153" t="s">
        <v>3832</v>
      </c>
      <c r="K4904" s="153" t="s">
        <v>29360</v>
      </c>
      <c r="L4904" s="153" t="s">
        <v>1263</v>
      </c>
      <c r="M4904" s="153" t="s">
        <v>1270</v>
      </c>
      <c r="N4904" s="153" t="s">
        <v>29361</v>
      </c>
      <c r="O4904" s="153" t="s">
        <v>29362</v>
      </c>
      <c r="P4904" s="153" t="s">
        <v>29363</v>
      </c>
      <c r="Q4904" s="153" t="s">
        <v>29364</v>
      </c>
      <c r="R4904" s="153" t="s">
        <v>29365</v>
      </c>
      <c r="S4904" s="153" t="s">
        <v>29353</v>
      </c>
      <c r="T4904" s="153" t="s">
        <v>708</v>
      </c>
      <c r="U4904" s="153" t="s">
        <v>4540</v>
      </c>
      <c r="V4904" s="153" t="s">
        <v>3337</v>
      </c>
      <c r="W4904" s="155" t="s">
        <v>3761</v>
      </c>
      <c r="X4904" s="153" t="s">
        <v>3761</v>
      </c>
    </row>
    <row r="4905" spans="1:24">
      <c r="A4905" s="151">
        <v>4904</v>
      </c>
      <c r="B4905" s="152">
        <v>2551077185</v>
      </c>
      <c r="C4905" s="153" t="s">
        <v>9258</v>
      </c>
      <c r="D4905" s="153" t="s">
        <v>3824</v>
      </c>
      <c r="E4905" s="154">
        <v>39404</v>
      </c>
      <c r="F4905" s="160" t="str">
        <f t="shared" si="76"/>
        <v>18/11/2007</v>
      </c>
      <c r="G4905" s="153" t="s">
        <v>2538</v>
      </c>
      <c r="H4905" s="153" t="s">
        <v>29366</v>
      </c>
      <c r="I4905" s="154">
        <v>44638</v>
      </c>
      <c r="J4905" s="153" t="s">
        <v>3832</v>
      </c>
      <c r="K4905" s="153" t="s">
        <v>29367</v>
      </c>
      <c r="L4905" s="153" t="s">
        <v>1263</v>
      </c>
      <c r="M4905" s="153" t="s">
        <v>1270</v>
      </c>
      <c r="N4905" s="153" t="s">
        <v>29368</v>
      </c>
      <c r="O4905" s="153" t="s">
        <v>29369</v>
      </c>
      <c r="P4905" s="153" t="s">
        <v>29370</v>
      </c>
      <c r="Q4905" s="153" t="s">
        <v>29371</v>
      </c>
      <c r="R4905" s="153" t="s">
        <v>29372</v>
      </c>
      <c r="S4905" s="153" t="s">
        <v>29353</v>
      </c>
      <c r="T4905" s="153" t="s">
        <v>708</v>
      </c>
      <c r="U4905" s="153" t="s">
        <v>4540</v>
      </c>
      <c r="V4905" s="153" t="s">
        <v>3337</v>
      </c>
      <c r="W4905" s="155" t="s">
        <v>3761</v>
      </c>
      <c r="X4905" s="153" t="s">
        <v>3761</v>
      </c>
    </row>
    <row r="4906" spans="1:24">
      <c r="A4906" s="151">
        <v>4905</v>
      </c>
      <c r="B4906" s="152">
        <v>2551077183</v>
      </c>
      <c r="C4906" s="153" t="s">
        <v>5662</v>
      </c>
      <c r="D4906" s="153" t="s">
        <v>3824</v>
      </c>
      <c r="E4906" s="154">
        <v>39178</v>
      </c>
      <c r="F4906" s="160" t="str">
        <f t="shared" si="76"/>
        <v>06/04/2007</v>
      </c>
      <c r="G4906" s="153" t="s">
        <v>1621</v>
      </c>
      <c r="H4906" s="153" t="s">
        <v>29373</v>
      </c>
      <c r="I4906" s="154">
        <v>45786</v>
      </c>
      <c r="J4906" s="153" t="s">
        <v>3867</v>
      </c>
      <c r="K4906" s="153" t="s">
        <v>29374</v>
      </c>
      <c r="L4906" s="153" t="s">
        <v>1263</v>
      </c>
      <c r="M4906" s="153" t="s">
        <v>3885</v>
      </c>
      <c r="N4906" s="153" t="s">
        <v>29375</v>
      </c>
      <c r="O4906" s="153" t="s">
        <v>24640</v>
      </c>
      <c r="P4906" s="153" t="s">
        <v>29376</v>
      </c>
      <c r="Q4906" s="153" t="s">
        <v>14871</v>
      </c>
      <c r="R4906" s="153" t="s">
        <v>29377</v>
      </c>
      <c r="S4906" s="153" t="s">
        <v>29353</v>
      </c>
      <c r="T4906" s="153" t="s">
        <v>708</v>
      </c>
      <c r="U4906" s="153" t="s">
        <v>4540</v>
      </c>
      <c r="V4906" s="153" t="s">
        <v>3337</v>
      </c>
      <c r="W4906" s="155" t="s">
        <v>3761</v>
      </c>
      <c r="X4906" s="153" t="s">
        <v>3761</v>
      </c>
    </row>
    <row r="4907" spans="1:24">
      <c r="A4907" s="151">
        <v>4906</v>
      </c>
      <c r="B4907" s="152">
        <v>2551077184</v>
      </c>
      <c r="C4907" s="153" t="s">
        <v>29378</v>
      </c>
      <c r="D4907" s="153" t="s">
        <v>3824</v>
      </c>
      <c r="E4907" s="154">
        <v>39305</v>
      </c>
      <c r="F4907" s="160" t="str">
        <f t="shared" si="76"/>
        <v>11/08/2007</v>
      </c>
      <c r="G4907" s="153" t="s">
        <v>1858</v>
      </c>
      <c r="H4907" s="153" t="s">
        <v>29379</v>
      </c>
      <c r="I4907" s="154">
        <v>44502</v>
      </c>
      <c r="J4907" s="153" t="s">
        <v>3832</v>
      </c>
      <c r="K4907" s="153" t="s">
        <v>29380</v>
      </c>
      <c r="L4907" s="153" t="s">
        <v>1263</v>
      </c>
      <c r="M4907" s="153" t="s">
        <v>1270</v>
      </c>
      <c r="N4907" s="153" t="s">
        <v>29381</v>
      </c>
      <c r="O4907" s="153" t="s">
        <v>29382</v>
      </c>
      <c r="P4907" s="153" t="s">
        <v>29383</v>
      </c>
      <c r="Q4907" s="153" t="s">
        <v>26405</v>
      </c>
      <c r="R4907" s="153" t="s">
        <v>29384</v>
      </c>
      <c r="S4907" s="153" t="s">
        <v>29353</v>
      </c>
      <c r="T4907" s="153" t="s">
        <v>708</v>
      </c>
      <c r="U4907" s="153" t="s">
        <v>4540</v>
      </c>
      <c r="V4907" s="153" t="s">
        <v>3337</v>
      </c>
      <c r="W4907" s="155" t="s">
        <v>3761</v>
      </c>
      <c r="X4907" s="153" t="s">
        <v>3761</v>
      </c>
    </row>
    <row r="4908" spans="1:24">
      <c r="A4908" s="151">
        <v>4907</v>
      </c>
      <c r="B4908" s="152">
        <v>2551077181</v>
      </c>
      <c r="C4908" s="153" t="s">
        <v>29385</v>
      </c>
      <c r="D4908" s="153" t="s">
        <v>3824</v>
      </c>
      <c r="E4908" s="154">
        <v>39292</v>
      </c>
      <c r="F4908" s="160" t="str">
        <f t="shared" si="76"/>
        <v>29/07/2007</v>
      </c>
      <c r="G4908" s="153" t="s">
        <v>4025</v>
      </c>
      <c r="H4908" s="153" t="s">
        <v>29386</v>
      </c>
      <c r="I4908" s="154">
        <v>44616</v>
      </c>
      <c r="J4908" s="153" t="s">
        <v>3832</v>
      </c>
      <c r="K4908" s="153" t="s">
        <v>29387</v>
      </c>
      <c r="L4908" s="153" t="s">
        <v>1263</v>
      </c>
      <c r="M4908" s="153" t="s">
        <v>1270</v>
      </c>
      <c r="N4908" s="153" t="s">
        <v>29388</v>
      </c>
      <c r="O4908" s="153" t="s">
        <v>29389</v>
      </c>
      <c r="P4908" s="153" t="s">
        <v>29390</v>
      </c>
      <c r="Q4908" s="153" t="s">
        <v>29391</v>
      </c>
      <c r="R4908" s="153" t="s">
        <v>29392</v>
      </c>
      <c r="S4908" s="153" t="s">
        <v>29353</v>
      </c>
      <c r="T4908" s="153" t="s">
        <v>708</v>
      </c>
      <c r="U4908" s="153" t="s">
        <v>4540</v>
      </c>
      <c r="V4908" s="153" t="s">
        <v>3337</v>
      </c>
      <c r="W4908" s="155" t="s">
        <v>3761</v>
      </c>
      <c r="X4908" s="153" t="s">
        <v>3761</v>
      </c>
    </row>
    <row r="4909" spans="1:24">
      <c r="A4909" s="151">
        <v>4908</v>
      </c>
      <c r="B4909" s="152">
        <v>2551077186</v>
      </c>
      <c r="C4909" s="153" t="s">
        <v>29393</v>
      </c>
      <c r="D4909" s="153" t="s">
        <v>3824</v>
      </c>
      <c r="E4909" s="154">
        <v>39226</v>
      </c>
      <c r="F4909" s="160" t="str">
        <f t="shared" si="76"/>
        <v>24/05/2007</v>
      </c>
      <c r="G4909" s="153" t="s">
        <v>1621</v>
      </c>
      <c r="H4909" s="153" t="s">
        <v>29394</v>
      </c>
      <c r="I4909" s="154">
        <v>44673</v>
      </c>
      <c r="J4909" s="153" t="s">
        <v>3832</v>
      </c>
      <c r="K4909" s="153" t="s">
        <v>29395</v>
      </c>
      <c r="L4909" s="153" t="s">
        <v>1263</v>
      </c>
      <c r="M4909" s="153" t="s">
        <v>1270</v>
      </c>
      <c r="N4909" s="153" t="s">
        <v>29396</v>
      </c>
      <c r="O4909" s="153" t="s">
        <v>29397</v>
      </c>
      <c r="P4909" s="153" t="s">
        <v>29398</v>
      </c>
      <c r="Q4909" s="153" t="s">
        <v>29399</v>
      </c>
      <c r="R4909" s="153" t="s">
        <v>29400</v>
      </c>
      <c r="S4909" s="153" t="s">
        <v>29353</v>
      </c>
      <c r="T4909" s="153" t="s">
        <v>708</v>
      </c>
      <c r="U4909" s="153" t="s">
        <v>4540</v>
      </c>
      <c r="V4909" s="153" t="s">
        <v>3337</v>
      </c>
      <c r="W4909" s="155" t="s">
        <v>3761</v>
      </c>
      <c r="X4909" s="153" t="s">
        <v>3761</v>
      </c>
    </row>
    <row r="4910" spans="1:24">
      <c r="A4910" s="151">
        <v>4909</v>
      </c>
      <c r="B4910" s="152">
        <v>2551077187</v>
      </c>
      <c r="C4910" s="153" t="s">
        <v>29401</v>
      </c>
      <c r="D4910" s="153" t="s">
        <v>3824</v>
      </c>
      <c r="E4910" s="154">
        <v>39298</v>
      </c>
      <c r="F4910" s="160" t="str">
        <f t="shared" si="76"/>
        <v>04/08/2007</v>
      </c>
      <c r="G4910" s="153" t="s">
        <v>17779</v>
      </c>
      <c r="H4910" s="153" t="s">
        <v>29402</v>
      </c>
      <c r="I4910" s="154">
        <v>44557</v>
      </c>
      <c r="J4910" s="153" t="s">
        <v>3832</v>
      </c>
      <c r="K4910" s="153" t="s">
        <v>29403</v>
      </c>
      <c r="L4910" s="153" t="s">
        <v>1263</v>
      </c>
      <c r="M4910" s="153" t="s">
        <v>3885</v>
      </c>
      <c r="N4910" s="153" t="s">
        <v>29404</v>
      </c>
      <c r="O4910" s="153" t="s">
        <v>29405</v>
      </c>
      <c r="P4910" s="153" t="s">
        <v>29406</v>
      </c>
      <c r="Q4910" s="153" t="s">
        <v>29407</v>
      </c>
      <c r="R4910" s="153" t="s">
        <v>29408</v>
      </c>
      <c r="S4910" s="153" t="s">
        <v>29353</v>
      </c>
      <c r="T4910" s="153" t="s">
        <v>708</v>
      </c>
      <c r="U4910" s="153" t="s">
        <v>4540</v>
      </c>
      <c r="V4910" s="153" t="s">
        <v>3337</v>
      </c>
      <c r="W4910" s="155" t="s">
        <v>3761</v>
      </c>
      <c r="X4910" s="153" t="s">
        <v>3761</v>
      </c>
    </row>
    <row r="4911" spans="1:24">
      <c r="A4911" s="151">
        <v>4910</v>
      </c>
      <c r="B4911" s="152">
        <v>2551077188</v>
      </c>
      <c r="C4911" s="153" t="s">
        <v>29409</v>
      </c>
      <c r="D4911" s="153" t="s">
        <v>3824</v>
      </c>
      <c r="E4911" s="154">
        <v>39155</v>
      </c>
      <c r="F4911" s="160" t="str">
        <f t="shared" si="76"/>
        <v>14/03/2007</v>
      </c>
      <c r="G4911" s="153" t="s">
        <v>1295</v>
      </c>
      <c r="H4911" s="153" t="s">
        <v>29410</v>
      </c>
      <c r="I4911" s="154">
        <v>44580</v>
      </c>
      <c r="J4911" s="153" t="s">
        <v>3832</v>
      </c>
      <c r="K4911" s="153" t="s">
        <v>29411</v>
      </c>
      <c r="L4911" s="153" t="s">
        <v>1263</v>
      </c>
      <c r="M4911" s="153" t="s">
        <v>1270</v>
      </c>
      <c r="N4911" s="153" t="s">
        <v>29412</v>
      </c>
      <c r="O4911" s="153" t="s">
        <v>16296</v>
      </c>
      <c r="P4911" s="153" t="s">
        <v>29413</v>
      </c>
      <c r="Q4911" s="153" t="s">
        <v>29414</v>
      </c>
      <c r="R4911" s="153" t="s">
        <v>29415</v>
      </c>
      <c r="S4911" s="153" t="s">
        <v>29353</v>
      </c>
      <c r="T4911" s="153" t="s">
        <v>708</v>
      </c>
      <c r="U4911" s="153" t="s">
        <v>4540</v>
      </c>
      <c r="V4911" s="153" t="s">
        <v>3337</v>
      </c>
      <c r="W4911" s="155" t="s">
        <v>3761</v>
      </c>
      <c r="X4911" s="153" t="s">
        <v>3761</v>
      </c>
    </row>
    <row r="4912" spans="1:24">
      <c r="A4912" s="151">
        <v>4911</v>
      </c>
      <c r="B4912" s="152">
        <v>2551077189</v>
      </c>
      <c r="C4912" s="153" t="s">
        <v>29416</v>
      </c>
      <c r="D4912" s="153" t="s">
        <v>3838</v>
      </c>
      <c r="E4912" s="154">
        <v>39257</v>
      </c>
      <c r="F4912" s="160" t="str">
        <f t="shared" si="76"/>
        <v>24/06/2007</v>
      </c>
      <c r="G4912" s="153" t="s">
        <v>1295</v>
      </c>
      <c r="H4912" s="153" t="s">
        <v>29417</v>
      </c>
      <c r="I4912" s="154">
        <v>44622</v>
      </c>
      <c r="J4912" s="153" t="s">
        <v>3832</v>
      </c>
      <c r="K4912" s="153" t="s">
        <v>29418</v>
      </c>
      <c r="L4912" s="153" t="s">
        <v>1263</v>
      </c>
      <c r="M4912" s="153" t="s">
        <v>1270</v>
      </c>
      <c r="N4912" s="153" t="s">
        <v>29419</v>
      </c>
      <c r="O4912" s="153" t="s">
        <v>29420</v>
      </c>
      <c r="P4912" s="153" t="s">
        <v>29421</v>
      </c>
      <c r="Q4912" s="153" t="s">
        <v>29422</v>
      </c>
      <c r="R4912" s="153" t="s">
        <v>29418</v>
      </c>
      <c r="S4912" s="153" t="s">
        <v>29353</v>
      </c>
      <c r="T4912" s="153" t="s">
        <v>708</v>
      </c>
      <c r="U4912" s="153" t="s">
        <v>4540</v>
      </c>
      <c r="V4912" s="153" t="s">
        <v>3337</v>
      </c>
      <c r="W4912" s="155" t="s">
        <v>3761</v>
      </c>
      <c r="X4912" s="153" t="s">
        <v>3761</v>
      </c>
    </row>
    <row r="4913" spans="1:24">
      <c r="A4913" s="151">
        <v>4912</v>
      </c>
      <c r="B4913" s="152">
        <v>2551077190</v>
      </c>
      <c r="C4913" s="153" t="s">
        <v>29423</v>
      </c>
      <c r="D4913" s="153" t="s">
        <v>3824</v>
      </c>
      <c r="E4913" s="154">
        <v>38800</v>
      </c>
      <c r="F4913" s="160" t="str">
        <f t="shared" si="76"/>
        <v>24/03/2006</v>
      </c>
      <c r="G4913" s="153" t="s">
        <v>9978</v>
      </c>
      <c r="H4913" s="153" t="s">
        <v>29424</v>
      </c>
      <c r="I4913" s="154">
        <v>45782</v>
      </c>
      <c r="J4913" s="153" t="s">
        <v>3867</v>
      </c>
      <c r="K4913" s="153" t="s">
        <v>29425</v>
      </c>
      <c r="L4913" s="153" t="s">
        <v>1263</v>
      </c>
      <c r="M4913" s="153" t="s">
        <v>1364</v>
      </c>
      <c r="N4913" s="153" t="s">
        <v>29426</v>
      </c>
      <c r="O4913" s="153" t="s">
        <v>29427</v>
      </c>
      <c r="P4913" s="153" t="s">
        <v>29428</v>
      </c>
      <c r="Q4913" s="153" t="s">
        <v>7073</v>
      </c>
      <c r="R4913" s="153" t="s">
        <v>29429</v>
      </c>
      <c r="S4913" s="153" t="s">
        <v>29353</v>
      </c>
      <c r="T4913" s="153" t="s">
        <v>708</v>
      </c>
      <c r="U4913" s="153" t="s">
        <v>4540</v>
      </c>
      <c r="V4913" s="153" t="s">
        <v>3337</v>
      </c>
      <c r="W4913" s="155" t="s">
        <v>3761</v>
      </c>
      <c r="X4913" s="153" t="s">
        <v>3761</v>
      </c>
    </row>
    <row r="4914" spans="1:24">
      <c r="A4914" s="151">
        <v>4913</v>
      </c>
      <c r="B4914" s="152">
        <v>2551077191</v>
      </c>
      <c r="C4914" s="153" t="s">
        <v>29430</v>
      </c>
      <c r="D4914" s="153" t="s">
        <v>3824</v>
      </c>
      <c r="E4914" s="154">
        <v>39157</v>
      </c>
      <c r="F4914" s="160" t="str">
        <f t="shared" si="76"/>
        <v>16/03/2007</v>
      </c>
      <c r="G4914" s="153" t="s">
        <v>1621</v>
      </c>
      <c r="H4914" s="153" t="s">
        <v>29431</v>
      </c>
      <c r="I4914" s="154">
        <v>44320</v>
      </c>
      <c r="J4914" s="153" t="s">
        <v>3832</v>
      </c>
      <c r="K4914" s="153" t="s">
        <v>29432</v>
      </c>
      <c r="L4914" s="153" t="s">
        <v>1263</v>
      </c>
      <c r="M4914" s="153" t="s">
        <v>1270</v>
      </c>
      <c r="N4914" s="153" t="s">
        <v>29433</v>
      </c>
      <c r="O4914" s="153" t="s">
        <v>29434</v>
      </c>
      <c r="P4914" s="153" t="s">
        <v>29435</v>
      </c>
      <c r="Q4914" s="153" t="s">
        <v>29436</v>
      </c>
      <c r="R4914" s="153" t="s">
        <v>29437</v>
      </c>
      <c r="S4914" s="153" t="s">
        <v>29353</v>
      </c>
      <c r="T4914" s="153" t="s">
        <v>708</v>
      </c>
      <c r="U4914" s="153" t="s">
        <v>4540</v>
      </c>
      <c r="V4914" s="153" t="s">
        <v>3337</v>
      </c>
      <c r="W4914" s="155" t="s">
        <v>3761</v>
      </c>
      <c r="X4914" s="153" t="s">
        <v>3761</v>
      </c>
    </row>
    <row r="4915" spans="1:24">
      <c r="A4915" s="151">
        <v>4914</v>
      </c>
      <c r="B4915" s="152">
        <v>2551077192</v>
      </c>
      <c r="C4915" s="153" t="s">
        <v>29438</v>
      </c>
      <c r="D4915" s="153" t="s">
        <v>3824</v>
      </c>
      <c r="E4915" s="154">
        <v>39257</v>
      </c>
      <c r="F4915" s="160" t="str">
        <f t="shared" si="76"/>
        <v>24/06/2007</v>
      </c>
      <c r="G4915" s="153" t="s">
        <v>1621</v>
      </c>
      <c r="H4915" s="153" t="s">
        <v>29439</v>
      </c>
      <c r="I4915" s="154">
        <v>44579</v>
      </c>
      <c r="J4915" s="153" t="s">
        <v>3832</v>
      </c>
      <c r="K4915" s="153" t="s">
        <v>29440</v>
      </c>
      <c r="L4915" s="153" t="s">
        <v>1263</v>
      </c>
      <c r="M4915" s="153" t="s">
        <v>1364</v>
      </c>
      <c r="N4915" s="153" t="s">
        <v>4066</v>
      </c>
      <c r="O4915" s="153" t="s">
        <v>29441</v>
      </c>
      <c r="P4915" s="153" t="s">
        <v>29442</v>
      </c>
      <c r="Q4915" s="153" t="s">
        <v>29443</v>
      </c>
      <c r="R4915" s="153" t="s">
        <v>29444</v>
      </c>
      <c r="S4915" s="153" t="s">
        <v>29353</v>
      </c>
      <c r="T4915" s="153" t="s">
        <v>708</v>
      </c>
      <c r="U4915" s="153" t="s">
        <v>4540</v>
      </c>
      <c r="V4915" s="153" t="s">
        <v>3337</v>
      </c>
      <c r="W4915" s="155" t="s">
        <v>3761</v>
      </c>
      <c r="X4915" s="153" t="s">
        <v>3761</v>
      </c>
    </row>
    <row r="4916" spans="1:24">
      <c r="A4916" s="151">
        <v>4915</v>
      </c>
      <c r="B4916" s="152">
        <v>2551077194</v>
      </c>
      <c r="C4916" s="153" t="s">
        <v>29445</v>
      </c>
      <c r="D4916" s="153" t="s">
        <v>3824</v>
      </c>
      <c r="E4916" s="154">
        <v>39324</v>
      </c>
      <c r="F4916" s="160" t="str">
        <f t="shared" si="76"/>
        <v>30/08/2007</v>
      </c>
      <c r="G4916" s="153" t="s">
        <v>3865</v>
      </c>
      <c r="H4916" s="153" t="s">
        <v>29446</v>
      </c>
      <c r="I4916" s="154">
        <v>44742</v>
      </c>
      <c r="J4916" s="153" t="s">
        <v>3832</v>
      </c>
      <c r="K4916" s="153" t="s">
        <v>29447</v>
      </c>
      <c r="L4916" s="153" t="s">
        <v>1263</v>
      </c>
      <c r="M4916" s="153" t="s">
        <v>3885</v>
      </c>
      <c r="N4916" s="153" t="s">
        <v>29448</v>
      </c>
      <c r="O4916" s="153" t="s">
        <v>29449</v>
      </c>
      <c r="P4916" s="153" t="s">
        <v>29450</v>
      </c>
      <c r="Q4916" s="153" t="s">
        <v>29451</v>
      </c>
      <c r="R4916" s="153" t="s">
        <v>29452</v>
      </c>
      <c r="S4916" s="153" t="s">
        <v>29353</v>
      </c>
      <c r="T4916" s="153" t="s">
        <v>708</v>
      </c>
      <c r="U4916" s="153" t="s">
        <v>4540</v>
      </c>
      <c r="V4916" s="153" t="s">
        <v>3337</v>
      </c>
      <c r="W4916" s="155" t="s">
        <v>3761</v>
      </c>
      <c r="X4916" s="153" t="s">
        <v>3761</v>
      </c>
    </row>
    <row r="4917" spans="1:24">
      <c r="A4917" s="151">
        <v>4916</v>
      </c>
      <c r="B4917" s="152">
        <v>2551077195</v>
      </c>
      <c r="C4917" s="153" t="s">
        <v>29285</v>
      </c>
      <c r="D4917" s="153" t="s">
        <v>3824</v>
      </c>
      <c r="E4917" s="154">
        <v>39043</v>
      </c>
      <c r="F4917" s="160" t="str">
        <f t="shared" si="76"/>
        <v>22/11/2006</v>
      </c>
      <c r="G4917" s="153" t="s">
        <v>1858</v>
      </c>
      <c r="H4917" s="153" t="s">
        <v>29453</v>
      </c>
      <c r="I4917" s="154">
        <v>44419</v>
      </c>
      <c r="J4917" s="153" t="s">
        <v>3832</v>
      </c>
      <c r="K4917" s="153" t="s">
        <v>29454</v>
      </c>
      <c r="L4917" s="153" t="s">
        <v>1263</v>
      </c>
      <c r="M4917" s="153" t="s">
        <v>1270</v>
      </c>
      <c r="N4917" s="153" t="s">
        <v>29455</v>
      </c>
      <c r="O4917" s="153" t="s">
        <v>29456</v>
      </c>
      <c r="P4917" s="153" t="s">
        <v>29457</v>
      </c>
      <c r="Q4917" s="153" t="s">
        <v>29458</v>
      </c>
      <c r="R4917" s="153" t="s">
        <v>29459</v>
      </c>
      <c r="S4917" s="153" t="s">
        <v>29353</v>
      </c>
      <c r="T4917" s="153" t="s">
        <v>708</v>
      </c>
      <c r="U4917" s="153" t="s">
        <v>4540</v>
      </c>
      <c r="V4917" s="153" t="s">
        <v>3337</v>
      </c>
      <c r="W4917" s="155" t="s">
        <v>3761</v>
      </c>
      <c r="X4917" s="153" t="s">
        <v>3761</v>
      </c>
    </row>
    <row r="4918" spans="1:24">
      <c r="A4918" s="151">
        <v>4917</v>
      </c>
      <c r="B4918" s="152">
        <v>2551077196</v>
      </c>
      <c r="C4918" s="153" t="s">
        <v>29460</v>
      </c>
      <c r="D4918" s="153" t="s">
        <v>3824</v>
      </c>
      <c r="E4918" s="154">
        <v>39418</v>
      </c>
      <c r="F4918" s="160" t="str">
        <f t="shared" si="76"/>
        <v>02/12/2007</v>
      </c>
      <c r="G4918" s="153" t="s">
        <v>2538</v>
      </c>
      <c r="H4918" s="153" t="s">
        <v>29461</v>
      </c>
      <c r="I4918" s="154">
        <v>44756</v>
      </c>
      <c r="J4918" s="153" t="s">
        <v>3832</v>
      </c>
      <c r="K4918" s="153" t="s">
        <v>29462</v>
      </c>
      <c r="L4918" s="153" t="s">
        <v>1263</v>
      </c>
      <c r="M4918" s="153" t="s">
        <v>1270</v>
      </c>
      <c r="N4918" s="153" t="s">
        <v>29463</v>
      </c>
      <c r="O4918" s="153" t="s">
        <v>29464</v>
      </c>
      <c r="P4918" s="153" t="s">
        <v>29465</v>
      </c>
      <c r="Q4918" s="153" t="s">
        <v>14890</v>
      </c>
      <c r="R4918" s="153" t="s">
        <v>29466</v>
      </c>
      <c r="S4918" s="153" t="s">
        <v>29353</v>
      </c>
      <c r="T4918" s="153" t="s">
        <v>708</v>
      </c>
      <c r="U4918" s="153" t="s">
        <v>4540</v>
      </c>
      <c r="V4918" s="153" t="s">
        <v>3337</v>
      </c>
      <c r="W4918" s="155" t="s">
        <v>3761</v>
      </c>
      <c r="X4918" s="153" t="s">
        <v>3761</v>
      </c>
    </row>
    <row r="4919" spans="1:24">
      <c r="A4919" s="151">
        <v>4918</v>
      </c>
      <c r="B4919" s="152">
        <v>2551077785</v>
      </c>
      <c r="C4919" s="153" t="s">
        <v>29467</v>
      </c>
      <c r="D4919" s="153" t="s">
        <v>3824</v>
      </c>
      <c r="E4919" s="154">
        <v>39404</v>
      </c>
      <c r="F4919" s="160" t="str">
        <f t="shared" si="76"/>
        <v>18/11/2007</v>
      </c>
      <c r="G4919" s="153" t="s">
        <v>1621</v>
      </c>
      <c r="H4919" s="153" t="s">
        <v>29468</v>
      </c>
      <c r="I4919" s="154">
        <v>44548</v>
      </c>
      <c r="J4919" s="153" t="s">
        <v>3832</v>
      </c>
      <c r="K4919" s="153" t="s">
        <v>29469</v>
      </c>
      <c r="L4919" s="153"/>
      <c r="M4919" s="153" t="s">
        <v>1270</v>
      </c>
      <c r="N4919" s="153" t="s">
        <v>29470</v>
      </c>
      <c r="O4919" s="153" t="s">
        <v>29471</v>
      </c>
      <c r="P4919" s="153" t="s">
        <v>29472</v>
      </c>
      <c r="Q4919" s="153" t="s">
        <v>29473</v>
      </c>
      <c r="R4919" s="153" t="s">
        <v>29474</v>
      </c>
      <c r="S4919" s="153" t="s">
        <v>29353</v>
      </c>
      <c r="T4919" s="153" t="s">
        <v>708</v>
      </c>
      <c r="U4919" s="153" t="s">
        <v>4540</v>
      </c>
      <c r="V4919" s="153" t="s">
        <v>3337</v>
      </c>
      <c r="W4919" s="155" t="s">
        <v>3761</v>
      </c>
      <c r="X4919" s="153" t="s">
        <v>3761</v>
      </c>
    </row>
    <row r="4920" spans="1:24">
      <c r="A4920" s="151">
        <v>4919</v>
      </c>
      <c r="B4920" s="152">
        <v>2551077198</v>
      </c>
      <c r="C4920" s="153" t="s">
        <v>29475</v>
      </c>
      <c r="D4920" s="153" t="s">
        <v>3824</v>
      </c>
      <c r="E4920" s="154">
        <v>39344</v>
      </c>
      <c r="F4920" s="160" t="str">
        <f t="shared" si="76"/>
        <v>19/09/2007</v>
      </c>
      <c r="G4920" s="153" t="s">
        <v>1621</v>
      </c>
      <c r="H4920" s="153" t="s">
        <v>29476</v>
      </c>
      <c r="I4920" s="154">
        <v>44522</v>
      </c>
      <c r="J4920" s="153" t="s">
        <v>3832</v>
      </c>
      <c r="K4920" s="153" t="s">
        <v>29477</v>
      </c>
      <c r="L4920" s="153" t="s">
        <v>1263</v>
      </c>
      <c r="M4920" s="153" t="s">
        <v>1270</v>
      </c>
      <c r="N4920" s="153" t="s">
        <v>29478</v>
      </c>
      <c r="O4920" s="153" t="s">
        <v>29479</v>
      </c>
      <c r="P4920" s="153" t="s">
        <v>29480</v>
      </c>
      <c r="Q4920" s="153" t="s">
        <v>29481</v>
      </c>
      <c r="R4920" s="153" t="s">
        <v>29482</v>
      </c>
      <c r="S4920" s="153" t="s">
        <v>29353</v>
      </c>
      <c r="T4920" s="153" t="s">
        <v>708</v>
      </c>
      <c r="U4920" s="153" t="s">
        <v>4540</v>
      </c>
      <c r="V4920" s="153" t="s">
        <v>3337</v>
      </c>
      <c r="W4920" s="155" t="s">
        <v>3761</v>
      </c>
      <c r="X4920" s="153" t="s">
        <v>3761</v>
      </c>
    </row>
    <row r="4921" spans="1:24">
      <c r="A4921" s="151">
        <v>4920</v>
      </c>
      <c r="B4921" s="152">
        <v>2551077199</v>
      </c>
      <c r="C4921" s="153" t="s">
        <v>8552</v>
      </c>
      <c r="D4921" s="153" t="s">
        <v>3838</v>
      </c>
      <c r="E4921" s="154">
        <v>39128</v>
      </c>
      <c r="F4921" s="160" t="str">
        <f t="shared" si="76"/>
        <v>15/02/2007</v>
      </c>
      <c r="G4921" s="153" t="s">
        <v>1621</v>
      </c>
      <c r="H4921" s="153" t="s">
        <v>29483</v>
      </c>
      <c r="I4921" s="154">
        <v>44418</v>
      </c>
      <c r="J4921" s="153" t="s">
        <v>3832</v>
      </c>
      <c r="K4921" s="153" t="s">
        <v>29484</v>
      </c>
      <c r="L4921" s="153" t="s">
        <v>1263</v>
      </c>
      <c r="M4921" s="153" t="s">
        <v>1270</v>
      </c>
      <c r="N4921" s="153" t="s">
        <v>29485</v>
      </c>
      <c r="O4921" s="153" t="s">
        <v>12367</v>
      </c>
      <c r="P4921" s="153" t="s">
        <v>29486</v>
      </c>
      <c r="Q4921" s="153" t="s">
        <v>29487</v>
      </c>
      <c r="R4921" s="153" t="s">
        <v>29488</v>
      </c>
      <c r="S4921" s="153" t="s">
        <v>29353</v>
      </c>
      <c r="T4921" s="153" t="s">
        <v>708</v>
      </c>
      <c r="U4921" s="153" t="s">
        <v>4540</v>
      </c>
      <c r="V4921" s="153" t="s">
        <v>3337</v>
      </c>
      <c r="W4921" s="155" t="s">
        <v>3761</v>
      </c>
      <c r="X4921" s="153" t="s">
        <v>3761</v>
      </c>
    </row>
    <row r="4922" spans="1:24">
      <c r="A4922" s="151">
        <v>4921</v>
      </c>
      <c r="B4922" s="152">
        <v>2551077200</v>
      </c>
      <c r="C4922" s="153" t="s">
        <v>29489</v>
      </c>
      <c r="D4922" s="153" t="s">
        <v>3824</v>
      </c>
      <c r="E4922" s="154">
        <v>39304</v>
      </c>
      <c r="F4922" s="160" t="str">
        <f t="shared" si="76"/>
        <v>10/08/2007</v>
      </c>
      <c r="G4922" s="153" t="s">
        <v>1621</v>
      </c>
      <c r="H4922" s="153" t="s">
        <v>29490</v>
      </c>
      <c r="I4922" s="154">
        <v>44677</v>
      </c>
      <c r="J4922" s="153" t="s">
        <v>3832</v>
      </c>
      <c r="K4922" s="153" t="s">
        <v>29491</v>
      </c>
      <c r="L4922" s="153" t="s">
        <v>1263</v>
      </c>
      <c r="M4922" s="153" t="s">
        <v>1270</v>
      </c>
      <c r="N4922" s="153" t="s">
        <v>29492</v>
      </c>
      <c r="O4922" s="153" t="s">
        <v>29493</v>
      </c>
      <c r="P4922" s="153" t="s">
        <v>29494</v>
      </c>
      <c r="Q4922" s="153" t="s">
        <v>29495</v>
      </c>
      <c r="R4922" s="153" t="s">
        <v>29496</v>
      </c>
      <c r="S4922" s="153" t="s">
        <v>29353</v>
      </c>
      <c r="T4922" s="153" t="s">
        <v>708</v>
      </c>
      <c r="U4922" s="153" t="s">
        <v>4540</v>
      </c>
      <c r="V4922" s="153" t="s">
        <v>3337</v>
      </c>
      <c r="W4922" s="155" t="s">
        <v>3761</v>
      </c>
      <c r="X4922" s="153" t="s">
        <v>3761</v>
      </c>
    </row>
    <row r="4923" spans="1:24">
      <c r="A4923" s="151">
        <v>4922</v>
      </c>
      <c r="B4923" s="152">
        <v>2551077201</v>
      </c>
      <c r="C4923" s="153" t="s">
        <v>29497</v>
      </c>
      <c r="D4923" s="153" t="s">
        <v>3838</v>
      </c>
      <c r="E4923" s="154">
        <v>39122</v>
      </c>
      <c r="F4923" s="160" t="str">
        <f t="shared" si="76"/>
        <v>09/02/2007</v>
      </c>
      <c r="G4923" s="153" t="s">
        <v>1621</v>
      </c>
      <c r="H4923" s="153" t="s">
        <v>29498</v>
      </c>
      <c r="I4923" s="154">
        <v>44692</v>
      </c>
      <c r="J4923" s="153" t="s">
        <v>3832</v>
      </c>
      <c r="K4923" s="153" t="s">
        <v>29499</v>
      </c>
      <c r="L4923" s="153" t="s">
        <v>1263</v>
      </c>
      <c r="M4923" s="153" t="s">
        <v>1270</v>
      </c>
      <c r="N4923" s="153" t="s">
        <v>29500</v>
      </c>
      <c r="O4923" s="153" t="s">
        <v>4073</v>
      </c>
      <c r="P4923" s="153" t="s">
        <v>29501</v>
      </c>
      <c r="Q4923" s="153" t="s">
        <v>29502</v>
      </c>
      <c r="R4923" s="153" t="s">
        <v>29503</v>
      </c>
      <c r="S4923" s="153" t="s">
        <v>29353</v>
      </c>
      <c r="T4923" s="153" t="s">
        <v>708</v>
      </c>
      <c r="U4923" s="153" t="s">
        <v>4540</v>
      </c>
      <c r="V4923" s="153" t="s">
        <v>3337</v>
      </c>
      <c r="W4923" s="155" t="s">
        <v>3761</v>
      </c>
      <c r="X4923" s="153" t="s">
        <v>3761</v>
      </c>
    </row>
    <row r="4924" spans="1:24">
      <c r="A4924" s="151">
        <v>4923</v>
      </c>
      <c r="B4924" s="152">
        <v>2551077202</v>
      </c>
      <c r="C4924" s="153" t="s">
        <v>29504</v>
      </c>
      <c r="D4924" s="153" t="s">
        <v>3824</v>
      </c>
      <c r="E4924" s="154">
        <v>39184</v>
      </c>
      <c r="F4924" s="160" t="str">
        <f t="shared" si="76"/>
        <v>12/04/2007</v>
      </c>
      <c r="G4924" s="153" t="s">
        <v>17779</v>
      </c>
      <c r="H4924" s="153" t="s">
        <v>29505</v>
      </c>
      <c r="I4924" s="154">
        <v>44557</v>
      </c>
      <c r="J4924" s="153" t="s">
        <v>3832</v>
      </c>
      <c r="K4924" s="153" t="s">
        <v>29506</v>
      </c>
      <c r="L4924" s="153" t="s">
        <v>1263</v>
      </c>
      <c r="M4924" s="153" t="s">
        <v>3885</v>
      </c>
      <c r="N4924" s="153" t="s">
        <v>29507</v>
      </c>
      <c r="O4924" s="153" t="s">
        <v>29508</v>
      </c>
      <c r="P4924" s="153" t="s">
        <v>29509</v>
      </c>
      <c r="Q4924" s="153" t="s">
        <v>29510</v>
      </c>
      <c r="R4924" s="153" t="s">
        <v>29511</v>
      </c>
      <c r="S4924" s="153" t="s">
        <v>29353</v>
      </c>
      <c r="T4924" s="153" t="s">
        <v>708</v>
      </c>
      <c r="U4924" s="153" t="s">
        <v>4540</v>
      </c>
      <c r="V4924" s="153" t="s">
        <v>3337</v>
      </c>
      <c r="W4924" s="155" t="s">
        <v>3761</v>
      </c>
      <c r="X4924" s="153" t="s">
        <v>3761</v>
      </c>
    </row>
    <row r="4925" spans="1:24">
      <c r="A4925" s="151">
        <v>4924</v>
      </c>
      <c r="B4925" s="152">
        <v>2551077203</v>
      </c>
      <c r="C4925" s="153" t="s">
        <v>29512</v>
      </c>
      <c r="D4925" s="153" t="s">
        <v>3824</v>
      </c>
      <c r="E4925" s="154">
        <v>39296</v>
      </c>
      <c r="F4925" s="160" t="str">
        <f t="shared" si="76"/>
        <v>02/08/2007</v>
      </c>
      <c r="G4925" s="153"/>
      <c r="H4925" s="153" t="s">
        <v>29513</v>
      </c>
      <c r="I4925" s="154"/>
      <c r="J4925" s="153"/>
      <c r="K4925" s="153" t="s">
        <v>29514</v>
      </c>
      <c r="L4925" s="153"/>
      <c r="M4925" s="153"/>
      <c r="N4925" s="153" t="s">
        <v>29515</v>
      </c>
      <c r="O4925" s="153"/>
      <c r="P4925" s="153"/>
      <c r="Q4925" s="153"/>
      <c r="R4925" s="153"/>
      <c r="S4925" s="153" t="s">
        <v>29353</v>
      </c>
      <c r="T4925" s="153" t="s">
        <v>708</v>
      </c>
      <c r="U4925" s="153" t="s">
        <v>4540</v>
      </c>
      <c r="V4925" s="153" t="s">
        <v>3337</v>
      </c>
      <c r="W4925" s="155" t="s">
        <v>3761</v>
      </c>
      <c r="X4925" s="153" t="s">
        <v>3761</v>
      </c>
    </row>
    <row r="4926" spans="1:24">
      <c r="A4926" s="151">
        <v>4925</v>
      </c>
      <c r="B4926" s="152">
        <v>2551077204</v>
      </c>
      <c r="C4926" s="153" t="s">
        <v>29516</v>
      </c>
      <c r="D4926" s="153" t="s">
        <v>3824</v>
      </c>
      <c r="E4926" s="154">
        <v>39317</v>
      </c>
      <c r="F4926" s="160" t="str">
        <f t="shared" si="76"/>
        <v>23/08/2007</v>
      </c>
      <c r="G4926" s="153" t="s">
        <v>1295</v>
      </c>
      <c r="H4926" s="153" t="s">
        <v>29517</v>
      </c>
      <c r="I4926" s="154">
        <v>44557</v>
      </c>
      <c r="J4926" s="153" t="s">
        <v>3832</v>
      </c>
      <c r="K4926" s="153" t="s">
        <v>29518</v>
      </c>
      <c r="L4926" s="153" t="s">
        <v>1263</v>
      </c>
      <c r="M4926" s="153" t="s">
        <v>1270</v>
      </c>
      <c r="N4926" s="153" t="s">
        <v>29519</v>
      </c>
      <c r="O4926" s="153" t="s">
        <v>11559</v>
      </c>
      <c r="P4926" s="153" t="s">
        <v>29520</v>
      </c>
      <c r="Q4926" s="153" t="s">
        <v>29521</v>
      </c>
      <c r="R4926" s="153" t="s">
        <v>29522</v>
      </c>
      <c r="S4926" s="153" t="s">
        <v>29353</v>
      </c>
      <c r="T4926" s="153" t="s">
        <v>708</v>
      </c>
      <c r="U4926" s="153" t="s">
        <v>4540</v>
      </c>
      <c r="V4926" s="153" t="s">
        <v>3337</v>
      </c>
      <c r="W4926" s="155" t="s">
        <v>3761</v>
      </c>
      <c r="X4926" s="153" t="s">
        <v>3761</v>
      </c>
    </row>
    <row r="4927" spans="1:24">
      <c r="A4927" s="151">
        <v>4926</v>
      </c>
      <c r="B4927" s="152">
        <v>2551077205</v>
      </c>
      <c r="C4927" s="153" t="s">
        <v>29523</v>
      </c>
      <c r="D4927" s="153" t="s">
        <v>3824</v>
      </c>
      <c r="E4927" s="154">
        <v>39226</v>
      </c>
      <c r="F4927" s="160" t="str">
        <f t="shared" si="76"/>
        <v>24/05/2007</v>
      </c>
      <c r="G4927" s="153" t="s">
        <v>1486</v>
      </c>
      <c r="H4927" s="153" t="s">
        <v>29524</v>
      </c>
      <c r="I4927" s="154">
        <v>45329</v>
      </c>
      <c r="J4927" s="153" t="s">
        <v>3832</v>
      </c>
      <c r="K4927" s="153" t="s">
        <v>29525</v>
      </c>
      <c r="L4927" s="153" t="s">
        <v>1263</v>
      </c>
      <c r="M4927" s="153" t="s">
        <v>1270</v>
      </c>
      <c r="N4927" s="153" t="s">
        <v>29526</v>
      </c>
      <c r="O4927" s="153" t="s">
        <v>29527</v>
      </c>
      <c r="P4927" s="153" t="s">
        <v>29528</v>
      </c>
      <c r="Q4927" s="153" t="s">
        <v>29529</v>
      </c>
      <c r="R4927" s="153" t="s">
        <v>29530</v>
      </c>
      <c r="S4927" s="153" t="s">
        <v>29353</v>
      </c>
      <c r="T4927" s="153" t="s">
        <v>708</v>
      </c>
      <c r="U4927" s="153" t="s">
        <v>4540</v>
      </c>
      <c r="V4927" s="153" t="s">
        <v>3337</v>
      </c>
      <c r="W4927" s="155" t="s">
        <v>3761</v>
      </c>
      <c r="X4927" s="153" t="s">
        <v>3761</v>
      </c>
    </row>
    <row r="4928" spans="1:24">
      <c r="A4928" s="151">
        <v>4927</v>
      </c>
      <c r="B4928" s="152">
        <v>2551077206</v>
      </c>
      <c r="C4928" s="153" t="s">
        <v>13164</v>
      </c>
      <c r="D4928" s="153" t="s">
        <v>3824</v>
      </c>
      <c r="E4928" s="154">
        <v>39105</v>
      </c>
      <c r="F4928" s="160" t="str">
        <f t="shared" si="76"/>
        <v>23/01/2007</v>
      </c>
      <c r="G4928" s="153" t="s">
        <v>1621</v>
      </c>
      <c r="H4928" s="153" t="s">
        <v>29531</v>
      </c>
      <c r="I4928" s="154">
        <v>44305</v>
      </c>
      <c r="J4928" s="153" t="s">
        <v>3832</v>
      </c>
      <c r="K4928" s="153" t="s">
        <v>29532</v>
      </c>
      <c r="L4928" s="153" t="s">
        <v>1263</v>
      </c>
      <c r="M4928" s="153" t="s">
        <v>1270</v>
      </c>
      <c r="N4928" s="153" t="s">
        <v>29533</v>
      </c>
      <c r="O4928" s="153" t="s">
        <v>29534</v>
      </c>
      <c r="P4928" s="153" t="s">
        <v>29535</v>
      </c>
      <c r="Q4928" s="153" t="s">
        <v>29536</v>
      </c>
      <c r="R4928" s="153" t="s">
        <v>29537</v>
      </c>
      <c r="S4928" s="153" t="s">
        <v>29353</v>
      </c>
      <c r="T4928" s="153" t="s">
        <v>708</v>
      </c>
      <c r="U4928" s="153" t="s">
        <v>4540</v>
      </c>
      <c r="V4928" s="153" t="s">
        <v>3337</v>
      </c>
      <c r="W4928" s="155" t="s">
        <v>3761</v>
      </c>
      <c r="X4928" s="153" t="s">
        <v>3761</v>
      </c>
    </row>
    <row r="4929" spans="1:24">
      <c r="A4929" s="151">
        <v>4928</v>
      </c>
      <c r="B4929" s="152">
        <v>2551077208</v>
      </c>
      <c r="C4929" s="153" t="s">
        <v>29538</v>
      </c>
      <c r="D4929" s="153" t="s">
        <v>3824</v>
      </c>
      <c r="E4929" s="154">
        <v>39221</v>
      </c>
      <c r="F4929" s="160" t="str">
        <f t="shared" si="76"/>
        <v>19/05/2007</v>
      </c>
      <c r="G4929" s="153" t="s">
        <v>1621</v>
      </c>
      <c r="H4929" s="153" t="s">
        <v>29539</v>
      </c>
      <c r="I4929" s="154">
        <v>44550</v>
      </c>
      <c r="J4929" s="153" t="s">
        <v>3832</v>
      </c>
      <c r="K4929" s="153" t="s">
        <v>29540</v>
      </c>
      <c r="L4929" s="153" t="s">
        <v>1263</v>
      </c>
      <c r="M4929" s="153" t="s">
        <v>1270</v>
      </c>
      <c r="N4929" s="153" t="s">
        <v>29541</v>
      </c>
      <c r="O4929" s="153" t="s">
        <v>29542</v>
      </c>
      <c r="P4929" s="153" t="s">
        <v>29543</v>
      </c>
      <c r="Q4929" s="153" t="s">
        <v>29544</v>
      </c>
      <c r="R4929" s="153" t="s">
        <v>29545</v>
      </c>
      <c r="S4929" s="153" t="s">
        <v>29353</v>
      </c>
      <c r="T4929" s="153" t="s">
        <v>708</v>
      </c>
      <c r="U4929" s="153" t="s">
        <v>4540</v>
      </c>
      <c r="V4929" s="153" t="s">
        <v>3337</v>
      </c>
      <c r="W4929" s="155" t="s">
        <v>3761</v>
      </c>
      <c r="X4929" s="153" t="s">
        <v>3761</v>
      </c>
    </row>
    <row r="4930" spans="1:24">
      <c r="A4930" s="151">
        <v>4929</v>
      </c>
      <c r="B4930" s="152">
        <v>2551077209</v>
      </c>
      <c r="C4930" s="153" t="s">
        <v>29546</v>
      </c>
      <c r="D4930" s="153" t="s">
        <v>3824</v>
      </c>
      <c r="E4930" s="154">
        <v>39097</v>
      </c>
      <c r="F4930" s="160" t="str">
        <f t="shared" si="76"/>
        <v>15/01/2007</v>
      </c>
      <c r="G4930" s="153" t="s">
        <v>17779</v>
      </c>
      <c r="H4930" s="153" t="s">
        <v>29547</v>
      </c>
      <c r="I4930" s="154">
        <v>44280</v>
      </c>
      <c r="J4930" s="153" t="s">
        <v>3832</v>
      </c>
      <c r="K4930" s="153" t="s">
        <v>29548</v>
      </c>
      <c r="L4930" s="153" t="s">
        <v>1263</v>
      </c>
      <c r="M4930" s="153" t="s">
        <v>3885</v>
      </c>
      <c r="N4930" s="153" t="s">
        <v>29549</v>
      </c>
      <c r="O4930" s="153" t="s">
        <v>9451</v>
      </c>
      <c r="P4930" s="153" t="s">
        <v>29550</v>
      </c>
      <c r="Q4930" s="153" t="s">
        <v>29551</v>
      </c>
      <c r="R4930" s="153" t="s">
        <v>29552</v>
      </c>
      <c r="S4930" s="153" t="s">
        <v>29353</v>
      </c>
      <c r="T4930" s="153" t="s">
        <v>708</v>
      </c>
      <c r="U4930" s="153" t="s">
        <v>4540</v>
      </c>
      <c r="V4930" s="153" t="s">
        <v>3337</v>
      </c>
      <c r="W4930" s="155" t="s">
        <v>3761</v>
      </c>
      <c r="X4930" s="153" t="s">
        <v>3761</v>
      </c>
    </row>
    <row r="4931" spans="1:24">
      <c r="A4931" s="151">
        <v>4930</v>
      </c>
      <c r="B4931" s="152">
        <v>2551077786</v>
      </c>
      <c r="C4931" s="153" t="s">
        <v>29553</v>
      </c>
      <c r="D4931" s="153" t="s">
        <v>3838</v>
      </c>
      <c r="E4931" s="154">
        <v>39431</v>
      </c>
      <c r="F4931" s="160" t="str">
        <f t="shared" ref="F4931:F4994" si="77">TEXT(E4931,"dd/mm/yyyy")</f>
        <v>15/12/2007</v>
      </c>
      <c r="G4931" s="153" t="s">
        <v>1295</v>
      </c>
      <c r="H4931" s="153" t="s">
        <v>29554</v>
      </c>
      <c r="I4931" s="154">
        <v>44643</v>
      </c>
      <c r="J4931" s="153" t="s">
        <v>3832</v>
      </c>
      <c r="K4931" s="153" t="s">
        <v>29555</v>
      </c>
      <c r="L4931" s="153"/>
      <c r="M4931" s="153" t="s">
        <v>1270</v>
      </c>
      <c r="N4931" s="153" t="s">
        <v>29556</v>
      </c>
      <c r="O4931" s="153" t="s">
        <v>12342</v>
      </c>
      <c r="P4931" s="153" t="s">
        <v>29557</v>
      </c>
      <c r="Q4931" s="153" t="s">
        <v>29558</v>
      </c>
      <c r="R4931" s="153" t="s">
        <v>29559</v>
      </c>
      <c r="S4931" s="153" t="s">
        <v>29353</v>
      </c>
      <c r="T4931" s="153" t="s">
        <v>708</v>
      </c>
      <c r="U4931" s="153" t="s">
        <v>4540</v>
      </c>
      <c r="V4931" s="153" t="s">
        <v>3337</v>
      </c>
      <c r="W4931" s="155" t="s">
        <v>3761</v>
      </c>
      <c r="X4931" s="153" t="s">
        <v>3761</v>
      </c>
    </row>
    <row r="4932" spans="1:24">
      <c r="A4932" s="151">
        <v>4931</v>
      </c>
      <c r="B4932" s="152">
        <v>2551077211</v>
      </c>
      <c r="C4932" s="153" t="s">
        <v>29560</v>
      </c>
      <c r="D4932" s="153" t="s">
        <v>3838</v>
      </c>
      <c r="E4932" s="154">
        <v>39218</v>
      </c>
      <c r="F4932" s="160" t="str">
        <f t="shared" si="77"/>
        <v>16/05/2007</v>
      </c>
      <c r="G4932" s="153" t="s">
        <v>1858</v>
      </c>
      <c r="H4932" s="153" t="s">
        <v>29561</v>
      </c>
      <c r="I4932" s="154">
        <v>44522</v>
      </c>
      <c r="J4932" s="153" t="s">
        <v>3832</v>
      </c>
      <c r="K4932" s="153" t="s">
        <v>29562</v>
      </c>
      <c r="L4932" s="153" t="s">
        <v>1263</v>
      </c>
      <c r="M4932" s="153" t="s">
        <v>1270</v>
      </c>
      <c r="N4932" s="153" t="s">
        <v>29563</v>
      </c>
      <c r="O4932" s="153" t="s">
        <v>29564</v>
      </c>
      <c r="P4932" s="153" t="s">
        <v>29565</v>
      </c>
      <c r="Q4932" s="153" t="s">
        <v>9966</v>
      </c>
      <c r="R4932" s="153" t="s">
        <v>29566</v>
      </c>
      <c r="S4932" s="153" t="s">
        <v>29353</v>
      </c>
      <c r="T4932" s="153" t="s">
        <v>708</v>
      </c>
      <c r="U4932" s="153" t="s">
        <v>4540</v>
      </c>
      <c r="V4932" s="153" t="s">
        <v>3337</v>
      </c>
      <c r="W4932" s="155" t="s">
        <v>3761</v>
      </c>
      <c r="X4932" s="153" t="s">
        <v>3761</v>
      </c>
    </row>
    <row r="4933" spans="1:24">
      <c r="A4933" s="151">
        <v>4932</v>
      </c>
      <c r="B4933" s="152">
        <v>2551077212</v>
      </c>
      <c r="C4933" s="153" t="s">
        <v>29567</v>
      </c>
      <c r="D4933" s="153" t="s">
        <v>3824</v>
      </c>
      <c r="E4933" s="154">
        <v>39197</v>
      </c>
      <c r="F4933" s="160" t="str">
        <f t="shared" si="77"/>
        <v>25/04/2007</v>
      </c>
      <c r="G4933" s="153" t="s">
        <v>1621</v>
      </c>
      <c r="H4933" s="153" t="s">
        <v>29568</v>
      </c>
      <c r="I4933" s="154">
        <v>44522</v>
      </c>
      <c r="J4933" s="153" t="s">
        <v>3832</v>
      </c>
      <c r="K4933" s="153" t="s">
        <v>29569</v>
      </c>
      <c r="L4933" s="153" t="s">
        <v>1263</v>
      </c>
      <c r="M4933" s="153" t="s">
        <v>1270</v>
      </c>
      <c r="N4933" s="153" t="s">
        <v>29570</v>
      </c>
      <c r="O4933" s="153" t="s">
        <v>29571</v>
      </c>
      <c r="P4933" s="153" t="s">
        <v>29572</v>
      </c>
      <c r="Q4933" s="153" t="s">
        <v>28048</v>
      </c>
      <c r="R4933" s="153" t="s">
        <v>29573</v>
      </c>
      <c r="S4933" s="153" t="s">
        <v>29353</v>
      </c>
      <c r="T4933" s="153" t="s">
        <v>708</v>
      </c>
      <c r="U4933" s="153" t="s">
        <v>4540</v>
      </c>
      <c r="V4933" s="153" t="s">
        <v>3337</v>
      </c>
      <c r="W4933" s="155" t="s">
        <v>3761</v>
      </c>
      <c r="X4933" s="153" t="s">
        <v>3761</v>
      </c>
    </row>
    <row r="4934" spans="1:24">
      <c r="A4934" s="151">
        <v>4933</v>
      </c>
      <c r="B4934" s="152">
        <v>2551077213</v>
      </c>
      <c r="C4934" s="153" t="s">
        <v>29574</v>
      </c>
      <c r="D4934" s="153" t="s">
        <v>3824</v>
      </c>
      <c r="E4934" s="154">
        <v>39100</v>
      </c>
      <c r="F4934" s="160" t="str">
        <f t="shared" si="77"/>
        <v>18/01/2007</v>
      </c>
      <c r="G4934" s="153" t="s">
        <v>1486</v>
      </c>
      <c r="H4934" s="153" t="s">
        <v>29575</v>
      </c>
      <c r="I4934" s="154">
        <v>44753</v>
      </c>
      <c r="J4934" s="153" t="s">
        <v>3832</v>
      </c>
      <c r="K4934" s="153" t="s">
        <v>29576</v>
      </c>
      <c r="L4934" s="153" t="s">
        <v>1263</v>
      </c>
      <c r="M4934" s="153" t="s">
        <v>3885</v>
      </c>
      <c r="N4934" s="153" t="s">
        <v>29577</v>
      </c>
      <c r="O4934" s="153" t="s">
        <v>29578</v>
      </c>
      <c r="P4934" s="153"/>
      <c r="Q4934" s="153" t="s">
        <v>29579</v>
      </c>
      <c r="R4934" s="153" t="s">
        <v>29580</v>
      </c>
      <c r="S4934" s="153" t="s">
        <v>29353</v>
      </c>
      <c r="T4934" s="153" t="s">
        <v>708</v>
      </c>
      <c r="U4934" s="153" t="s">
        <v>4540</v>
      </c>
      <c r="V4934" s="153" t="s">
        <v>3337</v>
      </c>
      <c r="W4934" s="155" t="s">
        <v>3761</v>
      </c>
      <c r="X4934" s="153" t="s">
        <v>3761</v>
      </c>
    </row>
    <row r="4935" spans="1:24">
      <c r="A4935" s="151">
        <v>4934</v>
      </c>
      <c r="B4935" s="152">
        <v>2551077215</v>
      </c>
      <c r="C4935" s="153" t="s">
        <v>19556</v>
      </c>
      <c r="D4935" s="153" t="s">
        <v>3824</v>
      </c>
      <c r="E4935" s="154">
        <v>39297</v>
      </c>
      <c r="F4935" s="160" t="str">
        <f t="shared" si="77"/>
        <v>03/08/2007</v>
      </c>
      <c r="G4935" s="153" t="s">
        <v>16514</v>
      </c>
      <c r="H4935" s="153" t="s">
        <v>29581</v>
      </c>
      <c r="I4935" s="154">
        <v>44677</v>
      </c>
      <c r="J4935" s="153" t="s">
        <v>3832</v>
      </c>
      <c r="K4935" s="153" t="s">
        <v>29582</v>
      </c>
      <c r="L4935" s="153" t="s">
        <v>1263</v>
      </c>
      <c r="M4935" s="153" t="s">
        <v>1270</v>
      </c>
      <c r="N4935" s="153" t="s">
        <v>29583</v>
      </c>
      <c r="O4935" s="153" t="s">
        <v>15858</v>
      </c>
      <c r="P4935" s="153" t="s">
        <v>29584</v>
      </c>
      <c r="Q4935" s="153" t="s">
        <v>29585</v>
      </c>
      <c r="R4935" s="153" t="s">
        <v>29586</v>
      </c>
      <c r="S4935" s="153" t="s">
        <v>29353</v>
      </c>
      <c r="T4935" s="153" t="s">
        <v>708</v>
      </c>
      <c r="U4935" s="153" t="s">
        <v>4540</v>
      </c>
      <c r="V4935" s="153" t="s">
        <v>3337</v>
      </c>
      <c r="W4935" s="155" t="s">
        <v>3761</v>
      </c>
      <c r="X4935" s="153" t="s">
        <v>3761</v>
      </c>
    </row>
    <row r="4936" spans="1:24">
      <c r="A4936" s="151">
        <v>4935</v>
      </c>
      <c r="B4936" s="152">
        <v>2551077216</v>
      </c>
      <c r="C4936" s="153" t="s">
        <v>29587</v>
      </c>
      <c r="D4936" s="153" t="s">
        <v>3824</v>
      </c>
      <c r="E4936" s="154">
        <v>39132</v>
      </c>
      <c r="F4936" s="160" t="str">
        <f t="shared" si="77"/>
        <v>19/02/2007</v>
      </c>
      <c r="G4936" s="153" t="s">
        <v>2497</v>
      </c>
      <c r="H4936" s="153" t="s">
        <v>29588</v>
      </c>
      <c r="I4936" s="154">
        <v>44678</v>
      </c>
      <c r="J4936" s="153" t="s">
        <v>3832</v>
      </c>
      <c r="K4936" s="153" t="s">
        <v>29589</v>
      </c>
      <c r="L4936" s="153" t="s">
        <v>1263</v>
      </c>
      <c r="M4936" s="153" t="s">
        <v>1270</v>
      </c>
      <c r="N4936" s="153" t="s">
        <v>29590</v>
      </c>
      <c r="O4936" s="153" t="s">
        <v>29591</v>
      </c>
      <c r="P4936" s="153" t="s">
        <v>29592</v>
      </c>
      <c r="Q4936" s="153" t="s">
        <v>29593</v>
      </c>
      <c r="R4936" s="153" t="s">
        <v>29594</v>
      </c>
      <c r="S4936" s="153" t="s">
        <v>29353</v>
      </c>
      <c r="T4936" s="153" t="s">
        <v>708</v>
      </c>
      <c r="U4936" s="153" t="s">
        <v>4540</v>
      </c>
      <c r="V4936" s="153" t="s">
        <v>3337</v>
      </c>
      <c r="W4936" s="155" t="s">
        <v>3761</v>
      </c>
      <c r="X4936" s="153" t="s">
        <v>3761</v>
      </c>
    </row>
    <row r="4937" spans="1:24">
      <c r="A4937" s="151">
        <v>4936</v>
      </c>
      <c r="B4937" s="152">
        <v>2551077217</v>
      </c>
      <c r="C4937" s="153" t="s">
        <v>29595</v>
      </c>
      <c r="D4937" s="153" t="s">
        <v>3824</v>
      </c>
      <c r="E4937" s="154">
        <v>39087</v>
      </c>
      <c r="F4937" s="160" t="str">
        <f t="shared" si="77"/>
        <v>05/01/2007</v>
      </c>
      <c r="G4937" s="153" t="s">
        <v>3865</v>
      </c>
      <c r="H4937" s="153" t="s">
        <v>29596</v>
      </c>
      <c r="I4937" s="154">
        <v>45464</v>
      </c>
      <c r="J4937" s="153" t="s">
        <v>3832</v>
      </c>
      <c r="K4937" s="153" t="s">
        <v>29597</v>
      </c>
      <c r="L4937" s="153" t="s">
        <v>1263</v>
      </c>
      <c r="M4937" s="153" t="s">
        <v>1270</v>
      </c>
      <c r="N4937" s="153" t="s">
        <v>29598</v>
      </c>
      <c r="O4937" s="153" t="s">
        <v>29599</v>
      </c>
      <c r="P4937" s="153" t="s">
        <v>29600</v>
      </c>
      <c r="Q4937" s="153" t="s">
        <v>29601</v>
      </c>
      <c r="R4937" s="153" t="s">
        <v>29602</v>
      </c>
      <c r="S4937" s="153" t="s">
        <v>29353</v>
      </c>
      <c r="T4937" s="153" t="s">
        <v>708</v>
      </c>
      <c r="U4937" s="153" t="s">
        <v>4540</v>
      </c>
      <c r="V4937" s="153" t="s">
        <v>3337</v>
      </c>
      <c r="W4937" s="155" t="s">
        <v>3761</v>
      </c>
      <c r="X4937" s="153" t="s">
        <v>3761</v>
      </c>
    </row>
    <row r="4938" spans="1:24">
      <c r="A4938" s="151">
        <v>4937</v>
      </c>
      <c r="B4938" s="152">
        <v>2551077221</v>
      </c>
      <c r="C4938" s="153" t="s">
        <v>29603</v>
      </c>
      <c r="D4938" s="153" t="s">
        <v>3824</v>
      </c>
      <c r="E4938" s="154">
        <v>39355</v>
      </c>
      <c r="F4938" s="160" t="str">
        <f t="shared" si="77"/>
        <v>30/09/2007</v>
      </c>
      <c r="G4938" s="153" t="s">
        <v>2538</v>
      </c>
      <c r="H4938" s="153" t="s">
        <v>29604</v>
      </c>
      <c r="I4938" s="154">
        <v>44596</v>
      </c>
      <c r="J4938" s="153" t="s">
        <v>3832</v>
      </c>
      <c r="K4938" s="153" t="s">
        <v>29605</v>
      </c>
      <c r="L4938" s="153" t="s">
        <v>1263</v>
      </c>
      <c r="M4938" s="153" t="s">
        <v>1270</v>
      </c>
      <c r="N4938" s="153" t="s">
        <v>29606</v>
      </c>
      <c r="O4938" s="153" t="s">
        <v>29607</v>
      </c>
      <c r="P4938" s="153" t="s">
        <v>29608</v>
      </c>
      <c r="Q4938" s="153" t="s">
        <v>29609</v>
      </c>
      <c r="R4938" s="153" t="s">
        <v>29610</v>
      </c>
      <c r="S4938" s="153" t="s">
        <v>29353</v>
      </c>
      <c r="T4938" s="153" t="s">
        <v>708</v>
      </c>
      <c r="U4938" s="153" t="s">
        <v>4540</v>
      </c>
      <c r="V4938" s="153" t="s">
        <v>3337</v>
      </c>
      <c r="W4938" s="155" t="s">
        <v>3761</v>
      </c>
      <c r="X4938" s="153" t="s">
        <v>3761</v>
      </c>
    </row>
    <row r="4939" spans="1:24">
      <c r="A4939" s="151">
        <v>4938</v>
      </c>
      <c r="B4939" s="152">
        <v>2551047056</v>
      </c>
      <c r="C4939" s="153" t="s">
        <v>5040</v>
      </c>
      <c r="D4939" s="153" t="s">
        <v>3824</v>
      </c>
      <c r="E4939" s="154">
        <v>39439</v>
      </c>
      <c r="F4939" s="160" t="str">
        <f t="shared" si="77"/>
        <v>23/12/2007</v>
      </c>
      <c r="G4939" s="153" t="s">
        <v>1486</v>
      </c>
      <c r="H4939" s="153" t="s">
        <v>29611</v>
      </c>
      <c r="I4939" s="154">
        <v>45084</v>
      </c>
      <c r="J4939" s="153" t="s">
        <v>3832</v>
      </c>
      <c r="K4939" s="153" t="s">
        <v>29612</v>
      </c>
      <c r="L4939" s="153" t="s">
        <v>1263</v>
      </c>
      <c r="M4939" s="153" t="s">
        <v>1270</v>
      </c>
      <c r="N4939" s="153" t="s">
        <v>29613</v>
      </c>
      <c r="O4939" s="153" t="s">
        <v>12764</v>
      </c>
      <c r="P4939" s="153" t="s">
        <v>29614</v>
      </c>
      <c r="Q4939" s="153" t="s">
        <v>29615</v>
      </c>
      <c r="R4939" s="153" t="s">
        <v>29616</v>
      </c>
      <c r="S4939" s="153" t="s">
        <v>29617</v>
      </c>
      <c r="T4939" s="153" t="s">
        <v>669</v>
      </c>
      <c r="U4939" s="153" t="s">
        <v>3829</v>
      </c>
      <c r="V4939" s="153" t="s">
        <v>3337</v>
      </c>
      <c r="W4939" s="155" t="s">
        <v>3761</v>
      </c>
      <c r="X4939" s="153" t="s">
        <v>3761</v>
      </c>
    </row>
    <row r="4940" spans="1:24">
      <c r="A4940" s="151">
        <v>4939</v>
      </c>
      <c r="B4940" s="152">
        <v>2551047057</v>
      </c>
      <c r="C4940" s="153" t="s">
        <v>29618</v>
      </c>
      <c r="D4940" s="153" t="s">
        <v>3824</v>
      </c>
      <c r="E4940" s="154">
        <v>39257</v>
      </c>
      <c r="F4940" s="160" t="str">
        <f t="shared" si="77"/>
        <v>24/06/2007</v>
      </c>
      <c r="G4940" s="153" t="s">
        <v>6722</v>
      </c>
      <c r="H4940" s="153" t="s">
        <v>29619</v>
      </c>
      <c r="I4940" s="154">
        <v>44748</v>
      </c>
      <c r="J4940" s="153" t="s">
        <v>3832</v>
      </c>
      <c r="K4940" s="153" t="s">
        <v>29620</v>
      </c>
      <c r="L4940" s="153" t="s">
        <v>1263</v>
      </c>
      <c r="M4940" s="153" t="s">
        <v>1270</v>
      </c>
      <c r="N4940" s="153" t="s">
        <v>29621</v>
      </c>
      <c r="O4940" s="153" t="s">
        <v>29622</v>
      </c>
      <c r="P4940" s="153" t="s">
        <v>3761</v>
      </c>
      <c r="Q4940" s="153" t="s">
        <v>13118</v>
      </c>
      <c r="R4940" s="153" t="s">
        <v>29620</v>
      </c>
      <c r="S4940" s="153" t="s">
        <v>29617</v>
      </c>
      <c r="T4940" s="153" t="s">
        <v>669</v>
      </c>
      <c r="U4940" s="153" t="s">
        <v>3829</v>
      </c>
      <c r="V4940" s="153" t="s">
        <v>3337</v>
      </c>
      <c r="W4940" s="155" t="s">
        <v>3761</v>
      </c>
      <c r="X4940" s="153" t="s">
        <v>3761</v>
      </c>
    </row>
    <row r="4941" spans="1:24">
      <c r="A4941" s="151">
        <v>4940</v>
      </c>
      <c r="B4941" s="152">
        <v>2551047058</v>
      </c>
      <c r="C4941" s="153" t="s">
        <v>29623</v>
      </c>
      <c r="D4941" s="153" t="s">
        <v>3824</v>
      </c>
      <c r="E4941" s="154">
        <v>39316</v>
      </c>
      <c r="F4941" s="160" t="str">
        <f t="shared" si="77"/>
        <v>22/08/2007</v>
      </c>
      <c r="G4941" s="153" t="s">
        <v>17779</v>
      </c>
      <c r="H4941" s="153" t="s">
        <v>29624</v>
      </c>
      <c r="I4941" s="154">
        <v>44633</v>
      </c>
      <c r="J4941" s="153" t="s">
        <v>3832</v>
      </c>
      <c r="K4941" s="153" t="s">
        <v>29625</v>
      </c>
      <c r="L4941" s="153" t="s">
        <v>1263</v>
      </c>
      <c r="M4941" s="153" t="s">
        <v>1270</v>
      </c>
      <c r="N4941" s="153" t="s">
        <v>29626</v>
      </c>
      <c r="O4941" s="153" t="s">
        <v>29627</v>
      </c>
      <c r="P4941" s="153" t="s">
        <v>29628</v>
      </c>
      <c r="Q4941" s="153" t="s">
        <v>12536</v>
      </c>
      <c r="R4941" s="153" t="s">
        <v>29629</v>
      </c>
      <c r="S4941" s="153" t="s">
        <v>29617</v>
      </c>
      <c r="T4941" s="153" t="s">
        <v>669</v>
      </c>
      <c r="U4941" s="153" t="s">
        <v>3829</v>
      </c>
      <c r="V4941" s="153" t="s">
        <v>3337</v>
      </c>
      <c r="W4941" s="155" t="s">
        <v>3761</v>
      </c>
      <c r="X4941" s="153" t="s">
        <v>3761</v>
      </c>
    </row>
    <row r="4942" spans="1:24">
      <c r="A4942" s="151">
        <v>4941</v>
      </c>
      <c r="B4942" s="152">
        <v>2551047060</v>
      </c>
      <c r="C4942" s="153" t="s">
        <v>29630</v>
      </c>
      <c r="D4942" s="153" t="s">
        <v>3824</v>
      </c>
      <c r="E4942" s="154">
        <v>39386</v>
      </c>
      <c r="F4942" s="160" t="str">
        <f t="shared" si="77"/>
        <v>31/10/2007</v>
      </c>
      <c r="G4942" s="153" t="s">
        <v>9931</v>
      </c>
      <c r="H4942" s="153" t="s">
        <v>29631</v>
      </c>
      <c r="I4942" s="154">
        <v>44570</v>
      </c>
      <c r="J4942" s="153" t="s">
        <v>3832</v>
      </c>
      <c r="K4942" s="153" t="s">
        <v>29632</v>
      </c>
      <c r="L4942" s="153" t="s">
        <v>1263</v>
      </c>
      <c r="M4942" s="153" t="s">
        <v>3885</v>
      </c>
      <c r="N4942" s="153" t="s">
        <v>29633</v>
      </c>
      <c r="O4942" s="153" t="s">
        <v>29634</v>
      </c>
      <c r="P4942" s="153" t="s">
        <v>29635</v>
      </c>
      <c r="Q4942" s="153" t="s">
        <v>29636</v>
      </c>
      <c r="R4942" s="153" t="s">
        <v>6632</v>
      </c>
      <c r="S4942" s="153" t="s">
        <v>29617</v>
      </c>
      <c r="T4942" s="153" t="s">
        <v>669</v>
      </c>
      <c r="U4942" s="153" t="s">
        <v>3829</v>
      </c>
      <c r="V4942" s="153" t="s">
        <v>3337</v>
      </c>
      <c r="W4942" s="155" t="s">
        <v>3761</v>
      </c>
      <c r="X4942" s="153" t="s">
        <v>3761</v>
      </c>
    </row>
    <row r="4943" spans="1:24">
      <c r="A4943" s="151">
        <v>4942</v>
      </c>
      <c r="B4943" s="152">
        <v>2551047059</v>
      </c>
      <c r="C4943" s="153" t="s">
        <v>29637</v>
      </c>
      <c r="D4943" s="153" t="s">
        <v>3824</v>
      </c>
      <c r="E4943" s="154">
        <v>39227</v>
      </c>
      <c r="F4943" s="160" t="str">
        <f t="shared" si="77"/>
        <v>25/05/2007</v>
      </c>
      <c r="G4943" s="153" t="s">
        <v>1621</v>
      </c>
      <c r="H4943" s="153" t="s">
        <v>29638</v>
      </c>
      <c r="I4943" s="154">
        <v>44522</v>
      </c>
      <c r="J4943" s="153" t="s">
        <v>3832</v>
      </c>
      <c r="K4943" s="153" t="s">
        <v>29639</v>
      </c>
      <c r="L4943" s="153" t="s">
        <v>1263</v>
      </c>
      <c r="M4943" s="153" t="s">
        <v>3885</v>
      </c>
      <c r="N4943" s="153" t="s">
        <v>29640</v>
      </c>
      <c r="O4943" s="153" t="s">
        <v>14350</v>
      </c>
      <c r="P4943" s="153" t="s">
        <v>29641</v>
      </c>
      <c r="Q4943" s="153" t="s">
        <v>29642</v>
      </c>
      <c r="R4943" s="153" t="s">
        <v>29643</v>
      </c>
      <c r="S4943" s="153" t="s">
        <v>29617</v>
      </c>
      <c r="T4943" s="153" t="s">
        <v>669</v>
      </c>
      <c r="U4943" s="153" t="s">
        <v>3829</v>
      </c>
      <c r="V4943" s="153" t="s">
        <v>3337</v>
      </c>
      <c r="W4943" s="155" t="s">
        <v>3761</v>
      </c>
      <c r="X4943" s="153" t="s">
        <v>3761</v>
      </c>
    </row>
    <row r="4944" spans="1:24">
      <c r="A4944" s="151">
        <v>4943</v>
      </c>
      <c r="B4944" s="152">
        <v>2551047061</v>
      </c>
      <c r="C4944" s="153" t="s">
        <v>29644</v>
      </c>
      <c r="D4944" s="153" t="s">
        <v>3824</v>
      </c>
      <c r="E4944" s="154">
        <v>39415</v>
      </c>
      <c r="F4944" s="160" t="str">
        <f t="shared" si="77"/>
        <v>29/11/2007</v>
      </c>
      <c r="G4944" s="153" t="s">
        <v>17779</v>
      </c>
      <c r="H4944" s="153" t="s">
        <v>29645</v>
      </c>
      <c r="I4944" s="154">
        <v>44685</v>
      </c>
      <c r="J4944" s="153" t="s">
        <v>3832</v>
      </c>
      <c r="K4944" s="153" t="s">
        <v>29646</v>
      </c>
      <c r="L4944" s="153" t="s">
        <v>1263</v>
      </c>
      <c r="M4944" s="153" t="s">
        <v>1270</v>
      </c>
      <c r="N4944" s="153" t="s">
        <v>29647</v>
      </c>
      <c r="O4944" s="153" t="s">
        <v>29648</v>
      </c>
      <c r="P4944" s="153" t="s">
        <v>29649</v>
      </c>
      <c r="Q4944" s="153" t="s">
        <v>29650</v>
      </c>
      <c r="R4944" s="153" t="s">
        <v>29651</v>
      </c>
      <c r="S4944" s="153" t="s">
        <v>29617</v>
      </c>
      <c r="T4944" s="153" t="s">
        <v>669</v>
      </c>
      <c r="U4944" s="153" t="s">
        <v>3829</v>
      </c>
      <c r="V4944" s="153" t="s">
        <v>3337</v>
      </c>
      <c r="W4944" s="155" t="s">
        <v>3761</v>
      </c>
      <c r="X4944" s="153" t="s">
        <v>3761</v>
      </c>
    </row>
    <row r="4945" spans="1:24">
      <c r="A4945" s="151">
        <v>4944</v>
      </c>
      <c r="B4945" s="152">
        <v>2551047071</v>
      </c>
      <c r="C4945" s="153" t="s">
        <v>29652</v>
      </c>
      <c r="D4945" s="153" t="s">
        <v>3824</v>
      </c>
      <c r="E4945" s="154">
        <v>39443</v>
      </c>
      <c r="F4945" s="160" t="str">
        <f t="shared" si="77"/>
        <v>27/12/2007</v>
      </c>
      <c r="G4945" s="153" t="s">
        <v>10098</v>
      </c>
      <c r="H4945" s="153" t="s">
        <v>29653</v>
      </c>
      <c r="I4945" s="154">
        <v>44713</v>
      </c>
      <c r="J4945" s="153" t="s">
        <v>3867</v>
      </c>
      <c r="K4945" s="153" t="s">
        <v>29654</v>
      </c>
      <c r="L4945" s="153" t="s">
        <v>1263</v>
      </c>
      <c r="M4945" s="153" t="s">
        <v>1270</v>
      </c>
      <c r="N4945" s="153" t="s">
        <v>29655</v>
      </c>
      <c r="O4945" s="153" t="s">
        <v>29656</v>
      </c>
      <c r="P4945" s="153"/>
      <c r="Q4945" s="153" t="s">
        <v>29657</v>
      </c>
      <c r="R4945" s="153" t="s">
        <v>29658</v>
      </c>
      <c r="S4945" s="153" t="s">
        <v>29617</v>
      </c>
      <c r="T4945" s="153" t="s">
        <v>669</v>
      </c>
      <c r="U4945" s="153" t="s">
        <v>3829</v>
      </c>
      <c r="V4945" s="153" t="s">
        <v>3337</v>
      </c>
      <c r="W4945" s="155" t="s">
        <v>3761</v>
      </c>
      <c r="X4945" s="153" t="s">
        <v>3761</v>
      </c>
    </row>
    <row r="4946" spans="1:24">
      <c r="A4946" s="151">
        <v>4945</v>
      </c>
      <c r="B4946" s="152">
        <v>2551047063</v>
      </c>
      <c r="C4946" s="153" t="s">
        <v>29659</v>
      </c>
      <c r="D4946" s="153" t="s">
        <v>3824</v>
      </c>
      <c r="E4946" s="154">
        <v>39393</v>
      </c>
      <c r="F4946" s="160" t="str">
        <f t="shared" si="77"/>
        <v>07/11/2007</v>
      </c>
      <c r="G4946" s="153" t="s">
        <v>17779</v>
      </c>
      <c r="H4946" s="153" t="s">
        <v>29660</v>
      </c>
      <c r="I4946" s="154">
        <v>44682</v>
      </c>
      <c r="J4946" s="153" t="s">
        <v>3832</v>
      </c>
      <c r="K4946" s="153" t="s">
        <v>29661</v>
      </c>
      <c r="L4946" s="153" t="s">
        <v>1263</v>
      </c>
      <c r="M4946" s="153" t="s">
        <v>1364</v>
      </c>
      <c r="N4946" s="153" t="s">
        <v>29662</v>
      </c>
      <c r="O4946" s="153" t="s">
        <v>29663</v>
      </c>
      <c r="P4946" s="153" t="s">
        <v>29664</v>
      </c>
      <c r="Q4946" s="153" t="s">
        <v>29665</v>
      </c>
      <c r="R4946" s="153" t="s">
        <v>29666</v>
      </c>
      <c r="S4946" s="153" t="s">
        <v>29617</v>
      </c>
      <c r="T4946" s="153" t="s">
        <v>669</v>
      </c>
      <c r="U4946" s="153" t="s">
        <v>3829</v>
      </c>
      <c r="V4946" s="153" t="s">
        <v>3337</v>
      </c>
      <c r="W4946" s="155" t="s">
        <v>3761</v>
      </c>
      <c r="X4946" s="153" t="s">
        <v>3761</v>
      </c>
    </row>
    <row r="4947" spans="1:24">
      <c r="A4947" s="151">
        <v>4946</v>
      </c>
      <c r="B4947" s="152">
        <v>2551047064</v>
      </c>
      <c r="C4947" s="153" t="s">
        <v>29667</v>
      </c>
      <c r="D4947" s="153" t="s">
        <v>3824</v>
      </c>
      <c r="E4947" s="154">
        <v>39300</v>
      </c>
      <c r="F4947" s="160" t="str">
        <f t="shared" si="77"/>
        <v>06/08/2007</v>
      </c>
      <c r="G4947" s="153" t="s">
        <v>1621</v>
      </c>
      <c r="H4947" s="153" t="s">
        <v>29668</v>
      </c>
      <c r="I4947" s="154">
        <v>44750</v>
      </c>
      <c r="J4947" s="153" t="s">
        <v>3832</v>
      </c>
      <c r="K4947" s="153" t="s">
        <v>29669</v>
      </c>
      <c r="L4947" s="153" t="s">
        <v>1263</v>
      </c>
      <c r="M4947" s="153" t="s">
        <v>1364</v>
      </c>
      <c r="N4947" s="153" t="s">
        <v>29670</v>
      </c>
      <c r="O4947" s="153" t="s">
        <v>29671</v>
      </c>
      <c r="P4947" s="153" t="s">
        <v>29672</v>
      </c>
      <c r="Q4947" s="153" t="s">
        <v>29673</v>
      </c>
      <c r="R4947" s="153" t="s">
        <v>29674</v>
      </c>
      <c r="S4947" s="153" t="s">
        <v>29617</v>
      </c>
      <c r="T4947" s="153" t="s">
        <v>669</v>
      </c>
      <c r="U4947" s="153" t="s">
        <v>3829</v>
      </c>
      <c r="V4947" s="153" t="s">
        <v>3337</v>
      </c>
      <c r="W4947" s="155" t="s">
        <v>3761</v>
      </c>
      <c r="X4947" s="153" t="s">
        <v>3761</v>
      </c>
    </row>
    <row r="4948" spans="1:24">
      <c r="A4948" s="151">
        <v>4947</v>
      </c>
      <c r="B4948" s="152">
        <v>2551047070</v>
      </c>
      <c r="C4948" s="153" t="s">
        <v>5347</v>
      </c>
      <c r="D4948" s="153" t="s">
        <v>3824</v>
      </c>
      <c r="E4948" s="154">
        <v>39235</v>
      </c>
      <c r="F4948" s="160" t="str">
        <f t="shared" si="77"/>
        <v>02/06/2007</v>
      </c>
      <c r="G4948" s="153" t="s">
        <v>1621</v>
      </c>
      <c r="H4948" s="153" t="s">
        <v>29675</v>
      </c>
      <c r="I4948" s="154">
        <v>44581</v>
      </c>
      <c r="J4948" s="153" t="s">
        <v>3832</v>
      </c>
      <c r="K4948" s="153" t="s">
        <v>29676</v>
      </c>
      <c r="L4948" s="153" t="s">
        <v>1263</v>
      </c>
      <c r="M4948" s="153" t="s">
        <v>3885</v>
      </c>
      <c r="N4948" s="153" t="s">
        <v>29677</v>
      </c>
      <c r="O4948" s="153" t="s">
        <v>6194</v>
      </c>
      <c r="P4948" s="153" t="s">
        <v>29678</v>
      </c>
      <c r="Q4948" s="153" t="s">
        <v>29679</v>
      </c>
      <c r="R4948" s="153" t="s">
        <v>29680</v>
      </c>
      <c r="S4948" s="153" t="s">
        <v>29617</v>
      </c>
      <c r="T4948" s="153" t="s">
        <v>669</v>
      </c>
      <c r="U4948" s="153" t="s">
        <v>3829</v>
      </c>
      <c r="V4948" s="153" t="s">
        <v>3337</v>
      </c>
      <c r="W4948" s="155" t="s">
        <v>3761</v>
      </c>
      <c r="X4948" s="153" t="s">
        <v>3761</v>
      </c>
    </row>
    <row r="4949" spans="1:24">
      <c r="A4949" s="151">
        <v>4948</v>
      </c>
      <c r="B4949" s="152">
        <v>2551157282</v>
      </c>
      <c r="C4949" s="153" t="s">
        <v>29681</v>
      </c>
      <c r="D4949" s="153" t="s">
        <v>3824</v>
      </c>
      <c r="E4949" s="154">
        <v>39321</v>
      </c>
      <c r="F4949" s="160" t="str">
        <f t="shared" si="77"/>
        <v>27/08/2007</v>
      </c>
      <c r="G4949" s="153" t="s">
        <v>1621</v>
      </c>
      <c r="H4949" s="153" t="s">
        <v>29682</v>
      </c>
      <c r="I4949" s="154">
        <v>44556</v>
      </c>
      <c r="J4949" s="153" t="s">
        <v>3832</v>
      </c>
      <c r="K4949" s="153" t="s">
        <v>29683</v>
      </c>
      <c r="L4949" s="153" t="s">
        <v>1524</v>
      </c>
      <c r="M4949" s="153" t="s">
        <v>1270</v>
      </c>
      <c r="N4949" s="153" t="s">
        <v>29684</v>
      </c>
      <c r="O4949" s="153" t="s">
        <v>29685</v>
      </c>
      <c r="P4949" s="153" t="s">
        <v>29686</v>
      </c>
      <c r="Q4949" s="153" t="s">
        <v>29687</v>
      </c>
      <c r="R4949" s="153" t="s">
        <v>29688</v>
      </c>
      <c r="S4949" s="153" t="s">
        <v>29617</v>
      </c>
      <c r="T4949" s="153" t="s">
        <v>669</v>
      </c>
      <c r="U4949" s="153" t="s">
        <v>3829</v>
      </c>
      <c r="V4949" s="153" t="s">
        <v>3337</v>
      </c>
      <c r="W4949" s="155" t="s">
        <v>3761</v>
      </c>
      <c r="X4949" s="153" t="s">
        <v>3761</v>
      </c>
    </row>
    <row r="4950" spans="1:24">
      <c r="A4950" s="151">
        <v>4949</v>
      </c>
      <c r="B4950" s="152">
        <v>2551047065</v>
      </c>
      <c r="C4950" s="153" t="s">
        <v>29689</v>
      </c>
      <c r="D4950" s="153" t="s">
        <v>3824</v>
      </c>
      <c r="E4950" s="154">
        <v>39204</v>
      </c>
      <c r="F4950" s="160" t="str">
        <f t="shared" si="77"/>
        <v>02/05/2007</v>
      </c>
      <c r="G4950" s="153" t="s">
        <v>3856</v>
      </c>
      <c r="H4950" s="153" t="s">
        <v>29690</v>
      </c>
      <c r="I4950" s="154">
        <v>44364</v>
      </c>
      <c r="J4950" s="153" t="s">
        <v>3867</v>
      </c>
      <c r="K4950" s="153" t="s">
        <v>29691</v>
      </c>
      <c r="L4950" s="153" t="s">
        <v>1263</v>
      </c>
      <c r="M4950" s="153" t="s">
        <v>1364</v>
      </c>
      <c r="N4950" s="153" t="s">
        <v>29692</v>
      </c>
      <c r="O4950" s="153" t="s">
        <v>29693</v>
      </c>
      <c r="P4950" s="153" t="s">
        <v>29694</v>
      </c>
      <c r="Q4950" s="153" t="s">
        <v>29695</v>
      </c>
      <c r="R4950" s="153" t="s">
        <v>29696</v>
      </c>
      <c r="S4950" s="153" t="s">
        <v>29617</v>
      </c>
      <c r="T4950" s="153" t="s">
        <v>669</v>
      </c>
      <c r="U4950" s="153" t="s">
        <v>3829</v>
      </c>
      <c r="V4950" s="153" t="s">
        <v>3337</v>
      </c>
      <c r="W4950" s="155" t="s">
        <v>3761</v>
      </c>
      <c r="X4950" s="153" t="s">
        <v>3761</v>
      </c>
    </row>
    <row r="4951" spans="1:24">
      <c r="A4951" s="151">
        <v>4950</v>
      </c>
      <c r="B4951" s="152">
        <v>2551047066</v>
      </c>
      <c r="C4951" s="153" t="s">
        <v>29697</v>
      </c>
      <c r="D4951" s="153" t="s">
        <v>3824</v>
      </c>
      <c r="E4951" s="154">
        <v>39209</v>
      </c>
      <c r="F4951" s="160" t="str">
        <f t="shared" si="77"/>
        <v>07/05/2007</v>
      </c>
      <c r="G4951" s="153" t="s">
        <v>9931</v>
      </c>
      <c r="H4951" s="153" t="s">
        <v>29698</v>
      </c>
      <c r="I4951" s="154">
        <v>44675</v>
      </c>
      <c r="J4951" s="153" t="s">
        <v>3832</v>
      </c>
      <c r="K4951" s="153" t="s">
        <v>29699</v>
      </c>
      <c r="L4951" s="153" t="s">
        <v>1263</v>
      </c>
      <c r="M4951" s="153" t="s">
        <v>1270</v>
      </c>
      <c r="N4951" s="153" t="s">
        <v>29700</v>
      </c>
      <c r="O4951" s="153" t="s">
        <v>29701</v>
      </c>
      <c r="P4951" s="153" t="s">
        <v>29702</v>
      </c>
      <c r="Q4951" s="153" t="s">
        <v>29703</v>
      </c>
      <c r="R4951" s="153" t="s">
        <v>29699</v>
      </c>
      <c r="S4951" s="153" t="s">
        <v>29617</v>
      </c>
      <c r="T4951" s="153" t="s">
        <v>669</v>
      </c>
      <c r="U4951" s="153" t="s">
        <v>3829</v>
      </c>
      <c r="V4951" s="153" t="s">
        <v>3337</v>
      </c>
      <c r="W4951" s="155" t="s">
        <v>3761</v>
      </c>
      <c r="X4951" s="153" t="s">
        <v>3761</v>
      </c>
    </row>
    <row r="4952" spans="1:24">
      <c r="A4952" s="151">
        <v>4951</v>
      </c>
      <c r="B4952" s="152">
        <v>2551047072</v>
      </c>
      <c r="C4952" s="153" t="s">
        <v>29704</v>
      </c>
      <c r="D4952" s="153" t="s">
        <v>3824</v>
      </c>
      <c r="E4952" s="154">
        <v>39283</v>
      </c>
      <c r="F4952" s="160" t="str">
        <f t="shared" si="77"/>
        <v>20/07/2007</v>
      </c>
      <c r="G4952" s="153" t="s">
        <v>1295</v>
      </c>
      <c r="H4952" s="153" t="s">
        <v>29705</v>
      </c>
      <c r="I4952" s="154">
        <v>44692</v>
      </c>
      <c r="J4952" s="153" t="s">
        <v>3832</v>
      </c>
      <c r="K4952" s="153" t="s">
        <v>29706</v>
      </c>
      <c r="L4952" s="153" t="s">
        <v>1263</v>
      </c>
      <c r="M4952" s="153" t="s">
        <v>1364</v>
      </c>
      <c r="N4952" s="153" t="s">
        <v>29707</v>
      </c>
      <c r="O4952" s="153" t="s">
        <v>29708</v>
      </c>
      <c r="P4952" s="153" t="s">
        <v>29709</v>
      </c>
      <c r="Q4952" s="153" t="s">
        <v>29710</v>
      </c>
      <c r="R4952" s="153" t="s">
        <v>29711</v>
      </c>
      <c r="S4952" s="153" t="s">
        <v>29617</v>
      </c>
      <c r="T4952" s="153" t="s">
        <v>669</v>
      </c>
      <c r="U4952" s="153" t="s">
        <v>3829</v>
      </c>
      <c r="V4952" s="153" t="s">
        <v>3337</v>
      </c>
      <c r="W4952" s="155" t="s">
        <v>3761</v>
      </c>
      <c r="X4952" s="153" t="s">
        <v>3761</v>
      </c>
    </row>
    <row r="4953" spans="1:24">
      <c r="A4953" s="151">
        <v>4952</v>
      </c>
      <c r="B4953" s="152">
        <v>2551047074</v>
      </c>
      <c r="C4953" s="153" t="s">
        <v>5993</v>
      </c>
      <c r="D4953" s="153" t="s">
        <v>3824</v>
      </c>
      <c r="E4953" s="154">
        <v>39259</v>
      </c>
      <c r="F4953" s="160" t="str">
        <f t="shared" si="77"/>
        <v>26/06/2007</v>
      </c>
      <c r="G4953" s="153" t="s">
        <v>3917</v>
      </c>
      <c r="H4953" s="153" t="s">
        <v>29712</v>
      </c>
      <c r="I4953" s="154">
        <v>44654</v>
      </c>
      <c r="J4953" s="153" t="s">
        <v>3832</v>
      </c>
      <c r="K4953" s="153" t="s">
        <v>29713</v>
      </c>
      <c r="L4953" s="153" t="s">
        <v>1263</v>
      </c>
      <c r="M4953" s="153" t="s">
        <v>1270</v>
      </c>
      <c r="N4953" s="153" t="s">
        <v>29714</v>
      </c>
      <c r="O4953" s="153" t="s">
        <v>29715</v>
      </c>
      <c r="P4953" s="153" t="s">
        <v>29716</v>
      </c>
      <c r="Q4953" s="153" t="s">
        <v>29717</v>
      </c>
      <c r="R4953" s="153" t="s">
        <v>29718</v>
      </c>
      <c r="S4953" s="153" t="s">
        <v>29617</v>
      </c>
      <c r="T4953" s="153" t="s">
        <v>669</v>
      </c>
      <c r="U4953" s="153" t="s">
        <v>3829</v>
      </c>
      <c r="V4953" s="153" t="s">
        <v>3337</v>
      </c>
      <c r="W4953" s="155" t="s">
        <v>3761</v>
      </c>
      <c r="X4953" s="153" t="s">
        <v>3761</v>
      </c>
    </row>
    <row r="4954" spans="1:24">
      <c r="A4954" s="151">
        <v>4953</v>
      </c>
      <c r="B4954" s="152">
        <v>2554047613</v>
      </c>
      <c r="C4954" s="153" t="s">
        <v>29719</v>
      </c>
      <c r="D4954" s="153" t="s">
        <v>3824</v>
      </c>
      <c r="E4954" s="154">
        <v>39407</v>
      </c>
      <c r="F4954" s="160" t="str">
        <f t="shared" si="77"/>
        <v>21/11/2007</v>
      </c>
      <c r="G4954" s="153" t="s">
        <v>1621</v>
      </c>
      <c r="H4954" s="153" t="s">
        <v>29720</v>
      </c>
      <c r="I4954" s="154">
        <v>44574</v>
      </c>
      <c r="J4954" s="153" t="s">
        <v>3832</v>
      </c>
      <c r="K4954" s="153" t="s">
        <v>29721</v>
      </c>
      <c r="L4954" s="153" t="s">
        <v>1263</v>
      </c>
      <c r="M4954" s="153" t="s">
        <v>1270</v>
      </c>
      <c r="N4954" s="153" t="s">
        <v>29722</v>
      </c>
      <c r="O4954" s="153" t="s">
        <v>19710</v>
      </c>
      <c r="P4954" s="153" t="s">
        <v>29723</v>
      </c>
      <c r="Q4954" s="153" t="s">
        <v>29724</v>
      </c>
      <c r="R4954" s="153" t="s">
        <v>29725</v>
      </c>
      <c r="S4954" s="153" t="s">
        <v>29617</v>
      </c>
      <c r="T4954" s="153" t="s">
        <v>669</v>
      </c>
      <c r="U4954" s="153" t="s">
        <v>3829</v>
      </c>
      <c r="V4954" s="153" t="s">
        <v>3337</v>
      </c>
      <c r="W4954" s="155" t="s">
        <v>3761</v>
      </c>
      <c r="X4954" s="153" t="s">
        <v>3761</v>
      </c>
    </row>
    <row r="4955" spans="1:24">
      <c r="A4955" s="151">
        <v>4954</v>
      </c>
      <c r="B4955" s="152">
        <v>2551047073</v>
      </c>
      <c r="C4955" s="153" t="s">
        <v>19884</v>
      </c>
      <c r="D4955" s="153" t="s">
        <v>3824</v>
      </c>
      <c r="E4955" s="154">
        <v>39343</v>
      </c>
      <c r="F4955" s="160" t="str">
        <f t="shared" si="77"/>
        <v>18/09/2007</v>
      </c>
      <c r="G4955" s="153" t="s">
        <v>1621</v>
      </c>
      <c r="H4955" s="153" t="s">
        <v>29726</v>
      </c>
      <c r="I4955" s="154">
        <v>45285</v>
      </c>
      <c r="J4955" s="153" t="s">
        <v>3832</v>
      </c>
      <c r="K4955" s="153" t="s">
        <v>29727</v>
      </c>
      <c r="L4955" s="153" t="s">
        <v>1263</v>
      </c>
      <c r="M4955" s="153" t="s">
        <v>1270</v>
      </c>
      <c r="N4955" s="153" t="s">
        <v>29728</v>
      </c>
      <c r="O4955" s="153" t="s">
        <v>10143</v>
      </c>
      <c r="P4955" s="153" t="s">
        <v>29729</v>
      </c>
      <c r="Q4955" s="153" t="s">
        <v>29730</v>
      </c>
      <c r="R4955" s="153" t="s">
        <v>29731</v>
      </c>
      <c r="S4955" s="153" t="s">
        <v>29617</v>
      </c>
      <c r="T4955" s="153" t="s">
        <v>669</v>
      </c>
      <c r="U4955" s="153" t="s">
        <v>3829</v>
      </c>
      <c r="V4955" s="153" t="s">
        <v>3337</v>
      </c>
      <c r="W4955" s="155" t="s">
        <v>3761</v>
      </c>
      <c r="X4955" s="153" t="s">
        <v>3761</v>
      </c>
    </row>
    <row r="4956" spans="1:24">
      <c r="A4956" s="151">
        <v>4955</v>
      </c>
      <c r="B4956" s="152">
        <v>2551047075</v>
      </c>
      <c r="C4956" s="153" t="s">
        <v>29732</v>
      </c>
      <c r="D4956" s="153" t="s">
        <v>3824</v>
      </c>
      <c r="E4956" s="154">
        <v>39127</v>
      </c>
      <c r="F4956" s="160" t="str">
        <f t="shared" si="77"/>
        <v>14/02/2007</v>
      </c>
      <c r="G4956" s="153" t="s">
        <v>3865</v>
      </c>
      <c r="H4956" s="153" t="s">
        <v>29733</v>
      </c>
      <c r="I4956" s="154">
        <v>44682</v>
      </c>
      <c r="J4956" s="153" t="s">
        <v>3832</v>
      </c>
      <c r="K4956" s="153" t="s">
        <v>29734</v>
      </c>
      <c r="L4956" s="153" t="s">
        <v>1263</v>
      </c>
      <c r="M4956" s="153" t="s">
        <v>1270</v>
      </c>
      <c r="N4956" s="153" t="s">
        <v>29735</v>
      </c>
      <c r="O4956" s="153" t="s">
        <v>29736</v>
      </c>
      <c r="P4956" s="153" t="s">
        <v>29737</v>
      </c>
      <c r="Q4956" s="153" t="s">
        <v>29738</v>
      </c>
      <c r="R4956" s="153" t="s">
        <v>29739</v>
      </c>
      <c r="S4956" s="153" t="s">
        <v>29617</v>
      </c>
      <c r="T4956" s="153" t="s">
        <v>669</v>
      </c>
      <c r="U4956" s="153" t="s">
        <v>3829</v>
      </c>
      <c r="V4956" s="153" t="s">
        <v>3337</v>
      </c>
      <c r="W4956" s="155" t="s">
        <v>3761</v>
      </c>
      <c r="X4956" s="153" t="s">
        <v>3761</v>
      </c>
    </row>
    <row r="4957" spans="1:24">
      <c r="A4957" s="151">
        <v>4956</v>
      </c>
      <c r="B4957" s="152">
        <v>2551047076</v>
      </c>
      <c r="C4957" s="153" t="s">
        <v>29740</v>
      </c>
      <c r="D4957" s="153" t="s">
        <v>3824</v>
      </c>
      <c r="E4957" s="154">
        <v>39387</v>
      </c>
      <c r="F4957" s="160" t="str">
        <f t="shared" si="77"/>
        <v>01/11/2007</v>
      </c>
      <c r="G4957" s="153" t="s">
        <v>17169</v>
      </c>
      <c r="H4957" s="153" t="s">
        <v>29741</v>
      </c>
      <c r="I4957" s="154">
        <v>44678</v>
      </c>
      <c r="J4957" s="153" t="s">
        <v>3832</v>
      </c>
      <c r="K4957" s="153" t="s">
        <v>29742</v>
      </c>
      <c r="L4957" s="153" t="s">
        <v>1263</v>
      </c>
      <c r="M4957" s="153" t="s">
        <v>1270</v>
      </c>
      <c r="N4957" s="153" t="s">
        <v>29743</v>
      </c>
      <c r="O4957" s="153" t="s">
        <v>29744</v>
      </c>
      <c r="P4957" s="153"/>
      <c r="Q4957" s="153" t="s">
        <v>29745</v>
      </c>
      <c r="R4957" s="153" t="s">
        <v>29746</v>
      </c>
      <c r="S4957" s="153" t="s">
        <v>29617</v>
      </c>
      <c r="T4957" s="153" t="s">
        <v>669</v>
      </c>
      <c r="U4957" s="153" t="s">
        <v>3829</v>
      </c>
      <c r="V4957" s="153" t="s">
        <v>3337</v>
      </c>
      <c r="W4957" s="155" t="s">
        <v>3761</v>
      </c>
      <c r="X4957" s="153" t="s">
        <v>3761</v>
      </c>
    </row>
    <row r="4958" spans="1:24">
      <c r="A4958" s="151">
        <v>4957</v>
      </c>
      <c r="B4958" s="152">
        <v>2551047078</v>
      </c>
      <c r="C4958" s="153" t="s">
        <v>29747</v>
      </c>
      <c r="D4958" s="153" t="s">
        <v>3824</v>
      </c>
      <c r="E4958" s="154">
        <v>39172</v>
      </c>
      <c r="F4958" s="160" t="str">
        <f t="shared" si="77"/>
        <v>31/03/2007</v>
      </c>
      <c r="G4958" s="153" t="s">
        <v>3917</v>
      </c>
      <c r="H4958" s="153" t="s">
        <v>29748</v>
      </c>
      <c r="I4958" s="154">
        <v>44427</v>
      </c>
      <c r="J4958" s="153" t="s">
        <v>3832</v>
      </c>
      <c r="K4958" s="153" t="s">
        <v>29749</v>
      </c>
      <c r="L4958" s="153" t="s">
        <v>1263</v>
      </c>
      <c r="M4958" s="153" t="s">
        <v>1270</v>
      </c>
      <c r="N4958" s="153" t="s">
        <v>29750</v>
      </c>
      <c r="O4958" s="153" t="s">
        <v>29751</v>
      </c>
      <c r="P4958" s="153" t="s">
        <v>29752</v>
      </c>
      <c r="Q4958" s="153" t="s">
        <v>29753</v>
      </c>
      <c r="R4958" s="153" t="s">
        <v>29754</v>
      </c>
      <c r="S4958" s="153" t="s">
        <v>29617</v>
      </c>
      <c r="T4958" s="153" t="s">
        <v>669</v>
      </c>
      <c r="U4958" s="153" t="s">
        <v>3829</v>
      </c>
      <c r="V4958" s="153" t="s">
        <v>3337</v>
      </c>
      <c r="W4958" s="155" t="s">
        <v>3761</v>
      </c>
      <c r="X4958" s="153" t="s">
        <v>3761</v>
      </c>
    </row>
    <row r="4959" spans="1:24">
      <c r="A4959" s="151">
        <v>4958</v>
      </c>
      <c r="B4959" s="152">
        <v>2551047779</v>
      </c>
      <c r="C4959" s="153" t="s">
        <v>29755</v>
      </c>
      <c r="D4959" s="153" t="s">
        <v>3824</v>
      </c>
      <c r="E4959" s="154">
        <v>39292</v>
      </c>
      <c r="F4959" s="160" t="str">
        <f t="shared" si="77"/>
        <v>29/07/2007</v>
      </c>
      <c r="G4959" s="153" t="s">
        <v>9978</v>
      </c>
      <c r="H4959" s="153" t="s">
        <v>29756</v>
      </c>
      <c r="I4959" s="154">
        <v>44697</v>
      </c>
      <c r="J4959" s="153" t="s">
        <v>3832</v>
      </c>
      <c r="K4959" s="153" t="s">
        <v>29757</v>
      </c>
      <c r="L4959" s="153"/>
      <c r="M4959" s="153" t="s">
        <v>1270</v>
      </c>
      <c r="N4959" s="153" t="s">
        <v>29758</v>
      </c>
      <c r="O4959" s="153" t="s">
        <v>29759</v>
      </c>
      <c r="P4959" s="153" t="s">
        <v>29760</v>
      </c>
      <c r="Q4959" s="153" t="s">
        <v>29761</v>
      </c>
      <c r="R4959" s="153" t="s">
        <v>29762</v>
      </c>
      <c r="S4959" s="153" t="s">
        <v>29617</v>
      </c>
      <c r="T4959" s="153" t="s">
        <v>669</v>
      </c>
      <c r="U4959" s="153" t="s">
        <v>3829</v>
      </c>
      <c r="V4959" s="153" t="s">
        <v>3337</v>
      </c>
      <c r="W4959" s="155" t="s">
        <v>3761</v>
      </c>
      <c r="X4959" s="153" t="s">
        <v>3761</v>
      </c>
    </row>
    <row r="4960" spans="1:24">
      <c r="A4960" s="151">
        <v>4959</v>
      </c>
      <c r="B4960" s="152">
        <v>2551047080</v>
      </c>
      <c r="C4960" s="153" t="s">
        <v>29763</v>
      </c>
      <c r="D4960" s="153" t="s">
        <v>3824</v>
      </c>
      <c r="E4960" s="154">
        <v>39380</v>
      </c>
      <c r="F4960" s="160" t="str">
        <f t="shared" si="77"/>
        <v>25/10/2007</v>
      </c>
      <c r="G4960" s="153" t="s">
        <v>1621</v>
      </c>
      <c r="H4960" s="153" t="s">
        <v>29764</v>
      </c>
      <c r="I4960" s="154">
        <v>44679</v>
      </c>
      <c r="J4960" s="153" t="s">
        <v>3832</v>
      </c>
      <c r="K4960" s="153" t="s">
        <v>29765</v>
      </c>
      <c r="L4960" s="153" t="s">
        <v>1263</v>
      </c>
      <c r="M4960" s="153" t="s">
        <v>1270</v>
      </c>
      <c r="N4960" s="153" t="s">
        <v>29766</v>
      </c>
      <c r="O4960" s="153"/>
      <c r="P4960" s="153"/>
      <c r="Q4960" s="153" t="s">
        <v>29767</v>
      </c>
      <c r="R4960" s="153" t="s">
        <v>29768</v>
      </c>
      <c r="S4960" s="153" t="s">
        <v>29617</v>
      </c>
      <c r="T4960" s="153" t="s">
        <v>669</v>
      </c>
      <c r="U4960" s="153" t="s">
        <v>3829</v>
      </c>
      <c r="V4960" s="153" t="s">
        <v>3337</v>
      </c>
      <c r="W4960" s="155" t="s">
        <v>3761</v>
      </c>
      <c r="X4960" s="153" t="s">
        <v>3761</v>
      </c>
    </row>
    <row r="4961" spans="1:24">
      <c r="A4961" s="151">
        <v>4960</v>
      </c>
      <c r="B4961" s="152">
        <v>2551047081</v>
      </c>
      <c r="C4961" s="153" t="s">
        <v>29769</v>
      </c>
      <c r="D4961" s="153" t="s">
        <v>3824</v>
      </c>
      <c r="E4961" s="154">
        <v>39269</v>
      </c>
      <c r="F4961" s="160" t="str">
        <f t="shared" si="77"/>
        <v>06/07/2007</v>
      </c>
      <c r="G4961" s="153" t="s">
        <v>3917</v>
      </c>
      <c r="H4961" s="153" t="s">
        <v>29770</v>
      </c>
      <c r="I4961" s="154">
        <v>44678</v>
      </c>
      <c r="J4961" s="153" t="s">
        <v>3832</v>
      </c>
      <c r="K4961" s="153" t="s">
        <v>29771</v>
      </c>
      <c r="L4961" s="153" t="s">
        <v>1263</v>
      </c>
      <c r="M4961" s="153" t="s">
        <v>1270</v>
      </c>
      <c r="N4961" s="153" t="s">
        <v>29772</v>
      </c>
      <c r="O4961" s="153" t="s">
        <v>8925</v>
      </c>
      <c r="P4961" s="153" t="s">
        <v>29773</v>
      </c>
      <c r="Q4961" s="153" t="s">
        <v>29774</v>
      </c>
      <c r="R4961" s="153" t="s">
        <v>29775</v>
      </c>
      <c r="S4961" s="153" t="s">
        <v>29617</v>
      </c>
      <c r="T4961" s="153" t="s">
        <v>669</v>
      </c>
      <c r="U4961" s="153" t="s">
        <v>3829</v>
      </c>
      <c r="V4961" s="153" t="s">
        <v>3337</v>
      </c>
      <c r="W4961" s="155" t="s">
        <v>3761</v>
      </c>
      <c r="X4961" s="153" t="s">
        <v>3761</v>
      </c>
    </row>
    <row r="4962" spans="1:24">
      <c r="A4962" s="151">
        <v>4961</v>
      </c>
      <c r="B4962" s="152">
        <v>2551047780</v>
      </c>
      <c r="C4962" s="153" t="s">
        <v>13072</v>
      </c>
      <c r="D4962" s="153" t="s">
        <v>3824</v>
      </c>
      <c r="E4962" s="154">
        <v>38909</v>
      </c>
      <c r="F4962" s="160" t="str">
        <f t="shared" si="77"/>
        <v>11/07/2006</v>
      </c>
      <c r="G4962" s="153" t="s">
        <v>1858</v>
      </c>
      <c r="H4962" s="153" t="s">
        <v>29776</v>
      </c>
      <c r="I4962" s="154">
        <v>44438</v>
      </c>
      <c r="J4962" s="153" t="s">
        <v>3832</v>
      </c>
      <c r="K4962" s="153" t="s">
        <v>29777</v>
      </c>
      <c r="L4962" s="153"/>
      <c r="M4962" s="153" t="s">
        <v>1270</v>
      </c>
      <c r="N4962" s="153" t="s">
        <v>29778</v>
      </c>
      <c r="O4962" s="153" t="s">
        <v>28324</v>
      </c>
      <c r="P4962" s="153" t="s">
        <v>29779</v>
      </c>
      <c r="Q4962" s="153" t="s">
        <v>29780</v>
      </c>
      <c r="R4962" s="153" t="s">
        <v>29781</v>
      </c>
      <c r="S4962" s="153" t="s">
        <v>29617</v>
      </c>
      <c r="T4962" s="153" t="s">
        <v>669</v>
      </c>
      <c r="U4962" s="153" t="s">
        <v>3829</v>
      </c>
      <c r="V4962" s="153" t="s">
        <v>3337</v>
      </c>
      <c r="W4962" s="155" t="s">
        <v>3761</v>
      </c>
      <c r="X4962" s="153" t="s">
        <v>3761</v>
      </c>
    </row>
    <row r="4963" spans="1:24">
      <c r="A4963" s="151">
        <v>4962</v>
      </c>
      <c r="B4963" s="152">
        <v>2551047829</v>
      </c>
      <c r="C4963" s="153" t="s">
        <v>13096</v>
      </c>
      <c r="D4963" s="153" t="s">
        <v>3824</v>
      </c>
      <c r="E4963" s="154">
        <v>39359</v>
      </c>
      <c r="F4963" s="160" t="str">
        <f t="shared" si="77"/>
        <v>04/10/2007</v>
      </c>
      <c r="G4963" s="153" t="s">
        <v>9978</v>
      </c>
      <c r="H4963" s="153" t="s">
        <v>29782</v>
      </c>
      <c r="I4963" s="154">
        <v>44616</v>
      </c>
      <c r="J4963" s="153" t="s">
        <v>3832</v>
      </c>
      <c r="K4963" s="153" t="s">
        <v>29783</v>
      </c>
      <c r="L4963" s="153"/>
      <c r="M4963" s="153" t="s">
        <v>1270</v>
      </c>
      <c r="N4963" s="153" t="s">
        <v>29784</v>
      </c>
      <c r="O4963" s="153" t="s">
        <v>29785</v>
      </c>
      <c r="P4963" s="153" t="s">
        <v>29786</v>
      </c>
      <c r="Q4963" s="153" t="s">
        <v>19737</v>
      </c>
      <c r="R4963" s="153" t="s">
        <v>29787</v>
      </c>
      <c r="S4963" s="153" t="s">
        <v>29617</v>
      </c>
      <c r="T4963" s="153" t="s">
        <v>669</v>
      </c>
      <c r="U4963" s="153" t="s">
        <v>3829</v>
      </c>
      <c r="V4963" s="153" t="s">
        <v>3337</v>
      </c>
      <c r="W4963" s="155" t="s">
        <v>3761</v>
      </c>
      <c r="X4963" s="153" t="s">
        <v>3761</v>
      </c>
    </row>
    <row r="4964" spans="1:24">
      <c r="A4964" s="151">
        <v>4963</v>
      </c>
      <c r="B4964" s="152">
        <v>2551047087</v>
      </c>
      <c r="C4964" s="153" t="s">
        <v>29788</v>
      </c>
      <c r="D4964" s="153" t="s">
        <v>3824</v>
      </c>
      <c r="E4964" s="154">
        <v>39278</v>
      </c>
      <c r="F4964" s="160" t="str">
        <f t="shared" si="77"/>
        <v>15/07/2007</v>
      </c>
      <c r="G4964" s="153" t="s">
        <v>3917</v>
      </c>
      <c r="H4964" s="153" t="s">
        <v>29789</v>
      </c>
      <c r="I4964" s="154">
        <v>44675</v>
      </c>
      <c r="J4964" s="153" t="s">
        <v>3832</v>
      </c>
      <c r="K4964" s="153" t="s">
        <v>29790</v>
      </c>
      <c r="L4964" s="153" t="s">
        <v>1263</v>
      </c>
      <c r="M4964" s="153" t="s">
        <v>1270</v>
      </c>
      <c r="N4964" s="153" t="s">
        <v>29791</v>
      </c>
      <c r="O4964" s="153" t="s">
        <v>29792</v>
      </c>
      <c r="P4964" s="153" t="s">
        <v>29793</v>
      </c>
      <c r="Q4964" s="153" t="s">
        <v>29794</v>
      </c>
      <c r="R4964" s="153" t="s">
        <v>29795</v>
      </c>
      <c r="S4964" s="153" t="s">
        <v>29617</v>
      </c>
      <c r="T4964" s="153" t="s">
        <v>669</v>
      </c>
      <c r="U4964" s="153" t="s">
        <v>3829</v>
      </c>
      <c r="V4964" s="153" t="s">
        <v>3337</v>
      </c>
      <c r="W4964" s="155" t="s">
        <v>3761</v>
      </c>
      <c r="X4964" s="153" t="s">
        <v>3761</v>
      </c>
    </row>
    <row r="4965" spans="1:24">
      <c r="A4965" s="151">
        <v>4964</v>
      </c>
      <c r="B4965" s="152">
        <v>2551047088</v>
      </c>
      <c r="C4965" s="153" t="s">
        <v>29796</v>
      </c>
      <c r="D4965" s="153" t="s">
        <v>3824</v>
      </c>
      <c r="E4965" s="154">
        <v>39359</v>
      </c>
      <c r="F4965" s="160" t="str">
        <f t="shared" si="77"/>
        <v>04/10/2007</v>
      </c>
      <c r="G4965" s="153" t="s">
        <v>17779</v>
      </c>
      <c r="H4965" s="153" t="s">
        <v>29797</v>
      </c>
      <c r="I4965" s="154">
        <v>44640</v>
      </c>
      <c r="J4965" s="153" t="s">
        <v>3832</v>
      </c>
      <c r="K4965" s="153" t="s">
        <v>29798</v>
      </c>
      <c r="L4965" s="153" t="s">
        <v>1263</v>
      </c>
      <c r="M4965" s="153" t="s">
        <v>1270</v>
      </c>
      <c r="N4965" s="153" t="s">
        <v>29799</v>
      </c>
      <c r="O4965" s="153" t="s">
        <v>29800</v>
      </c>
      <c r="P4965" s="153" t="s">
        <v>29801</v>
      </c>
      <c r="Q4965" s="153" t="s">
        <v>29802</v>
      </c>
      <c r="R4965" s="153" t="s">
        <v>29803</v>
      </c>
      <c r="S4965" s="153" t="s">
        <v>29617</v>
      </c>
      <c r="T4965" s="153" t="s">
        <v>669</v>
      </c>
      <c r="U4965" s="153" t="s">
        <v>3829</v>
      </c>
      <c r="V4965" s="153" t="s">
        <v>3337</v>
      </c>
      <c r="W4965" s="155" t="s">
        <v>3761</v>
      </c>
      <c r="X4965" s="153" t="s">
        <v>3761</v>
      </c>
    </row>
    <row r="4966" spans="1:24">
      <c r="A4966" s="151">
        <v>4965</v>
      </c>
      <c r="B4966" s="152">
        <v>2551047090</v>
      </c>
      <c r="C4966" s="153" t="s">
        <v>29804</v>
      </c>
      <c r="D4966" s="153" t="s">
        <v>3824</v>
      </c>
      <c r="E4966" s="154">
        <v>39342</v>
      </c>
      <c r="F4966" s="160" t="str">
        <f t="shared" si="77"/>
        <v>17/09/2007</v>
      </c>
      <c r="G4966" s="153" t="s">
        <v>1621</v>
      </c>
      <c r="H4966" s="153" t="s">
        <v>29805</v>
      </c>
      <c r="I4966" s="154">
        <v>44713</v>
      </c>
      <c r="J4966" s="153" t="s">
        <v>3832</v>
      </c>
      <c r="K4966" s="153" t="s">
        <v>29806</v>
      </c>
      <c r="L4966" s="153" t="s">
        <v>1263</v>
      </c>
      <c r="M4966" s="153" t="s">
        <v>3885</v>
      </c>
      <c r="N4966" s="153" t="s">
        <v>29807</v>
      </c>
      <c r="O4966" s="153" t="s">
        <v>29808</v>
      </c>
      <c r="P4966" s="153"/>
      <c r="Q4966" s="153" t="s">
        <v>8907</v>
      </c>
      <c r="R4966" s="153" t="s">
        <v>29809</v>
      </c>
      <c r="S4966" s="153" t="s">
        <v>29617</v>
      </c>
      <c r="T4966" s="153" t="s">
        <v>669</v>
      </c>
      <c r="U4966" s="153" t="s">
        <v>3829</v>
      </c>
      <c r="V4966" s="153" t="s">
        <v>3337</v>
      </c>
      <c r="W4966" s="155" t="s">
        <v>3761</v>
      </c>
      <c r="X4966" s="153" t="s">
        <v>3761</v>
      </c>
    </row>
    <row r="4967" spans="1:24">
      <c r="A4967" s="151">
        <v>4966</v>
      </c>
      <c r="B4967" s="152">
        <v>2551047091</v>
      </c>
      <c r="C4967" s="153" t="s">
        <v>29810</v>
      </c>
      <c r="D4967" s="153" t="s">
        <v>3838</v>
      </c>
      <c r="E4967" s="154">
        <v>39163</v>
      </c>
      <c r="F4967" s="160" t="str">
        <f t="shared" si="77"/>
        <v>22/03/2007</v>
      </c>
      <c r="G4967" s="153" t="s">
        <v>1858</v>
      </c>
      <c r="H4967" s="153" t="s">
        <v>29811</v>
      </c>
      <c r="I4967" s="154">
        <v>44326</v>
      </c>
      <c r="J4967" s="153" t="s">
        <v>3832</v>
      </c>
      <c r="K4967" s="153" t="s">
        <v>29812</v>
      </c>
      <c r="L4967" s="153" t="s">
        <v>1263</v>
      </c>
      <c r="M4967" s="153" t="s">
        <v>1270</v>
      </c>
      <c r="N4967" s="153" t="s">
        <v>29813</v>
      </c>
      <c r="O4967" s="153" t="s">
        <v>29814</v>
      </c>
      <c r="P4967" s="153" t="s">
        <v>29815</v>
      </c>
      <c r="Q4967" s="153" t="s">
        <v>29816</v>
      </c>
      <c r="R4967" s="153" t="s">
        <v>29817</v>
      </c>
      <c r="S4967" s="153" t="s">
        <v>29617</v>
      </c>
      <c r="T4967" s="153" t="s">
        <v>669</v>
      </c>
      <c r="U4967" s="153" t="s">
        <v>3829</v>
      </c>
      <c r="V4967" s="153" t="s">
        <v>3337</v>
      </c>
      <c r="W4967" s="155" t="s">
        <v>3761</v>
      </c>
      <c r="X4967" s="153" t="s">
        <v>3761</v>
      </c>
    </row>
    <row r="4968" spans="1:24">
      <c r="A4968" s="151">
        <v>4967</v>
      </c>
      <c r="B4968" s="152">
        <v>2551047092</v>
      </c>
      <c r="C4968" s="153" t="s">
        <v>29818</v>
      </c>
      <c r="D4968" s="153" t="s">
        <v>3824</v>
      </c>
      <c r="E4968" s="154">
        <v>39378</v>
      </c>
      <c r="F4968" s="160" t="str">
        <f t="shared" si="77"/>
        <v>23/10/2007</v>
      </c>
      <c r="G4968" s="153" t="s">
        <v>3865</v>
      </c>
      <c r="H4968" s="153" t="s">
        <v>29819</v>
      </c>
      <c r="I4968" s="154">
        <v>44666</v>
      </c>
      <c r="J4968" s="153" t="s">
        <v>3832</v>
      </c>
      <c r="K4968" s="153" t="s">
        <v>29820</v>
      </c>
      <c r="L4968" s="153" t="s">
        <v>1263</v>
      </c>
      <c r="M4968" s="153" t="s">
        <v>1270</v>
      </c>
      <c r="N4968" s="153" t="s">
        <v>29821</v>
      </c>
      <c r="O4968" s="153" t="s">
        <v>29822</v>
      </c>
      <c r="P4968" s="153" t="s">
        <v>29823</v>
      </c>
      <c r="Q4968" s="153" t="s">
        <v>9060</v>
      </c>
      <c r="R4968" s="153" t="s">
        <v>29824</v>
      </c>
      <c r="S4968" s="153" t="s">
        <v>29617</v>
      </c>
      <c r="T4968" s="153" t="s">
        <v>669</v>
      </c>
      <c r="U4968" s="153" t="s">
        <v>3829</v>
      </c>
      <c r="V4968" s="153" t="s">
        <v>3337</v>
      </c>
      <c r="W4968" s="155" t="s">
        <v>3761</v>
      </c>
      <c r="X4968" s="153" t="s">
        <v>3761</v>
      </c>
    </row>
    <row r="4969" spans="1:24">
      <c r="A4969" s="151">
        <v>4968</v>
      </c>
      <c r="B4969" s="152">
        <v>2551047782</v>
      </c>
      <c r="C4969" s="153" t="s">
        <v>29825</v>
      </c>
      <c r="D4969" s="153" t="s">
        <v>3824</v>
      </c>
      <c r="E4969" s="154">
        <v>39358</v>
      </c>
      <c r="F4969" s="160" t="str">
        <f t="shared" si="77"/>
        <v>03/10/2007</v>
      </c>
      <c r="G4969" s="153" t="s">
        <v>2048</v>
      </c>
      <c r="H4969" s="153" t="s">
        <v>29826</v>
      </c>
      <c r="I4969" s="154">
        <v>44678</v>
      </c>
      <c r="J4969" s="153" t="s">
        <v>3832</v>
      </c>
      <c r="K4969" s="153" t="s">
        <v>29827</v>
      </c>
      <c r="L4969" s="153"/>
      <c r="M4969" s="153" t="s">
        <v>1270</v>
      </c>
      <c r="N4969" s="153" t="s">
        <v>29828</v>
      </c>
      <c r="O4969" s="153" t="s">
        <v>29829</v>
      </c>
      <c r="P4969" s="153" t="s">
        <v>29830</v>
      </c>
      <c r="Q4969" s="153" t="s">
        <v>29831</v>
      </c>
      <c r="R4969" s="153" t="s">
        <v>29832</v>
      </c>
      <c r="S4969" s="153" t="s">
        <v>29617</v>
      </c>
      <c r="T4969" s="153" t="s">
        <v>669</v>
      </c>
      <c r="U4969" s="153" t="s">
        <v>3829</v>
      </c>
      <c r="V4969" s="153" t="s">
        <v>3337</v>
      </c>
      <c r="W4969" s="155" t="s">
        <v>3761</v>
      </c>
      <c r="X4969" s="153" t="s">
        <v>3761</v>
      </c>
    </row>
    <row r="4970" spans="1:24">
      <c r="A4970" s="151">
        <v>4969</v>
      </c>
      <c r="B4970" s="152">
        <v>2551047094</v>
      </c>
      <c r="C4970" s="153" t="s">
        <v>29833</v>
      </c>
      <c r="D4970" s="153" t="s">
        <v>3824</v>
      </c>
      <c r="E4970" s="154">
        <v>39447</v>
      </c>
      <c r="F4970" s="160" t="str">
        <f t="shared" si="77"/>
        <v>31/12/2007</v>
      </c>
      <c r="G4970" s="153" t="s">
        <v>2048</v>
      </c>
      <c r="H4970" s="153" t="s">
        <v>29834</v>
      </c>
      <c r="I4970" s="154"/>
      <c r="J4970" s="153"/>
      <c r="K4970" s="153" t="s">
        <v>29835</v>
      </c>
      <c r="L4970" s="153"/>
      <c r="M4970" s="153"/>
      <c r="N4970" s="153" t="s">
        <v>29836</v>
      </c>
      <c r="O4970" s="153" t="s">
        <v>17424</v>
      </c>
      <c r="P4970" s="153" t="s">
        <v>17425</v>
      </c>
      <c r="Q4970" s="153" t="s">
        <v>17426</v>
      </c>
      <c r="R4970" s="153" t="s">
        <v>29837</v>
      </c>
      <c r="S4970" s="153" t="s">
        <v>29617</v>
      </c>
      <c r="T4970" s="153" t="s">
        <v>669</v>
      </c>
      <c r="U4970" s="153" t="s">
        <v>3829</v>
      </c>
      <c r="V4970" s="153" t="s">
        <v>3337</v>
      </c>
      <c r="W4970" s="155" t="s">
        <v>3761</v>
      </c>
      <c r="X4970" s="153" t="s">
        <v>3761</v>
      </c>
    </row>
    <row r="4971" spans="1:24">
      <c r="A4971" s="151">
        <v>4970</v>
      </c>
      <c r="B4971" s="152">
        <v>2551047095</v>
      </c>
      <c r="C4971" s="153" t="s">
        <v>29838</v>
      </c>
      <c r="D4971" s="153" t="s">
        <v>3838</v>
      </c>
      <c r="E4971" s="154">
        <v>39233</v>
      </c>
      <c r="F4971" s="160" t="str">
        <f t="shared" si="77"/>
        <v>31/05/2007</v>
      </c>
      <c r="G4971" s="153" t="s">
        <v>1621</v>
      </c>
      <c r="H4971" s="153" t="s">
        <v>29839</v>
      </c>
      <c r="I4971" s="154">
        <v>44646</v>
      </c>
      <c r="J4971" s="153" t="s">
        <v>3832</v>
      </c>
      <c r="K4971" s="153" t="s">
        <v>29840</v>
      </c>
      <c r="L4971" s="153" t="s">
        <v>1263</v>
      </c>
      <c r="M4971" s="153" t="s">
        <v>1270</v>
      </c>
      <c r="N4971" s="153" t="s">
        <v>29841</v>
      </c>
      <c r="O4971" s="153" t="s">
        <v>29842</v>
      </c>
      <c r="P4971" s="153" t="s">
        <v>29843</v>
      </c>
      <c r="Q4971" s="153" t="s">
        <v>23047</v>
      </c>
      <c r="R4971" s="153" t="s">
        <v>29844</v>
      </c>
      <c r="S4971" s="153" t="s">
        <v>29617</v>
      </c>
      <c r="T4971" s="153" t="s">
        <v>669</v>
      </c>
      <c r="U4971" s="153" t="s">
        <v>3829</v>
      </c>
      <c r="V4971" s="153" t="s">
        <v>3337</v>
      </c>
      <c r="W4971" s="155" t="s">
        <v>3761</v>
      </c>
      <c r="X4971" s="153" t="s">
        <v>3761</v>
      </c>
    </row>
    <row r="4972" spans="1:24">
      <c r="A4972" s="151">
        <v>4971</v>
      </c>
      <c r="B4972" s="152">
        <v>2551047096</v>
      </c>
      <c r="C4972" s="153" t="s">
        <v>11273</v>
      </c>
      <c r="D4972" s="153" t="s">
        <v>3824</v>
      </c>
      <c r="E4972" s="154">
        <v>39133</v>
      </c>
      <c r="F4972" s="160" t="str">
        <f t="shared" si="77"/>
        <v>20/02/2007</v>
      </c>
      <c r="G4972" s="153" t="s">
        <v>1295</v>
      </c>
      <c r="H4972" s="153" t="s">
        <v>29845</v>
      </c>
      <c r="I4972" s="154">
        <v>44789</v>
      </c>
      <c r="J4972" s="153" t="s">
        <v>3867</v>
      </c>
      <c r="K4972" s="153" t="s">
        <v>29846</v>
      </c>
      <c r="L4972" s="153" t="s">
        <v>1263</v>
      </c>
      <c r="M4972" s="153" t="s">
        <v>1270</v>
      </c>
      <c r="N4972" s="153" t="s">
        <v>29847</v>
      </c>
      <c r="O4972" s="153" t="s">
        <v>22932</v>
      </c>
      <c r="P4972" s="153" t="s">
        <v>29848</v>
      </c>
      <c r="Q4972" s="153" t="s">
        <v>11672</v>
      </c>
      <c r="R4972" s="153" t="s">
        <v>29849</v>
      </c>
      <c r="S4972" s="153" t="s">
        <v>29617</v>
      </c>
      <c r="T4972" s="153" t="s">
        <v>669</v>
      </c>
      <c r="U4972" s="153" t="s">
        <v>3829</v>
      </c>
      <c r="V4972" s="153" t="s">
        <v>3337</v>
      </c>
      <c r="W4972" s="155" t="s">
        <v>3761</v>
      </c>
      <c r="X4972" s="153" t="s">
        <v>3761</v>
      </c>
    </row>
    <row r="4973" spans="1:24">
      <c r="A4973" s="151">
        <v>4972</v>
      </c>
      <c r="B4973" s="152">
        <v>2551047099</v>
      </c>
      <c r="C4973" s="153" t="s">
        <v>29850</v>
      </c>
      <c r="D4973" s="153" t="s">
        <v>3824</v>
      </c>
      <c r="E4973" s="154">
        <v>39191</v>
      </c>
      <c r="F4973" s="160" t="str">
        <f t="shared" si="77"/>
        <v>19/04/2007</v>
      </c>
      <c r="G4973" s="153" t="s">
        <v>1621</v>
      </c>
      <c r="H4973" s="153" t="s">
        <v>29851</v>
      </c>
      <c r="I4973" s="154">
        <v>44329</v>
      </c>
      <c r="J4973" s="153" t="s">
        <v>3832</v>
      </c>
      <c r="K4973" s="153" t="s">
        <v>29852</v>
      </c>
      <c r="L4973" s="153" t="s">
        <v>1263</v>
      </c>
      <c r="M4973" s="153" t="s">
        <v>1270</v>
      </c>
      <c r="N4973" s="153" t="s">
        <v>29853</v>
      </c>
      <c r="O4973" s="153" t="s">
        <v>29854</v>
      </c>
      <c r="P4973" s="153" t="s">
        <v>29855</v>
      </c>
      <c r="Q4973" s="153" t="s">
        <v>29856</v>
      </c>
      <c r="R4973" s="153" t="s">
        <v>29857</v>
      </c>
      <c r="S4973" s="153" t="s">
        <v>29617</v>
      </c>
      <c r="T4973" s="153" t="s">
        <v>669</v>
      </c>
      <c r="U4973" s="153" t="s">
        <v>3829</v>
      </c>
      <c r="V4973" s="153" t="s">
        <v>3337</v>
      </c>
      <c r="W4973" s="155" t="s">
        <v>3761</v>
      </c>
      <c r="X4973" s="153" t="s">
        <v>3761</v>
      </c>
    </row>
    <row r="4974" spans="1:24">
      <c r="A4974" s="151">
        <v>4973</v>
      </c>
      <c r="B4974" s="152">
        <v>2551047100</v>
      </c>
      <c r="C4974" s="153" t="s">
        <v>29858</v>
      </c>
      <c r="D4974" s="153" t="s">
        <v>3824</v>
      </c>
      <c r="E4974" s="154">
        <v>39443</v>
      </c>
      <c r="F4974" s="160" t="str">
        <f t="shared" si="77"/>
        <v>27/12/2007</v>
      </c>
      <c r="G4974" s="153" t="s">
        <v>1621</v>
      </c>
      <c r="H4974" s="153" t="s">
        <v>29859</v>
      </c>
      <c r="I4974" s="154">
        <v>44682</v>
      </c>
      <c r="J4974" s="153" t="s">
        <v>3832</v>
      </c>
      <c r="K4974" s="153" t="s">
        <v>29860</v>
      </c>
      <c r="L4974" s="153" t="s">
        <v>1263</v>
      </c>
      <c r="M4974" s="153" t="s">
        <v>1270</v>
      </c>
      <c r="N4974" s="153" t="s">
        <v>29861</v>
      </c>
      <c r="O4974" s="153" t="s">
        <v>29862</v>
      </c>
      <c r="P4974" s="153" t="s">
        <v>29863</v>
      </c>
      <c r="Q4974" s="153" t="s">
        <v>29864</v>
      </c>
      <c r="R4974" s="153" t="s">
        <v>29865</v>
      </c>
      <c r="S4974" s="153" t="s">
        <v>29617</v>
      </c>
      <c r="T4974" s="153" t="s">
        <v>669</v>
      </c>
      <c r="U4974" s="153" t="s">
        <v>3829</v>
      </c>
      <c r="V4974" s="153" t="s">
        <v>3337</v>
      </c>
      <c r="W4974" s="155" t="s">
        <v>3761</v>
      </c>
      <c r="X4974" s="153" t="s">
        <v>3761</v>
      </c>
    </row>
    <row r="4975" spans="1:24">
      <c r="A4975" s="151">
        <v>4974</v>
      </c>
      <c r="B4975" s="152">
        <v>2551047783</v>
      </c>
      <c r="C4975" s="153" t="s">
        <v>29866</v>
      </c>
      <c r="D4975" s="153" t="s">
        <v>3824</v>
      </c>
      <c r="E4975" s="154">
        <v>39353</v>
      </c>
      <c r="F4975" s="160" t="str">
        <f t="shared" si="77"/>
        <v>28/09/2007</v>
      </c>
      <c r="G4975" s="153" t="s">
        <v>17169</v>
      </c>
      <c r="H4975" s="153" t="s">
        <v>29867</v>
      </c>
      <c r="I4975" s="154">
        <v>44570</v>
      </c>
      <c r="J4975" s="153" t="s">
        <v>3832</v>
      </c>
      <c r="K4975" s="153" t="s">
        <v>29868</v>
      </c>
      <c r="L4975" s="153"/>
      <c r="M4975" s="153" t="s">
        <v>1270</v>
      </c>
      <c r="N4975" s="153" t="s">
        <v>29869</v>
      </c>
      <c r="O4975" s="153" t="s">
        <v>29870</v>
      </c>
      <c r="P4975" s="153" t="s">
        <v>29871</v>
      </c>
      <c r="Q4975" s="153" t="s">
        <v>29872</v>
      </c>
      <c r="R4975" s="153" t="s">
        <v>29873</v>
      </c>
      <c r="S4975" s="153" t="s">
        <v>29617</v>
      </c>
      <c r="T4975" s="153" t="s">
        <v>669</v>
      </c>
      <c r="U4975" s="153" t="s">
        <v>3829</v>
      </c>
      <c r="V4975" s="153" t="s">
        <v>3337</v>
      </c>
      <c r="W4975" s="155" t="s">
        <v>3761</v>
      </c>
      <c r="X4975" s="153" t="s">
        <v>3761</v>
      </c>
    </row>
    <row r="4976" spans="1:24">
      <c r="A4976" s="151">
        <v>4975</v>
      </c>
      <c r="B4976" s="152">
        <v>2551047101</v>
      </c>
      <c r="C4976" s="153" t="s">
        <v>29874</v>
      </c>
      <c r="D4976" s="153" t="s">
        <v>3824</v>
      </c>
      <c r="E4976" s="154">
        <v>39386</v>
      </c>
      <c r="F4976" s="160" t="str">
        <f t="shared" si="77"/>
        <v>31/10/2007</v>
      </c>
      <c r="G4976" s="153" t="s">
        <v>3917</v>
      </c>
      <c r="H4976" s="153" t="s">
        <v>29875</v>
      </c>
      <c r="I4976" s="154">
        <v>44682</v>
      </c>
      <c r="J4976" s="153" t="s">
        <v>3832</v>
      </c>
      <c r="K4976" s="153" t="s">
        <v>29876</v>
      </c>
      <c r="L4976" s="153" t="s">
        <v>1263</v>
      </c>
      <c r="M4976" s="153" t="s">
        <v>1270</v>
      </c>
      <c r="N4976" s="153" t="s">
        <v>29877</v>
      </c>
      <c r="O4976" s="153" t="s">
        <v>29878</v>
      </c>
      <c r="P4976" s="153" t="s">
        <v>29879</v>
      </c>
      <c r="Q4976" s="153" t="s">
        <v>29399</v>
      </c>
      <c r="R4976" s="153" t="s">
        <v>29880</v>
      </c>
      <c r="S4976" s="153" t="s">
        <v>29617</v>
      </c>
      <c r="T4976" s="153" t="s">
        <v>669</v>
      </c>
      <c r="U4976" s="153" t="s">
        <v>3829</v>
      </c>
      <c r="V4976" s="153" t="s">
        <v>3337</v>
      </c>
      <c r="W4976" s="155" t="s">
        <v>3761</v>
      </c>
      <c r="X4976" s="153" t="s">
        <v>3761</v>
      </c>
    </row>
    <row r="4977" spans="1:24">
      <c r="A4977" s="151">
        <v>4976</v>
      </c>
      <c r="B4977" s="152">
        <v>2551047104</v>
      </c>
      <c r="C4977" s="153" t="s">
        <v>29881</v>
      </c>
      <c r="D4977" s="153" t="s">
        <v>3824</v>
      </c>
      <c r="E4977" s="154">
        <v>39089</v>
      </c>
      <c r="F4977" s="160" t="str">
        <f t="shared" si="77"/>
        <v>07/01/2007</v>
      </c>
      <c r="G4977" s="153" t="s">
        <v>4101</v>
      </c>
      <c r="H4977" s="153" t="s">
        <v>29882</v>
      </c>
      <c r="I4977" s="154">
        <v>44329</v>
      </c>
      <c r="J4977" s="153" t="s">
        <v>3832</v>
      </c>
      <c r="K4977" s="153" t="s">
        <v>29883</v>
      </c>
      <c r="L4977" s="153" t="s">
        <v>1263</v>
      </c>
      <c r="M4977" s="153" t="s">
        <v>1270</v>
      </c>
      <c r="N4977" s="153" t="s">
        <v>29884</v>
      </c>
      <c r="O4977" s="153" t="s">
        <v>29885</v>
      </c>
      <c r="P4977" s="153" t="s">
        <v>29886</v>
      </c>
      <c r="Q4977" s="153" t="s">
        <v>29887</v>
      </c>
      <c r="R4977" s="153" t="s">
        <v>29888</v>
      </c>
      <c r="S4977" s="153" t="s">
        <v>29617</v>
      </c>
      <c r="T4977" s="153" t="s">
        <v>669</v>
      </c>
      <c r="U4977" s="153" t="s">
        <v>3829</v>
      </c>
      <c r="V4977" s="153" t="s">
        <v>3337</v>
      </c>
      <c r="W4977" s="155" t="s">
        <v>3761</v>
      </c>
      <c r="X4977" s="153" t="s">
        <v>3761</v>
      </c>
    </row>
    <row r="4978" spans="1:24">
      <c r="A4978" s="151">
        <v>4977</v>
      </c>
      <c r="B4978" s="152">
        <v>2551047106</v>
      </c>
      <c r="C4978" s="153" t="s">
        <v>29889</v>
      </c>
      <c r="D4978" s="153" t="s">
        <v>3838</v>
      </c>
      <c r="E4978" s="154">
        <v>39030</v>
      </c>
      <c r="F4978" s="160" t="str">
        <f t="shared" si="77"/>
        <v>09/11/2006</v>
      </c>
      <c r="G4978" s="153" t="s">
        <v>17779</v>
      </c>
      <c r="H4978" s="153" t="s">
        <v>29890</v>
      </c>
      <c r="I4978" s="154">
        <v>44717</v>
      </c>
      <c r="J4978" s="153" t="s">
        <v>3832</v>
      </c>
      <c r="K4978" s="153" t="s">
        <v>29891</v>
      </c>
      <c r="L4978" s="153" t="s">
        <v>1263</v>
      </c>
      <c r="M4978" s="153" t="s">
        <v>1270</v>
      </c>
      <c r="N4978" s="153" t="s">
        <v>29892</v>
      </c>
      <c r="O4978" s="153" t="s">
        <v>29893</v>
      </c>
      <c r="P4978" s="153" t="s">
        <v>29894</v>
      </c>
      <c r="Q4978" s="153" t="s">
        <v>29895</v>
      </c>
      <c r="R4978" s="153" t="s">
        <v>29896</v>
      </c>
      <c r="S4978" s="153" t="s">
        <v>29617</v>
      </c>
      <c r="T4978" s="153" t="s">
        <v>669</v>
      </c>
      <c r="U4978" s="153" t="s">
        <v>3829</v>
      </c>
      <c r="V4978" s="153" t="s">
        <v>3337</v>
      </c>
      <c r="W4978" s="155" t="s">
        <v>3761</v>
      </c>
      <c r="X4978" s="153" t="s">
        <v>3761</v>
      </c>
    </row>
    <row r="4979" spans="1:24">
      <c r="A4979" s="151">
        <v>4978</v>
      </c>
      <c r="B4979" s="152">
        <v>2551047107</v>
      </c>
      <c r="C4979" s="153" t="s">
        <v>29897</v>
      </c>
      <c r="D4979" s="153" t="s">
        <v>3824</v>
      </c>
      <c r="E4979" s="154">
        <v>39395</v>
      </c>
      <c r="F4979" s="160" t="str">
        <f t="shared" si="77"/>
        <v>09/11/2007</v>
      </c>
      <c r="G4979" s="153" t="s">
        <v>17169</v>
      </c>
      <c r="H4979" s="153" t="s">
        <v>29898</v>
      </c>
      <c r="I4979" s="154">
        <v>44683</v>
      </c>
      <c r="J4979" s="153" t="s">
        <v>3832</v>
      </c>
      <c r="K4979" s="153" t="s">
        <v>29899</v>
      </c>
      <c r="L4979" s="153" t="s">
        <v>1263</v>
      </c>
      <c r="M4979" s="153" t="s">
        <v>3885</v>
      </c>
      <c r="N4979" s="153" t="s">
        <v>29900</v>
      </c>
      <c r="O4979" s="153" t="s">
        <v>29901</v>
      </c>
      <c r="P4979" s="153" t="s">
        <v>29902</v>
      </c>
      <c r="Q4979" s="153" t="s">
        <v>29903</v>
      </c>
      <c r="R4979" s="153" t="s">
        <v>29904</v>
      </c>
      <c r="S4979" s="153" t="s">
        <v>29617</v>
      </c>
      <c r="T4979" s="153" t="s">
        <v>669</v>
      </c>
      <c r="U4979" s="153" t="s">
        <v>3829</v>
      </c>
      <c r="V4979" s="153" t="s">
        <v>3337</v>
      </c>
      <c r="W4979" s="155" t="s">
        <v>3761</v>
      </c>
      <c r="X4979" s="153" t="s">
        <v>3761</v>
      </c>
    </row>
    <row r="4980" spans="1:24">
      <c r="A4980" s="151">
        <v>4979</v>
      </c>
      <c r="B4980" s="152">
        <v>2551267316</v>
      </c>
      <c r="C4980" s="153" t="s">
        <v>29905</v>
      </c>
      <c r="D4980" s="153" t="s">
        <v>3824</v>
      </c>
      <c r="E4980" s="154">
        <v>39410</v>
      </c>
      <c r="F4980" s="160" t="str">
        <f t="shared" si="77"/>
        <v>24/11/2007</v>
      </c>
      <c r="G4980" s="153" t="s">
        <v>17169</v>
      </c>
      <c r="H4980" s="153" t="s">
        <v>29906</v>
      </c>
      <c r="I4980" s="154">
        <v>44682</v>
      </c>
      <c r="J4980" s="153" t="s">
        <v>3832</v>
      </c>
      <c r="K4980" s="153" t="s">
        <v>29907</v>
      </c>
      <c r="L4980" s="153" t="s">
        <v>1263</v>
      </c>
      <c r="M4980" s="153" t="s">
        <v>1270</v>
      </c>
      <c r="N4980" s="153" t="s">
        <v>29908</v>
      </c>
      <c r="O4980" s="153" t="s">
        <v>29909</v>
      </c>
      <c r="P4980" s="153" t="s">
        <v>29910</v>
      </c>
      <c r="Q4980" s="153" t="s">
        <v>29911</v>
      </c>
      <c r="R4980" s="153" t="s">
        <v>29912</v>
      </c>
      <c r="S4980" s="153" t="s">
        <v>29617</v>
      </c>
      <c r="T4980" s="153" t="s">
        <v>669</v>
      </c>
      <c r="U4980" s="153" t="s">
        <v>3829</v>
      </c>
      <c r="V4980" s="153" t="s">
        <v>3337</v>
      </c>
      <c r="W4980" s="155" t="s">
        <v>3761</v>
      </c>
      <c r="X4980" s="153" t="s">
        <v>3761</v>
      </c>
    </row>
    <row r="4981" spans="1:24">
      <c r="A4981" s="151">
        <v>4980</v>
      </c>
      <c r="B4981" s="152">
        <v>2551047109</v>
      </c>
      <c r="C4981" s="153" t="s">
        <v>29913</v>
      </c>
      <c r="D4981" s="153" t="s">
        <v>3824</v>
      </c>
      <c r="E4981" s="154">
        <v>39347</v>
      </c>
      <c r="F4981" s="160" t="str">
        <f t="shared" si="77"/>
        <v>22/09/2007</v>
      </c>
      <c r="G4981" s="153" t="s">
        <v>17779</v>
      </c>
      <c r="H4981" s="153" t="s">
        <v>29914</v>
      </c>
      <c r="I4981" s="154">
        <v>45075</v>
      </c>
      <c r="J4981" s="153" t="s">
        <v>3832</v>
      </c>
      <c r="K4981" s="153" t="s">
        <v>29915</v>
      </c>
      <c r="L4981" s="153" t="s">
        <v>1263</v>
      </c>
      <c r="M4981" s="153" t="s">
        <v>3885</v>
      </c>
      <c r="N4981" s="153" t="s">
        <v>29916</v>
      </c>
      <c r="O4981" s="153" t="s">
        <v>21631</v>
      </c>
      <c r="P4981" s="153" t="s">
        <v>29917</v>
      </c>
      <c r="Q4981" s="153" t="s">
        <v>29918</v>
      </c>
      <c r="R4981" s="153" t="s">
        <v>29919</v>
      </c>
      <c r="S4981" s="153" t="s">
        <v>29617</v>
      </c>
      <c r="T4981" s="153" t="s">
        <v>669</v>
      </c>
      <c r="U4981" s="153" t="s">
        <v>3829</v>
      </c>
      <c r="V4981" s="153" t="s">
        <v>3337</v>
      </c>
      <c r="W4981" s="155" t="s">
        <v>3761</v>
      </c>
      <c r="X4981" s="153" t="s">
        <v>3761</v>
      </c>
    </row>
    <row r="4982" spans="1:24">
      <c r="A4982" s="151">
        <v>4981</v>
      </c>
      <c r="B4982" s="152">
        <v>2551047110</v>
      </c>
      <c r="C4982" s="153" t="s">
        <v>29920</v>
      </c>
      <c r="D4982" s="153" t="s">
        <v>3824</v>
      </c>
      <c r="E4982" s="154">
        <v>39327</v>
      </c>
      <c r="F4982" s="160" t="str">
        <f t="shared" si="77"/>
        <v>02/09/2007</v>
      </c>
      <c r="G4982" s="153" t="s">
        <v>1621</v>
      </c>
      <c r="H4982" s="153" t="s">
        <v>29921</v>
      </c>
      <c r="I4982" s="154">
        <v>44684</v>
      </c>
      <c r="J4982" s="153" t="s">
        <v>3832</v>
      </c>
      <c r="K4982" s="153" t="s">
        <v>29922</v>
      </c>
      <c r="L4982" s="153" t="s">
        <v>1263</v>
      </c>
      <c r="M4982" s="153" t="s">
        <v>1364</v>
      </c>
      <c r="N4982" s="153" t="s">
        <v>29923</v>
      </c>
      <c r="O4982" s="153" t="s">
        <v>17811</v>
      </c>
      <c r="P4982" s="153"/>
      <c r="Q4982" s="153" t="s">
        <v>29924</v>
      </c>
      <c r="R4982" s="153" t="s">
        <v>29922</v>
      </c>
      <c r="S4982" s="153" t="s">
        <v>29617</v>
      </c>
      <c r="T4982" s="153" t="s">
        <v>669</v>
      </c>
      <c r="U4982" s="153" t="s">
        <v>3829</v>
      </c>
      <c r="V4982" s="153" t="s">
        <v>3337</v>
      </c>
      <c r="W4982" s="155" t="s">
        <v>3761</v>
      </c>
      <c r="X4982" s="153" t="s">
        <v>3761</v>
      </c>
    </row>
    <row r="4983" spans="1:24">
      <c r="A4983" s="151">
        <v>4982</v>
      </c>
      <c r="B4983" s="152">
        <v>2551047111</v>
      </c>
      <c r="C4983" s="153" t="s">
        <v>29925</v>
      </c>
      <c r="D4983" s="153" t="s">
        <v>3824</v>
      </c>
      <c r="E4983" s="154">
        <v>39372</v>
      </c>
      <c r="F4983" s="160" t="str">
        <f t="shared" si="77"/>
        <v>17/10/2007</v>
      </c>
      <c r="G4983" s="153" t="s">
        <v>3917</v>
      </c>
      <c r="H4983" s="153" t="s">
        <v>29926</v>
      </c>
      <c r="I4983" s="154">
        <v>44675</v>
      </c>
      <c r="J4983" s="153" t="s">
        <v>3832</v>
      </c>
      <c r="K4983" s="153" t="s">
        <v>29927</v>
      </c>
      <c r="L4983" s="153" t="s">
        <v>1263</v>
      </c>
      <c r="M4983" s="153" t="s">
        <v>1270</v>
      </c>
      <c r="N4983" s="153" t="s">
        <v>29928</v>
      </c>
      <c r="O4983" s="153" t="s">
        <v>29929</v>
      </c>
      <c r="P4983" s="153" t="s">
        <v>29930</v>
      </c>
      <c r="Q4983" s="153" t="s">
        <v>29931</v>
      </c>
      <c r="R4983" s="153" t="s">
        <v>29932</v>
      </c>
      <c r="S4983" s="153" t="s">
        <v>29617</v>
      </c>
      <c r="T4983" s="153" t="s">
        <v>669</v>
      </c>
      <c r="U4983" s="153" t="s">
        <v>3829</v>
      </c>
      <c r="V4983" s="153" t="s">
        <v>3337</v>
      </c>
      <c r="W4983" s="155" t="s">
        <v>3761</v>
      </c>
      <c r="X4983" s="153" t="s">
        <v>3761</v>
      </c>
    </row>
    <row r="4984" spans="1:24">
      <c r="A4984" s="151">
        <v>4983</v>
      </c>
      <c r="B4984" s="152">
        <v>2554047623</v>
      </c>
      <c r="C4984" s="153" t="s">
        <v>29933</v>
      </c>
      <c r="D4984" s="153" t="s">
        <v>3824</v>
      </c>
      <c r="E4984" s="154">
        <v>39085</v>
      </c>
      <c r="F4984" s="160" t="str">
        <f t="shared" si="77"/>
        <v>03/01/2007</v>
      </c>
      <c r="G4984" s="153" t="s">
        <v>1295</v>
      </c>
      <c r="H4984" s="153" t="s">
        <v>29934</v>
      </c>
      <c r="I4984" s="154">
        <v>45187</v>
      </c>
      <c r="J4984" s="153" t="s">
        <v>3832</v>
      </c>
      <c r="K4984" s="153" t="s">
        <v>29935</v>
      </c>
      <c r="L4984" s="153" t="s">
        <v>1263</v>
      </c>
      <c r="M4984" s="153" t="s">
        <v>1364</v>
      </c>
      <c r="N4984" s="153" t="s">
        <v>29936</v>
      </c>
      <c r="O4984" s="153" t="s">
        <v>12815</v>
      </c>
      <c r="P4984" s="153" t="s">
        <v>29937</v>
      </c>
      <c r="Q4984" s="153" t="s">
        <v>12816</v>
      </c>
      <c r="R4984" s="153" t="s">
        <v>29938</v>
      </c>
      <c r="S4984" s="153" t="s">
        <v>29617</v>
      </c>
      <c r="T4984" s="153" t="s">
        <v>669</v>
      </c>
      <c r="U4984" s="153" t="s">
        <v>3829</v>
      </c>
      <c r="V4984" s="153" t="s">
        <v>3337</v>
      </c>
      <c r="W4984" s="155" t="s">
        <v>3761</v>
      </c>
      <c r="X4984" s="153" t="s">
        <v>3761</v>
      </c>
    </row>
    <row r="4985" spans="1:24">
      <c r="A4985" s="151">
        <v>4984</v>
      </c>
      <c r="B4985" s="152">
        <v>2551157286</v>
      </c>
      <c r="C4985" s="153" t="s">
        <v>13355</v>
      </c>
      <c r="D4985" s="153" t="s">
        <v>3824</v>
      </c>
      <c r="E4985" s="154">
        <v>39288</v>
      </c>
      <c r="F4985" s="160" t="str">
        <f t="shared" si="77"/>
        <v>25/07/2007</v>
      </c>
      <c r="G4985" s="153" t="s">
        <v>1621</v>
      </c>
      <c r="H4985" s="153" t="s">
        <v>29939</v>
      </c>
      <c r="I4985" s="154">
        <v>44572</v>
      </c>
      <c r="J4985" s="153" t="s">
        <v>3832</v>
      </c>
      <c r="K4985" s="153" t="s">
        <v>29940</v>
      </c>
      <c r="L4985" s="153" t="s">
        <v>1263</v>
      </c>
      <c r="M4985" s="153" t="s">
        <v>1270</v>
      </c>
      <c r="N4985" s="153" t="s">
        <v>29941</v>
      </c>
      <c r="O4985" s="153" t="s">
        <v>11526</v>
      </c>
      <c r="P4985" s="153" t="s">
        <v>29942</v>
      </c>
      <c r="Q4985" s="153" t="s">
        <v>10888</v>
      </c>
      <c r="R4985" s="153" t="s">
        <v>29943</v>
      </c>
      <c r="S4985" s="153" t="s">
        <v>29617</v>
      </c>
      <c r="T4985" s="153" t="s">
        <v>669</v>
      </c>
      <c r="U4985" s="153" t="s">
        <v>3829</v>
      </c>
      <c r="V4985" s="153" t="s">
        <v>3337</v>
      </c>
      <c r="W4985" s="155" t="s">
        <v>3761</v>
      </c>
      <c r="X4985" s="153" t="s">
        <v>3761</v>
      </c>
    </row>
    <row r="4986" spans="1:24">
      <c r="A4986" s="151">
        <v>4985</v>
      </c>
      <c r="B4986" s="152">
        <v>2551047784</v>
      </c>
      <c r="C4986" s="153" t="s">
        <v>29944</v>
      </c>
      <c r="D4986" s="153" t="s">
        <v>3824</v>
      </c>
      <c r="E4986" s="154">
        <v>39337</v>
      </c>
      <c r="F4986" s="160" t="str">
        <f t="shared" si="77"/>
        <v>12/09/2007</v>
      </c>
      <c r="G4986" s="153" t="s">
        <v>3917</v>
      </c>
      <c r="H4986" s="153" t="s">
        <v>29945</v>
      </c>
      <c r="I4986" s="154">
        <v>44678</v>
      </c>
      <c r="J4986" s="153" t="s">
        <v>3832</v>
      </c>
      <c r="K4986" s="153" t="s">
        <v>29946</v>
      </c>
      <c r="L4986" s="153"/>
      <c r="M4986" s="153" t="s">
        <v>1270</v>
      </c>
      <c r="N4986" s="153" t="s">
        <v>29947</v>
      </c>
      <c r="O4986" s="153" t="s">
        <v>28937</v>
      </c>
      <c r="P4986" s="153" t="s">
        <v>28938</v>
      </c>
      <c r="Q4986" s="153" t="s">
        <v>28939</v>
      </c>
      <c r="R4986" s="153" t="s">
        <v>28940</v>
      </c>
      <c r="S4986" s="153" t="s">
        <v>29617</v>
      </c>
      <c r="T4986" s="153" t="s">
        <v>669</v>
      </c>
      <c r="U4986" s="153" t="s">
        <v>3829</v>
      </c>
      <c r="V4986" s="153" t="s">
        <v>3337</v>
      </c>
      <c r="W4986" s="155" t="s">
        <v>3761</v>
      </c>
      <c r="X4986" s="153" t="s">
        <v>3761</v>
      </c>
    </row>
    <row r="4987" spans="1:24">
      <c r="A4987" s="151">
        <v>4986</v>
      </c>
      <c r="B4987" s="152">
        <v>2551047114</v>
      </c>
      <c r="C4987" s="153" t="s">
        <v>29948</v>
      </c>
      <c r="D4987" s="153" t="s">
        <v>3824</v>
      </c>
      <c r="E4987" s="154">
        <v>39107</v>
      </c>
      <c r="F4987" s="160" t="str">
        <f t="shared" si="77"/>
        <v>25/01/2007</v>
      </c>
      <c r="G4987" s="153" t="s">
        <v>3943</v>
      </c>
      <c r="H4987" s="153" t="s">
        <v>29949</v>
      </c>
      <c r="I4987" s="154">
        <v>44606</v>
      </c>
      <c r="J4987" s="153" t="s">
        <v>3832</v>
      </c>
      <c r="K4987" s="153" t="s">
        <v>29950</v>
      </c>
      <c r="L4987" s="153" t="s">
        <v>1263</v>
      </c>
      <c r="M4987" s="153" t="s">
        <v>1270</v>
      </c>
      <c r="N4987" s="153" t="s">
        <v>29951</v>
      </c>
      <c r="O4987" s="153" t="s">
        <v>29952</v>
      </c>
      <c r="P4987" s="153" t="s">
        <v>29953</v>
      </c>
      <c r="Q4987" s="153" t="s">
        <v>29954</v>
      </c>
      <c r="R4987" s="153" t="s">
        <v>29955</v>
      </c>
      <c r="S4987" s="153" t="s">
        <v>29617</v>
      </c>
      <c r="T4987" s="153" t="s">
        <v>669</v>
      </c>
      <c r="U4987" s="153" t="s">
        <v>3829</v>
      </c>
      <c r="V4987" s="153" t="s">
        <v>3337</v>
      </c>
      <c r="W4987" s="155" t="s">
        <v>3761</v>
      </c>
      <c r="X4987" s="153" t="s">
        <v>3761</v>
      </c>
    </row>
    <row r="4988" spans="1:24">
      <c r="A4988" s="151">
        <v>4987</v>
      </c>
      <c r="B4988" s="152">
        <v>2551047115</v>
      </c>
      <c r="C4988" s="153" t="s">
        <v>29956</v>
      </c>
      <c r="D4988" s="153" t="s">
        <v>3824</v>
      </c>
      <c r="E4988" s="154">
        <v>39092</v>
      </c>
      <c r="F4988" s="160" t="str">
        <f t="shared" si="77"/>
        <v>10/01/2007</v>
      </c>
      <c r="G4988" s="153" t="s">
        <v>3917</v>
      </c>
      <c r="H4988" s="153" t="s">
        <v>29957</v>
      </c>
      <c r="I4988" s="154">
        <v>44642</v>
      </c>
      <c r="J4988" s="153" t="s">
        <v>3832</v>
      </c>
      <c r="K4988" s="153" t="s">
        <v>29958</v>
      </c>
      <c r="L4988" s="153" t="s">
        <v>1263</v>
      </c>
      <c r="M4988" s="153" t="s">
        <v>1270</v>
      </c>
      <c r="N4988" s="153" t="s">
        <v>29959</v>
      </c>
      <c r="O4988" s="153" t="s">
        <v>29960</v>
      </c>
      <c r="P4988" s="153" t="s">
        <v>29961</v>
      </c>
      <c r="Q4988" s="153" t="s">
        <v>29962</v>
      </c>
      <c r="R4988" s="153" t="s">
        <v>29963</v>
      </c>
      <c r="S4988" s="153" t="s">
        <v>29617</v>
      </c>
      <c r="T4988" s="153" t="s">
        <v>669</v>
      </c>
      <c r="U4988" s="153" t="s">
        <v>3829</v>
      </c>
      <c r="V4988" s="153" t="s">
        <v>3337</v>
      </c>
      <c r="W4988" s="155" t="s">
        <v>3761</v>
      </c>
      <c r="X4988" s="153" t="s">
        <v>3761</v>
      </c>
    </row>
    <row r="4989" spans="1:24">
      <c r="A4989" s="151">
        <v>4988</v>
      </c>
      <c r="B4989" s="152">
        <v>2551047119</v>
      </c>
      <c r="C4989" s="153" t="s">
        <v>13959</v>
      </c>
      <c r="D4989" s="153" t="s">
        <v>3838</v>
      </c>
      <c r="E4989" s="154">
        <v>39125</v>
      </c>
      <c r="F4989" s="160" t="str">
        <f t="shared" si="77"/>
        <v>12/02/2007</v>
      </c>
      <c r="G4989" s="153" t="s">
        <v>3917</v>
      </c>
      <c r="H4989" s="153" t="s">
        <v>29964</v>
      </c>
      <c r="I4989" s="154">
        <v>44677</v>
      </c>
      <c r="J4989" s="153" t="s">
        <v>3832</v>
      </c>
      <c r="K4989" s="153" t="s">
        <v>29965</v>
      </c>
      <c r="L4989" s="153" t="s">
        <v>1263</v>
      </c>
      <c r="M4989" s="153" t="s">
        <v>1270</v>
      </c>
      <c r="N4989" s="153" t="s">
        <v>29966</v>
      </c>
      <c r="O4989" s="153" t="s">
        <v>29967</v>
      </c>
      <c r="P4989" s="153" t="s">
        <v>29968</v>
      </c>
      <c r="Q4989" s="153" t="s">
        <v>29969</v>
      </c>
      <c r="R4989" s="153" t="s">
        <v>29970</v>
      </c>
      <c r="S4989" s="153" t="s">
        <v>29617</v>
      </c>
      <c r="T4989" s="153" t="s">
        <v>669</v>
      </c>
      <c r="U4989" s="153" t="s">
        <v>3829</v>
      </c>
      <c r="V4989" s="153" t="s">
        <v>3337</v>
      </c>
      <c r="W4989" s="155" t="s">
        <v>3761</v>
      </c>
      <c r="X4989" s="153" t="s">
        <v>3761</v>
      </c>
    </row>
    <row r="4990" spans="1:24">
      <c r="A4990" s="151">
        <v>4989</v>
      </c>
      <c r="B4990" s="152">
        <v>2551047055</v>
      </c>
      <c r="C4990" s="153" t="s">
        <v>29971</v>
      </c>
      <c r="D4990" s="153" t="s">
        <v>3824</v>
      </c>
      <c r="E4990" s="154">
        <v>39328</v>
      </c>
      <c r="F4990" s="160" t="str">
        <f t="shared" si="77"/>
        <v>03/09/2007</v>
      </c>
      <c r="G4990" s="153" t="s">
        <v>3917</v>
      </c>
      <c r="H4990" s="153" t="s">
        <v>29972</v>
      </c>
      <c r="I4990" s="154">
        <v>44685</v>
      </c>
      <c r="J4990" s="153" t="s">
        <v>3832</v>
      </c>
      <c r="K4990" s="153" t="s">
        <v>29973</v>
      </c>
      <c r="L4990" s="153" t="s">
        <v>1263</v>
      </c>
      <c r="M4990" s="153" t="s">
        <v>1270</v>
      </c>
      <c r="N4990" s="153" t="s">
        <v>29974</v>
      </c>
      <c r="O4990" s="153" t="s">
        <v>8684</v>
      </c>
      <c r="P4990" s="153" t="s">
        <v>29975</v>
      </c>
      <c r="Q4990" s="153" t="s">
        <v>29976</v>
      </c>
      <c r="R4990" s="153" t="s">
        <v>29977</v>
      </c>
      <c r="S4990" s="153" t="s">
        <v>29978</v>
      </c>
      <c r="T4990" s="153" t="s">
        <v>5038</v>
      </c>
      <c r="U4990" s="153" t="s">
        <v>3829</v>
      </c>
      <c r="V4990" s="153" t="s">
        <v>3337</v>
      </c>
      <c r="W4990" s="155" t="s">
        <v>3761</v>
      </c>
      <c r="X4990" s="153" t="s">
        <v>3761</v>
      </c>
    </row>
    <row r="4991" spans="1:24">
      <c r="A4991" s="151">
        <v>4990</v>
      </c>
      <c r="B4991" s="152">
        <v>2551047082</v>
      </c>
      <c r="C4991" s="153" t="s">
        <v>29979</v>
      </c>
      <c r="D4991" s="153" t="s">
        <v>3824</v>
      </c>
      <c r="E4991" s="154">
        <v>39261</v>
      </c>
      <c r="F4991" s="160" t="str">
        <f t="shared" si="77"/>
        <v>28/06/2007</v>
      </c>
      <c r="G4991" s="153" t="s">
        <v>17779</v>
      </c>
      <c r="H4991" s="153" t="s">
        <v>29980</v>
      </c>
      <c r="I4991" s="154">
        <v>44573</v>
      </c>
      <c r="J4991" s="153" t="s">
        <v>3832</v>
      </c>
      <c r="K4991" s="153" t="s">
        <v>29981</v>
      </c>
      <c r="L4991" s="153" t="s">
        <v>1263</v>
      </c>
      <c r="M4991" s="153" t="s">
        <v>1270</v>
      </c>
      <c r="N4991" s="153" t="s">
        <v>29982</v>
      </c>
      <c r="O4991" s="153" t="s">
        <v>29983</v>
      </c>
      <c r="P4991" s="153" t="s">
        <v>29984</v>
      </c>
      <c r="Q4991" s="153" t="s">
        <v>29985</v>
      </c>
      <c r="R4991" s="153" t="s">
        <v>29986</v>
      </c>
      <c r="S4991" s="153" t="s">
        <v>29978</v>
      </c>
      <c r="T4991" s="153" t="s">
        <v>5038</v>
      </c>
      <c r="U4991" s="153" t="s">
        <v>3829</v>
      </c>
      <c r="V4991" s="153" t="s">
        <v>3337</v>
      </c>
      <c r="W4991" s="155" t="s">
        <v>3761</v>
      </c>
      <c r="X4991" s="153" t="s">
        <v>3761</v>
      </c>
    </row>
    <row r="4992" spans="1:24">
      <c r="A4992" s="151">
        <v>4991</v>
      </c>
      <c r="B4992" s="152">
        <v>2551047085</v>
      </c>
      <c r="C4992" s="153" t="s">
        <v>29987</v>
      </c>
      <c r="D4992" s="153" t="s">
        <v>3824</v>
      </c>
      <c r="E4992" s="154">
        <v>39415</v>
      </c>
      <c r="F4992" s="160" t="str">
        <f t="shared" si="77"/>
        <v>29/11/2007</v>
      </c>
      <c r="G4992" s="153" t="s">
        <v>19331</v>
      </c>
      <c r="H4992" s="153" t="s">
        <v>29988</v>
      </c>
      <c r="I4992" s="154">
        <v>44686</v>
      </c>
      <c r="J4992" s="153" t="s">
        <v>3832</v>
      </c>
      <c r="K4992" s="153" t="s">
        <v>29989</v>
      </c>
      <c r="L4992" s="153" t="s">
        <v>1263</v>
      </c>
      <c r="M4992" s="153" t="s">
        <v>1270</v>
      </c>
      <c r="N4992" s="153" t="s">
        <v>29990</v>
      </c>
      <c r="O4992" s="153" t="s">
        <v>29991</v>
      </c>
      <c r="P4992" s="153" t="s">
        <v>29992</v>
      </c>
      <c r="Q4992" s="153" t="s">
        <v>6867</v>
      </c>
      <c r="R4992" s="153" t="s">
        <v>29993</v>
      </c>
      <c r="S4992" s="153" t="s">
        <v>29978</v>
      </c>
      <c r="T4992" s="153" t="s">
        <v>5038</v>
      </c>
      <c r="U4992" s="153" t="s">
        <v>3829</v>
      </c>
      <c r="V4992" s="153" t="s">
        <v>3337</v>
      </c>
      <c r="W4992" s="155" t="s">
        <v>3761</v>
      </c>
      <c r="X4992" s="153" t="s">
        <v>3761</v>
      </c>
    </row>
    <row r="4993" spans="1:24">
      <c r="A4993" s="151">
        <v>4992</v>
      </c>
      <c r="B4993" s="152">
        <v>2551047089</v>
      </c>
      <c r="C4993" s="153" t="s">
        <v>29994</v>
      </c>
      <c r="D4993" s="153" t="s">
        <v>3824</v>
      </c>
      <c r="E4993" s="154">
        <v>39323</v>
      </c>
      <c r="F4993" s="160" t="str">
        <f t="shared" si="77"/>
        <v>29/08/2007</v>
      </c>
      <c r="G4993" s="153" t="s">
        <v>17779</v>
      </c>
      <c r="H4993" s="153" t="s">
        <v>29995</v>
      </c>
      <c r="I4993" s="154">
        <v>44682</v>
      </c>
      <c r="J4993" s="153" t="s">
        <v>3832</v>
      </c>
      <c r="K4993" s="153" t="s">
        <v>29996</v>
      </c>
      <c r="L4993" s="153" t="s">
        <v>1263</v>
      </c>
      <c r="M4993" s="153" t="s">
        <v>1364</v>
      </c>
      <c r="N4993" s="153" t="s">
        <v>29997</v>
      </c>
      <c r="O4993" s="153" t="s">
        <v>29998</v>
      </c>
      <c r="P4993" s="153" t="s">
        <v>29999</v>
      </c>
      <c r="Q4993" s="153" t="s">
        <v>30000</v>
      </c>
      <c r="R4993" s="153" t="s">
        <v>30001</v>
      </c>
      <c r="S4993" s="153" t="s">
        <v>29978</v>
      </c>
      <c r="T4993" s="153" t="s">
        <v>5038</v>
      </c>
      <c r="U4993" s="153" t="s">
        <v>3829</v>
      </c>
      <c r="V4993" s="153" t="s">
        <v>3337</v>
      </c>
      <c r="W4993" s="155" t="s">
        <v>3761</v>
      </c>
      <c r="X4993" s="153" t="s">
        <v>3761</v>
      </c>
    </row>
    <row r="4994" spans="1:24">
      <c r="A4994" s="151">
        <v>4993</v>
      </c>
      <c r="B4994" s="152">
        <v>2551047097</v>
      </c>
      <c r="C4994" s="153" t="s">
        <v>30002</v>
      </c>
      <c r="D4994" s="153" t="s">
        <v>3824</v>
      </c>
      <c r="E4994" s="154">
        <v>39308</v>
      </c>
      <c r="F4994" s="160" t="str">
        <f t="shared" si="77"/>
        <v>14/08/2007</v>
      </c>
      <c r="G4994" s="153" t="s">
        <v>1327</v>
      </c>
      <c r="H4994" s="153" t="s">
        <v>30003</v>
      </c>
      <c r="I4994" s="154">
        <v>45144</v>
      </c>
      <c r="J4994" s="153" t="s">
        <v>3832</v>
      </c>
      <c r="K4994" s="153" t="s">
        <v>30004</v>
      </c>
      <c r="L4994" s="153" t="s">
        <v>1263</v>
      </c>
      <c r="M4994" s="153" t="s">
        <v>1270</v>
      </c>
      <c r="N4994" s="153" t="s">
        <v>30005</v>
      </c>
      <c r="O4994" s="153" t="s">
        <v>30006</v>
      </c>
      <c r="P4994" s="153" t="s">
        <v>30007</v>
      </c>
      <c r="Q4994" s="153" t="s">
        <v>30008</v>
      </c>
      <c r="R4994" s="153" t="s">
        <v>30009</v>
      </c>
      <c r="S4994" s="153" t="s">
        <v>29978</v>
      </c>
      <c r="T4994" s="153" t="s">
        <v>5038</v>
      </c>
      <c r="U4994" s="153" t="s">
        <v>3829</v>
      </c>
      <c r="V4994" s="153" t="s">
        <v>3337</v>
      </c>
      <c r="W4994" s="155" t="s">
        <v>3761</v>
      </c>
      <c r="X4994" s="153" t="s">
        <v>3761</v>
      </c>
    </row>
    <row r="4995" spans="1:24">
      <c r="A4995" s="151">
        <v>4994</v>
      </c>
      <c r="B4995" s="152">
        <v>2551047105</v>
      </c>
      <c r="C4995" s="153" t="s">
        <v>9616</v>
      </c>
      <c r="D4995" s="153" t="s">
        <v>3824</v>
      </c>
      <c r="E4995" s="154">
        <v>39389</v>
      </c>
      <c r="F4995" s="160" t="str">
        <f t="shared" ref="F4995:F5058" si="78">TEXT(E4995,"dd/mm/yyyy")</f>
        <v>03/11/2007</v>
      </c>
      <c r="G4995" s="153" t="s">
        <v>28905</v>
      </c>
      <c r="H4995" s="153" t="s">
        <v>30010</v>
      </c>
      <c r="I4995" s="154">
        <v>44533</v>
      </c>
      <c r="J4995" s="153" t="s">
        <v>3832</v>
      </c>
      <c r="K4995" s="153" t="s">
        <v>30011</v>
      </c>
      <c r="L4995" s="153" t="s">
        <v>1263</v>
      </c>
      <c r="M4995" s="153" t="s">
        <v>1270</v>
      </c>
      <c r="N4995" s="153" t="s">
        <v>30012</v>
      </c>
      <c r="O4995" s="153" t="s">
        <v>12833</v>
      </c>
      <c r="P4995" s="153" t="s">
        <v>30013</v>
      </c>
      <c r="Q4995" s="153" t="s">
        <v>30014</v>
      </c>
      <c r="R4995" s="153" t="s">
        <v>30015</v>
      </c>
      <c r="S4995" s="153" t="s">
        <v>29978</v>
      </c>
      <c r="T4995" s="153" t="s">
        <v>5038</v>
      </c>
      <c r="U4995" s="153" t="s">
        <v>3829</v>
      </c>
      <c r="V4995" s="153" t="s">
        <v>3337</v>
      </c>
      <c r="W4995" s="155" t="s">
        <v>3761</v>
      </c>
      <c r="X4995" s="153" t="s">
        <v>3761</v>
      </c>
    </row>
    <row r="4996" spans="1:24">
      <c r="A4996" s="151">
        <v>4995</v>
      </c>
      <c r="B4996" s="152">
        <v>2551267326</v>
      </c>
      <c r="C4996" s="153" t="s">
        <v>30016</v>
      </c>
      <c r="D4996" s="153" t="s">
        <v>3824</v>
      </c>
      <c r="E4996" s="154">
        <v>39249</v>
      </c>
      <c r="F4996" s="160" t="str">
        <f t="shared" si="78"/>
        <v>16/06/2007</v>
      </c>
      <c r="G4996" s="153" t="s">
        <v>3865</v>
      </c>
      <c r="H4996" s="153" t="s">
        <v>30017</v>
      </c>
      <c r="I4996" s="154">
        <v>44686</v>
      </c>
      <c r="J4996" s="153" t="s">
        <v>3832</v>
      </c>
      <c r="K4996" s="153" t="s">
        <v>30018</v>
      </c>
      <c r="L4996" s="153" t="s">
        <v>1263</v>
      </c>
      <c r="M4996" s="153" t="s">
        <v>1270</v>
      </c>
      <c r="N4996" s="153" t="s">
        <v>30019</v>
      </c>
      <c r="O4996" s="153" t="s">
        <v>21534</v>
      </c>
      <c r="P4996" s="153" t="s">
        <v>30020</v>
      </c>
      <c r="Q4996" s="153" t="s">
        <v>28961</v>
      </c>
      <c r="R4996" s="153" t="s">
        <v>28962</v>
      </c>
      <c r="S4996" s="153" t="s">
        <v>29978</v>
      </c>
      <c r="T4996" s="153" t="s">
        <v>5038</v>
      </c>
      <c r="U4996" s="153" t="s">
        <v>3829</v>
      </c>
      <c r="V4996" s="153" t="s">
        <v>3337</v>
      </c>
      <c r="W4996" s="155" t="s">
        <v>3761</v>
      </c>
      <c r="X4996" s="153" t="s">
        <v>3761</v>
      </c>
    </row>
    <row r="4997" spans="1:24">
      <c r="A4997" s="151">
        <v>4996</v>
      </c>
      <c r="B4997" s="152">
        <v>2551047118</v>
      </c>
      <c r="C4997" s="153" t="s">
        <v>30021</v>
      </c>
      <c r="D4997" s="153" t="s">
        <v>3824</v>
      </c>
      <c r="E4997" s="154">
        <v>39358</v>
      </c>
      <c r="F4997" s="160" t="str">
        <f t="shared" si="78"/>
        <v>03/10/2007</v>
      </c>
      <c r="G4997" s="153" t="s">
        <v>1858</v>
      </c>
      <c r="H4997" s="153" t="s">
        <v>30022</v>
      </c>
      <c r="I4997" s="154">
        <v>44676</v>
      </c>
      <c r="J4997" s="153" t="s">
        <v>3832</v>
      </c>
      <c r="K4997" s="153" t="s">
        <v>30023</v>
      </c>
      <c r="L4997" s="153" t="s">
        <v>1263</v>
      </c>
      <c r="M4997" s="153" t="s">
        <v>1364</v>
      </c>
      <c r="N4997" s="153" t="s">
        <v>30024</v>
      </c>
      <c r="O4997" s="153" t="s">
        <v>30025</v>
      </c>
      <c r="P4997" s="153" t="s">
        <v>30026</v>
      </c>
      <c r="Q4997" s="153" t="s">
        <v>30027</v>
      </c>
      <c r="R4997" s="153" t="s">
        <v>30028</v>
      </c>
      <c r="S4997" s="153" t="s">
        <v>29978</v>
      </c>
      <c r="T4997" s="153" t="s">
        <v>5038</v>
      </c>
      <c r="U4997" s="153" t="s">
        <v>3829</v>
      </c>
      <c r="V4997" s="153" t="s">
        <v>3337</v>
      </c>
      <c r="W4997" s="155" t="s">
        <v>3761</v>
      </c>
      <c r="X4997" s="153" t="s">
        <v>3761</v>
      </c>
    </row>
    <row r="4998" spans="1:24">
      <c r="A4998" s="151">
        <v>4997</v>
      </c>
      <c r="B4998" s="152">
        <v>2554037527</v>
      </c>
      <c r="C4998" s="153" t="s">
        <v>30029</v>
      </c>
      <c r="D4998" s="153" t="s">
        <v>3838</v>
      </c>
      <c r="E4998" s="154">
        <v>39255</v>
      </c>
      <c r="F4998" s="160" t="str">
        <f t="shared" si="78"/>
        <v>22/06/2007</v>
      </c>
      <c r="G4998" s="153" t="s">
        <v>1295</v>
      </c>
      <c r="H4998" s="153" t="s">
        <v>30030</v>
      </c>
      <c r="I4998" s="154">
        <v>45069</v>
      </c>
      <c r="J4998" s="153" t="s">
        <v>3832</v>
      </c>
      <c r="K4998" s="153" t="s">
        <v>30031</v>
      </c>
      <c r="L4998" s="153" t="s">
        <v>1263</v>
      </c>
      <c r="M4998" s="153" t="s">
        <v>1270</v>
      </c>
      <c r="N4998" s="153" t="s">
        <v>30032</v>
      </c>
      <c r="O4998" s="153" t="s">
        <v>30033</v>
      </c>
      <c r="P4998" s="153" t="s">
        <v>30034</v>
      </c>
      <c r="Q4998" s="153" t="s">
        <v>30035</v>
      </c>
      <c r="R4998" s="153" t="s">
        <v>30036</v>
      </c>
      <c r="S4998" s="153" t="s">
        <v>30037</v>
      </c>
      <c r="T4998" s="153" t="s">
        <v>136</v>
      </c>
      <c r="U4998" s="153" t="s">
        <v>6973</v>
      </c>
      <c r="V4998" s="153" t="s">
        <v>3337</v>
      </c>
      <c r="W4998" s="155" t="s">
        <v>3761</v>
      </c>
      <c r="X4998" s="153" t="s">
        <v>3761</v>
      </c>
    </row>
    <row r="4999" spans="1:24">
      <c r="A4999" s="151">
        <v>4998</v>
      </c>
      <c r="B4999" s="152">
        <v>2554037532</v>
      </c>
      <c r="C4999" s="153" t="s">
        <v>30038</v>
      </c>
      <c r="D4999" s="153" t="s">
        <v>3838</v>
      </c>
      <c r="E4999" s="154">
        <v>39340</v>
      </c>
      <c r="F4999" s="160" t="str">
        <f t="shared" si="78"/>
        <v>15/09/2007</v>
      </c>
      <c r="G4999" s="153" t="s">
        <v>17779</v>
      </c>
      <c r="H4999" s="153" t="s">
        <v>30039</v>
      </c>
      <c r="I4999" s="154">
        <v>44654</v>
      </c>
      <c r="J4999" s="153" t="s">
        <v>3832</v>
      </c>
      <c r="K4999" s="153" t="s">
        <v>30040</v>
      </c>
      <c r="L4999" s="153" t="s">
        <v>1263</v>
      </c>
      <c r="M4999" s="153" t="s">
        <v>1270</v>
      </c>
      <c r="N4999" s="153" t="s">
        <v>30041</v>
      </c>
      <c r="O4999" s="153" t="s">
        <v>30042</v>
      </c>
      <c r="P4999" s="153" t="s">
        <v>30043</v>
      </c>
      <c r="Q4999" s="153" t="s">
        <v>30044</v>
      </c>
      <c r="R4999" s="153" t="s">
        <v>30045</v>
      </c>
      <c r="S4999" s="153" t="s">
        <v>30037</v>
      </c>
      <c r="T4999" s="153" t="s">
        <v>136</v>
      </c>
      <c r="U4999" s="153" t="s">
        <v>6973</v>
      </c>
      <c r="V4999" s="153" t="s">
        <v>3337</v>
      </c>
      <c r="W4999" s="155" t="s">
        <v>3761</v>
      </c>
      <c r="X4999" s="153" t="s">
        <v>3761</v>
      </c>
    </row>
    <row r="5000" spans="1:24">
      <c r="A5000" s="151">
        <v>4999</v>
      </c>
      <c r="B5000" s="152">
        <v>2554037529</v>
      </c>
      <c r="C5000" s="153" t="s">
        <v>15184</v>
      </c>
      <c r="D5000" s="153" t="s">
        <v>3838</v>
      </c>
      <c r="E5000" s="154">
        <v>38086</v>
      </c>
      <c r="F5000" s="160" t="str">
        <f t="shared" si="78"/>
        <v>09/04/2004</v>
      </c>
      <c r="G5000" s="153" t="s">
        <v>1621</v>
      </c>
      <c r="H5000" s="153" t="s">
        <v>30046</v>
      </c>
      <c r="I5000" s="154">
        <v>44504</v>
      </c>
      <c r="J5000" s="153" t="s">
        <v>3832</v>
      </c>
      <c r="K5000" s="153" t="s">
        <v>30047</v>
      </c>
      <c r="L5000" s="153" t="s">
        <v>1263</v>
      </c>
      <c r="M5000" s="153" t="s">
        <v>3885</v>
      </c>
      <c r="N5000" s="153" t="s">
        <v>30048</v>
      </c>
      <c r="O5000" s="153" t="s">
        <v>30049</v>
      </c>
      <c r="P5000" s="153" t="s">
        <v>30050</v>
      </c>
      <c r="Q5000" s="153" t="s">
        <v>15199</v>
      </c>
      <c r="R5000" s="153" t="s">
        <v>30051</v>
      </c>
      <c r="S5000" s="153" t="s">
        <v>30037</v>
      </c>
      <c r="T5000" s="153" t="s">
        <v>136</v>
      </c>
      <c r="U5000" s="153" t="s">
        <v>6973</v>
      </c>
      <c r="V5000" s="153" t="s">
        <v>3337</v>
      </c>
      <c r="W5000" s="155" t="s">
        <v>3761</v>
      </c>
      <c r="X5000" s="153" t="s">
        <v>3761</v>
      </c>
    </row>
    <row r="5001" spans="1:24">
      <c r="A5001" s="151">
        <v>5000</v>
      </c>
      <c r="B5001" s="152">
        <v>2554037531</v>
      </c>
      <c r="C5001" s="153" t="s">
        <v>30052</v>
      </c>
      <c r="D5001" s="153" t="s">
        <v>3838</v>
      </c>
      <c r="E5001" s="154">
        <v>39301</v>
      </c>
      <c r="F5001" s="160" t="str">
        <f t="shared" si="78"/>
        <v>07/08/2007</v>
      </c>
      <c r="G5001" s="153" t="s">
        <v>1621</v>
      </c>
      <c r="H5001" s="153" t="s">
        <v>30053</v>
      </c>
      <c r="I5001" s="154">
        <v>44552</v>
      </c>
      <c r="J5001" s="153" t="s">
        <v>3832</v>
      </c>
      <c r="K5001" s="153" t="s">
        <v>30054</v>
      </c>
      <c r="L5001" s="153" t="s">
        <v>1263</v>
      </c>
      <c r="M5001" s="153" t="s">
        <v>1270</v>
      </c>
      <c r="N5001" s="153" t="s">
        <v>30055</v>
      </c>
      <c r="O5001" s="153" t="s">
        <v>30056</v>
      </c>
      <c r="P5001" s="153" t="s">
        <v>30057</v>
      </c>
      <c r="Q5001" s="153" t="s">
        <v>30058</v>
      </c>
      <c r="R5001" s="153" t="s">
        <v>30059</v>
      </c>
      <c r="S5001" s="153" t="s">
        <v>30037</v>
      </c>
      <c r="T5001" s="153" t="s">
        <v>136</v>
      </c>
      <c r="U5001" s="153" t="s">
        <v>6973</v>
      </c>
      <c r="V5001" s="153" t="s">
        <v>3337</v>
      </c>
      <c r="W5001" s="155" t="s">
        <v>3761</v>
      </c>
      <c r="X5001" s="153" t="s">
        <v>3761</v>
      </c>
    </row>
    <row r="5002" spans="1:24">
      <c r="A5002" s="151">
        <v>5001</v>
      </c>
      <c r="B5002" s="152">
        <v>2554037528</v>
      </c>
      <c r="C5002" s="153" t="s">
        <v>30060</v>
      </c>
      <c r="D5002" s="153" t="s">
        <v>3838</v>
      </c>
      <c r="E5002" s="154">
        <v>39139</v>
      </c>
      <c r="F5002" s="160" t="str">
        <f t="shared" si="78"/>
        <v>26/02/2007</v>
      </c>
      <c r="G5002" s="153" t="s">
        <v>1621</v>
      </c>
      <c r="H5002" s="153" t="s">
        <v>30061</v>
      </c>
      <c r="I5002" s="154">
        <v>44313</v>
      </c>
      <c r="J5002" s="153" t="s">
        <v>3832</v>
      </c>
      <c r="K5002" s="153" t="s">
        <v>30062</v>
      </c>
      <c r="L5002" s="153" t="s">
        <v>1263</v>
      </c>
      <c r="M5002" s="153" t="s">
        <v>3885</v>
      </c>
      <c r="N5002" s="153" t="s">
        <v>30063</v>
      </c>
      <c r="O5002" s="153" t="s">
        <v>30064</v>
      </c>
      <c r="P5002" s="153" t="s">
        <v>30065</v>
      </c>
      <c r="Q5002" s="153" t="s">
        <v>359</v>
      </c>
      <c r="R5002" s="153" t="s">
        <v>30066</v>
      </c>
      <c r="S5002" s="153" t="s">
        <v>30037</v>
      </c>
      <c r="T5002" s="153" t="s">
        <v>136</v>
      </c>
      <c r="U5002" s="153" t="s">
        <v>6973</v>
      </c>
      <c r="V5002" s="153" t="s">
        <v>3337</v>
      </c>
      <c r="W5002" s="155" t="s">
        <v>3761</v>
      </c>
      <c r="X5002" s="153" t="s">
        <v>3761</v>
      </c>
    </row>
    <row r="5003" spans="1:24">
      <c r="A5003" s="151">
        <v>5002</v>
      </c>
      <c r="B5003" s="152">
        <v>2554037530</v>
      </c>
      <c r="C5003" s="153" t="s">
        <v>30067</v>
      </c>
      <c r="D5003" s="153" t="s">
        <v>3838</v>
      </c>
      <c r="E5003" s="154">
        <v>39412</v>
      </c>
      <c r="F5003" s="160" t="str">
        <f t="shared" si="78"/>
        <v>26/11/2007</v>
      </c>
      <c r="G5003" s="153" t="s">
        <v>1621</v>
      </c>
      <c r="H5003" s="153" t="s">
        <v>30068</v>
      </c>
      <c r="I5003" s="154">
        <v>44713</v>
      </c>
      <c r="J5003" s="153" t="s">
        <v>3832</v>
      </c>
      <c r="K5003" s="153" t="s">
        <v>30069</v>
      </c>
      <c r="L5003" s="153" t="s">
        <v>1263</v>
      </c>
      <c r="M5003" s="153" t="s">
        <v>1270</v>
      </c>
      <c r="N5003" s="153" t="s">
        <v>30070</v>
      </c>
      <c r="O5003" s="153" t="s">
        <v>30071</v>
      </c>
      <c r="P5003" s="153" t="s">
        <v>30072</v>
      </c>
      <c r="Q5003" s="153" t="s">
        <v>30073</v>
      </c>
      <c r="R5003" s="153" t="s">
        <v>30074</v>
      </c>
      <c r="S5003" s="153" t="s">
        <v>30037</v>
      </c>
      <c r="T5003" s="153" t="s">
        <v>136</v>
      </c>
      <c r="U5003" s="153" t="s">
        <v>6973</v>
      </c>
      <c r="V5003" s="153" t="s">
        <v>3337</v>
      </c>
      <c r="W5003" s="155" t="s">
        <v>3761</v>
      </c>
      <c r="X5003" s="153" t="s">
        <v>3761</v>
      </c>
    </row>
    <row r="5004" spans="1:24">
      <c r="A5004" s="151">
        <v>5003</v>
      </c>
      <c r="B5004" s="152">
        <v>2554037534</v>
      </c>
      <c r="C5004" s="153" t="s">
        <v>30075</v>
      </c>
      <c r="D5004" s="153" t="s">
        <v>3838</v>
      </c>
      <c r="E5004" s="154">
        <v>38076</v>
      </c>
      <c r="F5004" s="160" t="str">
        <f t="shared" si="78"/>
        <v>30/03/2004</v>
      </c>
      <c r="G5004" s="153" t="s">
        <v>9931</v>
      </c>
      <c r="H5004" s="153" t="s">
        <v>30076</v>
      </c>
      <c r="I5004" s="154">
        <v>44419</v>
      </c>
      <c r="J5004" s="153" t="s">
        <v>3832</v>
      </c>
      <c r="K5004" s="153" t="s">
        <v>30077</v>
      </c>
      <c r="L5004" s="153" t="s">
        <v>1263</v>
      </c>
      <c r="M5004" s="153" t="s">
        <v>1270</v>
      </c>
      <c r="N5004" s="153" t="s">
        <v>30078</v>
      </c>
      <c r="O5004" s="153" t="s">
        <v>30079</v>
      </c>
      <c r="P5004" s="153" t="s">
        <v>30080</v>
      </c>
      <c r="Q5004" s="153" t="s">
        <v>30081</v>
      </c>
      <c r="R5004" s="153" t="s">
        <v>30082</v>
      </c>
      <c r="S5004" s="153" t="s">
        <v>30037</v>
      </c>
      <c r="T5004" s="153" t="s">
        <v>136</v>
      </c>
      <c r="U5004" s="153" t="s">
        <v>6973</v>
      </c>
      <c r="V5004" s="153" t="s">
        <v>3337</v>
      </c>
      <c r="W5004" s="155" t="s">
        <v>3761</v>
      </c>
      <c r="X5004" s="153" t="s">
        <v>3761</v>
      </c>
    </row>
    <row r="5005" spans="1:24">
      <c r="A5005" s="151">
        <v>5004</v>
      </c>
      <c r="B5005" s="152">
        <v>2554037535</v>
      </c>
      <c r="C5005" s="153" t="s">
        <v>30083</v>
      </c>
      <c r="D5005" s="153" t="s">
        <v>3838</v>
      </c>
      <c r="E5005" s="154">
        <v>39445</v>
      </c>
      <c r="F5005" s="160" t="str">
        <f t="shared" si="78"/>
        <v>29/12/2007</v>
      </c>
      <c r="G5005" s="153" t="s">
        <v>1295</v>
      </c>
      <c r="H5005" s="153" t="s">
        <v>30084</v>
      </c>
      <c r="I5005" s="154">
        <v>44686</v>
      </c>
      <c r="J5005" s="153" t="s">
        <v>3832</v>
      </c>
      <c r="K5005" s="153" t="s">
        <v>30085</v>
      </c>
      <c r="L5005" s="153" t="s">
        <v>1263</v>
      </c>
      <c r="M5005" s="153" t="s">
        <v>1270</v>
      </c>
      <c r="N5005" s="153" t="s">
        <v>30086</v>
      </c>
      <c r="O5005" s="153" t="s">
        <v>30087</v>
      </c>
      <c r="P5005" s="153" t="s">
        <v>30088</v>
      </c>
      <c r="Q5005" s="153" t="s">
        <v>9546</v>
      </c>
      <c r="R5005" s="153" t="s">
        <v>30089</v>
      </c>
      <c r="S5005" s="153" t="s">
        <v>30037</v>
      </c>
      <c r="T5005" s="153" t="s">
        <v>136</v>
      </c>
      <c r="U5005" s="153" t="s">
        <v>6973</v>
      </c>
      <c r="V5005" s="153" t="s">
        <v>3337</v>
      </c>
      <c r="W5005" s="155" t="s">
        <v>3761</v>
      </c>
      <c r="X5005" s="153" t="s">
        <v>3761</v>
      </c>
    </row>
    <row r="5006" spans="1:24">
      <c r="A5006" s="151">
        <v>5005</v>
      </c>
      <c r="B5006" s="152">
        <v>2554037538</v>
      </c>
      <c r="C5006" s="153" t="s">
        <v>30090</v>
      </c>
      <c r="D5006" s="153" t="s">
        <v>3838</v>
      </c>
      <c r="E5006" s="154">
        <v>39446</v>
      </c>
      <c r="F5006" s="160" t="str">
        <f t="shared" si="78"/>
        <v>30/12/2007</v>
      </c>
      <c r="G5006" s="153" t="s">
        <v>4101</v>
      </c>
      <c r="H5006" s="153" t="s">
        <v>30091</v>
      </c>
      <c r="I5006" s="154">
        <v>44687</v>
      </c>
      <c r="J5006" s="153" t="s">
        <v>3832</v>
      </c>
      <c r="K5006" s="153" t="s">
        <v>30092</v>
      </c>
      <c r="L5006" s="153" t="s">
        <v>1263</v>
      </c>
      <c r="M5006" s="153" t="s">
        <v>1270</v>
      </c>
      <c r="N5006" s="153" t="s">
        <v>30093</v>
      </c>
      <c r="O5006" s="153" t="s">
        <v>30094</v>
      </c>
      <c r="P5006" s="153" t="s">
        <v>30095</v>
      </c>
      <c r="Q5006" s="153" t="s">
        <v>30027</v>
      </c>
      <c r="R5006" s="153" t="s">
        <v>30096</v>
      </c>
      <c r="S5006" s="153" t="s">
        <v>30037</v>
      </c>
      <c r="T5006" s="153" t="s">
        <v>136</v>
      </c>
      <c r="U5006" s="153" t="s">
        <v>6973</v>
      </c>
      <c r="V5006" s="153" t="s">
        <v>3337</v>
      </c>
      <c r="W5006" s="155" t="s">
        <v>3761</v>
      </c>
      <c r="X5006" s="153" t="s">
        <v>3761</v>
      </c>
    </row>
    <row r="5007" spans="1:24">
      <c r="A5007" s="151">
        <v>5006</v>
      </c>
      <c r="B5007" s="152">
        <v>2554037806</v>
      </c>
      <c r="C5007" s="153" t="s">
        <v>30097</v>
      </c>
      <c r="D5007" s="153" t="s">
        <v>3838</v>
      </c>
      <c r="E5007" s="154">
        <v>39351</v>
      </c>
      <c r="F5007" s="160" t="str">
        <f t="shared" si="78"/>
        <v>26/09/2007</v>
      </c>
      <c r="G5007" s="153" t="s">
        <v>2497</v>
      </c>
      <c r="H5007" s="153" t="s">
        <v>30098</v>
      </c>
      <c r="I5007" s="154">
        <v>44507</v>
      </c>
      <c r="J5007" s="153" t="s">
        <v>3832</v>
      </c>
      <c r="K5007" s="153" t="s">
        <v>30099</v>
      </c>
      <c r="L5007" s="153"/>
      <c r="M5007" s="153" t="s">
        <v>3885</v>
      </c>
      <c r="N5007" s="153" t="s">
        <v>30100</v>
      </c>
      <c r="O5007" s="153" t="s">
        <v>30101</v>
      </c>
      <c r="P5007" s="153" t="s">
        <v>30102</v>
      </c>
      <c r="Q5007" s="153" t="s">
        <v>30103</v>
      </c>
      <c r="R5007" s="153" t="s">
        <v>30104</v>
      </c>
      <c r="S5007" s="153" t="s">
        <v>30037</v>
      </c>
      <c r="T5007" s="153" t="s">
        <v>136</v>
      </c>
      <c r="U5007" s="153" t="s">
        <v>6973</v>
      </c>
      <c r="V5007" s="153" t="s">
        <v>3337</v>
      </c>
      <c r="W5007" s="155" t="s">
        <v>3761</v>
      </c>
      <c r="X5007" s="153" t="s">
        <v>3761</v>
      </c>
    </row>
    <row r="5008" spans="1:24">
      <c r="A5008" s="151">
        <v>5007</v>
      </c>
      <c r="B5008" s="152">
        <v>2554037541</v>
      </c>
      <c r="C5008" s="153" t="s">
        <v>30105</v>
      </c>
      <c r="D5008" s="153" t="s">
        <v>3838</v>
      </c>
      <c r="E5008" s="154">
        <v>39207</v>
      </c>
      <c r="F5008" s="160" t="str">
        <f t="shared" si="78"/>
        <v>05/05/2007</v>
      </c>
      <c r="G5008" s="153" t="s">
        <v>1486</v>
      </c>
      <c r="H5008" s="153" t="s">
        <v>30106</v>
      </c>
      <c r="I5008" s="154">
        <v>44692</v>
      </c>
      <c r="J5008" s="153" t="s">
        <v>3832</v>
      </c>
      <c r="K5008" s="153" t="s">
        <v>30107</v>
      </c>
      <c r="L5008" s="153" t="s">
        <v>1263</v>
      </c>
      <c r="M5008" s="153" t="s">
        <v>1270</v>
      </c>
      <c r="N5008" s="153" t="s">
        <v>30108</v>
      </c>
      <c r="O5008" s="153" t="s">
        <v>30109</v>
      </c>
      <c r="P5008" s="153" t="s">
        <v>30110</v>
      </c>
      <c r="Q5008" s="153" t="s">
        <v>30111</v>
      </c>
      <c r="R5008" s="153" t="s">
        <v>30112</v>
      </c>
      <c r="S5008" s="153" t="s">
        <v>30037</v>
      </c>
      <c r="T5008" s="153" t="s">
        <v>136</v>
      </c>
      <c r="U5008" s="153" t="s">
        <v>6973</v>
      </c>
      <c r="V5008" s="153" t="s">
        <v>3337</v>
      </c>
      <c r="W5008" s="155" t="s">
        <v>3761</v>
      </c>
      <c r="X5008" s="153" t="s">
        <v>3761</v>
      </c>
    </row>
    <row r="5009" spans="1:24">
      <c r="A5009" s="151">
        <v>5008</v>
      </c>
      <c r="B5009" s="152">
        <v>2554037808</v>
      </c>
      <c r="C5009" s="153" t="s">
        <v>30113</v>
      </c>
      <c r="D5009" s="153" t="s">
        <v>3838</v>
      </c>
      <c r="E5009" s="154">
        <v>39159</v>
      </c>
      <c r="F5009" s="160" t="str">
        <f t="shared" si="78"/>
        <v>18/03/2007</v>
      </c>
      <c r="G5009" s="153" t="s">
        <v>1295</v>
      </c>
      <c r="H5009" s="153" t="s">
        <v>30114</v>
      </c>
      <c r="I5009" s="154">
        <v>44690</v>
      </c>
      <c r="J5009" s="153" t="s">
        <v>3832</v>
      </c>
      <c r="K5009" s="153" t="s">
        <v>30115</v>
      </c>
      <c r="L5009" s="153"/>
      <c r="M5009" s="153" t="s">
        <v>1270</v>
      </c>
      <c r="N5009" s="153" t="s">
        <v>30116</v>
      </c>
      <c r="O5009" s="153" t="s">
        <v>30117</v>
      </c>
      <c r="P5009" s="153" t="s">
        <v>30118</v>
      </c>
      <c r="Q5009" s="153" t="s">
        <v>30119</v>
      </c>
      <c r="R5009" s="153" t="s">
        <v>30120</v>
      </c>
      <c r="S5009" s="153" t="s">
        <v>30037</v>
      </c>
      <c r="T5009" s="153" t="s">
        <v>136</v>
      </c>
      <c r="U5009" s="153" t="s">
        <v>6973</v>
      </c>
      <c r="V5009" s="153" t="s">
        <v>3337</v>
      </c>
      <c r="W5009" s="155" t="s">
        <v>3761</v>
      </c>
      <c r="X5009" s="153" t="s">
        <v>3761</v>
      </c>
    </row>
    <row r="5010" spans="1:24">
      <c r="A5010" s="151">
        <v>5009</v>
      </c>
      <c r="B5010" s="152">
        <v>2554037544</v>
      </c>
      <c r="C5010" s="153" t="s">
        <v>15655</v>
      </c>
      <c r="D5010" s="153" t="s">
        <v>3838</v>
      </c>
      <c r="E5010" s="154">
        <v>39414</v>
      </c>
      <c r="F5010" s="160" t="str">
        <f t="shared" si="78"/>
        <v>28/11/2007</v>
      </c>
      <c r="G5010" s="153" t="s">
        <v>1486</v>
      </c>
      <c r="H5010" s="153" t="s">
        <v>30121</v>
      </c>
      <c r="I5010" s="154">
        <v>44611</v>
      </c>
      <c r="J5010" s="153" t="s">
        <v>3832</v>
      </c>
      <c r="K5010" s="153" t="s">
        <v>30122</v>
      </c>
      <c r="L5010" s="153" t="s">
        <v>1263</v>
      </c>
      <c r="M5010" s="153" t="s">
        <v>1270</v>
      </c>
      <c r="N5010" s="153" t="s">
        <v>30123</v>
      </c>
      <c r="O5010" s="153" t="s">
        <v>22843</v>
      </c>
      <c r="P5010" s="153" t="s">
        <v>30124</v>
      </c>
      <c r="Q5010" s="153" t="s">
        <v>9292</v>
      </c>
      <c r="R5010" s="153" t="s">
        <v>30125</v>
      </c>
      <c r="S5010" s="153" t="s">
        <v>30037</v>
      </c>
      <c r="T5010" s="153" t="s">
        <v>136</v>
      </c>
      <c r="U5010" s="153" t="s">
        <v>6973</v>
      </c>
      <c r="V5010" s="153" t="s">
        <v>3337</v>
      </c>
      <c r="W5010" s="155" t="s">
        <v>3761</v>
      </c>
      <c r="X5010" s="153" t="s">
        <v>3761</v>
      </c>
    </row>
    <row r="5011" spans="1:24">
      <c r="A5011" s="151">
        <v>5010</v>
      </c>
      <c r="B5011" s="152">
        <v>2554037545</v>
      </c>
      <c r="C5011" s="153" t="s">
        <v>30126</v>
      </c>
      <c r="D5011" s="153" t="s">
        <v>3838</v>
      </c>
      <c r="E5011" s="154">
        <v>39086</v>
      </c>
      <c r="F5011" s="160" t="str">
        <f t="shared" si="78"/>
        <v>04/01/2007</v>
      </c>
      <c r="G5011" s="153" t="s">
        <v>3917</v>
      </c>
      <c r="H5011" s="153" t="s">
        <v>30127</v>
      </c>
      <c r="I5011" s="154">
        <v>44364</v>
      </c>
      <c r="J5011" s="153" t="s">
        <v>3832</v>
      </c>
      <c r="K5011" s="153" t="s">
        <v>30128</v>
      </c>
      <c r="L5011" s="153" t="s">
        <v>1263</v>
      </c>
      <c r="M5011" s="153" t="s">
        <v>1270</v>
      </c>
      <c r="N5011" s="153" t="s">
        <v>30129</v>
      </c>
      <c r="O5011" s="153" t="s">
        <v>30130</v>
      </c>
      <c r="P5011" s="153" t="s">
        <v>30131</v>
      </c>
      <c r="Q5011" s="153" t="s">
        <v>30132</v>
      </c>
      <c r="R5011" s="153" t="s">
        <v>30131</v>
      </c>
      <c r="S5011" s="153" t="s">
        <v>30037</v>
      </c>
      <c r="T5011" s="153" t="s">
        <v>136</v>
      </c>
      <c r="U5011" s="153" t="s">
        <v>6973</v>
      </c>
      <c r="V5011" s="153" t="s">
        <v>3337</v>
      </c>
      <c r="W5011" s="155" t="s">
        <v>3761</v>
      </c>
      <c r="X5011" s="153" t="s">
        <v>3761</v>
      </c>
    </row>
    <row r="5012" spans="1:24">
      <c r="A5012" s="151">
        <v>5011</v>
      </c>
      <c r="B5012" s="152">
        <v>2554037543</v>
      </c>
      <c r="C5012" s="153" t="s">
        <v>30133</v>
      </c>
      <c r="D5012" s="153" t="s">
        <v>3838</v>
      </c>
      <c r="E5012" s="154">
        <v>39199</v>
      </c>
      <c r="F5012" s="160" t="str">
        <f t="shared" si="78"/>
        <v>27/04/2007</v>
      </c>
      <c r="G5012" s="153" t="s">
        <v>1621</v>
      </c>
      <c r="H5012" s="153" t="s">
        <v>30134</v>
      </c>
      <c r="I5012" s="154">
        <v>44581</v>
      </c>
      <c r="J5012" s="153" t="s">
        <v>3832</v>
      </c>
      <c r="K5012" s="153" t="s">
        <v>30135</v>
      </c>
      <c r="L5012" s="153" t="s">
        <v>1263</v>
      </c>
      <c r="M5012" s="153" t="s">
        <v>1270</v>
      </c>
      <c r="N5012" s="153" t="s">
        <v>30136</v>
      </c>
      <c r="O5012" s="153" t="s">
        <v>30137</v>
      </c>
      <c r="P5012" s="153" t="s">
        <v>30138</v>
      </c>
      <c r="Q5012" s="153" t="s">
        <v>30139</v>
      </c>
      <c r="R5012" s="153" t="s">
        <v>30140</v>
      </c>
      <c r="S5012" s="153" t="s">
        <v>30037</v>
      </c>
      <c r="T5012" s="153" t="s">
        <v>136</v>
      </c>
      <c r="U5012" s="153" t="s">
        <v>6973</v>
      </c>
      <c r="V5012" s="153" t="s">
        <v>3337</v>
      </c>
      <c r="W5012" s="155" t="s">
        <v>3761</v>
      </c>
      <c r="X5012" s="153" t="s">
        <v>3761</v>
      </c>
    </row>
    <row r="5013" spans="1:24">
      <c r="A5013" s="151">
        <v>5012</v>
      </c>
      <c r="B5013" s="152">
        <v>2554037546</v>
      </c>
      <c r="C5013" s="153" t="s">
        <v>30141</v>
      </c>
      <c r="D5013" s="153" t="s">
        <v>3824</v>
      </c>
      <c r="E5013" s="154">
        <v>39224</v>
      </c>
      <c r="F5013" s="160" t="str">
        <f t="shared" si="78"/>
        <v>22/05/2007</v>
      </c>
      <c r="G5013" s="153" t="s">
        <v>1621</v>
      </c>
      <c r="H5013" s="153" t="s">
        <v>30142</v>
      </c>
      <c r="I5013" s="154">
        <v>45292</v>
      </c>
      <c r="J5013" s="153" t="s">
        <v>3832</v>
      </c>
      <c r="K5013" s="153" t="s">
        <v>30143</v>
      </c>
      <c r="L5013" s="153" t="s">
        <v>1263</v>
      </c>
      <c r="M5013" s="153" t="s">
        <v>1270</v>
      </c>
      <c r="N5013" s="153" t="s">
        <v>30144</v>
      </c>
      <c r="O5013" s="153" t="s">
        <v>30145</v>
      </c>
      <c r="P5013" s="153" t="s">
        <v>30146</v>
      </c>
      <c r="Q5013" s="153" t="s">
        <v>30147</v>
      </c>
      <c r="R5013" s="153" t="s">
        <v>30143</v>
      </c>
      <c r="S5013" s="153" t="s">
        <v>30037</v>
      </c>
      <c r="T5013" s="153" t="s">
        <v>136</v>
      </c>
      <c r="U5013" s="153" t="s">
        <v>6973</v>
      </c>
      <c r="V5013" s="153" t="s">
        <v>3337</v>
      </c>
      <c r="W5013" s="155" t="s">
        <v>3761</v>
      </c>
      <c r="X5013" s="153" t="s">
        <v>3761</v>
      </c>
    </row>
    <row r="5014" spans="1:24">
      <c r="A5014" s="151">
        <v>5013</v>
      </c>
      <c r="B5014" s="152">
        <v>2554037549</v>
      </c>
      <c r="C5014" s="153" t="s">
        <v>17720</v>
      </c>
      <c r="D5014" s="153" t="s">
        <v>3824</v>
      </c>
      <c r="E5014" s="154">
        <v>39237</v>
      </c>
      <c r="F5014" s="160" t="str">
        <f t="shared" si="78"/>
        <v>04/06/2007</v>
      </c>
      <c r="G5014" s="153" t="s">
        <v>1621</v>
      </c>
      <c r="H5014" s="153" t="s">
        <v>30148</v>
      </c>
      <c r="I5014" s="154">
        <v>44527</v>
      </c>
      <c r="J5014" s="153" t="s">
        <v>3832</v>
      </c>
      <c r="K5014" s="153" t="s">
        <v>30149</v>
      </c>
      <c r="L5014" s="153" t="s">
        <v>1263</v>
      </c>
      <c r="M5014" s="153" t="s">
        <v>3885</v>
      </c>
      <c r="N5014" s="153" t="s">
        <v>30150</v>
      </c>
      <c r="O5014" s="153" t="s">
        <v>7945</v>
      </c>
      <c r="P5014" s="153"/>
      <c r="Q5014" s="153" t="s">
        <v>30151</v>
      </c>
      <c r="R5014" s="153" t="s">
        <v>30152</v>
      </c>
      <c r="S5014" s="153" t="s">
        <v>30037</v>
      </c>
      <c r="T5014" s="153" t="s">
        <v>136</v>
      </c>
      <c r="U5014" s="153" t="s">
        <v>6973</v>
      </c>
      <c r="V5014" s="153" t="s">
        <v>3337</v>
      </c>
      <c r="W5014" s="155" t="s">
        <v>3761</v>
      </c>
      <c r="X5014" s="153" t="s">
        <v>3761</v>
      </c>
    </row>
    <row r="5015" spans="1:24">
      <c r="A5015" s="151">
        <v>5014</v>
      </c>
      <c r="B5015" s="152">
        <v>2554037550</v>
      </c>
      <c r="C5015" s="153" t="s">
        <v>30153</v>
      </c>
      <c r="D5015" s="153" t="s">
        <v>3824</v>
      </c>
      <c r="E5015" s="154">
        <v>39344</v>
      </c>
      <c r="F5015" s="160" t="str">
        <f t="shared" si="78"/>
        <v>19/09/2007</v>
      </c>
      <c r="G5015" s="153" t="s">
        <v>1621</v>
      </c>
      <c r="H5015" s="153" t="s">
        <v>30154</v>
      </c>
      <c r="I5015" s="154">
        <v>44677</v>
      </c>
      <c r="J5015" s="153" t="s">
        <v>3832</v>
      </c>
      <c r="K5015" s="153" t="s">
        <v>30155</v>
      </c>
      <c r="L5015" s="153" t="s">
        <v>1263</v>
      </c>
      <c r="M5015" s="153" t="s">
        <v>1364</v>
      </c>
      <c r="N5015" s="153" t="s">
        <v>30156</v>
      </c>
      <c r="O5015" s="153" t="s">
        <v>30157</v>
      </c>
      <c r="P5015" s="153" t="s">
        <v>30158</v>
      </c>
      <c r="Q5015" s="153" t="s">
        <v>12347</v>
      </c>
      <c r="R5015" s="153" t="s">
        <v>30159</v>
      </c>
      <c r="S5015" s="153" t="s">
        <v>30037</v>
      </c>
      <c r="T5015" s="153" t="s">
        <v>136</v>
      </c>
      <c r="U5015" s="153" t="s">
        <v>6973</v>
      </c>
      <c r="V5015" s="153" t="s">
        <v>3337</v>
      </c>
      <c r="W5015" s="155" t="s">
        <v>3761</v>
      </c>
      <c r="X5015" s="153" t="s">
        <v>3761</v>
      </c>
    </row>
    <row r="5016" spans="1:24">
      <c r="A5016" s="151">
        <v>5015</v>
      </c>
      <c r="B5016" s="152">
        <v>2554037551</v>
      </c>
      <c r="C5016" s="153" t="s">
        <v>30160</v>
      </c>
      <c r="D5016" s="153" t="s">
        <v>3824</v>
      </c>
      <c r="E5016" s="154">
        <v>39178</v>
      </c>
      <c r="F5016" s="160" t="str">
        <f t="shared" si="78"/>
        <v>06/04/2007</v>
      </c>
      <c r="G5016" s="153" t="s">
        <v>9931</v>
      </c>
      <c r="H5016" s="153" t="s">
        <v>30161</v>
      </c>
      <c r="I5016" s="154">
        <v>44944</v>
      </c>
      <c r="J5016" s="153" t="s">
        <v>3832</v>
      </c>
      <c r="K5016" s="153" t="s">
        <v>30162</v>
      </c>
      <c r="L5016" s="153" t="s">
        <v>1263</v>
      </c>
      <c r="M5016" s="153" t="s">
        <v>3885</v>
      </c>
      <c r="N5016" s="153" t="s">
        <v>30163</v>
      </c>
      <c r="O5016" s="153" t="s">
        <v>30164</v>
      </c>
      <c r="P5016" s="153" t="s">
        <v>30165</v>
      </c>
      <c r="Q5016" s="153" t="s">
        <v>28372</v>
      </c>
      <c r="R5016" s="153" t="s">
        <v>30166</v>
      </c>
      <c r="S5016" s="153" t="s">
        <v>30037</v>
      </c>
      <c r="T5016" s="153" t="s">
        <v>136</v>
      </c>
      <c r="U5016" s="153" t="s">
        <v>6973</v>
      </c>
      <c r="V5016" s="153" t="s">
        <v>3337</v>
      </c>
      <c r="W5016" s="155" t="s">
        <v>3761</v>
      </c>
      <c r="X5016" s="153" t="s">
        <v>3761</v>
      </c>
    </row>
    <row r="5017" spans="1:24">
      <c r="A5017" s="151">
        <v>5016</v>
      </c>
      <c r="B5017" s="152">
        <v>2554037553</v>
      </c>
      <c r="C5017" s="153" t="s">
        <v>30167</v>
      </c>
      <c r="D5017" s="153" t="s">
        <v>3824</v>
      </c>
      <c r="E5017" s="154">
        <v>39019</v>
      </c>
      <c r="F5017" s="160" t="str">
        <f t="shared" si="78"/>
        <v>29/10/2006</v>
      </c>
      <c r="G5017" s="153" t="s">
        <v>1621</v>
      </c>
      <c r="H5017" s="153" t="s">
        <v>30168</v>
      </c>
      <c r="I5017" s="154">
        <v>44736</v>
      </c>
      <c r="J5017" s="153" t="s">
        <v>3832</v>
      </c>
      <c r="K5017" s="153" t="s">
        <v>30169</v>
      </c>
      <c r="L5017" s="153" t="s">
        <v>1263</v>
      </c>
      <c r="M5017" s="153" t="s">
        <v>1270</v>
      </c>
      <c r="N5017" s="153" t="s">
        <v>30170</v>
      </c>
      <c r="O5017" s="153" t="s">
        <v>30171</v>
      </c>
      <c r="P5017" s="153" t="s">
        <v>3761</v>
      </c>
      <c r="Q5017" s="153" t="s">
        <v>30172</v>
      </c>
      <c r="R5017" s="153" t="s">
        <v>30173</v>
      </c>
      <c r="S5017" s="153" t="s">
        <v>30037</v>
      </c>
      <c r="T5017" s="153" t="s">
        <v>136</v>
      </c>
      <c r="U5017" s="153" t="s">
        <v>6973</v>
      </c>
      <c r="V5017" s="153" t="s">
        <v>3337</v>
      </c>
      <c r="W5017" s="155" t="s">
        <v>3761</v>
      </c>
      <c r="X5017" s="153" t="s">
        <v>3761</v>
      </c>
    </row>
    <row r="5018" spans="1:24">
      <c r="A5018" s="151">
        <v>5017</v>
      </c>
      <c r="B5018" s="152">
        <v>2554037554</v>
      </c>
      <c r="C5018" s="153" t="s">
        <v>30174</v>
      </c>
      <c r="D5018" s="153" t="s">
        <v>3824</v>
      </c>
      <c r="E5018" s="154">
        <v>39133</v>
      </c>
      <c r="F5018" s="160" t="str">
        <f t="shared" si="78"/>
        <v>20/02/2007</v>
      </c>
      <c r="G5018" s="153" t="s">
        <v>28905</v>
      </c>
      <c r="H5018" s="153" t="s">
        <v>30175</v>
      </c>
      <c r="I5018" s="154">
        <v>44299</v>
      </c>
      <c r="J5018" s="153" t="s">
        <v>3832</v>
      </c>
      <c r="K5018" s="153" t="s">
        <v>30176</v>
      </c>
      <c r="L5018" s="153" t="s">
        <v>1263</v>
      </c>
      <c r="M5018" s="153" t="s">
        <v>1270</v>
      </c>
      <c r="N5018" s="153" t="s">
        <v>30177</v>
      </c>
      <c r="O5018" s="153" t="s">
        <v>30178</v>
      </c>
      <c r="P5018" s="153" t="s">
        <v>30179</v>
      </c>
      <c r="Q5018" s="153" t="s">
        <v>30180</v>
      </c>
      <c r="R5018" s="153" t="s">
        <v>30181</v>
      </c>
      <c r="S5018" s="153" t="s">
        <v>30037</v>
      </c>
      <c r="T5018" s="153" t="s">
        <v>136</v>
      </c>
      <c r="U5018" s="153" t="s">
        <v>6973</v>
      </c>
      <c r="V5018" s="153" t="s">
        <v>3337</v>
      </c>
      <c r="W5018" s="155" t="s">
        <v>3761</v>
      </c>
      <c r="X5018" s="153" t="s">
        <v>3761</v>
      </c>
    </row>
    <row r="5019" spans="1:24">
      <c r="A5019" s="151">
        <v>5018</v>
      </c>
      <c r="B5019" s="152">
        <v>2554037555</v>
      </c>
      <c r="C5019" s="153" t="s">
        <v>30182</v>
      </c>
      <c r="D5019" s="153" t="s">
        <v>3838</v>
      </c>
      <c r="E5019" s="154">
        <v>39126</v>
      </c>
      <c r="F5019" s="160" t="str">
        <f t="shared" si="78"/>
        <v>13/02/2007</v>
      </c>
      <c r="G5019" s="153" t="s">
        <v>1295</v>
      </c>
      <c r="H5019" s="153" t="s">
        <v>30183</v>
      </c>
      <c r="I5019" s="154">
        <v>45411</v>
      </c>
      <c r="J5019" s="153" t="s">
        <v>3832</v>
      </c>
      <c r="K5019" s="153" t="s">
        <v>30184</v>
      </c>
      <c r="L5019" s="153" t="s">
        <v>30185</v>
      </c>
      <c r="M5019" s="153" t="s">
        <v>1270</v>
      </c>
      <c r="N5019" s="153" t="s">
        <v>30186</v>
      </c>
      <c r="O5019" s="153" t="s">
        <v>30187</v>
      </c>
      <c r="P5019" s="153" t="s">
        <v>30188</v>
      </c>
      <c r="Q5019" s="153" t="s">
        <v>12161</v>
      </c>
      <c r="R5019" s="153" t="s">
        <v>30184</v>
      </c>
      <c r="S5019" s="153" t="s">
        <v>30037</v>
      </c>
      <c r="T5019" s="153" t="s">
        <v>136</v>
      </c>
      <c r="U5019" s="153" t="s">
        <v>6973</v>
      </c>
      <c r="V5019" s="153" t="s">
        <v>3337</v>
      </c>
      <c r="W5019" s="155" t="s">
        <v>3761</v>
      </c>
      <c r="X5019" s="153" t="s">
        <v>3761</v>
      </c>
    </row>
    <row r="5020" spans="1:24">
      <c r="A5020" s="151">
        <v>5019</v>
      </c>
      <c r="B5020" s="152">
        <v>2554037809</v>
      </c>
      <c r="C5020" s="153" t="s">
        <v>16263</v>
      </c>
      <c r="D5020" s="153" t="s">
        <v>3838</v>
      </c>
      <c r="E5020" s="154">
        <v>39429</v>
      </c>
      <c r="F5020" s="160" t="str">
        <f t="shared" si="78"/>
        <v>13/12/2007</v>
      </c>
      <c r="G5020" s="153" t="s">
        <v>1295</v>
      </c>
      <c r="H5020" s="153" t="s">
        <v>30189</v>
      </c>
      <c r="I5020" s="154">
        <v>44692</v>
      </c>
      <c r="J5020" s="153" t="s">
        <v>3832</v>
      </c>
      <c r="K5020" s="153" t="s">
        <v>30190</v>
      </c>
      <c r="L5020" s="153"/>
      <c r="M5020" s="153" t="s">
        <v>1270</v>
      </c>
      <c r="N5020" s="153" t="s">
        <v>1587</v>
      </c>
      <c r="O5020" s="153" t="s">
        <v>30191</v>
      </c>
      <c r="P5020" s="153"/>
      <c r="Q5020" s="153" t="s">
        <v>26901</v>
      </c>
      <c r="R5020" s="153" t="s">
        <v>30192</v>
      </c>
      <c r="S5020" s="153" t="s">
        <v>30037</v>
      </c>
      <c r="T5020" s="153" t="s">
        <v>136</v>
      </c>
      <c r="U5020" s="153" t="s">
        <v>6973</v>
      </c>
      <c r="V5020" s="153" t="s">
        <v>3337</v>
      </c>
      <c r="W5020" s="155" t="s">
        <v>3761</v>
      </c>
      <c r="X5020" s="153" t="s">
        <v>3761</v>
      </c>
    </row>
    <row r="5021" spans="1:24">
      <c r="A5021" s="151">
        <v>5020</v>
      </c>
      <c r="B5021" s="152">
        <v>2554037557</v>
      </c>
      <c r="C5021" s="153" t="s">
        <v>17258</v>
      </c>
      <c r="D5021" s="153" t="s">
        <v>3824</v>
      </c>
      <c r="E5021" s="154">
        <v>39155</v>
      </c>
      <c r="F5021" s="160" t="str">
        <f t="shared" si="78"/>
        <v>14/03/2007</v>
      </c>
      <c r="G5021" s="153" t="s">
        <v>1858</v>
      </c>
      <c r="H5021" s="153" t="s">
        <v>30193</v>
      </c>
      <c r="I5021" s="154">
        <v>44320</v>
      </c>
      <c r="J5021" s="153" t="s">
        <v>3832</v>
      </c>
      <c r="K5021" s="153" t="s">
        <v>30194</v>
      </c>
      <c r="L5021" s="153" t="s">
        <v>1263</v>
      </c>
      <c r="M5021" s="153" t="s">
        <v>3885</v>
      </c>
      <c r="N5021" s="153" t="s">
        <v>30195</v>
      </c>
      <c r="O5021" s="153" t="s">
        <v>30196</v>
      </c>
      <c r="P5021" s="153" t="s">
        <v>30197</v>
      </c>
      <c r="Q5021" s="153" t="s">
        <v>30198</v>
      </c>
      <c r="R5021" s="153" t="s">
        <v>30199</v>
      </c>
      <c r="S5021" s="153" t="s">
        <v>30037</v>
      </c>
      <c r="T5021" s="153" t="s">
        <v>136</v>
      </c>
      <c r="U5021" s="153" t="s">
        <v>6973</v>
      </c>
      <c r="V5021" s="153" t="s">
        <v>3337</v>
      </c>
      <c r="W5021" s="155" t="s">
        <v>3761</v>
      </c>
      <c r="X5021" s="153" t="s">
        <v>3761</v>
      </c>
    </row>
    <row r="5022" spans="1:24">
      <c r="A5022" s="151">
        <v>5021</v>
      </c>
      <c r="B5022" s="152">
        <v>2554037558</v>
      </c>
      <c r="C5022" s="153" t="s">
        <v>30200</v>
      </c>
      <c r="D5022" s="153" t="s">
        <v>3838</v>
      </c>
      <c r="E5022" s="154">
        <v>39310</v>
      </c>
      <c r="F5022" s="160" t="str">
        <f t="shared" si="78"/>
        <v>16/08/2007</v>
      </c>
      <c r="G5022" s="153" t="s">
        <v>1621</v>
      </c>
      <c r="H5022" s="153" t="s">
        <v>30201</v>
      </c>
      <c r="I5022" s="154">
        <v>44547</v>
      </c>
      <c r="J5022" s="153" t="s">
        <v>3832</v>
      </c>
      <c r="K5022" s="153" t="s">
        <v>30202</v>
      </c>
      <c r="L5022" s="153" t="s">
        <v>1263</v>
      </c>
      <c r="M5022" s="153" t="s">
        <v>1270</v>
      </c>
      <c r="N5022" s="153" t="s">
        <v>30203</v>
      </c>
      <c r="O5022" s="153" t="s">
        <v>30204</v>
      </c>
      <c r="P5022" s="153" t="s">
        <v>30205</v>
      </c>
      <c r="Q5022" s="153" t="s">
        <v>10281</v>
      </c>
      <c r="R5022" s="153" t="s">
        <v>30206</v>
      </c>
      <c r="S5022" s="153" t="s">
        <v>30037</v>
      </c>
      <c r="T5022" s="153" t="s">
        <v>136</v>
      </c>
      <c r="U5022" s="153" t="s">
        <v>6973</v>
      </c>
      <c r="V5022" s="153" t="s">
        <v>3337</v>
      </c>
      <c r="W5022" s="155" t="s">
        <v>3761</v>
      </c>
      <c r="X5022" s="153" t="s">
        <v>3761</v>
      </c>
    </row>
    <row r="5023" spans="1:24">
      <c r="A5023" s="151">
        <v>5022</v>
      </c>
      <c r="B5023" s="152">
        <v>2554037560</v>
      </c>
      <c r="C5023" s="153" t="s">
        <v>30207</v>
      </c>
      <c r="D5023" s="153" t="s">
        <v>3838</v>
      </c>
      <c r="E5023" s="154">
        <v>39246</v>
      </c>
      <c r="F5023" s="160" t="str">
        <f t="shared" si="78"/>
        <v>13/06/2007</v>
      </c>
      <c r="G5023" s="153" t="s">
        <v>17779</v>
      </c>
      <c r="H5023" s="153" t="s">
        <v>30208</v>
      </c>
      <c r="I5023" s="154">
        <v>44512</v>
      </c>
      <c r="J5023" s="153" t="s">
        <v>3832</v>
      </c>
      <c r="K5023" s="153" t="s">
        <v>30209</v>
      </c>
      <c r="L5023" s="153" t="s">
        <v>1263</v>
      </c>
      <c r="M5023" s="153" t="s">
        <v>1270</v>
      </c>
      <c r="N5023" s="153" t="s">
        <v>30210</v>
      </c>
      <c r="O5023" s="153" t="s">
        <v>30191</v>
      </c>
      <c r="P5023" s="153" t="s">
        <v>30211</v>
      </c>
      <c r="Q5023" s="153" t="s">
        <v>30212</v>
      </c>
      <c r="R5023" s="153" t="s">
        <v>30213</v>
      </c>
      <c r="S5023" s="153" t="s">
        <v>30037</v>
      </c>
      <c r="T5023" s="153" t="s">
        <v>136</v>
      </c>
      <c r="U5023" s="153" t="s">
        <v>6973</v>
      </c>
      <c r="V5023" s="153" t="s">
        <v>3337</v>
      </c>
      <c r="W5023" s="155" t="s">
        <v>3761</v>
      </c>
      <c r="X5023" s="153" t="s">
        <v>3761</v>
      </c>
    </row>
    <row r="5024" spans="1:24">
      <c r="A5024" s="151">
        <v>5023</v>
      </c>
      <c r="B5024" s="152">
        <v>2554037563</v>
      </c>
      <c r="C5024" s="153" t="s">
        <v>28229</v>
      </c>
      <c r="D5024" s="153" t="s">
        <v>3838</v>
      </c>
      <c r="E5024" s="154">
        <v>39267</v>
      </c>
      <c r="F5024" s="160" t="str">
        <f t="shared" si="78"/>
        <v>04/07/2007</v>
      </c>
      <c r="G5024" s="153" t="s">
        <v>1486</v>
      </c>
      <c r="H5024" s="153" t="s">
        <v>30214</v>
      </c>
      <c r="I5024" s="154">
        <v>44616</v>
      </c>
      <c r="J5024" s="153" t="s">
        <v>3832</v>
      </c>
      <c r="K5024" s="153" t="s">
        <v>30215</v>
      </c>
      <c r="L5024" s="153" t="s">
        <v>1263</v>
      </c>
      <c r="M5024" s="153" t="s">
        <v>1270</v>
      </c>
      <c r="N5024" s="153" t="s">
        <v>30216</v>
      </c>
      <c r="O5024" s="153" t="s">
        <v>30217</v>
      </c>
      <c r="P5024" s="153" t="s">
        <v>30218</v>
      </c>
      <c r="Q5024" s="153" t="s">
        <v>30219</v>
      </c>
      <c r="R5024" s="153" t="s">
        <v>30220</v>
      </c>
      <c r="S5024" s="153" t="s">
        <v>30037</v>
      </c>
      <c r="T5024" s="153" t="s">
        <v>136</v>
      </c>
      <c r="U5024" s="153" t="s">
        <v>6973</v>
      </c>
      <c r="V5024" s="153" t="s">
        <v>3337</v>
      </c>
      <c r="W5024" s="155" t="s">
        <v>3761</v>
      </c>
      <c r="X5024" s="153" t="s">
        <v>3761</v>
      </c>
    </row>
    <row r="5025" spans="1:24">
      <c r="A5025" s="151">
        <v>5024</v>
      </c>
      <c r="B5025" s="152">
        <v>2554037561</v>
      </c>
      <c r="C5025" s="153" t="s">
        <v>30221</v>
      </c>
      <c r="D5025" s="153" t="s">
        <v>3838</v>
      </c>
      <c r="E5025" s="154">
        <v>39421</v>
      </c>
      <c r="F5025" s="160" t="str">
        <f t="shared" si="78"/>
        <v>05/12/2007</v>
      </c>
      <c r="G5025" s="153" t="s">
        <v>17779</v>
      </c>
      <c r="H5025" s="153" t="s">
        <v>30222</v>
      </c>
      <c r="I5025" s="154">
        <v>44573</v>
      </c>
      <c r="J5025" s="153" t="s">
        <v>3832</v>
      </c>
      <c r="K5025" s="153" t="s">
        <v>30223</v>
      </c>
      <c r="L5025" s="153" t="s">
        <v>1263</v>
      </c>
      <c r="M5025" s="153" t="s">
        <v>1270</v>
      </c>
      <c r="N5025" s="153" t="s">
        <v>30224</v>
      </c>
      <c r="O5025" s="153" t="s">
        <v>30225</v>
      </c>
      <c r="P5025" s="153" t="s">
        <v>30223</v>
      </c>
      <c r="Q5025" s="153" t="s">
        <v>30226</v>
      </c>
      <c r="R5025" s="153" t="s">
        <v>30227</v>
      </c>
      <c r="S5025" s="153" t="s">
        <v>30037</v>
      </c>
      <c r="T5025" s="153" t="s">
        <v>136</v>
      </c>
      <c r="U5025" s="153" t="s">
        <v>6973</v>
      </c>
      <c r="V5025" s="153" t="s">
        <v>3337</v>
      </c>
      <c r="W5025" s="155" t="s">
        <v>3761</v>
      </c>
      <c r="X5025" s="153" t="s">
        <v>3761</v>
      </c>
    </row>
    <row r="5026" spans="1:24">
      <c r="A5026" s="151">
        <v>5025</v>
      </c>
      <c r="B5026" s="152">
        <v>2554037562</v>
      </c>
      <c r="C5026" s="153" t="s">
        <v>13903</v>
      </c>
      <c r="D5026" s="153" t="s">
        <v>3838</v>
      </c>
      <c r="E5026" s="154">
        <v>39186</v>
      </c>
      <c r="F5026" s="160" t="str">
        <f t="shared" si="78"/>
        <v>14/04/2007</v>
      </c>
      <c r="G5026" s="153" t="s">
        <v>17779</v>
      </c>
      <c r="H5026" s="153" t="s">
        <v>30228</v>
      </c>
      <c r="I5026" s="154">
        <v>44512</v>
      </c>
      <c r="J5026" s="153" t="s">
        <v>3832</v>
      </c>
      <c r="K5026" s="153" t="s">
        <v>30229</v>
      </c>
      <c r="L5026" s="153" t="s">
        <v>1263</v>
      </c>
      <c r="M5026" s="153" t="s">
        <v>1270</v>
      </c>
      <c r="N5026" s="153" t="s">
        <v>30230</v>
      </c>
      <c r="O5026" s="153" t="s">
        <v>30231</v>
      </c>
      <c r="P5026" s="153"/>
      <c r="Q5026" s="153" t="s">
        <v>23591</v>
      </c>
      <c r="R5026" s="153" t="s">
        <v>30232</v>
      </c>
      <c r="S5026" s="153" t="s">
        <v>30037</v>
      </c>
      <c r="T5026" s="153" t="s">
        <v>136</v>
      </c>
      <c r="U5026" s="153" t="s">
        <v>6973</v>
      </c>
      <c r="V5026" s="153" t="s">
        <v>3337</v>
      </c>
      <c r="W5026" s="155" t="s">
        <v>3761</v>
      </c>
      <c r="X5026" s="153" t="s">
        <v>3761</v>
      </c>
    </row>
    <row r="5027" spans="1:24">
      <c r="A5027" s="151">
        <v>5026</v>
      </c>
      <c r="B5027" s="152">
        <v>2554037564</v>
      </c>
      <c r="C5027" s="153" t="s">
        <v>30233</v>
      </c>
      <c r="D5027" s="153" t="s">
        <v>3838</v>
      </c>
      <c r="E5027" s="154">
        <v>39443</v>
      </c>
      <c r="F5027" s="160" t="str">
        <f t="shared" si="78"/>
        <v>27/12/2007</v>
      </c>
      <c r="G5027" s="153" t="s">
        <v>1858</v>
      </c>
      <c r="H5027" s="153" t="s">
        <v>30234</v>
      </c>
      <c r="I5027" s="154">
        <v>44596</v>
      </c>
      <c r="J5027" s="153" t="s">
        <v>3832</v>
      </c>
      <c r="K5027" s="153" t="s">
        <v>30235</v>
      </c>
      <c r="L5027" s="153" t="s">
        <v>1263</v>
      </c>
      <c r="M5027" s="153" t="s">
        <v>1270</v>
      </c>
      <c r="N5027" s="153" t="s">
        <v>30236</v>
      </c>
      <c r="O5027" s="153" t="s">
        <v>30237</v>
      </c>
      <c r="P5027" s="153" t="s">
        <v>30238</v>
      </c>
      <c r="Q5027" s="153" t="s">
        <v>30239</v>
      </c>
      <c r="R5027" s="153" t="s">
        <v>30240</v>
      </c>
      <c r="S5027" s="153" t="s">
        <v>30037</v>
      </c>
      <c r="T5027" s="153" t="s">
        <v>136</v>
      </c>
      <c r="U5027" s="153" t="s">
        <v>6973</v>
      </c>
      <c r="V5027" s="153" t="s">
        <v>3337</v>
      </c>
      <c r="W5027" s="155" t="s">
        <v>3761</v>
      </c>
      <c r="X5027" s="153" t="s">
        <v>3761</v>
      </c>
    </row>
    <row r="5028" spans="1:24">
      <c r="A5028" s="151">
        <v>5027</v>
      </c>
      <c r="B5028" s="152">
        <v>2554037565</v>
      </c>
      <c r="C5028" s="153" t="s">
        <v>30241</v>
      </c>
      <c r="D5028" s="153" t="s">
        <v>3838</v>
      </c>
      <c r="E5028" s="154">
        <v>39108</v>
      </c>
      <c r="F5028" s="160" t="str">
        <f t="shared" si="78"/>
        <v>26/01/2007</v>
      </c>
      <c r="G5028" s="153" t="s">
        <v>1486</v>
      </c>
      <c r="H5028" s="153" t="s">
        <v>30242</v>
      </c>
      <c r="I5028" s="154">
        <v>44538</v>
      </c>
      <c r="J5028" s="153" t="s">
        <v>3832</v>
      </c>
      <c r="K5028" s="153" t="s">
        <v>30243</v>
      </c>
      <c r="L5028" s="153" t="s">
        <v>1263</v>
      </c>
      <c r="M5028" s="153" t="s">
        <v>1270</v>
      </c>
      <c r="N5028" s="153" t="s">
        <v>30244</v>
      </c>
      <c r="O5028" s="153" t="s">
        <v>30245</v>
      </c>
      <c r="P5028" s="153" t="s">
        <v>30246</v>
      </c>
      <c r="Q5028" s="153" t="s">
        <v>8664</v>
      </c>
      <c r="R5028" s="153" t="s">
        <v>30247</v>
      </c>
      <c r="S5028" s="153" t="s">
        <v>30037</v>
      </c>
      <c r="T5028" s="153" t="s">
        <v>136</v>
      </c>
      <c r="U5028" s="153" t="s">
        <v>6973</v>
      </c>
      <c r="V5028" s="153" t="s">
        <v>3337</v>
      </c>
      <c r="W5028" s="155" t="s">
        <v>3761</v>
      </c>
      <c r="X5028" s="153" t="s">
        <v>3761</v>
      </c>
    </row>
    <row r="5029" spans="1:24">
      <c r="A5029" s="151">
        <v>5028</v>
      </c>
      <c r="B5029" s="152">
        <v>2554037567</v>
      </c>
      <c r="C5029" s="153" t="s">
        <v>30248</v>
      </c>
      <c r="D5029" s="153" t="s">
        <v>3838</v>
      </c>
      <c r="E5029" s="154">
        <v>39153</v>
      </c>
      <c r="F5029" s="160" t="str">
        <f t="shared" si="78"/>
        <v>12/03/2007</v>
      </c>
      <c r="G5029" s="153" t="s">
        <v>4101</v>
      </c>
      <c r="H5029" s="153" t="s">
        <v>30249</v>
      </c>
      <c r="I5029" s="154">
        <v>44374</v>
      </c>
      <c r="J5029" s="153" t="s">
        <v>3832</v>
      </c>
      <c r="K5029" s="153" t="s">
        <v>30250</v>
      </c>
      <c r="L5029" s="153" t="s">
        <v>1263</v>
      </c>
      <c r="M5029" s="153" t="s">
        <v>1270</v>
      </c>
      <c r="N5029" s="153" t="s">
        <v>30251</v>
      </c>
      <c r="O5029" s="153" t="s">
        <v>30252</v>
      </c>
      <c r="P5029" s="153" t="s">
        <v>30253</v>
      </c>
      <c r="Q5029" s="153" t="s">
        <v>30254</v>
      </c>
      <c r="R5029" s="153" t="s">
        <v>30255</v>
      </c>
      <c r="S5029" s="153" t="s">
        <v>30037</v>
      </c>
      <c r="T5029" s="153" t="s">
        <v>136</v>
      </c>
      <c r="U5029" s="153" t="s">
        <v>6973</v>
      </c>
      <c r="V5029" s="153" t="s">
        <v>3337</v>
      </c>
      <c r="W5029" s="155" t="s">
        <v>3761</v>
      </c>
      <c r="X5029" s="153" t="s">
        <v>3761</v>
      </c>
    </row>
    <row r="5030" spans="1:24">
      <c r="A5030" s="151">
        <v>5029</v>
      </c>
      <c r="B5030" s="152">
        <v>2554037568</v>
      </c>
      <c r="C5030" s="153" t="s">
        <v>30256</v>
      </c>
      <c r="D5030" s="153" t="s">
        <v>3824</v>
      </c>
      <c r="E5030" s="154">
        <v>39212</v>
      </c>
      <c r="F5030" s="160" t="str">
        <f t="shared" si="78"/>
        <v>10/05/2007</v>
      </c>
      <c r="G5030" s="153" t="s">
        <v>1858</v>
      </c>
      <c r="H5030" s="153" t="s">
        <v>30257</v>
      </c>
      <c r="I5030" s="154">
        <v>44522</v>
      </c>
      <c r="J5030" s="153" t="s">
        <v>3832</v>
      </c>
      <c r="K5030" s="153" t="s">
        <v>30258</v>
      </c>
      <c r="L5030" s="153" t="s">
        <v>1263</v>
      </c>
      <c r="M5030" s="153" t="s">
        <v>1270</v>
      </c>
      <c r="N5030" s="153" t="s">
        <v>30259</v>
      </c>
      <c r="O5030" s="153" t="s">
        <v>30260</v>
      </c>
      <c r="P5030" s="153" t="s">
        <v>30261</v>
      </c>
      <c r="Q5030" s="153" t="s">
        <v>30262</v>
      </c>
      <c r="R5030" s="153" t="s">
        <v>30263</v>
      </c>
      <c r="S5030" s="153" t="s">
        <v>30037</v>
      </c>
      <c r="T5030" s="153" t="s">
        <v>136</v>
      </c>
      <c r="U5030" s="153" t="s">
        <v>6973</v>
      </c>
      <c r="V5030" s="153" t="s">
        <v>3337</v>
      </c>
      <c r="W5030" s="155" t="s">
        <v>3761</v>
      </c>
      <c r="X5030" s="153" t="s">
        <v>3761</v>
      </c>
    </row>
    <row r="5031" spans="1:24">
      <c r="A5031" s="151">
        <v>5030</v>
      </c>
      <c r="B5031" s="152">
        <v>2554037570</v>
      </c>
      <c r="C5031" s="153" t="s">
        <v>30264</v>
      </c>
      <c r="D5031" s="153" t="s">
        <v>3838</v>
      </c>
      <c r="E5031" s="154">
        <v>39171</v>
      </c>
      <c r="F5031" s="160" t="str">
        <f t="shared" si="78"/>
        <v>30/03/2007</v>
      </c>
      <c r="G5031" s="153" t="s">
        <v>28905</v>
      </c>
      <c r="H5031" s="153" t="s">
        <v>30265</v>
      </c>
      <c r="I5031" s="154">
        <v>45715</v>
      </c>
      <c r="J5031" s="153" t="s">
        <v>3867</v>
      </c>
      <c r="K5031" s="153" t="s">
        <v>30266</v>
      </c>
      <c r="L5031" s="153" t="s">
        <v>1263</v>
      </c>
      <c r="M5031" s="153" t="s">
        <v>1270</v>
      </c>
      <c r="N5031" s="153" t="s">
        <v>30267</v>
      </c>
      <c r="O5031" s="153" t="s">
        <v>30268</v>
      </c>
      <c r="P5031" s="153" t="s">
        <v>30269</v>
      </c>
      <c r="Q5031" s="153" t="s">
        <v>30270</v>
      </c>
      <c r="R5031" s="153" t="s">
        <v>30271</v>
      </c>
      <c r="S5031" s="153" t="s">
        <v>30037</v>
      </c>
      <c r="T5031" s="153" t="s">
        <v>136</v>
      </c>
      <c r="U5031" s="153" t="s">
        <v>6973</v>
      </c>
      <c r="V5031" s="153" t="s">
        <v>3337</v>
      </c>
      <c r="W5031" s="155" t="s">
        <v>3761</v>
      </c>
      <c r="X5031" s="153" t="s">
        <v>3761</v>
      </c>
    </row>
    <row r="5032" spans="1:24">
      <c r="A5032" s="151">
        <v>5031</v>
      </c>
      <c r="B5032" s="152">
        <v>2554037569</v>
      </c>
      <c r="C5032" s="153" t="s">
        <v>30272</v>
      </c>
      <c r="D5032" s="153" t="s">
        <v>3838</v>
      </c>
      <c r="E5032" s="154">
        <v>39417</v>
      </c>
      <c r="F5032" s="160" t="str">
        <f t="shared" si="78"/>
        <v>01/12/2007</v>
      </c>
      <c r="G5032" s="153" t="s">
        <v>1621</v>
      </c>
      <c r="H5032" s="153" t="s">
        <v>30273</v>
      </c>
      <c r="I5032" s="154">
        <v>44769</v>
      </c>
      <c r="J5032" s="153" t="s">
        <v>3832</v>
      </c>
      <c r="K5032" s="153" t="s">
        <v>30274</v>
      </c>
      <c r="L5032" s="153" t="s">
        <v>1263</v>
      </c>
      <c r="M5032" s="153" t="s">
        <v>1270</v>
      </c>
      <c r="N5032" s="153" t="s">
        <v>30275</v>
      </c>
      <c r="O5032" s="153" t="s">
        <v>19398</v>
      </c>
      <c r="P5032" s="153" t="s">
        <v>30276</v>
      </c>
      <c r="Q5032" s="153" t="s">
        <v>19400</v>
      </c>
      <c r="R5032" s="153" t="s">
        <v>19401</v>
      </c>
      <c r="S5032" s="153" t="s">
        <v>30037</v>
      </c>
      <c r="T5032" s="153" t="s">
        <v>136</v>
      </c>
      <c r="U5032" s="153" t="s">
        <v>6973</v>
      </c>
      <c r="V5032" s="153" t="s">
        <v>3337</v>
      </c>
      <c r="W5032" s="155" t="s">
        <v>3761</v>
      </c>
      <c r="X5032" s="153" t="s">
        <v>3761</v>
      </c>
    </row>
    <row r="5033" spans="1:24">
      <c r="A5033" s="151">
        <v>5032</v>
      </c>
      <c r="B5033" s="152">
        <v>2554037571</v>
      </c>
      <c r="C5033" s="153" t="s">
        <v>30277</v>
      </c>
      <c r="D5033" s="153" t="s">
        <v>3824</v>
      </c>
      <c r="E5033" s="154">
        <v>39290</v>
      </c>
      <c r="F5033" s="160" t="str">
        <f t="shared" si="78"/>
        <v>27/07/2007</v>
      </c>
      <c r="G5033" s="153" t="s">
        <v>1621</v>
      </c>
      <c r="H5033" s="153" t="s">
        <v>30278</v>
      </c>
      <c r="I5033" s="154">
        <v>44713</v>
      </c>
      <c r="J5033" s="153" t="s">
        <v>3832</v>
      </c>
      <c r="K5033" s="153" t="s">
        <v>30279</v>
      </c>
      <c r="L5033" s="153" t="s">
        <v>1263</v>
      </c>
      <c r="M5033" s="153" t="s">
        <v>3885</v>
      </c>
      <c r="N5033" s="153" t="s">
        <v>30280</v>
      </c>
      <c r="O5033" s="153" t="s">
        <v>30281</v>
      </c>
      <c r="P5033" s="153"/>
      <c r="Q5033" s="153" t="s">
        <v>30282</v>
      </c>
      <c r="R5033" s="153" t="s">
        <v>30279</v>
      </c>
      <c r="S5033" s="153" t="s">
        <v>30037</v>
      </c>
      <c r="T5033" s="153" t="s">
        <v>136</v>
      </c>
      <c r="U5033" s="153" t="s">
        <v>6973</v>
      </c>
      <c r="V5033" s="153" t="s">
        <v>3337</v>
      </c>
      <c r="W5033" s="155" t="s">
        <v>3761</v>
      </c>
      <c r="X5033" s="153" t="s">
        <v>3761</v>
      </c>
    </row>
    <row r="5034" spans="1:24">
      <c r="A5034" s="151">
        <v>5033</v>
      </c>
      <c r="B5034" s="152">
        <v>2554037811</v>
      </c>
      <c r="C5034" s="153" t="s">
        <v>30283</v>
      </c>
      <c r="D5034" s="153" t="s">
        <v>3838</v>
      </c>
      <c r="E5034" s="154">
        <v>39156</v>
      </c>
      <c r="F5034" s="160" t="str">
        <f t="shared" si="78"/>
        <v>15/03/2007</v>
      </c>
      <c r="G5034" s="153" t="s">
        <v>9931</v>
      </c>
      <c r="H5034" s="153" t="s">
        <v>30284</v>
      </c>
      <c r="I5034" s="154">
        <v>44587</v>
      </c>
      <c r="J5034" s="153" t="s">
        <v>3832</v>
      </c>
      <c r="K5034" s="153" t="s">
        <v>30285</v>
      </c>
      <c r="L5034" s="153"/>
      <c r="M5034" s="153" t="s">
        <v>1270</v>
      </c>
      <c r="N5034" s="153" t="s">
        <v>30286</v>
      </c>
      <c r="O5034" s="153" t="s">
        <v>24304</v>
      </c>
      <c r="P5034" s="153" t="s">
        <v>24305</v>
      </c>
      <c r="Q5034" s="153" t="s">
        <v>24306</v>
      </c>
      <c r="R5034" s="153" t="s">
        <v>30287</v>
      </c>
      <c r="S5034" s="153" t="s">
        <v>30037</v>
      </c>
      <c r="T5034" s="153" t="s">
        <v>136</v>
      </c>
      <c r="U5034" s="153" t="s">
        <v>6973</v>
      </c>
      <c r="V5034" s="153" t="s">
        <v>3337</v>
      </c>
      <c r="W5034" s="155" t="s">
        <v>3761</v>
      </c>
      <c r="X5034" s="153" t="s">
        <v>3761</v>
      </c>
    </row>
    <row r="5035" spans="1:24">
      <c r="A5035" s="151">
        <v>5034</v>
      </c>
      <c r="B5035" s="152">
        <v>2554037812</v>
      </c>
      <c r="C5035" s="153" t="s">
        <v>30288</v>
      </c>
      <c r="D5035" s="153" t="s">
        <v>3838</v>
      </c>
      <c r="E5035" s="154">
        <v>39401</v>
      </c>
      <c r="F5035" s="160" t="str">
        <f t="shared" si="78"/>
        <v>15/11/2007</v>
      </c>
      <c r="G5035" s="153" t="s">
        <v>3865</v>
      </c>
      <c r="H5035" s="153" t="s">
        <v>30289</v>
      </c>
      <c r="I5035" s="154">
        <v>44699</v>
      </c>
      <c r="J5035" s="153" t="s">
        <v>3832</v>
      </c>
      <c r="K5035" s="153" t="s">
        <v>30290</v>
      </c>
      <c r="L5035" s="153"/>
      <c r="M5035" s="153" t="s">
        <v>1270</v>
      </c>
      <c r="N5035" s="153" t="s">
        <v>30291</v>
      </c>
      <c r="O5035" s="153" t="s">
        <v>7521</v>
      </c>
      <c r="P5035" s="153" t="s">
        <v>30292</v>
      </c>
      <c r="Q5035" s="153" t="s">
        <v>30293</v>
      </c>
      <c r="R5035" s="153" t="s">
        <v>30294</v>
      </c>
      <c r="S5035" s="153" t="s">
        <v>30037</v>
      </c>
      <c r="T5035" s="153" t="s">
        <v>136</v>
      </c>
      <c r="U5035" s="153" t="s">
        <v>6973</v>
      </c>
      <c r="V5035" s="153" t="s">
        <v>3337</v>
      </c>
      <c r="W5035" s="155" t="s">
        <v>3761</v>
      </c>
      <c r="X5035" s="153" t="s">
        <v>3761</v>
      </c>
    </row>
    <row r="5036" spans="1:24">
      <c r="A5036" s="151">
        <v>5035</v>
      </c>
      <c r="B5036" s="152">
        <v>2554037575</v>
      </c>
      <c r="C5036" s="153" t="s">
        <v>30295</v>
      </c>
      <c r="D5036" s="153" t="s">
        <v>3838</v>
      </c>
      <c r="E5036" s="154">
        <v>39269</v>
      </c>
      <c r="F5036" s="160" t="str">
        <f t="shared" si="78"/>
        <v>06/07/2007</v>
      </c>
      <c r="G5036" s="153" t="s">
        <v>17779</v>
      </c>
      <c r="H5036" s="153" t="s">
        <v>30296</v>
      </c>
      <c r="I5036" s="154">
        <v>44766</v>
      </c>
      <c r="J5036" s="153" t="s">
        <v>3832</v>
      </c>
      <c r="K5036" s="153" t="s">
        <v>30297</v>
      </c>
      <c r="L5036" s="153" t="s">
        <v>1263</v>
      </c>
      <c r="M5036" s="153" t="s">
        <v>1270</v>
      </c>
      <c r="N5036" s="153" t="s">
        <v>30298</v>
      </c>
      <c r="O5036" s="153" t="s">
        <v>30298</v>
      </c>
      <c r="P5036" s="153" t="s">
        <v>30299</v>
      </c>
      <c r="Q5036" s="153" t="s">
        <v>30300</v>
      </c>
      <c r="R5036" s="153" t="s">
        <v>30301</v>
      </c>
      <c r="S5036" s="153" t="s">
        <v>30037</v>
      </c>
      <c r="T5036" s="153" t="s">
        <v>136</v>
      </c>
      <c r="U5036" s="153" t="s">
        <v>6973</v>
      </c>
      <c r="V5036" s="153" t="s">
        <v>3337</v>
      </c>
      <c r="W5036" s="155" t="s">
        <v>3761</v>
      </c>
      <c r="X5036" s="153" t="s">
        <v>3761</v>
      </c>
    </row>
    <row r="5037" spans="1:24">
      <c r="A5037" s="151">
        <v>5036</v>
      </c>
      <c r="B5037" s="152">
        <v>2554037576</v>
      </c>
      <c r="C5037" s="153" t="s">
        <v>30302</v>
      </c>
      <c r="D5037" s="153" t="s">
        <v>3838</v>
      </c>
      <c r="E5037" s="154">
        <v>39149</v>
      </c>
      <c r="F5037" s="160" t="str">
        <f t="shared" si="78"/>
        <v>08/03/2007</v>
      </c>
      <c r="G5037" s="153" t="s">
        <v>1621</v>
      </c>
      <c r="H5037" s="153" t="s">
        <v>30303</v>
      </c>
      <c r="I5037" s="154">
        <v>44556</v>
      </c>
      <c r="J5037" s="153" t="s">
        <v>3832</v>
      </c>
      <c r="K5037" s="153" t="s">
        <v>30304</v>
      </c>
      <c r="L5037" s="153" t="s">
        <v>1263</v>
      </c>
      <c r="M5037" s="153" t="s">
        <v>3885</v>
      </c>
      <c r="N5037" s="153" t="s">
        <v>30305</v>
      </c>
      <c r="O5037" s="153" t="s">
        <v>30306</v>
      </c>
      <c r="P5037" s="153" t="s">
        <v>30307</v>
      </c>
      <c r="Q5037" s="153" t="s">
        <v>30308</v>
      </c>
      <c r="R5037" s="153" t="s">
        <v>30309</v>
      </c>
      <c r="S5037" s="153" t="s">
        <v>30037</v>
      </c>
      <c r="T5037" s="153" t="s">
        <v>136</v>
      </c>
      <c r="U5037" s="153" t="s">
        <v>6973</v>
      </c>
      <c r="V5037" s="153" t="s">
        <v>3337</v>
      </c>
      <c r="W5037" s="155" t="s">
        <v>3761</v>
      </c>
      <c r="X5037" s="153" t="s">
        <v>3761</v>
      </c>
    </row>
    <row r="5038" spans="1:24">
      <c r="A5038" s="151">
        <v>5037</v>
      </c>
      <c r="B5038" s="152">
        <v>2554037574</v>
      </c>
      <c r="C5038" s="153" t="s">
        <v>20192</v>
      </c>
      <c r="D5038" s="153" t="s">
        <v>3838</v>
      </c>
      <c r="E5038" s="154">
        <v>39364</v>
      </c>
      <c r="F5038" s="160" t="str">
        <f t="shared" si="78"/>
        <v>09/10/2007</v>
      </c>
      <c r="G5038" s="153" t="s">
        <v>3865</v>
      </c>
      <c r="H5038" s="153" t="s">
        <v>30310</v>
      </c>
      <c r="I5038" s="154">
        <v>44573</v>
      </c>
      <c r="J5038" s="153" t="s">
        <v>3832</v>
      </c>
      <c r="K5038" s="153" t="s">
        <v>30311</v>
      </c>
      <c r="L5038" s="153" t="s">
        <v>1263</v>
      </c>
      <c r="M5038" s="153" t="s">
        <v>1270</v>
      </c>
      <c r="N5038" s="153" t="s">
        <v>30312</v>
      </c>
      <c r="O5038" s="153" t="s">
        <v>524</v>
      </c>
      <c r="P5038" s="153" t="s">
        <v>30313</v>
      </c>
      <c r="Q5038" s="153" t="s">
        <v>30314</v>
      </c>
      <c r="R5038" s="153" t="s">
        <v>30315</v>
      </c>
      <c r="S5038" s="153" t="s">
        <v>30037</v>
      </c>
      <c r="T5038" s="153" t="s">
        <v>136</v>
      </c>
      <c r="U5038" s="153" t="s">
        <v>6973</v>
      </c>
      <c r="V5038" s="153" t="s">
        <v>3337</v>
      </c>
      <c r="W5038" s="155" t="s">
        <v>3761</v>
      </c>
      <c r="X5038" s="153" t="s">
        <v>3761</v>
      </c>
    </row>
    <row r="5039" spans="1:24">
      <c r="A5039" s="151">
        <v>5038</v>
      </c>
      <c r="B5039" s="152">
        <v>2554037577</v>
      </c>
      <c r="C5039" s="153" t="s">
        <v>30316</v>
      </c>
      <c r="D5039" s="153" t="s">
        <v>3824</v>
      </c>
      <c r="E5039" s="154">
        <v>39091</v>
      </c>
      <c r="F5039" s="160" t="str">
        <f t="shared" si="78"/>
        <v>09/01/2007</v>
      </c>
      <c r="G5039" s="153" t="s">
        <v>1621</v>
      </c>
      <c r="H5039" s="153" t="s">
        <v>30317</v>
      </c>
      <c r="I5039" s="154">
        <v>44418</v>
      </c>
      <c r="J5039" s="153" t="s">
        <v>3832</v>
      </c>
      <c r="K5039" s="153" t="s">
        <v>30318</v>
      </c>
      <c r="L5039" s="153" t="s">
        <v>1524</v>
      </c>
      <c r="M5039" s="153" t="s">
        <v>1270</v>
      </c>
      <c r="N5039" s="153" t="s">
        <v>30319</v>
      </c>
      <c r="O5039" s="153" t="s">
        <v>30320</v>
      </c>
      <c r="P5039" s="153" t="s">
        <v>30321</v>
      </c>
      <c r="Q5039" s="153" t="s">
        <v>30322</v>
      </c>
      <c r="R5039" s="153" t="s">
        <v>30323</v>
      </c>
      <c r="S5039" s="153" t="s">
        <v>30037</v>
      </c>
      <c r="T5039" s="153" t="s">
        <v>136</v>
      </c>
      <c r="U5039" s="153" t="s">
        <v>6973</v>
      </c>
      <c r="V5039" s="153" t="s">
        <v>3337</v>
      </c>
      <c r="W5039" s="155" t="s">
        <v>3761</v>
      </c>
      <c r="X5039" s="153" t="s">
        <v>3761</v>
      </c>
    </row>
    <row r="5040" spans="1:24">
      <c r="A5040" s="151">
        <v>5039</v>
      </c>
      <c r="B5040" s="152">
        <v>2554037813</v>
      </c>
      <c r="C5040" s="153" t="s">
        <v>13360</v>
      </c>
      <c r="D5040" s="153" t="s">
        <v>3838</v>
      </c>
      <c r="E5040" s="154">
        <v>39381</v>
      </c>
      <c r="F5040" s="160" t="str">
        <f t="shared" si="78"/>
        <v>26/10/2007</v>
      </c>
      <c r="G5040" s="153" t="s">
        <v>10098</v>
      </c>
      <c r="H5040" s="153" t="s">
        <v>30324</v>
      </c>
      <c r="I5040" s="154">
        <v>45237</v>
      </c>
      <c r="J5040" s="153" t="s">
        <v>3832</v>
      </c>
      <c r="K5040" s="153" t="s">
        <v>30325</v>
      </c>
      <c r="L5040" s="153"/>
      <c r="M5040" s="153" t="s">
        <v>1364</v>
      </c>
      <c r="N5040" s="153" t="s">
        <v>30326</v>
      </c>
      <c r="O5040" s="153" t="s">
        <v>18666</v>
      </c>
      <c r="P5040" s="153" t="s">
        <v>30327</v>
      </c>
      <c r="Q5040" s="153" t="s">
        <v>30328</v>
      </c>
      <c r="R5040" s="153" t="s">
        <v>30329</v>
      </c>
      <c r="S5040" s="153" t="s">
        <v>30037</v>
      </c>
      <c r="T5040" s="153" t="s">
        <v>136</v>
      </c>
      <c r="U5040" s="153" t="s">
        <v>6973</v>
      </c>
      <c r="V5040" s="153" t="s">
        <v>3337</v>
      </c>
      <c r="W5040" s="155" t="s">
        <v>3761</v>
      </c>
      <c r="X5040" s="153" t="s">
        <v>3761</v>
      </c>
    </row>
    <row r="5041" spans="1:24">
      <c r="A5041" s="151">
        <v>5040</v>
      </c>
      <c r="B5041" s="152">
        <v>2554037579</v>
      </c>
      <c r="C5041" s="153" t="s">
        <v>14182</v>
      </c>
      <c r="D5041" s="153" t="s">
        <v>3838</v>
      </c>
      <c r="E5041" s="154">
        <v>39318</v>
      </c>
      <c r="F5041" s="160" t="str">
        <f t="shared" si="78"/>
        <v>24/08/2007</v>
      </c>
      <c r="G5041" s="153" t="s">
        <v>1621</v>
      </c>
      <c r="H5041" s="153" t="s">
        <v>30330</v>
      </c>
      <c r="I5041" s="154">
        <v>44628</v>
      </c>
      <c r="J5041" s="153" t="s">
        <v>3832</v>
      </c>
      <c r="K5041" s="153" t="s">
        <v>30331</v>
      </c>
      <c r="L5041" s="153" t="s">
        <v>1263</v>
      </c>
      <c r="M5041" s="153" t="s">
        <v>1270</v>
      </c>
      <c r="N5041" s="153" t="s">
        <v>30332</v>
      </c>
      <c r="O5041" s="153" t="s">
        <v>5788</v>
      </c>
      <c r="P5041" s="153" t="s">
        <v>30333</v>
      </c>
      <c r="Q5041" s="153" t="s">
        <v>28873</v>
      </c>
      <c r="R5041" s="153" t="s">
        <v>30334</v>
      </c>
      <c r="S5041" s="153" t="s">
        <v>30037</v>
      </c>
      <c r="T5041" s="153" t="s">
        <v>136</v>
      </c>
      <c r="U5041" s="153" t="s">
        <v>6973</v>
      </c>
      <c r="V5041" s="153" t="s">
        <v>3337</v>
      </c>
      <c r="W5041" s="155" t="s">
        <v>3761</v>
      </c>
      <c r="X5041" s="153" t="s">
        <v>3761</v>
      </c>
    </row>
    <row r="5042" spans="1:24">
      <c r="A5042" s="151">
        <v>5041</v>
      </c>
      <c r="B5042" s="152">
        <v>2554037580</v>
      </c>
      <c r="C5042" s="153" t="s">
        <v>30335</v>
      </c>
      <c r="D5042" s="153" t="s">
        <v>3838</v>
      </c>
      <c r="E5042" s="154">
        <v>39011</v>
      </c>
      <c r="F5042" s="160" t="str">
        <f t="shared" si="78"/>
        <v>21/10/2006</v>
      </c>
      <c r="G5042" s="153" t="s">
        <v>4101</v>
      </c>
      <c r="H5042" s="153" t="s">
        <v>30336</v>
      </c>
      <c r="I5042" s="154">
        <v>44320</v>
      </c>
      <c r="J5042" s="153" t="s">
        <v>3832</v>
      </c>
      <c r="K5042" s="153" t="s">
        <v>30337</v>
      </c>
      <c r="L5042" s="153" t="s">
        <v>1263</v>
      </c>
      <c r="M5042" s="153" t="s">
        <v>1270</v>
      </c>
      <c r="N5042" s="153" t="s">
        <v>30338</v>
      </c>
      <c r="O5042" s="153" t="s">
        <v>30339</v>
      </c>
      <c r="P5042" s="153" t="s">
        <v>30340</v>
      </c>
      <c r="Q5042" s="153" t="s">
        <v>30341</v>
      </c>
      <c r="R5042" s="153" t="s">
        <v>30342</v>
      </c>
      <c r="S5042" s="153" t="s">
        <v>30037</v>
      </c>
      <c r="T5042" s="153" t="s">
        <v>136</v>
      </c>
      <c r="U5042" s="153" t="s">
        <v>6973</v>
      </c>
      <c r="V5042" s="153" t="s">
        <v>3337</v>
      </c>
      <c r="W5042" s="155" t="s">
        <v>3761</v>
      </c>
      <c r="X5042" s="153" t="s">
        <v>3761</v>
      </c>
    </row>
    <row r="5043" spans="1:24">
      <c r="A5043" s="151">
        <v>5042</v>
      </c>
      <c r="B5043" s="152">
        <v>2554037581</v>
      </c>
      <c r="C5043" s="153" t="s">
        <v>12462</v>
      </c>
      <c r="D5043" s="153" t="s">
        <v>3838</v>
      </c>
      <c r="E5043" s="154">
        <v>39114</v>
      </c>
      <c r="F5043" s="160" t="str">
        <f t="shared" si="78"/>
        <v>01/02/2007</v>
      </c>
      <c r="G5043" s="153" t="s">
        <v>1621</v>
      </c>
      <c r="H5043" s="153" t="s">
        <v>30343</v>
      </c>
      <c r="I5043" s="154">
        <v>44677</v>
      </c>
      <c r="J5043" s="153" t="s">
        <v>3832</v>
      </c>
      <c r="K5043" s="153" t="s">
        <v>30344</v>
      </c>
      <c r="L5043" s="153" t="s">
        <v>1263</v>
      </c>
      <c r="M5043" s="153" t="s">
        <v>1270</v>
      </c>
      <c r="N5043" s="153" t="s">
        <v>30345</v>
      </c>
      <c r="O5043" s="153" t="s">
        <v>24943</v>
      </c>
      <c r="P5043" s="153" t="s">
        <v>30346</v>
      </c>
      <c r="Q5043" s="153" t="s">
        <v>30347</v>
      </c>
      <c r="R5043" s="153" t="s">
        <v>30348</v>
      </c>
      <c r="S5043" s="153" t="s">
        <v>30037</v>
      </c>
      <c r="T5043" s="153" t="s">
        <v>136</v>
      </c>
      <c r="U5043" s="153" t="s">
        <v>6973</v>
      </c>
      <c r="V5043" s="153" t="s">
        <v>3337</v>
      </c>
      <c r="W5043" s="155" t="s">
        <v>3761</v>
      </c>
      <c r="X5043" s="153" t="s">
        <v>3761</v>
      </c>
    </row>
    <row r="5044" spans="1:24">
      <c r="A5044" s="151">
        <v>5043</v>
      </c>
      <c r="B5044" s="152">
        <v>2554037814</v>
      </c>
      <c r="C5044" s="153" t="s">
        <v>30349</v>
      </c>
      <c r="D5044" s="153" t="s">
        <v>3838</v>
      </c>
      <c r="E5044" s="154">
        <v>39401</v>
      </c>
      <c r="F5044" s="160" t="str">
        <f t="shared" si="78"/>
        <v>15/11/2007</v>
      </c>
      <c r="G5044" s="153" t="s">
        <v>6722</v>
      </c>
      <c r="H5044" s="153" t="s">
        <v>30350</v>
      </c>
      <c r="I5044" s="154">
        <v>45355</v>
      </c>
      <c r="J5044" s="153" t="s">
        <v>3832</v>
      </c>
      <c r="K5044" s="153" t="s">
        <v>30351</v>
      </c>
      <c r="L5044" s="153"/>
      <c r="M5044" s="153" t="s">
        <v>1270</v>
      </c>
      <c r="N5044" s="153" t="s">
        <v>30352</v>
      </c>
      <c r="O5044" s="153" t="s">
        <v>15941</v>
      </c>
      <c r="P5044" s="153" t="s">
        <v>30353</v>
      </c>
      <c r="Q5044" s="153" t="s">
        <v>6084</v>
      </c>
      <c r="R5044" s="153" t="s">
        <v>6084</v>
      </c>
      <c r="S5044" s="153" t="s">
        <v>30037</v>
      </c>
      <c r="T5044" s="153" t="s">
        <v>136</v>
      </c>
      <c r="U5044" s="153" t="s">
        <v>6973</v>
      </c>
      <c r="V5044" s="153" t="s">
        <v>3337</v>
      </c>
      <c r="W5044" s="155" t="s">
        <v>3761</v>
      </c>
      <c r="X5044" s="153" t="s">
        <v>3761</v>
      </c>
    </row>
    <row r="5045" spans="1:24">
      <c r="A5045" s="151">
        <v>5044</v>
      </c>
      <c r="B5045" s="152">
        <v>2554037582</v>
      </c>
      <c r="C5045" s="153" t="s">
        <v>30354</v>
      </c>
      <c r="D5045" s="153" t="s">
        <v>3838</v>
      </c>
      <c r="E5045" s="154">
        <v>39355</v>
      </c>
      <c r="F5045" s="160" t="str">
        <f t="shared" si="78"/>
        <v>30/09/2007</v>
      </c>
      <c r="G5045" s="153" t="s">
        <v>3865</v>
      </c>
      <c r="H5045" s="153" t="s">
        <v>30355</v>
      </c>
      <c r="I5045" s="154">
        <v>44692</v>
      </c>
      <c r="J5045" s="153" t="s">
        <v>3832</v>
      </c>
      <c r="K5045" s="153" t="s">
        <v>30356</v>
      </c>
      <c r="L5045" s="153" t="s">
        <v>1263</v>
      </c>
      <c r="M5045" s="153" t="s">
        <v>1270</v>
      </c>
      <c r="N5045" s="153" t="s">
        <v>30357</v>
      </c>
      <c r="O5045" s="153" t="s">
        <v>18152</v>
      </c>
      <c r="P5045" s="153" t="s">
        <v>30358</v>
      </c>
      <c r="Q5045" s="153" t="s">
        <v>30359</v>
      </c>
      <c r="R5045" s="153" t="s">
        <v>30360</v>
      </c>
      <c r="S5045" s="153" t="s">
        <v>30037</v>
      </c>
      <c r="T5045" s="153" t="s">
        <v>136</v>
      </c>
      <c r="U5045" s="153" t="s">
        <v>6973</v>
      </c>
      <c r="V5045" s="153" t="s">
        <v>3337</v>
      </c>
      <c r="W5045" s="155" t="s">
        <v>3761</v>
      </c>
      <c r="X5045" s="153" t="s">
        <v>3761</v>
      </c>
    </row>
    <row r="5046" spans="1:24">
      <c r="A5046" s="151">
        <v>5045</v>
      </c>
      <c r="B5046" s="152">
        <v>2554037583</v>
      </c>
      <c r="C5046" s="153" t="s">
        <v>30361</v>
      </c>
      <c r="D5046" s="153" t="s">
        <v>3838</v>
      </c>
      <c r="E5046" s="154">
        <v>39350</v>
      </c>
      <c r="F5046" s="160" t="str">
        <f t="shared" si="78"/>
        <v>25/09/2007</v>
      </c>
      <c r="G5046" s="153" t="s">
        <v>2538</v>
      </c>
      <c r="H5046" s="153" t="s">
        <v>30362</v>
      </c>
      <c r="I5046" s="154">
        <v>44697</v>
      </c>
      <c r="J5046" s="153" t="s">
        <v>3832</v>
      </c>
      <c r="K5046" s="153" t="s">
        <v>30363</v>
      </c>
      <c r="L5046" s="153" t="s">
        <v>1263</v>
      </c>
      <c r="M5046" s="153" t="s">
        <v>1270</v>
      </c>
      <c r="N5046" s="153" t="s">
        <v>30364</v>
      </c>
      <c r="O5046" s="153" t="s">
        <v>30365</v>
      </c>
      <c r="P5046" s="153" t="s">
        <v>30366</v>
      </c>
      <c r="Q5046" s="153" t="s">
        <v>30367</v>
      </c>
      <c r="R5046" s="153" t="s">
        <v>30368</v>
      </c>
      <c r="S5046" s="153" t="s">
        <v>30037</v>
      </c>
      <c r="T5046" s="153" t="s">
        <v>136</v>
      </c>
      <c r="U5046" s="153" t="s">
        <v>6973</v>
      </c>
      <c r="V5046" s="153" t="s">
        <v>3337</v>
      </c>
      <c r="W5046" s="155" t="s">
        <v>3761</v>
      </c>
      <c r="X5046" s="153" t="s">
        <v>3761</v>
      </c>
    </row>
    <row r="5047" spans="1:24">
      <c r="A5047" s="151">
        <v>5046</v>
      </c>
      <c r="B5047" s="152">
        <v>2554037587</v>
      </c>
      <c r="C5047" s="153" t="s">
        <v>30369</v>
      </c>
      <c r="D5047" s="153" t="s">
        <v>3838</v>
      </c>
      <c r="E5047" s="154">
        <v>39362</v>
      </c>
      <c r="F5047" s="160" t="str">
        <f t="shared" si="78"/>
        <v>07/10/2007</v>
      </c>
      <c r="G5047" s="153"/>
      <c r="H5047" s="153" t="s">
        <v>30370</v>
      </c>
      <c r="I5047" s="154"/>
      <c r="J5047" s="153"/>
      <c r="K5047" s="153" t="s">
        <v>30371</v>
      </c>
      <c r="L5047" s="153"/>
      <c r="M5047" s="153"/>
      <c r="N5047" s="153" t="s">
        <v>30372</v>
      </c>
      <c r="O5047" s="153"/>
      <c r="P5047" s="153"/>
      <c r="Q5047" s="153"/>
      <c r="R5047" s="153"/>
      <c r="S5047" s="153" t="s">
        <v>30037</v>
      </c>
      <c r="T5047" s="153" t="s">
        <v>136</v>
      </c>
      <c r="U5047" s="153" t="s">
        <v>6973</v>
      </c>
      <c r="V5047" s="153" t="s">
        <v>3337</v>
      </c>
      <c r="W5047" s="155" t="s">
        <v>3761</v>
      </c>
      <c r="X5047" s="153" t="s">
        <v>3761</v>
      </c>
    </row>
    <row r="5048" spans="1:24">
      <c r="A5048" s="151">
        <v>5047</v>
      </c>
      <c r="B5048" s="152">
        <v>2554037584</v>
      </c>
      <c r="C5048" s="153" t="s">
        <v>17669</v>
      </c>
      <c r="D5048" s="153" t="s">
        <v>3824</v>
      </c>
      <c r="E5048" s="154">
        <v>39218</v>
      </c>
      <c r="F5048" s="160" t="str">
        <f t="shared" si="78"/>
        <v>16/05/2007</v>
      </c>
      <c r="G5048" s="153" t="s">
        <v>3917</v>
      </c>
      <c r="H5048" s="153" t="s">
        <v>30373</v>
      </c>
      <c r="I5048" s="154">
        <v>44677</v>
      </c>
      <c r="J5048" s="153" t="s">
        <v>3832</v>
      </c>
      <c r="K5048" s="153" t="s">
        <v>30374</v>
      </c>
      <c r="L5048" s="153" t="s">
        <v>1263</v>
      </c>
      <c r="M5048" s="153" t="s">
        <v>1270</v>
      </c>
      <c r="N5048" s="153" t="s">
        <v>30375</v>
      </c>
      <c r="O5048" s="153" t="s">
        <v>30376</v>
      </c>
      <c r="P5048" s="153" t="s">
        <v>30377</v>
      </c>
      <c r="Q5048" s="153" t="s">
        <v>30378</v>
      </c>
      <c r="R5048" s="153" t="s">
        <v>30379</v>
      </c>
      <c r="S5048" s="153" t="s">
        <v>30037</v>
      </c>
      <c r="T5048" s="153" t="s">
        <v>136</v>
      </c>
      <c r="U5048" s="153" t="s">
        <v>6973</v>
      </c>
      <c r="V5048" s="153" t="s">
        <v>3337</v>
      </c>
      <c r="W5048" s="155" t="s">
        <v>3761</v>
      </c>
      <c r="X5048" s="153" t="s">
        <v>3761</v>
      </c>
    </row>
    <row r="5049" spans="1:24">
      <c r="A5049" s="151">
        <v>5048</v>
      </c>
      <c r="B5049" s="152">
        <v>2554037585</v>
      </c>
      <c r="C5049" s="153" t="s">
        <v>30380</v>
      </c>
      <c r="D5049" s="153" t="s">
        <v>3838</v>
      </c>
      <c r="E5049" s="154">
        <v>39191</v>
      </c>
      <c r="F5049" s="160" t="str">
        <f t="shared" si="78"/>
        <v>19/04/2007</v>
      </c>
      <c r="G5049" s="153" t="s">
        <v>3865</v>
      </c>
      <c r="H5049" s="153" t="s">
        <v>30381</v>
      </c>
      <c r="I5049" s="154">
        <v>44601</v>
      </c>
      <c r="J5049" s="153" t="s">
        <v>3832</v>
      </c>
      <c r="K5049" s="153" t="s">
        <v>30382</v>
      </c>
      <c r="L5049" s="153" t="s">
        <v>1263</v>
      </c>
      <c r="M5049" s="153" t="s">
        <v>1270</v>
      </c>
      <c r="N5049" s="153" t="s">
        <v>30383</v>
      </c>
      <c r="O5049" s="153" t="s">
        <v>30384</v>
      </c>
      <c r="P5049" s="153" t="s">
        <v>30385</v>
      </c>
      <c r="Q5049" s="153" t="s">
        <v>4133</v>
      </c>
      <c r="R5049" s="153" t="s">
        <v>30386</v>
      </c>
      <c r="S5049" s="153" t="s">
        <v>30037</v>
      </c>
      <c r="T5049" s="153" t="s">
        <v>136</v>
      </c>
      <c r="U5049" s="153" t="s">
        <v>6973</v>
      </c>
      <c r="V5049" s="153" t="s">
        <v>3337</v>
      </c>
      <c r="W5049" s="155" t="s">
        <v>3761</v>
      </c>
      <c r="X5049" s="153" t="s">
        <v>3761</v>
      </c>
    </row>
    <row r="5050" spans="1:24">
      <c r="A5050" s="151">
        <v>5049</v>
      </c>
      <c r="B5050" s="152">
        <v>2554037588</v>
      </c>
      <c r="C5050" s="153" t="s">
        <v>30387</v>
      </c>
      <c r="D5050" s="153" t="s">
        <v>3838</v>
      </c>
      <c r="E5050" s="154">
        <v>39271</v>
      </c>
      <c r="F5050" s="160" t="str">
        <f t="shared" si="78"/>
        <v>08/07/2007</v>
      </c>
      <c r="G5050" s="153" t="s">
        <v>4101</v>
      </c>
      <c r="H5050" s="153" t="s">
        <v>30388</v>
      </c>
      <c r="I5050" s="154">
        <v>44573</v>
      </c>
      <c r="J5050" s="153" t="s">
        <v>3832</v>
      </c>
      <c r="K5050" s="153" t="s">
        <v>30389</v>
      </c>
      <c r="L5050" s="153" t="s">
        <v>1263</v>
      </c>
      <c r="M5050" s="153" t="s">
        <v>1364</v>
      </c>
      <c r="N5050" s="153" t="s">
        <v>30390</v>
      </c>
      <c r="O5050" s="153" t="s">
        <v>3323</v>
      </c>
      <c r="P5050" s="153" t="s">
        <v>30391</v>
      </c>
      <c r="Q5050" s="153" t="s">
        <v>10607</v>
      </c>
      <c r="R5050" s="153" t="s">
        <v>30392</v>
      </c>
      <c r="S5050" s="153" t="s">
        <v>30037</v>
      </c>
      <c r="T5050" s="153" t="s">
        <v>136</v>
      </c>
      <c r="U5050" s="153" t="s">
        <v>6973</v>
      </c>
      <c r="V5050" s="153" t="s">
        <v>3337</v>
      </c>
      <c r="W5050" s="155" t="s">
        <v>3761</v>
      </c>
      <c r="X5050" s="153" t="s">
        <v>3761</v>
      </c>
    </row>
    <row r="5051" spans="1:24">
      <c r="A5051" s="151">
        <v>5050</v>
      </c>
      <c r="B5051" s="152">
        <v>2554037816</v>
      </c>
      <c r="C5051" s="153" t="s">
        <v>10340</v>
      </c>
      <c r="D5051" s="153" t="s">
        <v>3824</v>
      </c>
      <c r="E5051" s="154">
        <v>39265</v>
      </c>
      <c r="F5051" s="160" t="str">
        <f t="shared" si="78"/>
        <v>02/07/2007</v>
      </c>
      <c r="G5051" s="153" t="s">
        <v>1858</v>
      </c>
      <c r="H5051" s="153" t="s">
        <v>30393</v>
      </c>
      <c r="I5051" s="154">
        <v>44538</v>
      </c>
      <c r="J5051" s="153" t="s">
        <v>3832</v>
      </c>
      <c r="K5051" s="153" t="s">
        <v>30394</v>
      </c>
      <c r="L5051" s="153"/>
      <c r="M5051" s="153" t="s">
        <v>1270</v>
      </c>
      <c r="N5051" s="153" t="s">
        <v>30395</v>
      </c>
      <c r="O5051" s="153" t="s">
        <v>9806</v>
      </c>
      <c r="P5051" s="153" t="s">
        <v>30396</v>
      </c>
      <c r="Q5051" s="153" t="s">
        <v>30397</v>
      </c>
      <c r="R5051" s="153" t="s">
        <v>30398</v>
      </c>
      <c r="S5051" s="153" t="s">
        <v>30037</v>
      </c>
      <c r="T5051" s="153" t="s">
        <v>136</v>
      </c>
      <c r="U5051" s="153" t="s">
        <v>6973</v>
      </c>
      <c r="V5051" s="153" t="s">
        <v>3337</v>
      </c>
      <c r="W5051" s="155" t="s">
        <v>3761</v>
      </c>
      <c r="X5051" s="153" t="s">
        <v>3761</v>
      </c>
    </row>
    <row r="5052" spans="1:24">
      <c r="A5052" s="151">
        <v>5051</v>
      </c>
      <c r="B5052" s="152">
        <v>2554037817</v>
      </c>
      <c r="C5052" s="153" t="s">
        <v>30399</v>
      </c>
      <c r="D5052" s="153" t="s">
        <v>3838</v>
      </c>
      <c r="E5052" s="154">
        <v>39145</v>
      </c>
      <c r="F5052" s="160" t="str">
        <f t="shared" si="78"/>
        <v>04/03/2007</v>
      </c>
      <c r="G5052" s="153" t="s">
        <v>17779</v>
      </c>
      <c r="H5052" s="153" t="s">
        <v>30400</v>
      </c>
      <c r="I5052" s="154">
        <v>44455</v>
      </c>
      <c r="J5052" s="153" t="s">
        <v>3832</v>
      </c>
      <c r="K5052" s="153" t="s">
        <v>30401</v>
      </c>
      <c r="L5052" s="153"/>
      <c r="M5052" s="153" t="s">
        <v>1364</v>
      </c>
      <c r="N5052" s="153" t="s">
        <v>30402</v>
      </c>
      <c r="O5052" s="153" t="s">
        <v>30403</v>
      </c>
      <c r="P5052" s="153" t="s">
        <v>30404</v>
      </c>
      <c r="Q5052" s="153" t="s">
        <v>12322</v>
      </c>
      <c r="R5052" s="153" t="s">
        <v>30405</v>
      </c>
      <c r="S5052" s="153" t="s">
        <v>30037</v>
      </c>
      <c r="T5052" s="153" t="s">
        <v>136</v>
      </c>
      <c r="U5052" s="153" t="s">
        <v>6973</v>
      </c>
      <c r="V5052" s="153" t="s">
        <v>3337</v>
      </c>
      <c r="W5052" s="155" t="s">
        <v>3761</v>
      </c>
      <c r="X5052" s="153" t="s">
        <v>3761</v>
      </c>
    </row>
    <row r="5053" spans="1:24">
      <c r="A5053" s="151">
        <v>5052</v>
      </c>
      <c r="B5053" s="152">
        <v>2554037592</v>
      </c>
      <c r="C5053" s="153" t="s">
        <v>30406</v>
      </c>
      <c r="D5053" s="153" t="s">
        <v>3838</v>
      </c>
      <c r="E5053" s="154">
        <v>39308</v>
      </c>
      <c r="F5053" s="160" t="str">
        <f t="shared" si="78"/>
        <v>14/08/2007</v>
      </c>
      <c r="G5053" s="153" t="s">
        <v>17779</v>
      </c>
      <c r="H5053" s="153" t="s">
        <v>30407</v>
      </c>
      <c r="I5053" s="154">
        <v>45861</v>
      </c>
      <c r="J5053" s="153" t="s">
        <v>3867</v>
      </c>
      <c r="K5053" s="153" t="s">
        <v>30408</v>
      </c>
      <c r="L5053" s="153" t="s">
        <v>1263</v>
      </c>
      <c r="M5053" s="153" t="s">
        <v>1364</v>
      </c>
      <c r="N5053" s="153" t="s">
        <v>30409</v>
      </c>
      <c r="O5053" s="153" t="s">
        <v>30410</v>
      </c>
      <c r="P5053" s="153" t="s">
        <v>30411</v>
      </c>
      <c r="Q5053" s="153" t="s">
        <v>3326</v>
      </c>
      <c r="R5053" s="153" t="s">
        <v>30412</v>
      </c>
      <c r="S5053" s="153" t="s">
        <v>30037</v>
      </c>
      <c r="T5053" s="153" t="s">
        <v>136</v>
      </c>
      <c r="U5053" s="153" t="s">
        <v>6973</v>
      </c>
      <c r="V5053" s="153" t="s">
        <v>3337</v>
      </c>
      <c r="W5053" s="155" t="s">
        <v>3761</v>
      </c>
      <c r="X5053" s="153" t="s">
        <v>3761</v>
      </c>
    </row>
    <row r="5054" spans="1:24">
      <c r="A5054" s="151">
        <v>5053</v>
      </c>
      <c r="B5054" s="152">
        <v>2554037593</v>
      </c>
      <c r="C5054" s="153" t="s">
        <v>30413</v>
      </c>
      <c r="D5054" s="153" t="s">
        <v>3838</v>
      </c>
      <c r="E5054" s="154">
        <v>39347</v>
      </c>
      <c r="F5054" s="160" t="str">
        <f t="shared" si="78"/>
        <v>22/09/2007</v>
      </c>
      <c r="G5054" s="153" t="s">
        <v>9931</v>
      </c>
      <c r="H5054" s="153" t="s">
        <v>30414</v>
      </c>
      <c r="I5054" s="154">
        <v>44663</v>
      </c>
      <c r="J5054" s="153" t="s">
        <v>3832</v>
      </c>
      <c r="K5054" s="153" t="s">
        <v>30415</v>
      </c>
      <c r="L5054" s="153" t="s">
        <v>1263</v>
      </c>
      <c r="M5054" s="153" t="s">
        <v>1270</v>
      </c>
      <c r="N5054" s="153" t="s">
        <v>30416</v>
      </c>
      <c r="O5054" s="153" t="s">
        <v>30417</v>
      </c>
      <c r="P5054" s="153" t="s">
        <v>30418</v>
      </c>
      <c r="Q5054" s="153" t="s">
        <v>8052</v>
      </c>
      <c r="R5054" s="153" t="s">
        <v>30419</v>
      </c>
      <c r="S5054" s="153" t="s">
        <v>30037</v>
      </c>
      <c r="T5054" s="153" t="s">
        <v>136</v>
      </c>
      <c r="U5054" s="153" t="s">
        <v>6973</v>
      </c>
      <c r="V5054" s="153" t="s">
        <v>3337</v>
      </c>
      <c r="W5054" s="155" t="s">
        <v>3761</v>
      </c>
      <c r="X5054" s="153" t="s">
        <v>3761</v>
      </c>
    </row>
    <row r="5055" spans="1:24">
      <c r="A5055" s="151">
        <v>5054</v>
      </c>
      <c r="B5055" s="152">
        <v>2554037591</v>
      </c>
      <c r="C5055" s="153" t="s">
        <v>30420</v>
      </c>
      <c r="D5055" s="153" t="s">
        <v>3838</v>
      </c>
      <c r="E5055" s="154">
        <v>39162</v>
      </c>
      <c r="F5055" s="160" t="str">
        <f t="shared" si="78"/>
        <v>21/03/2007</v>
      </c>
      <c r="G5055" s="153" t="s">
        <v>1621</v>
      </c>
      <c r="H5055" s="153" t="s">
        <v>30421</v>
      </c>
      <c r="I5055" s="154">
        <v>44420</v>
      </c>
      <c r="J5055" s="153" t="s">
        <v>3832</v>
      </c>
      <c r="K5055" s="153" t="s">
        <v>30422</v>
      </c>
      <c r="L5055" s="153" t="s">
        <v>1263</v>
      </c>
      <c r="M5055" s="153" t="s">
        <v>1270</v>
      </c>
      <c r="N5055" s="153" t="s">
        <v>30423</v>
      </c>
      <c r="O5055" s="153" t="s">
        <v>30424</v>
      </c>
      <c r="P5055" s="153" t="s">
        <v>30425</v>
      </c>
      <c r="Q5055" s="153" t="s">
        <v>11947</v>
      </c>
      <c r="R5055" s="153" t="s">
        <v>30422</v>
      </c>
      <c r="S5055" s="153" t="s">
        <v>30037</v>
      </c>
      <c r="T5055" s="153" t="s">
        <v>136</v>
      </c>
      <c r="U5055" s="153" t="s">
        <v>6973</v>
      </c>
      <c r="V5055" s="153" t="s">
        <v>3337</v>
      </c>
      <c r="W5055" s="155" t="s">
        <v>3761</v>
      </c>
      <c r="X5055" s="153" t="s">
        <v>3761</v>
      </c>
    </row>
    <row r="5056" spans="1:24">
      <c r="A5056" s="151">
        <v>5055</v>
      </c>
      <c r="B5056" s="152">
        <v>2554037818</v>
      </c>
      <c r="C5056" s="153" t="s">
        <v>27432</v>
      </c>
      <c r="D5056" s="153" t="s">
        <v>3838</v>
      </c>
      <c r="E5056" s="154">
        <v>39025</v>
      </c>
      <c r="F5056" s="160" t="str">
        <f t="shared" si="78"/>
        <v>04/11/2006</v>
      </c>
      <c r="G5056" s="153" t="s">
        <v>4101</v>
      </c>
      <c r="H5056" s="153" t="s">
        <v>27433</v>
      </c>
      <c r="I5056" s="154">
        <v>44297</v>
      </c>
      <c r="J5056" s="153" t="s">
        <v>3832</v>
      </c>
      <c r="K5056" s="153" t="s">
        <v>27435</v>
      </c>
      <c r="L5056" s="153"/>
      <c r="M5056" s="153" t="s">
        <v>1270</v>
      </c>
      <c r="N5056" s="153" t="s">
        <v>30426</v>
      </c>
      <c r="O5056" s="153" t="s">
        <v>30427</v>
      </c>
      <c r="P5056" s="153" t="s">
        <v>27438</v>
      </c>
      <c r="Q5056" s="153" t="s">
        <v>30428</v>
      </c>
      <c r="R5056" s="153" t="s">
        <v>27438</v>
      </c>
      <c r="S5056" s="153" t="s">
        <v>30037</v>
      </c>
      <c r="T5056" s="153" t="s">
        <v>136</v>
      </c>
      <c r="U5056" s="153" t="s">
        <v>6973</v>
      </c>
      <c r="V5056" s="153" t="s">
        <v>3337</v>
      </c>
      <c r="W5056" s="155" t="s">
        <v>3761</v>
      </c>
      <c r="X5056" s="153" t="s">
        <v>3761</v>
      </c>
    </row>
    <row r="5057" spans="1:24">
      <c r="A5057" s="151">
        <v>5056</v>
      </c>
      <c r="B5057" s="152">
        <v>2554037819</v>
      </c>
      <c r="C5057" s="153" t="s">
        <v>30429</v>
      </c>
      <c r="D5057" s="153" t="s">
        <v>3824</v>
      </c>
      <c r="E5057" s="154">
        <v>38513</v>
      </c>
      <c r="F5057" s="160" t="str">
        <f t="shared" si="78"/>
        <v>10/06/2005</v>
      </c>
      <c r="G5057" s="153" t="s">
        <v>3943</v>
      </c>
      <c r="H5057" s="153" t="s">
        <v>30430</v>
      </c>
      <c r="I5057" s="154">
        <v>44571</v>
      </c>
      <c r="J5057" s="153" t="s">
        <v>3832</v>
      </c>
      <c r="K5057" s="153" t="s">
        <v>30431</v>
      </c>
      <c r="L5057" s="153"/>
      <c r="M5057" s="153" t="s">
        <v>1270</v>
      </c>
      <c r="N5057" s="153" t="s">
        <v>30432</v>
      </c>
      <c r="O5057" s="153" t="s">
        <v>30433</v>
      </c>
      <c r="P5057" s="153" t="s">
        <v>30434</v>
      </c>
      <c r="Q5057" s="153" t="s">
        <v>8888</v>
      </c>
      <c r="R5057" s="153" t="s">
        <v>30435</v>
      </c>
      <c r="S5057" s="153" t="s">
        <v>30037</v>
      </c>
      <c r="T5057" s="153" t="s">
        <v>136</v>
      </c>
      <c r="U5057" s="153" t="s">
        <v>6973</v>
      </c>
      <c r="V5057" s="153" t="s">
        <v>3337</v>
      </c>
      <c r="W5057" s="155" t="s">
        <v>3761</v>
      </c>
      <c r="X5057" s="153" t="s">
        <v>3761</v>
      </c>
    </row>
    <row r="5058" spans="1:24">
      <c r="A5058" s="151">
        <v>5057</v>
      </c>
      <c r="B5058" s="152">
        <v>2554037595</v>
      </c>
      <c r="C5058" s="153" t="s">
        <v>15958</v>
      </c>
      <c r="D5058" s="153" t="s">
        <v>3824</v>
      </c>
      <c r="E5058" s="154">
        <v>38657</v>
      </c>
      <c r="F5058" s="160" t="str">
        <f t="shared" si="78"/>
        <v>01/11/2005</v>
      </c>
      <c r="G5058" s="153" t="s">
        <v>9978</v>
      </c>
      <c r="H5058" s="153" t="s">
        <v>30436</v>
      </c>
      <c r="I5058" s="154">
        <v>44420</v>
      </c>
      <c r="J5058" s="153" t="s">
        <v>3832</v>
      </c>
      <c r="K5058" s="153" t="s">
        <v>30437</v>
      </c>
      <c r="L5058" s="153" t="s">
        <v>1263</v>
      </c>
      <c r="M5058" s="153" t="s">
        <v>1270</v>
      </c>
      <c r="N5058" s="153" t="s">
        <v>30438</v>
      </c>
      <c r="O5058" s="153" t="s">
        <v>30439</v>
      </c>
      <c r="P5058" s="153" t="s">
        <v>30440</v>
      </c>
      <c r="Q5058" s="153" t="s">
        <v>30441</v>
      </c>
      <c r="R5058" s="153" t="s">
        <v>30440</v>
      </c>
      <c r="S5058" s="153" t="s">
        <v>30037</v>
      </c>
      <c r="T5058" s="153" t="s">
        <v>136</v>
      </c>
      <c r="U5058" s="153" t="s">
        <v>6973</v>
      </c>
      <c r="V5058" s="153" t="s">
        <v>3337</v>
      </c>
      <c r="W5058" s="155" t="s">
        <v>3761</v>
      </c>
      <c r="X5058" s="153" t="s">
        <v>3761</v>
      </c>
    </row>
    <row r="5059" spans="1:24">
      <c r="A5059" s="151">
        <v>5058</v>
      </c>
      <c r="B5059" s="152">
        <v>2554037596</v>
      </c>
      <c r="C5059" s="153" t="s">
        <v>30442</v>
      </c>
      <c r="D5059" s="153" t="s">
        <v>3838</v>
      </c>
      <c r="E5059" s="154">
        <v>38381</v>
      </c>
      <c r="F5059" s="160" t="str">
        <f t="shared" ref="F5059:F5122" si="79">TEXT(E5059,"dd/mm/yyyy")</f>
        <v>29/01/2005</v>
      </c>
      <c r="G5059" s="153" t="s">
        <v>4101</v>
      </c>
      <c r="H5059" s="153" t="s">
        <v>30443</v>
      </c>
      <c r="I5059" s="154">
        <v>44535</v>
      </c>
      <c r="J5059" s="153" t="s">
        <v>3832</v>
      </c>
      <c r="K5059" s="153" t="s">
        <v>30444</v>
      </c>
      <c r="L5059" s="153" t="s">
        <v>1263</v>
      </c>
      <c r="M5059" s="153" t="s">
        <v>1270</v>
      </c>
      <c r="N5059" s="153" t="s">
        <v>30445</v>
      </c>
      <c r="O5059" s="153" t="s">
        <v>700</v>
      </c>
      <c r="P5059" s="153" t="s">
        <v>30446</v>
      </c>
      <c r="Q5059" s="153" t="s">
        <v>16886</v>
      </c>
      <c r="R5059" s="153" t="s">
        <v>30447</v>
      </c>
      <c r="S5059" s="153" t="s">
        <v>30037</v>
      </c>
      <c r="T5059" s="153" t="s">
        <v>136</v>
      </c>
      <c r="U5059" s="153" t="s">
        <v>6973</v>
      </c>
      <c r="V5059" s="153" t="s">
        <v>3337</v>
      </c>
      <c r="W5059" s="155" t="s">
        <v>3761</v>
      </c>
      <c r="X5059" s="153" t="s">
        <v>3761</v>
      </c>
    </row>
    <row r="5060" spans="1:24">
      <c r="A5060" s="151">
        <v>5059</v>
      </c>
      <c r="B5060" s="152">
        <v>2554037598</v>
      </c>
      <c r="C5060" s="153" t="s">
        <v>30448</v>
      </c>
      <c r="D5060" s="153" t="s">
        <v>3838</v>
      </c>
      <c r="E5060" s="154">
        <v>38689</v>
      </c>
      <c r="F5060" s="160" t="str">
        <f t="shared" si="79"/>
        <v>03/12/2005</v>
      </c>
      <c r="G5060" s="153" t="s">
        <v>1621</v>
      </c>
      <c r="H5060" s="153" t="s">
        <v>30449</v>
      </c>
      <c r="I5060" s="154">
        <v>44333</v>
      </c>
      <c r="J5060" s="153" t="s">
        <v>3832</v>
      </c>
      <c r="K5060" s="153" t="s">
        <v>30450</v>
      </c>
      <c r="L5060" s="153" t="s">
        <v>1263</v>
      </c>
      <c r="M5060" s="153" t="s">
        <v>1270</v>
      </c>
      <c r="N5060" s="153" t="s">
        <v>30451</v>
      </c>
      <c r="O5060" s="153" t="s">
        <v>24801</v>
      </c>
      <c r="P5060" s="153" t="s">
        <v>30452</v>
      </c>
      <c r="Q5060" s="153" t="s">
        <v>30453</v>
      </c>
      <c r="R5060" s="153" t="s">
        <v>30454</v>
      </c>
      <c r="S5060" s="153" t="s">
        <v>30037</v>
      </c>
      <c r="T5060" s="153" t="s">
        <v>136</v>
      </c>
      <c r="U5060" s="153" t="s">
        <v>6973</v>
      </c>
      <c r="V5060" s="153" t="s">
        <v>3337</v>
      </c>
      <c r="W5060" s="155" t="s">
        <v>3761</v>
      </c>
      <c r="X5060" s="153" t="s">
        <v>3761</v>
      </c>
    </row>
    <row r="5061" spans="1:24">
      <c r="A5061" s="151">
        <v>5060</v>
      </c>
      <c r="B5061" s="152">
        <v>2554037599</v>
      </c>
      <c r="C5061" s="153" t="s">
        <v>29252</v>
      </c>
      <c r="D5061" s="153" t="s">
        <v>3838</v>
      </c>
      <c r="E5061" s="154">
        <v>39342</v>
      </c>
      <c r="F5061" s="160" t="str">
        <f t="shared" si="79"/>
        <v>17/09/2007</v>
      </c>
      <c r="G5061" s="153" t="s">
        <v>1621</v>
      </c>
      <c r="H5061" s="153" t="s">
        <v>30455</v>
      </c>
      <c r="I5061" s="154">
        <v>44558</v>
      </c>
      <c r="J5061" s="153" t="s">
        <v>3832</v>
      </c>
      <c r="K5061" s="153" t="s">
        <v>30456</v>
      </c>
      <c r="L5061" s="153" t="s">
        <v>1263</v>
      </c>
      <c r="M5061" s="153" t="s">
        <v>3885</v>
      </c>
      <c r="N5061" s="153" t="s">
        <v>30457</v>
      </c>
      <c r="O5061" s="153" t="s">
        <v>30458</v>
      </c>
      <c r="P5061" s="153" t="s">
        <v>30459</v>
      </c>
      <c r="Q5061" s="153" t="s">
        <v>30460</v>
      </c>
      <c r="R5061" s="153" t="s">
        <v>30461</v>
      </c>
      <c r="S5061" s="153" t="s">
        <v>30037</v>
      </c>
      <c r="T5061" s="153" t="s">
        <v>136</v>
      </c>
      <c r="U5061" s="153" t="s">
        <v>6973</v>
      </c>
      <c r="V5061" s="153" t="s">
        <v>3337</v>
      </c>
      <c r="W5061" s="155" t="s">
        <v>3761</v>
      </c>
      <c r="X5061" s="153" t="s">
        <v>3761</v>
      </c>
    </row>
    <row r="5062" spans="1:24">
      <c r="A5062" s="151">
        <v>5061</v>
      </c>
      <c r="B5062" s="152">
        <v>2554037600</v>
      </c>
      <c r="C5062" s="153" t="s">
        <v>30462</v>
      </c>
      <c r="D5062" s="153" t="s">
        <v>3838</v>
      </c>
      <c r="E5062" s="154">
        <v>39407</v>
      </c>
      <c r="F5062" s="160" t="str">
        <f t="shared" si="79"/>
        <v>21/11/2007</v>
      </c>
      <c r="G5062" s="153" t="s">
        <v>1621</v>
      </c>
      <c r="H5062" s="153" t="s">
        <v>30463</v>
      </c>
      <c r="I5062" s="154">
        <v>44614</v>
      </c>
      <c r="J5062" s="153" t="s">
        <v>3832</v>
      </c>
      <c r="K5062" s="153" t="s">
        <v>30464</v>
      </c>
      <c r="L5062" s="153" t="s">
        <v>1263</v>
      </c>
      <c r="M5062" s="153" t="s">
        <v>1270</v>
      </c>
      <c r="N5062" s="153" t="s">
        <v>30465</v>
      </c>
      <c r="O5062" s="153" t="s">
        <v>30466</v>
      </c>
      <c r="P5062" s="153" t="s">
        <v>30467</v>
      </c>
      <c r="Q5062" s="153" t="s">
        <v>30468</v>
      </c>
      <c r="R5062" s="153" t="s">
        <v>30469</v>
      </c>
      <c r="S5062" s="153" t="s">
        <v>30037</v>
      </c>
      <c r="T5062" s="153" t="s">
        <v>136</v>
      </c>
      <c r="U5062" s="153" t="s">
        <v>6973</v>
      </c>
      <c r="V5062" s="153" t="s">
        <v>3337</v>
      </c>
      <c r="W5062" s="155" t="s">
        <v>3761</v>
      </c>
      <c r="X5062" s="153" t="s">
        <v>3761</v>
      </c>
    </row>
    <row r="5063" spans="1:24">
      <c r="A5063" s="151">
        <v>5062</v>
      </c>
      <c r="B5063" s="152">
        <v>2554037820</v>
      </c>
      <c r="C5063" s="153" t="s">
        <v>30470</v>
      </c>
      <c r="D5063" s="153" t="s">
        <v>3824</v>
      </c>
      <c r="E5063" s="154">
        <v>38815</v>
      </c>
      <c r="F5063" s="160" t="str">
        <f t="shared" si="79"/>
        <v>08/04/2006</v>
      </c>
      <c r="G5063" s="153" t="s">
        <v>17779</v>
      </c>
      <c r="H5063" s="153" t="s">
        <v>30471</v>
      </c>
      <c r="I5063" s="154">
        <v>45617</v>
      </c>
      <c r="J5063" s="153" t="s">
        <v>3867</v>
      </c>
      <c r="K5063" s="153" t="s">
        <v>30472</v>
      </c>
      <c r="L5063" s="153"/>
      <c r="M5063" s="153" t="s">
        <v>1270</v>
      </c>
      <c r="N5063" s="153" t="s">
        <v>30473</v>
      </c>
      <c r="O5063" s="153" t="s">
        <v>22408</v>
      </c>
      <c r="P5063" s="153" t="s">
        <v>30474</v>
      </c>
      <c r="Q5063" s="153" t="s">
        <v>30475</v>
      </c>
      <c r="R5063" s="153" t="s">
        <v>30474</v>
      </c>
      <c r="S5063" s="153" t="s">
        <v>30037</v>
      </c>
      <c r="T5063" s="153" t="s">
        <v>136</v>
      </c>
      <c r="U5063" s="153" t="s">
        <v>6973</v>
      </c>
      <c r="V5063" s="153" t="s">
        <v>3337</v>
      </c>
      <c r="W5063" s="155" t="s">
        <v>3761</v>
      </c>
      <c r="X5063" s="153" t="s">
        <v>3761</v>
      </c>
    </row>
    <row r="5064" spans="1:24">
      <c r="A5064" s="151">
        <v>5063</v>
      </c>
      <c r="B5064" s="152">
        <v>2554037602</v>
      </c>
      <c r="C5064" s="153" t="s">
        <v>15519</v>
      </c>
      <c r="D5064" s="153" t="s">
        <v>3838</v>
      </c>
      <c r="E5064" s="154">
        <v>39298</v>
      </c>
      <c r="F5064" s="160" t="str">
        <f t="shared" si="79"/>
        <v>04/08/2007</v>
      </c>
      <c r="G5064" s="153" t="s">
        <v>3917</v>
      </c>
      <c r="H5064" s="153" t="s">
        <v>30476</v>
      </c>
      <c r="I5064" s="154">
        <v>44689.25</v>
      </c>
      <c r="J5064" s="153" t="s">
        <v>3832</v>
      </c>
      <c r="K5064" s="153" t="s">
        <v>30477</v>
      </c>
      <c r="L5064" s="153" t="s">
        <v>1263</v>
      </c>
      <c r="M5064" s="153" t="s">
        <v>1270</v>
      </c>
      <c r="N5064" s="153" t="s">
        <v>30478</v>
      </c>
      <c r="O5064" s="153" t="s">
        <v>30479</v>
      </c>
      <c r="P5064" s="153" t="s">
        <v>30480</v>
      </c>
      <c r="Q5064" s="153" t="s">
        <v>30481</v>
      </c>
      <c r="R5064" s="153" t="s">
        <v>30482</v>
      </c>
      <c r="S5064" s="153" t="s">
        <v>30037</v>
      </c>
      <c r="T5064" s="153" t="s">
        <v>136</v>
      </c>
      <c r="U5064" s="153" t="s">
        <v>6973</v>
      </c>
      <c r="V5064" s="153" t="s">
        <v>3337</v>
      </c>
      <c r="W5064" s="155" t="s">
        <v>3761</v>
      </c>
      <c r="X5064" s="153" t="s">
        <v>3761</v>
      </c>
    </row>
    <row r="5065" spans="1:24">
      <c r="A5065" s="151">
        <v>5064</v>
      </c>
      <c r="B5065" s="152">
        <v>2554037604</v>
      </c>
      <c r="C5065" s="153" t="s">
        <v>24666</v>
      </c>
      <c r="D5065" s="153" t="s">
        <v>3838</v>
      </c>
      <c r="E5065" s="154">
        <v>39250</v>
      </c>
      <c r="F5065" s="160" t="str">
        <f t="shared" si="79"/>
        <v>17/06/2007</v>
      </c>
      <c r="G5065" s="153" t="s">
        <v>3917</v>
      </c>
      <c r="H5065" s="153" t="s">
        <v>30483</v>
      </c>
      <c r="I5065" s="154">
        <v>44557</v>
      </c>
      <c r="J5065" s="153" t="s">
        <v>3832</v>
      </c>
      <c r="K5065" s="153" t="s">
        <v>30484</v>
      </c>
      <c r="L5065" s="153" t="s">
        <v>1263</v>
      </c>
      <c r="M5065" s="153" t="s">
        <v>1270</v>
      </c>
      <c r="N5065" s="153" t="s">
        <v>30485</v>
      </c>
      <c r="O5065" s="153" t="s">
        <v>13945</v>
      </c>
      <c r="P5065" s="153" t="s">
        <v>30486</v>
      </c>
      <c r="Q5065" s="153" t="s">
        <v>30487</v>
      </c>
      <c r="R5065" s="153" t="s">
        <v>30488</v>
      </c>
      <c r="S5065" s="153" t="s">
        <v>30037</v>
      </c>
      <c r="T5065" s="153" t="s">
        <v>136</v>
      </c>
      <c r="U5065" s="153" t="s">
        <v>6973</v>
      </c>
      <c r="V5065" s="153" t="s">
        <v>3337</v>
      </c>
      <c r="W5065" s="155" t="s">
        <v>3761</v>
      </c>
      <c r="X5065" s="153" t="s">
        <v>3761</v>
      </c>
    </row>
    <row r="5066" spans="1:24">
      <c r="A5066" s="151">
        <v>5065</v>
      </c>
      <c r="B5066" s="152">
        <v>2554037605</v>
      </c>
      <c r="C5066" s="153" t="s">
        <v>23469</v>
      </c>
      <c r="D5066" s="153" t="s">
        <v>3838</v>
      </c>
      <c r="E5066" s="154">
        <v>38627</v>
      </c>
      <c r="F5066" s="160" t="str">
        <f t="shared" si="79"/>
        <v>02/10/2005</v>
      </c>
      <c r="G5066" s="153" t="s">
        <v>1621</v>
      </c>
      <c r="H5066" s="153" t="s">
        <v>30489</v>
      </c>
      <c r="I5066" s="154">
        <v>44723</v>
      </c>
      <c r="J5066" s="153" t="s">
        <v>3832</v>
      </c>
      <c r="K5066" s="153" t="s">
        <v>30490</v>
      </c>
      <c r="L5066" s="153" t="s">
        <v>1263</v>
      </c>
      <c r="M5066" s="153" t="s">
        <v>1270</v>
      </c>
      <c r="N5066" s="153" t="s">
        <v>30491</v>
      </c>
      <c r="O5066" s="153" t="s">
        <v>30492</v>
      </c>
      <c r="P5066" s="153" t="s">
        <v>30493</v>
      </c>
      <c r="Q5066" s="153" t="s">
        <v>30494</v>
      </c>
      <c r="R5066" s="153" t="s">
        <v>30495</v>
      </c>
      <c r="S5066" s="153" t="s">
        <v>30037</v>
      </c>
      <c r="T5066" s="153" t="s">
        <v>136</v>
      </c>
      <c r="U5066" s="153" t="s">
        <v>6973</v>
      </c>
      <c r="V5066" s="153" t="s">
        <v>3337</v>
      </c>
      <c r="W5066" s="155" t="s">
        <v>3761</v>
      </c>
      <c r="X5066" s="153" t="s">
        <v>3761</v>
      </c>
    </row>
    <row r="5067" spans="1:24">
      <c r="A5067" s="151">
        <v>5066</v>
      </c>
      <c r="B5067" s="152">
        <v>2554047606</v>
      </c>
      <c r="C5067" s="153" t="s">
        <v>30496</v>
      </c>
      <c r="D5067" s="153" t="s">
        <v>3838</v>
      </c>
      <c r="E5067" s="154">
        <v>37807</v>
      </c>
      <c r="F5067" s="160" t="str">
        <f t="shared" si="79"/>
        <v>05/07/2003</v>
      </c>
      <c r="G5067" s="153" t="s">
        <v>1621</v>
      </c>
      <c r="H5067" s="153" t="s">
        <v>30497</v>
      </c>
      <c r="I5067" s="154">
        <v>45071.583333333336</v>
      </c>
      <c r="J5067" s="153" t="s">
        <v>3832</v>
      </c>
      <c r="K5067" s="153" t="s">
        <v>30498</v>
      </c>
      <c r="L5067" s="153" t="s">
        <v>1263</v>
      </c>
      <c r="M5067" s="153" t="s">
        <v>1270</v>
      </c>
      <c r="N5067" s="153" t="s">
        <v>30499</v>
      </c>
      <c r="O5067" s="153" t="s">
        <v>30500</v>
      </c>
      <c r="P5067" s="153" t="s">
        <v>30501</v>
      </c>
      <c r="Q5067" s="153" t="s">
        <v>30502</v>
      </c>
      <c r="R5067" s="153" t="s">
        <v>30503</v>
      </c>
      <c r="S5067" s="153" t="s">
        <v>30504</v>
      </c>
      <c r="T5067" s="153" t="s">
        <v>26502</v>
      </c>
      <c r="U5067" s="153" t="s">
        <v>5158</v>
      </c>
      <c r="V5067" s="153" t="s">
        <v>3337</v>
      </c>
      <c r="W5067" s="155" t="s">
        <v>3761</v>
      </c>
      <c r="X5067" s="153" t="s">
        <v>3761</v>
      </c>
    </row>
    <row r="5068" spans="1:24">
      <c r="A5068" s="151">
        <v>5067</v>
      </c>
      <c r="B5068" s="152">
        <v>2554047607</v>
      </c>
      <c r="C5068" s="153" t="s">
        <v>30505</v>
      </c>
      <c r="D5068" s="153" t="s">
        <v>3838</v>
      </c>
      <c r="E5068" s="154">
        <v>39169</v>
      </c>
      <c r="F5068" s="160" t="str">
        <f t="shared" si="79"/>
        <v>28/03/2007</v>
      </c>
      <c r="G5068" s="153" t="s">
        <v>1295</v>
      </c>
      <c r="H5068" s="153" t="s">
        <v>30506</v>
      </c>
      <c r="I5068" s="154">
        <v>44315</v>
      </c>
      <c r="J5068" s="153" t="s">
        <v>3832</v>
      </c>
      <c r="K5068" s="153" t="s">
        <v>30507</v>
      </c>
      <c r="L5068" s="153" t="s">
        <v>1263</v>
      </c>
      <c r="M5068" s="153" t="s">
        <v>1270</v>
      </c>
      <c r="N5068" s="153" t="s">
        <v>30508</v>
      </c>
      <c r="O5068" s="153" t="s">
        <v>30509</v>
      </c>
      <c r="P5068" s="153" t="s">
        <v>30510</v>
      </c>
      <c r="Q5068" s="153" t="s">
        <v>12161</v>
      </c>
      <c r="R5068" s="153" t="s">
        <v>30511</v>
      </c>
      <c r="S5068" s="153" t="s">
        <v>30504</v>
      </c>
      <c r="T5068" s="153" t="s">
        <v>26502</v>
      </c>
      <c r="U5068" s="153" t="s">
        <v>5158</v>
      </c>
      <c r="V5068" s="153" t="s">
        <v>3337</v>
      </c>
      <c r="W5068" s="155" t="s">
        <v>3761</v>
      </c>
      <c r="X5068" s="153" t="s">
        <v>3761</v>
      </c>
    </row>
    <row r="5069" spans="1:24">
      <c r="A5069" s="151">
        <v>5068</v>
      </c>
      <c r="B5069" s="152">
        <v>2554047608</v>
      </c>
      <c r="C5069" s="153" t="s">
        <v>30512</v>
      </c>
      <c r="D5069" s="153" t="s">
        <v>3838</v>
      </c>
      <c r="E5069" s="154">
        <v>39381</v>
      </c>
      <c r="F5069" s="160" t="str">
        <f t="shared" si="79"/>
        <v>26/10/2007</v>
      </c>
      <c r="G5069" s="153" t="s">
        <v>1621</v>
      </c>
      <c r="H5069" s="153" t="s">
        <v>30513</v>
      </c>
      <c r="I5069" s="154">
        <v>44760</v>
      </c>
      <c r="J5069" s="153" t="s">
        <v>3832</v>
      </c>
      <c r="K5069" s="153" t="s">
        <v>30514</v>
      </c>
      <c r="L5069" s="153" t="s">
        <v>1263</v>
      </c>
      <c r="M5069" s="153" t="s">
        <v>1270</v>
      </c>
      <c r="N5069" s="153" t="s">
        <v>30515</v>
      </c>
      <c r="O5069" s="153" t="s">
        <v>6559</v>
      </c>
      <c r="P5069" s="153" t="s">
        <v>30516</v>
      </c>
      <c r="Q5069" s="153" t="s">
        <v>12130</v>
      </c>
      <c r="R5069" s="153" t="s">
        <v>30517</v>
      </c>
      <c r="S5069" s="153" t="s">
        <v>30504</v>
      </c>
      <c r="T5069" s="153" t="s">
        <v>26502</v>
      </c>
      <c r="U5069" s="153" t="s">
        <v>5158</v>
      </c>
      <c r="V5069" s="153" t="s">
        <v>3337</v>
      </c>
      <c r="W5069" s="155" t="s">
        <v>3761</v>
      </c>
      <c r="X5069" s="153" t="s">
        <v>3761</v>
      </c>
    </row>
    <row r="5070" spans="1:24">
      <c r="A5070" s="151">
        <v>5069</v>
      </c>
      <c r="B5070" s="152">
        <v>2554047610</v>
      </c>
      <c r="C5070" s="153" t="s">
        <v>30518</v>
      </c>
      <c r="D5070" s="153" t="s">
        <v>3838</v>
      </c>
      <c r="E5070" s="154">
        <v>39281</v>
      </c>
      <c r="F5070" s="160" t="str">
        <f t="shared" si="79"/>
        <v>18/07/2007</v>
      </c>
      <c r="G5070" s="153" t="s">
        <v>9931</v>
      </c>
      <c r="H5070" s="153" t="s">
        <v>30519</v>
      </c>
      <c r="I5070" s="154">
        <v>44733</v>
      </c>
      <c r="J5070" s="153" t="s">
        <v>3832</v>
      </c>
      <c r="K5070" s="153" t="s">
        <v>22320</v>
      </c>
      <c r="L5070" s="153" t="s">
        <v>1263</v>
      </c>
      <c r="M5070" s="153" t="s">
        <v>1270</v>
      </c>
      <c r="N5070" s="153" t="s">
        <v>30520</v>
      </c>
      <c r="O5070" s="153" t="s">
        <v>22319</v>
      </c>
      <c r="P5070" s="153" t="s">
        <v>22320</v>
      </c>
      <c r="Q5070" s="153" t="s">
        <v>22321</v>
      </c>
      <c r="R5070" s="153" t="s">
        <v>22322</v>
      </c>
      <c r="S5070" s="153" t="s">
        <v>30504</v>
      </c>
      <c r="T5070" s="153" t="s">
        <v>26502</v>
      </c>
      <c r="U5070" s="153" t="s">
        <v>5158</v>
      </c>
      <c r="V5070" s="153" t="s">
        <v>3337</v>
      </c>
      <c r="W5070" s="155" t="s">
        <v>3761</v>
      </c>
      <c r="X5070" s="153" t="s">
        <v>3761</v>
      </c>
    </row>
    <row r="5071" spans="1:24">
      <c r="A5071" s="151">
        <v>5070</v>
      </c>
      <c r="B5071" s="152">
        <v>2554047822</v>
      </c>
      <c r="C5071" s="153" t="s">
        <v>30521</v>
      </c>
      <c r="D5071" s="153" t="s">
        <v>3824</v>
      </c>
      <c r="E5071" s="154">
        <v>39412</v>
      </c>
      <c r="F5071" s="160" t="str">
        <f t="shared" si="79"/>
        <v>26/11/2007</v>
      </c>
      <c r="G5071" s="153" t="s">
        <v>3839</v>
      </c>
      <c r="H5071" s="153" t="s">
        <v>30522</v>
      </c>
      <c r="I5071" s="154">
        <v>44553</v>
      </c>
      <c r="J5071" s="153" t="s">
        <v>3832</v>
      </c>
      <c r="K5071" s="153" t="s">
        <v>30523</v>
      </c>
      <c r="L5071" s="153"/>
      <c r="M5071" s="153" t="s">
        <v>1270</v>
      </c>
      <c r="N5071" s="153" t="s">
        <v>30524</v>
      </c>
      <c r="O5071" s="153" t="s">
        <v>30525</v>
      </c>
      <c r="P5071" s="153" t="s">
        <v>30526</v>
      </c>
      <c r="Q5071" s="153" t="s">
        <v>30527</v>
      </c>
      <c r="R5071" s="153" t="s">
        <v>30528</v>
      </c>
      <c r="S5071" s="153" t="s">
        <v>30504</v>
      </c>
      <c r="T5071" s="153" t="s">
        <v>26502</v>
      </c>
      <c r="U5071" s="153" t="s">
        <v>5158</v>
      </c>
      <c r="V5071" s="153" t="s">
        <v>3337</v>
      </c>
      <c r="W5071" s="155" t="s">
        <v>3761</v>
      </c>
      <c r="X5071" s="153" t="s">
        <v>3761</v>
      </c>
    </row>
    <row r="5072" spans="1:24">
      <c r="A5072" s="151">
        <v>5071</v>
      </c>
      <c r="B5072" s="152">
        <v>2554047612</v>
      </c>
      <c r="C5072" s="153" t="s">
        <v>30529</v>
      </c>
      <c r="D5072" s="153" t="s">
        <v>3838</v>
      </c>
      <c r="E5072" s="154">
        <v>39212</v>
      </c>
      <c r="F5072" s="160" t="str">
        <f t="shared" si="79"/>
        <v>10/05/2007</v>
      </c>
      <c r="G5072" s="153" t="s">
        <v>1621</v>
      </c>
      <c r="H5072" s="153" t="s">
        <v>30530</v>
      </c>
      <c r="I5072" s="154">
        <v>45701</v>
      </c>
      <c r="J5072" s="153" t="s">
        <v>3867</v>
      </c>
      <c r="K5072" s="153" t="s">
        <v>30531</v>
      </c>
      <c r="L5072" s="153" t="s">
        <v>1263</v>
      </c>
      <c r="M5072" s="153" t="s">
        <v>1270</v>
      </c>
      <c r="N5072" s="153" t="s">
        <v>30532</v>
      </c>
      <c r="O5072" s="153" t="s">
        <v>30533</v>
      </c>
      <c r="P5072" s="153" t="s">
        <v>30534</v>
      </c>
      <c r="Q5072" s="153" t="s">
        <v>30535</v>
      </c>
      <c r="R5072" s="153" t="s">
        <v>30536</v>
      </c>
      <c r="S5072" s="153" t="s">
        <v>30504</v>
      </c>
      <c r="T5072" s="153" t="s">
        <v>26502</v>
      </c>
      <c r="U5072" s="153" t="s">
        <v>5158</v>
      </c>
      <c r="V5072" s="153" t="s">
        <v>3337</v>
      </c>
      <c r="W5072" s="155" t="s">
        <v>3761</v>
      </c>
      <c r="X5072" s="153" t="s">
        <v>3761</v>
      </c>
    </row>
    <row r="5073" spans="1:24">
      <c r="A5073" s="151">
        <v>5072</v>
      </c>
      <c r="B5073" s="152">
        <v>2554047611</v>
      </c>
      <c r="C5073" s="153" t="s">
        <v>30537</v>
      </c>
      <c r="D5073" s="153" t="s">
        <v>3838</v>
      </c>
      <c r="E5073" s="154">
        <v>39329</v>
      </c>
      <c r="F5073" s="160" t="str">
        <f t="shared" si="79"/>
        <v>04/09/2007</v>
      </c>
      <c r="G5073" s="153" t="s">
        <v>1295</v>
      </c>
      <c r="H5073" s="153" t="s">
        <v>30538</v>
      </c>
      <c r="I5073" s="154">
        <v>44678</v>
      </c>
      <c r="J5073" s="153" t="s">
        <v>3832</v>
      </c>
      <c r="K5073" s="153" t="s">
        <v>30539</v>
      </c>
      <c r="L5073" s="153" t="s">
        <v>1263</v>
      </c>
      <c r="M5073" s="153" t="s">
        <v>1270</v>
      </c>
      <c r="N5073" s="153" t="s">
        <v>30540</v>
      </c>
      <c r="O5073" s="153" t="s">
        <v>30541</v>
      </c>
      <c r="P5073" s="153" t="s">
        <v>30542</v>
      </c>
      <c r="Q5073" s="153" t="s">
        <v>30543</v>
      </c>
      <c r="R5073" s="153" t="s">
        <v>30544</v>
      </c>
      <c r="S5073" s="153" t="s">
        <v>30504</v>
      </c>
      <c r="T5073" s="153" t="s">
        <v>26502</v>
      </c>
      <c r="U5073" s="153" t="s">
        <v>5158</v>
      </c>
      <c r="V5073" s="153" t="s">
        <v>3337</v>
      </c>
      <c r="W5073" s="155" t="s">
        <v>3761</v>
      </c>
      <c r="X5073" s="153" t="s">
        <v>3761</v>
      </c>
    </row>
    <row r="5074" spans="1:24">
      <c r="A5074" s="151">
        <v>5073</v>
      </c>
      <c r="B5074" s="152">
        <v>2554047614</v>
      </c>
      <c r="C5074" s="153" t="s">
        <v>30545</v>
      </c>
      <c r="D5074" s="153" t="s">
        <v>3824</v>
      </c>
      <c r="E5074" s="154">
        <v>39212</v>
      </c>
      <c r="F5074" s="160" t="str">
        <f t="shared" si="79"/>
        <v>10/05/2007</v>
      </c>
      <c r="G5074" s="153" t="s">
        <v>1621</v>
      </c>
      <c r="H5074" s="153" t="s">
        <v>30546</v>
      </c>
      <c r="I5074" s="154">
        <v>45585</v>
      </c>
      <c r="J5074" s="153" t="s">
        <v>3867</v>
      </c>
      <c r="K5074" s="153" t="s">
        <v>30547</v>
      </c>
      <c r="L5074" s="153" t="s">
        <v>1263</v>
      </c>
      <c r="M5074" s="153" t="s">
        <v>1270</v>
      </c>
      <c r="N5074" s="153" t="s">
        <v>30548</v>
      </c>
      <c r="O5074" s="153" t="s">
        <v>30549</v>
      </c>
      <c r="P5074" s="153" t="s">
        <v>30550</v>
      </c>
      <c r="Q5074" s="153" t="s">
        <v>13641</v>
      </c>
      <c r="R5074" s="153" t="s">
        <v>30551</v>
      </c>
      <c r="S5074" s="153" t="s">
        <v>30504</v>
      </c>
      <c r="T5074" s="153" t="s">
        <v>26502</v>
      </c>
      <c r="U5074" s="153" t="s">
        <v>5158</v>
      </c>
      <c r="V5074" s="153" t="s">
        <v>3337</v>
      </c>
      <c r="W5074" s="155" t="s">
        <v>3761</v>
      </c>
      <c r="X5074" s="153" t="s">
        <v>3761</v>
      </c>
    </row>
    <row r="5075" spans="1:24">
      <c r="A5075" s="151">
        <v>5074</v>
      </c>
      <c r="B5075" s="152">
        <v>2554047616</v>
      </c>
      <c r="C5075" s="153" t="s">
        <v>21210</v>
      </c>
      <c r="D5075" s="153" t="s">
        <v>3824</v>
      </c>
      <c r="E5075" s="154">
        <v>39260</v>
      </c>
      <c r="F5075" s="160" t="str">
        <f t="shared" si="79"/>
        <v>27/06/2007</v>
      </c>
      <c r="G5075" s="153" t="s">
        <v>3943</v>
      </c>
      <c r="H5075" s="153" t="s">
        <v>30552</v>
      </c>
      <c r="I5075" s="154">
        <v>44611</v>
      </c>
      <c r="J5075" s="153" t="s">
        <v>3832</v>
      </c>
      <c r="K5075" s="153" t="s">
        <v>30553</v>
      </c>
      <c r="L5075" s="153" t="s">
        <v>1263</v>
      </c>
      <c r="M5075" s="153" t="s">
        <v>1270</v>
      </c>
      <c r="N5075" s="153" t="s">
        <v>30554</v>
      </c>
      <c r="O5075" s="153" t="s">
        <v>30555</v>
      </c>
      <c r="P5075" s="153" t="s">
        <v>30556</v>
      </c>
      <c r="Q5075" s="153" t="s">
        <v>30557</v>
      </c>
      <c r="R5075" s="153" t="s">
        <v>30558</v>
      </c>
      <c r="S5075" s="153" t="s">
        <v>30504</v>
      </c>
      <c r="T5075" s="153" t="s">
        <v>26502</v>
      </c>
      <c r="U5075" s="153" t="s">
        <v>5158</v>
      </c>
      <c r="V5075" s="153" t="s">
        <v>3337</v>
      </c>
      <c r="W5075" s="155" t="s">
        <v>3761</v>
      </c>
      <c r="X5075" s="153" t="s">
        <v>3761</v>
      </c>
    </row>
    <row r="5076" spans="1:24">
      <c r="A5076" s="151">
        <v>5075</v>
      </c>
      <c r="B5076" s="152">
        <v>2554047618</v>
      </c>
      <c r="C5076" s="153" t="s">
        <v>30559</v>
      </c>
      <c r="D5076" s="153" t="s">
        <v>3838</v>
      </c>
      <c r="E5076" s="154">
        <v>39177</v>
      </c>
      <c r="F5076" s="160" t="str">
        <f t="shared" si="79"/>
        <v>05/04/2007</v>
      </c>
      <c r="G5076" s="153" t="s">
        <v>1621</v>
      </c>
      <c r="H5076" s="153" t="s">
        <v>30560</v>
      </c>
      <c r="I5076" s="154">
        <v>44558</v>
      </c>
      <c r="J5076" s="153" t="s">
        <v>3832</v>
      </c>
      <c r="K5076" s="153" t="s">
        <v>30561</v>
      </c>
      <c r="L5076" s="153" t="s">
        <v>1263</v>
      </c>
      <c r="M5076" s="153" t="s">
        <v>6884</v>
      </c>
      <c r="N5076" s="153" t="s">
        <v>30562</v>
      </c>
      <c r="O5076" s="153" t="s">
        <v>30563</v>
      </c>
      <c r="P5076" s="153" t="s">
        <v>30564</v>
      </c>
      <c r="Q5076" s="153" t="s">
        <v>30565</v>
      </c>
      <c r="R5076" s="153" t="s">
        <v>30566</v>
      </c>
      <c r="S5076" s="153" t="s">
        <v>30504</v>
      </c>
      <c r="T5076" s="153" t="s">
        <v>26502</v>
      </c>
      <c r="U5076" s="153" t="s">
        <v>5158</v>
      </c>
      <c r="V5076" s="153" t="s">
        <v>3337</v>
      </c>
      <c r="W5076" s="155" t="s">
        <v>3761</v>
      </c>
      <c r="X5076" s="153" t="s">
        <v>3761</v>
      </c>
    </row>
    <row r="5077" spans="1:24">
      <c r="A5077" s="151">
        <v>5076</v>
      </c>
      <c r="B5077" s="152">
        <v>2554047620</v>
      </c>
      <c r="C5077" s="153" t="s">
        <v>30567</v>
      </c>
      <c r="D5077" s="153" t="s">
        <v>3838</v>
      </c>
      <c r="E5077" s="154">
        <v>39121</v>
      </c>
      <c r="F5077" s="160" t="str">
        <f t="shared" si="79"/>
        <v>08/02/2007</v>
      </c>
      <c r="G5077" s="153" t="s">
        <v>3917</v>
      </c>
      <c r="H5077" s="153" t="s">
        <v>30568</v>
      </c>
      <c r="I5077" s="154">
        <v>44419</v>
      </c>
      <c r="J5077" s="153" t="s">
        <v>3832</v>
      </c>
      <c r="K5077" s="153" t="s">
        <v>30569</v>
      </c>
      <c r="L5077" s="153" t="s">
        <v>1263</v>
      </c>
      <c r="M5077" s="153" t="s">
        <v>1270</v>
      </c>
      <c r="N5077" s="153" t="s">
        <v>30570</v>
      </c>
      <c r="O5077" s="153" t="s">
        <v>30571</v>
      </c>
      <c r="P5077" s="153" t="s">
        <v>30572</v>
      </c>
      <c r="Q5077" s="153" t="s">
        <v>30573</v>
      </c>
      <c r="R5077" s="153" t="s">
        <v>30574</v>
      </c>
      <c r="S5077" s="153" t="s">
        <v>30504</v>
      </c>
      <c r="T5077" s="153" t="s">
        <v>26502</v>
      </c>
      <c r="U5077" s="153" t="s">
        <v>5158</v>
      </c>
      <c r="V5077" s="153" t="s">
        <v>3337</v>
      </c>
      <c r="W5077" s="155" t="s">
        <v>3761</v>
      </c>
      <c r="X5077" s="153" t="s">
        <v>3761</v>
      </c>
    </row>
    <row r="5078" spans="1:24">
      <c r="A5078" s="151">
        <v>5077</v>
      </c>
      <c r="B5078" s="152">
        <v>2554047823</v>
      </c>
      <c r="C5078" s="153" t="s">
        <v>30575</v>
      </c>
      <c r="D5078" s="153" t="s">
        <v>3824</v>
      </c>
      <c r="E5078" s="154">
        <v>39430</v>
      </c>
      <c r="F5078" s="160" t="str">
        <f t="shared" si="79"/>
        <v>14/12/2007</v>
      </c>
      <c r="G5078" s="153" t="s">
        <v>3917</v>
      </c>
      <c r="H5078" s="153" t="s">
        <v>30576</v>
      </c>
      <c r="I5078" s="154">
        <v>44692</v>
      </c>
      <c r="J5078" s="153" t="s">
        <v>3832</v>
      </c>
      <c r="K5078" s="153" t="s">
        <v>30577</v>
      </c>
      <c r="L5078" s="153"/>
      <c r="M5078" s="153" t="s">
        <v>1270</v>
      </c>
      <c r="N5078" s="153" t="s">
        <v>30578</v>
      </c>
      <c r="O5078" s="153" t="s">
        <v>6940</v>
      </c>
      <c r="P5078" s="153" t="s">
        <v>30579</v>
      </c>
      <c r="Q5078" s="153" t="s">
        <v>9292</v>
      </c>
      <c r="R5078" s="153" t="s">
        <v>30580</v>
      </c>
      <c r="S5078" s="153" t="s">
        <v>30504</v>
      </c>
      <c r="T5078" s="153" t="s">
        <v>26502</v>
      </c>
      <c r="U5078" s="153" t="s">
        <v>5158</v>
      </c>
      <c r="V5078" s="153" t="s">
        <v>3337</v>
      </c>
      <c r="W5078" s="155" t="s">
        <v>3761</v>
      </c>
      <c r="X5078" s="153" t="s">
        <v>3761</v>
      </c>
    </row>
    <row r="5079" spans="1:24">
      <c r="A5079" s="151">
        <v>5078</v>
      </c>
      <c r="B5079" s="152">
        <v>2554047622</v>
      </c>
      <c r="C5079" s="153" t="s">
        <v>12829</v>
      </c>
      <c r="D5079" s="153" t="s">
        <v>3824</v>
      </c>
      <c r="E5079" s="154">
        <v>39257</v>
      </c>
      <c r="F5079" s="160" t="str">
        <f t="shared" si="79"/>
        <v>24/06/2007</v>
      </c>
      <c r="G5079" s="153" t="s">
        <v>1486</v>
      </c>
      <c r="H5079" s="153" t="s">
        <v>30581</v>
      </c>
      <c r="I5079" s="154">
        <v>44746</v>
      </c>
      <c r="J5079" s="153" t="s">
        <v>3832</v>
      </c>
      <c r="K5079" s="153" t="s">
        <v>30582</v>
      </c>
      <c r="L5079" s="153" t="s">
        <v>1263</v>
      </c>
      <c r="M5079" s="153" t="s">
        <v>1270</v>
      </c>
      <c r="N5079" s="153" t="s">
        <v>30583</v>
      </c>
      <c r="O5079" s="153" t="s">
        <v>30584</v>
      </c>
      <c r="P5079" s="153" t="s">
        <v>30585</v>
      </c>
      <c r="Q5079" s="153" t="s">
        <v>19886</v>
      </c>
      <c r="R5079" s="153" t="s">
        <v>30586</v>
      </c>
      <c r="S5079" s="153" t="s">
        <v>30504</v>
      </c>
      <c r="T5079" s="153" t="s">
        <v>26502</v>
      </c>
      <c r="U5079" s="153" t="s">
        <v>5158</v>
      </c>
      <c r="V5079" s="153" t="s">
        <v>3337</v>
      </c>
      <c r="W5079" s="155" t="s">
        <v>3761</v>
      </c>
      <c r="X5079" s="153" t="s">
        <v>3761</v>
      </c>
    </row>
    <row r="5080" spans="1:24" ht="30">
      <c r="A5080" s="151">
        <v>5079</v>
      </c>
      <c r="B5080" s="152">
        <v>2554047625</v>
      </c>
      <c r="C5080" s="153" t="s">
        <v>30470</v>
      </c>
      <c r="D5080" s="153" t="s">
        <v>3824</v>
      </c>
      <c r="E5080" s="154">
        <v>39191</v>
      </c>
      <c r="F5080" s="160" t="str">
        <f t="shared" si="79"/>
        <v>19/04/2007</v>
      </c>
      <c r="G5080" s="153" t="s">
        <v>1621</v>
      </c>
      <c r="H5080" s="153" t="s">
        <v>30587</v>
      </c>
      <c r="I5080" s="154">
        <v>44551</v>
      </c>
      <c r="J5080" s="153" t="s">
        <v>3832</v>
      </c>
      <c r="K5080" s="153" t="s">
        <v>30588</v>
      </c>
      <c r="L5080" s="153" t="s">
        <v>1263</v>
      </c>
      <c r="M5080" s="153" t="s">
        <v>1270</v>
      </c>
      <c r="N5080" s="153" t="s">
        <v>30589</v>
      </c>
      <c r="O5080" s="153" t="s">
        <v>8850</v>
      </c>
      <c r="P5080" s="153" t="s">
        <v>30590</v>
      </c>
      <c r="Q5080" s="153" t="s">
        <v>30591</v>
      </c>
      <c r="R5080" s="153" t="s">
        <v>30592</v>
      </c>
      <c r="S5080" s="153" t="s">
        <v>30504</v>
      </c>
      <c r="T5080" s="153" t="s">
        <v>26502</v>
      </c>
      <c r="U5080" s="153" t="s">
        <v>5158</v>
      </c>
      <c r="V5080" s="153" t="s">
        <v>3337</v>
      </c>
      <c r="W5080" s="155" t="s">
        <v>30593</v>
      </c>
      <c r="X5080" s="153" t="s">
        <v>4492</v>
      </c>
    </row>
    <row r="5081" spans="1:24">
      <c r="A5081" s="151">
        <v>5080</v>
      </c>
      <c r="B5081" s="152">
        <v>2554047824</v>
      </c>
      <c r="C5081" s="153" t="s">
        <v>30594</v>
      </c>
      <c r="D5081" s="153" t="s">
        <v>3824</v>
      </c>
      <c r="E5081" s="154">
        <v>39425</v>
      </c>
      <c r="F5081" s="160" t="str">
        <f t="shared" si="79"/>
        <v>09/12/2007</v>
      </c>
      <c r="G5081" s="153" t="s">
        <v>3917</v>
      </c>
      <c r="H5081" s="153" t="s">
        <v>30595</v>
      </c>
      <c r="I5081" s="154">
        <v>44723</v>
      </c>
      <c r="J5081" s="153" t="s">
        <v>3832</v>
      </c>
      <c r="K5081" s="153" t="s">
        <v>30596</v>
      </c>
      <c r="L5081" s="153"/>
      <c r="M5081" s="153" t="s">
        <v>19772</v>
      </c>
      <c r="N5081" s="153" t="s">
        <v>30597</v>
      </c>
      <c r="O5081" s="153" t="s">
        <v>30598</v>
      </c>
      <c r="P5081" s="153" t="s">
        <v>30599</v>
      </c>
      <c r="Q5081" s="153" t="s">
        <v>23741</v>
      </c>
      <c r="R5081" s="153" t="s">
        <v>30600</v>
      </c>
      <c r="S5081" s="153" t="s">
        <v>30504</v>
      </c>
      <c r="T5081" s="153" t="s">
        <v>26502</v>
      </c>
      <c r="U5081" s="153" t="s">
        <v>5158</v>
      </c>
      <c r="V5081" s="153" t="s">
        <v>3337</v>
      </c>
      <c r="W5081" s="155" t="s">
        <v>3761</v>
      </c>
      <c r="X5081" s="153" t="s">
        <v>3761</v>
      </c>
    </row>
    <row r="5082" spans="1:24">
      <c r="A5082" s="151">
        <v>5081</v>
      </c>
      <c r="B5082" s="152">
        <v>2554047626</v>
      </c>
      <c r="C5082" s="153" t="s">
        <v>30601</v>
      </c>
      <c r="D5082" s="153" t="s">
        <v>3824</v>
      </c>
      <c r="E5082" s="154">
        <v>39084</v>
      </c>
      <c r="F5082" s="160" t="str">
        <f t="shared" si="79"/>
        <v>02/01/2007</v>
      </c>
      <c r="G5082" s="153" t="s">
        <v>3943</v>
      </c>
      <c r="H5082" s="153" t="s">
        <v>30602</v>
      </c>
      <c r="I5082" s="154">
        <v>44927</v>
      </c>
      <c r="J5082" s="153" t="s">
        <v>3832</v>
      </c>
      <c r="K5082" s="153" t="s">
        <v>30603</v>
      </c>
      <c r="L5082" s="153" t="s">
        <v>1263</v>
      </c>
      <c r="M5082" s="153" t="s">
        <v>1270</v>
      </c>
      <c r="N5082" s="153" t="s">
        <v>30604</v>
      </c>
      <c r="O5082" s="153" t="s">
        <v>30605</v>
      </c>
      <c r="P5082" s="153" t="s">
        <v>30606</v>
      </c>
      <c r="Q5082" s="153" t="s">
        <v>30607</v>
      </c>
      <c r="R5082" s="153" t="s">
        <v>30608</v>
      </c>
      <c r="S5082" s="153" t="s">
        <v>30504</v>
      </c>
      <c r="T5082" s="153" t="s">
        <v>26502</v>
      </c>
      <c r="U5082" s="153" t="s">
        <v>5158</v>
      </c>
      <c r="V5082" s="153" t="s">
        <v>3337</v>
      </c>
      <c r="W5082" s="155" t="s">
        <v>3761</v>
      </c>
      <c r="X5082" s="153" t="s">
        <v>3761</v>
      </c>
    </row>
    <row r="5083" spans="1:24">
      <c r="A5083" s="151">
        <v>5082</v>
      </c>
      <c r="B5083" s="152">
        <v>2554047627</v>
      </c>
      <c r="C5083" s="153" t="s">
        <v>30609</v>
      </c>
      <c r="D5083" s="153" t="s">
        <v>3838</v>
      </c>
      <c r="E5083" s="154">
        <v>39098</v>
      </c>
      <c r="F5083" s="160" t="str">
        <f t="shared" si="79"/>
        <v>16/01/2007</v>
      </c>
      <c r="G5083" s="153" t="s">
        <v>1621</v>
      </c>
      <c r="H5083" s="153" t="s">
        <v>30610</v>
      </c>
      <c r="I5083" s="154">
        <v>44254</v>
      </c>
      <c r="J5083" s="153" t="s">
        <v>3832</v>
      </c>
      <c r="K5083" s="153" t="s">
        <v>30611</v>
      </c>
      <c r="L5083" s="153" t="s">
        <v>1263</v>
      </c>
      <c r="M5083" s="153" t="s">
        <v>1270</v>
      </c>
      <c r="N5083" s="153" t="s">
        <v>30612</v>
      </c>
      <c r="O5083" s="153" t="s">
        <v>30613</v>
      </c>
      <c r="P5083" s="153" t="s">
        <v>30614</v>
      </c>
      <c r="Q5083" s="153" t="s">
        <v>30615</v>
      </c>
      <c r="R5083" s="153" t="s">
        <v>30616</v>
      </c>
      <c r="S5083" s="153" t="s">
        <v>30504</v>
      </c>
      <c r="T5083" s="153" t="s">
        <v>26502</v>
      </c>
      <c r="U5083" s="153" t="s">
        <v>5158</v>
      </c>
      <c r="V5083" s="153" t="s">
        <v>3337</v>
      </c>
      <c r="W5083" s="155" t="s">
        <v>3761</v>
      </c>
      <c r="X5083" s="153" t="s">
        <v>3761</v>
      </c>
    </row>
    <row r="5084" spans="1:24">
      <c r="A5084" s="151">
        <v>5083</v>
      </c>
      <c r="B5084" s="152">
        <v>2553017379</v>
      </c>
      <c r="C5084" s="153" t="s">
        <v>30617</v>
      </c>
      <c r="D5084" s="153" t="s">
        <v>3838</v>
      </c>
      <c r="E5084" s="154">
        <v>39356</v>
      </c>
      <c r="F5084" s="160" t="str">
        <f t="shared" si="79"/>
        <v>01/10/2007</v>
      </c>
      <c r="G5084" s="153" t="s">
        <v>1621</v>
      </c>
      <c r="H5084" s="153" t="s">
        <v>30618</v>
      </c>
      <c r="I5084" s="154">
        <v>45236</v>
      </c>
      <c r="J5084" s="153" t="s">
        <v>3832</v>
      </c>
      <c r="K5084" s="153" t="s">
        <v>30619</v>
      </c>
      <c r="L5084" s="153" t="s">
        <v>1263</v>
      </c>
      <c r="M5084" s="153" t="s">
        <v>1270</v>
      </c>
      <c r="N5084" s="153" t="s">
        <v>30620</v>
      </c>
      <c r="O5084" s="153" t="s">
        <v>30621</v>
      </c>
      <c r="P5084" s="153" t="s">
        <v>30622</v>
      </c>
      <c r="Q5084" s="153" t="s">
        <v>14001</v>
      </c>
      <c r="R5084" s="153" t="s">
        <v>30623</v>
      </c>
      <c r="S5084" s="153" t="s">
        <v>30624</v>
      </c>
      <c r="T5084" s="153" t="s">
        <v>30625</v>
      </c>
      <c r="U5084" s="153" t="s">
        <v>30626</v>
      </c>
      <c r="V5084" s="153" t="s">
        <v>3337</v>
      </c>
      <c r="W5084" s="155" t="s">
        <v>3761</v>
      </c>
      <c r="X5084" s="153" t="s">
        <v>3761</v>
      </c>
    </row>
    <row r="5085" spans="1:24">
      <c r="A5085" s="151">
        <v>5084</v>
      </c>
      <c r="B5085" s="152">
        <v>2553017381</v>
      </c>
      <c r="C5085" s="153" t="s">
        <v>30627</v>
      </c>
      <c r="D5085" s="153" t="s">
        <v>3838</v>
      </c>
      <c r="E5085" s="154">
        <v>39347</v>
      </c>
      <c r="F5085" s="160" t="str">
        <f t="shared" si="79"/>
        <v>22/09/2007</v>
      </c>
      <c r="G5085" s="153" t="s">
        <v>1621</v>
      </c>
      <c r="H5085" s="153" t="s">
        <v>30628</v>
      </c>
      <c r="I5085" s="154">
        <v>44576</v>
      </c>
      <c r="J5085" s="153" t="s">
        <v>3867</v>
      </c>
      <c r="K5085" s="153" t="s">
        <v>30629</v>
      </c>
      <c r="L5085" s="153" t="s">
        <v>1263</v>
      </c>
      <c r="M5085" s="153" t="s">
        <v>1364</v>
      </c>
      <c r="N5085" s="153" t="s">
        <v>30630</v>
      </c>
      <c r="O5085" s="153" t="s">
        <v>9603</v>
      </c>
      <c r="P5085" s="153" t="s">
        <v>30631</v>
      </c>
      <c r="Q5085" s="153" t="s">
        <v>20192</v>
      </c>
      <c r="R5085" s="153" t="s">
        <v>30632</v>
      </c>
      <c r="S5085" s="153" t="s">
        <v>30624</v>
      </c>
      <c r="T5085" s="153" t="s">
        <v>30625</v>
      </c>
      <c r="U5085" s="153" t="s">
        <v>30626</v>
      </c>
      <c r="V5085" s="153" t="s">
        <v>3337</v>
      </c>
      <c r="W5085" s="155" t="s">
        <v>3761</v>
      </c>
      <c r="X5085" s="153" t="s">
        <v>3761</v>
      </c>
    </row>
    <row r="5086" spans="1:24">
      <c r="A5086" s="151">
        <v>5085</v>
      </c>
      <c r="B5086" s="152">
        <v>2553017382</v>
      </c>
      <c r="C5086" s="153" t="s">
        <v>30633</v>
      </c>
      <c r="D5086" s="153" t="s">
        <v>3838</v>
      </c>
      <c r="E5086" s="154">
        <v>39260</v>
      </c>
      <c r="F5086" s="160" t="str">
        <f t="shared" si="79"/>
        <v>27/06/2007</v>
      </c>
      <c r="G5086" s="153" t="s">
        <v>3839</v>
      </c>
      <c r="H5086" s="153" t="s">
        <v>30634</v>
      </c>
      <c r="I5086" s="154">
        <v>44678</v>
      </c>
      <c r="J5086" s="153" t="s">
        <v>3832</v>
      </c>
      <c r="K5086" s="153" t="s">
        <v>30635</v>
      </c>
      <c r="L5086" s="153" t="s">
        <v>1263</v>
      </c>
      <c r="M5086" s="153" t="s">
        <v>1270</v>
      </c>
      <c r="N5086" s="153" t="s">
        <v>30636</v>
      </c>
      <c r="O5086" s="153" t="s">
        <v>30637</v>
      </c>
      <c r="P5086" s="153" t="s">
        <v>30638</v>
      </c>
      <c r="Q5086" s="153" t="s">
        <v>30639</v>
      </c>
      <c r="R5086" s="153" t="s">
        <v>30640</v>
      </c>
      <c r="S5086" s="153" t="s">
        <v>30624</v>
      </c>
      <c r="T5086" s="153" t="s">
        <v>30625</v>
      </c>
      <c r="U5086" s="153" t="s">
        <v>30626</v>
      </c>
      <c r="V5086" s="153" t="s">
        <v>3337</v>
      </c>
      <c r="W5086" s="155" t="s">
        <v>3761</v>
      </c>
      <c r="X5086" s="153" t="s">
        <v>3761</v>
      </c>
    </row>
    <row r="5087" spans="1:24">
      <c r="A5087" s="151">
        <v>5086</v>
      </c>
      <c r="B5087" s="152">
        <v>2553017383</v>
      </c>
      <c r="C5087" s="153" t="s">
        <v>30641</v>
      </c>
      <c r="D5087" s="153" t="s">
        <v>3824</v>
      </c>
      <c r="E5087" s="154">
        <v>39393</v>
      </c>
      <c r="F5087" s="160" t="str">
        <f t="shared" si="79"/>
        <v>07/11/2007</v>
      </c>
      <c r="G5087" s="153" t="s">
        <v>6722</v>
      </c>
      <c r="H5087" s="153" t="s">
        <v>30642</v>
      </c>
      <c r="I5087" s="154">
        <v>45197</v>
      </c>
      <c r="J5087" s="153" t="s">
        <v>3832</v>
      </c>
      <c r="K5087" s="153" t="s">
        <v>30643</v>
      </c>
      <c r="L5087" s="153" t="s">
        <v>1263</v>
      </c>
      <c r="M5087" s="153" t="s">
        <v>1270</v>
      </c>
      <c r="N5087" s="153" t="s">
        <v>30644</v>
      </c>
      <c r="O5087" s="153" t="s">
        <v>30645</v>
      </c>
      <c r="P5087" s="153" t="s">
        <v>30646</v>
      </c>
      <c r="Q5087" s="153" t="s">
        <v>30647</v>
      </c>
      <c r="R5087" s="153" t="s">
        <v>30648</v>
      </c>
      <c r="S5087" s="153" t="s">
        <v>30624</v>
      </c>
      <c r="T5087" s="153" t="s">
        <v>30625</v>
      </c>
      <c r="U5087" s="153" t="s">
        <v>30626</v>
      </c>
      <c r="V5087" s="153" t="s">
        <v>3337</v>
      </c>
      <c r="W5087" s="155" t="s">
        <v>3761</v>
      </c>
      <c r="X5087" s="153" t="s">
        <v>3761</v>
      </c>
    </row>
    <row r="5088" spans="1:24">
      <c r="A5088" s="151">
        <v>5087</v>
      </c>
      <c r="B5088" s="152">
        <v>2553017384</v>
      </c>
      <c r="C5088" s="153" t="s">
        <v>24698</v>
      </c>
      <c r="D5088" s="153" t="s">
        <v>3824</v>
      </c>
      <c r="E5088" s="154">
        <v>39275</v>
      </c>
      <c r="F5088" s="160" t="str">
        <f t="shared" si="79"/>
        <v>12/07/2007</v>
      </c>
      <c r="G5088" s="153" t="s">
        <v>1621</v>
      </c>
      <c r="H5088" s="153" t="s">
        <v>30649</v>
      </c>
      <c r="I5088" s="154">
        <v>44577</v>
      </c>
      <c r="J5088" s="153" t="s">
        <v>3832</v>
      </c>
      <c r="K5088" s="153" t="s">
        <v>30650</v>
      </c>
      <c r="L5088" s="153" t="s">
        <v>1263</v>
      </c>
      <c r="M5088" s="153" t="s">
        <v>1270</v>
      </c>
      <c r="N5088" s="153" t="s">
        <v>30651</v>
      </c>
      <c r="O5088" s="153" t="s">
        <v>7088</v>
      </c>
      <c r="P5088" s="153" t="s">
        <v>30652</v>
      </c>
      <c r="Q5088" s="153" t="s">
        <v>30653</v>
      </c>
      <c r="R5088" s="153" t="s">
        <v>30654</v>
      </c>
      <c r="S5088" s="153" t="s">
        <v>30624</v>
      </c>
      <c r="T5088" s="153" t="s">
        <v>30625</v>
      </c>
      <c r="U5088" s="153" t="s">
        <v>30626</v>
      </c>
      <c r="V5088" s="153" t="s">
        <v>3337</v>
      </c>
      <c r="W5088" s="155" t="s">
        <v>3761</v>
      </c>
      <c r="X5088" s="153" t="s">
        <v>3761</v>
      </c>
    </row>
    <row r="5089" spans="1:24">
      <c r="A5089" s="151">
        <v>5088</v>
      </c>
      <c r="B5089" s="152">
        <v>2553017390</v>
      </c>
      <c r="C5089" s="153" t="s">
        <v>30655</v>
      </c>
      <c r="D5089" s="153" t="s">
        <v>3824</v>
      </c>
      <c r="E5089" s="154">
        <v>39224</v>
      </c>
      <c r="F5089" s="160" t="str">
        <f t="shared" si="79"/>
        <v>22/05/2007</v>
      </c>
      <c r="G5089" s="153" t="s">
        <v>17779</v>
      </c>
      <c r="H5089" s="153" t="s">
        <v>30656</v>
      </c>
      <c r="I5089" s="154">
        <v>44557</v>
      </c>
      <c r="J5089" s="153" t="s">
        <v>3832</v>
      </c>
      <c r="K5089" s="153" t="s">
        <v>30657</v>
      </c>
      <c r="L5089" s="153" t="s">
        <v>1263</v>
      </c>
      <c r="M5089" s="153" t="s">
        <v>1270</v>
      </c>
      <c r="N5089" s="153" t="s">
        <v>30658</v>
      </c>
      <c r="O5089" s="153" t="s">
        <v>30659</v>
      </c>
      <c r="P5089" s="153" t="s">
        <v>30660</v>
      </c>
      <c r="Q5089" s="153" t="s">
        <v>30661</v>
      </c>
      <c r="R5089" s="153" t="s">
        <v>30660</v>
      </c>
      <c r="S5089" s="153" t="s">
        <v>30624</v>
      </c>
      <c r="T5089" s="153" t="s">
        <v>30625</v>
      </c>
      <c r="U5089" s="153" t="s">
        <v>30626</v>
      </c>
      <c r="V5089" s="153" t="s">
        <v>3337</v>
      </c>
      <c r="W5089" s="155" t="s">
        <v>3761</v>
      </c>
      <c r="X5089" s="153" t="s">
        <v>3761</v>
      </c>
    </row>
    <row r="5090" spans="1:24">
      <c r="A5090" s="151">
        <v>5089</v>
      </c>
      <c r="B5090" s="152">
        <v>2553017389</v>
      </c>
      <c r="C5090" s="153" t="s">
        <v>5055</v>
      </c>
      <c r="D5090" s="153" t="s">
        <v>3824</v>
      </c>
      <c r="E5090" s="154">
        <v>39256</v>
      </c>
      <c r="F5090" s="160" t="str">
        <f t="shared" si="79"/>
        <v>23/06/2007</v>
      </c>
      <c r="G5090" s="153" t="s">
        <v>1858</v>
      </c>
      <c r="H5090" s="153" t="s">
        <v>30662</v>
      </c>
      <c r="I5090" s="154">
        <v>44546</v>
      </c>
      <c r="J5090" s="153" t="s">
        <v>3832</v>
      </c>
      <c r="K5090" s="153" t="s">
        <v>30663</v>
      </c>
      <c r="L5090" s="153" t="s">
        <v>1263</v>
      </c>
      <c r="M5090" s="153" t="s">
        <v>1270</v>
      </c>
      <c r="N5090" s="153" t="s">
        <v>30664</v>
      </c>
      <c r="O5090" s="153" t="s">
        <v>30665</v>
      </c>
      <c r="P5090" s="153" t="s">
        <v>30666</v>
      </c>
      <c r="Q5090" s="153" t="s">
        <v>30667</v>
      </c>
      <c r="R5090" s="153" t="s">
        <v>30668</v>
      </c>
      <c r="S5090" s="153" t="s">
        <v>30624</v>
      </c>
      <c r="T5090" s="153" t="s">
        <v>30625</v>
      </c>
      <c r="U5090" s="153" t="s">
        <v>30626</v>
      </c>
      <c r="V5090" s="153" t="s">
        <v>3337</v>
      </c>
      <c r="W5090" s="155" t="s">
        <v>3761</v>
      </c>
      <c r="X5090" s="153" t="s">
        <v>3761</v>
      </c>
    </row>
    <row r="5091" spans="1:24">
      <c r="A5091" s="151">
        <v>5090</v>
      </c>
      <c r="B5091" s="152">
        <v>2553017388</v>
      </c>
      <c r="C5091" s="153" t="s">
        <v>63</v>
      </c>
      <c r="D5091" s="153" t="s">
        <v>3824</v>
      </c>
      <c r="E5091" s="154">
        <v>39299</v>
      </c>
      <c r="F5091" s="160" t="str">
        <f t="shared" si="79"/>
        <v>05/08/2007</v>
      </c>
      <c r="G5091" s="153" t="s">
        <v>17779</v>
      </c>
      <c r="H5091" s="153" t="s">
        <v>30669</v>
      </c>
      <c r="I5091" s="154">
        <v>44557</v>
      </c>
      <c r="J5091" s="153" t="s">
        <v>3832</v>
      </c>
      <c r="K5091" s="153" t="s">
        <v>30670</v>
      </c>
      <c r="L5091" s="153" t="s">
        <v>1263</v>
      </c>
      <c r="M5091" s="153" t="s">
        <v>1270</v>
      </c>
      <c r="N5091" s="153" t="s">
        <v>30671</v>
      </c>
      <c r="O5091" s="153" t="s">
        <v>10942</v>
      </c>
      <c r="P5091" s="153" t="s">
        <v>30672</v>
      </c>
      <c r="Q5091" s="153" t="s">
        <v>30673</v>
      </c>
      <c r="R5091" s="153" t="s">
        <v>30674</v>
      </c>
      <c r="S5091" s="153" t="s">
        <v>30624</v>
      </c>
      <c r="T5091" s="153" t="s">
        <v>30625</v>
      </c>
      <c r="U5091" s="153" t="s">
        <v>30626</v>
      </c>
      <c r="V5091" s="153" t="s">
        <v>3337</v>
      </c>
      <c r="W5091" s="155" t="s">
        <v>3761</v>
      </c>
      <c r="X5091" s="153" t="s">
        <v>3761</v>
      </c>
    </row>
    <row r="5092" spans="1:24">
      <c r="A5092" s="151">
        <v>5091</v>
      </c>
      <c r="B5092" s="152">
        <v>2553017386</v>
      </c>
      <c r="C5092" s="153" t="s">
        <v>30675</v>
      </c>
      <c r="D5092" s="153" t="s">
        <v>3838</v>
      </c>
      <c r="E5092" s="154">
        <v>39131</v>
      </c>
      <c r="F5092" s="160" t="str">
        <f t="shared" si="79"/>
        <v>18/02/2007</v>
      </c>
      <c r="G5092" s="153" t="s">
        <v>4025</v>
      </c>
      <c r="H5092" s="153" t="s">
        <v>30676</v>
      </c>
      <c r="I5092" s="154">
        <v>44309</v>
      </c>
      <c r="J5092" s="153" t="s">
        <v>3832</v>
      </c>
      <c r="K5092" s="153" t="s">
        <v>30677</v>
      </c>
      <c r="L5092" s="153" t="s">
        <v>9407</v>
      </c>
      <c r="M5092" s="153" t="s">
        <v>1270</v>
      </c>
      <c r="N5092" s="153" t="s">
        <v>30678</v>
      </c>
      <c r="O5092" s="153" t="s">
        <v>30679</v>
      </c>
      <c r="P5092" s="153" t="s">
        <v>30680</v>
      </c>
      <c r="Q5092" s="153" t="s">
        <v>30681</v>
      </c>
      <c r="R5092" s="153" t="s">
        <v>30682</v>
      </c>
      <c r="S5092" s="153" t="s">
        <v>30624</v>
      </c>
      <c r="T5092" s="153" t="s">
        <v>30625</v>
      </c>
      <c r="U5092" s="153" t="s">
        <v>30626</v>
      </c>
      <c r="V5092" s="153" t="s">
        <v>3337</v>
      </c>
      <c r="W5092" s="155" t="s">
        <v>3761</v>
      </c>
      <c r="X5092" s="153" t="s">
        <v>3761</v>
      </c>
    </row>
    <row r="5093" spans="1:24">
      <c r="A5093" s="151">
        <v>5092</v>
      </c>
      <c r="B5093" s="152">
        <v>2553017391</v>
      </c>
      <c r="C5093" s="153" t="s">
        <v>30683</v>
      </c>
      <c r="D5093" s="153" t="s">
        <v>3824</v>
      </c>
      <c r="E5093" s="154">
        <v>39406</v>
      </c>
      <c r="F5093" s="160" t="str">
        <f t="shared" si="79"/>
        <v>20/11/2007</v>
      </c>
      <c r="G5093" s="153" t="s">
        <v>16514</v>
      </c>
      <c r="H5093" s="153" t="s">
        <v>30684</v>
      </c>
      <c r="I5093" s="154">
        <v>44557</v>
      </c>
      <c r="J5093" s="153" t="s">
        <v>3832</v>
      </c>
      <c r="K5093" s="153" t="s">
        <v>30685</v>
      </c>
      <c r="L5093" s="153" t="s">
        <v>1263</v>
      </c>
      <c r="M5093" s="153" t="s">
        <v>1270</v>
      </c>
      <c r="N5093" s="153" t="s">
        <v>30686</v>
      </c>
      <c r="O5093" s="153" t="s">
        <v>30687</v>
      </c>
      <c r="P5093" s="153" t="s">
        <v>30688</v>
      </c>
      <c r="Q5093" s="153" t="s">
        <v>24979</v>
      </c>
      <c r="R5093" s="153" t="s">
        <v>30689</v>
      </c>
      <c r="S5093" s="153" t="s">
        <v>30624</v>
      </c>
      <c r="T5093" s="153" t="s">
        <v>30625</v>
      </c>
      <c r="U5093" s="153" t="s">
        <v>30626</v>
      </c>
      <c r="V5093" s="153" t="s">
        <v>3337</v>
      </c>
      <c r="W5093" s="155" t="s">
        <v>3761</v>
      </c>
      <c r="X5093" s="153" t="s">
        <v>3761</v>
      </c>
    </row>
    <row r="5094" spans="1:24">
      <c r="A5094" s="151">
        <v>5093</v>
      </c>
      <c r="B5094" s="152">
        <v>2553017392</v>
      </c>
      <c r="C5094" s="153" t="s">
        <v>30690</v>
      </c>
      <c r="D5094" s="153" t="s">
        <v>3824</v>
      </c>
      <c r="E5094" s="154">
        <v>39440</v>
      </c>
      <c r="F5094" s="160" t="str">
        <f t="shared" si="79"/>
        <v>24/12/2007</v>
      </c>
      <c r="G5094" s="153" t="s">
        <v>17779</v>
      </c>
      <c r="H5094" s="153" t="s">
        <v>30691</v>
      </c>
      <c r="I5094" s="154">
        <v>44682</v>
      </c>
      <c r="J5094" s="153" t="s">
        <v>3832</v>
      </c>
      <c r="K5094" s="153" t="s">
        <v>30692</v>
      </c>
      <c r="L5094" s="153" t="s">
        <v>1263</v>
      </c>
      <c r="M5094" s="153" t="s">
        <v>3885</v>
      </c>
      <c r="N5094" s="153" t="s">
        <v>30693</v>
      </c>
      <c r="O5094" s="153" t="s">
        <v>30694</v>
      </c>
      <c r="P5094" s="153" t="s">
        <v>30695</v>
      </c>
      <c r="Q5094" s="153" t="s">
        <v>21909</v>
      </c>
      <c r="R5094" s="153" t="s">
        <v>30696</v>
      </c>
      <c r="S5094" s="153" t="s">
        <v>30624</v>
      </c>
      <c r="T5094" s="153" t="s">
        <v>30625</v>
      </c>
      <c r="U5094" s="153" t="s">
        <v>30626</v>
      </c>
      <c r="V5094" s="153" t="s">
        <v>3337</v>
      </c>
      <c r="W5094" s="155" t="s">
        <v>3761</v>
      </c>
      <c r="X5094" s="153" t="s">
        <v>3761</v>
      </c>
    </row>
    <row r="5095" spans="1:24">
      <c r="A5095" s="151">
        <v>5094</v>
      </c>
      <c r="B5095" s="152">
        <v>2553017393</v>
      </c>
      <c r="C5095" s="153" t="s">
        <v>12536</v>
      </c>
      <c r="D5095" s="153" t="s">
        <v>3838</v>
      </c>
      <c r="E5095" s="154">
        <v>39221</v>
      </c>
      <c r="F5095" s="160" t="str">
        <f t="shared" si="79"/>
        <v>19/05/2007</v>
      </c>
      <c r="G5095" s="153" t="s">
        <v>1621</v>
      </c>
      <c r="H5095" s="153" t="s">
        <v>30697</v>
      </c>
      <c r="I5095" s="154">
        <v>44558</v>
      </c>
      <c r="J5095" s="153" t="s">
        <v>3832</v>
      </c>
      <c r="K5095" s="153" t="s">
        <v>30698</v>
      </c>
      <c r="L5095" s="153" t="s">
        <v>1263</v>
      </c>
      <c r="M5095" s="153" t="s">
        <v>1270</v>
      </c>
      <c r="N5095" s="153" t="s">
        <v>30699</v>
      </c>
      <c r="O5095" s="153" t="s">
        <v>30700</v>
      </c>
      <c r="P5095" s="153" t="s">
        <v>30701</v>
      </c>
      <c r="Q5095" s="153" t="s">
        <v>30702</v>
      </c>
      <c r="R5095" s="153" t="s">
        <v>30703</v>
      </c>
      <c r="S5095" s="153" t="s">
        <v>30624</v>
      </c>
      <c r="T5095" s="153" t="s">
        <v>30625</v>
      </c>
      <c r="U5095" s="153" t="s">
        <v>30626</v>
      </c>
      <c r="V5095" s="153" t="s">
        <v>3337</v>
      </c>
      <c r="W5095" s="155" t="s">
        <v>3761</v>
      </c>
      <c r="X5095" s="153" t="s">
        <v>3761</v>
      </c>
    </row>
    <row r="5096" spans="1:24">
      <c r="A5096" s="151">
        <v>5095</v>
      </c>
      <c r="B5096" s="152">
        <v>2553017394</v>
      </c>
      <c r="C5096" s="153" t="s">
        <v>30704</v>
      </c>
      <c r="D5096" s="153" t="s">
        <v>3824</v>
      </c>
      <c r="E5096" s="154">
        <v>39174</v>
      </c>
      <c r="F5096" s="160" t="str">
        <f t="shared" si="79"/>
        <v>02/04/2007</v>
      </c>
      <c r="G5096" s="153" t="s">
        <v>1295</v>
      </c>
      <c r="H5096" s="153" t="s">
        <v>30705</v>
      </c>
      <c r="I5096" s="154">
        <v>44302</v>
      </c>
      <c r="J5096" s="153" t="s">
        <v>3832</v>
      </c>
      <c r="K5096" s="153" t="s">
        <v>30706</v>
      </c>
      <c r="L5096" s="153" t="s">
        <v>1263</v>
      </c>
      <c r="M5096" s="153" t="s">
        <v>1270</v>
      </c>
      <c r="N5096" s="153" t="s">
        <v>30707</v>
      </c>
      <c r="O5096" s="153" t="s">
        <v>17745</v>
      </c>
      <c r="P5096" s="153"/>
      <c r="Q5096" s="153" t="s">
        <v>30708</v>
      </c>
      <c r="R5096" s="153" t="s">
        <v>30709</v>
      </c>
      <c r="S5096" s="153" t="s">
        <v>30624</v>
      </c>
      <c r="T5096" s="153" t="s">
        <v>30625</v>
      </c>
      <c r="U5096" s="153" t="s">
        <v>30626</v>
      </c>
      <c r="V5096" s="153" t="s">
        <v>3337</v>
      </c>
      <c r="W5096" s="155" t="s">
        <v>3761</v>
      </c>
      <c r="X5096" s="153" t="s">
        <v>3761</v>
      </c>
    </row>
    <row r="5097" spans="1:24">
      <c r="A5097" s="151">
        <v>5096</v>
      </c>
      <c r="B5097" s="152">
        <v>2553017395</v>
      </c>
      <c r="C5097" s="153" t="s">
        <v>30710</v>
      </c>
      <c r="D5097" s="153" t="s">
        <v>3838</v>
      </c>
      <c r="E5097" s="154">
        <v>39393</v>
      </c>
      <c r="F5097" s="160" t="str">
        <f t="shared" si="79"/>
        <v>07/11/2007</v>
      </c>
      <c r="G5097" s="153" t="s">
        <v>1858</v>
      </c>
      <c r="H5097" s="153" t="s">
        <v>30711</v>
      </c>
      <c r="I5097" s="154">
        <v>44586</v>
      </c>
      <c r="J5097" s="153" t="s">
        <v>3832</v>
      </c>
      <c r="K5097" s="153" t="s">
        <v>30712</v>
      </c>
      <c r="L5097" s="153" t="s">
        <v>1263</v>
      </c>
      <c r="M5097" s="153" t="s">
        <v>1270</v>
      </c>
      <c r="N5097" s="153" t="s">
        <v>30713</v>
      </c>
      <c r="O5097" s="153" t="s">
        <v>30714</v>
      </c>
      <c r="P5097" s="153" t="s">
        <v>30715</v>
      </c>
      <c r="Q5097" s="153" t="s">
        <v>7073</v>
      </c>
      <c r="R5097" s="153" t="s">
        <v>30716</v>
      </c>
      <c r="S5097" s="153" t="s">
        <v>30624</v>
      </c>
      <c r="T5097" s="153" t="s">
        <v>30625</v>
      </c>
      <c r="U5097" s="153" t="s">
        <v>30626</v>
      </c>
      <c r="V5097" s="153" t="s">
        <v>3337</v>
      </c>
      <c r="W5097" s="155" t="s">
        <v>3761</v>
      </c>
      <c r="X5097" s="153" t="s">
        <v>3761</v>
      </c>
    </row>
    <row r="5098" spans="1:24">
      <c r="A5098" s="151">
        <v>5097</v>
      </c>
      <c r="B5098" s="152">
        <v>2553017399</v>
      </c>
      <c r="C5098" s="153" t="s">
        <v>30717</v>
      </c>
      <c r="D5098" s="153" t="s">
        <v>3824</v>
      </c>
      <c r="E5098" s="154">
        <v>39293</v>
      </c>
      <c r="F5098" s="160" t="str">
        <f t="shared" si="79"/>
        <v>30/07/2007</v>
      </c>
      <c r="G5098" s="153" t="s">
        <v>6722</v>
      </c>
      <c r="H5098" s="153" t="s">
        <v>30718</v>
      </c>
      <c r="I5098" s="154">
        <v>44652</v>
      </c>
      <c r="J5098" s="153" t="s">
        <v>3832</v>
      </c>
      <c r="K5098" s="153" t="s">
        <v>30719</v>
      </c>
      <c r="L5098" s="153" t="s">
        <v>9407</v>
      </c>
      <c r="M5098" s="153" t="s">
        <v>1270</v>
      </c>
      <c r="N5098" s="153" t="s">
        <v>30720</v>
      </c>
      <c r="O5098" s="153" t="s">
        <v>30721</v>
      </c>
      <c r="P5098" s="153" t="s">
        <v>30722</v>
      </c>
      <c r="Q5098" s="153" t="s">
        <v>27833</v>
      </c>
      <c r="R5098" s="153" t="s">
        <v>30723</v>
      </c>
      <c r="S5098" s="153" t="s">
        <v>30624</v>
      </c>
      <c r="T5098" s="153" t="s">
        <v>30625</v>
      </c>
      <c r="U5098" s="153" t="s">
        <v>30626</v>
      </c>
      <c r="V5098" s="153" t="s">
        <v>3337</v>
      </c>
      <c r="W5098" s="155" t="s">
        <v>3761</v>
      </c>
      <c r="X5098" s="153" t="s">
        <v>3761</v>
      </c>
    </row>
    <row r="5099" spans="1:24">
      <c r="A5099" s="151">
        <v>5098</v>
      </c>
      <c r="B5099" s="152">
        <v>2553017401</v>
      </c>
      <c r="C5099" s="153" t="s">
        <v>30724</v>
      </c>
      <c r="D5099" s="153" t="s">
        <v>3838</v>
      </c>
      <c r="E5099" s="154">
        <v>39169</v>
      </c>
      <c r="F5099" s="160" t="str">
        <f t="shared" si="79"/>
        <v>28/03/2007</v>
      </c>
      <c r="G5099" s="153" t="s">
        <v>1295</v>
      </c>
      <c r="H5099" s="153" t="s">
        <v>30725</v>
      </c>
      <c r="I5099" s="154">
        <v>44678</v>
      </c>
      <c r="J5099" s="153" t="s">
        <v>3832</v>
      </c>
      <c r="K5099" s="153" t="s">
        <v>30726</v>
      </c>
      <c r="L5099" s="153" t="s">
        <v>1263</v>
      </c>
      <c r="M5099" s="153" t="s">
        <v>1270</v>
      </c>
      <c r="N5099" s="153" t="s">
        <v>30727</v>
      </c>
      <c r="O5099" s="153" t="s">
        <v>21631</v>
      </c>
      <c r="P5099" s="153" t="s">
        <v>30728</v>
      </c>
      <c r="Q5099" s="153" t="s">
        <v>30729</v>
      </c>
      <c r="R5099" s="153" t="s">
        <v>30730</v>
      </c>
      <c r="S5099" s="153" t="s">
        <v>30624</v>
      </c>
      <c r="T5099" s="153" t="s">
        <v>30625</v>
      </c>
      <c r="U5099" s="153" t="s">
        <v>30626</v>
      </c>
      <c r="V5099" s="153" t="s">
        <v>3337</v>
      </c>
      <c r="W5099" s="155" t="s">
        <v>3761</v>
      </c>
      <c r="X5099" s="153" t="s">
        <v>3761</v>
      </c>
    </row>
    <row r="5100" spans="1:24">
      <c r="A5100" s="151">
        <v>5099</v>
      </c>
      <c r="B5100" s="152">
        <v>2553017402</v>
      </c>
      <c r="C5100" s="153" t="s">
        <v>30731</v>
      </c>
      <c r="D5100" s="153" t="s">
        <v>3838</v>
      </c>
      <c r="E5100" s="154">
        <v>39262</v>
      </c>
      <c r="F5100" s="160" t="str">
        <f t="shared" si="79"/>
        <v>29/06/2007</v>
      </c>
      <c r="G5100" s="153" t="s">
        <v>3856</v>
      </c>
      <c r="H5100" s="153" t="s">
        <v>30732</v>
      </c>
      <c r="I5100" s="154">
        <v>45117</v>
      </c>
      <c r="J5100" s="153" t="s">
        <v>3832</v>
      </c>
      <c r="K5100" s="153" t="s">
        <v>30733</v>
      </c>
      <c r="L5100" s="153" t="s">
        <v>1263</v>
      </c>
      <c r="M5100" s="153" t="s">
        <v>1270</v>
      </c>
      <c r="N5100" s="153" t="s">
        <v>30734</v>
      </c>
      <c r="O5100" s="153" t="s">
        <v>30735</v>
      </c>
      <c r="P5100" s="153" t="s">
        <v>30736</v>
      </c>
      <c r="Q5100" s="153" t="s">
        <v>8433</v>
      </c>
      <c r="R5100" s="153" t="s">
        <v>30737</v>
      </c>
      <c r="S5100" s="153" t="s">
        <v>30624</v>
      </c>
      <c r="T5100" s="153" t="s">
        <v>30625</v>
      </c>
      <c r="U5100" s="153" t="s">
        <v>30626</v>
      </c>
      <c r="V5100" s="153" t="s">
        <v>3337</v>
      </c>
      <c r="W5100" s="155" t="s">
        <v>3761</v>
      </c>
      <c r="X5100" s="153" t="s">
        <v>3761</v>
      </c>
    </row>
    <row r="5101" spans="1:24">
      <c r="A5101" s="151">
        <v>5100</v>
      </c>
      <c r="B5101" s="152">
        <v>2553017403</v>
      </c>
      <c r="C5101" s="153" t="s">
        <v>30738</v>
      </c>
      <c r="D5101" s="153" t="s">
        <v>3838</v>
      </c>
      <c r="E5101" s="154">
        <v>39438</v>
      </c>
      <c r="F5101" s="160" t="str">
        <f t="shared" si="79"/>
        <v>22/12/2007</v>
      </c>
      <c r="G5101" s="153" t="s">
        <v>16514</v>
      </c>
      <c r="H5101" s="153" t="s">
        <v>30739</v>
      </c>
      <c r="I5101" s="154">
        <v>44623</v>
      </c>
      <c r="J5101" s="153" t="s">
        <v>3832</v>
      </c>
      <c r="K5101" s="153" t="s">
        <v>30740</v>
      </c>
      <c r="L5101" s="153" t="s">
        <v>1263</v>
      </c>
      <c r="M5101" s="153" t="s">
        <v>1270</v>
      </c>
      <c r="N5101" s="153" t="s">
        <v>30741</v>
      </c>
      <c r="O5101" s="153" t="s">
        <v>15970</v>
      </c>
      <c r="P5101" s="153" t="s">
        <v>30742</v>
      </c>
      <c r="Q5101" s="153" t="s">
        <v>30743</v>
      </c>
      <c r="R5101" s="153" t="s">
        <v>30744</v>
      </c>
      <c r="S5101" s="153" t="s">
        <v>30624</v>
      </c>
      <c r="T5101" s="153" t="s">
        <v>30625</v>
      </c>
      <c r="U5101" s="153" t="s">
        <v>30626</v>
      </c>
      <c r="V5101" s="153" t="s">
        <v>3337</v>
      </c>
      <c r="W5101" s="155" t="s">
        <v>3761</v>
      </c>
      <c r="X5101" s="153" t="s">
        <v>3761</v>
      </c>
    </row>
    <row r="5102" spans="1:24">
      <c r="A5102" s="151">
        <v>5101</v>
      </c>
      <c r="B5102" s="152">
        <v>2553017404</v>
      </c>
      <c r="C5102" s="153" t="s">
        <v>30745</v>
      </c>
      <c r="D5102" s="153" t="s">
        <v>3838</v>
      </c>
      <c r="E5102" s="154">
        <v>39390</v>
      </c>
      <c r="F5102" s="160" t="str">
        <f t="shared" si="79"/>
        <v>04/11/2007</v>
      </c>
      <c r="G5102" s="153" t="s">
        <v>16514</v>
      </c>
      <c r="H5102" s="153" t="s">
        <v>30746</v>
      </c>
      <c r="I5102" s="154">
        <v>44925</v>
      </c>
      <c r="J5102" s="153" t="s">
        <v>3832</v>
      </c>
      <c r="K5102" s="153" t="s">
        <v>30747</v>
      </c>
      <c r="L5102" s="153" t="s">
        <v>1263</v>
      </c>
      <c r="M5102" s="153" t="s">
        <v>1364</v>
      </c>
      <c r="N5102" s="153" t="s">
        <v>30748</v>
      </c>
      <c r="O5102" s="153" t="s">
        <v>30749</v>
      </c>
      <c r="P5102" s="153" t="s">
        <v>30750</v>
      </c>
      <c r="Q5102" s="153" t="s">
        <v>30751</v>
      </c>
      <c r="R5102" s="153" t="s">
        <v>30752</v>
      </c>
      <c r="S5102" s="153" t="s">
        <v>30624</v>
      </c>
      <c r="T5102" s="153" t="s">
        <v>30625</v>
      </c>
      <c r="U5102" s="153" t="s">
        <v>30626</v>
      </c>
      <c r="V5102" s="153" t="s">
        <v>3337</v>
      </c>
      <c r="W5102" s="155" t="s">
        <v>3761</v>
      </c>
      <c r="X5102" s="153" t="s">
        <v>3761</v>
      </c>
    </row>
    <row r="5103" spans="1:24">
      <c r="A5103" s="151">
        <v>5102</v>
      </c>
      <c r="B5103" s="152">
        <v>2553017405</v>
      </c>
      <c r="C5103" s="153" t="s">
        <v>30753</v>
      </c>
      <c r="D5103" s="153" t="s">
        <v>3824</v>
      </c>
      <c r="E5103" s="154">
        <v>39133</v>
      </c>
      <c r="F5103" s="160" t="str">
        <f t="shared" si="79"/>
        <v>20/02/2007</v>
      </c>
      <c r="G5103" s="153" t="s">
        <v>1621</v>
      </c>
      <c r="H5103" s="153" t="s">
        <v>30754</v>
      </c>
      <c r="I5103" s="154">
        <v>44679</v>
      </c>
      <c r="J5103" s="153" t="s">
        <v>3832</v>
      </c>
      <c r="K5103" s="153" t="s">
        <v>30755</v>
      </c>
      <c r="L5103" s="153" t="s">
        <v>1263</v>
      </c>
      <c r="M5103" s="153" t="s">
        <v>1270</v>
      </c>
      <c r="N5103" s="153" t="s">
        <v>30756</v>
      </c>
      <c r="O5103" s="153" t="s">
        <v>30757</v>
      </c>
      <c r="P5103" s="153" t="s">
        <v>30758</v>
      </c>
      <c r="Q5103" s="153" t="s">
        <v>30759</v>
      </c>
      <c r="R5103" s="153" t="s">
        <v>30760</v>
      </c>
      <c r="S5103" s="153" t="s">
        <v>30624</v>
      </c>
      <c r="T5103" s="153" t="s">
        <v>30625</v>
      </c>
      <c r="U5103" s="153" t="s">
        <v>30626</v>
      </c>
      <c r="V5103" s="153" t="s">
        <v>3337</v>
      </c>
      <c r="W5103" s="155" t="s">
        <v>3761</v>
      </c>
      <c r="X5103" s="153" t="s">
        <v>3761</v>
      </c>
    </row>
    <row r="5104" spans="1:24">
      <c r="A5104" s="151">
        <v>5103</v>
      </c>
      <c r="B5104" s="152">
        <v>2553017407</v>
      </c>
      <c r="C5104" s="153" t="s">
        <v>30761</v>
      </c>
      <c r="D5104" s="153" t="s">
        <v>3838</v>
      </c>
      <c r="E5104" s="154">
        <v>39425</v>
      </c>
      <c r="F5104" s="160" t="str">
        <f t="shared" si="79"/>
        <v>09/12/2007</v>
      </c>
      <c r="G5104" s="153" t="s">
        <v>1621</v>
      </c>
      <c r="H5104" s="153" t="s">
        <v>30762</v>
      </c>
      <c r="I5104" s="154">
        <v>44556</v>
      </c>
      <c r="J5104" s="153" t="s">
        <v>3832</v>
      </c>
      <c r="K5104" s="153" t="s">
        <v>30763</v>
      </c>
      <c r="L5104" s="153" t="s">
        <v>1263</v>
      </c>
      <c r="M5104" s="153" t="s">
        <v>1364</v>
      </c>
      <c r="N5104" s="153" t="s">
        <v>30764</v>
      </c>
      <c r="O5104" s="153" t="s">
        <v>30765</v>
      </c>
      <c r="P5104" s="153" t="s">
        <v>30766</v>
      </c>
      <c r="Q5104" s="153" t="s">
        <v>30767</v>
      </c>
      <c r="R5104" s="153" t="s">
        <v>30768</v>
      </c>
      <c r="S5104" s="153" t="s">
        <v>30624</v>
      </c>
      <c r="T5104" s="153" t="s">
        <v>30625</v>
      </c>
      <c r="U5104" s="153" t="s">
        <v>30626</v>
      </c>
      <c r="V5104" s="153" t="s">
        <v>3337</v>
      </c>
      <c r="W5104" s="155" t="s">
        <v>3761</v>
      </c>
      <c r="X5104" s="153" t="s">
        <v>3761</v>
      </c>
    </row>
    <row r="5105" spans="1:24">
      <c r="A5105" s="151">
        <v>5104</v>
      </c>
      <c r="B5105" s="152">
        <v>2553017408</v>
      </c>
      <c r="C5105" s="153" t="s">
        <v>30769</v>
      </c>
      <c r="D5105" s="153" t="s">
        <v>3838</v>
      </c>
      <c r="E5105" s="154">
        <v>39137</v>
      </c>
      <c r="F5105" s="160" t="str">
        <f t="shared" si="79"/>
        <v>24/02/2007</v>
      </c>
      <c r="G5105" s="153" t="s">
        <v>9931</v>
      </c>
      <c r="H5105" s="153" t="s">
        <v>30770</v>
      </c>
      <c r="I5105" s="154">
        <v>44673</v>
      </c>
      <c r="J5105" s="153" t="s">
        <v>3832</v>
      </c>
      <c r="K5105" s="153" t="s">
        <v>30771</v>
      </c>
      <c r="L5105" s="153" t="s">
        <v>1263</v>
      </c>
      <c r="M5105" s="153" t="s">
        <v>1270</v>
      </c>
      <c r="N5105" s="153" t="s">
        <v>30772</v>
      </c>
      <c r="O5105" s="153" t="s">
        <v>30773</v>
      </c>
      <c r="P5105" s="153" t="s">
        <v>30774</v>
      </c>
      <c r="Q5105" s="153" t="s">
        <v>30775</v>
      </c>
      <c r="R5105" s="153" t="s">
        <v>30776</v>
      </c>
      <c r="S5105" s="153" t="s">
        <v>30624</v>
      </c>
      <c r="T5105" s="153" t="s">
        <v>30625</v>
      </c>
      <c r="U5105" s="153" t="s">
        <v>30626</v>
      </c>
      <c r="V5105" s="153" t="s">
        <v>3337</v>
      </c>
      <c r="W5105" s="155" t="s">
        <v>3761</v>
      </c>
      <c r="X5105" s="153" t="s">
        <v>3761</v>
      </c>
    </row>
    <row r="5106" spans="1:24">
      <c r="A5106" s="151">
        <v>5105</v>
      </c>
      <c r="B5106" s="152">
        <v>2553017409</v>
      </c>
      <c r="C5106" s="153" t="s">
        <v>30777</v>
      </c>
      <c r="D5106" s="153" t="s">
        <v>3838</v>
      </c>
      <c r="E5106" s="154">
        <v>39342</v>
      </c>
      <c r="F5106" s="160" t="str">
        <f t="shared" si="79"/>
        <v>17/09/2007</v>
      </c>
      <c r="G5106" s="153" t="s">
        <v>1621</v>
      </c>
      <c r="H5106" s="153" t="s">
        <v>30778</v>
      </c>
      <c r="I5106" s="154">
        <v>44573</v>
      </c>
      <c r="J5106" s="153" t="s">
        <v>3832</v>
      </c>
      <c r="K5106" s="153" t="s">
        <v>30779</v>
      </c>
      <c r="L5106" s="153" t="s">
        <v>1263</v>
      </c>
      <c r="M5106" s="153" t="s">
        <v>1270</v>
      </c>
      <c r="N5106" s="153" t="s">
        <v>30780</v>
      </c>
      <c r="O5106" s="153" t="s">
        <v>30781</v>
      </c>
      <c r="P5106" s="153" t="s">
        <v>30782</v>
      </c>
      <c r="Q5106" s="153" t="s">
        <v>30783</v>
      </c>
      <c r="R5106" s="153" t="s">
        <v>30784</v>
      </c>
      <c r="S5106" s="153" t="s">
        <v>30624</v>
      </c>
      <c r="T5106" s="153" t="s">
        <v>30625</v>
      </c>
      <c r="U5106" s="153" t="s">
        <v>30626</v>
      </c>
      <c r="V5106" s="153" t="s">
        <v>3337</v>
      </c>
      <c r="W5106" s="155" t="s">
        <v>3761</v>
      </c>
      <c r="X5106" s="153" t="s">
        <v>3761</v>
      </c>
    </row>
    <row r="5107" spans="1:24">
      <c r="A5107" s="151">
        <v>5106</v>
      </c>
      <c r="B5107" s="152">
        <v>2553017411</v>
      </c>
      <c r="C5107" s="153" t="s">
        <v>30785</v>
      </c>
      <c r="D5107" s="153" t="s">
        <v>3838</v>
      </c>
      <c r="E5107" s="154">
        <v>39425</v>
      </c>
      <c r="F5107" s="160" t="str">
        <f t="shared" si="79"/>
        <v>09/12/2007</v>
      </c>
      <c r="G5107" s="153" t="s">
        <v>6722</v>
      </c>
      <c r="H5107" s="153" t="s">
        <v>30786</v>
      </c>
      <c r="I5107" s="154">
        <v>45856</v>
      </c>
      <c r="J5107" s="153" t="s">
        <v>3867</v>
      </c>
      <c r="K5107" s="153" t="s">
        <v>30787</v>
      </c>
      <c r="L5107" s="153" t="s">
        <v>1263</v>
      </c>
      <c r="M5107" s="153" t="s">
        <v>1270</v>
      </c>
      <c r="N5107" s="153" t="s">
        <v>30788</v>
      </c>
      <c r="O5107" s="153" t="s">
        <v>30789</v>
      </c>
      <c r="P5107" s="153" t="s">
        <v>30790</v>
      </c>
      <c r="Q5107" s="153" t="s">
        <v>30791</v>
      </c>
      <c r="R5107" s="153" t="s">
        <v>30792</v>
      </c>
      <c r="S5107" s="153" t="s">
        <v>30624</v>
      </c>
      <c r="T5107" s="153" t="s">
        <v>30625</v>
      </c>
      <c r="U5107" s="153" t="s">
        <v>30626</v>
      </c>
      <c r="V5107" s="153" t="s">
        <v>3337</v>
      </c>
      <c r="W5107" s="155" t="s">
        <v>3761</v>
      </c>
      <c r="X5107" s="153" t="s">
        <v>3761</v>
      </c>
    </row>
    <row r="5108" spans="1:24">
      <c r="A5108" s="151">
        <v>5107</v>
      </c>
      <c r="B5108" s="152">
        <v>2553017410</v>
      </c>
      <c r="C5108" s="153" t="s">
        <v>30793</v>
      </c>
      <c r="D5108" s="153" t="s">
        <v>3838</v>
      </c>
      <c r="E5108" s="154">
        <v>39436</v>
      </c>
      <c r="F5108" s="160" t="str">
        <f t="shared" si="79"/>
        <v>20/12/2007</v>
      </c>
      <c r="G5108" s="153" t="s">
        <v>1621</v>
      </c>
      <c r="H5108" s="153" t="s">
        <v>30794</v>
      </c>
      <c r="I5108" s="154">
        <v>44624</v>
      </c>
      <c r="J5108" s="153" t="s">
        <v>3832</v>
      </c>
      <c r="K5108" s="153" t="s">
        <v>30795</v>
      </c>
      <c r="L5108" s="153" t="s">
        <v>1263</v>
      </c>
      <c r="M5108" s="153" t="s">
        <v>3885</v>
      </c>
      <c r="N5108" s="153" t="s">
        <v>30796</v>
      </c>
      <c r="O5108" s="153" t="s">
        <v>30796</v>
      </c>
      <c r="P5108" s="153" t="s">
        <v>30797</v>
      </c>
      <c r="Q5108" s="153" t="s">
        <v>30798</v>
      </c>
      <c r="R5108" s="153" t="s">
        <v>30795</v>
      </c>
      <c r="S5108" s="153" t="s">
        <v>30624</v>
      </c>
      <c r="T5108" s="153" t="s">
        <v>30625</v>
      </c>
      <c r="U5108" s="153" t="s">
        <v>30626</v>
      </c>
      <c r="V5108" s="153" t="s">
        <v>3337</v>
      </c>
      <c r="W5108" s="155" t="s">
        <v>3761</v>
      </c>
      <c r="X5108" s="153" t="s">
        <v>3761</v>
      </c>
    </row>
    <row r="5109" spans="1:24">
      <c r="A5109" s="151">
        <v>5108</v>
      </c>
      <c r="B5109" s="152">
        <v>2553017414</v>
      </c>
      <c r="C5109" s="153" t="s">
        <v>21259</v>
      </c>
      <c r="D5109" s="153" t="s">
        <v>3824</v>
      </c>
      <c r="E5109" s="154">
        <v>39352</v>
      </c>
      <c r="F5109" s="160" t="str">
        <f t="shared" si="79"/>
        <v>27/09/2007</v>
      </c>
      <c r="G5109" s="153" t="s">
        <v>1486</v>
      </c>
      <c r="H5109" s="153" t="s">
        <v>30799</v>
      </c>
      <c r="I5109" s="154">
        <v>45406</v>
      </c>
      <c r="J5109" s="153" t="s">
        <v>3832</v>
      </c>
      <c r="K5109" s="153" t="s">
        <v>30800</v>
      </c>
      <c r="L5109" s="153" t="s">
        <v>1263</v>
      </c>
      <c r="M5109" s="153" t="s">
        <v>1270</v>
      </c>
      <c r="N5109" s="153" t="s">
        <v>30801</v>
      </c>
      <c r="O5109" s="153" t="s">
        <v>21534</v>
      </c>
      <c r="P5109" s="153" t="s">
        <v>30802</v>
      </c>
      <c r="Q5109" s="153" t="s">
        <v>30803</v>
      </c>
      <c r="R5109" s="153" t="s">
        <v>30804</v>
      </c>
      <c r="S5109" s="153" t="s">
        <v>30624</v>
      </c>
      <c r="T5109" s="153" t="s">
        <v>30625</v>
      </c>
      <c r="U5109" s="153" t="s">
        <v>30626</v>
      </c>
      <c r="V5109" s="153" t="s">
        <v>3337</v>
      </c>
      <c r="W5109" s="155" t="s">
        <v>3761</v>
      </c>
      <c r="X5109" s="153" t="s">
        <v>3761</v>
      </c>
    </row>
    <row r="5110" spans="1:24">
      <c r="A5110" s="151">
        <v>5109</v>
      </c>
      <c r="B5110" s="152">
        <v>2553017415</v>
      </c>
      <c r="C5110" s="153" t="s">
        <v>15900</v>
      </c>
      <c r="D5110" s="153" t="s">
        <v>3838</v>
      </c>
      <c r="E5110" s="154">
        <v>37402</v>
      </c>
      <c r="F5110" s="160" t="str">
        <f t="shared" si="79"/>
        <v>26/05/2002</v>
      </c>
      <c r="G5110" s="153" t="s">
        <v>1621</v>
      </c>
      <c r="H5110" s="153" t="s">
        <v>30805</v>
      </c>
      <c r="I5110" s="154">
        <v>45079</v>
      </c>
      <c r="J5110" s="153" t="s">
        <v>3832</v>
      </c>
      <c r="K5110" s="153" t="s">
        <v>30806</v>
      </c>
      <c r="L5110" s="153" t="s">
        <v>1263</v>
      </c>
      <c r="M5110" s="153" t="s">
        <v>1270</v>
      </c>
      <c r="N5110" s="153" t="s">
        <v>30807</v>
      </c>
      <c r="O5110" s="153" t="s">
        <v>27189</v>
      </c>
      <c r="P5110" s="153" t="s">
        <v>27190</v>
      </c>
      <c r="Q5110" s="153" t="s">
        <v>14486</v>
      </c>
      <c r="R5110" s="153" t="s">
        <v>27191</v>
      </c>
      <c r="S5110" s="153" t="s">
        <v>30624</v>
      </c>
      <c r="T5110" s="153" t="s">
        <v>30625</v>
      </c>
      <c r="U5110" s="153" t="s">
        <v>30626</v>
      </c>
      <c r="V5110" s="153" t="s">
        <v>3337</v>
      </c>
      <c r="W5110" s="155" t="s">
        <v>3761</v>
      </c>
      <c r="X5110" s="153" t="s">
        <v>3761</v>
      </c>
    </row>
    <row r="5111" spans="1:24">
      <c r="A5111" s="151">
        <v>5110</v>
      </c>
      <c r="B5111" s="152">
        <v>2553017417</v>
      </c>
      <c r="C5111" s="153" t="s">
        <v>19718</v>
      </c>
      <c r="D5111" s="153" t="s">
        <v>3838</v>
      </c>
      <c r="E5111" s="154">
        <v>38315</v>
      </c>
      <c r="F5111" s="160" t="str">
        <f t="shared" si="79"/>
        <v>24/11/2004</v>
      </c>
      <c r="G5111" s="153" t="s">
        <v>1621</v>
      </c>
      <c r="H5111" s="153" t="s">
        <v>30808</v>
      </c>
      <c r="I5111" s="154">
        <v>44690</v>
      </c>
      <c r="J5111" s="153" t="s">
        <v>3832</v>
      </c>
      <c r="K5111" s="153" t="s">
        <v>30809</v>
      </c>
      <c r="L5111" s="153" t="s">
        <v>1263</v>
      </c>
      <c r="M5111" s="153" t="s">
        <v>1270</v>
      </c>
      <c r="N5111" s="153" t="s">
        <v>30810</v>
      </c>
      <c r="O5111" s="153" t="s">
        <v>30811</v>
      </c>
      <c r="P5111" s="153"/>
      <c r="Q5111" s="153" t="s">
        <v>16763</v>
      </c>
      <c r="R5111" s="153" t="s">
        <v>30812</v>
      </c>
      <c r="S5111" s="153" t="s">
        <v>30624</v>
      </c>
      <c r="T5111" s="153" t="s">
        <v>30625</v>
      </c>
      <c r="U5111" s="153" t="s">
        <v>30626</v>
      </c>
      <c r="V5111" s="153" t="s">
        <v>3337</v>
      </c>
      <c r="W5111" s="155" t="s">
        <v>3761</v>
      </c>
      <c r="X5111" s="153" t="s">
        <v>3761</v>
      </c>
    </row>
    <row r="5112" spans="1:24">
      <c r="A5112" s="151">
        <v>5111</v>
      </c>
      <c r="B5112" s="152">
        <v>2553017418</v>
      </c>
      <c r="C5112" s="153" t="s">
        <v>30813</v>
      </c>
      <c r="D5112" s="153" t="s">
        <v>3838</v>
      </c>
      <c r="E5112" s="154">
        <v>39438</v>
      </c>
      <c r="F5112" s="160" t="str">
        <f t="shared" si="79"/>
        <v>22/12/2007</v>
      </c>
      <c r="G5112" s="153" t="s">
        <v>1621</v>
      </c>
      <c r="H5112" s="153" t="s">
        <v>30814</v>
      </c>
      <c r="I5112" s="154">
        <v>44858</v>
      </c>
      <c r="J5112" s="153" t="s">
        <v>3832</v>
      </c>
      <c r="K5112" s="153" t="s">
        <v>30815</v>
      </c>
      <c r="L5112" s="153" t="s">
        <v>1263</v>
      </c>
      <c r="M5112" s="153" t="s">
        <v>1270</v>
      </c>
      <c r="N5112" s="153" t="s">
        <v>30816</v>
      </c>
      <c r="O5112" s="153" t="s">
        <v>30817</v>
      </c>
      <c r="P5112" s="153" t="s">
        <v>30818</v>
      </c>
      <c r="Q5112" s="153" t="s">
        <v>21554</v>
      </c>
      <c r="R5112" s="153" t="s">
        <v>30819</v>
      </c>
      <c r="S5112" s="153" t="s">
        <v>30624</v>
      </c>
      <c r="T5112" s="153" t="s">
        <v>30625</v>
      </c>
      <c r="U5112" s="153" t="s">
        <v>30626</v>
      </c>
      <c r="V5112" s="153" t="s">
        <v>3337</v>
      </c>
      <c r="W5112" s="155" t="s">
        <v>3761</v>
      </c>
      <c r="X5112" s="153" t="s">
        <v>3761</v>
      </c>
    </row>
    <row r="5113" spans="1:24">
      <c r="A5113" s="151">
        <v>5112</v>
      </c>
      <c r="B5113" s="152">
        <v>2553017419</v>
      </c>
      <c r="C5113" s="153" t="s">
        <v>9419</v>
      </c>
      <c r="D5113" s="153" t="s">
        <v>3838</v>
      </c>
      <c r="E5113" s="154">
        <v>39371</v>
      </c>
      <c r="F5113" s="160" t="str">
        <f t="shared" si="79"/>
        <v>16/10/2007</v>
      </c>
      <c r="G5113" s="153" t="s">
        <v>1621</v>
      </c>
      <c r="H5113" s="153" t="s">
        <v>30820</v>
      </c>
      <c r="I5113" s="154">
        <v>44550</v>
      </c>
      <c r="J5113" s="153" t="s">
        <v>3832</v>
      </c>
      <c r="K5113" s="153" t="s">
        <v>30821</v>
      </c>
      <c r="L5113" s="153" t="s">
        <v>1263</v>
      </c>
      <c r="M5113" s="153" t="s">
        <v>3885</v>
      </c>
      <c r="N5113" s="153" t="s">
        <v>30822</v>
      </c>
      <c r="O5113" s="153" t="s">
        <v>25661</v>
      </c>
      <c r="P5113" s="153" t="s">
        <v>30823</v>
      </c>
      <c r="Q5113" s="153" t="s">
        <v>30824</v>
      </c>
      <c r="R5113" s="153" t="s">
        <v>30825</v>
      </c>
      <c r="S5113" s="153" t="s">
        <v>30624</v>
      </c>
      <c r="T5113" s="153" t="s">
        <v>30625</v>
      </c>
      <c r="U5113" s="153" t="s">
        <v>30626</v>
      </c>
      <c r="V5113" s="153" t="s">
        <v>3337</v>
      </c>
      <c r="W5113" s="155" t="s">
        <v>3761</v>
      </c>
      <c r="X5113" s="153" t="s">
        <v>3761</v>
      </c>
    </row>
    <row r="5114" spans="1:24">
      <c r="A5114" s="151">
        <v>5113</v>
      </c>
      <c r="B5114" s="152">
        <v>2553017421</v>
      </c>
      <c r="C5114" s="153" t="s">
        <v>30826</v>
      </c>
      <c r="D5114" s="153" t="s">
        <v>3824</v>
      </c>
      <c r="E5114" s="154">
        <v>39376</v>
      </c>
      <c r="F5114" s="160" t="str">
        <f t="shared" si="79"/>
        <v>21/10/2007</v>
      </c>
      <c r="G5114" s="153" t="s">
        <v>1621</v>
      </c>
      <c r="H5114" s="153" t="s">
        <v>30827</v>
      </c>
      <c r="I5114" s="154">
        <v>45563</v>
      </c>
      <c r="J5114" s="153" t="s">
        <v>3832</v>
      </c>
      <c r="K5114" s="153" t="s">
        <v>30828</v>
      </c>
      <c r="L5114" s="153" t="s">
        <v>1263</v>
      </c>
      <c r="M5114" s="153" t="s">
        <v>1270</v>
      </c>
      <c r="N5114" s="153" t="s">
        <v>30829</v>
      </c>
      <c r="O5114" s="153" t="s">
        <v>7238</v>
      </c>
      <c r="P5114" s="153" t="s">
        <v>30830</v>
      </c>
      <c r="Q5114" s="153" t="s">
        <v>13905</v>
      </c>
      <c r="R5114" s="153" t="s">
        <v>30831</v>
      </c>
      <c r="S5114" s="153" t="s">
        <v>30624</v>
      </c>
      <c r="T5114" s="153" t="s">
        <v>30625</v>
      </c>
      <c r="U5114" s="153" t="s">
        <v>30626</v>
      </c>
      <c r="V5114" s="153" t="s">
        <v>3337</v>
      </c>
      <c r="W5114" s="155" t="s">
        <v>3761</v>
      </c>
      <c r="X5114" s="153" t="s">
        <v>3761</v>
      </c>
    </row>
    <row r="5115" spans="1:24">
      <c r="A5115" s="151">
        <v>5114</v>
      </c>
      <c r="B5115" s="152">
        <v>2553017423</v>
      </c>
      <c r="C5115" s="153" t="s">
        <v>558</v>
      </c>
      <c r="D5115" s="153" t="s">
        <v>3838</v>
      </c>
      <c r="E5115" s="154">
        <v>39211</v>
      </c>
      <c r="F5115" s="160" t="str">
        <f t="shared" si="79"/>
        <v>09/05/2007</v>
      </c>
      <c r="G5115" s="153" t="s">
        <v>1295</v>
      </c>
      <c r="H5115" s="153" t="s">
        <v>30832</v>
      </c>
      <c r="I5115" s="154">
        <v>44538</v>
      </c>
      <c r="J5115" s="153" t="s">
        <v>3832</v>
      </c>
      <c r="K5115" s="153" t="s">
        <v>30833</v>
      </c>
      <c r="L5115" s="153" t="s">
        <v>1263</v>
      </c>
      <c r="M5115" s="153" t="s">
        <v>3885</v>
      </c>
      <c r="N5115" s="153" t="s">
        <v>30834</v>
      </c>
      <c r="O5115" s="153" t="s">
        <v>17725</v>
      </c>
      <c r="P5115" s="153" t="s">
        <v>30835</v>
      </c>
      <c r="Q5115" s="153" t="s">
        <v>15534</v>
      </c>
      <c r="R5115" s="153" t="s">
        <v>6084</v>
      </c>
      <c r="S5115" s="153" t="s">
        <v>30624</v>
      </c>
      <c r="T5115" s="153" t="s">
        <v>30625</v>
      </c>
      <c r="U5115" s="153" t="s">
        <v>30626</v>
      </c>
      <c r="V5115" s="153" t="s">
        <v>3337</v>
      </c>
      <c r="W5115" s="155" t="s">
        <v>3761</v>
      </c>
      <c r="X5115" s="153" t="s">
        <v>3761</v>
      </c>
    </row>
    <row r="5116" spans="1:24">
      <c r="A5116" s="151">
        <v>5115</v>
      </c>
      <c r="B5116" s="152">
        <v>2553017422</v>
      </c>
      <c r="C5116" s="153" t="s">
        <v>30836</v>
      </c>
      <c r="D5116" s="153" t="s">
        <v>3838</v>
      </c>
      <c r="E5116" s="154">
        <v>39434</v>
      </c>
      <c r="F5116" s="160" t="str">
        <f t="shared" si="79"/>
        <v>18/12/2007</v>
      </c>
      <c r="G5116" s="153" t="s">
        <v>4101</v>
      </c>
      <c r="H5116" s="153" t="s">
        <v>30837</v>
      </c>
      <c r="I5116" s="154">
        <v>44796</v>
      </c>
      <c r="J5116" s="153" t="s">
        <v>3832</v>
      </c>
      <c r="K5116" s="153" t="s">
        <v>30838</v>
      </c>
      <c r="L5116" s="153" t="s">
        <v>1263</v>
      </c>
      <c r="M5116" s="153" t="s">
        <v>1270</v>
      </c>
      <c r="N5116" s="153" t="s">
        <v>30839</v>
      </c>
      <c r="O5116" s="153" t="s">
        <v>14267</v>
      </c>
      <c r="P5116" s="153" t="s">
        <v>30840</v>
      </c>
      <c r="Q5116" s="153" t="s">
        <v>30841</v>
      </c>
      <c r="R5116" s="153" t="s">
        <v>30842</v>
      </c>
      <c r="S5116" s="153" t="s">
        <v>30624</v>
      </c>
      <c r="T5116" s="153" t="s">
        <v>30625</v>
      </c>
      <c r="U5116" s="153" t="s">
        <v>30626</v>
      </c>
      <c r="V5116" s="153" t="s">
        <v>3337</v>
      </c>
      <c r="W5116" s="155" t="s">
        <v>3761</v>
      </c>
      <c r="X5116" s="153" t="s">
        <v>3761</v>
      </c>
    </row>
    <row r="5117" spans="1:24">
      <c r="A5117" s="151">
        <v>5116</v>
      </c>
      <c r="B5117" s="152">
        <v>2553017424</v>
      </c>
      <c r="C5117" s="153" t="s">
        <v>30843</v>
      </c>
      <c r="D5117" s="153" t="s">
        <v>3838</v>
      </c>
      <c r="E5117" s="154">
        <v>39419</v>
      </c>
      <c r="F5117" s="160" t="str">
        <f t="shared" si="79"/>
        <v>03/12/2007</v>
      </c>
      <c r="G5117" s="153" t="s">
        <v>1621</v>
      </c>
      <c r="H5117" s="153" t="s">
        <v>30844</v>
      </c>
      <c r="I5117" s="154">
        <v>44581</v>
      </c>
      <c r="J5117" s="153" t="s">
        <v>3832</v>
      </c>
      <c r="K5117" s="153" t="s">
        <v>30845</v>
      </c>
      <c r="L5117" s="153" t="s">
        <v>1263</v>
      </c>
      <c r="M5117" s="153" t="s">
        <v>3885</v>
      </c>
      <c r="N5117" s="153" t="s">
        <v>30846</v>
      </c>
      <c r="O5117" s="153" t="s">
        <v>30847</v>
      </c>
      <c r="P5117" s="153" t="s">
        <v>30848</v>
      </c>
      <c r="Q5117" s="153" t="s">
        <v>30849</v>
      </c>
      <c r="R5117" s="153" t="s">
        <v>30850</v>
      </c>
      <c r="S5117" s="153" t="s">
        <v>30624</v>
      </c>
      <c r="T5117" s="153" t="s">
        <v>30625</v>
      </c>
      <c r="U5117" s="153" t="s">
        <v>30626</v>
      </c>
      <c r="V5117" s="153" t="s">
        <v>3337</v>
      </c>
      <c r="W5117" s="155" t="s">
        <v>3761</v>
      </c>
      <c r="X5117" s="153" t="s">
        <v>3761</v>
      </c>
    </row>
    <row r="5118" spans="1:24">
      <c r="A5118" s="151">
        <v>5117</v>
      </c>
      <c r="B5118" s="152">
        <v>2553017425</v>
      </c>
      <c r="C5118" s="153" t="s">
        <v>30851</v>
      </c>
      <c r="D5118" s="153" t="s">
        <v>3838</v>
      </c>
      <c r="E5118" s="154">
        <v>39230</v>
      </c>
      <c r="F5118" s="160" t="str">
        <f t="shared" si="79"/>
        <v>28/05/2007</v>
      </c>
      <c r="G5118" s="153" t="s">
        <v>4025</v>
      </c>
      <c r="H5118" s="153" t="s">
        <v>30852</v>
      </c>
      <c r="I5118" s="154">
        <v>45292</v>
      </c>
      <c r="J5118" s="153" t="s">
        <v>3832</v>
      </c>
      <c r="K5118" s="153" t="s">
        <v>30853</v>
      </c>
      <c r="L5118" s="153" t="s">
        <v>9407</v>
      </c>
      <c r="M5118" s="153" t="s">
        <v>1270</v>
      </c>
      <c r="N5118" s="153" t="s">
        <v>30854</v>
      </c>
      <c r="O5118" s="153" t="s">
        <v>30855</v>
      </c>
      <c r="P5118" s="153" t="s">
        <v>30856</v>
      </c>
      <c r="Q5118" s="153" t="s">
        <v>30857</v>
      </c>
      <c r="R5118" s="153" t="s">
        <v>30858</v>
      </c>
      <c r="S5118" s="153" t="s">
        <v>30624</v>
      </c>
      <c r="T5118" s="153" t="s">
        <v>30625</v>
      </c>
      <c r="U5118" s="153" t="s">
        <v>30626</v>
      </c>
      <c r="V5118" s="153" t="s">
        <v>3337</v>
      </c>
      <c r="W5118" s="155" t="s">
        <v>3761</v>
      </c>
      <c r="X5118" s="153" t="s">
        <v>3761</v>
      </c>
    </row>
    <row r="5119" spans="1:24">
      <c r="A5119" s="151">
        <v>5118</v>
      </c>
      <c r="B5119" s="152">
        <v>2553017426</v>
      </c>
      <c r="C5119" s="153" t="s">
        <v>30859</v>
      </c>
      <c r="D5119" s="153" t="s">
        <v>3824</v>
      </c>
      <c r="E5119" s="154">
        <v>39400</v>
      </c>
      <c r="F5119" s="160" t="str">
        <f t="shared" si="79"/>
        <v>14/11/2007</v>
      </c>
      <c r="G5119" s="153" t="s">
        <v>1621</v>
      </c>
      <c r="H5119" s="153" t="s">
        <v>30860</v>
      </c>
      <c r="I5119" s="154">
        <v>44550</v>
      </c>
      <c r="J5119" s="153" t="s">
        <v>3832</v>
      </c>
      <c r="K5119" s="153" t="s">
        <v>30861</v>
      </c>
      <c r="L5119" s="153" t="s">
        <v>1263</v>
      </c>
      <c r="M5119" s="153" t="s">
        <v>1270</v>
      </c>
      <c r="N5119" s="153" t="s">
        <v>30862</v>
      </c>
      <c r="O5119" s="153" t="s">
        <v>30863</v>
      </c>
      <c r="P5119" s="153" t="s">
        <v>30864</v>
      </c>
      <c r="Q5119" s="153" t="s">
        <v>30865</v>
      </c>
      <c r="R5119" s="153" t="s">
        <v>30866</v>
      </c>
      <c r="S5119" s="153" t="s">
        <v>30624</v>
      </c>
      <c r="T5119" s="153" t="s">
        <v>30625</v>
      </c>
      <c r="U5119" s="153" t="s">
        <v>30626</v>
      </c>
      <c r="V5119" s="153" t="s">
        <v>3337</v>
      </c>
      <c r="W5119" s="155" t="s">
        <v>3761</v>
      </c>
      <c r="X5119" s="153" t="s">
        <v>3761</v>
      </c>
    </row>
    <row r="5120" spans="1:24">
      <c r="A5120" s="151">
        <v>5119</v>
      </c>
      <c r="B5120" s="152">
        <v>2553017427</v>
      </c>
      <c r="C5120" s="153" t="s">
        <v>30867</v>
      </c>
      <c r="D5120" s="153" t="s">
        <v>3824</v>
      </c>
      <c r="E5120" s="154">
        <v>39413</v>
      </c>
      <c r="F5120" s="160" t="str">
        <f t="shared" si="79"/>
        <v>27/11/2007</v>
      </c>
      <c r="G5120" s="153" t="s">
        <v>18230</v>
      </c>
      <c r="H5120" s="153" t="s">
        <v>30868</v>
      </c>
      <c r="I5120" s="154">
        <v>44551</v>
      </c>
      <c r="J5120" s="153" t="s">
        <v>3832</v>
      </c>
      <c r="K5120" s="153" t="s">
        <v>30869</v>
      </c>
      <c r="L5120" s="153" t="s">
        <v>1524</v>
      </c>
      <c r="M5120" s="153" t="s">
        <v>1270</v>
      </c>
      <c r="N5120" s="153" t="s">
        <v>30870</v>
      </c>
      <c r="O5120" s="153" t="s">
        <v>30871</v>
      </c>
      <c r="P5120" s="153" t="s">
        <v>30872</v>
      </c>
      <c r="Q5120" s="153" t="s">
        <v>27734</v>
      </c>
      <c r="R5120" s="153" t="s">
        <v>30873</v>
      </c>
      <c r="S5120" s="153" t="s">
        <v>30624</v>
      </c>
      <c r="T5120" s="153" t="s">
        <v>30625</v>
      </c>
      <c r="U5120" s="153" t="s">
        <v>30626</v>
      </c>
      <c r="V5120" s="153" t="s">
        <v>3337</v>
      </c>
      <c r="W5120" s="155" t="s">
        <v>3761</v>
      </c>
      <c r="X5120" s="153" t="s">
        <v>3761</v>
      </c>
    </row>
    <row r="5121" spans="1:24">
      <c r="A5121" s="151">
        <v>5120</v>
      </c>
      <c r="B5121" s="152">
        <v>2553017428</v>
      </c>
      <c r="C5121" s="153" t="s">
        <v>30874</v>
      </c>
      <c r="D5121" s="153" t="s">
        <v>3838</v>
      </c>
      <c r="E5121" s="154">
        <v>39410</v>
      </c>
      <c r="F5121" s="160" t="str">
        <f t="shared" si="79"/>
        <v>24/11/2007</v>
      </c>
      <c r="G5121" s="153" t="s">
        <v>1621</v>
      </c>
      <c r="H5121" s="153" t="s">
        <v>30875</v>
      </c>
      <c r="I5121" s="154">
        <v>44552</v>
      </c>
      <c r="J5121" s="153" t="s">
        <v>3832</v>
      </c>
      <c r="K5121" s="153" t="s">
        <v>30876</v>
      </c>
      <c r="L5121" s="153" t="s">
        <v>1263</v>
      </c>
      <c r="M5121" s="153" t="s">
        <v>1270</v>
      </c>
      <c r="N5121" s="153" t="s">
        <v>30877</v>
      </c>
      <c r="O5121" s="153"/>
      <c r="P5121" s="153"/>
      <c r="Q5121" s="153" t="s">
        <v>30878</v>
      </c>
      <c r="R5121" s="153" t="s">
        <v>30879</v>
      </c>
      <c r="S5121" s="153" t="s">
        <v>30624</v>
      </c>
      <c r="T5121" s="153" t="s">
        <v>30625</v>
      </c>
      <c r="U5121" s="153" t="s">
        <v>30626</v>
      </c>
      <c r="V5121" s="153" t="s">
        <v>3337</v>
      </c>
      <c r="W5121" s="155" t="s">
        <v>3761</v>
      </c>
      <c r="X5121" s="153" t="s">
        <v>3761</v>
      </c>
    </row>
    <row r="5122" spans="1:24">
      <c r="A5122" s="151">
        <v>5121</v>
      </c>
      <c r="B5122" s="152">
        <v>2553017430</v>
      </c>
      <c r="C5122" s="153" t="s">
        <v>30016</v>
      </c>
      <c r="D5122" s="153" t="s">
        <v>3838</v>
      </c>
      <c r="E5122" s="154">
        <v>39220</v>
      </c>
      <c r="F5122" s="160" t="str">
        <f t="shared" si="79"/>
        <v>18/05/2007</v>
      </c>
      <c r="G5122" s="153" t="s">
        <v>1621</v>
      </c>
      <c r="H5122" s="153" t="s">
        <v>30880</v>
      </c>
      <c r="I5122" s="154">
        <v>44556</v>
      </c>
      <c r="J5122" s="153" t="s">
        <v>3832</v>
      </c>
      <c r="K5122" s="153" t="s">
        <v>30881</v>
      </c>
      <c r="L5122" s="153" t="s">
        <v>1263</v>
      </c>
      <c r="M5122" s="153" t="s">
        <v>1270</v>
      </c>
      <c r="N5122" s="153" t="s">
        <v>30882</v>
      </c>
      <c r="O5122" s="153" t="s">
        <v>14350</v>
      </c>
      <c r="P5122" s="153" t="s">
        <v>30883</v>
      </c>
      <c r="Q5122" s="153" t="s">
        <v>11815</v>
      </c>
      <c r="R5122" s="153" t="s">
        <v>30884</v>
      </c>
      <c r="S5122" s="153" t="s">
        <v>30624</v>
      </c>
      <c r="T5122" s="153" t="s">
        <v>30625</v>
      </c>
      <c r="U5122" s="153" t="s">
        <v>30626</v>
      </c>
      <c r="V5122" s="153" t="s">
        <v>3337</v>
      </c>
      <c r="W5122" s="155" t="s">
        <v>3761</v>
      </c>
      <c r="X5122" s="153" t="s">
        <v>3761</v>
      </c>
    </row>
    <row r="5123" spans="1:24">
      <c r="A5123" s="151">
        <v>5122</v>
      </c>
      <c r="B5123" s="152">
        <v>2553017431</v>
      </c>
      <c r="C5123" s="153" t="s">
        <v>30885</v>
      </c>
      <c r="D5123" s="153" t="s">
        <v>3824</v>
      </c>
      <c r="E5123" s="154">
        <v>39142</v>
      </c>
      <c r="F5123" s="160" t="str">
        <f t="shared" ref="F5123:F5186" si="80">TEXT(E5123,"dd/mm/yyyy")</f>
        <v>01/03/2007</v>
      </c>
      <c r="G5123" s="153" t="s">
        <v>4101</v>
      </c>
      <c r="H5123" s="153" t="s">
        <v>30886</v>
      </c>
      <c r="I5123" s="154">
        <v>44347</v>
      </c>
      <c r="J5123" s="153" t="s">
        <v>3832</v>
      </c>
      <c r="K5123" s="153" t="s">
        <v>30887</v>
      </c>
      <c r="L5123" s="153"/>
      <c r="M5123" s="153" t="s">
        <v>1270</v>
      </c>
      <c r="N5123" s="153" t="s">
        <v>30888</v>
      </c>
      <c r="O5123" s="153" t="s">
        <v>30889</v>
      </c>
      <c r="P5123" s="153" t="s">
        <v>30890</v>
      </c>
      <c r="Q5123" s="153" t="s">
        <v>30891</v>
      </c>
      <c r="R5123" s="153" t="s">
        <v>30892</v>
      </c>
      <c r="S5123" s="153" t="s">
        <v>30624</v>
      </c>
      <c r="T5123" s="153" t="s">
        <v>30625</v>
      </c>
      <c r="U5123" s="153" t="s">
        <v>30626</v>
      </c>
      <c r="V5123" s="153" t="s">
        <v>3337</v>
      </c>
      <c r="W5123" s="155" t="s">
        <v>3761</v>
      </c>
      <c r="X5123" s="153" t="s">
        <v>3761</v>
      </c>
    </row>
    <row r="5124" spans="1:24">
      <c r="A5124" s="151">
        <v>5123</v>
      </c>
      <c r="B5124" s="152">
        <v>2554077702</v>
      </c>
      <c r="C5124" s="153" t="s">
        <v>26918</v>
      </c>
      <c r="D5124" s="153" t="s">
        <v>3838</v>
      </c>
      <c r="E5124" s="154">
        <v>39093</v>
      </c>
      <c r="F5124" s="160" t="str">
        <f t="shared" si="80"/>
        <v>11/01/2007</v>
      </c>
      <c r="G5124" s="153" t="s">
        <v>1486</v>
      </c>
      <c r="H5124" s="153" t="s">
        <v>30893</v>
      </c>
      <c r="I5124" s="154">
        <v>44439</v>
      </c>
      <c r="J5124" s="153" t="s">
        <v>3832</v>
      </c>
      <c r="K5124" s="153" t="s">
        <v>30894</v>
      </c>
      <c r="L5124" s="153" t="s">
        <v>1263</v>
      </c>
      <c r="M5124" s="153" t="s">
        <v>1270</v>
      </c>
      <c r="N5124" s="153" t="s">
        <v>30895</v>
      </c>
      <c r="O5124" s="153" t="s">
        <v>12561</v>
      </c>
      <c r="P5124" s="153" t="s">
        <v>30896</v>
      </c>
      <c r="Q5124" s="153" t="s">
        <v>30897</v>
      </c>
      <c r="R5124" s="153" t="s">
        <v>30898</v>
      </c>
      <c r="S5124" s="153" t="s">
        <v>30899</v>
      </c>
      <c r="T5124" s="153" t="s">
        <v>234</v>
      </c>
      <c r="U5124" s="153" t="s">
        <v>5158</v>
      </c>
      <c r="V5124" s="153" t="s">
        <v>3337</v>
      </c>
      <c r="W5124" s="155" t="s">
        <v>3761</v>
      </c>
      <c r="X5124" s="153" t="s">
        <v>3761</v>
      </c>
    </row>
    <row r="5125" spans="1:24">
      <c r="A5125" s="151">
        <v>5124</v>
      </c>
      <c r="B5125" s="152">
        <v>2554077704</v>
      </c>
      <c r="C5125" s="153" t="s">
        <v>30900</v>
      </c>
      <c r="D5125" s="153" t="s">
        <v>3838</v>
      </c>
      <c r="E5125" s="154">
        <v>39381</v>
      </c>
      <c r="F5125" s="160" t="str">
        <f t="shared" si="80"/>
        <v>26/10/2007</v>
      </c>
      <c r="G5125" s="153" t="s">
        <v>3865</v>
      </c>
      <c r="H5125" s="153" t="s">
        <v>30901</v>
      </c>
      <c r="I5125" s="154">
        <v>44557</v>
      </c>
      <c r="J5125" s="153" t="s">
        <v>3832</v>
      </c>
      <c r="K5125" s="153" t="s">
        <v>30902</v>
      </c>
      <c r="L5125" s="153" t="s">
        <v>1263</v>
      </c>
      <c r="M5125" s="153" t="s">
        <v>1270</v>
      </c>
      <c r="N5125" s="153" t="s">
        <v>30903</v>
      </c>
      <c r="O5125" s="153" t="s">
        <v>30904</v>
      </c>
      <c r="P5125" s="153" t="s">
        <v>30905</v>
      </c>
      <c r="Q5125" s="153" t="s">
        <v>9937</v>
      </c>
      <c r="R5125" s="153" t="s">
        <v>30906</v>
      </c>
      <c r="S5125" s="153" t="s">
        <v>30899</v>
      </c>
      <c r="T5125" s="153" t="s">
        <v>234</v>
      </c>
      <c r="U5125" s="153" t="s">
        <v>5158</v>
      </c>
      <c r="V5125" s="153" t="s">
        <v>3337</v>
      </c>
      <c r="W5125" s="155" t="s">
        <v>3761</v>
      </c>
      <c r="X5125" s="153" t="s">
        <v>3761</v>
      </c>
    </row>
    <row r="5126" spans="1:24">
      <c r="A5126" s="151">
        <v>5125</v>
      </c>
      <c r="B5126" s="152">
        <v>2554077705</v>
      </c>
      <c r="C5126" s="153" t="s">
        <v>30907</v>
      </c>
      <c r="D5126" s="153" t="s">
        <v>3824</v>
      </c>
      <c r="E5126" s="154">
        <v>39201</v>
      </c>
      <c r="F5126" s="160" t="str">
        <f t="shared" si="80"/>
        <v>29/04/2007</v>
      </c>
      <c r="G5126" s="153" t="s">
        <v>2538</v>
      </c>
      <c r="H5126" s="153" t="s">
        <v>30908</v>
      </c>
      <c r="I5126" s="154">
        <v>45049</v>
      </c>
      <c r="J5126" s="153" t="s">
        <v>3832</v>
      </c>
      <c r="K5126" s="153" t="s">
        <v>30909</v>
      </c>
      <c r="L5126" s="153" t="s">
        <v>1263</v>
      </c>
      <c r="M5126" s="153" t="s">
        <v>1270</v>
      </c>
      <c r="N5126" s="153" t="s">
        <v>30910</v>
      </c>
      <c r="O5126" s="153" t="s">
        <v>30911</v>
      </c>
      <c r="P5126" s="153" t="s">
        <v>30912</v>
      </c>
      <c r="Q5126" s="153" t="s">
        <v>8954</v>
      </c>
      <c r="R5126" s="153" t="s">
        <v>30913</v>
      </c>
      <c r="S5126" s="153" t="s">
        <v>30899</v>
      </c>
      <c r="T5126" s="153" t="s">
        <v>234</v>
      </c>
      <c r="U5126" s="153" t="s">
        <v>5158</v>
      </c>
      <c r="V5126" s="153" t="s">
        <v>3337</v>
      </c>
      <c r="W5126" s="155" t="s">
        <v>3761</v>
      </c>
      <c r="X5126" s="153" t="s">
        <v>3761</v>
      </c>
    </row>
    <row r="5127" spans="1:24">
      <c r="A5127" s="151">
        <v>5126</v>
      </c>
      <c r="B5127" s="152">
        <v>2554077707</v>
      </c>
      <c r="C5127" s="153" t="s">
        <v>30914</v>
      </c>
      <c r="D5127" s="153" t="s">
        <v>3838</v>
      </c>
      <c r="E5127" s="154">
        <v>39283</v>
      </c>
      <c r="F5127" s="160" t="str">
        <f t="shared" si="80"/>
        <v>20/07/2007</v>
      </c>
      <c r="G5127" s="153" t="s">
        <v>1621</v>
      </c>
      <c r="H5127" s="153" t="s">
        <v>30915</v>
      </c>
      <c r="I5127" s="154">
        <v>44678</v>
      </c>
      <c r="J5127" s="153" t="s">
        <v>3832</v>
      </c>
      <c r="K5127" s="153" t="s">
        <v>30916</v>
      </c>
      <c r="L5127" s="153" t="s">
        <v>1263</v>
      </c>
      <c r="M5127" s="153" t="s">
        <v>1364</v>
      </c>
      <c r="N5127" s="153" t="s">
        <v>30917</v>
      </c>
      <c r="O5127" s="153" t="s">
        <v>30918</v>
      </c>
      <c r="P5127" s="153" t="s">
        <v>30919</v>
      </c>
      <c r="Q5127" s="153" t="s">
        <v>12900</v>
      </c>
      <c r="R5127" s="153" t="s">
        <v>30920</v>
      </c>
      <c r="S5127" s="153" t="s">
        <v>30899</v>
      </c>
      <c r="T5127" s="153" t="s">
        <v>234</v>
      </c>
      <c r="U5127" s="153" t="s">
        <v>5158</v>
      </c>
      <c r="V5127" s="153" t="s">
        <v>3337</v>
      </c>
      <c r="W5127" s="155" t="s">
        <v>3761</v>
      </c>
      <c r="X5127" s="153" t="s">
        <v>3761</v>
      </c>
    </row>
    <row r="5128" spans="1:24">
      <c r="A5128" s="151">
        <v>5127</v>
      </c>
      <c r="B5128" s="152">
        <v>2554077709</v>
      </c>
      <c r="C5128" s="153" t="s">
        <v>30921</v>
      </c>
      <c r="D5128" s="153" t="s">
        <v>3838</v>
      </c>
      <c r="E5128" s="154">
        <v>39390</v>
      </c>
      <c r="F5128" s="160" t="str">
        <f t="shared" si="80"/>
        <v>04/11/2007</v>
      </c>
      <c r="G5128" s="153" t="s">
        <v>1621</v>
      </c>
      <c r="H5128" s="153" t="s">
        <v>30922</v>
      </c>
      <c r="I5128" s="154">
        <v>44692</v>
      </c>
      <c r="J5128" s="153" t="s">
        <v>3832</v>
      </c>
      <c r="K5128" s="153" t="s">
        <v>30923</v>
      </c>
      <c r="L5128" s="153" t="s">
        <v>1263</v>
      </c>
      <c r="M5128" s="153" t="s">
        <v>1270</v>
      </c>
      <c r="N5128" s="153" t="s">
        <v>30924</v>
      </c>
      <c r="O5128" s="153" t="s">
        <v>30925</v>
      </c>
      <c r="P5128" s="153" t="s">
        <v>30926</v>
      </c>
      <c r="Q5128" s="153" t="s">
        <v>30927</v>
      </c>
      <c r="R5128" s="153" t="s">
        <v>30928</v>
      </c>
      <c r="S5128" s="153" t="s">
        <v>30899</v>
      </c>
      <c r="T5128" s="153" t="s">
        <v>234</v>
      </c>
      <c r="U5128" s="153" t="s">
        <v>5158</v>
      </c>
      <c r="V5128" s="153" t="s">
        <v>3337</v>
      </c>
      <c r="W5128" s="155" t="s">
        <v>3761</v>
      </c>
      <c r="X5128" s="153" t="s">
        <v>3761</v>
      </c>
    </row>
    <row r="5129" spans="1:24">
      <c r="A5129" s="151">
        <v>5128</v>
      </c>
      <c r="B5129" s="152">
        <v>2554077710</v>
      </c>
      <c r="C5129" s="153" t="s">
        <v>30929</v>
      </c>
      <c r="D5129" s="153" t="s">
        <v>3824</v>
      </c>
      <c r="E5129" s="154">
        <v>39419</v>
      </c>
      <c r="F5129" s="160" t="str">
        <f t="shared" si="80"/>
        <v>03/12/2007</v>
      </c>
      <c r="G5129" s="153" t="s">
        <v>1295</v>
      </c>
      <c r="H5129" s="153" t="s">
        <v>30930</v>
      </c>
      <c r="I5129" s="154">
        <v>45222</v>
      </c>
      <c r="J5129" s="153" t="s">
        <v>3832</v>
      </c>
      <c r="K5129" s="153" t="s">
        <v>30931</v>
      </c>
      <c r="L5129" s="153" t="s">
        <v>1263</v>
      </c>
      <c r="M5129" s="153" t="s">
        <v>1270</v>
      </c>
      <c r="N5129" s="153" t="s">
        <v>30932</v>
      </c>
      <c r="O5129" s="153" t="s">
        <v>30933</v>
      </c>
      <c r="P5129" s="153" t="s">
        <v>30934</v>
      </c>
      <c r="Q5129" s="153" t="s">
        <v>27597</v>
      </c>
      <c r="R5129" s="153" t="s">
        <v>30935</v>
      </c>
      <c r="S5129" s="153" t="s">
        <v>30899</v>
      </c>
      <c r="T5129" s="153" t="s">
        <v>234</v>
      </c>
      <c r="U5129" s="153" t="s">
        <v>5158</v>
      </c>
      <c r="V5129" s="153" t="s">
        <v>3337</v>
      </c>
      <c r="W5129" s="155" t="s">
        <v>3761</v>
      </c>
      <c r="X5129" s="153" t="s">
        <v>3761</v>
      </c>
    </row>
    <row r="5130" spans="1:24">
      <c r="A5130" s="151">
        <v>5129</v>
      </c>
      <c r="B5130" s="152">
        <v>2554077717</v>
      </c>
      <c r="C5130" s="153" t="s">
        <v>30936</v>
      </c>
      <c r="D5130" s="153" t="s">
        <v>3824</v>
      </c>
      <c r="E5130" s="154">
        <v>39331</v>
      </c>
      <c r="F5130" s="160" t="str">
        <f t="shared" si="80"/>
        <v>06/09/2007</v>
      </c>
      <c r="G5130" s="153" t="s">
        <v>9931</v>
      </c>
      <c r="H5130" s="153" t="s">
        <v>30937</v>
      </c>
      <c r="I5130" s="154">
        <v>43956</v>
      </c>
      <c r="J5130" s="153" t="s">
        <v>3832</v>
      </c>
      <c r="K5130" s="153" t="s">
        <v>30938</v>
      </c>
      <c r="L5130" s="153" t="s">
        <v>1263</v>
      </c>
      <c r="M5130" s="153" t="s">
        <v>1270</v>
      </c>
      <c r="N5130" s="153" t="s">
        <v>30939</v>
      </c>
      <c r="O5130" s="153" t="s">
        <v>30940</v>
      </c>
      <c r="P5130" s="153" t="s">
        <v>30941</v>
      </c>
      <c r="Q5130" s="153" t="s">
        <v>9993</v>
      </c>
      <c r="R5130" s="153" t="s">
        <v>30942</v>
      </c>
      <c r="S5130" s="153" t="s">
        <v>30899</v>
      </c>
      <c r="T5130" s="153" t="s">
        <v>234</v>
      </c>
      <c r="U5130" s="153" t="s">
        <v>5158</v>
      </c>
      <c r="V5130" s="153" t="s">
        <v>3337</v>
      </c>
      <c r="W5130" s="155" t="s">
        <v>3761</v>
      </c>
      <c r="X5130" s="153" t="s">
        <v>3761</v>
      </c>
    </row>
    <row r="5131" spans="1:24">
      <c r="A5131" s="151">
        <v>5130</v>
      </c>
      <c r="B5131" s="152">
        <v>2554077719</v>
      </c>
      <c r="C5131" s="153" t="s">
        <v>30943</v>
      </c>
      <c r="D5131" s="153" t="s">
        <v>3824</v>
      </c>
      <c r="E5131" s="154">
        <v>39223</v>
      </c>
      <c r="F5131" s="160" t="str">
        <f t="shared" si="80"/>
        <v>21/05/2007</v>
      </c>
      <c r="G5131" s="153" t="s">
        <v>4001</v>
      </c>
      <c r="H5131" s="153" t="s">
        <v>30944</v>
      </c>
      <c r="I5131" s="154">
        <v>44522</v>
      </c>
      <c r="J5131" s="153" t="s">
        <v>3832</v>
      </c>
      <c r="K5131" s="153" t="s">
        <v>30945</v>
      </c>
      <c r="L5131" s="153" t="s">
        <v>1263</v>
      </c>
      <c r="M5131" s="153" t="s">
        <v>1270</v>
      </c>
      <c r="N5131" s="153" t="s">
        <v>30946</v>
      </c>
      <c r="O5131" s="153" t="s">
        <v>20049</v>
      </c>
      <c r="P5131" s="153" t="s">
        <v>30947</v>
      </c>
      <c r="Q5131" s="153" t="s">
        <v>30948</v>
      </c>
      <c r="R5131" s="153" t="s">
        <v>30949</v>
      </c>
      <c r="S5131" s="153" t="s">
        <v>30899</v>
      </c>
      <c r="T5131" s="153" t="s">
        <v>234</v>
      </c>
      <c r="U5131" s="153" t="s">
        <v>5158</v>
      </c>
      <c r="V5131" s="153" t="s">
        <v>3337</v>
      </c>
      <c r="W5131" s="155" t="s">
        <v>3761</v>
      </c>
      <c r="X5131" s="153" t="s">
        <v>3761</v>
      </c>
    </row>
    <row r="5132" spans="1:24">
      <c r="A5132" s="151">
        <v>5131</v>
      </c>
      <c r="B5132" s="152">
        <v>2554077714</v>
      </c>
      <c r="C5132" s="153" t="s">
        <v>30950</v>
      </c>
      <c r="D5132" s="153" t="s">
        <v>3824</v>
      </c>
      <c r="E5132" s="154">
        <v>39376</v>
      </c>
      <c r="F5132" s="160" t="str">
        <f t="shared" si="80"/>
        <v>21/10/2007</v>
      </c>
      <c r="G5132" s="153" t="s">
        <v>3943</v>
      </c>
      <c r="H5132" s="153" t="s">
        <v>30951</v>
      </c>
      <c r="I5132" s="154">
        <v>44678</v>
      </c>
      <c r="J5132" s="153" t="s">
        <v>3832</v>
      </c>
      <c r="K5132" s="153" t="s">
        <v>30952</v>
      </c>
      <c r="L5132" s="153" t="s">
        <v>1263</v>
      </c>
      <c r="M5132" s="153" t="s">
        <v>1270</v>
      </c>
      <c r="N5132" s="153" t="s">
        <v>30953</v>
      </c>
      <c r="O5132" s="153" t="s">
        <v>30954</v>
      </c>
      <c r="P5132" s="153" t="s">
        <v>30955</v>
      </c>
      <c r="Q5132" s="153" t="s">
        <v>30956</v>
      </c>
      <c r="R5132" s="153" t="s">
        <v>30957</v>
      </c>
      <c r="S5132" s="153" t="s">
        <v>30899</v>
      </c>
      <c r="T5132" s="153" t="s">
        <v>234</v>
      </c>
      <c r="U5132" s="153" t="s">
        <v>5158</v>
      </c>
      <c r="V5132" s="153" t="s">
        <v>3337</v>
      </c>
      <c r="W5132" s="155" t="s">
        <v>3761</v>
      </c>
      <c r="X5132" s="153" t="s">
        <v>3761</v>
      </c>
    </row>
    <row r="5133" spans="1:24">
      <c r="A5133" s="151">
        <v>5132</v>
      </c>
      <c r="B5133" s="152">
        <v>2554077715</v>
      </c>
      <c r="C5133" s="153" t="s">
        <v>30958</v>
      </c>
      <c r="D5133" s="153" t="s">
        <v>3838</v>
      </c>
      <c r="E5133" s="154">
        <v>39440</v>
      </c>
      <c r="F5133" s="160" t="str">
        <f t="shared" si="80"/>
        <v>24/12/2007</v>
      </c>
      <c r="G5133" s="153" t="s">
        <v>1621</v>
      </c>
      <c r="H5133" s="153" t="s">
        <v>30959</v>
      </c>
      <c r="I5133" s="154">
        <v>44617</v>
      </c>
      <c r="J5133" s="153" t="s">
        <v>3832</v>
      </c>
      <c r="K5133" s="153" t="s">
        <v>30960</v>
      </c>
      <c r="L5133" s="153" t="s">
        <v>1263</v>
      </c>
      <c r="M5133" s="153" t="s">
        <v>1270</v>
      </c>
      <c r="N5133" s="153" t="s">
        <v>30961</v>
      </c>
      <c r="O5133" s="153" t="s">
        <v>30962</v>
      </c>
      <c r="P5133" s="153" t="s">
        <v>30963</v>
      </c>
      <c r="Q5133" s="153" t="s">
        <v>12536</v>
      </c>
      <c r="R5133" s="153" t="s">
        <v>30964</v>
      </c>
      <c r="S5133" s="153" t="s">
        <v>30899</v>
      </c>
      <c r="T5133" s="153" t="s">
        <v>234</v>
      </c>
      <c r="U5133" s="153" t="s">
        <v>5158</v>
      </c>
      <c r="V5133" s="153" t="s">
        <v>3337</v>
      </c>
      <c r="W5133" s="155" t="s">
        <v>3761</v>
      </c>
      <c r="X5133" s="153" t="s">
        <v>3761</v>
      </c>
    </row>
    <row r="5134" spans="1:24">
      <c r="A5134" s="151">
        <v>5133</v>
      </c>
      <c r="B5134" s="152">
        <v>2554077713</v>
      </c>
      <c r="C5134" s="153" t="s">
        <v>30965</v>
      </c>
      <c r="D5134" s="153" t="s">
        <v>3824</v>
      </c>
      <c r="E5134" s="154">
        <v>39413</v>
      </c>
      <c r="F5134" s="160" t="str">
        <f t="shared" si="80"/>
        <v>27/11/2007</v>
      </c>
      <c r="G5134" s="153" t="s">
        <v>1486</v>
      </c>
      <c r="H5134" s="153" t="s">
        <v>30966</v>
      </c>
      <c r="I5134" s="154">
        <v>44750</v>
      </c>
      <c r="J5134" s="153" t="s">
        <v>3832</v>
      </c>
      <c r="K5134" s="153" t="s">
        <v>30967</v>
      </c>
      <c r="L5134" s="153" t="s">
        <v>1263</v>
      </c>
      <c r="M5134" s="153" t="s">
        <v>1364</v>
      </c>
      <c r="N5134" s="153" t="s">
        <v>30968</v>
      </c>
      <c r="O5134" s="153" t="s">
        <v>21271</v>
      </c>
      <c r="P5134" s="153" t="s">
        <v>30969</v>
      </c>
      <c r="Q5134" s="153" t="s">
        <v>30970</v>
      </c>
      <c r="R5134" s="153" t="s">
        <v>30971</v>
      </c>
      <c r="S5134" s="153" t="s">
        <v>30899</v>
      </c>
      <c r="T5134" s="153" t="s">
        <v>234</v>
      </c>
      <c r="U5134" s="153" t="s">
        <v>5158</v>
      </c>
      <c r="V5134" s="153" t="s">
        <v>3337</v>
      </c>
      <c r="W5134" s="155" t="s">
        <v>3761</v>
      </c>
      <c r="X5134" s="153" t="s">
        <v>3761</v>
      </c>
    </row>
    <row r="5135" spans="1:24">
      <c r="A5135" s="151">
        <v>5134</v>
      </c>
      <c r="B5135" s="152">
        <v>2554077720</v>
      </c>
      <c r="C5135" s="153" t="s">
        <v>30972</v>
      </c>
      <c r="D5135" s="153" t="s">
        <v>3824</v>
      </c>
      <c r="E5135" s="154">
        <v>39289</v>
      </c>
      <c r="F5135" s="160" t="str">
        <f t="shared" si="80"/>
        <v>26/07/2007</v>
      </c>
      <c r="G5135" s="153" t="s">
        <v>17779</v>
      </c>
      <c r="H5135" s="153" t="s">
        <v>30973</v>
      </c>
      <c r="I5135" s="154">
        <v>44697</v>
      </c>
      <c r="J5135" s="153" t="s">
        <v>3832</v>
      </c>
      <c r="K5135" s="153" t="s">
        <v>30974</v>
      </c>
      <c r="L5135" s="153" t="s">
        <v>1263</v>
      </c>
      <c r="M5135" s="153" t="s">
        <v>1270</v>
      </c>
      <c r="N5135" s="153" t="s">
        <v>30975</v>
      </c>
      <c r="O5135" s="153" t="s">
        <v>30976</v>
      </c>
      <c r="P5135" s="153" t="s">
        <v>30977</v>
      </c>
      <c r="Q5135" s="153" t="s">
        <v>4045</v>
      </c>
      <c r="R5135" s="153" t="s">
        <v>30978</v>
      </c>
      <c r="S5135" s="153" t="s">
        <v>30899</v>
      </c>
      <c r="T5135" s="153" t="s">
        <v>234</v>
      </c>
      <c r="U5135" s="153" t="s">
        <v>5158</v>
      </c>
      <c r="V5135" s="153" t="s">
        <v>3337</v>
      </c>
      <c r="W5135" s="155" t="s">
        <v>3761</v>
      </c>
      <c r="X5135" s="153" t="s">
        <v>3761</v>
      </c>
    </row>
    <row r="5136" spans="1:24">
      <c r="A5136" s="151">
        <v>5135</v>
      </c>
      <c r="B5136" s="152">
        <v>2554077729</v>
      </c>
      <c r="C5136" s="153" t="s">
        <v>30979</v>
      </c>
      <c r="D5136" s="153" t="s">
        <v>3838</v>
      </c>
      <c r="E5136" s="154">
        <v>39142</v>
      </c>
      <c r="F5136" s="160" t="str">
        <f t="shared" si="80"/>
        <v>01/03/2007</v>
      </c>
      <c r="G5136" s="153" t="s">
        <v>3917</v>
      </c>
      <c r="H5136" s="153" t="s">
        <v>30980</v>
      </c>
      <c r="I5136" s="154">
        <v>44677</v>
      </c>
      <c r="J5136" s="153" t="s">
        <v>3832</v>
      </c>
      <c r="K5136" s="153" t="s">
        <v>30981</v>
      </c>
      <c r="L5136" s="153" t="s">
        <v>1263</v>
      </c>
      <c r="M5136" s="153" t="s">
        <v>3885</v>
      </c>
      <c r="N5136" s="153" t="s">
        <v>30982</v>
      </c>
      <c r="O5136" s="153"/>
      <c r="P5136" s="153"/>
      <c r="Q5136" s="153" t="s">
        <v>30983</v>
      </c>
      <c r="R5136" s="153" t="s">
        <v>30984</v>
      </c>
      <c r="S5136" s="153" t="s">
        <v>30899</v>
      </c>
      <c r="T5136" s="153" t="s">
        <v>234</v>
      </c>
      <c r="U5136" s="153" t="s">
        <v>5158</v>
      </c>
      <c r="V5136" s="153" t="s">
        <v>3337</v>
      </c>
      <c r="W5136" s="155" t="s">
        <v>3761</v>
      </c>
      <c r="X5136" s="153" t="s">
        <v>3761</v>
      </c>
    </row>
    <row r="5137" spans="1:24">
      <c r="A5137" s="151">
        <v>5136</v>
      </c>
      <c r="B5137" s="152">
        <v>2554077727</v>
      </c>
      <c r="C5137" s="153" t="s">
        <v>30985</v>
      </c>
      <c r="D5137" s="153" t="s">
        <v>3838</v>
      </c>
      <c r="E5137" s="154">
        <v>39224</v>
      </c>
      <c r="F5137" s="160" t="str">
        <f t="shared" si="80"/>
        <v>22/05/2007</v>
      </c>
      <c r="G5137" s="153" t="s">
        <v>3904</v>
      </c>
      <c r="H5137" s="153" t="s">
        <v>30986</v>
      </c>
      <c r="I5137" s="154">
        <v>44418</v>
      </c>
      <c r="J5137" s="153" t="s">
        <v>3832</v>
      </c>
      <c r="K5137" s="153" t="s">
        <v>30987</v>
      </c>
      <c r="L5137" s="153" t="s">
        <v>1263</v>
      </c>
      <c r="M5137" s="153" t="s">
        <v>1270</v>
      </c>
      <c r="N5137" s="153" t="s">
        <v>30985</v>
      </c>
      <c r="O5137" s="153" t="s">
        <v>30988</v>
      </c>
      <c r="P5137" s="153" t="s">
        <v>30989</v>
      </c>
      <c r="Q5137" s="153" t="s">
        <v>30990</v>
      </c>
      <c r="R5137" s="153" t="s">
        <v>30991</v>
      </c>
      <c r="S5137" s="153" t="s">
        <v>30899</v>
      </c>
      <c r="T5137" s="153" t="s">
        <v>234</v>
      </c>
      <c r="U5137" s="153" t="s">
        <v>5158</v>
      </c>
      <c r="V5137" s="153" t="s">
        <v>3337</v>
      </c>
      <c r="W5137" s="155" t="s">
        <v>3761</v>
      </c>
      <c r="X5137" s="153" t="s">
        <v>3761</v>
      </c>
    </row>
    <row r="5138" spans="1:24">
      <c r="A5138" s="151">
        <v>5137</v>
      </c>
      <c r="B5138" s="152">
        <v>2554077725</v>
      </c>
      <c r="C5138" s="153" t="s">
        <v>30992</v>
      </c>
      <c r="D5138" s="153" t="s">
        <v>3824</v>
      </c>
      <c r="E5138" s="154">
        <v>39428</v>
      </c>
      <c r="F5138" s="160" t="str">
        <f t="shared" si="80"/>
        <v>12/12/2007</v>
      </c>
      <c r="G5138" s="153" t="s">
        <v>9931</v>
      </c>
      <c r="H5138" s="153" t="s">
        <v>30993</v>
      </c>
      <c r="I5138" s="154">
        <v>44692</v>
      </c>
      <c r="J5138" s="153" t="s">
        <v>3832</v>
      </c>
      <c r="K5138" s="153" t="s">
        <v>30994</v>
      </c>
      <c r="L5138" s="153" t="s">
        <v>1263</v>
      </c>
      <c r="M5138" s="153" t="s">
        <v>1270</v>
      </c>
      <c r="N5138" s="153" t="s">
        <v>30995</v>
      </c>
      <c r="O5138" s="153" t="s">
        <v>30996</v>
      </c>
      <c r="P5138" s="153" t="s">
        <v>30997</v>
      </c>
      <c r="Q5138" s="153" t="s">
        <v>30998</v>
      </c>
      <c r="R5138" s="153" t="s">
        <v>30999</v>
      </c>
      <c r="S5138" s="153" t="s">
        <v>30899</v>
      </c>
      <c r="T5138" s="153" t="s">
        <v>234</v>
      </c>
      <c r="U5138" s="153" t="s">
        <v>5158</v>
      </c>
      <c r="V5138" s="153" t="s">
        <v>3337</v>
      </c>
      <c r="W5138" s="155" t="s">
        <v>3761</v>
      </c>
      <c r="X5138" s="153" t="s">
        <v>3761</v>
      </c>
    </row>
    <row r="5139" spans="1:24">
      <c r="A5139" s="151">
        <v>5138</v>
      </c>
      <c r="B5139" s="152">
        <v>2554077726</v>
      </c>
      <c r="C5139" s="153" t="s">
        <v>31000</v>
      </c>
      <c r="D5139" s="153" t="s">
        <v>3838</v>
      </c>
      <c r="E5139" s="154">
        <v>39145</v>
      </c>
      <c r="F5139" s="160" t="str">
        <f t="shared" si="80"/>
        <v>04/03/2007</v>
      </c>
      <c r="G5139" s="153" t="s">
        <v>4101</v>
      </c>
      <c r="H5139" s="153" t="s">
        <v>31001</v>
      </c>
      <c r="I5139" s="154">
        <v>45022</v>
      </c>
      <c r="J5139" s="153" t="s">
        <v>3832</v>
      </c>
      <c r="K5139" s="153" t="s">
        <v>31002</v>
      </c>
      <c r="L5139" s="153" t="s">
        <v>1263</v>
      </c>
      <c r="M5139" s="153" t="s">
        <v>1270</v>
      </c>
      <c r="N5139" s="153" t="s">
        <v>31003</v>
      </c>
      <c r="O5139" s="153" t="s">
        <v>19270</v>
      </c>
      <c r="P5139" s="153" t="s">
        <v>19271</v>
      </c>
      <c r="Q5139" s="153" t="s">
        <v>19272</v>
      </c>
      <c r="R5139" s="153" t="s">
        <v>19273</v>
      </c>
      <c r="S5139" s="153" t="s">
        <v>30899</v>
      </c>
      <c r="T5139" s="153" t="s">
        <v>234</v>
      </c>
      <c r="U5139" s="153" t="s">
        <v>5158</v>
      </c>
      <c r="V5139" s="153" t="s">
        <v>3337</v>
      </c>
      <c r="W5139" s="155" t="s">
        <v>3761</v>
      </c>
      <c r="X5139" s="153" t="s">
        <v>3761</v>
      </c>
    </row>
    <row r="5140" spans="1:24">
      <c r="A5140" s="151">
        <v>5139</v>
      </c>
      <c r="B5140" s="152">
        <v>2554077730</v>
      </c>
      <c r="C5140" s="153" t="s">
        <v>31004</v>
      </c>
      <c r="D5140" s="153" t="s">
        <v>3824</v>
      </c>
      <c r="E5140" s="154">
        <v>39265</v>
      </c>
      <c r="F5140" s="160" t="str">
        <f t="shared" si="80"/>
        <v>02/07/2007</v>
      </c>
      <c r="G5140" s="153" t="s">
        <v>1621</v>
      </c>
      <c r="H5140" s="153" t="s">
        <v>31005</v>
      </c>
      <c r="I5140" s="154">
        <v>44546</v>
      </c>
      <c r="J5140" s="153" t="s">
        <v>3832</v>
      </c>
      <c r="K5140" s="153" t="s">
        <v>31006</v>
      </c>
      <c r="L5140" s="153" t="s">
        <v>1263</v>
      </c>
      <c r="M5140" s="153" t="s">
        <v>1270</v>
      </c>
      <c r="N5140" s="153" t="s">
        <v>31007</v>
      </c>
      <c r="O5140" s="153" t="s">
        <v>7416</v>
      </c>
      <c r="P5140" s="153" t="s">
        <v>31008</v>
      </c>
      <c r="Q5140" s="153" t="s">
        <v>7073</v>
      </c>
      <c r="R5140" s="153" t="s">
        <v>31009</v>
      </c>
      <c r="S5140" s="153" t="s">
        <v>30899</v>
      </c>
      <c r="T5140" s="153" t="s">
        <v>234</v>
      </c>
      <c r="U5140" s="153" t="s">
        <v>5158</v>
      </c>
      <c r="V5140" s="153" t="s">
        <v>3337</v>
      </c>
      <c r="W5140" s="155" t="s">
        <v>3761</v>
      </c>
      <c r="X5140" s="153" t="s">
        <v>3761</v>
      </c>
    </row>
    <row r="5141" spans="1:24">
      <c r="A5141" s="151">
        <v>5140</v>
      </c>
      <c r="B5141" s="152">
        <v>2554077734</v>
      </c>
      <c r="C5141" s="153" t="s">
        <v>31010</v>
      </c>
      <c r="D5141" s="153" t="s">
        <v>3824</v>
      </c>
      <c r="E5141" s="154">
        <v>39332</v>
      </c>
      <c r="F5141" s="160" t="str">
        <f t="shared" si="80"/>
        <v>07/09/2007</v>
      </c>
      <c r="G5141" s="153" t="s">
        <v>9978</v>
      </c>
      <c r="H5141" s="153" t="s">
        <v>31011</v>
      </c>
      <c r="I5141" s="154">
        <v>44927</v>
      </c>
      <c r="J5141" s="153" t="s">
        <v>3832</v>
      </c>
      <c r="K5141" s="153" t="s">
        <v>31012</v>
      </c>
      <c r="L5141" s="153" t="s">
        <v>1263</v>
      </c>
      <c r="M5141" s="153" t="s">
        <v>1270</v>
      </c>
      <c r="N5141" s="153" t="s">
        <v>31013</v>
      </c>
      <c r="O5141" s="153" t="s">
        <v>15751</v>
      </c>
      <c r="P5141" s="153" t="s">
        <v>31014</v>
      </c>
      <c r="Q5141" s="153" t="s">
        <v>31015</v>
      </c>
      <c r="R5141" s="153" t="s">
        <v>31016</v>
      </c>
      <c r="S5141" s="153" t="s">
        <v>30899</v>
      </c>
      <c r="T5141" s="153" t="s">
        <v>234</v>
      </c>
      <c r="U5141" s="153" t="s">
        <v>5158</v>
      </c>
      <c r="V5141" s="153" t="s">
        <v>3337</v>
      </c>
      <c r="W5141" s="155" t="s">
        <v>3761</v>
      </c>
      <c r="X5141" s="153" t="s">
        <v>3761</v>
      </c>
    </row>
    <row r="5142" spans="1:24">
      <c r="A5142" s="151">
        <v>5141</v>
      </c>
      <c r="B5142" s="152">
        <v>2554077735</v>
      </c>
      <c r="C5142" s="153" t="s">
        <v>31017</v>
      </c>
      <c r="D5142" s="153" t="s">
        <v>3838</v>
      </c>
      <c r="E5142" s="154">
        <v>39423</v>
      </c>
      <c r="F5142" s="160" t="str">
        <f t="shared" si="80"/>
        <v>07/12/2007</v>
      </c>
      <c r="G5142" s="153" t="s">
        <v>6722</v>
      </c>
      <c r="H5142" s="153" t="s">
        <v>31018</v>
      </c>
      <c r="I5142" s="154">
        <v>44692</v>
      </c>
      <c r="J5142" s="153" t="s">
        <v>3832</v>
      </c>
      <c r="K5142" s="153" t="s">
        <v>31019</v>
      </c>
      <c r="L5142" s="153" t="s">
        <v>1263</v>
      </c>
      <c r="M5142" s="153" t="s">
        <v>1270</v>
      </c>
      <c r="N5142" s="153" t="s">
        <v>31020</v>
      </c>
      <c r="O5142" s="153" t="s">
        <v>31021</v>
      </c>
      <c r="P5142" s="153" t="s">
        <v>31022</v>
      </c>
      <c r="Q5142" s="153" t="s">
        <v>30064</v>
      </c>
      <c r="R5142" s="153" t="s">
        <v>31023</v>
      </c>
      <c r="S5142" s="153" t="s">
        <v>30899</v>
      </c>
      <c r="T5142" s="153" t="s">
        <v>234</v>
      </c>
      <c r="U5142" s="153" t="s">
        <v>5158</v>
      </c>
      <c r="V5142" s="153" t="s">
        <v>3337</v>
      </c>
      <c r="W5142" s="155" t="s">
        <v>3761</v>
      </c>
      <c r="X5142" s="153" t="s">
        <v>3761</v>
      </c>
    </row>
    <row r="5143" spans="1:24">
      <c r="A5143" s="151">
        <v>5142</v>
      </c>
      <c r="B5143" s="152">
        <v>2554077737</v>
      </c>
      <c r="C5143" s="153" t="s">
        <v>31024</v>
      </c>
      <c r="D5143" s="153" t="s">
        <v>3824</v>
      </c>
      <c r="E5143" s="154">
        <v>39431</v>
      </c>
      <c r="F5143" s="160" t="str">
        <f t="shared" si="80"/>
        <v>15/12/2007</v>
      </c>
      <c r="G5143" s="153" t="s">
        <v>1858</v>
      </c>
      <c r="H5143" s="153" t="s">
        <v>31025</v>
      </c>
      <c r="I5143" s="154">
        <v>44654</v>
      </c>
      <c r="J5143" s="153" t="s">
        <v>3832</v>
      </c>
      <c r="K5143" s="153" t="s">
        <v>31026</v>
      </c>
      <c r="L5143" s="153" t="s">
        <v>1263</v>
      </c>
      <c r="M5143" s="153" t="s">
        <v>1270</v>
      </c>
      <c r="N5143" s="153" t="s">
        <v>31027</v>
      </c>
      <c r="O5143" s="153" t="s">
        <v>31028</v>
      </c>
      <c r="P5143" s="153" t="s">
        <v>31029</v>
      </c>
      <c r="Q5143" s="153" t="s">
        <v>31030</v>
      </c>
      <c r="R5143" s="153" t="s">
        <v>31031</v>
      </c>
      <c r="S5143" s="153" t="s">
        <v>30899</v>
      </c>
      <c r="T5143" s="153" t="s">
        <v>234</v>
      </c>
      <c r="U5143" s="153" t="s">
        <v>5158</v>
      </c>
      <c r="V5143" s="153" t="s">
        <v>3337</v>
      </c>
      <c r="W5143" s="155" t="s">
        <v>3761</v>
      </c>
      <c r="X5143" s="153" t="s">
        <v>3761</v>
      </c>
    </row>
    <row r="5144" spans="1:24">
      <c r="A5144" s="151">
        <v>5143</v>
      </c>
      <c r="B5144" s="152">
        <v>2554077740</v>
      </c>
      <c r="C5144" s="153" t="s">
        <v>31032</v>
      </c>
      <c r="D5144" s="153" t="s">
        <v>3838</v>
      </c>
      <c r="E5144" s="154">
        <v>39148</v>
      </c>
      <c r="F5144" s="160" t="str">
        <f t="shared" si="80"/>
        <v>07/03/2007</v>
      </c>
      <c r="G5144" s="153" t="s">
        <v>3917</v>
      </c>
      <c r="H5144" s="153" t="s">
        <v>31033</v>
      </c>
      <c r="I5144" s="154">
        <v>44608</v>
      </c>
      <c r="J5144" s="153" t="s">
        <v>3832</v>
      </c>
      <c r="K5144" s="153" t="s">
        <v>31034</v>
      </c>
      <c r="L5144" s="153" t="s">
        <v>1263</v>
      </c>
      <c r="M5144" s="153" t="s">
        <v>1270</v>
      </c>
      <c r="N5144" s="153" t="s">
        <v>31035</v>
      </c>
      <c r="O5144" s="153" t="s">
        <v>31036</v>
      </c>
      <c r="P5144" s="153" t="s">
        <v>31037</v>
      </c>
      <c r="Q5144" s="153" t="s">
        <v>31038</v>
      </c>
      <c r="R5144" s="153" t="s">
        <v>31039</v>
      </c>
      <c r="S5144" s="153" t="s">
        <v>30899</v>
      </c>
      <c r="T5144" s="153" t="s">
        <v>234</v>
      </c>
      <c r="U5144" s="153" t="s">
        <v>5158</v>
      </c>
      <c r="V5144" s="153" t="s">
        <v>3337</v>
      </c>
      <c r="W5144" s="155" t="s">
        <v>3761</v>
      </c>
      <c r="X5144" s="153" t="s">
        <v>3761</v>
      </c>
    </row>
    <row r="5145" spans="1:24">
      <c r="A5145" s="151">
        <v>5144</v>
      </c>
      <c r="B5145" s="152">
        <v>2554077741</v>
      </c>
      <c r="C5145" s="153" t="s">
        <v>31040</v>
      </c>
      <c r="D5145" s="153" t="s">
        <v>3838</v>
      </c>
      <c r="E5145" s="154">
        <v>39090</v>
      </c>
      <c r="F5145" s="160" t="str">
        <f t="shared" si="80"/>
        <v>08/01/2007</v>
      </c>
      <c r="G5145" s="153" t="s">
        <v>9931</v>
      </c>
      <c r="H5145" s="153" t="s">
        <v>31041</v>
      </c>
      <c r="I5145" s="154">
        <v>44676</v>
      </c>
      <c r="J5145" s="153" t="s">
        <v>3832</v>
      </c>
      <c r="K5145" s="153" t="s">
        <v>31042</v>
      </c>
      <c r="L5145" s="153" t="s">
        <v>1263</v>
      </c>
      <c r="M5145" s="153" t="s">
        <v>1270</v>
      </c>
      <c r="N5145" s="153" t="s">
        <v>31043</v>
      </c>
      <c r="O5145" s="153" t="s">
        <v>31044</v>
      </c>
      <c r="P5145" s="153" t="s">
        <v>31045</v>
      </c>
      <c r="Q5145" s="153" t="s">
        <v>31046</v>
      </c>
      <c r="R5145" s="153" t="s">
        <v>31047</v>
      </c>
      <c r="S5145" s="153" t="s">
        <v>30899</v>
      </c>
      <c r="T5145" s="153" t="s">
        <v>234</v>
      </c>
      <c r="U5145" s="153" t="s">
        <v>5158</v>
      </c>
      <c r="V5145" s="153" t="s">
        <v>3337</v>
      </c>
      <c r="W5145" s="155" t="s">
        <v>3761</v>
      </c>
      <c r="X5145" s="153" t="s">
        <v>3761</v>
      </c>
    </row>
    <row r="5146" spans="1:24">
      <c r="A5146" s="151">
        <v>5145</v>
      </c>
      <c r="B5146" s="152">
        <v>2554077742</v>
      </c>
      <c r="C5146" s="153" t="s">
        <v>31048</v>
      </c>
      <c r="D5146" s="153" t="s">
        <v>3838</v>
      </c>
      <c r="E5146" s="154">
        <v>39406</v>
      </c>
      <c r="F5146" s="160" t="str">
        <f t="shared" si="80"/>
        <v>20/11/2007</v>
      </c>
      <c r="G5146" s="153" t="s">
        <v>3865</v>
      </c>
      <c r="H5146" s="153" t="s">
        <v>31049</v>
      </c>
      <c r="I5146" s="154">
        <v>44682</v>
      </c>
      <c r="J5146" s="153" t="s">
        <v>3832</v>
      </c>
      <c r="K5146" s="153" t="s">
        <v>31050</v>
      </c>
      <c r="L5146" s="153" t="s">
        <v>1263</v>
      </c>
      <c r="M5146" s="153" t="s">
        <v>1270</v>
      </c>
      <c r="N5146" s="153" t="s">
        <v>31051</v>
      </c>
      <c r="O5146" s="153" t="s">
        <v>31052</v>
      </c>
      <c r="P5146" s="153" t="s">
        <v>31053</v>
      </c>
      <c r="Q5146" s="153" t="s">
        <v>31054</v>
      </c>
      <c r="R5146" s="153" t="s">
        <v>31055</v>
      </c>
      <c r="S5146" s="153" t="s">
        <v>30899</v>
      </c>
      <c r="T5146" s="153" t="s">
        <v>234</v>
      </c>
      <c r="U5146" s="153" t="s">
        <v>5158</v>
      </c>
      <c r="V5146" s="153" t="s">
        <v>3337</v>
      </c>
      <c r="W5146" s="155" t="s">
        <v>3761</v>
      </c>
      <c r="X5146" s="153" t="s">
        <v>3761</v>
      </c>
    </row>
    <row r="5147" spans="1:24">
      <c r="A5147" s="151">
        <v>5146</v>
      </c>
      <c r="B5147" s="152">
        <v>2554077745</v>
      </c>
      <c r="C5147" s="153" t="s">
        <v>31056</v>
      </c>
      <c r="D5147" s="153" t="s">
        <v>3838</v>
      </c>
      <c r="E5147" s="154">
        <v>39089</v>
      </c>
      <c r="F5147" s="160" t="str">
        <f t="shared" si="80"/>
        <v>07/01/2007</v>
      </c>
      <c r="G5147" s="153" t="s">
        <v>3917</v>
      </c>
      <c r="H5147" s="153" t="s">
        <v>31057</v>
      </c>
      <c r="I5147" s="154">
        <v>44692</v>
      </c>
      <c r="J5147" s="153" t="s">
        <v>3832</v>
      </c>
      <c r="K5147" s="153" t="s">
        <v>31058</v>
      </c>
      <c r="L5147" s="153" t="s">
        <v>1263</v>
      </c>
      <c r="M5147" s="153" t="s">
        <v>1270</v>
      </c>
      <c r="N5147" s="153" t="s">
        <v>31059</v>
      </c>
      <c r="O5147" s="153" t="s">
        <v>31060</v>
      </c>
      <c r="P5147" s="153" t="s">
        <v>31061</v>
      </c>
      <c r="Q5147" s="153" t="s">
        <v>31062</v>
      </c>
      <c r="R5147" s="153" t="s">
        <v>31063</v>
      </c>
      <c r="S5147" s="153" t="s">
        <v>30899</v>
      </c>
      <c r="T5147" s="153" t="s">
        <v>234</v>
      </c>
      <c r="U5147" s="153" t="s">
        <v>5158</v>
      </c>
      <c r="V5147" s="153" t="s">
        <v>3337</v>
      </c>
      <c r="W5147" s="155" t="s">
        <v>3761</v>
      </c>
      <c r="X5147" s="153" t="s">
        <v>3761</v>
      </c>
    </row>
    <row r="5148" spans="1:24">
      <c r="A5148" s="151">
        <v>5147</v>
      </c>
      <c r="B5148" s="152">
        <v>2554077746</v>
      </c>
      <c r="C5148" s="153" t="s">
        <v>31064</v>
      </c>
      <c r="D5148" s="153" t="s">
        <v>3838</v>
      </c>
      <c r="E5148" s="154">
        <v>39302</v>
      </c>
      <c r="F5148" s="160" t="str">
        <f t="shared" si="80"/>
        <v>08/08/2007</v>
      </c>
      <c r="G5148" s="153" t="s">
        <v>1621</v>
      </c>
      <c r="H5148" s="153" t="s">
        <v>31065</v>
      </c>
      <c r="I5148" s="154">
        <v>44675</v>
      </c>
      <c r="J5148" s="153" t="s">
        <v>3832</v>
      </c>
      <c r="K5148" s="153" t="s">
        <v>31066</v>
      </c>
      <c r="L5148" s="153" t="s">
        <v>1263</v>
      </c>
      <c r="M5148" s="153" t="s">
        <v>1270</v>
      </c>
      <c r="N5148" s="153" t="s">
        <v>31067</v>
      </c>
      <c r="O5148" s="153"/>
      <c r="P5148" s="153"/>
      <c r="Q5148" s="153" t="s">
        <v>31068</v>
      </c>
      <c r="R5148" s="153" t="s">
        <v>31069</v>
      </c>
      <c r="S5148" s="153" t="s">
        <v>30899</v>
      </c>
      <c r="T5148" s="153" t="s">
        <v>234</v>
      </c>
      <c r="U5148" s="153" t="s">
        <v>5158</v>
      </c>
      <c r="V5148" s="153" t="s">
        <v>3337</v>
      </c>
      <c r="W5148" s="155" t="s">
        <v>3761</v>
      </c>
      <c r="X5148" s="153" t="s">
        <v>3761</v>
      </c>
    </row>
    <row r="5149" spans="1:24">
      <c r="A5149" s="151">
        <v>5148</v>
      </c>
      <c r="B5149" s="152">
        <v>2554077747</v>
      </c>
      <c r="C5149" s="153" t="s">
        <v>31070</v>
      </c>
      <c r="D5149" s="153" t="s">
        <v>3838</v>
      </c>
      <c r="E5149" s="154">
        <v>39231</v>
      </c>
      <c r="F5149" s="160" t="str">
        <f t="shared" si="80"/>
        <v>29/05/2007</v>
      </c>
      <c r="G5149" s="153" t="s">
        <v>9931</v>
      </c>
      <c r="H5149" s="153" t="s">
        <v>31071</v>
      </c>
      <c r="I5149" s="154">
        <v>44704</v>
      </c>
      <c r="J5149" s="153" t="s">
        <v>3832</v>
      </c>
      <c r="K5149" s="153" t="s">
        <v>31072</v>
      </c>
      <c r="L5149" s="153" t="s">
        <v>1263</v>
      </c>
      <c r="M5149" s="153" t="s">
        <v>1270</v>
      </c>
      <c r="N5149" s="153" t="s">
        <v>31073</v>
      </c>
      <c r="O5149" s="153" t="s">
        <v>31074</v>
      </c>
      <c r="P5149" s="153" t="s">
        <v>31075</v>
      </c>
      <c r="Q5149" s="153" t="s">
        <v>4133</v>
      </c>
      <c r="R5149" s="153" t="s">
        <v>31076</v>
      </c>
      <c r="S5149" s="153" t="s">
        <v>30899</v>
      </c>
      <c r="T5149" s="153" t="s">
        <v>234</v>
      </c>
      <c r="U5149" s="153" t="s">
        <v>5158</v>
      </c>
      <c r="V5149" s="153" t="s">
        <v>3337</v>
      </c>
      <c r="W5149" s="155" t="s">
        <v>3761</v>
      </c>
      <c r="X5149" s="153" t="s">
        <v>3761</v>
      </c>
    </row>
    <row r="5150" spans="1:24">
      <c r="A5150" s="151">
        <v>5149</v>
      </c>
      <c r="B5150" s="152">
        <v>2554077751</v>
      </c>
      <c r="C5150" s="153" t="s">
        <v>31077</v>
      </c>
      <c r="D5150" s="153" t="s">
        <v>3824</v>
      </c>
      <c r="E5150" s="154">
        <v>39291</v>
      </c>
      <c r="F5150" s="160" t="str">
        <f t="shared" si="80"/>
        <v>28/07/2007</v>
      </c>
      <c r="G5150" s="153" t="s">
        <v>1858</v>
      </c>
      <c r="H5150" s="153" t="s">
        <v>31078</v>
      </c>
      <c r="I5150" s="154">
        <v>44686</v>
      </c>
      <c r="J5150" s="153" t="s">
        <v>3832</v>
      </c>
      <c r="K5150" s="153" t="s">
        <v>31079</v>
      </c>
      <c r="L5150" s="153" t="s">
        <v>1263</v>
      </c>
      <c r="M5150" s="153" t="s">
        <v>1270</v>
      </c>
      <c r="N5150" s="153" t="s">
        <v>31080</v>
      </c>
      <c r="O5150" s="153" t="s">
        <v>31081</v>
      </c>
      <c r="P5150" s="153" t="s">
        <v>31082</v>
      </c>
      <c r="Q5150" s="153" t="s">
        <v>31083</v>
      </c>
      <c r="R5150" s="153" t="s">
        <v>31079</v>
      </c>
      <c r="S5150" s="153" t="s">
        <v>30899</v>
      </c>
      <c r="T5150" s="153" t="s">
        <v>234</v>
      </c>
      <c r="U5150" s="153" t="s">
        <v>5158</v>
      </c>
      <c r="V5150" s="153" t="s">
        <v>3337</v>
      </c>
      <c r="W5150" s="155" t="s">
        <v>3761</v>
      </c>
      <c r="X5150" s="153" t="s">
        <v>3761</v>
      </c>
    </row>
    <row r="5151" spans="1:24">
      <c r="A5151" s="151">
        <v>5150</v>
      </c>
      <c r="B5151" s="152">
        <v>2554077754</v>
      </c>
      <c r="C5151" s="153" t="s">
        <v>18536</v>
      </c>
      <c r="D5151" s="153" t="s">
        <v>3824</v>
      </c>
      <c r="E5151" s="154">
        <v>39400</v>
      </c>
      <c r="F5151" s="160" t="str">
        <f t="shared" si="80"/>
        <v>14/11/2007</v>
      </c>
      <c r="G5151" s="153" t="s">
        <v>1858</v>
      </c>
      <c r="H5151" s="153" t="s">
        <v>31084</v>
      </c>
      <c r="I5151" s="154">
        <v>44581</v>
      </c>
      <c r="J5151" s="153" t="s">
        <v>3832</v>
      </c>
      <c r="K5151" s="153" t="s">
        <v>31085</v>
      </c>
      <c r="L5151" s="153" t="s">
        <v>1263</v>
      </c>
      <c r="M5151" s="153" t="s">
        <v>1270</v>
      </c>
      <c r="N5151" s="153" t="s">
        <v>31086</v>
      </c>
      <c r="O5151" s="153" t="s">
        <v>31087</v>
      </c>
      <c r="P5151" s="153" t="s">
        <v>31088</v>
      </c>
      <c r="Q5151" s="153" t="s">
        <v>31089</v>
      </c>
      <c r="R5151" s="153" t="s">
        <v>31090</v>
      </c>
      <c r="S5151" s="153" t="s">
        <v>30899</v>
      </c>
      <c r="T5151" s="153" t="s">
        <v>234</v>
      </c>
      <c r="U5151" s="153" t="s">
        <v>5158</v>
      </c>
      <c r="V5151" s="153" t="s">
        <v>3337</v>
      </c>
      <c r="W5151" s="155" t="s">
        <v>3761</v>
      </c>
      <c r="X5151" s="153" t="s">
        <v>3761</v>
      </c>
    </row>
    <row r="5152" spans="1:24">
      <c r="A5152" s="151">
        <v>5151</v>
      </c>
      <c r="B5152" s="152">
        <v>2554077756</v>
      </c>
      <c r="C5152" s="153" t="s">
        <v>31091</v>
      </c>
      <c r="D5152" s="153" t="s">
        <v>3824</v>
      </c>
      <c r="E5152" s="154">
        <v>39434</v>
      </c>
      <c r="F5152" s="160" t="str">
        <f t="shared" si="80"/>
        <v>18/12/2007</v>
      </c>
      <c r="G5152" s="153" t="s">
        <v>3865</v>
      </c>
      <c r="H5152" s="153" t="s">
        <v>31092</v>
      </c>
      <c r="I5152" s="154">
        <v>44692</v>
      </c>
      <c r="J5152" s="153" t="s">
        <v>3832</v>
      </c>
      <c r="K5152" s="153" t="s">
        <v>31093</v>
      </c>
      <c r="L5152" s="153" t="s">
        <v>1263</v>
      </c>
      <c r="M5152" s="153" t="s">
        <v>3885</v>
      </c>
      <c r="N5152" s="153" t="s">
        <v>31094</v>
      </c>
      <c r="O5152" s="153" t="s">
        <v>14884</v>
      </c>
      <c r="P5152" s="153" t="s">
        <v>14881</v>
      </c>
      <c r="Q5152" s="153" t="s">
        <v>31095</v>
      </c>
      <c r="R5152" s="153" t="s">
        <v>31096</v>
      </c>
      <c r="S5152" s="153" t="s">
        <v>30899</v>
      </c>
      <c r="T5152" s="153" t="s">
        <v>234</v>
      </c>
      <c r="U5152" s="153" t="s">
        <v>5158</v>
      </c>
      <c r="V5152" s="153" t="s">
        <v>3337</v>
      </c>
      <c r="W5152" s="155" t="s">
        <v>3761</v>
      </c>
      <c r="X5152" s="153" t="s">
        <v>3761</v>
      </c>
    </row>
    <row r="5153" spans="1:24">
      <c r="A5153" s="151">
        <v>5152</v>
      </c>
      <c r="B5153" s="152">
        <v>2554077757</v>
      </c>
      <c r="C5153" s="153" t="s">
        <v>31097</v>
      </c>
      <c r="D5153" s="153" t="s">
        <v>3838</v>
      </c>
      <c r="E5153" s="154">
        <v>39173</v>
      </c>
      <c r="F5153" s="160" t="str">
        <f t="shared" si="80"/>
        <v>01/04/2007</v>
      </c>
      <c r="G5153" s="153" t="s">
        <v>9978</v>
      </c>
      <c r="H5153" s="153" t="s">
        <v>31098</v>
      </c>
      <c r="I5153" s="154">
        <v>44419</v>
      </c>
      <c r="J5153" s="153" t="s">
        <v>3832</v>
      </c>
      <c r="K5153" s="153" t="s">
        <v>31099</v>
      </c>
      <c r="L5153" s="153" t="s">
        <v>1263</v>
      </c>
      <c r="M5153" s="153" t="s">
        <v>1270</v>
      </c>
      <c r="N5153" s="153" t="s">
        <v>31100</v>
      </c>
      <c r="O5153" s="153" t="s">
        <v>31101</v>
      </c>
      <c r="P5153" s="153" t="s">
        <v>31102</v>
      </c>
      <c r="Q5153" s="153" t="s">
        <v>31103</v>
      </c>
      <c r="R5153" s="153" t="s">
        <v>31104</v>
      </c>
      <c r="S5153" s="153" t="s">
        <v>30899</v>
      </c>
      <c r="T5153" s="153" t="s">
        <v>234</v>
      </c>
      <c r="U5153" s="153" t="s">
        <v>5158</v>
      </c>
      <c r="V5153" s="153" t="s">
        <v>3337</v>
      </c>
      <c r="W5153" s="155" t="s">
        <v>3761</v>
      </c>
      <c r="X5153" s="153" t="s">
        <v>3761</v>
      </c>
    </row>
    <row r="5154" spans="1:24">
      <c r="A5154" s="151">
        <v>5153</v>
      </c>
      <c r="B5154" s="152">
        <v>2554077758</v>
      </c>
      <c r="C5154" s="153" t="s">
        <v>31105</v>
      </c>
      <c r="D5154" s="153" t="s">
        <v>3824</v>
      </c>
      <c r="E5154" s="154">
        <v>39240</v>
      </c>
      <c r="F5154" s="160" t="str">
        <f t="shared" si="80"/>
        <v>07/06/2007</v>
      </c>
      <c r="G5154" s="153" t="s">
        <v>3917</v>
      </c>
      <c r="H5154" s="153" t="s">
        <v>31106</v>
      </c>
      <c r="I5154" s="154">
        <v>44676</v>
      </c>
      <c r="J5154" s="153" t="s">
        <v>3832</v>
      </c>
      <c r="K5154" s="153" t="s">
        <v>31107</v>
      </c>
      <c r="L5154" s="153" t="s">
        <v>1263</v>
      </c>
      <c r="M5154" s="153" t="s">
        <v>1270</v>
      </c>
      <c r="N5154" s="153" t="s">
        <v>31108</v>
      </c>
      <c r="O5154" s="153" t="s">
        <v>31109</v>
      </c>
      <c r="P5154" s="153" t="s">
        <v>31110</v>
      </c>
      <c r="Q5154" s="153" t="s">
        <v>31111</v>
      </c>
      <c r="R5154" s="153" t="s">
        <v>31112</v>
      </c>
      <c r="S5154" s="153" t="s">
        <v>30899</v>
      </c>
      <c r="T5154" s="153" t="s">
        <v>234</v>
      </c>
      <c r="U5154" s="153" t="s">
        <v>5158</v>
      </c>
      <c r="V5154" s="153" t="s">
        <v>3337</v>
      </c>
      <c r="W5154" s="155" t="s">
        <v>3761</v>
      </c>
      <c r="X5154" s="153" t="s">
        <v>3761</v>
      </c>
    </row>
    <row r="5155" spans="1:24">
      <c r="A5155" s="151">
        <v>5154</v>
      </c>
      <c r="B5155" s="152">
        <v>2554077759</v>
      </c>
      <c r="C5155" s="153" t="s">
        <v>31113</v>
      </c>
      <c r="D5155" s="153" t="s">
        <v>3824</v>
      </c>
      <c r="E5155" s="154">
        <v>39416</v>
      </c>
      <c r="F5155" s="160" t="str">
        <f t="shared" si="80"/>
        <v>30/11/2007</v>
      </c>
      <c r="G5155" s="153" t="s">
        <v>3917</v>
      </c>
      <c r="H5155" s="153" t="s">
        <v>31114</v>
      </c>
      <c r="I5155" s="154">
        <v>44677</v>
      </c>
      <c r="J5155" s="153" t="s">
        <v>3832</v>
      </c>
      <c r="K5155" s="153" t="s">
        <v>31115</v>
      </c>
      <c r="L5155" s="153" t="s">
        <v>1263</v>
      </c>
      <c r="M5155" s="153" t="s">
        <v>1270</v>
      </c>
      <c r="N5155" s="153" t="s">
        <v>31116</v>
      </c>
      <c r="O5155" s="153" t="s">
        <v>31117</v>
      </c>
      <c r="P5155" s="153"/>
      <c r="Q5155" s="153" t="s">
        <v>18740</v>
      </c>
      <c r="R5155" s="153" t="s">
        <v>31118</v>
      </c>
      <c r="S5155" s="153" t="s">
        <v>30899</v>
      </c>
      <c r="T5155" s="153" t="s">
        <v>234</v>
      </c>
      <c r="U5155" s="153" t="s">
        <v>5158</v>
      </c>
      <c r="V5155" s="153" t="s">
        <v>3337</v>
      </c>
      <c r="W5155" s="155" t="s">
        <v>3761</v>
      </c>
      <c r="X5155" s="153" t="s">
        <v>3761</v>
      </c>
    </row>
    <row r="5156" spans="1:24">
      <c r="A5156" s="151">
        <v>5155</v>
      </c>
      <c r="B5156" s="152">
        <v>2554077762</v>
      </c>
      <c r="C5156" s="153" t="s">
        <v>31119</v>
      </c>
      <c r="D5156" s="153" t="s">
        <v>3838</v>
      </c>
      <c r="E5156" s="154">
        <v>39085</v>
      </c>
      <c r="F5156" s="160" t="str">
        <f t="shared" si="80"/>
        <v>03/01/2007</v>
      </c>
      <c r="G5156" s="153" t="s">
        <v>17779</v>
      </c>
      <c r="H5156" s="153" t="s">
        <v>31120</v>
      </c>
      <c r="I5156" s="154">
        <v>44324</v>
      </c>
      <c r="J5156" s="153" t="s">
        <v>3832</v>
      </c>
      <c r="K5156" s="153" t="s">
        <v>31121</v>
      </c>
      <c r="L5156" s="153" t="s">
        <v>1263</v>
      </c>
      <c r="M5156" s="153" t="s">
        <v>1270</v>
      </c>
      <c r="N5156" s="153" t="s">
        <v>31122</v>
      </c>
      <c r="O5156" s="153"/>
      <c r="P5156" s="153" t="s">
        <v>3761</v>
      </c>
      <c r="Q5156" s="153" t="s">
        <v>31123</v>
      </c>
      <c r="R5156" s="153" t="s">
        <v>31124</v>
      </c>
      <c r="S5156" s="153" t="s">
        <v>30899</v>
      </c>
      <c r="T5156" s="153" t="s">
        <v>234</v>
      </c>
      <c r="U5156" s="153" t="s">
        <v>5158</v>
      </c>
      <c r="V5156" s="153" t="s">
        <v>3337</v>
      </c>
      <c r="W5156" s="155" t="s">
        <v>3761</v>
      </c>
      <c r="X5156" s="153" t="s">
        <v>3761</v>
      </c>
    </row>
    <row r="5157" spans="1:24">
      <c r="A5157" s="151">
        <v>5156</v>
      </c>
      <c r="B5157" s="152">
        <v>2554077763</v>
      </c>
      <c r="C5157" s="153" t="s">
        <v>31125</v>
      </c>
      <c r="D5157" s="153" t="s">
        <v>3838</v>
      </c>
      <c r="E5157" s="154">
        <v>39257</v>
      </c>
      <c r="F5157" s="160" t="str">
        <f t="shared" si="80"/>
        <v>24/06/2007</v>
      </c>
      <c r="G5157" s="153" t="s">
        <v>2538</v>
      </c>
      <c r="H5157" s="153" t="s">
        <v>31126</v>
      </c>
      <c r="I5157" s="154">
        <v>44701</v>
      </c>
      <c r="J5157" s="153" t="s">
        <v>3832</v>
      </c>
      <c r="K5157" s="153" t="s">
        <v>31127</v>
      </c>
      <c r="L5157" s="153" t="s">
        <v>1263</v>
      </c>
      <c r="M5157" s="153" t="s">
        <v>1270</v>
      </c>
      <c r="N5157" s="153" t="s">
        <v>31128</v>
      </c>
      <c r="O5157" s="153" t="s">
        <v>31129</v>
      </c>
      <c r="P5157" s="153" t="s">
        <v>31130</v>
      </c>
      <c r="Q5157" s="153" t="s">
        <v>3270</v>
      </c>
      <c r="R5157" s="153" t="s">
        <v>31131</v>
      </c>
      <c r="S5157" s="153" t="s">
        <v>30899</v>
      </c>
      <c r="T5157" s="153" t="s">
        <v>234</v>
      </c>
      <c r="U5157" s="153" t="s">
        <v>5158</v>
      </c>
      <c r="V5157" s="153" t="s">
        <v>3337</v>
      </c>
      <c r="W5157" s="155" t="s">
        <v>3761</v>
      </c>
      <c r="X5157" s="153" t="s">
        <v>3761</v>
      </c>
    </row>
    <row r="5158" spans="1:24">
      <c r="A5158" s="151">
        <v>5157</v>
      </c>
      <c r="B5158" s="152">
        <v>2554077766</v>
      </c>
      <c r="C5158" s="153" t="s">
        <v>31132</v>
      </c>
      <c r="D5158" s="153" t="s">
        <v>3824</v>
      </c>
      <c r="E5158" s="154">
        <v>39269</v>
      </c>
      <c r="F5158" s="160" t="str">
        <f t="shared" si="80"/>
        <v>06/07/2007</v>
      </c>
      <c r="G5158" s="153" t="s">
        <v>1621</v>
      </c>
      <c r="H5158" s="153" t="s">
        <v>31133</v>
      </c>
      <c r="I5158" s="154">
        <v>44682</v>
      </c>
      <c r="J5158" s="153" t="s">
        <v>3832</v>
      </c>
      <c r="K5158" s="153" t="s">
        <v>31134</v>
      </c>
      <c r="L5158" s="153" t="s">
        <v>1263</v>
      </c>
      <c r="M5158" s="153" t="s">
        <v>3885</v>
      </c>
      <c r="N5158" s="153" t="s">
        <v>31135</v>
      </c>
      <c r="O5158" s="153" t="s">
        <v>28758</v>
      </c>
      <c r="P5158" s="153" t="s">
        <v>31136</v>
      </c>
      <c r="Q5158" s="153" t="s">
        <v>14508</v>
      </c>
      <c r="R5158" s="153" t="s">
        <v>31134</v>
      </c>
      <c r="S5158" s="153" t="s">
        <v>30899</v>
      </c>
      <c r="T5158" s="153" t="s">
        <v>234</v>
      </c>
      <c r="U5158" s="153" t="s">
        <v>5158</v>
      </c>
      <c r="V5158" s="153" t="s">
        <v>3337</v>
      </c>
      <c r="W5158" s="155" t="s">
        <v>3761</v>
      </c>
      <c r="X5158" s="153" t="s">
        <v>3761</v>
      </c>
    </row>
    <row r="5159" spans="1:24">
      <c r="A5159" s="151">
        <v>5158</v>
      </c>
      <c r="B5159" s="152">
        <v>2554077767</v>
      </c>
      <c r="C5159" s="153" t="s">
        <v>31137</v>
      </c>
      <c r="D5159" s="153" t="s">
        <v>3838</v>
      </c>
      <c r="E5159" s="154">
        <v>39344</v>
      </c>
      <c r="F5159" s="160" t="str">
        <f t="shared" si="80"/>
        <v>19/09/2007</v>
      </c>
      <c r="G5159" s="153" t="s">
        <v>1858</v>
      </c>
      <c r="H5159" s="153" t="s">
        <v>31138</v>
      </c>
      <c r="I5159" s="154">
        <v>44599</v>
      </c>
      <c r="J5159" s="153" t="s">
        <v>3832</v>
      </c>
      <c r="K5159" s="153" t="s">
        <v>31139</v>
      </c>
      <c r="L5159" s="153" t="s">
        <v>1263</v>
      </c>
      <c r="M5159" s="153" t="s">
        <v>1270</v>
      </c>
      <c r="N5159" s="153" t="s">
        <v>31140</v>
      </c>
      <c r="O5159" s="153"/>
      <c r="P5159" s="153"/>
      <c r="Q5159" s="153" t="s">
        <v>31141</v>
      </c>
      <c r="R5159" s="153" t="s">
        <v>31142</v>
      </c>
      <c r="S5159" s="153" t="s">
        <v>30899</v>
      </c>
      <c r="T5159" s="153" t="s">
        <v>234</v>
      </c>
      <c r="U5159" s="153" t="s">
        <v>5158</v>
      </c>
      <c r="V5159" s="153" t="s">
        <v>3337</v>
      </c>
      <c r="W5159" s="155" t="s">
        <v>3761</v>
      </c>
      <c r="X5159" s="153" t="s">
        <v>3761</v>
      </c>
    </row>
    <row r="5160" spans="1:24">
      <c r="A5160" s="151">
        <v>5159</v>
      </c>
      <c r="B5160" s="152">
        <v>2554077769</v>
      </c>
      <c r="C5160" s="153" t="s">
        <v>31143</v>
      </c>
      <c r="D5160" s="153" t="s">
        <v>3838</v>
      </c>
      <c r="E5160" s="154">
        <v>39270</v>
      </c>
      <c r="F5160" s="160" t="str">
        <f t="shared" si="80"/>
        <v>07/07/2007</v>
      </c>
      <c r="G5160" s="153" t="s">
        <v>3917</v>
      </c>
      <c r="H5160" s="153" t="s">
        <v>31144</v>
      </c>
      <c r="I5160" s="154">
        <v>44679</v>
      </c>
      <c r="J5160" s="153" t="s">
        <v>3867</v>
      </c>
      <c r="K5160" s="153" t="s">
        <v>31145</v>
      </c>
      <c r="L5160" s="153" t="s">
        <v>1263</v>
      </c>
      <c r="M5160" s="153" t="s">
        <v>1270</v>
      </c>
      <c r="N5160" s="153" t="s">
        <v>31146</v>
      </c>
      <c r="O5160" s="153" t="s">
        <v>31147</v>
      </c>
      <c r="P5160" s="153" t="s">
        <v>31148</v>
      </c>
      <c r="Q5160" s="153" t="s">
        <v>31149</v>
      </c>
      <c r="R5160" s="153" t="s">
        <v>31150</v>
      </c>
      <c r="S5160" s="153" t="s">
        <v>30899</v>
      </c>
      <c r="T5160" s="153" t="s">
        <v>234</v>
      </c>
      <c r="U5160" s="153" t="s">
        <v>5158</v>
      </c>
      <c r="V5160" s="153" t="s">
        <v>3337</v>
      </c>
      <c r="W5160" s="155" t="s">
        <v>3761</v>
      </c>
      <c r="X5160" s="153" t="s">
        <v>3761</v>
      </c>
    </row>
    <row r="5161" spans="1:24">
      <c r="A5161" s="151">
        <v>5160</v>
      </c>
      <c r="B5161" s="152">
        <v>2554077771</v>
      </c>
      <c r="C5161" s="153" t="s">
        <v>31151</v>
      </c>
      <c r="D5161" s="153" t="s">
        <v>3838</v>
      </c>
      <c r="E5161" s="154">
        <v>39143</v>
      </c>
      <c r="F5161" s="160" t="str">
        <f t="shared" si="80"/>
        <v>02/03/2007</v>
      </c>
      <c r="G5161" s="153" t="s">
        <v>1621</v>
      </c>
      <c r="H5161" s="153" t="s">
        <v>31152</v>
      </c>
      <c r="I5161" s="154">
        <v>44315</v>
      </c>
      <c r="J5161" s="153" t="s">
        <v>3832</v>
      </c>
      <c r="K5161" s="153" t="s">
        <v>31153</v>
      </c>
      <c r="L5161" s="153" t="s">
        <v>1263</v>
      </c>
      <c r="M5161" s="153" t="s">
        <v>1270</v>
      </c>
      <c r="N5161" s="153" t="s">
        <v>31154</v>
      </c>
      <c r="O5161" s="153" t="s">
        <v>31155</v>
      </c>
      <c r="P5161" s="153" t="s">
        <v>31156</v>
      </c>
      <c r="Q5161" s="153" t="s">
        <v>31157</v>
      </c>
      <c r="R5161" s="153" t="s">
        <v>31158</v>
      </c>
      <c r="S5161" s="153" t="s">
        <v>30899</v>
      </c>
      <c r="T5161" s="153" t="s">
        <v>234</v>
      </c>
      <c r="U5161" s="153" t="s">
        <v>5158</v>
      </c>
      <c r="V5161" s="153" t="s">
        <v>3337</v>
      </c>
      <c r="W5161" s="155" t="s">
        <v>3761</v>
      </c>
      <c r="X5161" s="153" t="s">
        <v>3761</v>
      </c>
    </row>
    <row r="5162" spans="1:24">
      <c r="A5162" s="151">
        <v>5161</v>
      </c>
      <c r="B5162" s="152">
        <v>2554077773</v>
      </c>
      <c r="C5162" s="153" t="s">
        <v>31159</v>
      </c>
      <c r="D5162" s="153" t="s">
        <v>3838</v>
      </c>
      <c r="E5162" s="154">
        <v>39189</v>
      </c>
      <c r="F5162" s="160" t="str">
        <f t="shared" si="80"/>
        <v>17/04/2007</v>
      </c>
      <c r="G5162" s="153" t="s">
        <v>1621</v>
      </c>
      <c r="H5162" s="153" t="s">
        <v>31160</v>
      </c>
      <c r="I5162" s="154">
        <v>44677</v>
      </c>
      <c r="J5162" s="153" t="s">
        <v>3832</v>
      </c>
      <c r="K5162" s="153" t="s">
        <v>31161</v>
      </c>
      <c r="L5162" s="153" t="s">
        <v>1263</v>
      </c>
      <c r="M5162" s="153" t="s">
        <v>1364</v>
      </c>
      <c r="N5162" s="153" t="s">
        <v>31162</v>
      </c>
      <c r="O5162" s="153" t="s">
        <v>31163</v>
      </c>
      <c r="P5162" s="153"/>
      <c r="Q5162" s="153" t="s">
        <v>31164</v>
      </c>
      <c r="R5162" s="153" t="s">
        <v>31165</v>
      </c>
      <c r="S5162" s="153" t="s">
        <v>30899</v>
      </c>
      <c r="T5162" s="153" t="s">
        <v>234</v>
      </c>
      <c r="U5162" s="153" t="s">
        <v>5158</v>
      </c>
      <c r="V5162" s="153" t="s">
        <v>3337</v>
      </c>
      <c r="W5162" s="155" t="s">
        <v>3761</v>
      </c>
      <c r="X5162" s="153" t="s">
        <v>3761</v>
      </c>
    </row>
    <row r="5163" spans="1:24">
      <c r="A5163" s="151">
        <v>5162</v>
      </c>
      <c r="B5163" s="152">
        <v>2554077774</v>
      </c>
      <c r="C5163" s="153" t="s">
        <v>31166</v>
      </c>
      <c r="D5163" s="153" t="s">
        <v>3838</v>
      </c>
      <c r="E5163" s="154">
        <v>39373</v>
      </c>
      <c r="F5163" s="160" t="str">
        <f t="shared" si="80"/>
        <v>18/10/2007</v>
      </c>
      <c r="G5163" s="153" t="s">
        <v>1858</v>
      </c>
      <c r="H5163" s="153" t="s">
        <v>31167</v>
      </c>
      <c r="I5163" s="154">
        <v>44538</v>
      </c>
      <c r="J5163" s="153" t="s">
        <v>3832</v>
      </c>
      <c r="K5163" s="153" t="s">
        <v>31168</v>
      </c>
      <c r="L5163" s="153"/>
      <c r="M5163" s="153" t="s">
        <v>1270</v>
      </c>
      <c r="N5163" s="153" t="s">
        <v>31169</v>
      </c>
      <c r="O5163" s="153" t="s">
        <v>31170</v>
      </c>
      <c r="P5163" s="153" t="s">
        <v>31171</v>
      </c>
      <c r="Q5163" s="153" t="s">
        <v>489</v>
      </c>
      <c r="R5163" s="153" t="s">
        <v>31172</v>
      </c>
      <c r="S5163" s="153" t="s">
        <v>30899</v>
      </c>
      <c r="T5163" s="153" t="s">
        <v>234</v>
      </c>
      <c r="U5163" s="153" t="s">
        <v>5158</v>
      </c>
      <c r="V5163" s="153" t="s">
        <v>3337</v>
      </c>
      <c r="W5163" s="155" t="s">
        <v>3761</v>
      </c>
      <c r="X5163" s="153" t="s">
        <v>3761</v>
      </c>
    </row>
    <row r="5164" spans="1:24">
      <c r="A5164" s="151">
        <v>5163</v>
      </c>
      <c r="B5164" s="152">
        <v>2551027037</v>
      </c>
      <c r="C5164" s="153" t="s">
        <v>31173</v>
      </c>
      <c r="D5164" s="153" t="s">
        <v>3824</v>
      </c>
      <c r="E5164" s="154">
        <v>39249</v>
      </c>
      <c r="F5164" s="160" t="str">
        <f t="shared" si="80"/>
        <v>16/06/2007</v>
      </c>
      <c r="G5164" s="153"/>
      <c r="H5164" s="153" t="s">
        <v>31174</v>
      </c>
      <c r="I5164" s="154"/>
      <c r="J5164" s="153"/>
      <c r="K5164" s="153" t="s">
        <v>31175</v>
      </c>
      <c r="L5164" s="153"/>
      <c r="M5164" s="153"/>
      <c r="N5164" s="153" t="s">
        <v>31176</v>
      </c>
      <c r="O5164" s="153"/>
      <c r="P5164" s="153"/>
      <c r="Q5164" s="153"/>
      <c r="R5164" s="153"/>
      <c r="S5164" s="153" t="s">
        <v>31177</v>
      </c>
      <c r="T5164" s="153" t="s">
        <v>5286</v>
      </c>
      <c r="U5164" s="153" t="s">
        <v>4540</v>
      </c>
      <c r="V5164" s="153" t="s">
        <v>3337</v>
      </c>
      <c r="W5164" s="155" t="s">
        <v>3761</v>
      </c>
      <c r="X5164" s="153" t="s">
        <v>3761</v>
      </c>
    </row>
    <row r="5165" spans="1:24">
      <c r="A5165" s="151">
        <v>5164</v>
      </c>
      <c r="B5165" s="152">
        <v>2551087222</v>
      </c>
      <c r="C5165" s="153" t="s">
        <v>31178</v>
      </c>
      <c r="D5165" s="153" t="s">
        <v>3824</v>
      </c>
      <c r="E5165" s="154">
        <v>39175</v>
      </c>
      <c r="F5165" s="160" t="str">
        <f t="shared" si="80"/>
        <v>03/04/2007</v>
      </c>
      <c r="G5165" s="153" t="s">
        <v>4001</v>
      </c>
      <c r="H5165" s="153" t="s">
        <v>31179</v>
      </c>
      <c r="I5165" s="154">
        <v>44529</v>
      </c>
      <c r="J5165" s="153" t="s">
        <v>3832</v>
      </c>
      <c r="K5165" s="153" t="s">
        <v>31180</v>
      </c>
      <c r="L5165" s="153" t="s">
        <v>1263</v>
      </c>
      <c r="M5165" s="153" t="s">
        <v>1270</v>
      </c>
      <c r="N5165" s="153" t="s">
        <v>31181</v>
      </c>
      <c r="O5165" s="153" t="s">
        <v>21259</v>
      </c>
      <c r="P5165" s="153" t="s">
        <v>31182</v>
      </c>
      <c r="Q5165" s="153" t="s">
        <v>9060</v>
      </c>
      <c r="R5165" s="153" t="s">
        <v>31183</v>
      </c>
      <c r="S5165" s="153" t="s">
        <v>31177</v>
      </c>
      <c r="T5165" s="153" t="s">
        <v>5286</v>
      </c>
      <c r="U5165" s="153" t="s">
        <v>4540</v>
      </c>
      <c r="V5165" s="153" t="s">
        <v>3337</v>
      </c>
      <c r="W5165" s="155" t="s">
        <v>3761</v>
      </c>
      <c r="X5165" s="153" t="s">
        <v>3761</v>
      </c>
    </row>
    <row r="5166" spans="1:24">
      <c r="A5166" s="151">
        <v>5165</v>
      </c>
      <c r="B5166" s="152">
        <v>2551027040</v>
      </c>
      <c r="C5166" s="153" t="s">
        <v>31184</v>
      </c>
      <c r="D5166" s="153" t="s">
        <v>3838</v>
      </c>
      <c r="E5166" s="154">
        <v>39294</v>
      </c>
      <c r="F5166" s="160" t="str">
        <f t="shared" si="80"/>
        <v>31/07/2007</v>
      </c>
      <c r="G5166" s="153" t="s">
        <v>1621</v>
      </c>
      <c r="H5166" s="153" t="s">
        <v>31185</v>
      </c>
      <c r="I5166" s="154">
        <v>44679</v>
      </c>
      <c r="J5166" s="153" t="s">
        <v>3832</v>
      </c>
      <c r="K5166" s="153" t="s">
        <v>31186</v>
      </c>
      <c r="L5166" s="153" t="s">
        <v>1263</v>
      </c>
      <c r="M5166" s="153" t="s">
        <v>3885</v>
      </c>
      <c r="N5166" s="153" t="s">
        <v>31187</v>
      </c>
      <c r="O5166" s="153" t="s">
        <v>3761</v>
      </c>
      <c r="P5166" s="153"/>
      <c r="Q5166" s="153" t="s">
        <v>31188</v>
      </c>
      <c r="R5166" s="153" t="s">
        <v>31189</v>
      </c>
      <c r="S5166" s="153" t="s">
        <v>31177</v>
      </c>
      <c r="T5166" s="153" t="s">
        <v>5286</v>
      </c>
      <c r="U5166" s="153" t="s">
        <v>4540</v>
      </c>
      <c r="V5166" s="153" t="s">
        <v>3337</v>
      </c>
      <c r="W5166" s="155" t="s">
        <v>3761</v>
      </c>
      <c r="X5166" s="153" t="s">
        <v>3761</v>
      </c>
    </row>
    <row r="5167" spans="1:24">
      <c r="A5167" s="151">
        <v>5166</v>
      </c>
      <c r="B5167" s="152">
        <v>2551027042</v>
      </c>
      <c r="C5167" s="153" t="s">
        <v>31190</v>
      </c>
      <c r="D5167" s="153" t="s">
        <v>3824</v>
      </c>
      <c r="E5167" s="154">
        <v>39110</v>
      </c>
      <c r="F5167" s="160" t="str">
        <f t="shared" si="80"/>
        <v>28/01/2007</v>
      </c>
      <c r="G5167" s="153" t="s">
        <v>1621</v>
      </c>
      <c r="H5167" s="153" t="s">
        <v>31191</v>
      </c>
      <c r="I5167" s="154">
        <v>44552</v>
      </c>
      <c r="J5167" s="153" t="s">
        <v>3832</v>
      </c>
      <c r="K5167" s="153" t="s">
        <v>31192</v>
      </c>
      <c r="L5167" s="153" t="s">
        <v>1263</v>
      </c>
      <c r="M5167" s="153" t="s">
        <v>1270</v>
      </c>
      <c r="N5167" s="153" t="s">
        <v>31193</v>
      </c>
      <c r="O5167" s="153" t="s">
        <v>31194</v>
      </c>
      <c r="P5167" s="153"/>
      <c r="Q5167" s="153" t="s">
        <v>31195</v>
      </c>
      <c r="R5167" s="153" t="s">
        <v>31196</v>
      </c>
      <c r="S5167" s="153" t="s">
        <v>31177</v>
      </c>
      <c r="T5167" s="153" t="s">
        <v>5286</v>
      </c>
      <c r="U5167" s="153" t="s">
        <v>4540</v>
      </c>
      <c r="V5167" s="153" t="s">
        <v>3337</v>
      </c>
      <c r="W5167" s="155" t="s">
        <v>3761</v>
      </c>
      <c r="X5167" s="153" t="s">
        <v>3761</v>
      </c>
    </row>
    <row r="5168" spans="1:24">
      <c r="A5168" s="151">
        <v>5167</v>
      </c>
      <c r="B5168" s="152">
        <v>2551027043</v>
      </c>
      <c r="C5168" s="153" t="s">
        <v>31197</v>
      </c>
      <c r="D5168" s="153" t="s">
        <v>3838</v>
      </c>
      <c r="E5168" s="154">
        <v>39177</v>
      </c>
      <c r="F5168" s="160" t="str">
        <f t="shared" si="80"/>
        <v>05/04/2007</v>
      </c>
      <c r="G5168" s="153" t="s">
        <v>9978</v>
      </c>
      <c r="H5168" s="153" t="s">
        <v>31198</v>
      </c>
      <c r="I5168" s="154">
        <v>44573</v>
      </c>
      <c r="J5168" s="153" t="s">
        <v>3832</v>
      </c>
      <c r="K5168" s="153" t="s">
        <v>31199</v>
      </c>
      <c r="L5168" s="153" t="s">
        <v>1263</v>
      </c>
      <c r="M5168" s="153" t="s">
        <v>1270</v>
      </c>
      <c r="N5168" s="153" t="s">
        <v>31200</v>
      </c>
      <c r="O5168" s="153" t="s">
        <v>13143</v>
      </c>
      <c r="P5168" s="153" t="s">
        <v>13144</v>
      </c>
      <c r="Q5168" s="153" t="s">
        <v>13145</v>
      </c>
      <c r="R5168" s="153" t="s">
        <v>13146</v>
      </c>
      <c r="S5168" s="153" t="s">
        <v>31177</v>
      </c>
      <c r="T5168" s="153" t="s">
        <v>5286</v>
      </c>
      <c r="U5168" s="153" t="s">
        <v>4540</v>
      </c>
      <c r="V5168" s="153" t="s">
        <v>3337</v>
      </c>
      <c r="W5168" s="155" t="s">
        <v>3761</v>
      </c>
      <c r="X5168" s="153" t="s">
        <v>3761</v>
      </c>
    </row>
    <row r="5169" spans="1:24">
      <c r="A5169" s="151">
        <v>5168</v>
      </c>
      <c r="B5169" s="152">
        <v>2551027044</v>
      </c>
      <c r="C5169" s="153" t="s">
        <v>31201</v>
      </c>
      <c r="D5169" s="153" t="s">
        <v>3824</v>
      </c>
      <c r="E5169" s="154">
        <v>39335</v>
      </c>
      <c r="F5169" s="160" t="str">
        <f t="shared" si="80"/>
        <v>10/09/2007</v>
      </c>
      <c r="G5169" s="153" t="s">
        <v>1486</v>
      </c>
      <c r="H5169" s="153" t="s">
        <v>31202</v>
      </c>
      <c r="I5169" s="154">
        <v>44683</v>
      </c>
      <c r="J5169" s="153" t="s">
        <v>3832</v>
      </c>
      <c r="K5169" s="153" t="s">
        <v>31203</v>
      </c>
      <c r="L5169" s="153" t="s">
        <v>1263</v>
      </c>
      <c r="M5169" s="153" t="s">
        <v>1270</v>
      </c>
      <c r="N5169" s="153" t="s">
        <v>31204</v>
      </c>
      <c r="O5169" s="153" t="s">
        <v>13229</v>
      </c>
      <c r="P5169" s="153" t="s">
        <v>31205</v>
      </c>
      <c r="Q5169" s="153" t="s">
        <v>31206</v>
      </c>
      <c r="R5169" s="153" t="s">
        <v>31207</v>
      </c>
      <c r="S5169" s="153" t="s">
        <v>31177</v>
      </c>
      <c r="T5169" s="153" t="s">
        <v>5286</v>
      </c>
      <c r="U5169" s="153" t="s">
        <v>4540</v>
      </c>
      <c r="V5169" s="153" t="s">
        <v>3337</v>
      </c>
      <c r="W5169" s="155" t="s">
        <v>3761</v>
      </c>
      <c r="X5169" s="153" t="s">
        <v>3761</v>
      </c>
    </row>
    <row r="5170" spans="1:24">
      <c r="A5170" s="151">
        <v>5169</v>
      </c>
      <c r="B5170" s="152">
        <v>2551027045</v>
      </c>
      <c r="C5170" s="153" t="s">
        <v>6540</v>
      </c>
      <c r="D5170" s="153" t="s">
        <v>3824</v>
      </c>
      <c r="E5170" s="154">
        <v>39226</v>
      </c>
      <c r="F5170" s="160" t="str">
        <f t="shared" si="80"/>
        <v>24/05/2007</v>
      </c>
      <c r="G5170" s="153" t="s">
        <v>17779</v>
      </c>
      <c r="H5170" s="153" t="s">
        <v>31208</v>
      </c>
      <c r="I5170" s="154">
        <v>44350</v>
      </c>
      <c r="J5170" s="153" t="s">
        <v>3832</v>
      </c>
      <c r="K5170" s="153" t="s">
        <v>31209</v>
      </c>
      <c r="L5170" s="153" t="s">
        <v>1263</v>
      </c>
      <c r="M5170" s="153" t="s">
        <v>1270</v>
      </c>
      <c r="N5170" s="153" t="s">
        <v>31210</v>
      </c>
      <c r="O5170" s="153" t="s">
        <v>31211</v>
      </c>
      <c r="P5170" s="153" t="s">
        <v>31212</v>
      </c>
      <c r="Q5170" s="153" t="s">
        <v>14128</v>
      </c>
      <c r="R5170" s="153" t="s">
        <v>31213</v>
      </c>
      <c r="S5170" s="153" t="s">
        <v>31177</v>
      </c>
      <c r="T5170" s="153" t="s">
        <v>5286</v>
      </c>
      <c r="U5170" s="153" t="s">
        <v>4540</v>
      </c>
      <c r="V5170" s="153" t="s">
        <v>3337</v>
      </c>
      <c r="W5170" s="155" t="s">
        <v>3761</v>
      </c>
      <c r="X5170" s="153" t="s">
        <v>3761</v>
      </c>
    </row>
    <row r="5171" spans="1:24">
      <c r="A5171" s="151">
        <v>5170</v>
      </c>
      <c r="B5171" s="152">
        <v>2551087223</v>
      </c>
      <c r="C5171" s="153" t="s">
        <v>31214</v>
      </c>
      <c r="D5171" s="153" t="s">
        <v>3824</v>
      </c>
      <c r="E5171" s="154">
        <v>39421</v>
      </c>
      <c r="F5171" s="160" t="str">
        <f t="shared" si="80"/>
        <v>05/12/2007</v>
      </c>
      <c r="G5171" s="153" t="s">
        <v>4001</v>
      </c>
      <c r="H5171" s="153" t="s">
        <v>31215</v>
      </c>
      <c r="I5171" s="154">
        <v>44910</v>
      </c>
      <c r="J5171" s="153" t="s">
        <v>3832</v>
      </c>
      <c r="K5171" s="153" t="s">
        <v>31216</v>
      </c>
      <c r="L5171" s="153" t="s">
        <v>1263</v>
      </c>
      <c r="M5171" s="153" t="s">
        <v>1270</v>
      </c>
      <c r="N5171" s="153" t="s">
        <v>31217</v>
      </c>
      <c r="O5171" s="153" t="s">
        <v>31218</v>
      </c>
      <c r="P5171" s="153" t="s">
        <v>31219</v>
      </c>
      <c r="Q5171" s="153" t="s">
        <v>31220</v>
      </c>
      <c r="R5171" s="153" t="s">
        <v>31221</v>
      </c>
      <c r="S5171" s="153" t="s">
        <v>31177</v>
      </c>
      <c r="T5171" s="153" t="s">
        <v>5286</v>
      </c>
      <c r="U5171" s="153" t="s">
        <v>4540</v>
      </c>
      <c r="V5171" s="153" t="s">
        <v>3337</v>
      </c>
      <c r="W5171" s="155" t="s">
        <v>3761</v>
      </c>
      <c r="X5171" s="153" t="s">
        <v>3761</v>
      </c>
    </row>
    <row r="5172" spans="1:24">
      <c r="A5172" s="151">
        <v>5171</v>
      </c>
      <c r="B5172" s="152">
        <v>2551027046</v>
      </c>
      <c r="C5172" s="153" t="s">
        <v>31222</v>
      </c>
      <c r="D5172" s="153" t="s">
        <v>3824</v>
      </c>
      <c r="E5172" s="154">
        <v>39345</v>
      </c>
      <c r="F5172" s="160" t="str">
        <f t="shared" si="80"/>
        <v>20/09/2007</v>
      </c>
      <c r="G5172" s="153" t="s">
        <v>1621</v>
      </c>
      <c r="H5172" s="153" t="s">
        <v>31223</v>
      </c>
      <c r="I5172" s="154">
        <v>44522</v>
      </c>
      <c r="J5172" s="153" t="s">
        <v>3832</v>
      </c>
      <c r="K5172" s="153" t="s">
        <v>31224</v>
      </c>
      <c r="L5172" s="153" t="s">
        <v>1263</v>
      </c>
      <c r="M5172" s="153" t="s">
        <v>1270</v>
      </c>
      <c r="N5172" s="153" t="s">
        <v>31225</v>
      </c>
      <c r="O5172" s="153" t="s">
        <v>17085</v>
      </c>
      <c r="P5172" s="153" t="s">
        <v>31226</v>
      </c>
      <c r="Q5172" s="153" t="s">
        <v>31227</v>
      </c>
      <c r="R5172" s="153" t="s">
        <v>31228</v>
      </c>
      <c r="S5172" s="153" t="s">
        <v>31177</v>
      </c>
      <c r="T5172" s="153" t="s">
        <v>5286</v>
      </c>
      <c r="U5172" s="153" t="s">
        <v>4540</v>
      </c>
      <c r="V5172" s="153" t="s">
        <v>3337</v>
      </c>
      <c r="W5172" s="155" t="s">
        <v>3761</v>
      </c>
      <c r="X5172" s="153" t="s">
        <v>3761</v>
      </c>
    </row>
    <row r="5173" spans="1:24">
      <c r="A5173" s="151">
        <v>5172</v>
      </c>
      <c r="B5173" s="152">
        <v>2551027047</v>
      </c>
      <c r="C5173" s="153" t="s">
        <v>31229</v>
      </c>
      <c r="D5173" s="153" t="s">
        <v>3824</v>
      </c>
      <c r="E5173" s="154">
        <v>39348</v>
      </c>
      <c r="F5173" s="160" t="str">
        <f t="shared" si="80"/>
        <v>23/09/2007</v>
      </c>
      <c r="G5173" s="153" t="s">
        <v>1486</v>
      </c>
      <c r="H5173" s="153" t="s">
        <v>31230</v>
      </c>
      <c r="I5173" s="154">
        <v>44686</v>
      </c>
      <c r="J5173" s="153" t="s">
        <v>3832</v>
      </c>
      <c r="K5173" s="153" t="s">
        <v>31231</v>
      </c>
      <c r="L5173" s="153" t="s">
        <v>1263</v>
      </c>
      <c r="M5173" s="153" t="s">
        <v>1270</v>
      </c>
      <c r="N5173" s="153" t="s">
        <v>31232</v>
      </c>
      <c r="O5173" s="153" t="s">
        <v>31233</v>
      </c>
      <c r="P5173" s="153" t="s">
        <v>31234</v>
      </c>
      <c r="Q5173" s="153" t="s">
        <v>31235</v>
      </c>
      <c r="R5173" s="153" t="s">
        <v>31236</v>
      </c>
      <c r="S5173" s="153" t="s">
        <v>31177</v>
      </c>
      <c r="T5173" s="153" t="s">
        <v>5286</v>
      </c>
      <c r="U5173" s="153" t="s">
        <v>4540</v>
      </c>
      <c r="V5173" s="153" t="s">
        <v>3337</v>
      </c>
      <c r="W5173" s="155" t="s">
        <v>3761</v>
      </c>
      <c r="X5173" s="153" t="s">
        <v>3761</v>
      </c>
    </row>
    <row r="5174" spans="1:24">
      <c r="A5174" s="151">
        <v>5173</v>
      </c>
      <c r="B5174" s="152">
        <v>2551027048</v>
      </c>
      <c r="C5174" s="153" t="s">
        <v>31237</v>
      </c>
      <c r="D5174" s="153" t="s">
        <v>3824</v>
      </c>
      <c r="E5174" s="154">
        <v>39328</v>
      </c>
      <c r="F5174" s="160" t="str">
        <f t="shared" si="80"/>
        <v>03/09/2007</v>
      </c>
      <c r="G5174" s="153" t="s">
        <v>3839</v>
      </c>
      <c r="H5174" s="153" t="s">
        <v>31238</v>
      </c>
      <c r="I5174" s="154">
        <v>44638</v>
      </c>
      <c r="J5174" s="153" t="s">
        <v>3832</v>
      </c>
      <c r="K5174" s="153" t="s">
        <v>31239</v>
      </c>
      <c r="L5174" s="153" t="s">
        <v>1263</v>
      </c>
      <c r="M5174" s="153" t="s">
        <v>1270</v>
      </c>
      <c r="N5174" s="153" t="s">
        <v>31240</v>
      </c>
      <c r="O5174" s="153" t="s">
        <v>31241</v>
      </c>
      <c r="P5174" s="153" t="s">
        <v>31242</v>
      </c>
      <c r="Q5174" s="153" t="s">
        <v>31243</v>
      </c>
      <c r="R5174" s="153" t="s">
        <v>31244</v>
      </c>
      <c r="S5174" s="153" t="s">
        <v>31177</v>
      </c>
      <c r="T5174" s="153" t="s">
        <v>5286</v>
      </c>
      <c r="U5174" s="153" t="s">
        <v>4540</v>
      </c>
      <c r="V5174" s="153" t="s">
        <v>3337</v>
      </c>
      <c r="W5174" s="155" t="s">
        <v>3761</v>
      </c>
      <c r="X5174" s="153" t="s">
        <v>3761</v>
      </c>
    </row>
    <row r="5175" spans="1:24">
      <c r="A5175" s="151">
        <v>5174</v>
      </c>
      <c r="B5175" s="152">
        <v>2551087224</v>
      </c>
      <c r="C5175" s="153" t="s">
        <v>31245</v>
      </c>
      <c r="D5175" s="153" t="s">
        <v>3838</v>
      </c>
      <c r="E5175" s="154">
        <v>39260</v>
      </c>
      <c r="F5175" s="160" t="str">
        <f t="shared" si="80"/>
        <v>27/06/2007</v>
      </c>
      <c r="G5175" s="153" t="s">
        <v>1858</v>
      </c>
      <c r="H5175" s="153" t="s">
        <v>31246</v>
      </c>
      <c r="I5175" s="154">
        <v>44573</v>
      </c>
      <c r="J5175" s="153" t="s">
        <v>3832</v>
      </c>
      <c r="K5175" s="153" t="s">
        <v>31247</v>
      </c>
      <c r="L5175" s="153" t="s">
        <v>1263</v>
      </c>
      <c r="M5175" s="153" t="s">
        <v>1270</v>
      </c>
      <c r="N5175" s="153" t="s">
        <v>31248</v>
      </c>
      <c r="O5175" s="153" t="s">
        <v>31249</v>
      </c>
      <c r="P5175" s="153" t="s">
        <v>31250</v>
      </c>
      <c r="Q5175" s="153" t="s">
        <v>10430</v>
      </c>
      <c r="R5175" s="153" t="s">
        <v>31251</v>
      </c>
      <c r="S5175" s="153" t="s">
        <v>31177</v>
      </c>
      <c r="T5175" s="153" t="s">
        <v>5286</v>
      </c>
      <c r="U5175" s="153" t="s">
        <v>4540</v>
      </c>
      <c r="V5175" s="153" t="s">
        <v>3337</v>
      </c>
      <c r="W5175" s="155" t="s">
        <v>3761</v>
      </c>
      <c r="X5175" s="153" t="s">
        <v>3761</v>
      </c>
    </row>
    <row r="5176" spans="1:24">
      <c r="A5176" s="151">
        <v>5175</v>
      </c>
      <c r="B5176" s="152">
        <v>2551027050</v>
      </c>
      <c r="C5176" s="153" t="s">
        <v>31252</v>
      </c>
      <c r="D5176" s="153" t="s">
        <v>3824</v>
      </c>
      <c r="E5176" s="154">
        <v>39394</v>
      </c>
      <c r="F5176" s="160" t="str">
        <f t="shared" si="80"/>
        <v>08/11/2007</v>
      </c>
      <c r="G5176" s="153" t="s">
        <v>10098</v>
      </c>
      <c r="H5176" s="153" t="s">
        <v>31253</v>
      </c>
      <c r="I5176" s="154">
        <v>44678</v>
      </c>
      <c r="J5176" s="153" t="s">
        <v>3832</v>
      </c>
      <c r="K5176" s="153" t="s">
        <v>31254</v>
      </c>
      <c r="L5176" s="153" t="s">
        <v>1501</v>
      </c>
      <c r="M5176" s="153" t="s">
        <v>1270</v>
      </c>
      <c r="N5176" s="153" t="s">
        <v>31255</v>
      </c>
      <c r="O5176" s="153" t="s">
        <v>31256</v>
      </c>
      <c r="P5176" s="153" t="s">
        <v>31257</v>
      </c>
      <c r="Q5176" s="153" t="s">
        <v>31258</v>
      </c>
      <c r="R5176" s="153" t="s">
        <v>31259</v>
      </c>
      <c r="S5176" s="153" t="s">
        <v>31177</v>
      </c>
      <c r="T5176" s="153" t="s">
        <v>5286</v>
      </c>
      <c r="U5176" s="153" t="s">
        <v>4540</v>
      </c>
      <c r="V5176" s="153" t="s">
        <v>3337</v>
      </c>
      <c r="W5176" s="155" t="s">
        <v>3761</v>
      </c>
      <c r="X5176" s="153" t="s">
        <v>3761</v>
      </c>
    </row>
    <row r="5177" spans="1:24">
      <c r="A5177" s="151">
        <v>5176</v>
      </c>
      <c r="B5177" s="152">
        <v>2551027777</v>
      </c>
      <c r="C5177" s="153" t="s">
        <v>31260</v>
      </c>
      <c r="D5177" s="153" t="s">
        <v>3838</v>
      </c>
      <c r="E5177" s="154">
        <v>39281</v>
      </c>
      <c r="F5177" s="160" t="str">
        <f t="shared" si="80"/>
        <v>18/07/2007</v>
      </c>
      <c r="G5177" s="153" t="s">
        <v>1858</v>
      </c>
      <c r="H5177" s="153" t="s">
        <v>31261</v>
      </c>
      <c r="I5177" s="154">
        <v>44573</v>
      </c>
      <c r="J5177" s="153" t="s">
        <v>3832</v>
      </c>
      <c r="K5177" s="153" t="s">
        <v>31262</v>
      </c>
      <c r="L5177" s="153"/>
      <c r="M5177" s="153" t="s">
        <v>1270</v>
      </c>
      <c r="N5177" s="153" t="s">
        <v>31263</v>
      </c>
      <c r="O5177" s="153" t="s">
        <v>31264</v>
      </c>
      <c r="P5177" s="153" t="s">
        <v>31265</v>
      </c>
      <c r="Q5177" s="153" t="s">
        <v>31266</v>
      </c>
      <c r="R5177" s="153" t="s">
        <v>31267</v>
      </c>
      <c r="S5177" s="153" t="s">
        <v>31177</v>
      </c>
      <c r="T5177" s="153" t="s">
        <v>5286</v>
      </c>
      <c r="U5177" s="153" t="s">
        <v>4540</v>
      </c>
      <c r="V5177" s="153" t="s">
        <v>3337</v>
      </c>
      <c r="W5177" s="155" t="s">
        <v>3761</v>
      </c>
      <c r="X5177" s="153" t="s">
        <v>3761</v>
      </c>
    </row>
    <row r="5178" spans="1:24">
      <c r="A5178" s="151">
        <v>5177</v>
      </c>
      <c r="B5178" s="152">
        <v>2551077220</v>
      </c>
      <c r="C5178" s="153" t="s">
        <v>31268</v>
      </c>
      <c r="D5178" s="153" t="s">
        <v>3824</v>
      </c>
      <c r="E5178" s="154">
        <v>39380</v>
      </c>
      <c r="F5178" s="160" t="str">
        <f t="shared" si="80"/>
        <v>25/10/2007</v>
      </c>
      <c r="G5178" s="153" t="s">
        <v>3917</v>
      </c>
      <c r="H5178" s="153" t="s">
        <v>31269</v>
      </c>
      <c r="I5178" s="154">
        <v>44678</v>
      </c>
      <c r="J5178" s="153" t="s">
        <v>3832</v>
      </c>
      <c r="K5178" s="153" t="s">
        <v>31270</v>
      </c>
      <c r="L5178" s="153" t="s">
        <v>1263</v>
      </c>
      <c r="M5178" s="153" t="s">
        <v>1270</v>
      </c>
      <c r="N5178" s="153" t="s">
        <v>31271</v>
      </c>
      <c r="O5178" s="153" t="s">
        <v>31272</v>
      </c>
      <c r="P5178" s="153" t="s">
        <v>31273</v>
      </c>
      <c r="Q5178" s="153" t="s">
        <v>31274</v>
      </c>
      <c r="R5178" s="153" t="s">
        <v>31275</v>
      </c>
      <c r="S5178" s="153" t="s">
        <v>31177</v>
      </c>
      <c r="T5178" s="153" t="s">
        <v>5286</v>
      </c>
      <c r="U5178" s="153" t="s">
        <v>4540</v>
      </c>
      <c r="V5178" s="153" t="s">
        <v>3337</v>
      </c>
      <c r="W5178" s="155" t="s">
        <v>3761</v>
      </c>
      <c r="X5178" s="153" t="s">
        <v>3761</v>
      </c>
    </row>
    <row r="5179" spans="1:24">
      <c r="A5179" s="151">
        <v>5178</v>
      </c>
      <c r="B5179" s="152">
        <v>2551027054</v>
      </c>
      <c r="C5179" s="153" t="s">
        <v>31276</v>
      </c>
      <c r="D5179" s="153" t="s">
        <v>3824</v>
      </c>
      <c r="E5179" s="154">
        <v>39392</v>
      </c>
      <c r="F5179" s="160" t="str">
        <f t="shared" si="80"/>
        <v>06/11/2007</v>
      </c>
      <c r="G5179" s="153" t="s">
        <v>4001</v>
      </c>
      <c r="H5179" s="153" t="s">
        <v>31277</v>
      </c>
      <c r="I5179" s="154">
        <v>45174</v>
      </c>
      <c r="J5179" s="153" t="s">
        <v>3832</v>
      </c>
      <c r="K5179" s="153" t="s">
        <v>31278</v>
      </c>
      <c r="L5179" s="153" t="s">
        <v>1263</v>
      </c>
      <c r="M5179" s="153" t="s">
        <v>1270</v>
      </c>
      <c r="N5179" s="153" t="s">
        <v>31279</v>
      </c>
      <c r="O5179" s="153" t="s">
        <v>31280</v>
      </c>
      <c r="P5179" s="153" t="s">
        <v>31281</v>
      </c>
      <c r="Q5179" s="153" t="s">
        <v>8178</v>
      </c>
      <c r="R5179" s="153" t="s">
        <v>31282</v>
      </c>
      <c r="S5179" s="153" t="s">
        <v>31177</v>
      </c>
      <c r="T5179" s="153" t="s">
        <v>5286</v>
      </c>
      <c r="U5179" s="153" t="s">
        <v>4540</v>
      </c>
      <c r="V5179" s="153" t="s">
        <v>3337</v>
      </c>
      <c r="W5179" s="155" t="s">
        <v>3761</v>
      </c>
      <c r="X5179" s="153" t="s">
        <v>3761</v>
      </c>
    </row>
    <row r="5180" spans="1:24">
      <c r="A5180" s="151">
        <v>5179</v>
      </c>
      <c r="B5180" s="152">
        <v>2551087225</v>
      </c>
      <c r="C5180" s="153" t="s">
        <v>31283</v>
      </c>
      <c r="D5180" s="153" t="s">
        <v>3824</v>
      </c>
      <c r="E5180" s="154">
        <v>39120</v>
      </c>
      <c r="F5180" s="160" t="str">
        <f t="shared" si="80"/>
        <v>07/02/2007</v>
      </c>
      <c r="G5180" s="153" t="s">
        <v>17779</v>
      </c>
      <c r="H5180" s="153" t="s">
        <v>31284</v>
      </c>
      <c r="I5180" s="154">
        <v>44364</v>
      </c>
      <c r="J5180" s="153" t="s">
        <v>3867</v>
      </c>
      <c r="K5180" s="153" t="s">
        <v>31285</v>
      </c>
      <c r="L5180" s="153" t="s">
        <v>1263</v>
      </c>
      <c r="M5180" s="153" t="s">
        <v>1270</v>
      </c>
      <c r="N5180" s="153" t="s">
        <v>31286</v>
      </c>
      <c r="O5180" s="153" t="s">
        <v>31287</v>
      </c>
      <c r="P5180" s="153" t="s">
        <v>31288</v>
      </c>
      <c r="Q5180" s="153" t="s">
        <v>31289</v>
      </c>
      <c r="R5180" s="153" t="s">
        <v>31290</v>
      </c>
      <c r="S5180" s="153" t="s">
        <v>31177</v>
      </c>
      <c r="T5180" s="153" t="s">
        <v>5286</v>
      </c>
      <c r="U5180" s="153" t="s">
        <v>4540</v>
      </c>
      <c r="V5180" s="153" t="s">
        <v>3337</v>
      </c>
      <c r="W5180" s="155" t="s">
        <v>3761</v>
      </c>
      <c r="X5180" s="153" t="s">
        <v>3761</v>
      </c>
    </row>
    <row r="5181" spans="1:24">
      <c r="A5181" s="151">
        <v>5180</v>
      </c>
      <c r="B5181" s="152">
        <v>2552037328</v>
      </c>
      <c r="C5181" s="153" t="s">
        <v>31291</v>
      </c>
      <c r="D5181" s="153" t="s">
        <v>3838</v>
      </c>
      <c r="E5181" s="154">
        <v>39287</v>
      </c>
      <c r="F5181" s="160" t="str">
        <f t="shared" si="80"/>
        <v>24/07/2007</v>
      </c>
      <c r="G5181" s="153" t="s">
        <v>1621</v>
      </c>
      <c r="H5181" s="153" t="s">
        <v>31292</v>
      </c>
      <c r="I5181" s="154">
        <v>44547</v>
      </c>
      <c r="J5181" s="153" t="s">
        <v>3832</v>
      </c>
      <c r="K5181" s="153" t="s">
        <v>31293</v>
      </c>
      <c r="L5181" s="153" t="s">
        <v>1263</v>
      </c>
      <c r="M5181" s="153" t="s">
        <v>1270</v>
      </c>
      <c r="N5181" s="153" t="s">
        <v>31294</v>
      </c>
      <c r="O5181" s="153"/>
      <c r="P5181" s="153"/>
      <c r="Q5181" s="153" t="s">
        <v>31295</v>
      </c>
      <c r="R5181" s="153" t="s">
        <v>31296</v>
      </c>
      <c r="S5181" s="153" t="s">
        <v>31297</v>
      </c>
      <c r="T5181" s="153" t="s">
        <v>19654</v>
      </c>
      <c r="U5181" s="153" t="s">
        <v>19655</v>
      </c>
      <c r="V5181" s="153" t="s">
        <v>3337</v>
      </c>
      <c r="W5181" s="155" t="s">
        <v>3761</v>
      </c>
      <c r="X5181" s="153" t="s">
        <v>3761</v>
      </c>
    </row>
    <row r="5182" spans="1:24">
      <c r="A5182" s="151">
        <v>5181</v>
      </c>
      <c r="B5182" s="152">
        <v>2552037329</v>
      </c>
      <c r="C5182" s="153" t="s">
        <v>28004</v>
      </c>
      <c r="D5182" s="153" t="s">
        <v>3838</v>
      </c>
      <c r="E5182" s="154">
        <v>39157</v>
      </c>
      <c r="F5182" s="160" t="str">
        <f t="shared" si="80"/>
        <v>16/03/2007</v>
      </c>
      <c r="G5182" s="153" t="s">
        <v>9931</v>
      </c>
      <c r="H5182" s="153" t="s">
        <v>31298</v>
      </c>
      <c r="I5182" s="154">
        <v>44833</v>
      </c>
      <c r="J5182" s="153" t="s">
        <v>3832</v>
      </c>
      <c r="K5182" s="153" t="s">
        <v>31299</v>
      </c>
      <c r="L5182" s="153" t="s">
        <v>1263</v>
      </c>
      <c r="M5182" s="153" t="s">
        <v>1270</v>
      </c>
      <c r="N5182" s="153" t="s">
        <v>31300</v>
      </c>
      <c r="O5182" s="153"/>
      <c r="P5182" s="153"/>
      <c r="Q5182" s="153" t="s">
        <v>6640</v>
      </c>
      <c r="R5182" s="153" t="s">
        <v>31301</v>
      </c>
      <c r="S5182" s="153" t="s">
        <v>31297</v>
      </c>
      <c r="T5182" s="153" t="s">
        <v>19654</v>
      </c>
      <c r="U5182" s="153" t="s">
        <v>19655</v>
      </c>
      <c r="V5182" s="153" t="s">
        <v>3337</v>
      </c>
      <c r="W5182" s="155" t="s">
        <v>3761</v>
      </c>
      <c r="X5182" s="153" t="s">
        <v>3761</v>
      </c>
    </row>
    <row r="5183" spans="1:24">
      <c r="A5183" s="151">
        <v>5182</v>
      </c>
      <c r="B5183" s="152">
        <v>2552037330</v>
      </c>
      <c r="C5183" s="153" t="s">
        <v>31302</v>
      </c>
      <c r="D5183" s="153" t="s">
        <v>3824</v>
      </c>
      <c r="E5183" s="154">
        <v>39376</v>
      </c>
      <c r="F5183" s="160" t="str">
        <f t="shared" si="80"/>
        <v>21/10/2007</v>
      </c>
      <c r="G5183" s="153" t="s">
        <v>1486</v>
      </c>
      <c r="H5183" s="153" t="s">
        <v>31303</v>
      </c>
      <c r="I5183" s="154">
        <v>44529</v>
      </c>
      <c r="J5183" s="153" t="s">
        <v>3832</v>
      </c>
      <c r="K5183" s="153" t="s">
        <v>31304</v>
      </c>
      <c r="L5183" s="153" t="s">
        <v>1263</v>
      </c>
      <c r="M5183" s="153" t="s">
        <v>1270</v>
      </c>
      <c r="N5183" s="153" t="s">
        <v>31305</v>
      </c>
      <c r="O5183" s="153" t="s">
        <v>18536</v>
      </c>
      <c r="P5183" s="153"/>
      <c r="Q5183" s="153" t="s">
        <v>31306</v>
      </c>
      <c r="R5183" s="153" t="s">
        <v>31307</v>
      </c>
      <c r="S5183" s="153" t="s">
        <v>31297</v>
      </c>
      <c r="T5183" s="153" t="s">
        <v>19654</v>
      </c>
      <c r="U5183" s="153" t="s">
        <v>19655</v>
      </c>
      <c r="V5183" s="153" t="s">
        <v>3337</v>
      </c>
      <c r="W5183" s="155" t="s">
        <v>3761</v>
      </c>
      <c r="X5183" s="153" t="s">
        <v>3761</v>
      </c>
    </row>
    <row r="5184" spans="1:24">
      <c r="A5184" s="151">
        <v>5183</v>
      </c>
      <c r="B5184" s="152">
        <v>2552037331</v>
      </c>
      <c r="C5184" s="153" t="s">
        <v>31308</v>
      </c>
      <c r="D5184" s="153" t="s">
        <v>3838</v>
      </c>
      <c r="E5184" s="154">
        <v>39135</v>
      </c>
      <c r="F5184" s="160" t="str">
        <f t="shared" si="80"/>
        <v>22/02/2007</v>
      </c>
      <c r="G5184" s="153" t="s">
        <v>1621</v>
      </c>
      <c r="H5184" s="153" t="s">
        <v>31309</v>
      </c>
      <c r="I5184" s="154">
        <v>44572</v>
      </c>
      <c r="J5184" s="153" t="s">
        <v>3832</v>
      </c>
      <c r="K5184" s="153" t="s">
        <v>31310</v>
      </c>
      <c r="L5184" s="153" t="s">
        <v>1263</v>
      </c>
      <c r="M5184" s="153" t="s">
        <v>1270</v>
      </c>
      <c r="N5184" s="153" t="s">
        <v>31311</v>
      </c>
      <c r="O5184" s="153" t="s">
        <v>5913</v>
      </c>
      <c r="P5184" s="153"/>
      <c r="Q5184" s="153" t="s">
        <v>31312</v>
      </c>
      <c r="R5184" s="153" t="s">
        <v>31313</v>
      </c>
      <c r="S5184" s="153" t="s">
        <v>31297</v>
      </c>
      <c r="T5184" s="153" t="s">
        <v>19654</v>
      </c>
      <c r="U5184" s="153" t="s">
        <v>19655</v>
      </c>
      <c r="V5184" s="153" t="s">
        <v>3337</v>
      </c>
      <c r="W5184" s="155" t="s">
        <v>3761</v>
      </c>
      <c r="X5184" s="153" t="s">
        <v>3761</v>
      </c>
    </row>
    <row r="5185" spans="1:24">
      <c r="A5185" s="151">
        <v>5184</v>
      </c>
      <c r="B5185" s="152">
        <v>2552037334</v>
      </c>
      <c r="C5185" s="153" t="s">
        <v>31314</v>
      </c>
      <c r="D5185" s="153" t="s">
        <v>3838</v>
      </c>
      <c r="E5185" s="154">
        <v>39422</v>
      </c>
      <c r="F5185" s="160" t="str">
        <f t="shared" si="80"/>
        <v>06/12/2007</v>
      </c>
      <c r="G5185" s="153" t="s">
        <v>1295</v>
      </c>
      <c r="H5185" s="153" t="s">
        <v>31315</v>
      </c>
      <c r="I5185" s="154">
        <v>44683</v>
      </c>
      <c r="J5185" s="153" t="s">
        <v>3832</v>
      </c>
      <c r="K5185" s="153" t="s">
        <v>31316</v>
      </c>
      <c r="L5185" s="153" t="s">
        <v>1263</v>
      </c>
      <c r="M5185" s="153" t="s">
        <v>1270</v>
      </c>
      <c r="N5185" s="153" t="s">
        <v>31317</v>
      </c>
      <c r="O5185" s="153" t="s">
        <v>31318</v>
      </c>
      <c r="P5185" s="153" t="s">
        <v>31319</v>
      </c>
      <c r="Q5185" s="153" t="s">
        <v>5710</v>
      </c>
      <c r="R5185" s="153" t="s">
        <v>31320</v>
      </c>
      <c r="S5185" s="153" t="s">
        <v>31297</v>
      </c>
      <c r="T5185" s="153" t="s">
        <v>19654</v>
      </c>
      <c r="U5185" s="153" t="s">
        <v>19655</v>
      </c>
      <c r="V5185" s="153" t="s">
        <v>3337</v>
      </c>
      <c r="W5185" s="155" t="s">
        <v>3761</v>
      </c>
      <c r="X5185" s="153" t="s">
        <v>3761</v>
      </c>
    </row>
    <row r="5186" spans="1:24" ht="30">
      <c r="A5186" s="151">
        <v>5185</v>
      </c>
      <c r="B5186" s="152">
        <v>2552037335</v>
      </c>
      <c r="C5186" s="153" t="s">
        <v>8223</v>
      </c>
      <c r="D5186" s="153" t="s">
        <v>3824</v>
      </c>
      <c r="E5186" s="154">
        <v>39352</v>
      </c>
      <c r="F5186" s="160" t="str">
        <f t="shared" si="80"/>
        <v>27/09/2007</v>
      </c>
      <c r="G5186" s="153" t="s">
        <v>1621</v>
      </c>
      <c r="H5186" s="153" t="s">
        <v>31321</v>
      </c>
      <c r="I5186" s="154">
        <v>44557</v>
      </c>
      <c r="J5186" s="153" t="s">
        <v>3832</v>
      </c>
      <c r="K5186" s="153" t="s">
        <v>31322</v>
      </c>
      <c r="L5186" s="153" t="s">
        <v>1263</v>
      </c>
      <c r="M5186" s="153" t="s">
        <v>1270</v>
      </c>
      <c r="N5186" s="153" t="s">
        <v>31323</v>
      </c>
      <c r="O5186" s="153" t="s">
        <v>31324</v>
      </c>
      <c r="P5186" s="153" t="s">
        <v>31325</v>
      </c>
      <c r="Q5186" s="153" t="s">
        <v>31326</v>
      </c>
      <c r="R5186" s="153" t="s">
        <v>31327</v>
      </c>
      <c r="S5186" s="153" t="s">
        <v>31297</v>
      </c>
      <c r="T5186" s="153" t="s">
        <v>19654</v>
      </c>
      <c r="U5186" s="153" t="s">
        <v>19655</v>
      </c>
      <c r="V5186" s="153" t="s">
        <v>3337</v>
      </c>
      <c r="W5186" s="155" t="s">
        <v>25193</v>
      </c>
      <c r="X5186" s="153" t="s">
        <v>4475</v>
      </c>
    </row>
    <row r="5187" spans="1:24">
      <c r="A5187" s="151">
        <v>5186</v>
      </c>
      <c r="B5187" s="152">
        <v>2552037336</v>
      </c>
      <c r="C5187" s="153" t="s">
        <v>31328</v>
      </c>
      <c r="D5187" s="153" t="s">
        <v>3838</v>
      </c>
      <c r="E5187" s="154">
        <v>39285</v>
      </c>
      <c r="F5187" s="160" t="str">
        <f t="shared" ref="F5187:F5250" si="81">TEXT(E5187,"dd/mm/yyyy")</f>
        <v>22/07/2007</v>
      </c>
      <c r="G5187" s="153" t="s">
        <v>6722</v>
      </c>
      <c r="H5187" s="153" t="s">
        <v>31329</v>
      </c>
      <c r="I5187" s="154">
        <v>44697</v>
      </c>
      <c r="J5187" s="153" t="s">
        <v>3832</v>
      </c>
      <c r="K5187" s="153" t="s">
        <v>31330</v>
      </c>
      <c r="L5187" s="153" t="s">
        <v>1263</v>
      </c>
      <c r="M5187" s="153" t="s">
        <v>1270</v>
      </c>
      <c r="N5187" s="153" t="s">
        <v>31331</v>
      </c>
      <c r="O5187" s="153" t="s">
        <v>31332</v>
      </c>
      <c r="P5187" s="153" t="s">
        <v>31333</v>
      </c>
      <c r="Q5187" s="153" t="s">
        <v>31334</v>
      </c>
      <c r="R5187" s="153" t="s">
        <v>31335</v>
      </c>
      <c r="S5187" s="153" t="s">
        <v>31297</v>
      </c>
      <c r="T5187" s="153" t="s">
        <v>19654</v>
      </c>
      <c r="U5187" s="153" t="s">
        <v>19655</v>
      </c>
      <c r="V5187" s="153" t="s">
        <v>3337</v>
      </c>
      <c r="W5187" s="155" t="s">
        <v>3761</v>
      </c>
      <c r="X5187" s="153" t="s">
        <v>3761</v>
      </c>
    </row>
    <row r="5188" spans="1:24">
      <c r="A5188" s="151">
        <v>5187</v>
      </c>
      <c r="B5188" s="152">
        <v>2552037337</v>
      </c>
      <c r="C5188" s="153" t="s">
        <v>31336</v>
      </c>
      <c r="D5188" s="153" t="s">
        <v>3824</v>
      </c>
      <c r="E5188" s="154">
        <v>39217</v>
      </c>
      <c r="F5188" s="160" t="str">
        <f t="shared" si="81"/>
        <v>15/05/2007</v>
      </c>
      <c r="G5188" s="153" t="s">
        <v>1621</v>
      </c>
      <c r="H5188" s="153" t="s">
        <v>31337</v>
      </c>
      <c r="I5188" s="154">
        <v>44397</v>
      </c>
      <c r="J5188" s="153" t="s">
        <v>3832</v>
      </c>
      <c r="K5188" s="153" t="s">
        <v>31338</v>
      </c>
      <c r="L5188" s="153" t="s">
        <v>1263</v>
      </c>
      <c r="M5188" s="153" t="s">
        <v>3885</v>
      </c>
      <c r="N5188" s="153" t="s">
        <v>31339</v>
      </c>
      <c r="O5188" s="153" t="s">
        <v>31340</v>
      </c>
      <c r="P5188" s="153" t="s">
        <v>31341</v>
      </c>
      <c r="Q5188" s="153" t="s">
        <v>31342</v>
      </c>
      <c r="R5188" s="153" t="s">
        <v>31343</v>
      </c>
      <c r="S5188" s="153" t="s">
        <v>31297</v>
      </c>
      <c r="T5188" s="153" t="s">
        <v>19654</v>
      </c>
      <c r="U5188" s="153" t="s">
        <v>19655</v>
      </c>
      <c r="V5188" s="153" t="s">
        <v>3337</v>
      </c>
      <c r="W5188" s="155" t="s">
        <v>3761</v>
      </c>
      <c r="X5188" s="153" t="s">
        <v>3761</v>
      </c>
    </row>
    <row r="5189" spans="1:24">
      <c r="A5189" s="151">
        <v>5188</v>
      </c>
      <c r="B5189" s="152">
        <v>2552037333</v>
      </c>
      <c r="C5189" s="153" t="s">
        <v>31344</v>
      </c>
      <c r="D5189" s="153" t="s">
        <v>3824</v>
      </c>
      <c r="E5189" s="154">
        <v>38225</v>
      </c>
      <c r="F5189" s="160" t="str">
        <f t="shared" si="81"/>
        <v>26/08/2004</v>
      </c>
      <c r="G5189" s="153" t="s">
        <v>1621</v>
      </c>
      <c r="H5189" s="153" t="s">
        <v>31345</v>
      </c>
      <c r="I5189" s="154">
        <v>44333</v>
      </c>
      <c r="J5189" s="153" t="s">
        <v>3832</v>
      </c>
      <c r="K5189" s="153" t="s">
        <v>31346</v>
      </c>
      <c r="L5189" s="153" t="s">
        <v>1263</v>
      </c>
      <c r="M5189" s="153" t="s">
        <v>1270</v>
      </c>
      <c r="N5189" s="153" t="s">
        <v>31347</v>
      </c>
      <c r="O5189" s="153" t="s">
        <v>31348</v>
      </c>
      <c r="P5189" s="153"/>
      <c r="Q5189" s="153" t="s">
        <v>14470</v>
      </c>
      <c r="R5189" s="153" t="s">
        <v>31349</v>
      </c>
      <c r="S5189" s="153" t="s">
        <v>31297</v>
      </c>
      <c r="T5189" s="153" t="s">
        <v>19654</v>
      </c>
      <c r="U5189" s="153" t="s">
        <v>19655</v>
      </c>
      <c r="V5189" s="153" t="s">
        <v>3337</v>
      </c>
      <c r="W5189" s="155" t="s">
        <v>3761</v>
      </c>
      <c r="X5189" s="153" t="s">
        <v>3761</v>
      </c>
    </row>
    <row r="5190" spans="1:24">
      <c r="A5190" s="151">
        <v>5189</v>
      </c>
      <c r="B5190" s="152">
        <v>2552037339</v>
      </c>
      <c r="C5190" s="153" t="s">
        <v>31350</v>
      </c>
      <c r="D5190" s="153" t="s">
        <v>3824</v>
      </c>
      <c r="E5190" s="154">
        <v>39354</v>
      </c>
      <c r="F5190" s="160" t="str">
        <f t="shared" si="81"/>
        <v>29/09/2007</v>
      </c>
      <c r="G5190" s="153" t="s">
        <v>1621</v>
      </c>
      <c r="H5190" s="153" t="s">
        <v>31351</v>
      </c>
      <c r="I5190" s="154">
        <v>44686</v>
      </c>
      <c r="J5190" s="153" t="s">
        <v>3832</v>
      </c>
      <c r="K5190" s="153" t="s">
        <v>31352</v>
      </c>
      <c r="L5190" s="153" t="s">
        <v>1263</v>
      </c>
      <c r="M5190" s="153" t="s">
        <v>3885</v>
      </c>
      <c r="N5190" s="153" t="s">
        <v>31353</v>
      </c>
      <c r="O5190" s="153" t="s">
        <v>31354</v>
      </c>
      <c r="P5190" s="153" t="s">
        <v>31355</v>
      </c>
      <c r="Q5190" s="153" t="s">
        <v>31356</v>
      </c>
      <c r="R5190" s="153" t="s">
        <v>31357</v>
      </c>
      <c r="S5190" s="153" t="s">
        <v>31297</v>
      </c>
      <c r="T5190" s="153" t="s">
        <v>19654</v>
      </c>
      <c r="U5190" s="153" t="s">
        <v>19655</v>
      </c>
      <c r="V5190" s="153" t="s">
        <v>3337</v>
      </c>
      <c r="W5190" s="155" t="s">
        <v>3761</v>
      </c>
      <c r="X5190" s="153" t="s">
        <v>3761</v>
      </c>
    </row>
    <row r="5191" spans="1:24">
      <c r="A5191" s="151">
        <v>5190</v>
      </c>
      <c r="B5191" s="152">
        <v>2552037338</v>
      </c>
      <c r="C5191" s="153" t="s">
        <v>7381</v>
      </c>
      <c r="D5191" s="153" t="s">
        <v>3838</v>
      </c>
      <c r="E5191" s="154">
        <v>39388</v>
      </c>
      <c r="F5191" s="160" t="str">
        <f t="shared" si="81"/>
        <v>02/11/2007</v>
      </c>
      <c r="G5191" s="153" t="s">
        <v>1295</v>
      </c>
      <c r="H5191" s="153" t="s">
        <v>31358</v>
      </c>
      <c r="I5191" s="154">
        <v>44679</v>
      </c>
      <c r="J5191" s="153" t="s">
        <v>3832</v>
      </c>
      <c r="K5191" s="153" t="s">
        <v>31359</v>
      </c>
      <c r="L5191" s="153" t="s">
        <v>1263</v>
      </c>
      <c r="M5191" s="153" t="s">
        <v>1270</v>
      </c>
      <c r="N5191" s="153" t="s">
        <v>31360</v>
      </c>
      <c r="O5191" s="153" t="s">
        <v>31361</v>
      </c>
      <c r="P5191" s="153" t="s">
        <v>31362</v>
      </c>
      <c r="Q5191" s="153" t="s">
        <v>31363</v>
      </c>
      <c r="R5191" s="153" t="s">
        <v>31364</v>
      </c>
      <c r="S5191" s="153" t="s">
        <v>31297</v>
      </c>
      <c r="T5191" s="153" t="s">
        <v>19654</v>
      </c>
      <c r="U5191" s="153" t="s">
        <v>19655</v>
      </c>
      <c r="V5191" s="153" t="s">
        <v>3337</v>
      </c>
      <c r="W5191" s="155" t="s">
        <v>3761</v>
      </c>
      <c r="X5191" s="153" t="s">
        <v>3761</v>
      </c>
    </row>
    <row r="5192" spans="1:24">
      <c r="A5192" s="151">
        <v>5191</v>
      </c>
      <c r="B5192" s="152">
        <v>2552037341</v>
      </c>
      <c r="C5192" s="153" t="s">
        <v>31365</v>
      </c>
      <c r="D5192" s="153" t="s">
        <v>3824</v>
      </c>
      <c r="E5192" s="154">
        <v>39309</v>
      </c>
      <c r="F5192" s="160" t="str">
        <f t="shared" si="81"/>
        <v>15/08/2007</v>
      </c>
      <c r="G5192" s="153" t="s">
        <v>1858</v>
      </c>
      <c r="H5192" s="153" t="s">
        <v>31366</v>
      </c>
      <c r="I5192" s="154">
        <v>44678</v>
      </c>
      <c r="J5192" s="153" t="s">
        <v>3832</v>
      </c>
      <c r="K5192" s="153" t="s">
        <v>31367</v>
      </c>
      <c r="L5192" s="153" t="s">
        <v>1263</v>
      </c>
      <c r="M5192" s="153" t="s">
        <v>1270</v>
      </c>
      <c r="N5192" s="153" t="s">
        <v>31368</v>
      </c>
      <c r="O5192" s="153"/>
      <c r="P5192" s="153"/>
      <c r="Q5192" s="153" t="s">
        <v>31369</v>
      </c>
      <c r="R5192" s="153" t="s">
        <v>31370</v>
      </c>
      <c r="S5192" s="153" t="s">
        <v>31297</v>
      </c>
      <c r="T5192" s="153" t="s">
        <v>19654</v>
      </c>
      <c r="U5192" s="153" t="s">
        <v>19655</v>
      </c>
      <c r="V5192" s="153" t="s">
        <v>3337</v>
      </c>
      <c r="W5192" s="155" t="s">
        <v>3761</v>
      </c>
      <c r="X5192" s="153" t="s">
        <v>3761</v>
      </c>
    </row>
    <row r="5193" spans="1:24">
      <c r="A5193" s="151">
        <v>5192</v>
      </c>
      <c r="B5193" s="152">
        <v>2552037343</v>
      </c>
      <c r="C5193" s="153" t="s">
        <v>31371</v>
      </c>
      <c r="D5193" s="153" t="s">
        <v>3838</v>
      </c>
      <c r="E5193" s="154">
        <v>39382</v>
      </c>
      <c r="F5193" s="160" t="str">
        <f t="shared" si="81"/>
        <v>27/10/2007</v>
      </c>
      <c r="G5193" s="153" t="s">
        <v>3847</v>
      </c>
      <c r="H5193" s="153" t="s">
        <v>31372</v>
      </c>
      <c r="I5193" s="154">
        <v>44551</v>
      </c>
      <c r="J5193" s="153" t="s">
        <v>3832</v>
      </c>
      <c r="K5193" s="153" t="s">
        <v>31373</v>
      </c>
      <c r="L5193" s="153" t="s">
        <v>1263</v>
      </c>
      <c r="M5193" s="153" t="s">
        <v>1270</v>
      </c>
      <c r="N5193" s="153" t="s">
        <v>31374</v>
      </c>
      <c r="O5193" s="153" t="s">
        <v>31375</v>
      </c>
      <c r="P5193" s="153" t="s">
        <v>31376</v>
      </c>
      <c r="Q5193" s="153" t="s">
        <v>31377</v>
      </c>
      <c r="R5193" s="153" t="s">
        <v>31378</v>
      </c>
      <c r="S5193" s="153" t="s">
        <v>31297</v>
      </c>
      <c r="T5193" s="153" t="s">
        <v>19654</v>
      </c>
      <c r="U5193" s="153" t="s">
        <v>19655</v>
      </c>
      <c r="V5193" s="153" t="s">
        <v>3337</v>
      </c>
      <c r="W5193" s="155" t="s">
        <v>3761</v>
      </c>
      <c r="X5193" s="153" t="s">
        <v>3761</v>
      </c>
    </row>
    <row r="5194" spans="1:24">
      <c r="A5194" s="151">
        <v>5193</v>
      </c>
      <c r="B5194" s="152">
        <v>2552037346</v>
      </c>
      <c r="C5194" s="153" t="s">
        <v>31379</v>
      </c>
      <c r="D5194" s="153" t="s">
        <v>3838</v>
      </c>
      <c r="E5194" s="154">
        <v>39350</v>
      </c>
      <c r="F5194" s="160" t="str">
        <f t="shared" si="81"/>
        <v>25/09/2007</v>
      </c>
      <c r="G5194" s="153" t="s">
        <v>16514</v>
      </c>
      <c r="H5194" s="153" t="s">
        <v>31380</v>
      </c>
      <c r="I5194" s="154">
        <v>45044</v>
      </c>
      <c r="J5194" s="153" t="s">
        <v>3832</v>
      </c>
      <c r="K5194" s="153" t="s">
        <v>31381</v>
      </c>
      <c r="L5194" s="153" t="s">
        <v>1263</v>
      </c>
      <c r="M5194" s="153" t="s">
        <v>1270</v>
      </c>
      <c r="N5194" s="153" t="s">
        <v>31382</v>
      </c>
      <c r="O5194" s="153" t="s">
        <v>31383</v>
      </c>
      <c r="P5194" s="153" t="s">
        <v>31384</v>
      </c>
      <c r="Q5194" s="153" t="s">
        <v>14001</v>
      </c>
      <c r="R5194" s="153" t="s">
        <v>31385</v>
      </c>
      <c r="S5194" s="153" t="s">
        <v>31297</v>
      </c>
      <c r="T5194" s="153" t="s">
        <v>19654</v>
      </c>
      <c r="U5194" s="153" t="s">
        <v>19655</v>
      </c>
      <c r="V5194" s="153" t="s">
        <v>3337</v>
      </c>
      <c r="W5194" s="155" t="s">
        <v>3761</v>
      </c>
      <c r="X5194" s="153" t="s">
        <v>3761</v>
      </c>
    </row>
    <row r="5195" spans="1:24">
      <c r="A5195" s="151">
        <v>5194</v>
      </c>
      <c r="B5195" s="152">
        <v>2552037349</v>
      </c>
      <c r="C5195" s="153" t="s">
        <v>31386</v>
      </c>
      <c r="D5195" s="153" t="s">
        <v>3838</v>
      </c>
      <c r="E5195" s="154">
        <v>39432</v>
      </c>
      <c r="F5195" s="160" t="str">
        <f t="shared" si="81"/>
        <v>16/12/2007</v>
      </c>
      <c r="G5195" s="153" t="s">
        <v>1486</v>
      </c>
      <c r="H5195" s="153" t="s">
        <v>31387</v>
      </c>
      <c r="I5195" s="154">
        <v>44735</v>
      </c>
      <c r="J5195" s="153" t="s">
        <v>3832</v>
      </c>
      <c r="K5195" s="153" t="s">
        <v>31388</v>
      </c>
      <c r="L5195" s="153" t="s">
        <v>1263</v>
      </c>
      <c r="M5195" s="153" t="s">
        <v>1270</v>
      </c>
      <c r="N5195" s="153" t="s">
        <v>31389</v>
      </c>
      <c r="O5195" s="153" t="s">
        <v>31390</v>
      </c>
      <c r="P5195" s="153" t="s">
        <v>3761</v>
      </c>
      <c r="Q5195" s="153" t="s">
        <v>31391</v>
      </c>
      <c r="R5195" s="153" t="s">
        <v>31392</v>
      </c>
      <c r="S5195" s="153" t="s">
        <v>31297</v>
      </c>
      <c r="T5195" s="153" t="s">
        <v>19654</v>
      </c>
      <c r="U5195" s="153" t="s">
        <v>19655</v>
      </c>
      <c r="V5195" s="153" t="s">
        <v>3337</v>
      </c>
      <c r="W5195" s="155" t="s">
        <v>3761</v>
      </c>
      <c r="X5195" s="153" t="s">
        <v>3761</v>
      </c>
    </row>
    <row r="5196" spans="1:24">
      <c r="A5196" s="151">
        <v>5195</v>
      </c>
      <c r="B5196" s="152">
        <v>2552037348</v>
      </c>
      <c r="C5196" s="153" t="s">
        <v>31393</v>
      </c>
      <c r="D5196" s="153" t="s">
        <v>3838</v>
      </c>
      <c r="E5196" s="154">
        <v>39325</v>
      </c>
      <c r="F5196" s="160" t="str">
        <f t="shared" si="81"/>
        <v>31/08/2007</v>
      </c>
      <c r="G5196" s="153" t="s">
        <v>17779</v>
      </c>
      <c r="H5196" s="153" t="s">
        <v>31394</v>
      </c>
      <c r="I5196" s="154">
        <v>44617</v>
      </c>
      <c r="J5196" s="153" t="s">
        <v>3832</v>
      </c>
      <c r="K5196" s="153" t="s">
        <v>31395</v>
      </c>
      <c r="L5196" s="153" t="s">
        <v>1263</v>
      </c>
      <c r="M5196" s="153" t="s">
        <v>1270</v>
      </c>
      <c r="N5196" s="153" t="s">
        <v>31396</v>
      </c>
      <c r="O5196" s="153" t="s">
        <v>31397</v>
      </c>
      <c r="P5196" s="153" t="s">
        <v>31398</v>
      </c>
      <c r="Q5196" s="153" t="s">
        <v>31399</v>
      </c>
      <c r="R5196" s="153" t="s">
        <v>31400</v>
      </c>
      <c r="S5196" s="153" t="s">
        <v>31297</v>
      </c>
      <c r="T5196" s="153" t="s">
        <v>19654</v>
      </c>
      <c r="U5196" s="153" t="s">
        <v>19655</v>
      </c>
      <c r="V5196" s="153" t="s">
        <v>3337</v>
      </c>
      <c r="W5196" s="155" t="s">
        <v>3761</v>
      </c>
      <c r="X5196" s="153" t="s">
        <v>3761</v>
      </c>
    </row>
    <row r="5197" spans="1:24">
      <c r="A5197" s="151">
        <v>5196</v>
      </c>
      <c r="B5197" s="152">
        <v>2552037347</v>
      </c>
      <c r="C5197" s="153" t="s">
        <v>31401</v>
      </c>
      <c r="D5197" s="153" t="s">
        <v>3838</v>
      </c>
      <c r="E5197" s="154">
        <v>39379</v>
      </c>
      <c r="F5197" s="160" t="str">
        <f t="shared" si="81"/>
        <v>24/10/2007</v>
      </c>
      <c r="G5197" s="153" t="s">
        <v>3943</v>
      </c>
      <c r="H5197" s="153" t="s">
        <v>31402</v>
      </c>
      <c r="I5197" s="154">
        <v>44704</v>
      </c>
      <c r="J5197" s="153" t="s">
        <v>3867</v>
      </c>
      <c r="K5197" s="153" t="s">
        <v>31403</v>
      </c>
      <c r="L5197" s="153" t="s">
        <v>1263</v>
      </c>
      <c r="M5197" s="153" t="s">
        <v>1270</v>
      </c>
      <c r="N5197" s="153" t="s">
        <v>31404</v>
      </c>
      <c r="O5197" s="153" t="s">
        <v>31405</v>
      </c>
      <c r="P5197" s="153" t="s">
        <v>31406</v>
      </c>
      <c r="Q5197" s="153" t="s">
        <v>31404</v>
      </c>
      <c r="R5197" s="153" t="s">
        <v>31407</v>
      </c>
      <c r="S5197" s="153" t="s">
        <v>31297</v>
      </c>
      <c r="T5197" s="153" t="s">
        <v>19654</v>
      </c>
      <c r="U5197" s="153" t="s">
        <v>19655</v>
      </c>
      <c r="V5197" s="153" t="s">
        <v>3337</v>
      </c>
      <c r="W5197" s="155" t="s">
        <v>3761</v>
      </c>
      <c r="X5197" s="153" t="s">
        <v>3761</v>
      </c>
    </row>
    <row r="5198" spans="1:24">
      <c r="A5198" s="151">
        <v>5197</v>
      </c>
      <c r="B5198" s="152">
        <v>2552037350</v>
      </c>
      <c r="C5198" s="153" t="s">
        <v>31408</v>
      </c>
      <c r="D5198" s="153" t="s">
        <v>3838</v>
      </c>
      <c r="E5198" s="154">
        <v>39200</v>
      </c>
      <c r="F5198" s="160" t="str">
        <f t="shared" si="81"/>
        <v>28/04/2007</v>
      </c>
      <c r="G5198" s="153" t="s">
        <v>3917</v>
      </c>
      <c r="H5198" s="153" t="s">
        <v>31409</v>
      </c>
      <c r="I5198" s="154">
        <v>44666</v>
      </c>
      <c r="J5198" s="153" t="s">
        <v>3832</v>
      </c>
      <c r="K5198" s="153" t="s">
        <v>31410</v>
      </c>
      <c r="L5198" s="153" t="s">
        <v>1263</v>
      </c>
      <c r="M5198" s="153" t="s">
        <v>1270</v>
      </c>
      <c r="N5198" s="153" t="s">
        <v>31411</v>
      </c>
      <c r="O5198" s="153" t="s">
        <v>28513</v>
      </c>
      <c r="P5198" s="153" t="s">
        <v>31412</v>
      </c>
      <c r="Q5198" s="153" t="s">
        <v>9085</v>
      </c>
      <c r="R5198" s="153" t="s">
        <v>31413</v>
      </c>
      <c r="S5198" s="153" t="s">
        <v>31297</v>
      </c>
      <c r="T5198" s="153" t="s">
        <v>19654</v>
      </c>
      <c r="U5198" s="153" t="s">
        <v>19655</v>
      </c>
      <c r="V5198" s="153" t="s">
        <v>3337</v>
      </c>
      <c r="W5198" s="155" t="s">
        <v>3761</v>
      </c>
      <c r="X5198" s="153" t="s">
        <v>3761</v>
      </c>
    </row>
    <row r="5199" spans="1:24">
      <c r="A5199" s="151">
        <v>5198</v>
      </c>
      <c r="B5199" s="152">
        <v>2552037351</v>
      </c>
      <c r="C5199" s="153" t="s">
        <v>31414</v>
      </c>
      <c r="D5199" s="153" t="s">
        <v>3838</v>
      </c>
      <c r="E5199" s="154">
        <v>39314</v>
      </c>
      <c r="F5199" s="160" t="str">
        <f t="shared" si="81"/>
        <v>20/08/2007</v>
      </c>
      <c r="G5199" s="153" t="s">
        <v>1621</v>
      </c>
      <c r="H5199" s="153" t="s">
        <v>31415</v>
      </c>
      <c r="I5199" s="154">
        <v>45144</v>
      </c>
      <c r="J5199" s="153" t="s">
        <v>3832</v>
      </c>
      <c r="K5199" s="153" t="s">
        <v>31416</v>
      </c>
      <c r="L5199" s="153" t="s">
        <v>1263</v>
      </c>
      <c r="M5199" s="153" t="s">
        <v>1270</v>
      </c>
      <c r="N5199" s="153" t="s">
        <v>31417</v>
      </c>
      <c r="O5199" s="153" t="s">
        <v>31418</v>
      </c>
      <c r="P5199" s="153" t="s">
        <v>31419</v>
      </c>
      <c r="Q5199" s="153" t="s">
        <v>31420</v>
      </c>
      <c r="R5199" s="153" t="s">
        <v>31421</v>
      </c>
      <c r="S5199" s="153" t="s">
        <v>31297</v>
      </c>
      <c r="T5199" s="153" t="s">
        <v>19654</v>
      </c>
      <c r="U5199" s="153" t="s">
        <v>19655</v>
      </c>
      <c r="V5199" s="153" t="s">
        <v>3337</v>
      </c>
      <c r="W5199" s="155" t="s">
        <v>3761</v>
      </c>
      <c r="X5199" s="153" t="s">
        <v>3761</v>
      </c>
    </row>
    <row r="5200" spans="1:24">
      <c r="A5200" s="151">
        <v>5199</v>
      </c>
      <c r="B5200" s="152">
        <v>2552037352</v>
      </c>
      <c r="C5200" s="153" t="s">
        <v>31422</v>
      </c>
      <c r="D5200" s="153" t="s">
        <v>3838</v>
      </c>
      <c r="E5200" s="154">
        <v>39445</v>
      </c>
      <c r="F5200" s="160" t="str">
        <f t="shared" si="81"/>
        <v>29/12/2007</v>
      </c>
      <c r="G5200" s="153" t="s">
        <v>1621</v>
      </c>
      <c r="H5200" s="153" t="s">
        <v>31423</v>
      </c>
      <c r="I5200" s="154">
        <v>44573</v>
      </c>
      <c r="J5200" s="153" t="s">
        <v>3832</v>
      </c>
      <c r="K5200" s="153" t="s">
        <v>31424</v>
      </c>
      <c r="L5200" s="153" t="s">
        <v>1263</v>
      </c>
      <c r="M5200" s="153" t="s">
        <v>3885</v>
      </c>
      <c r="N5200" s="153" t="s">
        <v>31425</v>
      </c>
      <c r="O5200" s="153" t="s">
        <v>31426</v>
      </c>
      <c r="P5200" s="153" t="s">
        <v>31427</v>
      </c>
      <c r="Q5200" s="153" t="s">
        <v>31428</v>
      </c>
      <c r="R5200" s="153" t="s">
        <v>31429</v>
      </c>
      <c r="S5200" s="153" t="s">
        <v>31297</v>
      </c>
      <c r="T5200" s="153" t="s">
        <v>19654</v>
      </c>
      <c r="U5200" s="153" t="s">
        <v>19655</v>
      </c>
      <c r="V5200" s="153" t="s">
        <v>3337</v>
      </c>
      <c r="W5200" s="155" t="s">
        <v>3761</v>
      </c>
      <c r="X5200" s="153" t="s">
        <v>3761</v>
      </c>
    </row>
    <row r="5201" spans="1:24">
      <c r="A5201" s="151">
        <v>5200</v>
      </c>
      <c r="B5201" s="152">
        <v>2552037354</v>
      </c>
      <c r="C5201" s="153" t="s">
        <v>31430</v>
      </c>
      <c r="D5201" s="153" t="s">
        <v>3838</v>
      </c>
      <c r="E5201" s="154">
        <v>39285</v>
      </c>
      <c r="F5201" s="160" t="str">
        <f t="shared" si="81"/>
        <v>22/07/2007</v>
      </c>
      <c r="G5201" s="153" t="s">
        <v>1621</v>
      </c>
      <c r="H5201" s="153" t="s">
        <v>31431</v>
      </c>
      <c r="I5201" s="154">
        <v>44551</v>
      </c>
      <c r="J5201" s="153" t="s">
        <v>3832</v>
      </c>
      <c r="K5201" s="153" t="s">
        <v>31432</v>
      </c>
      <c r="L5201" s="153" t="s">
        <v>10028</v>
      </c>
      <c r="M5201" s="153" t="s">
        <v>1270</v>
      </c>
      <c r="N5201" s="153" t="s">
        <v>31433</v>
      </c>
      <c r="O5201" s="153" t="s">
        <v>31434</v>
      </c>
      <c r="P5201" s="153" t="s">
        <v>31432</v>
      </c>
      <c r="Q5201" s="153" t="s">
        <v>31435</v>
      </c>
      <c r="R5201" s="153" t="s">
        <v>31436</v>
      </c>
      <c r="S5201" s="153" t="s">
        <v>31297</v>
      </c>
      <c r="T5201" s="153" t="s">
        <v>19654</v>
      </c>
      <c r="U5201" s="153" t="s">
        <v>19655</v>
      </c>
      <c r="V5201" s="153" t="s">
        <v>3337</v>
      </c>
      <c r="W5201" s="155" t="s">
        <v>3761</v>
      </c>
      <c r="X5201" s="153" t="s">
        <v>3761</v>
      </c>
    </row>
    <row r="5202" spans="1:24">
      <c r="A5202" s="151">
        <v>5201</v>
      </c>
      <c r="B5202" s="152">
        <v>2552037353</v>
      </c>
      <c r="C5202" s="153" t="s">
        <v>31437</v>
      </c>
      <c r="D5202" s="153" t="s">
        <v>3838</v>
      </c>
      <c r="E5202" s="154">
        <v>39407</v>
      </c>
      <c r="F5202" s="160" t="str">
        <f t="shared" si="81"/>
        <v>21/11/2007</v>
      </c>
      <c r="G5202" s="153" t="s">
        <v>3943</v>
      </c>
      <c r="H5202" s="153" t="s">
        <v>31438</v>
      </c>
      <c r="I5202" s="154">
        <v>44572</v>
      </c>
      <c r="J5202" s="153" t="s">
        <v>3832</v>
      </c>
      <c r="K5202" s="153" t="s">
        <v>31439</v>
      </c>
      <c r="L5202" s="153" t="s">
        <v>1263</v>
      </c>
      <c r="M5202" s="153" t="s">
        <v>1270</v>
      </c>
      <c r="N5202" s="153" t="s">
        <v>31440</v>
      </c>
      <c r="O5202" s="153" t="s">
        <v>12031</v>
      </c>
      <c r="P5202" s="153" t="s">
        <v>31441</v>
      </c>
      <c r="Q5202" s="153" t="s">
        <v>31442</v>
      </c>
      <c r="R5202" s="153" t="s">
        <v>31443</v>
      </c>
      <c r="S5202" s="153" t="s">
        <v>31297</v>
      </c>
      <c r="T5202" s="153" t="s">
        <v>19654</v>
      </c>
      <c r="U5202" s="153" t="s">
        <v>19655</v>
      </c>
      <c r="V5202" s="153" t="s">
        <v>3337</v>
      </c>
      <c r="W5202" s="155" t="s">
        <v>3761</v>
      </c>
      <c r="X5202" s="153" t="s">
        <v>3761</v>
      </c>
    </row>
    <row r="5203" spans="1:24">
      <c r="A5203" s="151">
        <v>5202</v>
      </c>
      <c r="B5203" s="152">
        <v>2552037358</v>
      </c>
      <c r="C5203" s="153" t="s">
        <v>31444</v>
      </c>
      <c r="D5203" s="153" t="s">
        <v>3824</v>
      </c>
      <c r="E5203" s="154">
        <v>39147</v>
      </c>
      <c r="F5203" s="160" t="str">
        <f t="shared" si="81"/>
        <v>06/03/2007</v>
      </c>
      <c r="G5203" s="153" t="s">
        <v>1486</v>
      </c>
      <c r="H5203" s="153" t="s">
        <v>31445</v>
      </c>
      <c r="I5203" s="154">
        <v>44574</v>
      </c>
      <c r="J5203" s="153" t="s">
        <v>3832</v>
      </c>
      <c r="K5203" s="153" t="s">
        <v>31446</v>
      </c>
      <c r="L5203" s="153" t="s">
        <v>1263</v>
      </c>
      <c r="M5203" s="153" t="s">
        <v>1270</v>
      </c>
      <c r="N5203" s="153" t="s">
        <v>31447</v>
      </c>
      <c r="O5203" s="153"/>
      <c r="P5203" s="153"/>
      <c r="Q5203" s="153" t="s">
        <v>31448</v>
      </c>
      <c r="R5203" s="153" t="s">
        <v>31446</v>
      </c>
      <c r="S5203" s="153" t="s">
        <v>31297</v>
      </c>
      <c r="T5203" s="153" t="s">
        <v>19654</v>
      </c>
      <c r="U5203" s="153" t="s">
        <v>19655</v>
      </c>
      <c r="V5203" s="153" t="s">
        <v>3337</v>
      </c>
      <c r="W5203" s="155" t="s">
        <v>3761</v>
      </c>
      <c r="X5203" s="153" t="s">
        <v>3761</v>
      </c>
    </row>
    <row r="5204" spans="1:24">
      <c r="A5204" s="151">
        <v>5203</v>
      </c>
      <c r="B5204" s="152">
        <v>2552037359</v>
      </c>
      <c r="C5204" s="153" t="s">
        <v>31449</v>
      </c>
      <c r="D5204" s="153" t="s">
        <v>3838</v>
      </c>
      <c r="E5204" s="154">
        <v>39236</v>
      </c>
      <c r="F5204" s="160" t="str">
        <f t="shared" si="81"/>
        <v>03/06/2007</v>
      </c>
      <c r="G5204" s="153" t="s">
        <v>6722</v>
      </c>
      <c r="H5204" s="153" t="s">
        <v>31450</v>
      </c>
      <c r="I5204" s="154">
        <v>44713</v>
      </c>
      <c r="J5204" s="153" t="s">
        <v>3832</v>
      </c>
      <c r="K5204" s="153" t="s">
        <v>31451</v>
      </c>
      <c r="L5204" s="153" t="s">
        <v>1263</v>
      </c>
      <c r="M5204" s="153" t="s">
        <v>1270</v>
      </c>
      <c r="N5204" s="153" t="s">
        <v>31452</v>
      </c>
      <c r="O5204" s="153" t="s">
        <v>31453</v>
      </c>
      <c r="P5204" s="153" t="s">
        <v>31454</v>
      </c>
      <c r="Q5204" s="153" t="s">
        <v>31455</v>
      </c>
      <c r="R5204" s="153" t="s">
        <v>14704</v>
      </c>
      <c r="S5204" s="153" t="s">
        <v>31297</v>
      </c>
      <c r="T5204" s="153" t="s">
        <v>19654</v>
      </c>
      <c r="U5204" s="153" t="s">
        <v>19655</v>
      </c>
      <c r="V5204" s="153" t="s">
        <v>3337</v>
      </c>
      <c r="W5204" s="155" t="s">
        <v>3761</v>
      </c>
      <c r="X5204" s="153" t="s">
        <v>3761</v>
      </c>
    </row>
    <row r="5205" spans="1:24">
      <c r="A5205" s="151">
        <v>5204</v>
      </c>
      <c r="B5205" s="152">
        <v>2552037360</v>
      </c>
      <c r="C5205" s="153" t="s">
        <v>31456</v>
      </c>
      <c r="D5205" s="153" t="s">
        <v>3838</v>
      </c>
      <c r="E5205" s="154">
        <v>39380</v>
      </c>
      <c r="F5205" s="160" t="str">
        <f t="shared" si="81"/>
        <v>25/10/2007</v>
      </c>
      <c r="G5205" s="153" t="s">
        <v>3917</v>
      </c>
      <c r="H5205" s="153" t="s">
        <v>31457</v>
      </c>
      <c r="I5205" s="154">
        <v>44573</v>
      </c>
      <c r="J5205" s="153" t="s">
        <v>3832</v>
      </c>
      <c r="K5205" s="153" t="s">
        <v>31458</v>
      </c>
      <c r="L5205" s="153" t="s">
        <v>1263</v>
      </c>
      <c r="M5205" s="153" t="s">
        <v>1270</v>
      </c>
      <c r="N5205" s="153" t="s">
        <v>31459</v>
      </c>
      <c r="O5205" s="153" t="s">
        <v>31460</v>
      </c>
      <c r="P5205" s="153" t="s">
        <v>31461</v>
      </c>
      <c r="Q5205" s="153" t="s">
        <v>31462</v>
      </c>
      <c r="R5205" s="153" t="s">
        <v>31463</v>
      </c>
      <c r="S5205" s="153" t="s">
        <v>31297</v>
      </c>
      <c r="T5205" s="153" t="s">
        <v>19654</v>
      </c>
      <c r="U5205" s="153" t="s">
        <v>19655</v>
      </c>
      <c r="V5205" s="153" t="s">
        <v>3337</v>
      </c>
      <c r="W5205" s="155" t="s">
        <v>3761</v>
      </c>
      <c r="X5205" s="153" t="s">
        <v>3761</v>
      </c>
    </row>
    <row r="5206" spans="1:24">
      <c r="A5206" s="151">
        <v>5205</v>
      </c>
      <c r="B5206" s="152">
        <v>2552037361</v>
      </c>
      <c r="C5206" s="153" t="s">
        <v>31464</v>
      </c>
      <c r="D5206" s="153" t="s">
        <v>3838</v>
      </c>
      <c r="E5206" s="154">
        <v>39158</v>
      </c>
      <c r="F5206" s="160" t="str">
        <f t="shared" si="81"/>
        <v>17/03/2007</v>
      </c>
      <c r="G5206" s="153" t="s">
        <v>1858</v>
      </c>
      <c r="H5206" s="153" t="s">
        <v>31465</v>
      </c>
      <c r="I5206" s="154">
        <v>44302</v>
      </c>
      <c r="J5206" s="153" t="s">
        <v>3832</v>
      </c>
      <c r="K5206" s="153" t="s">
        <v>31466</v>
      </c>
      <c r="L5206" s="153" t="s">
        <v>1263</v>
      </c>
      <c r="M5206" s="153" t="s">
        <v>1270</v>
      </c>
      <c r="N5206" s="153" t="s">
        <v>31467</v>
      </c>
      <c r="O5206" s="153" t="s">
        <v>31468</v>
      </c>
      <c r="P5206" s="153" t="s">
        <v>31469</v>
      </c>
      <c r="Q5206" s="153" t="s">
        <v>310</v>
      </c>
      <c r="R5206" s="153" t="s">
        <v>31470</v>
      </c>
      <c r="S5206" s="153" t="s">
        <v>31297</v>
      </c>
      <c r="T5206" s="153" t="s">
        <v>19654</v>
      </c>
      <c r="U5206" s="153" t="s">
        <v>19655</v>
      </c>
      <c r="V5206" s="153" t="s">
        <v>3337</v>
      </c>
      <c r="W5206" s="155" t="s">
        <v>3761</v>
      </c>
      <c r="X5206" s="153" t="s">
        <v>3761</v>
      </c>
    </row>
    <row r="5207" spans="1:24">
      <c r="A5207" s="151">
        <v>5206</v>
      </c>
      <c r="B5207" s="152">
        <v>2552037363</v>
      </c>
      <c r="C5207" s="153" t="s">
        <v>31471</v>
      </c>
      <c r="D5207" s="153" t="s">
        <v>3824</v>
      </c>
      <c r="E5207" s="154">
        <v>39103</v>
      </c>
      <c r="F5207" s="160" t="str">
        <f t="shared" si="81"/>
        <v>21/01/2007</v>
      </c>
      <c r="G5207" s="153" t="s">
        <v>2538</v>
      </c>
      <c r="H5207" s="153" t="s">
        <v>31472</v>
      </c>
      <c r="I5207" s="154">
        <v>44423</v>
      </c>
      <c r="J5207" s="153" t="s">
        <v>3832</v>
      </c>
      <c r="K5207" s="153" t="s">
        <v>31473</v>
      </c>
      <c r="L5207" s="153" t="s">
        <v>1263</v>
      </c>
      <c r="M5207" s="153" t="s">
        <v>1270</v>
      </c>
      <c r="N5207" s="153" t="s">
        <v>31474</v>
      </c>
      <c r="O5207" s="153" t="s">
        <v>31475</v>
      </c>
      <c r="P5207" s="153" t="s">
        <v>31476</v>
      </c>
      <c r="Q5207" s="153" t="s">
        <v>31477</v>
      </c>
      <c r="R5207" s="153" t="s">
        <v>31478</v>
      </c>
      <c r="S5207" s="153" t="s">
        <v>31297</v>
      </c>
      <c r="T5207" s="153" t="s">
        <v>19654</v>
      </c>
      <c r="U5207" s="153" t="s">
        <v>19655</v>
      </c>
      <c r="V5207" s="153" t="s">
        <v>3337</v>
      </c>
      <c r="W5207" s="155" t="s">
        <v>3761</v>
      </c>
      <c r="X5207" s="153" t="s">
        <v>3761</v>
      </c>
    </row>
    <row r="5208" spans="1:24">
      <c r="A5208" s="151">
        <v>5207</v>
      </c>
      <c r="B5208" s="152">
        <v>2552037366</v>
      </c>
      <c r="C5208" s="153" t="s">
        <v>31479</v>
      </c>
      <c r="D5208" s="153" t="s">
        <v>3838</v>
      </c>
      <c r="E5208" s="154">
        <v>39298</v>
      </c>
      <c r="F5208" s="160" t="str">
        <f t="shared" si="81"/>
        <v>04/08/2007</v>
      </c>
      <c r="G5208" s="153" t="s">
        <v>3865</v>
      </c>
      <c r="H5208" s="153" t="s">
        <v>31480</v>
      </c>
      <c r="I5208" s="154">
        <v>44643</v>
      </c>
      <c r="J5208" s="153" t="s">
        <v>3832</v>
      </c>
      <c r="K5208" s="153" t="s">
        <v>31481</v>
      </c>
      <c r="L5208" s="153" t="s">
        <v>1263</v>
      </c>
      <c r="M5208" s="153" t="s">
        <v>1270</v>
      </c>
      <c r="N5208" s="153" t="s">
        <v>31482</v>
      </c>
      <c r="O5208" s="153" t="s">
        <v>31483</v>
      </c>
      <c r="P5208" s="153" t="s">
        <v>31484</v>
      </c>
      <c r="Q5208" s="153" t="s">
        <v>31485</v>
      </c>
      <c r="R5208" s="153" t="s">
        <v>31486</v>
      </c>
      <c r="S5208" s="153" t="s">
        <v>31297</v>
      </c>
      <c r="T5208" s="153" t="s">
        <v>19654</v>
      </c>
      <c r="U5208" s="153" t="s">
        <v>19655</v>
      </c>
      <c r="V5208" s="153" t="s">
        <v>3337</v>
      </c>
      <c r="W5208" s="155" t="s">
        <v>3761</v>
      </c>
      <c r="X5208" s="153" t="s">
        <v>3761</v>
      </c>
    </row>
    <row r="5209" spans="1:24">
      <c r="A5209" s="151">
        <v>5208</v>
      </c>
      <c r="B5209" s="152">
        <v>2552037365</v>
      </c>
      <c r="C5209" s="153" t="s">
        <v>5852</v>
      </c>
      <c r="D5209" s="153" t="s">
        <v>3838</v>
      </c>
      <c r="E5209" s="154">
        <v>39310</v>
      </c>
      <c r="F5209" s="160" t="str">
        <f t="shared" si="81"/>
        <v>16/08/2007</v>
      </c>
      <c r="G5209" s="153" t="s">
        <v>1621</v>
      </c>
      <c r="H5209" s="153" t="s">
        <v>31487</v>
      </c>
      <c r="I5209" s="154">
        <v>44678</v>
      </c>
      <c r="J5209" s="153" t="s">
        <v>3832</v>
      </c>
      <c r="K5209" s="153" t="s">
        <v>31488</v>
      </c>
      <c r="L5209" s="153" t="s">
        <v>1263</v>
      </c>
      <c r="M5209" s="153" t="s">
        <v>1364</v>
      </c>
      <c r="N5209" s="153" t="s">
        <v>31489</v>
      </c>
      <c r="O5209" s="153" t="s">
        <v>31490</v>
      </c>
      <c r="P5209" s="153" t="s">
        <v>31491</v>
      </c>
      <c r="Q5209" s="153" t="s">
        <v>31492</v>
      </c>
      <c r="R5209" s="153" t="s">
        <v>31493</v>
      </c>
      <c r="S5209" s="153" t="s">
        <v>31297</v>
      </c>
      <c r="T5209" s="153" t="s">
        <v>19654</v>
      </c>
      <c r="U5209" s="153" t="s">
        <v>19655</v>
      </c>
      <c r="V5209" s="153" t="s">
        <v>3337</v>
      </c>
      <c r="W5209" s="155" t="s">
        <v>3761</v>
      </c>
      <c r="X5209" s="153" t="s">
        <v>3761</v>
      </c>
    </row>
    <row r="5210" spans="1:24">
      <c r="A5210" s="151">
        <v>5209</v>
      </c>
      <c r="B5210" s="152">
        <v>2552037367</v>
      </c>
      <c r="C5210" s="153" t="s">
        <v>31494</v>
      </c>
      <c r="D5210" s="153" t="s">
        <v>3838</v>
      </c>
      <c r="E5210" s="154">
        <v>39238</v>
      </c>
      <c r="F5210" s="160" t="str">
        <f t="shared" si="81"/>
        <v>05/06/2007</v>
      </c>
      <c r="G5210" s="153" t="s">
        <v>1621</v>
      </c>
      <c r="H5210" s="153" t="s">
        <v>31495</v>
      </c>
      <c r="I5210" s="154">
        <v>44556</v>
      </c>
      <c r="J5210" s="153" t="s">
        <v>3832</v>
      </c>
      <c r="K5210" s="153" t="s">
        <v>31496</v>
      </c>
      <c r="L5210" s="153" t="s">
        <v>1263</v>
      </c>
      <c r="M5210" s="153" t="s">
        <v>1270</v>
      </c>
      <c r="N5210" s="153" t="s">
        <v>31497</v>
      </c>
      <c r="O5210" s="153" t="s">
        <v>31498</v>
      </c>
      <c r="P5210" s="153" t="s">
        <v>31499</v>
      </c>
      <c r="Q5210" s="153" t="s">
        <v>9991</v>
      </c>
      <c r="R5210" s="153" t="s">
        <v>31500</v>
      </c>
      <c r="S5210" s="153" t="s">
        <v>31297</v>
      </c>
      <c r="T5210" s="153" t="s">
        <v>19654</v>
      </c>
      <c r="U5210" s="153" t="s">
        <v>19655</v>
      </c>
      <c r="V5210" s="153" t="s">
        <v>3337</v>
      </c>
      <c r="W5210" s="155" t="s">
        <v>3761</v>
      </c>
      <c r="X5210" s="153" t="s">
        <v>3761</v>
      </c>
    </row>
    <row r="5211" spans="1:24">
      <c r="A5211" s="151">
        <v>5210</v>
      </c>
      <c r="B5211" s="152">
        <v>2552037368</v>
      </c>
      <c r="C5211" s="153" t="s">
        <v>31501</v>
      </c>
      <c r="D5211" s="153" t="s">
        <v>3838</v>
      </c>
      <c r="E5211" s="154">
        <v>39358</v>
      </c>
      <c r="F5211" s="160" t="str">
        <f t="shared" si="81"/>
        <v>03/10/2007</v>
      </c>
      <c r="G5211" s="153" t="s">
        <v>1486</v>
      </c>
      <c r="H5211" s="153" t="s">
        <v>31502</v>
      </c>
      <c r="I5211" s="154">
        <v>44515</v>
      </c>
      <c r="J5211" s="153" t="s">
        <v>3832</v>
      </c>
      <c r="K5211" s="153" t="s">
        <v>31503</v>
      </c>
      <c r="L5211" s="153" t="s">
        <v>1263</v>
      </c>
      <c r="M5211" s="153" t="s">
        <v>1270</v>
      </c>
      <c r="N5211" s="153" t="s">
        <v>31504</v>
      </c>
      <c r="O5211" s="153" t="s">
        <v>15677</v>
      </c>
      <c r="P5211" s="153" t="s">
        <v>31505</v>
      </c>
      <c r="Q5211" s="153" t="s">
        <v>31506</v>
      </c>
      <c r="R5211" s="153" t="s">
        <v>31507</v>
      </c>
      <c r="S5211" s="153" t="s">
        <v>31297</v>
      </c>
      <c r="T5211" s="153" t="s">
        <v>19654</v>
      </c>
      <c r="U5211" s="153" t="s">
        <v>19655</v>
      </c>
      <c r="V5211" s="153" t="s">
        <v>3337</v>
      </c>
      <c r="W5211" s="155" t="s">
        <v>3761</v>
      </c>
      <c r="X5211" s="153" t="s">
        <v>3761</v>
      </c>
    </row>
    <row r="5212" spans="1:24">
      <c r="A5212" s="151">
        <v>5211</v>
      </c>
      <c r="B5212" s="152">
        <v>2552037369</v>
      </c>
      <c r="C5212" s="153" t="s">
        <v>21030</v>
      </c>
      <c r="D5212" s="153" t="s">
        <v>3838</v>
      </c>
      <c r="E5212" s="154">
        <v>39366</v>
      </c>
      <c r="F5212" s="160" t="str">
        <f t="shared" si="81"/>
        <v>11/10/2007</v>
      </c>
      <c r="G5212" s="153" t="s">
        <v>1858</v>
      </c>
      <c r="H5212" s="153" t="s">
        <v>31508</v>
      </c>
      <c r="I5212" s="154">
        <v>44522</v>
      </c>
      <c r="J5212" s="153" t="s">
        <v>3832</v>
      </c>
      <c r="K5212" s="153" t="s">
        <v>31509</v>
      </c>
      <c r="L5212" s="153" t="s">
        <v>1263</v>
      </c>
      <c r="M5212" s="153" t="s">
        <v>1270</v>
      </c>
      <c r="N5212" s="153" t="s">
        <v>31510</v>
      </c>
      <c r="O5212" s="153" t="s">
        <v>15612</v>
      </c>
      <c r="P5212" s="153" t="s">
        <v>31511</v>
      </c>
      <c r="Q5212" s="153" t="s">
        <v>31512</v>
      </c>
      <c r="R5212" s="153" t="s">
        <v>31513</v>
      </c>
      <c r="S5212" s="153" t="s">
        <v>31297</v>
      </c>
      <c r="T5212" s="153" t="s">
        <v>19654</v>
      </c>
      <c r="U5212" s="153" t="s">
        <v>19655</v>
      </c>
      <c r="V5212" s="153" t="s">
        <v>3337</v>
      </c>
      <c r="W5212" s="155" t="s">
        <v>3761</v>
      </c>
      <c r="X5212" s="153" t="s">
        <v>3761</v>
      </c>
    </row>
    <row r="5213" spans="1:24">
      <c r="A5213" s="151">
        <v>5212</v>
      </c>
      <c r="B5213" s="152">
        <v>2552037370</v>
      </c>
      <c r="C5213" s="153" t="s">
        <v>9841</v>
      </c>
      <c r="D5213" s="153" t="s">
        <v>3824</v>
      </c>
      <c r="E5213" s="154">
        <v>39142</v>
      </c>
      <c r="F5213" s="160" t="str">
        <f t="shared" si="81"/>
        <v>01/03/2007</v>
      </c>
      <c r="G5213" s="153" t="s">
        <v>1486</v>
      </c>
      <c r="H5213" s="153" t="s">
        <v>31514</v>
      </c>
      <c r="I5213" s="154">
        <v>44439</v>
      </c>
      <c r="J5213" s="153" t="s">
        <v>3832</v>
      </c>
      <c r="K5213" s="153" t="s">
        <v>31515</v>
      </c>
      <c r="L5213" s="153" t="s">
        <v>1263</v>
      </c>
      <c r="M5213" s="153" t="s">
        <v>1270</v>
      </c>
      <c r="N5213" s="153" t="s">
        <v>31516</v>
      </c>
      <c r="O5213" s="153" t="s">
        <v>31517</v>
      </c>
      <c r="P5213" s="153" t="s">
        <v>31518</v>
      </c>
      <c r="Q5213" s="153" t="s">
        <v>31519</v>
      </c>
      <c r="R5213" s="153" t="s">
        <v>31520</v>
      </c>
      <c r="S5213" s="153" t="s">
        <v>31297</v>
      </c>
      <c r="T5213" s="153" t="s">
        <v>19654</v>
      </c>
      <c r="U5213" s="153" t="s">
        <v>19655</v>
      </c>
      <c r="V5213" s="153" t="s">
        <v>3337</v>
      </c>
      <c r="W5213" s="155" t="s">
        <v>3761</v>
      </c>
      <c r="X5213" s="153" t="s">
        <v>3761</v>
      </c>
    </row>
    <row r="5214" spans="1:24">
      <c r="A5214" s="151">
        <v>5213</v>
      </c>
      <c r="B5214" s="152">
        <v>2552037371</v>
      </c>
      <c r="C5214" s="153" t="s">
        <v>31521</v>
      </c>
      <c r="D5214" s="153" t="s">
        <v>3838</v>
      </c>
      <c r="E5214" s="154">
        <v>39115</v>
      </c>
      <c r="F5214" s="160" t="str">
        <f t="shared" si="81"/>
        <v>02/02/2007</v>
      </c>
      <c r="G5214" s="153" t="s">
        <v>3917</v>
      </c>
      <c r="H5214" s="153" t="s">
        <v>31522</v>
      </c>
      <c r="I5214" s="154">
        <v>45568</v>
      </c>
      <c r="J5214" s="153" t="s">
        <v>3867</v>
      </c>
      <c r="K5214" s="153" t="s">
        <v>31523</v>
      </c>
      <c r="L5214" s="153" t="s">
        <v>1263</v>
      </c>
      <c r="M5214" s="153" t="s">
        <v>1270</v>
      </c>
      <c r="N5214" s="153" t="s">
        <v>31524</v>
      </c>
      <c r="O5214" s="153" t="s">
        <v>31525</v>
      </c>
      <c r="P5214" s="153" t="s">
        <v>31526</v>
      </c>
      <c r="Q5214" s="153" t="s">
        <v>31527</v>
      </c>
      <c r="R5214" s="153" t="s">
        <v>31528</v>
      </c>
      <c r="S5214" s="153" t="s">
        <v>31297</v>
      </c>
      <c r="T5214" s="153" t="s">
        <v>19654</v>
      </c>
      <c r="U5214" s="153" t="s">
        <v>19655</v>
      </c>
      <c r="V5214" s="153" t="s">
        <v>3337</v>
      </c>
      <c r="W5214" s="155" t="s">
        <v>3761</v>
      </c>
      <c r="X5214" s="153" t="s">
        <v>3761</v>
      </c>
    </row>
    <row r="5215" spans="1:24">
      <c r="A5215" s="151">
        <v>5214</v>
      </c>
      <c r="B5215" s="152">
        <v>2552037372</v>
      </c>
      <c r="C5215" s="153" t="s">
        <v>31529</v>
      </c>
      <c r="D5215" s="153" t="s">
        <v>3838</v>
      </c>
      <c r="E5215" s="154">
        <v>39183</v>
      </c>
      <c r="F5215" s="160" t="str">
        <f t="shared" si="81"/>
        <v>11/04/2007</v>
      </c>
      <c r="G5215" s="153" t="s">
        <v>1295</v>
      </c>
      <c r="H5215" s="153" t="s">
        <v>31530</v>
      </c>
      <c r="I5215" s="154">
        <v>44325</v>
      </c>
      <c r="J5215" s="153" t="s">
        <v>3832</v>
      </c>
      <c r="K5215" s="153" t="s">
        <v>31531</v>
      </c>
      <c r="L5215" s="153" t="s">
        <v>1263</v>
      </c>
      <c r="M5215" s="153" t="s">
        <v>1270</v>
      </c>
      <c r="N5215" s="153" t="s">
        <v>31532</v>
      </c>
      <c r="O5215" s="153" t="s">
        <v>31533</v>
      </c>
      <c r="P5215" s="153" t="s">
        <v>31534</v>
      </c>
      <c r="Q5215" s="153" t="s">
        <v>31535</v>
      </c>
      <c r="R5215" s="153" t="s">
        <v>31536</v>
      </c>
      <c r="S5215" s="153" t="s">
        <v>31297</v>
      </c>
      <c r="T5215" s="153" t="s">
        <v>19654</v>
      </c>
      <c r="U5215" s="153" t="s">
        <v>19655</v>
      </c>
      <c r="V5215" s="153" t="s">
        <v>3337</v>
      </c>
      <c r="W5215" s="155" t="s">
        <v>3761</v>
      </c>
      <c r="X5215" s="153" t="s">
        <v>3761</v>
      </c>
    </row>
    <row r="5216" spans="1:24">
      <c r="A5216" s="151">
        <v>5215</v>
      </c>
      <c r="B5216" s="152">
        <v>2552037373</v>
      </c>
      <c r="C5216" s="153" t="s">
        <v>31537</v>
      </c>
      <c r="D5216" s="153" t="s">
        <v>3838</v>
      </c>
      <c r="E5216" s="154">
        <v>39421</v>
      </c>
      <c r="F5216" s="160" t="str">
        <f t="shared" si="81"/>
        <v>05/12/2007</v>
      </c>
      <c r="G5216" s="153" t="s">
        <v>1486</v>
      </c>
      <c r="H5216" s="153" t="s">
        <v>31538</v>
      </c>
      <c r="I5216" s="154">
        <v>44689</v>
      </c>
      <c r="J5216" s="153" t="s">
        <v>3832</v>
      </c>
      <c r="K5216" s="153" t="s">
        <v>31539</v>
      </c>
      <c r="L5216" s="153" t="s">
        <v>1263</v>
      </c>
      <c r="M5216" s="153" t="s">
        <v>1270</v>
      </c>
      <c r="N5216" s="153" t="s">
        <v>31540</v>
      </c>
      <c r="O5216" s="153" t="s">
        <v>31541</v>
      </c>
      <c r="P5216" s="153" t="s">
        <v>31542</v>
      </c>
      <c r="Q5216" s="153" t="s">
        <v>31543</v>
      </c>
      <c r="R5216" s="153" t="s">
        <v>31544</v>
      </c>
      <c r="S5216" s="153" t="s">
        <v>31297</v>
      </c>
      <c r="T5216" s="153" t="s">
        <v>19654</v>
      </c>
      <c r="U5216" s="153" t="s">
        <v>19655</v>
      </c>
      <c r="V5216" s="153" t="s">
        <v>3337</v>
      </c>
      <c r="W5216" s="155" t="s">
        <v>3761</v>
      </c>
      <c r="X5216" s="153" t="s">
        <v>3761</v>
      </c>
    </row>
    <row r="5217" spans="1:24">
      <c r="A5217" s="151">
        <v>5216</v>
      </c>
      <c r="B5217" s="152">
        <v>2552037374</v>
      </c>
      <c r="C5217" s="153" t="s">
        <v>31545</v>
      </c>
      <c r="D5217" s="153" t="s">
        <v>3838</v>
      </c>
      <c r="E5217" s="154">
        <v>39393</v>
      </c>
      <c r="F5217" s="160" t="str">
        <f t="shared" si="81"/>
        <v>07/11/2007</v>
      </c>
      <c r="G5217" s="153" t="s">
        <v>1621</v>
      </c>
      <c r="H5217" s="153" t="s">
        <v>31546</v>
      </c>
      <c r="I5217" s="154">
        <v>44663</v>
      </c>
      <c r="J5217" s="153" t="s">
        <v>3832</v>
      </c>
      <c r="K5217" s="153" t="s">
        <v>31547</v>
      </c>
      <c r="L5217" s="153" t="s">
        <v>1263</v>
      </c>
      <c r="M5217" s="153" t="s">
        <v>1270</v>
      </c>
      <c r="N5217" s="153" t="s">
        <v>31548</v>
      </c>
      <c r="O5217" s="153" t="s">
        <v>31549</v>
      </c>
      <c r="P5217" s="153" t="s">
        <v>31550</v>
      </c>
      <c r="Q5217" s="153" t="s">
        <v>29451</v>
      </c>
      <c r="R5217" s="153" t="s">
        <v>31551</v>
      </c>
      <c r="S5217" s="153" t="s">
        <v>31297</v>
      </c>
      <c r="T5217" s="153" t="s">
        <v>19654</v>
      </c>
      <c r="U5217" s="153" t="s">
        <v>19655</v>
      </c>
      <c r="V5217" s="153" t="s">
        <v>3337</v>
      </c>
      <c r="W5217" s="155" t="s">
        <v>3761</v>
      </c>
      <c r="X5217" s="153" t="s">
        <v>3761</v>
      </c>
    </row>
    <row r="5218" spans="1:24">
      <c r="A5218" s="151">
        <v>5217</v>
      </c>
      <c r="B5218" s="152">
        <v>2552037376</v>
      </c>
      <c r="C5218" s="153" t="s">
        <v>31552</v>
      </c>
      <c r="D5218" s="153" t="s">
        <v>3838</v>
      </c>
      <c r="E5218" s="154">
        <v>39224</v>
      </c>
      <c r="F5218" s="160" t="str">
        <f t="shared" si="81"/>
        <v>22/05/2007</v>
      </c>
      <c r="G5218" s="153" t="s">
        <v>1621</v>
      </c>
      <c r="H5218" s="153" t="s">
        <v>31553</v>
      </c>
      <c r="I5218" s="154">
        <v>45292</v>
      </c>
      <c r="J5218" s="153" t="s">
        <v>3832</v>
      </c>
      <c r="K5218" s="153" t="s">
        <v>31554</v>
      </c>
      <c r="L5218" s="153" t="s">
        <v>1263</v>
      </c>
      <c r="M5218" s="153" t="s">
        <v>3885</v>
      </c>
      <c r="N5218" s="153" t="s">
        <v>31555</v>
      </c>
      <c r="O5218" s="153" t="s">
        <v>23136</v>
      </c>
      <c r="P5218" s="153"/>
      <c r="Q5218" s="153" t="s">
        <v>31556</v>
      </c>
      <c r="R5218" s="153" t="s">
        <v>31557</v>
      </c>
      <c r="S5218" s="153" t="s">
        <v>31297</v>
      </c>
      <c r="T5218" s="153" t="s">
        <v>19654</v>
      </c>
      <c r="U5218" s="153" t="s">
        <v>19655</v>
      </c>
      <c r="V5218" s="153" t="s">
        <v>3337</v>
      </c>
      <c r="W5218" s="155" t="s">
        <v>3761</v>
      </c>
      <c r="X5218" s="153" t="s">
        <v>3761</v>
      </c>
    </row>
    <row r="5219" spans="1:24">
      <c r="A5219" s="151">
        <v>5218</v>
      </c>
      <c r="B5219" s="152">
        <v>2552037375</v>
      </c>
      <c r="C5219" s="153" t="s">
        <v>31558</v>
      </c>
      <c r="D5219" s="153" t="s">
        <v>3838</v>
      </c>
      <c r="E5219" s="154">
        <v>39370</v>
      </c>
      <c r="F5219" s="160" t="str">
        <f t="shared" si="81"/>
        <v>15/10/2007</v>
      </c>
      <c r="G5219" s="153" t="s">
        <v>28905</v>
      </c>
      <c r="H5219" s="153" t="s">
        <v>31559</v>
      </c>
      <c r="I5219" s="154">
        <v>43971</v>
      </c>
      <c r="J5219" s="153" t="s">
        <v>3832</v>
      </c>
      <c r="K5219" s="153" t="s">
        <v>31560</v>
      </c>
      <c r="L5219" s="153" t="s">
        <v>1263</v>
      </c>
      <c r="M5219" s="153" t="s">
        <v>1270</v>
      </c>
      <c r="N5219" s="153" t="s">
        <v>31561</v>
      </c>
      <c r="O5219" s="153" t="s">
        <v>7059</v>
      </c>
      <c r="P5219" s="153" t="s">
        <v>31562</v>
      </c>
      <c r="Q5219" s="153" t="s">
        <v>31563</v>
      </c>
      <c r="R5219" s="153" t="s">
        <v>31562</v>
      </c>
      <c r="S5219" s="153" t="s">
        <v>31297</v>
      </c>
      <c r="T5219" s="153" t="s">
        <v>19654</v>
      </c>
      <c r="U5219" s="153" t="s">
        <v>19655</v>
      </c>
      <c r="V5219" s="153" t="s">
        <v>3337</v>
      </c>
      <c r="W5219" s="155" t="s">
        <v>3761</v>
      </c>
      <c r="X5219" s="153" t="s">
        <v>3761</v>
      </c>
    </row>
    <row r="5220" spans="1:24">
      <c r="A5220" s="151">
        <v>5219</v>
      </c>
      <c r="B5220" s="152">
        <v>2552037378</v>
      </c>
      <c r="C5220" s="153" t="s">
        <v>31564</v>
      </c>
      <c r="D5220" s="153" t="s">
        <v>3838</v>
      </c>
      <c r="E5220" s="154">
        <v>39441</v>
      </c>
      <c r="F5220" s="160" t="str">
        <f t="shared" si="81"/>
        <v>25/12/2007</v>
      </c>
      <c r="G5220" s="153" t="s">
        <v>1621</v>
      </c>
      <c r="H5220" s="153" t="s">
        <v>31565</v>
      </c>
      <c r="I5220" s="154">
        <v>44651</v>
      </c>
      <c r="J5220" s="153" t="s">
        <v>3832</v>
      </c>
      <c r="K5220" s="153" t="s">
        <v>31566</v>
      </c>
      <c r="L5220" s="153" t="s">
        <v>1263</v>
      </c>
      <c r="M5220" s="153" t="s">
        <v>1270</v>
      </c>
      <c r="N5220" s="153" t="s">
        <v>31567</v>
      </c>
      <c r="O5220" s="153" t="s">
        <v>31568</v>
      </c>
      <c r="P5220" s="153" t="s">
        <v>31569</v>
      </c>
      <c r="Q5220" s="153" t="s">
        <v>12199</v>
      </c>
      <c r="R5220" s="153" t="s">
        <v>31570</v>
      </c>
      <c r="S5220" s="153" t="s">
        <v>31297</v>
      </c>
      <c r="T5220" s="153" t="s">
        <v>19654</v>
      </c>
      <c r="U5220" s="153" t="s">
        <v>19655</v>
      </c>
      <c r="V5220" s="153" t="s">
        <v>3337</v>
      </c>
      <c r="W5220" s="155" t="s">
        <v>3761</v>
      </c>
      <c r="X5220" s="153" t="s">
        <v>3761</v>
      </c>
    </row>
    <row r="5221" spans="1:24">
      <c r="A5221" s="151">
        <v>5220</v>
      </c>
      <c r="B5221" s="152">
        <v>2551147247</v>
      </c>
      <c r="C5221" s="153" t="s">
        <v>31571</v>
      </c>
      <c r="D5221" s="153" t="s">
        <v>3824</v>
      </c>
      <c r="E5221" s="154">
        <v>39280</v>
      </c>
      <c r="F5221" s="160" t="str">
        <f t="shared" si="81"/>
        <v>17/07/2007</v>
      </c>
      <c r="G5221" s="153" t="s">
        <v>3904</v>
      </c>
      <c r="H5221" s="153" t="s">
        <v>31572</v>
      </c>
      <c r="I5221" s="154">
        <v>44615</v>
      </c>
      <c r="J5221" s="153" t="s">
        <v>3832</v>
      </c>
      <c r="K5221" s="153" t="s">
        <v>31573</v>
      </c>
      <c r="L5221" s="153" t="s">
        <v>1263</v>
      </c>
      <c r="M5221" s="153" t="s">
        <v>1270</v>
      </c>
      <c r="N5221" s="153" t="s">
        <v>31574</v>
      </c>
      <c r="O5221" s="153" t="s">
        <v>31575</v>
      </c>
      <c r="P5221" s="153" t="s">
        <v>31576</v>
      </c>
      <c r="Q5221" s="153" t="s">
        <v>5361</v>
      </c>
      <c r="R5221" s="153" t="s">
        <v>31577</v>
      </c>
      <c r="S5221" s="153" t="s">
        <v>31578</v>
      </c>
      <c r="T5221" s="153" t="s">
        <v>20030</v>
      </c>
      <c r="U5221" s="153" t="s">
        <v>3829</v>
      </c>
      <c r="V5221" s="153" t="s">
        <v>3337</v>
      </c>
      <c r="W5221" s="155" t="s">
        <v>3761</v>
      </c>
      <c r="X5221" s="153" t="s">
        <v>3761</v>
      </c>
    </row>
    <row r="5222" spans="1:24">
      <c r="A5222" s="151">
        <v>5221</v>
      </c>
      <c r="B5222" s="152">
        <v>2551147248</v>
      </c>
      <c r="C5222" s="153" t="s">
        <v>31579</v>
      </c>
      <c r="D5222" s="153" t="s">
        <v>3838</v>
      </c>
      <c r="E5222" s="154">
        <v>39100</v>
      </c>
      <c r="F5222" s="160" t="str">
        <f t="shared" si="81"/>
        <v>18/01/2007</v>
      </c>
      <c r="G5222" s="153" t="s">
        <v>17779</v>
      </c>
      <c r="H5222" s="153" t="s">
        <v>31580</v>
      </c>
      <c r="I5222" s="154">
        <v>44557</v>
      </c>
      <c r="J5222" s="153" t="s">
        <v>3832</v>
      </c>
      <c r="K5222" s="153" t="s">
        <v>31581</v>
      </c>
      <c r="L5222" s="153" t="s">
        <v>1263</v>
      </c>
      <c r="M5222" s="153" t="s">
        <v>1270</v>
      </c>
      <c r="N5222" s="153" t="s">
        <v>31582</v>
      </c>
      <c r="O5222" s="153" t="s">
        <v>31583</v>
      </c>
      <c r="P5222" s="153" t="s">
        <v>31584</v>
      </c>
      <c r="Q5222" s="153" t="s">
        <v>11156</v>
      </c>
      <c r="R5222" s="153" t="s">
        <v>31585</v>
      </c>
      <c r="S5222" s="153" t="s">
        <v>31578</v>
      </c>
      <c r="T5222" s="153" t="s">
        <v>20030</v>
      </c>
      <c r="U5222" s="153" t="s">
        <v>3829</v>
      </c>
      <c r="V5222" s="153" t="s">
        <v>3337</v>
      </c>
      <c r="W5222" s="155" t="s">
        <v>3761</v>
      </c>
      <c r="X5222" s="153" t="s">
        <v>3761</v>
      </c>
    </row>
    <row r="5223" spans="1:24">
      <c r="A5223" s="151">
        <v>5222</v>
      </c>
      <c r="B5223" s="152">
        <v>2551142125</v>
      </c>
      <c r="C5223" s="153" t="s">
        <v>31586</v>
      </c>
      <c r="D5223" s="153" t="s">
        <v>3824</v>
      </c>
      <c r="E5223" s="154">
        <v>39127</v>
      </c>
      <c r="F5223" s="160" t="str">
        <f t="shared" si="81"/>
        <v>14/02/2007</v>
      </c>
      <c r="G5223" s="153" t="s">
        <v>17779</v>
      </c>
      <c r="H5223" s="153" t="s">
        <v>31587</v>
      </c>
      <c r="I5223" s="154">
        <v>44689</v>
      </c>
      <c r="J5223" s="153" t="s">
        <v>3832</v>
      </c>
      <c r="K5223" s="153" t="s">
        <v>31588</v>
      </c>
      <c r="L5223" s="153" t="s">
        <v>1263</v>
      </c>
      <c r="M5223" s="153" t="s">
        <v>1270</v>
      </c>
      <c r="N5223" s="153" t="s">
        <v>31589</v>
      </c>
      <c r="O5223" s="153" t="s">
        <v>31590</v>
      </c>
      <c r="P5223" s="153" t="s">
        <v>31591</v>
      </c>
      <c r="Q5223" s="153" t="s">
        <v>31592</v>
      </c>
      <c r="R5223" s="153" t="s">
        <v>31593</v>
      </c>
      <c r="S5223" s="153" t="s">
        <v>31578</v>
      </c>
      <c r="T5223" s="153" t="s">
        <v>20030</v>
      </c>
      <c r="U5223" s="153" t="s">
        <v>3829</v>
      </c>
      <c r="V5223" s="153" t="s">
        <v>3337</v>
      </c>
      <c r="W5223" s="155" t="s">
        <v>3761</v>
      </c>
      <c r="X5223" s="153" t="s">
        <v>3761</v>
      </c>
    </row>
    <row r="5224" spans="1:24">
      <c r="A5224" s="151">
        <v>5223</v>
      </c>
      <c r="B5224" s="152">
        <v>2551147250</v>
      </c>
      <c r="C5224" s="153" t="s">
        <v>31594</v>
      </c>
      <c r="D5224" s="153" t="s">
        <v>3824</v>
      </c>
      <c r="E5224" s="154">
        <v>39371</v>
      </c>
      <c r="F5224" s="160" t="str">
        <f t="shared" si="81"/>
        <v>16/10/2007</v>
      </c>
      <c r="G5224" s="153" t="s">
        <v>1621</v>
      </c>
      <c r="H5224" s="153" t="s">
        <v>31595</v>
      </c>
      <c r="I5224" s="154">
        <v>44547</v>
      </c>
      <c r="J5224" s="153" t="s">
        <v>3832</v>
      </c>
      <c r="K5224" s="153" t="s">
        <v>31596</v>
      </c>
      <c r="L5224" s="153" t="s">
        <v>1263</v>
      </c>
      <c r="M5224" s="153" t="s">
        <v>1270</v>
      </c>
      <c r="N5224" s="153" t="s">
        <v>31594</v>
      </c>
      <c r="O5224" s="153" t="s">
        <v>31597</v>
      </c>
      <c r="P5224" s="153" t="s">
        <v>31598</v>
      </c>
      <c r="Q5224" s="153" t="s">
        <v>31599</v>
      </c>
      <c r="R5224" s="153" t="s">
        <v>31600</v>
      </c>
      <c r="S5224" s="153" t="s">
        <v>31578</v>
      </c>
      <c r="T5224" s="153" t="s">
        <v>20030</v>
      </c>
      <c r="U5224" s="153" t="s">
        <v>3829</v>
      </c>
      <c r="V5224" s="153" t="s">
        <v>3337</v>
      </c>
      <c r="W5224" s="155" t="s">
        <v>3761</v>
      </c>
      <c r="X5224" s="153" t="s">
        <v>3761</v>
      </c>
    </row>
    <row r="5225" spans="1:24">
      <c r="A5225" s="151">
        <v>5224</v>
      </c>
      <c r="B5225" s="152">
        <v>2551147251</v>
      </c>
      <c r="C5225" s="153" t="s">
        <v>31601</v>
      </c>
      <c r="D5225" s="153" t="s">
        <v>3824</v>
      </c>
      <c r="E5225" s="154">
        <v>39114</v>
      </c>
      <c r="F5225" s="160" t="str">
        <f t="shared" si="81"/>
        <v>01/02/2007</v>
      </c>
      <c r="G5225" s="153" t="s">
        <v>4101</v>
      </c>
      <c r="H5225" s="153" t="s">
        <v>31602</v>
      </c>
      <c r="I5225" s="154">
        <v>44666</v>
      </c>
      <c r="J5225" s="153" t="s">
        <v>3832</v>
      </c>
      <c r="K5225" s="153" t="s">
        <v>31603</v>
      </c>
      <c r="L5225" s="153" t="s">
        <v>10042</v>
      </c>
      <c r="M5225" s="153" t="s">
        <v>1270</v>
      </c>
      <c r="N5225" s="153" t="s">
        <v>31604</v>
      </c>
      <c r="O5225" s="153" t="s">
        <v>31605</v>
      </c>
      <c r="P5225" s="153" t="s">
        <v>31606</v>
      </c>
      <c r="Q5225" s="153" t="s">
        <v>31607</v>
      </c>
      <c r="R5225" s="153" t="s">
        <v>31608</v>
      </c>
      <c r="S5225" s="153" t="s">
        <v>31578</v>
      </c>
      <c r="T5225" s="153" t="s">
        <v>20030</v>
      </c>
      <c r="U5225" s="153" t="s">
        <v>3829</v>
      </c>
      <c r="V5225" s="153" t="s">
        <v>3337</v>
      </c>
      <c r="W5225" s="155" t="s">
        <v>3761</v>
      </c>
      <c r="X5225" s="153" t="s">
        <v>3761</v>
      </c>
    </row>
    <row r="5226" spans="1:24">
      <c r="A5226" s="151">
        <v>5225</v>
      </c>
      <c r="B5226" s="152">
        <v>2551147253</v>
      </c>
      <c r="C5226" s="153" t="s">
        <v>31609</v>
      </c>
      <c r="D5226" s="153" t="s">
        <v>3824</v>
      </c>
      <c r="E5226" s="154">
        <v>39268</v>
      </c>
      <c r="F5226" s="160" t="str">
        <f t="shared" si="81"/>
        <v>05/07/2007</v>
      </c>
      <c r="G5226" s="153"/>
      <c r="H5226" s="153" t="s">
        <v>31610</v>
      </c>
      <c r="I5226" s="154"/>
      <c r="J5226" s="153"/>
      <c r="K5226" s="153" t="s">
        <v>31611</v>
      </c>
      <c r="L5226" s="153"/>
      <c r="M5226" s="153"/>
      <c r="N5226" s="153" t="s">
        <v>31612</v>
      </c>
      <c r="O5226" s="153" t="s">
        <v>31613</v>
      </c>
      <c r="P5226" s="153" t="s">
        <v>31614</v>
      </c>
      <c r="Q5226" s="153" t="s">
        <v>31615</v>
      </c>
      <c r="R5226" s="153" t="s">
        <v>31616</v>
      </c>
      <c r="S5226" s="153" t="s">
        <v>31578</v>
      </c>
      <c r="T5226" s="153" t="s">
        <v>20030</v>
      </c>
      <c r="U5226" s="153" t="s">
        <v>3829</v>
      </c>
      <c r="V5226" s="153" t="s">
        <v>3337</v>
      </c>
      <c r="W5226" s="155" t="s">
        <v>3761</v>
      </c>
      <c r="X5226" s="153" t="s">
        <v>3761</v>
      </c>
    </row>
    <row r="5227" spans="1:24">
      <c r="A5227" s="151">
        <v>5226</v>
      </c>
      <c r="B5227" s="152">
        <v>2551147255</v>
      </c>
      <c r="C5227" s="153" t="s">
        <v>31617</v>
      </c>
      <c r="D5227" s="153" t="s">
        <v>3824</v>
      </c>
      <c r="E5227" s="154">
        <v>39389</v>
      </c>
      <c r="F5227" s="160" t="str">
        <f t="shared" si="81"/>
        <v>03/11/2007</v>
      </c>
      <c r="G5227" s="153" t="s">
        <v>10098</v>
      </c>
      <c r="H5227" s="153" t="s">
        <v>31618</v>
      </c>
      <c r="I5227" s="154">
        <v>44678</v>
      </c>
      <c r="J5227" s="153" t="s">
        <v>3832</v>
      </c>
      <c r="K5227" s="153" t="s">
        <v>31619</v>
      </c>
      <c r="L5227" s="153" t="s">
        <v>1263</v>
      </c>
      <c r="M5227" s="153" t="s">
        <v>1270</v>
      </c>
      <c r="N5227" s="153" t="s">
        <v>31620</v>
      </c>
      <c r="O5227" s="153" t="s">
        <v>31621</v>
      </c>
      <c r="P5227" s="153" t="s">
        <v>31619</v>
      </c>
      <c r="Q5227" s="153" t="s">
        <v>31622</v>
      </c>
      <c r="R5227" s="153" t="s">
        <v>31623</v>
      </c>
      <c r="S5227" s="153" t="s">
        <v>31578</v>
      </c>
      <c r="T5227" s="153" t="s">
        <v>20030</v>
      </c>
      <c r="U5227" s="153" t="s">
        <v>3829</v>
      </c>
      <c r="V5227" s="153" t="s">
        <v>3337</v>
      </c>
      <c r="W5227" s="155" t="s">
        <v>3761</v>
      </c>
      <c r="X5227" s="153" t="s">
        <v>3761</v>
      </c>
    </row>
    <row r="5228" spans="1:24">
      <c r="A5228" s="151">
        <v>5227</v>
      </c>
      <c r="B5228" s="152">
        <v>2551147257</v>
      </c>
      <c r="C5228" s="153" t="s">
        <v>31624</v>
      </c>
      <c r="D5228" s="153" t="s">
        <v>3824</v>
      </c>
      <c r="E5228" s="154">
        <v>39352</v>
      </c>
      <c r="F5228" s="160" t="str">
        <f t="shared" si="81"/>
        <v>27/09/2007</v>
      </c>
      <c r="G5228" s="153" t="s">
        <v>1295</v>
      </c>
      <c r="H5228" s="153" t="s">
        <v>31625</v>
      </c>
      <c r="I5228" s="154">
        <v>44687</v>
      </c>
      <c r="J5228" s="153" t="s">
        <v>3832</v>
      </c>
      <c r="K5228" s="153" t="s">
        <v>31626</v>
      </c>
      <c r="L5228" s="153" t="s">
        <v>1263</v>
      </c>
      <c r="M5228" s="153" t="s">
        <v>1270</v>
      </c>
      <c r="N5228" s="153" t="s">
        <v>31627</v>
      </c>
      <c r="O5228" s="153" t="s">
        <v>31628</v>
      </c>
      <c r="P5228" s="153" t="s">
        <v>31629</v>
      </c>
      <c r="Q5228" s="153" t="s">
        <v>31630</v>
      </c>
      <c r="R5228" s="153" t="s">
        <v>31631</v>
      </c>
      <c r="S5228" s="153" t="s">
        <v>31578</v>
      </c>
      <c r="T5228" s="153" t="s">
        <v>20030</v>
      </c>
      <c r="U5228" s="153" t="s">
        <v>3829</v>
      </c>
      <c r="V5228" s="153" t="s">
        <v>3337</v>
      </c>
      <c r="W5228" s="155" t="s">
        <v>3761</v>
      </c>
      <c r="X5228" s="153" t="s">
        <v>3761</v>
      </c>
    </row>
    <row r="5229" spans="1:24">
      <c r="A5229" s="151">
        <v>5228</v>
      </c>
      <c r="B5229" s="152">
        <v>2551147258</v>
      </c>
      <c r="C5229" s="153" t="s">
        <v>31632</v>
      </c>
      <c r="D5229" s="153" t="s">
        <v>3824</v>
      </c>
      <c r="E5229" s="154">
        <v>39200</v>
      </c>
      <c r="F5229" s="160" t="str">
        <f t="shared" si="81"/>
        <v>28/04/2007</v>
      </c>
      <c r="G5229" s="153" t="s">
        <v>3917</v>
      </c>
      <c r="H5229" s="153" t="s">
        <v>31633</v>
      </c>
      <c r="I5229" s="154">
        <v>44677</v>
      </c>
      <c r="J5229" s="153" t="s">
        <v>3832</v>
      </c>
      <c r="K5229" s="153" t="s">
        <v>31634</v>
      </c>
      <c r="L5229" s="153" t="s">
        <v>1263</v>
      </c>
      <c r="M5229" s="153" t="s">
        <v>3885</v>
      </c>
      <c r="N5229" s="153" t="s">
        <v>31635</v>
      </c>
      <c r="O5229" s="153" t="s">
        <v>31636</v>
      </c>
      <c r="P5229" s="153" t="s">
        <v>31637</v>
      </c>
      <c r="Q5229" s="153" t="s">
        <v>31638</v>
      </c>
      <c r="R5229" s="153" t="s">
        <v>31639</v>
      </c>
      <c r="S5229" s="153" t="s">
        <v>31578</v>
      </c>
      <c r="T5229" s="153" t="s">
        <v>20030</v>
      </c>
      <c r="U5229" s="153" t="s">
        <v>3829</v>
      </c>
      <c r="V5229" s="153" t="s">
        <v>3337</v>
      </c>
      <c r="W5229" s="155" t="s">
        <v>3761</v>
      </c>
      <c r="X5229" s="153" t="s">
        <v>3761</v>
      </c>
    </row>
    <row r="5230" spans="1:24">
      <c r="A5230" s="151">
        <v>5229</v>
      </c>
      <c r="B5230" s="152">
        <v>2551147259</v>
      </c>
      <c r="C5230" s="153" t="s">
        <v>31640</v>
      </c>
      <c r="D5230" s="153" t="s">
        <v>3824</v>
      </c>
      <c r="E5230" s="154">
        <v>39206</v>
      </c>
      <c r="F5230" s="160" t="str">
        <f t="shared" si="81"/>
        <v>04/05/2007</v>
      </c>
      <c r="G5230" s="153" t="s">
        <v>1858</v>
      </c>
      <c r="H5230" s="153" t="s">
        <v>31641</v>
      </c>
      <c r="I5230" s="154">
        <v>43374</v>
      </c>
      <c r="J5230" s="153" t="s">
        <v>3832</v>
      </c>
      <c r="K5230" s="153" t="s">
        <v>31642</v>
      </c>
      <c r="L5230" s="153" t="s">
        <v>1263</v>
      </c>
      <c r="M5230" s="153" t="s">
        <v>1270</v>
      </c>
      <c r="N5230" s="153" t="s">
        <v>31643</v>
      </c>
      <c r="O5230" s="153" t="s">
        <v>15485</v>
      </c>
      <c r="P5230" s="153" t="s">
        <v>31644</v>
      </c>
      <c r="Q5230" s="153" t="s">
        <v>11275</v>
      </c>
      <c r="R5230" s="153" t="s">
        <v>31645</v>
      </c>
      <c r="S5230" s="153" t="s">
        <v>31578</v>
      </c>
      <c r="T5230" s="153" t="s">
        <v>20030</v>
      </c>
      <c r="U5230" s="153" t="s">
        <v>3829</v>
      </c>
      <c r="V5230" s="153" t="s">
        <v>3337</v>
      </c>
      <c r="W5230" s="155" t="s">
        <v>3761</v>
      </c>
      <c r="X5230" s="153" t="s">
        <v>3761</v>
      </c>
    </row>
    <row r="5231" spans="1:24">
      <c r="A5231" s="151">
        <v>5230</v>
      </c>
      <c r="B5231" s="152">
        <v>2551147260</v>
      </c>
      <c r="C5231" s="153" t="s">
        <v>31646</v>
      </c>
      <c r="D5231" s="153" t="s">
        <v>3838</v>
      </c>
      <c r="E5231" s="154">
        <v>39279</v>
      </c>
      <c r="F5231" s="160" t="str">
        <f t="shared" si="81"/>
        <v>16/07/2007</v>
      </c>
      <c r="G5231" s="153" t="s">
        <v>3917</v>
      </c>
      <c r="H5231" s="153" t="s">
        <v>31647</v>
      </c>
      <c r="I5231" s="154">
        <v>44678</v>
      </c>
      <c r="J5231" s="153" t="s">
        <v>3832</v>
      </c>
      <c r="K5231" s="153" t="s">
        <v>31648</v>
      </c>
      <c r="L5231" s="153" t="s">
        <v>1263</v>
      </c>
      <c r="M5231" s="153" t="s">
        <v>1270</v>
      </c>
      <c r="N5231" s="153" t="s">
        <v>31649</v>
      </c>
      <c r="O5231" s="153" t="s">
        <v>31650</v>
      </c>
      <c r="P5231" s="153" t="s">
        <v>31651</v>
      </c>
      <c r="Q5231" s="153" t="s">
        <v>16060</v>
      </c>
      <c r="R5231" s="153" t="s">
        <v>31652</v>
      </c>
      <c r="S5231" s="153" t="s">
        <v>31578</v>
      </c>
      <c r="T5231" s="153" t="s">
        <v>20030</v>
      </c>
      <c r="U5231" s="153" t="s">
        <v>3829</v>
      </c>
      <c r="V5231" s="153" t="s">
        <v>3337</v>
      </c>
      <c r="W5231" s="155" t="s">
        <v>3761</v>
      </c>
      <c r="X5231" s="153" t="s">
        <v>3761</v>
      </c>
    </row>
    <row r="5232" spans="1:24">
      <c r="A5232" s="151">
        <v>5231</v>
      </c>
      <c r="B5232" s="152">
        <v>2551147262</v>
      </c>
      <c r="C5232" s="153" t="s">
        <v>31653</v>
      </c>
      <c r="D5232" s="153" t="s">
        <v>3824</v>
      </c>
      <c r="E5232" s="154">
        <v>39331</v>
      </c>
      <c r="F5232" s="160" t="str">
        <f t="shared" si="81"/>
        <v>06/09/2007</v>
      </c>
      <c r="G5232" s="153" t="s">
        <v>28905</v>
      </c>
      <c r="H5232" s="153" t="s">
        <v>31654</v>
      </c>
      <c r="I5232" s="154">
        <v>44922</v>
      </c>
      <c r="J5232" s="153" t="s">
        <v>3832</v>
      </c>
      <c r="K5232" s="153" t="s">
        <v>31655</v>
      </c>
      <c r="L5232" s="153" t="s">
        <v>1263</v>
      </c>
      <c r="M5232" s="153" t="s">
        <v>1270</v>
      </c>
      <c r="N5232" s="153" t="s">
        <v>31656</v>
      </c>
      <c r="O5232" s="153" t="s">
        <v>31657</v>
      </c>
      <c r="P5232" s="153" t="s">
        <v>31658</v>
      </c>
      <c r="Q5232" s="153" t="s">
        <v>31659</v>
      </c>
      <c r="R5232" s="153" t="s">
        <v>31660</v>
      </c>
      <c r="S5232" s="153" t="s">
        <v>31578</v>
      </c>
      <c r="T5232" s="153" t="s">
        <v>20030</v>
      </c>
      <c r="U5232" s="153" t="s">
        <v>3829</v>
      </c>
      <c r="V5232" s="153" t="s">
        <v>3337</v>
      </c>
      <c r="W5232" s="155" t="s">
        <v>3761</v>
      </c>
      <c r="X5232" s="153" t="s">
        <v>3761</v>
      </c>
    </row>
    <row r="5233" spans="1:24">
      <c r="A5233" s="151">
        <v>5232</v>
      </c>
      <c r="B5233" s="152">
        <v>2551147263</v>
      </c>
      <c r="C5233" s="153" t="s">
        <v>31661</v>
      </c>
      <c r="D5233" s="153" t="s">
        <v>3824</v>
      </c>
      <c r="E5233" s="154">
        <v>39408</v>
      </c>
      <c r="F5233" s="160" t="str">
        <f t="shared" si="81"/>
        <v>22/11/2007</v>
      </c>
      <c r="G5233" s="153" t="s">
        <v>4001</v>
      </c>
      <c r="H5233" s="153" t="s">
        <v>31662</v>
      </c>
      <c r="I5233" s="154">
        <v>45846</v>
      </c>
      <c r="J5233" s="153" t="s">
        <v>3867</v>
      </c>
      <c r="K5233" s="153" t="s">
        <v>31663</v>
      </c>
      <c r="L5233" s="153" t="s">
        <v>1263</v>
      </c>
      <c r="M5233" s="153" t="s">
        <v>3885</v>
      </c>
      <c r="N5233" s="153" t="s">
        <v>31664</v>
      </c>
      <c r="O5233" s="153" t="s">
        <v>6123</v>
      </c>
      <c r="P5233" s="153" t="s">
        <v>31665</v>
      </c>
      <c r="Q5233" s="153" t="s">
        <v>6396</v>
      </c>
      <c r="R5233" s="153" t="s">
        <v>31666</v>
      </c>
      <c r="S5233" s="153" t="s">
        <v>31578</v>
      </c>
      <c r="T5233" s="153" t="s">
        <v>20030</v>
      </c>
      <c r="U5233" s="153" t="s">
        <v>3829</v>
      </c>
      <c r="V5233" s="153" t="s">
        <v>3337</v>
      </c>
      <c r="W5233" s="155" t="s">
        <v>3761</v>
      </c>
      <c r="X5233" s="153" t="s">
        <v>3761</v>
      </c>
    </row>
    <row r="5234" spans="1:24">
      <c r="A5234" s="151">
        <v>5233</v>
      </c>
      <c r="B5234" s="152">
        <v>2551147264</v>
      </c>
      <c r="C5234" s="153" t="s">
        <v>15397</v>
      </c>
      <c r="D5234" s="153" t="s">
        <v>3838</v>
      </c>
      <c r="E5234" s="154">
        <v>39208</v>
      </c>
      <c r="F5234" s="160" t="str">
        <f t="shared" si="81"/>
        <v>06/05/2007</v>
      </c>
      <c r="G5234" s="153" t="s">
        <v>1858</v>
      </c>
      <c r="H5234" s="153" t="s">
        <v>31667</v>
      </c>
      <c r="I5234" s="154">
        <v>44418</v>
      </c>
      <c r="J5234" s="153" t="s">
        <v>3832</v>
      </c>
      <c r="K5234" s="153" t="s">
        <v>31668</v>
      </c>
      <c r="L5234" s="153" t="s">
        <v>1263</v>
      </c>
      <c r="M5234" s="153" t="s">
        <v>1364</v>
      </c>
      <c r="N5234" s="153" t="s">
        <v>31669</v>
      </c>
      <c r="O5234" s="153" t="s">
        <v>31670</v>
      </c>
      <c r="P5234" s="153"/>
      <c r="Q5234" s="153" t="s">
        <v>31671</v>
      </c>
      <c r="R5234" s="153" t="s">
        <v>31672</v>
      </c>
      <c r="S5234" s="153" t="s">
        <v>31578</v>
      </c>
      <c r="T5234" s="153" t="s">
        <v>20030</v>
      </c>
      <c r="U5234" s="153" t="s">
        <v>3829</v>
      </c>
      <c r="V5234" s="153" t="s">
        <v>3337</v>
      </c>
      <c r="W5234" s="155" t="s">
        <v>3761</v>
      </c>
      <c r="X5234" s="153" t="s">
        <v>3761</v>
      </c>
    </row>
    <row r="5235" spans="1:24">
      <c r="A5235" s="151">
        <v>5234</v>
      </c>
      <c r="B5235" s="152">
        <v>2551147265</v>
      </c>
      <c r="C5235" s="153" t="s">
        <v>31673</v>
      </c>
      <c r="D5235" s="153" t="s">
        <v>3824</v>
      </c>
      <c r="E5235" s="154">
        <v>39438</v>
      </c>
      <c r="F5235" s="160" t="str">
        <f t="shared" si="81"/>
        <v>22/12/2007</v>
      </c>
      <c r="G5235" s="153" t="s">
        <v>10098</v>
      </c>
      <c r="H5235" s="153" t="s">
        <v>31674</v>
      </c>
      <c r="I5235" s="154">
        <v>44671</v>
      </c>
      <c r="J5235" s="153" t="s">
        <v>3832</v>
      </c>
      <c r="K5235" s="153" t="s">
        <v>31675</v>
      </c>
      <c r="L5235" s="153" t="s">
        <v>1263</v>
      </c>
      <c r="M5235" s="153" t="s">
        <v>1270</v>
      </c>
      <c r="N5235" s="153" t="s">
        <v>31676</v>
      </c>
      <c r="O5235" s="153" t="s">
        <v>31677</v>
      </c>
      <c r="P5235" s="153" t="s">
        <v>31678</v>
      </c>
      <c r="Q5235" s="153" t="s">
        <v>31679</v>
      </c>
      <c r="R5235" s="153" t="s">
        <v>31680</v>
      </c>
      <c r="S5235" s="153" t="s">
        <v>31578</v>
      </c>
      <c r="T5235" s="153" t="s">
        <v>20030</v>
      </c>
      <c r="U5235" s="153" t="s">
        <v>3829</v>
      </c>
      <c r="V5235" s="153" t="s">
        <v>3337</v>
      </c>
      <c r="W5235" s="155" t="s">
        <v>3761</v>
      </c>
      <c r="X5235" s="153" t="s">
        <v>3761</v>
      </c>
    </row>
    <row r="5236" spans="1:24">
      <c r="A5236" s="151">
        <v>5235</v>
      </c>
      <c r="B5236" s="152">
        <v>2551147267</v>
      </c>
      <c r="C5236" s="153" t="s">
        <v>31681</v>
      </c>
      <c r="D5236" s="153" t="s">
        <v>3824</v>
      </c>
      <c r="E5236" s="154">
        <v>39396</v>
      </c>
      <c r="F5236" s="160" t="str">
        <f t="shared" si="81"/>
        <v>10/11/2007</v>
      </c>
      <c r="G5236" s="153" t="s">
        <v>3847</v>
      </c>
      <c r="H5236" s="153" t="s">
        <v>31682</v>
      </c>
      <c r="I5236" s="154">
        <v>44720</v>
      </c>
      <c r="J5236" s="153" t="s">
        <v>3832</v>
      </c>
      <c r="K5236" s="153" t="s">
        <v>31683</v>
      </c>
      <c r="L5236" s="153" t="s">
        <v>1263</v>
      </c>
      <c r="M5236" s="153" t="s">
        <v>1270</v>
      </c>
      <c r="N5236" s="153" t="s">
        <v>31684</v>
      </c>
      <c r="O5236" s="153" t="s">
        <v>31685</v>
      </c>
      <c r="P5236" s="153" t="s">
        <v>31686</v>
      </c>
      <c r="Q5236" s="153" t="s">
        <v>31687</v>
      </c>
      <c r="R5236" s="153" t="s">
        <v>31688</v>
      </c>
      <c r="S5236" s="153" t="s">
        <v>31578</v>
      </c>
      <c r="T5236" s="153" t="s">
        <v>20030</v>
      </c>
      <c r="U5236" s="153" t="s">
        <v>3829</v>
      </c>
      <c r="V5236" s="153" t="s">
        <v>3337</v>
      </c>
      <c r="W5236" s="155" t="s">
        <v>3761</v>
      </c>
      <c r="X5236" s="153" t="s">
        <v>3761</v>
      </c>
    </row>
    <row r="5237" spans="1:24">
      <c r="A5237" s="151">
        <v>5236</v>
      </c>
      <c r="B5237" s="152">
        <v>2551147269</v>
      </c>
      <c r="C5237" s="153" t="s">
        <v>31689</v>
      </c>
      <c r="D5237" s="153" t="s">
        <v>3824</v>
      </c>
      <c r="E5237" s="154">
        <v>38864</v>
      </c>
      <c r="F5237" s="160" t="str">
        <f t="shared" si="81"/>
        <v>27/05/2006</v>
      </c>
      <c r="G5237" s="153" t="s">
        <v>2538</v>
      </c>
      <c r="H5237" s="153" t="s">
        <v>31690</v>
      </c>
      <c r="I5237" s="154">
        <v>44528</v>
      </c>
      <c r="J5237" s="153" t="s">
        <v>3832</v>
      </c>
      <c r="K5237" s="153" t="s">
        <v>31691</v>
      </c>
      <c r="L5237" s="153" t="s">
        <v>1263</v>
      </c>
      <c r="M5237" s="153" t="s">
        <v>1270</v>
      </c>
      <c r="N5237" s="153" t="s">
        <v>31692</v>
      </c>
      <c r="O5237" s="153" t="s">
        <v>31689</v>
      </c>
      <c r="P5237" s="153" t="s">
        <v>31693</v>
      </c>
      <c r="Q5237" s="153" t="s">
        <v>31694</v>
      </c>
      <c r="R5237" s="153" t="s">
        <v>1450</v>
      </c>
      <c r="S5237" s="153" t="s">
        <v>31578</v>
      </c>
      <c r="T5237" s="153" t="s">
        <v>20030</v>
      </c>
      <c r="U5237" s="153" t="s">
        <v>3829</v>
      </c>
      <c r="V5237" s="153" t="s">
        <v>3337</v>
      </c>
      <c r="W5237" s="155" t="s">
        <v>3761</v>
      </c>
      <c r="X5237" s="153" t="s">
        <v>3761</v>
      </c>
    </row>
    <row r="5238" spans="1:24">
      <c r="A5238" s="151">
        <v>5237</v>
      </c>
      <c r="B5238" s="152">
        <v>2551147270</v>
      </c>
      <c r="C5238" s="153" t="s">
        <v>31695</v>
      </c>
      <c r="D5238" s="153" t="s">
        <v>3838</v>
      </c>
      <c r="E5238" s="154">
        <v>39405</v>
      </c>
      <c r="F5238" s="160" t="str">
        <f t="shared" si="81"/>
        <v>19/11/2007</v>
      </c>
      <c r="G5238" s="153" t="s">
        <v>3917</v>
      </c>
      <c r="H5238" s="153" t="s">
        <v>31696</v>
      </c>
      <c r="I5238" s="154">
        <v>44678</v>
      </c>
      <c r="J5238" s="153" t="s">
        <v>3832</v>
      </c>
      <c r="K5238" s="153" t="s">
        <v>31697</v>
      </c>
      <c r="L5238" s="153" t="s">
        <v>1263</v>
      </c>
      <c r="M5238" s="153" t="s">
        <v>1270</v>
      </c>
      <c r="N5238" s="153" t="s">
        <v>31698</v>
      </c>
      <c r="O5238" s="153" t="s">
        <v>31699</v>
      </c>
      <c r="P5238" s="153" t="s">
        <v>31700</v>
      </c>
      <c r="Q5238" s="153" t="s">
        <v>31701</v>
      </c>
      <c r="R5238" s="153" t="s">
        <v>31702</v>
      </c>
      <c r="S5238" s="153" t="s">
        <v>31578</v>
      </c>
      <c r="T5238" s="153" t="s">
        <v>20030</v>
      </c>
      <c r="U5238" s="153" t="s">
        <v>3829</v>
      </c>
      <c r="V5238" s="153" t="s">
        <v>3337</v>
      </c>
      <c r="W5238" s="155" t="s">
        <v>3761</v>
      </c>
      <c r="X5238" s="153" t="s">
        <v>3761</v>
      </c>
    </row>
    <row r="5239" spans="1:24">
      <c r="A5239" s="151">
        <v>5238</v>
      </c>
      <c r="B5239" s="152">
        <v>2551147271</v>
      </c>
      <c r="C5239" s="153" t="s">
        <v>31703</v>
      </c>
      <c r="D5239" s="153" t="s">
        <v>3838</v>
      </c>
      <c r="E5239" s="154">
        <v>39317</v>
      </c>
      <c r="F5239" s="160" t="str">
        <f t="shared" si="81"/>
        <v>23/08/2007</v>
      </c>
      <c r="G5239" s="153" t="s">
        <v>3917</v>
      </c>
      <c r="H5239" s="153" t="s">
        <v>31704</v>
      </c>
      <c r="I5239" s="154">
        <v>44677</v>
      </c>
      <c r="J5239" s="153" t="s">
        <v>3832</v>
      </c>
      <c r="K5239" s="153" t="s">
        <v>31705</v>
      </c>
      <c r="L5239" s="153" t="s">
        <v>1263</v>
      </c>
      <c r="M5239" s="153" t="s">
        <v>1270</v>
      </c>
      <c r="N5239" s="153" t="s">
        <v>31706</v>
      </c>
      <c r="O5239" s="153" t="s">
        <v>31707</v>
      </c>
      <c r="P5239" s="153" t="s">
        <v>31708</v>
      </c>
      <c r="Q5239" s="153" t="s">
        <v>9442</v>
      </c>
      <c r="R5239" s="153" t="s">
        <v>31709</v>
      </c>
      <c r="S5239" s="153" t="s">
        <v>31578</v>
      </c>
      <c r="T5239" s="153" t="s">
        <v>20030</v>
      </c>
      <c r="U5239" s="153" t="s">
        <v>3829</v>
      </c>
      <c r="V5239" s="153" t="s">
        <v>3337</v>
      </c>
      <c r="W5239" s="155" t="s">
        <v>3761</v>
      </c>
      <c r="X5239" s="153" t="s">
        <v>3761</v>
      </c>
    </row>
    <row r="5240" spans="1:24">
      <c r="A5240" s="151">
        <v>5239</v>
      </c>
      <c r="B5240" s="152">
        <v>2551147273</v>
      </c>
      <c r="C5240" s="153" t="s">
        <v>31710</v>
      </c>
      <c r="D5240" s="153" t="s">
        <v>3838</v>
      </c>
      <c r="E5240" s="154">
        <v>38467</v>
      </c>
      <c r="F5240" s="160" t="str">
        <f t="shared" si="81"/>
        <v>25/04/2005</v>
      </c>
      <c r="G5240" s="153" t="s">
        <v>1621</v>
      </c>
      <c r="H5240" s="153" t="s">
        <v>31711</v>
      </c>
      <c r="I5240" s="154">
        <v>44551</v>
      </c>
      <c r="J5240" s="153" t="s">
        <v>3832</v>
      </c>
      <c r="K5240" s="153" t="s">
        <v>31712</v>
      </c>
      <c r="L5240" s="153" t="s">
        <v>1263</v>
      </c>
      <c r="M5240" s="153" t="s">
        <v>3885</v>
      </c>
      <c r="N5240" s="153" t="s">
        <v>31713</v>
      </c>
      <c r="O5240" s="153" t="s">
        <v>31714</v>
      </c>
      <c r="P5240" s="153" t="s">
        <v>31715</v>
      </c>
      <c r="Q5240" s="153" t="s">
        <v>8521</v>
      </c>
      <c r="R5240" s="153" t="s">
        <v>31716</v>
      </c>
      <c r="S5240" s="153" t="s">
        <v>31578</v>
      </c>
      <c r="T5240" s="153" t="s">
        <v>20030</v>
      </c>
      <c r="U5240" s="153" t="s">
        <v>3829</v>
      </c>
      <c r="V5240" s="153" t="s">
        <v>3337</v>
      </c>
      <c r="W5240" s="155" t="s">
        <v>3761</v>
      </c>
      <c r="X5240" s="153" t="s">
        <v>3761</v>
      </c>
    </row>
    <row r="5241" spans="1:24">
      <c r="A5241" s="151">
        <v>5240</v>
      </c>
      <c r="B5241" s="152">
        <v>2551147830</v>
      </c>
      <c r="C5241" s="153" t="s">
        <v>26061</v>
      </c>
      <c r="D5241" s="153" t="s">
        <v>3824</v>
      </c>
      <c r="E5241" s="154">
        <v>39101</v>
      </c>
      <c r="F5241" s="160" t="str">
        <f t="shared" si="81"/>
        <v>19/01/2007</v>
      </c>
      <c r="G5241" s="153" t="s">
        <v>1621</v>
      </c>
      <c r="H5241" s="153" t="s">
        <v>31717</v>
      </c>
      <c r="I5241" s="154">
        <v>45546</v>
      </c>
      <c r="J5241" s="153" t="s">
        <v>3867</v>
      </c>
      <c r="K5241" s="153" t="s">
        <v>31718</v>
      </c>
      <c r="L5241" s="153"/>
      <c r="M5241" s="153" t="s">
        <v>1270</v>
      </c>
      <c r="N5241" s="153" t="s">
        <v>31719</v>
      </c>
      <c r="O5241" s="153" t="s">
        <v>31720</v>
      </c>
      <c r="P5241" s="153" t="s">
        <v>31721</v>
      </c>
      <c r="Q5241" s="153" t="s">
        <v>31722</v>
      </c>
      <c r="R5241" s="153" t="s">
        <v>31723</v>
      </c>
      <c r="S5241" s="153" t="s">
        <v>31578</v>
      </c>
      <c r="T5241" s="153" t="s">
        <v>20030</v>
      </c>
      <c r="U5241" s="153" t="s">
        <v>3829</v>
      </c>
      <c r="V5241" s="153" t="s">
        <v>3337</v>
      </c>
      <c r="W5241" s="155" t="s">
        <v>3761</v>
      </c>
      <c r="X5241" s="153" t="s">
        <v>3761</v>
      </c>
    </row>
    <row r="5242" spans="1:24">
      <c r="A5242" s="151">
        <v>5241</v>
      </c>
      <c r="B5242" s="152">
        <v>2551147789</v>
      </c>
      <c r="C5242" s="153" t="s">
        <v>12194</v>
      </c>
      <c r="D5242" s="153" t="s">
        <v>3824</v>
      </c>
      <c r="E5242" s="154">
        <v>37733</v>
      </c>
      <c r="F5242" s="160" t="str">
        <f t="shared" si="81"/>
        <v>22/04/2003</v>
      </c>
      <c r="G5242" s="153" t="s">
        <v>4001</v>
      </c>
      <c r="H5242" s="153" t="s">
        <v>12195</v>
      </c>
      <c r="I5242" s="154">
        <v>44309</v>
      </c>
      <c r="J5242" s="153" t="s">
        <v>3832</v>
      </c>
      <c r="K5242" s="153" t="s">
        <v>12196</v>
      </c>
      <c r="L5242" s="153"/>
      <c r="M5242" s="153" t="s">
        <v>1270</v>
      </c>
      <c r="N5242" s="153" t="s">
        <v>31724</v>
      </c>
      <c r="O5242" s="153" t="s">
        <v>12198</v>
      </c>
      <c r="P5242" s="153" t="s">
        <v>31725</v>
      </c>
      <c r="Q5242" s="153" t="s">
        <v>12199</v>
      </c>
      <c r="R5242" s="153" t="s">
        <v>31726</v>
      </c>
      <c r="S5242" s="153" t="s">
        <v>31578</v>
      </c>
      <c r="T5242" s="153" t="s">
        <v>20030</v>
      </c>
      <c r="U5242" s="153" t="s">
        <v>3829</v>
      </c>
      <c r="V5242" s="153" t="s">
        <v>3337</v>
      </c>
      <c r="W5242" s="155" t="s">
        <v>3761</v>
      </c>
      <c r="X5242" s="153" t="s">
        <v>3761</v>
      </c>
    </row>
    <row r="5243" spans="1:24">
      <c r="A5243" s="151">
        <v>5242</v>
      </c>
      <c r="B5243" s="152">
        <v>2551147790</v>
      </c>
      <c r="C5243" s="153" t="s">
        <v>31727</v>
      </c>
      <c r="D5243" s="153" t="s">
        <v>3824</v>
      </c>
      <c r="E5243" s="154">
        <v>38741</v>
      </c>
      <c r="F5243" s="160" t="str">
        <f t="shared" si="81"/>
        <v>24/01/2006</v>
      </c>
      <c r="G5243" s="153" t="s">
        <v>3865</v>
      </c>
      <c r="H5243" s="153" t="s">
        <v>31728</v>
      </c>
      <c r="I5243" s="154">
        <v>45566</v>
      </c>
      <c r="J5243" s="153" t="s">
        <v>3832</v>
      </c>
      <c r="K5243" s="153" t="s">
        <v>31729</v>
      </c>
      <c r="L5243" s="153"/>
      <c r="M5243" s="153" t="s">
        <v>1270</v>
      </c>
      <c r="N5243" s="153" t="s">
        <v>31730</v>
      </c>
      <c r="O5243" s="153" t="s">
        <v>31731</v>
      </c>
      <c r="P5243" s="153" t="s">
        <v>31732</v>
      </c>
      <c r="Q5243" s="153" t="s">
        <v>27847</v>
      </c>
      <c r="R5243" s="153" t="s">
        <v>31733</v>
      </c>
      <c r="S5243" s="153" t="s">
        <v>31578</v>
      </c>
      <c r="T5243" s="153" t="s">
        <v>20030</v>
      </c>
      <c r="U5243" s="153" t="s">
        <v>3829</v>
      </c>
      <c r="V5243" s="153" t="s">
        <v>3337</v>
      </c>
      <c r="W5243" s="155" t="s">
        <v>3761</v>
      </c>
      <c r="X5243" s="153" t="s">
        <v>3761</v>
      </c>
    </row>
    <row r="5244" spans="1:24">
      <c r="A5244" s="151">
        <v>5243</v>
      </c>
      <c r="B5244" s="152">
        <v>2551147275</v>
      </c>
      <c r="C5244" s="153" t="s">
        <v>31734</v>
      </c>
      <c r="D5244" s="153" t="s">
        <v>3824</v>
      </c>
      <c r="E5244" s="154">
        <v>39197</v>
      </c>
      <c r="F5244" s="160" t="str">
        <f t="shared" si="81"/>
        <v>25/04/2007</v>
      </c>
      <c r="G5244" s="153" t="s">
        <v>1621</v>
      </c>
      <c r="H5244" s="153" t="s">
        <v>31735</v>
      </c>
      <c r="I5244" s="154">
        <v>44552</v>
      </c>
      <c r="J5244" s="153" t="s">
        <v>3832</v>
      </c>
      <c r="K5244" s="153" t="s">
        <v>31736</v>
      </c>
      <c r="L5244" s="153" t="s">
        <v>1263</v>
      </c>
      <c r="M5244" s="153" t="s">
        <v>1270</v>
      </c>
      <c r="N5244" s="153" t="s">
        <v>31737</v>
      </c>
      <c r="O5244" s="153" t="s">
        <v>31738</v>
      </c>
      <c r="P5244" s="153" t="s">
        <v>31739</v>
      </c>
      <c r="Q5244" s="153" t="s">
        <v>22477</v>
      </c>
      <c r="R5244" s="153" t="s">
        <v>31740</v>
      </c>
      <c r="S5244" s="153" t="s">
        <v>31578</v>
      </c>
      <c r="T5244" s="153" t="s">
        <v>20030</v>
      </c>
      <c r="U5244" s="153" t="s">
        <v>3829</v>
      </c>
      <c r="V5244" s="153" t="s">
        <v>3337</v>
      </c>
      <c r="W5244" s="155" t="s">
        <v>3761</v>
      </c>
      <c r="X5244" s="153" t="s">
        <v>3761</v>
      </c>
    </row>
    <row r="5245" spans="1:24">
      <c r="A5245" s="151">
        <v>5244</v>
      </c>
      <c r="B5245" s="152">
        <v>2551147276</v>
      </c>
      <c r="C5245" s="153" t="s">
        <v>31741</v>
      </c>
      <c r="D5245" s="153" t="s">
        <v>3824</v>
      </c>
      <c r="E5245" s="154">
        <v>39167</v>
      </c>
      <c r="F5245" s="160" t="str">
        <f t="shared" si="81"/>
        <v>26/03/2007</v>
      </c>
      <c r="G5245" s="153" t="s">
        <v>1621</v>
      </c>
      <c r="H5245" s="153" t="s">
        <v>31742</v>
      </c>
      <c r="I5245" s="154">
        <v>44311</v>
      </c>
      <c r="J5245" s="153" t="s">
        <v>3832</v>
      </c>
      <c r="K5245" s="153" t="s">
        <v>31743</v>
      </c>
      <c r="L5245" s="153" t="s">
        <v>1263</v>
      </c>
      <c r="M5245" s="153" t="s">
        <v>1270</v>
      </c>
      <c r="N5245" s="153" t="s">
        <v>31744</v>
      </c>
      <c r="O5245" s="153" t="s">
        <v>15427</v>
      </c>
      <c r="P5245" s="153" t="s">
        <v>31745</v>
      </c>
      <c r="Q5245" s="153" t="s">
        <v>31746</v>
      </c>
      <c r="R5245" s="153" t="s">
        <v>31747</v>
      </c>
      <c r="S5245" s="153" t="s">
        <v>31578</v>
      </c>
      <c r="T5245" s="153" t="s">
        <v>20030</v>
      </c>
      <c r="U5245" s="153" t="s">
        <v>3829</v>
      </c>
      <c r="V5245" s="153" t="s">
        <v>3337</v>
      </c>
      <c r="W5245" s="155" t="s">
        <v>3761</v>
      </c>
      <c r="X5245" s="153" t="s">
        <v>3761</v>
      </c>
    </row>
    <row r="5246" spans="1:24">
      <c r="A5246" s="151">
        <v>5245</v>
      </c>
      <c r="B5246" s="152">
        <v>2551157284</v>
      </c>
      <c r="C5246" s="153" t="s">
        <v>31748</v>
      </c>
      <c r="D5246" s="153" t="s">
        <v>3824</v>
      </c>
      <c r="E5246" s="154">
        <v>39321</v>
      </c>
      <c r="F5246" s="160" t="str">
        <f t="shared" si="81"/>
        <v>27/08/2007</v>
      </c>
      <c r="G5246" s="153" t="s">
        <v>3917</v>
      </c>
      <c r="H5246" s="153" t="s">
        <v>31749</v>
      </c>
      <c r="I5246" s="154">
        <v>44678</v>
      </c>
      <c r="J5246" s="153" t="s">
        <v>3867</v>
      </c>
      <c r="K5246" s="153" t="s">
        <v>31750</v>
      </c>
      <c r="L5246" s="153" t="s">
        <v>1263</v>
      </c>
      <c r="M5246" s="153" t="s">
        <v>1270</v>
      </c>
      <c r="N5246" s="153" t="s">
        <v>31751</v>
      </c>
      <c r="O5246" s="153" t="s">
        <v>31752</v>
      </c>
      <c r="P5246" s="153" t="s">
        <v>31753</v>
      </c>
      <c r="Q5246" s="153" t="s">
        <v>31754</v>
      </c>
      <c r="R5246" s="153" t="s">
        <v>31755</v>
      </c>
      <c r="S5246" s="153" t="s">
        <v>31578</v>
      </c>
      <c r="T5246" s="153" t="s">
        <v>20030</v>
      </c>
      <c r="U5246" s="153" t="s">
        <v>3829</v>
      </c>
      <c r="V5246" s="153" t="s">
        <v>3337</v>
      </c>
      <c r="W5246" s="155" t="s">
        <v>3761</v>
      </c>
      <c r="X5246" s="153" t="s">
        <v>3761</v>
      </c>
    </row>
    <row r="5247" spans="1:24">
      <c r="A5247" s="151">
        <v>5246</v>
      </c>
      <c r="B5247" s="152">
        <v>2551147278</v>
      </c>
      <c r="C5247" s="153" t="s">
        <v>31756</v>
      </c>
      <c r="D5247" s="153" t="s">
        <v>3824</v>
      </c>
      <c r="E5247" s="154">
        <v>39168</v>
      </c>
      <c r="F5247" s="160" t="str">
        <f t="shared" si="81"/>
        <v>27/03/2007</v>
      </c>
      <c r="G5247" s="153" t="s">
        <v>3917</v>
      </c>
      <c r="H5247" s="153" t="s">
        <v>31757</v>
      </c>
      <c r="I5247" s="154">
        <v>44624</v>
      </c>
      <c r="J5247" s="153" t="s">
        <v>3832</v>
      </c>
      <c r="K5247" s="153" t="s">
        <v>31758</v>
      </c>
      <c r="L5247" s="153" t="s">
        <v>1263</v>
      </c>
      <c r="M5247" s="153" t="s">
        <v>1270</v>
      </c>
      <c r="N5247" s="153" t="s">
        <v>31759</v>
      </c>
      <c r="O5247" s="153" t="s">
        <v>13923</v>
      </c>
      <c r="P5247" s="153" t="s">
        <v>31760</v>
      </c>
      <c r="Q5247" s="153" t="s">
        <v>31761</v>
      </c>
      <c r="R5247" s="153" t="s">
        <v>31762</v>
      </c>
      <c r="S5247" s="153" t="s">
        <v>31578</v>
      </c>
      <c r="T5247" s="153" t="s">
        <v>20030</v>
      </c>
      <c r="U5247" s="153" t="s">
        <v>3829</v>
      </c>
      <c r="V5247" s="153" t="s">
        <v>3337</v>
      </c>
      <c r="W5247" s="155" t="s">
        <v>3761</v>
      </c>
      <c r="X5247" s="153" t="s">
        <v>3761</v>
      </c>
    </row>
    <row r="5248" spans="1:24">
      <c r="A5248" s="151">
        <v>5247</v>
      </c>
      <c r="B5248" s="152">
        <v>2551147277</v>
      </c>
      <c r="C5248" s="153" t="s">
        <v>31763</v>
      </c>
      <c r="D5248" s="153" t="s">
        <v>3824</v>
      </c>
      <c r="E5248" s="154">
        <v>39276</v>
      </c>
      <c r="F5248" s="160" t="str">
        <f t="shared" si="81"/>
        <v>13/07/2007</v>
      </c>
      <c r="G5248" s="153" t="s">
        <v>1621</v>
      </c>
      <c r="H5248" s="153" t="s">
        <v>31764</v>
      </c>
      <c r="I5248" s="154">
        <v>44556</v>
      </c>
      <c r="J5248" s="153" t="s">
        <v>3832</v>
      </c>
      <c r="K5248" s="153" t="s">
        <v>31765</v>
      </c>
      <c r="L5248" s="153" t="s">
        <v>1263</v>
      </c>
      <c r="M5248" s="153" t="s">
        <v>1270</v>
      </c>
      <c r="N5248" s="153" t="s">
        <v>31766</v>
      </c>
      <c r="O5248" s="153" t="s">
        <v>31767</v>
      </c>
      <c r="P5248" s="153" t="s">
        <v>31768</v>
      </c>
      <c r="Q5248" s="153" t="s">
        <v>31769</v>
      </c>
      <c r="R5248" s="153" t="s">
        <v>31770</v>
      </c>
      <c r="S5248" s="153" t="s">
        <v>31578</v>
      </c>
      <c r="T5248" s="153" t="s">
        <v>20030</v>
      </c>
      <c r="U5248" s="153" t="s">
        <v>3829</v>
      </c>
      <c r="V5248" s="153" t="s">
        <v>3337</v>
      </c>
      <c r="W5248" s="155" t="s">
        <v>3761</v>
      </c>
      <c r="X5248" s="153" t="s">
        <v>3761</v>
      </c>
    </row>
    <row r="5249" spans="1:24">
      <c r="A5249" s="151">
        <v>5248</v>
      </c>
      <c r="B5249" s="152">
        <v>2551147279</v>
      </c>
      <c r="C5249" s="153" t="s">
        <v>31771</v>
      </c>
      <c r="D5249" s="153" t="s">
        <v>3824</v>
      </c>
      <c r="E5249" s="154">
        <v>38839</v>
      </c>
      <c r="F5249" s="160" t="str">
        <f t="shared" si="81"/>
        <v>02/05/2006</v>
      </c>
      <c r="G5249" s="153" t="s">
        <v>1621</v>
      </c>
      <c r="H5249" s="153" t="s">
        <v>31772</v>
      </c>
      <c r="I5249" s="154">
        <v>44347</v>
      </c>
      <c r="J5249" s="153" t="s">
        <v>3867</v>
      </c>
      <c r="K5249" s="153" t="s">
        <v>31773</v>
      </c>
      <c r="L5249" s="153" t="s">
        <v>1263</v>
      </c>
      <c r="M5249" s="153" t="s">
        <v>1364</v>
      </c>
      <c r="N5249" s="153" t="s">
        <v>31774</v>
      </c>
      <c r="O5249" s="153" t="s">
        <v>31775</v>
      </c>
      <c r="P5249" s="153" t="s">
        <v>31776</v>
      </c>
      <c r="Q5249" s="153" t="s">
        <v>31777</v>
      </c>
      <c r="R5249" s="153" t="s">
        <v>31778</v>
      </c>
      <c r="S5249" s="153" t="s">
        <v>31578</v>
      </c>
      <c r="T5249" s="153" t="s">
        <v>20030</v>
      </c>
      <c r="U5249" s="153" t="s">
        <v>3829</v>
      </c>
      <c r="V5249" s="153" t="s">
        <v>3337</v>
      </c>
      <c r="W5249" s="155" t="s">
        <v>3761</v>
      </c>
      <c r="X5249" s="153" t="s">
        <v>3761</v>
      </c>
    </row>
    <row r="5250" spans="1:24">
      <c r="A5250" s="151">
        <v>5249</v>
      </c>
      <c r="B5250" s="152">
        <v>2551147281</v>
      </c>
      <c r="C5250" s="153" t="s">
        <v>31779</v>
      </c>
      <c r="D5250" s="153" t="s">
        <v>3824</v>
      </c>
      <c r="E5250" s="154">
        <v>39273</v>
      </c>
      <c r="F5250" s="160" t="str">
        <f t="shared" si="81"/>
        <v>10/07/2007</v>
      </c>
      <c r="G5250" s="153" t="s">
        <v>9978</v>
      </c>
      <c r="H5250" s="153" t="s">
        <v>31780</v>
      </c>
      <c r="I5250" s="154">
        <v>44679</v>
      </c>
      <c r="J5250" s="153" t="s">
        <v>3832</v>
      </c>
      <c r="K5250" s="153" t="s">
        <v>31781</v>
      </c>
      <c r="L5250" s="153" t="s">
        <v>1263</v>
      </c>
      <c r="M5250" s="153" t="s">
        <v>1270</v>
      </c>
      <c r="N5250" s="153" t="s">
        <v>31782</v>
      </c>
      <c r="O5250" s="153" t="s">
        <v>31783</v>
      </c>
      <c r="P5250" s="153" t="s">
        <v>31784</v>
      </c>
      <c r="Q5250" s="153" t="s">
        <v>31785</v>
      </c>
      <c r="R5250" s="153" t="s">
        <v>31786</v>
      </c>
      <c r="S5250" s="153" t="s">
        <v>31578</v>
      </c>
      <c r="T5250" s="153" t="s">
        <v>20030</v>
      </c>
      <c r="U5250" s="153" t="s">
        <v>3829</v>
      </c>
      <c r="V5250" s="153" t="s">
        <v>3337</v>
      </c>
      <c r="W5250" s="155" t="s">
        <v>3761</v>
      </c>
      <c r="X5250" s="153" t="s">
        <v>3761</v>
      </c>
    </row>
    <row r="5251" spans="1:24">
      <c r="A5251" s="151">
        <v>5250</v>
      </c>
      <c r="B5251" s="152">
        <v>2554027792</v>
      </c>
      <c r="C5251" s="153" t="s">
        <v>31787</v>
      </c>
      <c r="D5251" s="153" t="s">
        <v>3824</v>
      </c>
      <c r="E5251" s="154">
        <v>39102</v>
      </c>
      <c r="F5251" s="160" t="str">
        <f t="shared" ref="F5251:F5314" si="82">TEXT(E5251,"dd/mm/yyyy")</f>
        <v>20/01/2007</v>
      </c>
      <c r="G5251" s="153" t="s">
        <v>16514</v>
      </c>
      <c r="H5251" s="153" t="s">
        <v>31788</v>
      </c>
      <c r="I5251" s="154">
        <v>45658</v>
      </c>
      <c r="J5251" s="153" t="s">
        <v>3832</v>
      </c>
      <c r="K5251" s="153" t="s">
        <v>31789</v>
      </c>
      <c r="L5251" s="153"/>
      <c r="M5251" s="153" t="s">
        <v>1364</v>
      </c>
      <c r="N5251" s="153" t="s">
        <v>31790</v>
      </c>
      <c r="O5251" s="153" t="s">
        <v>31791</v>
      </c>
      <c r="P5251" s="153" t="s">
        <v>31792</v>
      </c>
      <c r="Q5251" s="153" t="s">
        <v>31793</v>
      </c>
      <c r="R5251" s="153" t="s">
        <v>31794</v>
      </c>
      <c r="S5251" s="153" t="s">
        <v>3338</v>
      </c>
      <c r="T5251" s="153" t="s">
        <v>5339</v>
      </c>
      <c r="U5251" s="153" t="s">
        <v>6973</v>
      </c>
      <c r="V5251" s="153" t="s">
        <v>3337</v>
      </c>
      <c r="W5251" s="155" t="s">
        <v>3761</v>
      </c>
      <c r="X5251" s="153" t="s">
        <v>3761</v>
      </c>
    </row>
    <row r="5252" spans="1:24">
      <c r="A5252" s="151">
        <v>5251</v>
      </c>
      <c r="B5252" s="152">
        <v>2554027793</v>
      </c>
      <c r="C5252" s="153" t="s">
        <v>31795</v>
      </c>
      <c r="D5252" s="153" t="s">
        <v>3824</v>
      </c>
      <c r="E5252" s="154">
        <v>39253</v>
      </c>
      <c r="F5252" s="160" t="str">
        <f t="shared" si="82"/>
        <v>20/06/2007</v>
      </c>
      <c r="G5252" s="153" t="s">
        <v>1621</v>
      </c>
      <c r="H5252" s="153" t="s">
        <v>31796</v>
      </c>
      <c r="I5252" s="154">
        <v>44547</v>
      </c>
      <c r="J5252" s="153" t="s">
        <v>3867</v>
      </c>
      <c r="K5252" s="153" t="s">
        <v>31797</v>
      </c>
      <c r="L5252" s="153"/>
      <c r="M5252" s="153" t="s">
        <v>1364</v>
      </c>
      <c r="N5252" s="153" t="s">
        <v>31798</v>
      </c>
      <c r="O5252" s="153" t="s">
        <v>31799</v>
      </c>
      <c r="P5252" s="153" t="s">
        <v>31800</v>
      </c>
      <c r="Q5252" s="153" t="s">
        <v>22796</v>
      </c>
      <c r="R5252" s="153" t="s">
        <v>31801</v>
      </c>
      <c r="S5252" s="153" t="s">
        <v>3338</v>
      </c>
      <c r="T5252" s="153" t="s">
        <v>5339</v>
      </c>
      <c r="U5252" s="153" t="s">
        <v>6973</v>
      </c>
      <c r="V5252" s="153" t="s">
        <v>3337</v>
      </c>
      <c r="W5252" s="155" t="s">
        <v>3761</v>
      </c>
      <c r="X5252" s="153" t="s">
        <v>3761</v>
      </c>
    </row>
    <row r="5253" spans="1:24">
      <c r="A5253" s="151">
        <v>5252</v>
      </c>
      <c r="B5253" s="152">
        <v>2554027439</v>
      </c>
      <c r="C5253" s="153" t="s">
        <v>31802</v>
      </c>
      <c r="D5253" s="153" t="s">
        <v>3838</v>
      </c>
      <c r="E5253" s="154">
        <v>39440</v>
      </c>
      <c r="F5253" s="160" t="str">
        <f t="shared" si="82"/>
        <v>24/12/2007</v>
      </c>
      <c r="G5253" s="153" t="s">
        <v>17169</v>
      </c>
      <c r="H5253" s="153" t="s">
        <v>31803</v>
      </c>
      <c r="I5253" s="154">
        <v>45049</v>
      </c>
      <c r="J5253" s="153" t="s">
        <v>3832</v>
      </c>
      <c r="K5253" s="153" t="s">
        <v>31804</v>
      </c>
      <c r="L5253" s="153" t="s">
        <v>1263</v>
      </c>
      <c r="M5253" s="153" t="s">
        <v>1270</v>
      </c>
      <c r="N5253" s="153" t="s">
        <v>31805</v>
      </c>
      <c r="O5253" s="153" t="s">
        <v>31806</v>
      </c>
      <c r="P5253" s="153" t="s">
        <v>31807</v>
      </c>
      <c r="Q5253" s="153" t="s">
        <v>31808</v>
      </c>
      <c r="R5253" s="153" t="s">
        <v>31809</v>
      </c>
      <c r="S5253" s="153" t="s">
        <v>3338</v>
      </c>
      <c r="T5253" s="153" t="s">
        <v>5339</v>
      </c>
      <c r="U5253" s="153" t="s">
        <v>6973</v>
      </c>
      <c r="V5253" s="153" t="s">
        <v>3337</v>
      </c>
      <c r="W5253" s="155" t="s">
        <v>3761</v>
      </c>
      <c r="X5253" s="153" t="s">
        <v>3761</v>
      </c>
    </row>
    <row r="5254" spans="1:24">
      <c r="A5254" s="151">
        <v>5253</v>
      </c>
      <c r="B5254" s="152">
        <v>2554027438</v>
      </c>
      <c r="C5254" s="153" t="s">
        <v>31810</v>
      </c>
      <c r="D5254" s="153" t="s">
        <v>3838</v>
      </c>
      <c r="E5254" s="154">
        <v>39421</v>
      </c>
      <c r="F5254" s="160" t="str">
        <f t="shared" si="82"/>
        <v>05/12/2007</v>
      </c>
      <c r="G5254" s="153" t="s">
        <v>17779</v>
      </c>
      <c r="H5254" s="153" t="s">
        <v>31811</v>
      </c>
      <c r="I5254" s="154">
        <v>44679</v>
      </c>
      <c r="J5254" s="153" t="s">
        <v>3832</v>
      </c>
      <c r="K5254" s="153" t="s">
        <v>31812</v>
      </c>
      <c r="L5254" s="153" t="s">
        <v>1263</v>
      </c>
      <c r="M5254" s="153" t="s">
        <v>1364</v>
      </c>
      <c r="N5254" s="153" t="s">
        <v>31813</v>
      </c>
      <c r="O5254" s="153" t="s">
        <v>31814</v>
      </c>
      <c r="P5254" s="153" t="s">
        <v>31815</v>
      </c>
      <c r="Q5254" s="153" t="s">
        <v>31816</v>
      </c>
      <c r="R5254" s="153" t="s">
        <v>31817</v>
      </c>
      <c r="S5254" s="153" t="s">
        <v>3338</v>
      </c>
      <c r="T5254" s="153" t="s">
        <v>5339</v>
      </c>
      <c r="U5254" s="153" t="s">
        <v>6973</v>
      </c>
      <c r="V5254" s="153" t="s">
        <v>3337</v>
      </c>
      <c r="W5254" s="155" t="s">
        <v>3761</v>
      </c>
      <c r="X5254" s="153" t="s">
        <v>3761</v>
      </c>
    </row>
    <row r="5255" spans="1:24">
      <c r="A5255" s="151">
        <v>5254</v>
      </c>
      <c r="B5255" s="152">
        <v>2554027434</v>
      </c>
      <c r="C5255" s="153" t="s">
        <v>31818</v>
      </c>
      <c r="D5255" s="153" t="s">
        <v>3838</v>
      </c>
      <c r="E5255" s="154">
        <v>39040</v>
      </c>
      <c r="F5255" s="160" t="str">
        <f t="shared" si="82"/>
        <v>19/11/2006</v>
      </c>
      <c r="G5255" s="153" t="s">
        <v>1621</v>
      </c>
      <c r="H5255" s="153" t="s">
        <v>31819</v>
      </c>
      <c r="I5255" s="154">
        <v>44425</v>
      </c>
      <c r="J5255" s="153" t="s">
        <v>3832</v>
      </c>
      <c r="K5255" s="153" t="s">
        <v>31820</v>
      </c>
      <c r="L5255" s="153" t="s">
        <v>1263</v>
      </c>
      <c r="M5255" s="153" t="s">
        <v>1270</v>
      </c>
      <c r="N5255" s="153" t="s">
        <v>31821</v>
      </c>
      <c r="O5255" s="153" t="s">
        <v>31822</v>
      </c>
      <c r="P5255" s="153" t="s">
        <v>31823</v>
      </c>
      <c r="Q5255" s="153" t="s">
        <v>31824</v>
      </c>
      <c r="R5255" s="153" t="s">
        <v>31825</v>
      </c>
      <c r="S5255" s="153" t="s">
        <v>3338</v>
      </c>
      <c r="T5255" s="153" t="s">
        <v>5339</v>
      </c>
      <c r="U5255" s="153" t="s">
        <v>6973</v>
      </c>
      <c r="V5255" s="153" t="s">
        <v>3337</v>
      </c>
      <c r="W5255" s="155" t="s">
        <v>3761</v>
      </c>
      <c r="X5255" s="153" t="s">
        <v>3761</v>
      </c>
    </row>
    <row r="5256" spans="1:24">
      <c r="A5256" s="151">
        <v>5255</v>
      </c>
      <c r="B5256" s="152">
        <v>2554027435</v>
      </c>
      <c r="C5256" s="153" t="s">
        <v>31826</v>
      </c>
      <c r="D5256" s="153" t="s">
        <v>3824</v>
      </c>
      <c r="E5256" s="154">
        <v>39280</v>
      </c>
      <c r="F5256" s="160" t="str">
        <f t="shared" si="82"/>
        <v>17/07/2007</v>
      </c>
      <c r="G5256" s="153" t="s">
        <v>1621</v>
      </c>
      <c r="H5256" s="153" t="s">
        <v>31827</v>
      </c>
      <c r="I5256" s="154">
        <v>44673</v>
      </c>
      <c r="J5256" s="153" t="s">
        <v>3832</v>
      </c>
      <c r="K5256" s="153" t="s">
        <v>31828</v>
      </c>
      <c r="L5256" s="153" t="s">
        <v>1263</v>
      </c>
      <c r="M5256" s="153" t="s">
        <v>1270</v>
      </c>
      <c r="N5256" s="153" t="s">
        <v>31829</v>
      </c>
      <c r="O5256" s="153" t="s">
        <v>20309</v>
      </c>
      <c r="P5256" s="153" t="s">
        <v>31830</v>
      </c>
      <c r="Q5256" s="153" t="s">
        <v>31831</v>
      </c>
      <c r="R5256" s="153" t="s">
        <v>31832</v>
      </c>
      <c r="S5256" s="153" t="s">
        <v>3338</v>
      </c>
      <c r="T5256" s="153" t="s">
        <v>5339</v>
      </c>
      <c r="U5256" s="153" t="s">
        <v>6973</v>
      </c>
      <c r="V5256" s="153" t="s">
        <v>3337</v>
      </c>
      <c r="W5256" s="155" t="s">
        <v>3761</v>
      </c>
      <c r="X5256" s="153" t="s">
        <v>3761</v>
      </c>
    </row>
    <row r="5257" spans="1:24">
      <c r="A5257" s="151">
        <v>5256</v>
      </c>
      <c r="B5257" s="152">
        <v>2554027441</v>
      </c>
      <c r="C5257" s="153" t="s">
        <v>31833</v>
      </c>
      <c r="D5257" s="153" t="s">
        <v>3824</v>
      </c>
      <c r="E5257" s="154">
        <v>39434</v>
      </c>
      <c r="F5257" s="160" t="str">
        <f t="shared" si="82"/>
        <v>18/12/2007</v>
      </c>
      <c r="G5257" s="153" t="s">
        <v>1621</v>
      </c>
      <c r="H5257" s="153" t="s">
        <v>31834</v>
      </c>
      <c r="I5257" s="154">
        <v>44580</v>
      </c>
      <c r="J5257" s="153" t="s">
        <v>3832</v>
      </c>
      <c r="K5257" s="153" t="s">
        <v>31835</v>
      </c>
      <c r="L5257" s="153" t="s">
        <v>1263</v>
      </c>
      <c r="M5257" s="153" t="s">
        <v>1270</v>
      </c>
      <c r="N5257" s="153" t="s">
        <v>31836</v>
      </c>
      <c r="O5257" s="153" t="s">
        <v>31837</v>
      </c>
      <c r="P5257" s="153" t="s">
        <v>31838</v>
      </c>
      <c r="Q5257" s="153" t="s">
        <v>31839</v>
      </c>
      <c r="R5257" s="153" t="s">
        <v>31840</v>
      </c>
      <c r="S5257" s="153" t="s">
        <v>3338</v>
      </c>
      <c r="T5257" s="153" t="s">
        <v>5339</v>
      </c>
      <c r="U5257" s="153" t="s">
        <v>6973</v>
      </c>
      <c r="V5257" s="153" t="s">
        <v>3337</v>
      </c>
      <c r="W5257" s="155" t="s">
        <v>3761</v>
      </c>
      <c r="X5257" s="153" t="s">
        <v>3761</v>
      </c>
    </row>
    <row r="5258" spans="1:24">
      <c r="A5258" s="151">
        <v>5257</v>
      </c>
      <c r="B5258" s="152">
        <v>2554027442</v>
      </c>
      <c r="C5258" s="153" t="s">
        <v>31841</v>
      </c>
      <c r="D5258" s="153" t="s">
        <v>3824</v>
      </c>
      <c r="E5258" s="154">
        <v>39121</v>
      </c>
      <c r="F5258" s="160" t="str">
        <f t="shared" si="82"/>
        <v>08/02/2007</v>
      </c>
      <c r="G5258" s="153" t="s">
        <v>1621</v>
      </c>
      <c r="H5258" s="153" t="s">
        <v>31842</v>
      </c>
      <c r="I5258" s="154">
        <v>44512</v>
      </c>
      <c r="J5258" s="153" t="s">
        <v>3832</v>
      </c>
      <c r="K5258" s="153" t="s">
        <v>31843</v>
      </c>
      <c r="L5258" s="153" t="s">
        <v>1263</v>
      </c>
      <c r="M5258" s="153" t="s">
        <v>1270</v>
      </c>
      <c r="N5258" s="153" t="s">
        <v>31844</v>
      </c>
      <c r="O5258" s="153" t="s">
        <v>31845</v>
      </c>
      <c r="P5258" s="153" t="s">
        <v>31846</v>
      </c>
      <c r="Q5258" s="153" t="s">
        <v>13917</v>
      </c>
      <c r="R5258" s="153" t="s">
        <v>31847</v>
      </c>
      <c r="S5258" s="153" t="s">
        <v>3338</v>
      </c>
      <c r="T5258" s="153" t="s">
        <v>5339</v>
      </c>
      <c r="U5258" s="153" t="s">
        <v>6973</v>
      </c>
      <c r="V5258" s="153" t="s">
        <v>3337</v>
      </c>
      <c r="W5258" s="155" t="s">
        <v>3761</v>
      </c>
      <c r="X5258" s="153" t="s">
        <v>3761</v>
      </c>
    </row>
    <row r="5259" spans="1:24">
      <c r="A5259" s="151">
        <v>5258</v>
      </c>
      <c r="B5259" s="152">
        <v>2554027443</v>
      </c>
      <c r="C5259" s="153" t="s">
        <v>31848</v>
      </c>
      <c r="D5259" s="153" t="s">
        <v>3838</v>
      </c>
      <c r="E5259" s="154">
        <v>39174</v>
      </c>
      <c r="F5259" s="160" t="str">
        <f t="shared" si="82"/>
        <v>02/04/2007</v>
      </c>
      <c r="G5259" s="153" t="s">
        <v>1295</v>
      </c>
      <c r="H5259" s="153" t="s">
        <v>31849</v>
      </c>
      <c r="I5259" s="154">
        <v>44682</v>
      </c>
      <c r="J5259" s="153" t="s">
        <v>3832</v>
      </c>
      <c r="K5259" s="153" t="s">
        <v>31850</v>
      </c>
      <c r="L5259" s="153" t="s">
        <v>1263</v>
      </c>
      <c r="M5259" s="153" t="s">
        <v>1270</v>
      </c>
      <c r="N5259" s="153" t="s">
        <v>31851</v>
      </c>
      <c r="O5259" s="153" t="s">
        <v>24648</v>
      </c>
      <c r="P5259" s="153" t="s">
        <v>31852</v>
      </c>
      <c r="Q5259" s="153" t="s">
        <v>18330</v>
      </c>
      <c r="R5259" s="153" t="s">
        <v>31853</v>
      </c>
      <c r="S5259" s="153" t="s">
        <v>3338</v>
      </c>
      <c r="T5259" s="153" t="s">
        <v>5339</v>
      </c>
      <c r="U5259" s="153" t="s">
        <v>6973</v>
      </c>
      <c r="V5259" s="153" t="s">
        <v>3337</v>
      </c>
      <c r="W5259" s="155" t="s">
        <v>3761</v>
      </c>
      <c r="X5259" s="153" t="s">
        <v>3761</v>
      </c>
    </row>
    <row r="5260" spans="1:24">
      <c r="A5260" s="151">
        <v>5259</v>
      </c>
      <c r="B5260" s="152">
        <v>2554027445</v>
      </c>
      <c r="C5260" s="153" t="s">
        <v>23224</v>
      </c>
      <c r="D5260" s="153" t="s">
        <v>3824</v>
      </c>
      <c r="E5260" s="154">
        <v>39113</v>
      </c>
      <c r="F5260" s="160" t="str">
        <f t="shared" si="82"/>
        <v>31/01/2007</v>
      </c>
      <c r="G5260" s="153" t="s">
        <v>9931</v>
      </c>
      <c r="H5260" s="153" t="s">
        <v>31854</v>
      </c>
      <c r="I5260" s="154">
        <v>45727</v>
      </c>
      <c r="J5260" s="153" t="s">
        <v>3867</v>
      </c>
      <c r="K5260" s="153" t="s">
        <v>31855</v>
      </c>
      <c r="L5260" s="153" t="s">
        <v>1263</v>
      </c>
      <c r="M5260" s="153" t="s">
        <v>1364</v>
      </c>
      <c r="N5260" s="153" t="s">
        <v>31856</v>
      </c>
      <c r="O5260" s="153" t="s">
        <v>31857</v>
      </c>
      <c r="P5260" s="153" t="s">
        <v>31858</v>
      </c>
      <c r="Q5260" s="153" t="s">
        <v>16763</v>
      </c>
      <c r="R5260" s="153" t="s">
        <v>31859</v>
      </c>
      <c r="S5260" s="153" t="s">
        <v>3338</v>
      </c>
      <c r="T5260" s="153" t="s">
        <v>5339</v>
      </c>
      <c r="U5260" s="153" t="s">
        <v>6973</v>
      </c>
      <c r="V5260" s="153" t="s">
        <v>3337</v>
      </c>
      <c r="W5260" s="155" t="s">
        <v>3761</v>
      </c>
      <c r="X5260" s="153" t="s">
        <v>3761</v>
      </c>
    </row>
    <row r="5261" spans="1:24">
      <c r="A5261" s="151">
        <v>5260</v>
      </c>
      <c r="B5261" s="152">
        <v>2554027795</v>
      </c>
      <c r="C5261" s="153" t="s">
        <v>31860</v>
      </c>
      <c r="D5261" s="153" t="s">
        <v>3824</v>
      </c>
      <c r="E5261" s="154">
        <v>38995</v>
      </c>
      <c r="F5261" s="160" t="str">
        <f t="shared" si="82"/>
        <v>05/10/2006</v>
      </c>
      <c r="G5261" s="153" t="s">
        <v>1295</v>
      </c>
      <c r="H5261" s="153" t="s">
        <v>31861</v>
      </c>
      <c r="I5261" s="154">
        <v>41591</v>
      </c>
      <c r="J5261" s="153" t="s">
        <v>3832</v>
      </c>
      <c r="K5261" s="153" t="s">
        <v>31862</v>
      </c>
      <c r="L5261" s="153"/>
      <c r="M5261" s="153" t="s">
        <v>1270</v>
      </c>
      <c r="N5261" s="153" t="s">
        <v>31862</v>
      </c>
      <c r="O5261" s="153" t="s">
        <v>31863</v>
      </c>
      <c r="P5261" s="153" t="s">
        <v>31864</v>
      </c>
      <c r="Q5261" s="153" t="s">
        <v>31865</v>
      </c>
      <c r="R5261" s="153" t="s">
        <v>31866</v>
      </c>
      <c r="S5261" s="153" t="s">
        <v>3338</v>
      </c>
      <c r="T5261" s="153" t="s">
        <v>5339</v>
      </c>
      <c r="U5261" s="153" t="s">
        <v>6973</v>
      </c>
      <c r="V5261" s="153" t="s">
        <v>3337</v>
      </c>
      <c r="W5261" s="155" t="s">
        <v>3761</v>
      </c>
      <c r="X5261" s="153" t="s">
        <v>3761</v>
      </c>
    </row>
    <row r="5262" spans="1:24">
      <c r="A5262" s="151">
        <v>5261</v>
      </c>
      <c r="B5262" s="152">
        <v>2554027453</v>
      </c>
      <c r="C5262" s="153" t="s">
        <v>31867</v>
      </c>
      <c r="D5262" s="153" t="s">
        <v>3824</v>
      </c>
      <c r="E5262" s="154">
        <v>39371</v>
      </c>
      <c r="F5262" s="160" t="str">
        <f t="shared" si="82"/>
        <v>16/10/2007</v>
      </c>
      <c r="G5262" s="153" t="s">
        <v>3865</v>
      </c>
      <c r="H5262" s="153" t="s">
        <v>31868</v>
      </c>
      <c r="I5262" s="154">
        <v>45229</v>
      </c>
      <c r="J5262" s="153" t="s">
        <v>3832</v>
      </c>
      <c r="K5262" s="153" t="s">
        <v>31869</v>
      </c>
      <c r="L5262" s="153" t="s">
        <v>1263</v>
      </c>
      <c r="M5262" s="153" t="s">
        <v>1270</v>
      </c>
      <c r="N5262" s="153" t="s">
        <v>31870</v>
      </c>
      <c r="O5262" s="153" t="s">
        <v>31871</v>
      </c>
      <c r="P5262" s="153" t="s">
        <v>20260</v>
      </c>
      <c r="Q5262" s="153" t="s">
        <v>31872</v>
      </c>
      <c r="R5262" s="153" t="s">
        <v>20262</v>
      </c>
      <c r="S5262" s="153" t="s">
        <v>3338</v>
      </c>
      <c r="T5262" s="153" t="s">
        <v>5339</v>
      </c>
      <c r="U5262" s="153" t="s">
        <v>6973</v>
      </c>
      <c r="V5262" s="153" t="s">
        <v>3337</v>
      </c>
      <c r="W5262" s="155" t="s">
        <v>3761</v>
      </c>
      <c r="X5262" s="153" t="s">
        <v>3761</v>
      </c>
    </row>
    <row r="5263" spans="1:24">
      <c r="A5263" s="151">
        <v>5262</v>
      </c>
      <c r="B5263" s="152">
        <v>2554027455</v>
      </c>
      <c r="C5263" s="153" t="s">
        <v>31873</v>
      </c>
      <c r="D5263" s="153" t="s">
        <v>3824</v>
      </c>
      <c r="E5263" s="154">
        <v>39333</v>
      </c>
      <c r="F5263" s="160" t="str">
        <f t="shared" si="82"/>
        <v>08/09/2007</v>
      </c>
      <c r="G5263" s="153" t="s">
        <v>10098</v>
      </c>
      <c r="H5263" s="153" t="s">
        <v>31874</v>
      </c>
      <c r="I5263" s="154">
        <v>44557</v>
      </c>
      <c r="J5263" s="153" t="s">
        <v>3832</v>
      </c>
      <c r="K5263" s="153" t="s">
        <v>31875</v>
      </c>
      <c r="L5263" s="153" t="s">
        <v>1263</v>
      </c>
      <c r="M5263" s="153" t="s">
        <v>1270</v>
      </c>
      <c r="N5263" s="153" t="s">
        <v>31876</v>
      </c>
      <c r="O5263" s="153" t="s">
        <v>31877</v>
      </c>
      <c r="P5263" s="153" t="s">
        <v>31878</v>
      </c>
      <c r="Q5263" s="153" t="s">
        <v>10888</v>
      </c>
      <c r="R5263" s="153" t="s">
        <v>22771</v>
      </c>
      <c r="S5263" s="153" t="s">
        <v>3338</v>
      </c>
      <c r="T5263" s="153" t="s">
        <v>5339</v>
      </c>
      <c r="U5263" s="153" t="s">
        <v>6973</v>
      </c>
      <c r="V5263" s="153" t="s">
        <v>3337</v>
      </c>
      <c r="W5263" s="155" t="s">
        <v>3761</v>
      </c>
      <c r="X5263" s="153" t="s">
        <v>3761</v>
      </c>
    </row>
    <row r="5264" spans="1:24">
      <c r="A5264" s="151">
        <v>5263</v>
      </c>
      <c r="B5264" s="152">
        <v>2554027454</v>
      </c>
      <c r="C5264" s="153" t="s">
        <v>31879</v>
      </c>
      <c r="D5264" s="153" t="s">
        <v>3824</v>
      </c>
      <c r="E5264" s="154">
        <v>39411</v>
      </c>
      <c r="F5264" s="160" t="str">
        <f t="shared" si="82"/>
        <v>25/11/2007</v>
      </c>
      <c r="G5264" s="153" t="s">
        <v>3865</v>
      </c>
      <c r="H5264" s="153" t="s">
        <v>31880</v>
      </c>
      <c r="I5264" s="154">
        <v>44683</v>
      </c>
      <c r="J5264" s="153" t="s">
        <v>3832</v>
      </c>
      <c r="K5264" s="153" t="s">
        <v>31881</v>
      </c>
      <c r="L5264" s="153" t="s">
        <v>1263</v>
      </c>
      <c r="M5264" s="153" t="s">
        <v>1270</v>
      </c>
      <c r="N5264" s="153" t="s">
        <v>31882</v>
      </c>
      <c r="O5264" s="153" t="s">
        <v>31883</v>
      </c>
      <c r="P5264" s="153" t="s">
        <v>31884</v>
      </c>
      <c r="Q5264" s="153" t="s">
        <v>31885</v>
      </c>
      <c r="R5264" s="153" t="s">
        <v>31886</v>
      </c>
      <c r="S5264" s="153" t="s">
        <v>3338</v>
      </c>
      <c r="T5264" s="153" t="s">
        <v>5339</v>
      </c>
      <c r="U5264" s="153" t="s">
        <v>6973</v>
      </c>
      <c r="V5264" s="153" t="s">
        <v>3337</v>
      </c>
      <c r="W5264" s="155" t="s">
        <v>3761</v>
      </c>
      <c r="X5264" s="153" t="s">
        <v>3761</v>
      </c>
    </row>
    <row r="5265" spans="1:24">
      <c r="A5265" s="151">
        <v>5264</v>
      </c>
      <c r="B5265" s="152">
        <v>2554027446</v>
      </c>
      <c r="C5265" s="153" t="s">
        <v>31887</v>
      </c>
      <c r="D5265" s="153" t="s">
        <v>3838</v>
      </c>
      <c r="E5265" s="154">
        <v>39432</v>
      </c>
      <c r="F5265" s="160" t="str">
        <f t="shared" si="82"/>
        <v>16/12/2007</v>
      </c>
      <c r="G5265" s="153" t="s">
        <v>1486</v>
      </c>
      <c r="H5265" s="153" t="s">
        <v>31888</v>
      </c>
      <c r="I5265" s="154">
        <v>44678</v>
      </c>
      <c r="J5265" s="153" t="s">
        <v>3832</v>
      </c>
      <c r="K5265" s="153" t="s">
        <v>31889</v>
      </c>
      <c r="L5265" s="153" t="s">
        <v>1263</v>
      </c>
      <c r="M5265" s="153" t="s">
        <v>3885</v>
      </c>
      <c r="N5265" s="153" t="s">
        <v>31890</v>
      </c>
      <c r="O5265" s="153" t="s">
        <v>3761</v>
      </c>
      <c r="P5265" s="153"/>
      <c r="Q5265" s="153" t="s">
        <v>20789</v>
      </c>
      <c r="R5265" s="153" t="s">
        <v>31891</v>
      </c>
      <c r="S5265" s="153" t="s">
        <v>3338</v>
      </c>
      <c r="T5265" s="153" t="s">
        <v>5339</v>
      </c>
      <c r="U5265" s="153" t="s">
        <v>6973</v>
      </c>
      <c r="V5265" s="153" t="s">
        <v>3337</v>
      </c>
      <c r="W5265" s="155" t="s">
        <v>3761</v>
      </c>
      <c r="X5265" s="153" t="s">
        <v>3761</v>
      </c>
    </row>
    <row r="5266" spans="1:24">
      <c r="A5266" s="151">
        <v>5265</v>
      </c>
      <c r="B5266" s="152">
        <v>2554027448</v>
      </c>
      <c r="C5266" s="153" t="s">
        <v>31892</v>
      </c>
      <c r="D5266" s="153" t="s">
        <v>3838</v>
      </c>
      <c r="E5266" s="154">
        <v>39275</v>
      </c>
      <c r="F5266" s="160" t="str">
        <f t="shared" si="82"/>
        <v>12/07/2007</v>
      </c>
      <c r="G5266" s="153" t="s">
        <v>6722</v>
      </c>
      <c r="H5266" s="153" t="s">
        <v>31893</v>
      </c>
      <c r="I5266" s="154">
        <v>45538</v>
      </c>
      <c r="J5266" s="153" t="s">
        <v>3867</v>
      </c>
      <c r="K5266" s="153" t="s">
        <v>31894</v>
      </c>
      <c r="L5266" s="153" t="s">
        <v>1263</v>
      </c>
      <c r="M5266" s="153" t="s">
        <v>3885</v>
      </c>
      <c r="N5266" s="153" t="s">
        <v>31895</v>
      </c>
      <c r="O5266" s="153" t="s">
        <v>12205</v>
      </c>
      <c r="P5266" s="153" t="s">
        <v>31896</v>
      </c>
      <c r="Q5266" s="153" t="s">
        <v>31897</v>
      </c>
      <c r="R5266" s="153" t="s">
        <v>31898</v>
      </c>
      <c r="S5266" s="153" t="s">
        <v>3338</v>
      </c>
      <c r="T5266" s="153" t="s">
        <v>5339</v>
      </c>
      <c r="U5266" s="153" t="s">
        <v>6973</v>
      </c>
      <c r="V5266" s="153" t="s">
        <v>3337</v>
      </c>
      <c r="W5266" s="155" t="s">
        <v>3761</v>
      </c>
      <c r="X5266" s="153" t="s">
        <v>3761</v>
      </c>
    </row>
    <row r="5267" spans="1:24">
      <c r="A5267" s="151">
        <v>5266</v>
      </c>
      <c r="B5267" s="152">
        <v>2554027447</v>
      </c>
      <c r="C5267" s="153" t="s">
        <v>31899</v>
      </c>
      <c r="D5267" s="153" t="s">
        <v>3838</v>
      </c>
      <c r="E5267" s="154">
        <v>39232</v>
      </c>
      <c r="F5267" s="160" t="str">
        <f t="shared" si="82"/>
        <v>30/05/2007</v>
      </c>
      <c r="G5267" s="153" t="s">
        <v>1621</v>
      </c>
      <c r="H5267" s="153" t="s">
        <v>31900</v>
      </c>
      <c r="I5267" s="154">
        <v>45854</v>
      </c>
      <c r="J5267" s="153" t="s">
        <v>3832</v>
      </c>
      <c r="K5267" s="153" t="s">
        <v>31901</v>
      </c>
      <c r="L5267" s="153" t="s">
        <v>1524</v>
      </c>
      <c r="M5267" s="153" t="s">
        <v>3885</v>
      </c>
      <c r="N5267" s="153" t="s">
        <v>31902</v>
      </c>
      <c r="O5267" s="153" t="s">
        <v>31903</v>
      </c>
      <c r="P5267" s="153" t="s">
        <v>31904</v>
      </c>
      <c r="Q5267" s="153" t="s">
        <v>31905</v>
      </c>
      <c r="R5267" s="153" t="s">
        <v>31906</v>
      </c>
      <c r="S5267" s="153" t="s">
        <v>3338</v>
      </c>
      <c r="T5267" s="153" t="s">
        <v>5339</v>
      </c>
      <c r="U5267" s="153" t="s">
        <v>6973</v>
      </c>
      <c r="V5267" s="153" t="s">
        <v>3337</v>
      </c>
      <c r="W5267" s="155" t="s">
        <v>3761</v>
      </c>
      <c r="X5267" s="153" t="s">
        <v>3761</v>
      </c>
    </row>
    <row r="5268" spans="1:24">
      <c r="A5268" s="151">
        <v>5267</v>
      </c>
      <c r="B5268" s="152">
        <v>2554027449</v>
      </c>
      <c r="C5268" s="153" t="s">
        <v>16285</v>
      </c>
      <c r="D5268" s="153" t="s">
        <v>3824</v>
      </c>
      <c r="E5268" s="154">
        <v>39194</v>
      </c>
      <c r="F5268" s="160" t="str">
        <f t="shared" si="82"/>
        <v>22/04/2007</v>
      </c>
      <c r="G5268" s="153" t="s">
        <v>1295</v>
      </c>
      <c r="H5268" s="153" t="s">
        <v>31907</v>
      </c>
      <c r="I5268" s="154">
        <v>44679</v>
      </c>
      <c r="J5268" s="153" t="s">
        <v>3832</v>
      </c>
      <c r="K5268" s="153" t="s">
        <v>31908</v>
      </c>
      <c r="L5268" s="153" t="s">
        <v>1263</v>
      </c>
      <c r="M5268" s="153" t="s">
        <v>3885</v>
      </c>
      <c r="N5268" s="153" t="s">
        <v>31909</v>
      </c>
      <c r="O5268" s="153" t="s">
        <v>31910</v>
      </c>
      <c r="P5268" s="153" t="s">
        <v>31911</v>
      </c>
      <c r="Q5268" s="153" t="s">
        <v>31912</v>
      </c>
      <c r="R5268" s="153" t="s">
        <v>31913</v>
      </c>
      <c r="S5268" s="153" t="s">
        <v>3338</v>
      </c>
      <c r="T5268" s="153" t="s">
        <v>5339</v>
      </c>
      <c r="U5268" s="153" t="s">
        <v>6973</v>
      </c>
      <c r="V5268" s="153" t="s">
        <v>3337</v>
      </c>
      <c r="W5268" s="155" t="s">
        <v>3761</v>
      </c>
      <c r="X5268" s="153" t="s">
        <v>3761</v>
      </c>
    </row>
    <row r="5269" spans="1:24">
      <c r="A5269" s="151">
        <v>5268</v>
      </c>
      <c r="B5269" s="152">
        <v>2554027796</v>
      </c>
      <c r="C5269" s="153" t="s">
        <v>31914</v>
      </c>
      <c r="D5269" s="153" t="s">
        <v>3838</v>
      </c>
      <c r="E5269" s="154">
        <v>39035</v>
      </c>
      <c r="F5269" s="160" t="str">
        <f t="shared" si="82"/>
        <v>14/11/2006</v>
      </c>
      <c r="G5269" s="153" t="s">
        <v>1621</v>
      </c>
      <c r="H5269" s="153" t="s">
        <v>31915</v>
      </c>
      <c r="I5269" s="154">
        <v>44288</v>
      </c>
      <c r="J5269" s="153" t="s">
        <v>3832</v>
      </c>
      <c r="K5269" s="153" t="s">
        <v>31916</v>
      </c>
      <c r="L5269" s="153"/>
      <c r="M5269" s="153" t="s">
        <v>1270</v>
      </c>
      <c r="N5269" s="153" t="s">
        <v>31917</v>
      </c>
      <c r="O5269" s="153" t="s">
        <v>31918</v>
      </c>
      <c r="P5269" s="153" t="s">
        <v>31919</v>
      </c>
      <c r="Q5269" s="153" t="s">
        <v>15273</v>
      </c>
      <c r="R5269" s="153" t="s">
        <v>31920</v>
      </c>
      <c r="S5269" s="153" t="s">
        <v>3338</v>
      </c>
      <c r="T5269" s="153" t="s">
        <v>5339</v>
      </c>
      <c r="U5269" s="153" t="s">
        <v>6973</v>
      </c>
      <c r="V5269" s="153" t="s">
        <v>3337</v>
      </c>
      <c r="W5269" s="155" t="s">
        <v>3761</v>
      </c>
      <c r="X5269" s="153" t="s">
        <v>3761</v>
      </c>
    </row>
    <row r="5270" spans="1:24">
      <c r="A5270" s="151">
        <v>5269</v>
      </c>
      <c r="B5270" s="152">
        <v>2554027450</v>
      </c>
      <c r="C5270" s="153" t="s">
        <v>31921</v>
      </c>
      <c r="D5270" s="153" t="s">
        <v>3824</v>
      </c>
      <c r="E5270" s="154">
        <v>39086</v>
      </c>
      <c r="F5270" s="160" t="str">
        <f t="shared" si="82"/>
        <v>04/01/2007</v>
      </c>
      <c r="G5270" s="153" t="s">
        <v>9931</v>
      </c>
      <c r="H5270" s="153" t="s">
        <v>31922</v>
      </c>
      <c r="I5270" s="154">
        <v>44689</v>
      </c>
      <c r="J5270" s="153" t="s">
        <v>3832</v>
      </c>
      <c r="K5270" s="153" t="s">
        <v>31923</v>
      </c>
      <c r="L5270" s="153" t="s">
        <v>1263</v>
      </c>
      <c r="M5270" s="153" t="s">
        <v>1364</v>
      </c>
      <c r="N5270" s="153" t="s">
        <v>31924</v>
      </c>
      <c r="O5270" s="153" t="s">
        <v>31925</v>
      </c>
      <c r="P5270" s="153" t="s">
        <v>31926</v>
      </c>
      <c r="Q5270" s="153" t="s">
        <v>31927</v>
      </c>
      <c r="R5270" s="153" t="s">
        <v>31928</v>
      </c>
      <c r="S5270" s="153" t="s">
        <v>3338</v>
      </c>
      <c r="T5270" s="153" t="s">
        <v>5339</v>
      </c>
      <c r="U5270" s="153" t="s">
        <v>6973</v>
      </c>
      <c r="V5270" s="153" t="s">
        <v>3337</v>
      </c>
      <c r="W5270" s="155" t="s">
        <v>3761</v>
      </c>
      <c r="X5270" s="153" t="s">
        <v>3761</v>
      </c>
    </row>
    <row r="5271" spans="1:24">
      <c r="A5271" s="151">
        <v>5270</v>
      </c>
      <c r="B5271" s="152">
        <v>2554027452</v>
      </c>
      <c r="C5271" s="153" t="s">
        <v>7053</v>
      </c>
      <c r="D5271" s="153" t="s">
        <v>3838</v>
      </c>
      <c r="E5271" s="154">
        <v>39193</v>
      </c>
      <c r="F5271" s="160" t="str">
        <f t="shared" si="82"/>
        <v>21/04/2007</v>
      </c>
      <c r="G5271" s="153" t="s">
        <v>3865</v>
      </c>
      <c r="H5271" s="153" t="s">
        <v>31929</v>
      </c>
      <c r="I5271" s="154">
        <v>44347</v>
      </c>
      <c r="J5271" s="153" t="s">
        <v>3832</v>
      </c>
      <c r="K5271" s="153" t="s">
        <v>31930</v>
      </c>
      <c r="L5271" s="153" t="s">
        <v>1263</v>
      </c>
      <c r="M5271" s="153" t="s">
        <v>1270</v>
      </c>
      <c r="N5271" s="153" t="s">
        <v>31931</v>
      </c>
      <c r="O5271" s="153" t="s">
        <v>14342</v>
      </c>
      <c r="P5271" s="153" t="s">
        <v>31932</v>
      </c>
      <c r="Q5271" s="153" t="s">
        <v>31933</v>
      </c>
      <c r="R5271" s="153" t="s">
        <v>31934</v>
      </c>
      <c r="S5271" s="153" t="s">
        <v>3338</v>
      </c>
      <c r="T5271" s="153" t="s">
        <v>5339</v>
      </c>
      <c r="U5271" s="153" t="s">
        <v>6973</v>
      </c>
      <c r="V5271" s="153" t="s">
        <v>3337</v>
      </c>
      <c r="W5271" s="155" t="s">
        <v>3761</v>
      </c>
      <c r="X5271" s="153" t="s">
        <v>3761</v>
      </c>
    </row>
    <row r="5272" spans="1:24">
      <c r="A5272" s="151">
        <v>5271</v>
      </c>
      <c r="B5272" s="152">
        <v>2554027458</v>
      </c>
      <c r="C5272" s="153" t="s">
        <v>31935</v>
      </c>
      <c r="D5272" s="153" t="s">
        <v>3838</v>
      </c>
      <c r="E5272" s="154">
        <v>38769</v>
      </c>
      <c r="F5272" s="160" t="str">
        <f t="shared" si="82"/>
        <v>21/02/2006</v>
      </c>
      <c r="G5272" s="153" t="s">
        <v>4101</v>
      </c>
      <c r="H5272" s="153" t="s">
        <v>31936</v>
      </c>
      <c r="I5272" s="154">
        <v>44311</v>
      </c>
      <c r="J5272" s="153" t="s">
        <v>3832</v>
      </c>
      <c r="K5272" s="153" t="s">
        <v>31937</v>
      </c>
      <c r="L5272" s="153" t="s">
        <v>1263</v>
      </c>
      <c r="M5272" s="153" t="s">
        <v>1270</v>
      </c>
      <c r="N5272" s="153" t="s">
        <v>31938</v>
      </c>
      <c r="O5272" s="153"/>
      <c r="P5272" s="153"/>
      <c r="Q5272" s="153" t="s">
        <v>31939</v>
      </c>
      <c r="R5272" s="153" t="s">
        <v>31940</v>
      </c>
      <c r="S5272" s="153" t="s">
        <v>3338</v>
      </c>
      <c r="T5272" s="153" t="s">
        <v>5339</v>
      </c>
      <c r="U5272" s="153" t="s">
        <v>6973</v>
      </c>
      <c r="V5272" s="153" t="s">
        <v>3337</v>
      </c>
      <c r="W5272" s="155" t="s">
        <v>3761</v>
      </c>
      <c r="X5272" s="153" t="s">
        <v>3761</v>
      </c>
    </row>
    <row r="5273" spans="1:24">
      <c r="A5273" s="151">
        <v>5272</v>
      </c>
      <c r="B5273" s="152">
        <v>2554027457</v>
      </c>
      <c r="C5273" s="153" t="s">
        <v>31941</v>
      </c>
      <c r="D5273" s="153" t="s">
        <v>3838</v>
      </c>
      <c r="E5273" s="154">
        <v>39173</v>
      </c>
      <c r="F5273" s="160" t="str">
        <f t="shared" si="82"/>
        <v>01/04/2007</v>
      </c>
      <c r="G5273" s="153" t="s">
        <v>1621</v>
      </c>
      <c r="H5273" s="153" t="s">
        <v>31942</v>
      </c>
      <c r="I5273" s="154">
        <v>44424</v>
      </c>
      <c r="J5273" s="153" t="s">
        <v>3832</v>
      </c>
      <c r="K5273" s="153" t="s">
        <v>31943</v>
      </c>
      <c r="L5273" s="153" t="s">
        <v>1263</v>
      </c>
      <c r="M5273" s="153" t="s">
        <v>1270</v>
      </c>
      <c r="N5273" s="153" t="s">
        <v>31944</v>
      </c>
      <c r="O5273" s="153" t="s">
        <v>31945</v>
      </c>
      <c r="P5273" s="153" t="s">
        <v>31946</v>
      </c>
      <c r="Q5273" s="153" t="s">
        <v>9966</v>
      </c>
      <c r="R5273" s="153" t="s">
        <v>31947</v>
      </c>
      <c r="S5273" s="153" t="s">
        <v>3338</v>
      </c>
      <c r="T5273" s="153" t="s">
        <v>5339</v>
      </c>
      <c r="U5273" s="153" t="s">
        <v>6973</v>
      </c>
      <c r="V5273" s="153" t="s">
        <v>3337</v>
      </c>
      <c r="W5273" s="155" t="s">
        <v>3761</v>
      </c>
      <c r="X5273" s="153" t="s">
        <v>3761</v>
      </c>
    </row>
    <row r="5274" spans="1:24">
      <c r="A5274" s="151">
        <v>5273</v>
      </c>
      <c r="B5274" s="152">
        <v>2554027456</v>
      </c>
      <c r="C5274" s="153" t="s">
        <v>31948</v>
      </c>
      <c r="D5274" s="153" t="s">
        <v>3824</v>
      </c>
      <c r="E5274" s="154">
        <v>39310</v>
      </c>
      <c r="F5274" s="160" t="str">
        <f t="shared" si="82"/>
        <v>16/08/2007</v>
      </c>
      <c r="G5274" s="153" t="s">
        <v>9931</v>
      </c>
      <c r="H5274" s="153" t="s">
        <v>31949</v>
      </c>
      <c r="I5274" s="154">
        <v>44573</v>
      </c>
      <c r="J5274" s="153" t="s">
        <v>3832</v>
      </c>
      <c r="K5274" s="153" t="s">
        <v>31950</v>
      </c>
      <c r="L5274" s="153" t="s">
        <v>1263</v>
      </c>
      <c r="M5274" s="153" t="s">
        <v>3885</v>
      </c>
      <c r="N5274" s="153" t="s">
        <v>31951</v>
      </c>
      <c r="O5274" s="153" t="s">
        <v>31952</v>
      </c>
      <c r="P5274" s="153" t="s">
        <v>31953</v>
      </c>
      <c r="Q5274" s="153" t="s">
        <v>24964</v>
      </c>
      <c r="R5274" s="153" t="s">
        <v>31954</v>
      </c>
      <c r="S5274" s="153" t="s">
        <v>3338</v>
      </c>
      <c r="T5274" s="153" t="s">
        <v>5339</v>
      </c>
      <c r="U5274" s="153" t="s">
        <v>6973</v>
      </c>
      <c r="V5274" s="153" t="s">
        <v>3337</v>
      </c>
      <c r="W5274" s="155" t="s">
        <v>3761</v>
      </c>
      <c r="X5274" s="153" t="s">
        <v>3761</v>
      </c>
    </row>
    <row r="5275" spans="1:24">
      <c r="A5275" s="151">
        <v>5274</v>
      </c>
      <c r="B5275" s="152">
        <v>2554027460</v>
      </c>
      <c r="C5275" s="153" t="s">
        <v>27339</v>
      </c>
      <c r="D5275" s="153" t="s">
        <v>3824</v>
      </c>
      <c r="E5275" s="154">
        <v>36515</v>
      </c>
      <c r="F5275" s="160" t="str">
        <f t="shared" si="82"/>
        <v>21/12/1999</v>
      </c>
      <c r="G5275" s="153" t="s">
        <v>1621</v>
      </c>
      <c r="H5275" s="153" t="s">
        <v>27340</v>
      </c>
      <c r="I5275" s="154">
        <v>45441</v>
      </c>
      <c r="J5275" s="153" t="s">
        <v>3832</v>
      </c>
      <c r="K5275" s="153" t="s">
        <v>27342</v>
      </c>
      <c r="L5275" s="153" t="s">
        <v>1263</v>
      </c>
      <c r="M5275" s="153" t="s">
        <v>1270</v>
      </c>
      <c r="N5275" s="153" t="s">
        <v>31955</v>
      </c>
      <c r="O5275" s="153" t="s">
        <v>27344</v>
      </c>
      <c r="P5275" s="153" t="s">
        <v>31956</v>
      </c>
      <c r="Q5275" s="153" t="s">
        <v>27345</v>
      </c>
      <c r="R5275" s="153" t="s">
        <v>31956</v>
      </c>
      <c r="S5275" s="153" t="s">
        <v>3338</v>
      </c>
      <c r="T5275" s="153" t="s">
        <v>5339</v>
      </c>
      <c r="U5275" s="153" t="s">
        <v>6973</v>
      </c>
      <c r="V5275" s="153" t="s">
        <v>3337</v>
      </c>
      <c r="W5275" s="155" t="s">
        <v>3761</v>
      </c>
      <c r="X5275" s="153" t="s">
        <v>3761</v>
      </c>
    </row>
    <row r="5276" spans="1:24">
      <c r="A5276" s="151">
        <v>5275</v>
      </c>
      <c r="B5276" s="152">
        <v>2554027461</v>
      </c>
      <c r="C5276" s="153" t="s">
        <v>31957</v>
      </c>
      <c r="D5276" s="153" t="s">
        <v>3838</v>
      </c>
      <c r="E5276" s="154">
        <v>39228</v>
      </c>
      <c r="F5276" s="160" t="str">
        <f t="shared" si="82"/>
        <v>26/05/2007</v>
      </c>
      <c r="G5276" s="153" t="s">
        <v>9931</v>
      </c>
      <c r="H5276" s="153" t="s">
        <v>31958</v>
      </c>
      <c r="I5276" s="154">
        <v>44760</v>
      </c>
      <c r="J5276" s="153" t="s">
        <v>3832</v>
      </c>
      <c r="K5276" s="153" t="s">
        <v>31959</v>
      </c>
      <c r="L5276" s="153" t="s">
        <v>1263</v>
      </c>
      <c r="M5276" s="153" t="s">
        <v>3885</v>
      </c>
      <c r="N5276" s="153" t="s">
        <v>31960</v>
      </c>
      <c r="O5276" s="153" t="s">
        <v>31961</v>
      </c>
      <c r="P5276" s="153" t="s">
        <v>31962</v>
      </c>
      <c r="Q5276" s="153" t="s">
        <v>31963</v>
      </c>
      <c r="R5276" s="153" t="s">
        <v>31964</v>
      </c>
      <c r="S5276" s="153" t="s">
        <v>3338</v>
      </c>
      <c r="T5276" s="153" t="s">
        <v>5339</v>
      </c>
      <c r="U5276" s="153" t="s">
        <v>6973</v>
      </c>
      <c r="V5276" s="153" t="s">
        <v>3337</v>
      </c>
      <c r="W5276" s="155" t="s">
        <v>3761</v>
      </c>
      <c r="X5276" s="153" t="s">
        <v>3761</v>
      </c>
    </row>
    <row r="5277" spans="1:24">
      <c r="A5277" s="151">
        <v>5276</v>
      </c>
      <c r="B5277" s="152">
        <v>2554027462</v>
      </c>
      <c r="C5277" s="153" t="s">
        <v>31965</v>
      </c>
      <c r="D5277" s="153" t="s">
        <v>3838</v>
      </c>
      <c r="E5277" s="154">
        <v>39084</v>
      </c>
      <c r="F5277" s="160" t="str">
        <f t="shared" si="82"/>
        <v>02/01/2007</v>
      </c>
      <c r="G5277" s="153" t="s">
        <v>1621</v>
      </c>
      <c r="H5277" s="153" t="s">
        <v>31966</v>
      </c>
      <c r="I5277" s="154">
        <v>44294</v>
      </c>
      <c r="J5277" s="153" t="s">
        <v>3832</v>
      </c>
      <c r="K5277" s="153" t="s">
        <v>31967</v>
      </c>
      <c r="L5277" s="153" t="s">
        <v>1263</v>
      </c>
      <c r="M5277" s="153" t="s">
        <v>1270</v>
      </c>
      <c r="N5277" s="153" t="s">
        <v>31968</v>
      </c>
      <c r="O5277" s="153" t="s">
        <v>13923</v>
      </c>
      <c r="P5277" s="153" t="s">
        <v>31969</v>
      </c>
      <c r="Q5277" s="153" t="s">
        <v>31970</v>
      </c>
      <c r="R5277" s="153" t="s">
        <v>31971</v>
      </c>
      <c r="S5277" s="153" t="s">
        <v>3338</v>
      </c>
      <c r="T5277" s="153" t="s">
        <v>5339</v>
      </c>
      <c r="U5277" s="153" t="s">
        <v>6973</v>
      </c>
      <c r="V5277" s="153" t="s">
        <v>3337</v>
      </c>
      <c r="W5277" s="155" t="s">
        <v>3761</v>
      </c>
      <c r="X5277" s="153" t="s">
        <v>3761</v>
      </c>
    </row>
    <row r="5278" spans="1:24">
      <c r="A5278" s="151">
        <v>5277</v>
      </c>
      <c r="B5278" s="152">
        <v>2554027463</v>
      </c>
      <c r="C5278" s="153" t="s">
        <v>31972</v>
      </c>
      <c r="D5278" s="153" t="s">
        <v>3824</v>
      </c>
      <c r="E5278" s="154">
        <v>37041</v>
      </c>
      <c r="F5278" s="160" t="str">
        <f t="shared" si="82"/>
        <v>30/05/2001</v>
      </c>
      <c r="G5278" s="153" t="s">
        <v>9978</v>
      </c>
      <c r="H5278" s="153" t="s">
        <v>31973</v>
      </c>
      <c r="I5278" s="154">
        <v>44636</v>
      </c>
      <c r="J5278" s="153" t="s">
        <v>3832</v>
      </c>
      <c r="K5278" s="153" t="s">
        <v>31974</v>
      </c>
      <c r="L5278" s="153" t="s">
        <v>1263</v>
      </c>
      <c r="M5278" s="153" t="s">
        <v>1270</v>
      </c>
      <c r="N5278" s="153" t="s">
        <v>31975</v>
      </c>
      <c r="O5278" s="153" t="s">
        <v>31976</v>
      </c>
      <c r="P5278" s="153" t="s">
        <v>31977</v>
      </c>
      <c r="Q5278" s="153" t="s">
        <v>31978</v>
      </c>
      <c r="R5278" s="153" t="s">
        <v>31979</v>
      </c>
      <c r="S5278" s="153" t="s">
        <v>3338</v>
      </c>
      <c r="T5278" s="153" t="s">
        <v>5339</v>
      </c>
      <c r="U5278" s="153" t="s">
        <v>6973</v>
      </c>
      <c r="V5278" s="153" t="s">
        <v>3337</v>
      </c>
      <c r="W5278" s="155" t="s">
        <v>3761</v>
      </c>
      <c r="X5278" s="153" t="s">
        <v>3761</v>
      </c>
    </row>
    <row r="5279" spans="1:24">
      <c r="A5279" s="151">
        <v>5278</v>
      </c>
      <c r="B5279" s="152">
        <v>2554027465</v>
      </c>
      <c r="C5279" s="153" t="s">
        <v>20486</v>
      </c>
      <c r="D5279" s="153" t="s">
        <v>3838</v>
      </c>
      <c r="E5279" s="154">
        <v>38492</v>
      </c>
      <c r="F5279" s="160" t="str">
        <f t="shared" si="82"/>
        <v>20/05/2005</v>
      </c>
      <c r="G5279" s="153" t="s">
        <v>3865</v>
      </c>
      <c r="H5279" s="153" t="s">
        <v>27096</v>
      </c>
      <c r="I5279" s="154">
        <v>44420</v>
      </c>
      <c r="J5279" s="153" t="s">
        <v>3832</v>
      </c>
      <c r="K5279" s="153" t="s">
        <v>27097</v>
      </c>
      <c r="L5279" s="153" t="s">
        <v>1263</v>
      </c>
      <c r="M5279" s="153" t="s">
        <v>1270</v>
      </c>
      <c r="N5279" s="153" t="s">
        <v>31980</v>
      </c>
      <c r="O5279" s="153" t="s">
        <v>31981</v>
      </c>
      <c r="P5279" s="153" t="s">
        <v>31982</v>
      </c>
      <c r="Q5279" s="153" t="s">
        <v>31983</v>
      </c>
      <c r="R5279" s="153" t="s">
        <v>27100</v>
      </c>
      <c r="S5279" s="153" t="s">
        <v>3338</v>
      </c>
      <c r="T5279" s="153" t="s">
        <v>5339</v>
      </c>
      <c r="U5279" s="153" t="s">
        <v>6973</v>
      </c>
      <c r="V5279" s="153" t="s">
        <v>3337</v>
      </c>
      <c r="W5279" s="155" t="s">
        <v>3761</v>
      </c>
      <c r="X5279" s="153" t="s">
        <v>3761</v>
      </c>
    </row>
    <row r="5280" spans="1:24">
      <c r="A5280" s="151">
        <v>5279</v>
      </c>
      <c r="B5280" s="152">
        <v>2554027466</v>
      </c>
      <c r="C5280" s="153" t="s">
        <v>23532</v>
      </c>
      <c r="D5280" s="153" t="s">
        <v>3838</v>
      </c>
      <c r="E5280" s="154">
        <v>39438</v>
      </c>
      <c r="F5280" s="160" t="str">
        <f t="shared" si="82"/>
        <v>22/12/2007</v>
      </c>
      <c r="G5280" s="153" t="s">
        <v>3865</v>
      </c>
      <c r="H5280" s="153" t="s">
        <v>31984</v>
      </c>
      <c r="I5280" s="154">
        <v>44730</v>
      </c>
      <c r="J5280" s="153" t="s">
        <v>3832</v>
      </c>
      <c r="K5280" s="153" t="s">
        <v>31985</v>
      </c>
      <c r="L5280" s="153" t="s">
        <v>1263</v>
      </c>
      <c r="M5280" s="153" t="s">
        <v>1270</v>
      </c>
      <c r="N5280" s="153" t="s">
        <v>31986</v>
      </c>
      <c r="O5280" s="153" t="s">
        <v>20224</v>
      </c>
      <c r="P5280" s="153" t="s">
        <v>20225</v>
      </c>
      <c r="Q5280" s="153" t="s">
        <v>20226</v>
      </c>
      <c r="R5280" s="153" t="s">
        <v>31987</v>
      </c>
      <c r="S5280" s="153" t="s">
        <v>3338</v>
      </c>
      <c r="T5280" s="153" t="s">
        <v>5339</v>
      </c>
      <c r="U5280" s="153" t="s">
        <v>6973</v>
      </c>
      <c r="V5280" s="153" t="s">
        <v>3337</v>
      </c>
      <c r="W5280" s="155" t="s">
        <v>3761</v>
      </c>
      <c r="X5280" s="153" t="s">
        <v>3761</v>
      </c>
    </row>
    <row r="5281" spans="1:24">
      <c r="A5281" s="151">
        <v>5280</v>
      </c>
      <c r="B5281" s="152">
        <v>2554027797</v>
      </c>
      <c r="C5281" s="153" t="s">
        <v>31988</v>
      </c>
      <c r="D5281" s="153" t="s">
        <v>3824</v>
      </c>
      <c r="E5281" s="154">
        <v>38419</v>
      </c>
      <c r="F5281" s="160" t="str">
        <f t="shared" si="82"/>
        <v>08/03/2005</v>
      </c>
      <c r="G5281" s="153" t="s">
        <v>3865</v>
      </c>
      <c r="H5281" s="153" t="s">
        <v>31989</v>
      </c>
      <c r="I5281" s="154">
        <v>45090</v>
      </c>
      <c r="J5281" s="153" t="s">
        <v>3867</v>
      </c>
      <c r="K5281" s="153" t="s">
        <v>31990</v>
      </c>
      <c r="L5281" s="153"/>
      <c r="M5281" s="153" t="s">
        <v>1270</v>
      </c>
      <c r="N5281" s="153" t="s">
        <v>2120</v>
      </c>
      <c r="O5281" s="153" t="s">
        <v>31991</v>
      </c>
      <c r="P5281" s="153" t="s">
        <v>31992</v>
      </c>
      <c r="Q5281" s="153" t="s">
        <v>31993</v>
      </c>
      <c r="R5281" s="153" t="s">
        <v>31994</v>
      </c>
      <c r="S5281" s="153" t="s">
        <v>3338</v>
      </c>
      <c r="T5281" s="153" t="s">
        <v>5339</v>
      </c>
      <c r="U5281" s="153" t="s">
        <v>6973</v>
      </c>
      <c r="V5281" s="153" t="s">
        <v>3337</v>
      </c>
      <c r="W5281" s="155" t="s">
        <v>3761</v>
      </c>
      <c r="X5281" s="153" t="s">
        <v>3761</v>
      </c>
    </row>
    <row r="5282" spans="1:24">
      <c r="A5282" s="151">
        <v>5281</v>
      </c>
      <c r="B5282" s="152">
        <v>2554027468</v>
      </c>
      <c r="C5282" s="153" t="s">
        <v>31995</v>
      </c>
      <c r="D5282" s="153" t="s">
        <v>3824</v>
      </c>
      <c r="E5282" s="154">
        <v>39088</v>
      </c>
      <c r="F5282" s="160" t="str">
        <f t="shared" si="82"/>
        <v>06/01/2007</v>
      </c>
      <c r="G5282" s="153" t="s">
        <v>3865</v>
      </c>
      <c r="H5282" s="153" t="s">
        <v>31996</v>
      </c>
      <c r="I5282" s="154">
        <v>44345</v>
      </c>
      <c r="J5282" s="153" t="s">
        <v>3832</v>
      </c>
      <c r="K5282" s="153" t="s">
        <v>31997</v>
      </c>
      <c r="L5282" s="153" t="s">
        <v>1263</v>
      </c>
      <c r="M5282" s="153" t="s">
        <v>3885</v>
      </c>
      <c r="N5282" s="153" t="s">
        <v>31998</v>
      </c>
      <c r="O5282" s="153" t="s">
        <v>31999</v>
      </c>
      <c r="P5282" s="153" t="s">
        <v>32000</v>
      </c>
      <c r="Q5282" s="153" t="s">
        <v>11174</v>
      </c>
      <c r="R5282" s="153" t="s">
        <v>32001</v>
      </c>
      <c r="S5282" s="153" t="s">
        <v>3338</v>
      </c>
      <c r="T5282" s="153" t="s">
        <v>5339</v>
      </c>
      <c r="U5282" s="153" t="s">
        <v>6973</v>
      </c>
      <c r="V5282" s="153" t="s">
        <v>3337</v>
      </c>
      <c r="W5282" s="155" t="s">
        <v>3761</v>
      </c>
      <c r="X5282" s="153" t="s">
        <v>3761</v>
      </c>
    </row>
    <row r="5283" spans="1:24">
      <c r="A5283" s="151">
        <v>5282</v>
      </c>
      <c r="B5283" s="152">
        <v>2554027469</v>
      </c>
      <c r="C5283" s="153" t="s">
        <v>32002</v>
      </c>
      <c r="D5283" s="153" t="s">
        <v>3838</v>
      </c>
      <c r="E5283" s="154">
        <v>39263</v>
      </c>
      <c r="F5283" s="160" t="str">
        <f t="shared" si="82"/>
        <v>30/06/2007</v>
      </c>
      <c r="G5283" s="153" t="s">
        <v>28905</v>
      </c>
      <c r="H5283" s="153" t="s">
        <v>32003</v>
      </c>
      <c r="I5283" s="154">
        <v>44682</v>
      </c>
      <c r="J5283" s="153" t="s">
        <v>3832</v>
      </c>
      <c r="K5283" s="153" t="s">
        <v>32004</v>
      </c>
      <c r="L5283" s="153" t="s">
        <v>1263</v>
      </c>
      <c r="M5283" s="153" t="s">
        <v>1270</v>
      </c>
      <c r="N5283" s="153" t="s">
        <v>32005</v>
      </c>
      <c r="O5283" s="153" t="s">
        <v>32006</v>
      </c>
      <c r="P5283" s="153" t="s">
        <v>32007</v>
      </c>
      <c r="Q5283" s="153" t="s">
        <v>32008</v>
      </c>
      <c r="R5283" s="153" t="s">
        <v>32009</v>
      </c>
      <c r="S5283" s="153" t="s">
        <v>3338</v>
      </c>
      <c r="T5283" s="153" t="s">
        <v>5339</v>
      </c>
      <c r="U5283" s="153" t="s">
        <v>6973</v>
      </c>
      <c r="V5283" s="153" t="s">
        <v>3337</v>
      </c>
      <c r="W5283" s="155" t="s">
        <v>3761</v>
      </c>
      <c r="X5283" s="153" t="s">
        <v>3761</v>
      </c>
    </row>
    <row r="5284" spans="1:24">
      <c r="A5284" s="151">
        <v>5283</v>
      </c>
      <c r="B5284" s="152">
        <v>2554027470</v>
      </c>
      <c r="C5284" s="153" t="s">
        <v>32010</v>
      </c>
      <c r="D5284" s="153" t="s">
        <v>3824</v>
      </c>
      <c r="E5284" s="154">
        <v>39332</v>
      </c>
      <c r="F5284" s="160" t="str">
        <f t="shared" si="82"/>
        <v>07/09/2007</v>
      </c>
      <c r="G5284" s="153" t="s">
        <v>2538</v>
      </c>
      <c r="H5284" s="153" t="s">
        <v>32011</v>
      </c>
      <c r="I5284" s="154">
        <v>44678</v>
      </c>
      <c r="J5284" s="153" t="s">
        <v>3832</v>
      </c>
      <c r="K5284" s="153" t="s">
        <v>32012</v>
      </c>
      <c r="L5284" s="153" t="s">
        <v>1263</v>
      </c>
      <c r="M5284" s="153" t="s">
        <v>1270</v>
      </c>
      <c r="N5284" s="153" t="s">
        <v>32013</v>
      </c>
      <c r="O5284" s="153" t="s">
        <v>32014</v>
      </c>
      <c r="P5284" s="153" t="s">
        <v>32015</v>
      </c>
      <c r="Q5284" s="153" t="s">
        <v>32016</v>
      </c>
      <c r="R5284" s="153" t="s">
        <v>32017</v>
      </c>
      <c r="S5284" s="153" t="s">
        <v>3338</v>
      </c>
      <c r="T5284" s="153" t="s">
        <v>5339</v>
      </c>
      <c r="U5284" s="153" t="s">
        <v>6973</v>
      </c>
      <c r="V5284" s="153" t="s">
        <v>3337</v>
      </c>
      <c r="W5284" s="155" t="s">
        <v>3761</v>
      </c>
      <c r="X5284" s="153" t="s">
        <v>3761</v>
      </c>
    </row>
    <row r="5285" spans="1:24">
      <c r="A5285" s="151">
        <v>5284</v>
      </c>
      <c r="B5285" s="152">
        <v>2554027798</v>
      </c>
      <c r="C5285" s="153" t="s">
        <v>32018</v>
      </c>
      <c r="D5285" s="153" t="s">
        <v>3824</v>
      </c>
      <c r="E5285" s="154">
        <v>39042</v>
      </c>
      <c r="F5285" s="160" t="str">
        <f t="shared" si="82"/>
        <v>21/11/2006</v>
      </c>
      <c r="G5285" s="153" t="s">
        <v>1486</v>
      </c>
      <c r="H5285" s="153" t="s">
        <v>32019</v>
      </c>
      <c r="I5285" s="154">
        <v>44312</v>
      </c>
      <c r="J5285" s="153" t="s">
        <v>3832</v>
      </c>
      <c r="K5285" s="153" t="s">
        <v>32020</v>
      </c>
      <c r="L5285" s="153"/>
      <c r="M5285" s="153" t="s">
        <v>1364</v>
      </c>
      <c r="N5285" s="153" t="s">
        <v>32021</v>
      </c>
      <c r="O5285" s="153" t="s">
        <v>32022</v>
      </c>
      <c r="P5285" s="153" t="s">
        <v>32023</v>
      </c>
      <c r="Q5285" s="153" t="s">
        <v>32024</v>
      </c>
      <c r="R5285" s="153" t="s">
        <v>32025</v>
      </c>
      <c r="S5285" s="153" t="s">
        <v>3338</v>
      </c>
      <c r="T5285" s="153" t="s">
        <v>5339</v>
      </c>
      <c r="U5285" s="153" t="s">
        <v>6973</v>
      </c>
      <c r="V5285" s="153" t="s">
        <v>3337</v>
      </c>
      <c r="W5285" s="155" t="s">
        <v>3761</v>
      </c>
      <c r="X5285" s="153" t="s">
        <v>3761</v>
      </c>
    </row>
    <row r="5286" spans="1:24">
      <c r="A5286" s="151">
        <v>5285</v>
      </c>
      <c r="B5286" s="152">
        <v>2554027473</v>
      </c>
      <c r="C5286" s="153" t="s">
        <v>32026</v>
      </c>
      <c r="D5286" s="153" t="s">
        <v>3824</v>
      </c>
      <c r="E5286" s="154">
        <v>39392</v>
      </c>
      <c r="F5286" s="160" t="str">
        <f t="shared" si="82"/>
        <v>06/11/2007</v>
      </c>
      <c r="G5286" s="153" t="s">
        <v>3943</v>
      </c>
      <c r="H5286" s="153" t="s">
        <v>32027</v>
      </c>
      <c r="I5286" s="154">
        <v>44640</v>
      </c>
      <c r="J5286" s="153" t="s">
        <v>3832</v>
      </c>
      <c r="K5286" s="153" t="s">
        <v>32028</v>
      </c>
      <c r="L5286" s="153" t="s">
        <v>1263</v>
      </c>
      <c r="M5286" s="153" t="s">
        <v>1270</v>
      </c>
      <c r="N5286" s="153" t="s">
        <v>32029</v>
      </c>
      <c r="O5286" s="153" t="s">
        <v>32030</v>
      </c>
      <c r="P5286" s="153" t="s">
        <v>32031</v>
      </c>
      <c r="Q5286" s="153" t="s">
        <v>32032</v>
      </c>
      <c r="R5286" s="153" t="s">
        <v>32033</v>
      </c>
      <c r="S5286" s="153" t="s">
        <v>3338</v>
      </c>
      <c r="T5286" s="153" t="s">
        <v>5339</v>
      </c>
      <c r="U5286" s="153" t="s">
        <v>6973</v>
      </c>
      <c r="V5286" s="153" t="s">
        <v>3337</v>
      </c>
      <c r="W5286" s="155" t="s">
        <v>3761</v>
      </c>
      <c r="X5286" s="153" t="s">
        <v>3761</v>
      </c>
    </row>
    <row r="5287" spans="1:24">
      <c r="A5287" s="151">
        <v>5286</v>
      </c>
      <c r="B5287" s="152">
        <v>2554027472</v>
      </c>
      <c r="C5287" s="153" t="s">
        <v>32034</v>
      </c>
      <c r="D5287" s="153" t="s">
        <v>3838</v>
      </c>
      <c r="E5287" s="154">
        <v>39178</v>
      </c>
      <c r="F5287" s="160" t="str">
        <f t="shared" si="82"/>
        <v>06/04/2007</v>
      </c>
      <c r="G5287" s="153" t="s">
        <v>1621</v>
      </c>
      <c r="H5287" s="153" t="s">
        <v>32035</v>
      </c>
      <c r="I5287" s="154">
        <v>44420</v>
      </c>
      <c r="J5287" s="153" t="s">
        <v>3832</v>
      </c>
      <c r="K5287" s="153" t="s">
        <v>32036</v>
      </c>
      <c r="L5287" s="153" t="s">
        <v>1263</v>
      </c>
      <c r="M5287" s="153" t="s">
        <v>1270</v>
      </c>
      <c r="N5287" s="153" t="s">
        <v>32037</v>
      </c>
      <c r="O5287" s="153" t="s">
        <v>32038</v>
      </c>
      <c r="P5287" s="153" t="s">
        <v>32039</v>
      </c>
      <c r="Q5287" s="153" t="s">
        <v>32040</v>
      </c>
      <c r="R5287" s="153" t="s">
        <v>32041</v>
      </c>
      <c r="S5287" s="153" t="s">
        <v>3338</v>
      </c>
      <c r="T5287" s="153" t="s">
        <v>5339</v>
      </c>
      <c r="U5287" s="153" t="s">
        <v>6973</v>
      </c>
      <c r="V5287" s="153" t="s">
        <v>3337</v>
      </c>
      <c r="W5287" s="155" t="s">
        <v>3761</v>
      </c>
      <c r="X5287" s="153" t="s">
        <v>3761</v>
      </c>
    </row>
    <row r="5288" spans="1:24">
      <c r="A5288" s="151">
        <v>5287</v>
      </c>
      <c r="B5288" s="152">
        <v>2554027476</v>
      </c>
      <c r="C5288" s="153" t="s">
        <v>32042</v>
      </c>
      <c r="D5288" s="153" t="s">
        <v>3824</v>
      </c>
      <c r="E5288" s="154">
        <v>39266</v>
      </c>
      <c r="F5288" s="160" t="str">
        <f t="shared" si="82"/>
        <v>03/07/2007</v>
      </c>
      <c r="G5288" s="153" t="s">
        <v>1295</v>
      </c>
      <c r="H5288" s="153" t="s">
        <v>32043</v>
      </c>
      <c r="I5288" s="154">
        <v>44629</v>
      </c>
      <c r="J5288" s="153" t="s">
        <v>3832</v>
      </c>
      <c r="K5288" s="153" t="s">
        <v>32044</v>
      </c>
      <c r="L5288" s="153" t="s">
        <v>1263</v>
      </c>
      <c r="M5288" s="153" t="s">
        <v>1270</v>
      </c>
      <c r="N5288" s="153" t="s">
        <v>32045</v>
      </c>
      <c r="O5288" s="153" t="s">
        <v>32046</v>
      </c>
      <c r="P5288" s="153" t="s">
        <v>6800</v>
      </c>
      <c r="Q5288" s="153" t="s">
        <v>32047</v>
      </c>
      <c r="R5288" s="153" t="s">
        <v>6802</v>
      </c>
      <c r="S5288" s="153" t="s">
        <v>3338</v>
      </c>
      <c r="T5288" s="153" t="s">
        <v>5339</v>
      </c>
      <c r="U5288" s="153" t="s">
        <v>6973</v>
      </c>
      <c r="V5288" s="153" t="s">
        <v>3337</v>
      </c>
      <c r="W5288" s="155" t="s">
        <v>3761</v>
      </c>
      <c r="X5288" s="153" t="s">
        <v>3761</v>
      </c>
    </row>
    <row r="5289" spans="1:24">
      <c r="A5289" s="151">
        <v>5288</v>
      </c>
      <c r="B5289" s="152">
        <v>2554027475</v>
      </c>
      <c r="C5289" s="153" t="s">
        <v>32048</v>
      </c>
      <c r="D5289" s="153" t="s">
        <v>3824</v>
      </c>
      <c r="E5289" s="154">
        <v>39394</v>
      </c>
      <c r="F5289" s="160" t="str">
        <f t="shared" si="82"/>
        <v>08/11/2007</v>
      </c>
      <c r="G5289" s="153" t="s">
        <v>32049</v>
      </c>
      <c r="H5289" s="153" t="s">
        <v>32050</v>
      </c>
      <c r="I5289" s="154">
        <v>44678</v>
      </c>
      <c r="J5289" s="153" t="s">
        <v>3832</v>
      </c>
      <c r="K5289" s="153" t="s">
        <v>32051</v>
      </c>
      <c r="L5289" s="153"/>
      <c r="M5289" s="153" t="s">
        <v>1270</v>
      </c>
      <c r="N5289" s="153" t="s">
        <v>32052</v>
      </c>
      <c r="O5289" s="153" t="s">
        <v>32053</v>
      </c>
      <c r="P5289" s="153" t="s">
        <v>32054</v>
      </c>
      <c r="Q5289" s="153" t="s">
        <v>17264</v>
      </c>
      <c r="R5289" s="153" t="s">
        <v>32055</v>
      </c>
      <c r="S5289" s="153" t="s">
        <v>3338</v>
      </c>
      <c r="T5289" s="153" t="s">
        <v>5339</v>
      </c>
      <c r="U5289" s="153" t="s">
        <v>6973</v>
      </c>
      <c r="V5289" s="153" t="s">
        <v>3337</v>
      </c>
      <c r="W5289" s="155" t="s">
        <v>3761</v>
      </c>
      <c r="X5289" s="153" t="s">
        <v>3761</v>
      </c>
    </row>
    <row r="5290" spans="1:24">
      <c r="A5290" s="151">
        <v>5289</v>
      </c>
      <c r="B5290" s="152">
        <v>2554027478</v>
      </c>
      <c r="C5290" s="153" t="s">
        <v>32056</v>
      </c>
      <c r="D5290" s="153" t="s">
        <v>3838</v>
      </c>
      <c r="E5290" s="154">
        <v>38127</v>
      </c>
      <c r="F5290" s="160" t="str">
        <f t="shared" si="82"/>
        <v>20/05/2004</v>
      </c>
      <c r="G5290" s="153" t="s">
        <v>1621</v>
      </c>
      <c r="H5290" s="153" t="s">
        <v>32057</v>
      </c>
      <c r="I5290" s="154">
        <v>44397</v>
      </c>
      <c r="J5290" s="153" t="s">
        <v>3832</v>
      </c>
      <c r="K5290" s="153" t="s">
        <v>32058</v>
      </c>
      <c r="L5290" s="153" t="s">
        <v>1263</v>
      </c>
      <c r="M5290" s="153" t="s">
        <v>3885</v>
      </c>
      <c r="N5290" s="153" t="s">
        <v>32059</v>
      </c>
      <c r="O5290" s="153" t="s">
        <v>3402</v>
      </c>
      <c r="P5290" s="153" t="s">
        <v>32060</v>
      </c>
      <c r="Q5290" s="153" t="s">
        <v>32061</v>
      </c>
      <c r="R5290" s="153" t="s">
        <v>32062</v>
      </c>
      <c r="S5290" s="153" t="s">
        <v>3338</v>
      </c>
      <c r="T5290" s="153" t="s">
        <v>5339</v>
      </c>
      <c r="U5290" s="153" t="s">
        <v>6973</v>
      </c>
      <c r="V5290" s="153" t="s">
        <v>3337</v>
      </c>
      <c r="W5290" s="155" t="s">
        <v>3761</v>
      </c>
      <c r="X5290" s="153" t="s">
        <v>3761</v>
      </c>
    </row>
    <row r="5291" spans="1:24">
      <c r="A5291" s="151">
        <v>5290</v>
      </c>
      <c r="B5291" s="152">
        <v>2554027477</v>
      </c>
      <c r="C5291" s="153" t="s">
        <v>32063</v>
      </c>
      <c r="D5291" s="153" t="s">
        <v>3838</v>
      </c>
      <c r="E5291" s="154">
        <v>39332</v>
      </c>
      <c r="F5291" s="160" t="str">
        <f t="shared" si="82"/>
        <v>07/09/2007</v>
      </c>
      <c r="G5291" s="153" t="s">
        <v>1621</v>
      </c>
      <c r="H5291" s="153" t="s">
        <v>32064</v>
      </c>
      <c r="I5291" s="154">
        <v>44547</v>
      </c>
      <c r="J5291" s="153" t="s">
        <v>3832</v>
      </c>
      <c r="K5291" s="153" t="s">
        <v>32065</v>
      </c>
      <c r="L5291" s="153" t="s">
        <v>1263</v>
      </c>
      <c r="M5291" s="153" t="s">
        <v>1270</v>
      </c>
      <c r="N5291" s="153" t="s">
        <v>7481</v>
      </c>
      <c r="O5291" s="153" t="s">
        <v>32066</v>
      </c>
      <c r="P5291" s="153" t="s">
        <v>32067</v>
      </c>
      <c r="Q5291" s="153" t="s">
        <v>7481</v>
      </c>
      <c r="R5291" s="153" t="s">
        <v>32068</v>
      </c>
      <c r="S5291" s="153" t="s">
        <v>3338</v>
      </c>
      <c r="T5291" s="153" t="s">
        <v>5339</v>
      </c>
      <c r="U5291" s="153" t="s">
        <v>6973</v>
      </c>
      <c r="V5291" s="153" t="s">
        <v>3337</v>
      </c>
      <c r="W5291" s="155" t="s">
        <v>3761</v>
      </c>
      <c r="X5291" s="153" t="s">
        <v>3761</v>
      </c>
    </row>
    <row r="5292" spans="1:24">
      <c r="A5292" s="151">
        <v>5291</v>
      </c>
      <c r="B5292" s="152">
        <v>2554027799</v>
      </c>
      <c r="C5292" s="153" t="s">
        <v>32069</v>
      </c>
      <c r="D5292" s="153" t="s">
        <v>3838</v>
      </c>
      <c r="E5292" s="154">
        <v>37405</v>
      </c>
      <c r="F5292" s="160" t="str">
        <f t="shared" si="82"/>
        <v>29/05/2002</v>
      </c>
      <c r="G5292" s="153" t="s">
        <v>3917</v>
      </c>
      <c r="H5292" s="153" t="s">
        <v>32070</v>
      </c>
      <c r="I5292" s="154">
        <v>45757</v>
      </c>
      <c r="J5292" s="153" t="s">
        <v>3867</v>
      </c>
      <c r="K5292" s="153" t="s">
        <v>32071</v>
      </c>
      <c r="L5292" s="153"/>
      <c r="M5292" s="153" t="s">
        <v>1270</v>
      </c>
      <c r="N5292" s="153" t="s">
        <v>32072</v>
      </c>
      <c r="O5292" s="153" t="s">
        <v>32073</v>
      </c>
      <c r="P5292" s="153" t="s">
        <v>32074</v>
      </c>
      <c r="Q5292" s="153" t="s">
        <v>32075</v>
      </c>
      <c r="R5292" s="153" t="s">
        <v>32076</v>
      </c>
      <c r="S5292" s="153" t="s">
        <v>3338</v>
      </c>
      <c r="T5292" s="153" t="s">
        <v>5339</v>
      </c>
      <c r="U5292" s="153" t="s">
        <v>6973</v>
      </c>
      <c r="V5292" s="153" t="s">
        <v>3337</v>
      </c>
      <c r="W5292" s="155" t="s">
        <v>3761</v>
      </c>
      <c r="X5292" s="153" t="s">
        <v>3761</v>
      </c>
    </row>
    <row r="5293" spans="1:24">
      <c r="A5293" s="151">
        <v>5292</v>
      </c>
      <c r="B5293" s="152">
        <v>2554027479</v>
      </c>
      <c r="C5293" s="153" t="s">
        <v>32077</v>
      </c>
      <c r="D5293" s="153" t="s">
        <v>3838</v>
      </c>
      <c r="E5293" s="154">
        <v>39153</v>
      </c>
      <c r="F5293" s="160" t="str">
        <f t="shared" si="82"/>
        <v>12/03/2007</v>
      </c>
      <c r="G5293" s="153" t="s">
        <v>1621</v>
      </c>
      <c r="H5293" s="153" t="s">
        <v>32078</v>
      </c>
      <c r="I5293" s="154">
        <v>44682</v>
      </c>
      <c r="J5293" s="153" t="s">
        <v>3832</v>
      </c>
      <c r="K5293" s="153" t="s">
        <v>32079</v>
      </c>
      <c r="L5293" s="153" t="s">
        <v>1263</v>
      </c>
      <c r="M5293" s="153" t="s">
        <v>1270</v>
      </c>
      <c r="N5293" s="153" t="s">
        <v>32080</v>
      </c>
      <c r="O5293" s="153" t="s">
        <v>20724</v>
      </c>
      <c r="P5293" s="153" t="s">
        <v>32081</v>
      </c>
      <c r="Q5293" s="153" t="s">
        <v>32082</v>
      </c>
      <c r="R5293" s="153" t="s">
        <v>32083</v>
      </c>
      <c r="S5293" s="153" t="s">
        <v>3338</v>
      </c>
      <c r="T5293" s="153" t="s">
        <v>5339</v>
      </c>
      <c r="U5293" s="153" t="s">
        <v>6973</v>
      </c>
      <c r="V5293" s="153" t="s">
        <v>3337</v>
      </c>
      <c r="W5293" s="155" t="s">
        <v>3761</v>
      </c>
      <c r="X5293" s="153" t="s">
        <v>3761</v>
      </c>
    </row>
    <row r="5294" spans="1:24">
      <c r="A5294" s="151">
        <v>5293</v>
      </c>
      <c r="B5294" s="152">
        <v>2554027480</v>
      </c>
      <c r="C5294" s="153" t="s">
        <v>32084</v>
      </c>
      <c r="D5294" s="153" t="s">
        <v>3838</v>
      </c>
      <c r="E5294" s="154">
        <v>39103</v>
      </c>
      <c r="F5294" s="160" t="str">
        <f t="shared" si="82"/>
        <v>21/01/2007</v>
      </c>
      <c r="G5294" s="153" t="s">
        <v>3917</v>
      </c>
      <c r="H5294" s="153" t="s">
        <v>32085</v>
      </c>
      <c r="I5294" s="154">
        <v>44347</v>
      </c>
      <c r="J5294" s="153" t="s">
        <v>3832</v>
      </c>
      <c r="K5294" s="153" t="s">
        <v>32086</v>
      </c>
      <c r="L5294" s="153" t="s">
        <v>1263</v>
      </c>
      <c r="M5294" s="153" t="s">
        <v>1270</v>
      </c>
      <c r="N5294" s="153" t="s">
        <v>32087</v>
      </c>
      <c r="O5294" s="153" t="s">
        <v>32088</v>
      </c>
      <c r="P5294" s="153" t="s">
        <v>32089</v>
      </c>
      <c r="Q5294" s="153" t="s">
        <v>32090</v>
      </c>
      <c r="R5294" s="153" t="s">
        <v>32091</v>
      </c>
      <c r="S5294" s="153" t="s">
        <v>3338</v>
      </c>
      <c r="T5294" s="153" t="s">
        <v>5339</v>
      </c>
      <c r="U5294" s="153" t="s">
        <v>6973</v>
      </c>
      <c r="V5294" s="153" t="s">
        <v>3337</v>
      </c>
      <c r="W5294" s="155" t="s">
        <v>3761</v>
      </c>
      <c r="X5294" s="153" t="s">
        <v>3761</v>
      </c>
    </row>
    <row r="5295" spans="1:24">
      <c r="A5295" s="151">
        <v>5294</v>
      </c>
      <c r="B5295" s="152">
        <v>2554027482</v>
      </c>
      <c r="C5295" s="153" t="s">
        <v>32092</v>
      </c>
      <c r="D5295" s="153" t="s">
        <v>3838</v>
      </c>
      <c r="E5295" s="154">
        <v>39237</v>
      </c>
      <c r="F5295" s="160" t="str">
        <f t="shared" si="82"/>
        <v>04/06/2007</v>
      </c>
      <c r="G5295" s="153" t="s">
        <v>1621</v>
      </c>
      <c r="H5295" s="153" t="s">
        <v>32093</v>
      </c>
      <c r="I5295" s="154">
        <v>44549</v>
      </c>
      <c r="J5295" s="153" t="s">
        <v>3832</v>
      </c>
      <c r="K5295" s="153" t="s">
        <v>32094</v>
      </c>
      <c r="L5295" s="153" t="s">
        <v>1263</v>
      </c>
      <c r="M5295" s="153" t="s">
        <v>6884</v>
      </c>
      <c r="N5295" s="153" t="s">
        <v>32095</v>
      </c>
      <c r="O5295" s="153" t="s">
        <v>32092</v>
      </c>
      <c r="P5295" s="153" t="s">
        <v>32096</v>
      </c>
      <c r="Q5295" s="153" t="s">
        <v>32097</v>
      </c>
      <c r="R5295" s="153" t="s">
        <v>32098</v>
      </c>
      <c r="S5295" s="153" t="s">
        <v>3338</v>
      </c>
      <c r="T5295" s="153" t="s">
        <v>5339</v>
      </c>
      <c r="U5295" s="153" t="s">
        <v>6973</v>
      </c>
      <c r="V5295" s="153" t="s">
        <v>3337</v>
      </c>
      <c r="W5295" s="155" t="s">
        <v>3761</v>
      </c>
      <c r="X5295" s="153" t="s">
        <v>3761</v>
      </c>
    </row>
    <row r="5296" spans="1:24">
      <c r="A5296" s="151">
        <v>5295</v>
      </c>
      <c r="B5296" s="152">
        <v>2554027483</v>
      </c>
      <c r="C5296" s="153" t="s">
        <v>32099</v>
      </c>
      <c r="D5296" s="153" t="s">
        <v>3838</v>
      </c>
      <c r="E5296" s="154">
        <v>39389</v>
      </c>
      <c r="F5296" s="160" t="str">
        <f t="shared" si="82"/>
        <v>03/11/2007</v>
      </c>
      <c r="G5296" s="153" t="s">
        <v>2538</v>
      </c>
      <c r="H5296" s="153" t="s">
        <v>32100</v>
      </c>
      <c r="I5296" s="154">
        <v>44816</v>
      </c>
      <c r="J5296" s="153" t="s">
        <v>3832</v>
      </c>
      <c r="K5296" s="153" t="s">
        <v>32101</v>
      </c>
      <c r="L5296" s="153" t="s">
        <v>1263</v>
      </c>
      <c r="M5296" s="153" t="s">
        <v>1270</v>
      </c>
      <c r="N5296" s="153" t="s">
        <v>32102</v>
      </c>
      <c r="O5296" s="153" t="s">
        <v>32103</v>
      </c>
      <c r="P5296" s="153" t="s">
        <v>32104</v>
      </c>
      <c r="Q5296" s="153" t="s">
        <v>32105</v>
      </c>
      <c r="R5296" s="153" t="s">
        <v>32106</v>
      </c>
      <c r="S5296" s="153" t="s">
        <v>3338</v>
      </c>
      <c r="T5296" s="153" t="s">
        <v>5339</v>
      </c>
      <c r="U5296" s="153" t="s">
        <v>6973</v>
      </c>
      <c r="V5296" s="153" t="s">
        <v>3337</v>
      </c>
      <c r="W5296" s="155" t="s">
        <v>3761</v>
      </c>
      <c r="X5296" s="153" t="s">
        <v>3761</v>
      </c>
    </row>
    <row r="5297" spans="1:24">
      <c r="A5297" s="151">
        <v>5296</v>
      </c>
      <c r="B5297" s="152">
        <v>2554027485</v>
      </c>
      <c r="C5297" s="153" t="s">
        <v>32107</v>
      </c>
      <c r="D5297" s="153" t="s">
        <v>3838</v>
      </c>
      <c r="E5297" s="154">
        <v>39243</v>
      </c>
      <c r="F5297" s="160" t="str">
        <f t="shared" si="82"/>
        <v>10/06/2007</v>
      </c>
      <c r="G5297" s="153" t="s">
        <v>1621</v>
      </c>
      <c r="H5297" s="153" t="s">
        <v>32108</v>
      </c>
      <c r="I5297" s="154">
        <v>44522</v>
      </c>
      <c r="J5297" s="153" t="s">
        <v>3832</v>
      </c>
      <c r="K5297" s="153" t="s">
        <v>32109</v>
      </c>
      <c r="L5297" s="153" t="s">
        <v>1263</v>
      </c>
      <c r="M5297" s="153" t="s">
        <v>3885</v>
      </c>
      <c r="N5297" s="153" t="s">
        <v>32110</v>
      </c>
      <c r="O5297" s="153" t="s">
        <v>32111</v>
      </c>
      <c r="P5297" s="153" t="s">
        <v>32112</v>
      </c>
      <c r="Q5297" s="153" t="s">
        <v>32113</v>
      </c>
      <c r="R5297" s="153" t="s">
        <v>32114</v>
      </c>
      <c r="S5297" s="153" t="s">
        <v>3338</v>
      </c>
      <c r="T5297" s="153" t="s">
        <v>5339</v>
      </c>
      <c r="U5297" s="153" t="s">
        <v>6973</v>
      </c>
      <c r="V5297" s="153" t="s">
        <v>3337</v>
      </c>
      <c r="W5297" s="155" t="s">
        <v>3761</v>
      </c>
      <c r="X5297" s="153" t="s">
        <v>3761</v>
      </c>
    </row>
    <row r="5298" spans="1:24">
      <c r="A5298" s="151">
        <v>5297</v>
      </c>
      <c r="B5298" s="152">
        <v>2554027486</v>
      </c>
      <c r="C5298" s="153" t="s">
        <v>32115</v>
      </c>
      <c r="D5298" s="153" t="s">
        <v>3824</v>
      </c>
      <c r="E5298" s="154">
        <v>39182</v>
      </c>
      <c r="F5298" s="160" t="str">
        <f t="shared" si="82"/>
        <v>10/04/2007</v>
      </c>
      <c r="G5298" s="153" t="s">
        <v>17779</v>
      </c>
      <c r="H5298" s="153" t="s">
        <v>32116</v>
      </c>
      <c r="I5298" s="154">
        <v>44558</v>
      </c>
      <c r="J5298" s="153" t="s">
        <v>3832</v>
      </c>
      <c r="K5298" s="153" t="s">
        <v>32117</v>
      </c>
      <c r="L5298" s="153" t="s">
        <v>1263</v>
      </c>
      <c r="M5298" s="153" t="s">
        <v>1270</v>
      </c>
      <c r="N5298" s="153" t="s">
        <v>32118</v>
      </c>
      <c r="O5298" s="153" t="s">
        <v>32119</v>
      </c>
      <c r="P5298" s="153" t="s">
        <v>32120</v>
      </c>
      <c r="Q5298" s="153" t="s">
        <v>32121</v>
      </c>
      <c r="R5298" s="153" t="s">
        <v>32122</v>
      </c>
      <c r="S5298" s="153" t="s">
        <v>3338</v>
      </c>
      <c r="T5298" s="153" t="s">
        <v>5339</v>
      </c>
      <c r="U5298" s="153" t="s">
        <v>6973</v>
      </c>
      <c r="V5298" s="153" t="s">
        <v>3337</v>
      </c>
      <c r="W5298" s="155" t="s">
        <v>3761</v>
      </c>
      <c r="X5298" s="153" t="s">
        <v>3761</v>
      </c>
    </row>
    <row r="5299" spans="1:24">
      <c r="A5299" s="151">
        <v>5298</v>
      </c>
      <c r="B5299" s="152">
        <v>2554027487</v>
      </c>
      <c r="C5299" s="153" t="s">
        <v>32123</v>
      </c>
      <c r="D5299" s="153" t="s">
        <v>3838</v>
      </c>
      <c r="E5299" s="154">
        <v>39171</v>
      </c>
      <c r="F5299" s="160" t="str">
        <f t="shared" si="82"/>
        <v>30/03/2007</v>
      </c>
      <c r="G5299" s="153" t="s">
        <v>1621</v>
      </c>
      <c r="H5299" s="153" t="s">
        <v>32124</v>
      </c>
      <c r="I5299" s="154">
        <v>44692</v>
      </c>
      <c r="J5299" s="153" t="s">
        <v>3832</v>
      </c>
      <c r="K5299" s="153" t="s">
        <v>32125</v>
      </c>
      <c r="L5299" s="153" t="s">
        <v>1263</v>
      </c>
      <c r="M5299" s="153" t="s">
        <v>1270</v>
      </c>
      <c r="N5299" s="153" t="s">
        <v>32126</v>
      </c>
      <c r="O5299" s="153" t="s">
        <v>30268</v>
      </c>
      <c r="P5299" s="153" t="s">
        <v>30269</v>
      </c>
      <c r="Q5299" s="153" t="s">
        <v>30270</v>
      </c>
      <c r="R5299" s="153" t="s">
        <v>30271</v>
      </c>
      <c r="S5299" s="153" t="s">
        <v>3338</v>
      </c>
      <c r="T5299" s="153" t="s">
        <v>5339</v>
      </c>
      <c r="U5299" s="153" t="s">
        <v>6973</v>
      </c>
      <c r="V5299" s="153" t="s">
        <v>3337</v>
      </c>
      <c r="W5299" s="155" t="s">
        <v>3761</v>
      </c>
      <c r="X5299" s="153" t="s">
        <v>3761</v>
      </c>
    </row>
    <row r="5300" spans="1:24">
      <c r="A5300" s="151">
        <v>5299</v>
      </c>
      <c r="B5300" s="152">
        <v>2554027489</v>
      </c>
      <c r="C5300" s="153" t="s">
        <v>32127</v>
      </c>
      <c r="D5300" s="153" t="s">
        <v>3838</v>
      </c>
      <c r="E5300" s="154">
        <v>38247</v>
      </c>
      <c r="F5300" s="160" t="str">
        <f t="shared" si="82"/>
        <v>17/09/2004</v>
      </c>
      <c r="G5300" s="153" t="s">
        <v>1621</v>
      </c>
      <c r="H5300" s="153" t="s">
        <v>32128</v>
      </c>
      <c r="I5300" s="154">
        <v>44652</v>
      </c>
      <c r="J5300" s="153" t="s">
        <v>3832</v>
      </c>
      <c r="K5300" s="153" t="s">
        <v>32129</v>
      </c>
      <c r="L5300" s="153" t="s">
        <v>1263</v>
      </c>
      <c r="M5300" s="153" t="s">
        <v>1270</v>
      </c>
      <c r="N5300" s="153" t="s">
        <v>32130</v>
      </c>
      <c r="O5300" s="153" t="s">
        <v>32131</v>
      </c>
      <c r="P5300" s="153" t="s">
        <v>32132</v>
      </c>
      <c r="Q5300" s="153" t="s">
        <v>32133</v>
      </c>
      <c r="R5300" s="153" t="s">
        <v>32134</v>
      </c>
      <c r="S5300" s="153" t="s">
        <v>3338</v>
      </c>
      <c r="T5300" s="153" t="s">
        <v>5339</v>
      </c>
      <c r="U5300" s="153" t="s">
        <v>6973</v>
      </c>
      <c r="V5300" s="153" t="s">
        <v>3337</v>
      </c>
      <c r="W5300" s="155" t="s">
        <v>3761</v>
      </c>
      <c r="X5300" s="153" t="s">
        <v>3761</v>
      </c>
    </row>
    <row r="5301" spans="1:24">
      <c r="A5301" s="151">
        <v>5300</v>
      </c>
      <c r="B5301" s="152">
        <v>2554027488</v>
      </c>
      <c r="C5301" s="153" t="s">
        <v>18383</v>
      </c>
      <c r="D5301" s="153" t="s">
        <v>3838</v>
      </c>
      <c r="E5301" s="154">
        <v>39156</v>
      </c>
      <c r="F5301" s="160" t="str">
        <f t="shared" si="82"/>
        <v>15/03/2007</v>
      </c>
      <c r="G5301" s="153" t="s">
        <v>1621</v>
      </c>
      <c r="H5301" s="153" t="s">
        <v>32135</v>
      </c>
      <c r="I5301" s="154">
        <v>44528</v>
      </c>
      <c r="J5301" s="153" t="s">
        <v>3832</v>
      </c>
      <c r="K5301" s="153" t="s">
        <v>32136</v>
      </c>
      <c r="L5301" s="153" t="s">
        <v>1263</v>
      </c>
      <c r="M5301" s="153" t="s">
        <v>3885</v>
      </c>
      <c r="N5301" s="153" t="s">
        <v>32137</v>
      </c>
      <c r="O5301" s="153" t="s">
        <v>14350</v>
      </c>
      <c r="P5301" s="153" t="s">
        <v>32138</v>
      </c>
      <c r="Q5301" s="153" t="s">
        <v>32139</v>
      </c>
      <c r="R5301" s="153" t="s">
        <v>32140</v>
      </c>
      <c r="S5301" s="153" t="s">
        <v>3338</v>
      </c>
      <c r="T5301" s="153" t="s">
        <v>5339</v>
      </c>
      <c r="U5301" s="153" t="s">
        <v>6973</v>
      </c>
      <c r="V5301" s="153" t="s">
        <v>3337</v>
      </c>
      <c r="W5301" s="155" t="s">
        <v>3761</v>
      </c>
      <c r="X5301" s="153" t="s">
        <v>3761</v>
      </c>
    </row>
    <row r="5302" spans="1:24">
      <c r="A5302" s="151">
        <v>5301</v>
      </c>
      <c r="B5302" s="152">
        <v>2554027490</v>
      </c>
      <c r="C5302" s="153" t="s">
        <v>32141</v>
      </c>
      <c r="D5302" s="153" t="s">
        <v>3838</v>
      </c>
      <c r="E5302" s="154">
        <v>39209</v>
      </c>
      <c r="F5302" s="160" t="str">
        <f t="shared" si="82"/>
        <v>07/05/2007</v>
      </c>
      <c r="G5302" s="153" t="s">
        <v>1621</v>
      </c>
      <c r="H5302" s="153" t="s">
        <v>32142</v>
      </c>
      <c r="I5302" s="154">
        <v>44706</v>
      </c>
      <c r="J5302" s="153" t="s">
        <v>3832</v>
      </c>
      <c r="K5302" s="153" t="s">
        <v>32143</v>
      </c>
      <c r="L5302" s="153" t="s">
        <v>1263</v>
      </c>
      <c r="M5302" s="153" t="s">
        <v>1270</v>
      </c>
      <c r="N5302" s="153" t="s">
        <v>32144</v>
      </c>
      <c r="O5302" s="153" t="s">
        <v>32145</v>
      </c>
      <c r="P5302" s="153" t="s">
        <v>32146</v>
      </c>
      <c r="Q5302" s="153" t="s">
        <v>32147</v>
      </c>
      <c r="R5302" s="153" t="s">
        <v>32148</v>
      </c>
      <c r="S5302" s="153" t="s">
        <v>3338</v>
      </c>
      <c r="T5302" s="153" t="s">
        <v>5339</v>
      </c>
      <c r="U5302" s="153" t="s">
        <v>6973</v>
      </c>
      <c r="V5302" s="153" t="s">
        <v>3337</v>
      </c>
      <c r="W5302" s="155" t="s">
        <v>3761</v>
      </c>
      <c r="X5302" s="153" t="s">
        <v>3761</v>
      </c>
    </row>
    <row r="5303" spans="1:24">
      <c r="A5303" s="151">
        <v>5302</v>
      </c>
      <c r="B5303" s="152">
        <v>2551267311</v>
      </c>
      <c r="C5303" s="153" t="s">
        <v>12137</v>
      </c>
      <c r="D5303" s="153" t="s">
        <v>3824</v>
      </c>
      <c r="E5303" s="154">
        <v>39390</v>
      </c>
      <c r="F5303" s="160" t="str">
        <f t="shared" si="82"/>
        <v>04/11/2007</v>
      </c>
      <c r="G5303" s="153" t="s">
        <v>1621</v>
      </c>
      <c r="H5303" s="153" t="s">
        <v>32149</v>
      </c>
      <c r="I5303" s="154">
        <v>44529</v>
      </c>
      <c r="J5303" s="153" t="s">
        <v>3832</v>
      </c>
      <c r="K5303" s="153" t="s">
        <v>32150</v>
      </c>
      <c r="L5303" s="153" t="s">
        <v>1263</v>
      </c>
      <c r="M5303" s="153" t="s">
        <v>6884</v>
      </c>
      <c r="N5303" s="153" t="s">
        <v>32151</v>
      </c>
      <c r="O5303" s="153" t="s">
        <v>32152</v>
      </c>
      <c r="P5303" s="153" t="s">
        <v>32153</v>
      </c>
      <c r="Q5303" s="153" t="s">
        <v>32154</v>
      </c>
      <c r="R5303" s="153" t="s">
        <v>32155</v>
      </c>
      <c r="S5303" s="153" t="s">
        <v>3338</v>
      </c>
      <c r="T5303" s="153" t="s">
        <v>5339</v>
      </c>
      <c r="U5303" s="153" t="s">
        <v>6973</v>
      </c>
      <c r="V5303" s="153" t="s">
        <v>3337</v>
      </c>
      <c r="W5303" s="155" t="s">
        <v>3761</v>
      </c>
      <c r="X5303" s="153" t="s">
        <v>3761</v>
      </c>
    </row>
    <row r="5304" spans="1:24">
      <c r="A5304" s="151">
        <v>5303</v>
      </c>
      <c r="B5304" s="152">
        <v>2554027491</v>
      </c>
      <c r="C5304" s="153" t="s">
        <v>32156</v>
      </c>
      <c r="D5304" s="153" t="s">
        <v>3838</v>
      </c>
      <c r="E5304" s="154">
        <v>39214</v>
      </c>
      <c r="F5304" s="160" t="str">
        <f t="shared" si="82"/>
        <v>12/05/2007</v>
      </c>
      <c r="G5304" s="153" t="s">
        <v>1486</v>
      </c>
      <c r="H5304" s="153" t="s">
        <v>32157</v>
      </c>
      <c r="I5304" s="154">
        <v>44685</v>
      </c>
      <c r="J5304" s="153" t="s">
        <v>3832</v>
      </c>
      <c r="K5304" s="153" t="s">
        <v>32158</v>
      </c>
      <c r="L5304" s="153" t="s">
        <v>1263</v>
      </c>
      <c r="M5304" s="153" t="s">
        <v>19772</v>
      </c>
      <c r="N5304" s="153" t="s">
        <v>32159</v>
      </c>
      <c r="O5304" s="153" t="s">
        <v>32160</v>
      </c>
      <c r="P5304" s="153" t="s">
        <v>32161</v>
      </c>
      <c r="Q5304" s="153" t="s">
        <v>32162</v>
      </c>
      <c r="R5304" s="153" t="s">
        <v>32163</v>
      </c>
      <c r="S5304" s="153" t="s">
        <v>3338</v>
      </c>
      <c r="T5304" s="153" t="s">
        <v>5339</v>
      </c>
      <c r="U5304" s="153" t="s">
        <v>6973</v>
      </c>
      <c r="V5304" s="153" t="s">
        <v>3337</v>
      </c>
      <c r="W5304" s="155" t="s">
        <v>3761</v>
      </c>
      <c r="X5304" s="153" t="s">
        <v>3761</v>
      </c>
    </row>
    <row r="5305" spans="1:24">
      <c r="A5305" s="151">
        <v>5304</v>
      </c>
      <c r="B5305" s="152">
        <v>2554027494</v>
      </c>
      <c r="C5305" s="153" t="s">
        <v>32164</v>
      </c>
      <c r="D5305" s="153" t="s">
        <v>3824</v>
      </c>
      <c r="E5305" s="154">
        <v>39316</v>
      </c>
      <c r="F5305" s="160" t="str">
        <f t="shared" si="82"/>
        <v>22/08/2007</v>
      </c>
      <c r="G5305" s="153" t="s">
        <v>17169</v>
      </c>
      <c r="H5305" s="153" t="s">
        <v>32165</v>
      </c>
      <c r="I5305" s="154">
        <v>44548</v>
      </c>
      <c r="J5305" s="153" t="s">
        <v>3832</v>
      </c>
      <c r="K5305" s="153" t="s">
        <v>32166</v>
      </c>
      <c r="L5305" s="153" t="s">
        <v>1263</v>
      </c>
      <c r="M5305" s="153" t="s">
        <v>1270</v>
      </c>
      <c r="N5305" s="153" t="s">
        <v>32164</v>
      </c>
      <c r="O5305" s="153" t="s">
        <v>32167</v>
      </c>
      <c r="P5305" s="153" t="s">
        <v>32168</v>
      </c>
      <c r="Q5305" s="153" t="s">
        <v>12347</v>
      </c>
      <c r="R5305" s="153" t="s">
        <v>32169</v>
      </c>
      <c r="S5305" s="153" t="s">
        <v>3338</v>
      </c>
      <c r="T5305" s="153" t="s">
        <v>5339</v>
      </c>
      <c r="U5305" s="153" t="s">
        <v>6973</v>
      </c>
      <c r="V5305" s="153" t="s">
        <v>3337</v>
      </c>
      <c r="W5305" s="155" t="s">
        <v>3761</v>
      </c>
      <c r="X5305" s="153" t="s">
        <v>3761</v>
      </c>
    </row>
    <row r="5306" spans="1:24">
      <c r="A5306" s="151">
        <v>5305</v>
      </c>
      <c r="B5306" s="152">
        <v>2554027495</v>
      </c>
      <c r="C5306" s="153" t="s">
        <v>28867</v>
      </c>
      <c r="D5306" s="153" t="s">
        <v>3824</v>
      </c>
      <c r="E5306" s="154">
        <v>39361</v>
      </c>
      <c r="F5306" s="160" t="str">
        <f t="shared" si="82"/>
        <v>06/10/2007</v>
      </c>
      <c r="G5306" s="153" t="s">
        <v>3943</v>
      </c>
      <c r="H5306" s="153" t="s">
        <v>32170</v>
      </c>
      <c r="I5306" s="154">
        <v>44682</v>
      </c>
      <c r="J5306" s="153" t="s">
        <v>3832</v>
      </c>
      <c r="K5306" s="153" t="s">
        <v>32171</v>
      </c>
      <c r="L5306" s="153" t="s">
        <v>1263</v>
      </c>
      <c r="M5306" s="153" t="s">
        <v>1270</v>
      </c>
      <c r="N5306" s="153" t="s">
        <v>32172</v>
      </c>
      <c r="O5306" s="153" t="s">
        <v>32173</v>
      </c>
      <c r="P5306" s="153"/>
      <c r="Q5306" s="153" t="s">
        <v>32174</v>
      </c>
      <c r="R5306" s="153" t="s">
        <v>32175</v>
      </c>
      <c r="S5306" s="153" t="s">
        <v>3338</v>
      </c>
      <c r="T5306" s="153" t="s">
        <v>5339</v>
      </c>
      <c r="U5306" s="153" t="s">
        <v>6973</v>
      </c>
      <c r="V5306" s="153" t="s">
        <v>3337</v>
      </c>
      <c r="W5306" s="155" t="s">
        <v>3761</v>
      </c>
      <c r="X5306" s="153" t="s">
        <v>3761</v>
      </c>
    </row>
    <row r="5307" spans="1:24">
      <c r="A5307" s="151">
        <v>5306</v>
      </c>
      <c r="B5307" s="152">
        <v>2554027496</v>
      </c>
      <c r="C5307" s="153" t="s">
        <v>18937</v>
      </c>
      <c r="D5307" s="153" t="s">
        <v>3838</v>
      </c>
      <c r="E5307" s="154">
        <v>39127</v>
      </c>
      <c r="F5307" s="160" t="str">
        <f t="shared" si="82"/>
        <v>14/02/2007</v>
      </c>
      <c r="G5307" s="153" t="s">
        <v>3865</v>
      </c>
      <c r="H5307" s="153" t="s">
        <v>32176</v>
      </c>
      <c r="I5307" s="154">
        <v>44315</v>
      </c>
      <c r="J5307" s="153" t="s">
        <v>3832</v>
      </c>
      <c r="K5307" s="153" t="s">
        <v>32177</v>
      </c>
      <c r="L5307" s="153" t="s">
        <v>1263</v>
      </c>
      <c r="M5307" s="153" t="s">
        <v>1270</v>
      </c>
      <c r="N5307" s="153" t="s">
        <v>32178</v>
      </c>
      <c r="O5307" s="153" t="s">
        <v>32179</v>
      </c>
      <c r="P5307" s="153"/>
      <c r="Q5307" s="153" t="s">
        <v>32180</v>
      </c>
      <c r="R5307" s="153" t="s">
        <v>32181</v>
      </c>
      <c r="S5307" s="153" t="s">
        <v>3338</v>
      </c>
      <c r="T5307" s="153" t="s">
        <v>5339</v>
      </c>
      <c r="U5307" s="153" t="s">
        <v>6973</v>
      </c>
      <c r="V5307" s="153" t="s">
        <v>3337</v>
      </c>
      <c r="W5307" s="155" t="s">
        <v>3761</v>
      </c>
      <c r="X5307" s="153" t="s">
        <v>3761</v>
      </c>
    </row>
    <row r="5308" spans="1:24">
      <c r="A5308" s="151">
        <v>5307</v>
      </c>
      <c r="B5308" s="152">
        <v>2554027497</v>
      </c>
      <c r="C5308" s="153" t="s">
        <v>18937</v>
      </c>
      <c r="D5308" s="153" t="s">
        <v>3838</v>
      </c>
      <c r="E5308" s="154">
        <v>39202</v>
      </c>
      <c r="F5308" s="160" t="str">
        <f t="shared" si="82"/>
        <v>30/04/2007</v>
      </c>
      <c r="G5308" s="153" t="s">
        <v>1486</v>
      </c>
      <c r="H5308" s="153" t="s">
        <v>32182</v>
      </c>
      <c r="I5308" s="154">
        <v>44666</v>
      </c>
      <c r="J5308" s="153" t="s">
        <v>3832</v>
      </c>
      <c r="K5308" s="153" t="s">
        <v>32183</v>
      </c>
      <c r="L5308" s="153" t="s">
        <v>1263</v>
      </c>
      <c r="M5308" s="153" t="s">
        <v>1270</v>
      </c>
      <c r="N5308" s="153" t="s">
        <v>32184</v>
      </c>
      <c r="O5308" s="153" t="s">
        <v>32185</v>
      </c>
      <c r="P5308" s="153" t="s">
        <v>32186</v>
      </c>
      <c r="Q5308" s="153" t="s">
        <v>32187</v>
      </c>
      <c r="R5308" s="153" t="s">
        <v>32188</v>
      </c>
      <c r="S5308" s="153" t="s">
        <v>3338</v>
      </c>
      <c r="T5308" s="153" t="s">
        <v>5339</v>
      </c>
      <c r="U5308" s="153" t="s">
        <v>6973</v>
      </c>
      <c r="V5308" s="153" t="s">
        <v>3337</v>
      </c>
      <c r="W5308" s="155" t="s">
        <v>3761</v>
      </c>
      <c r="X5308" s="153" t="s">
        <v>3761</v>
      </c>
    </row>
    <row r="5309" spans="1:24">
      <c r="A5309" s="151">
        <v>5308</v>
      </c>
      <c r="B5309" s="152">
        <v>2554027498</v>
      </c>
      <c r="C5309" s="153" t="s">
        <v>32189</v>
      </c>
      <c r="D5309" s="153" t="s">
        <v>3824</v>
      </c>
      <c r="E5309" s="154">
        <v>39417</v>
      </c>
      <c r="F5309" s="160" t="str">
        <f t="shared" si="82"/>
        <v>01/12/2007</v>
      </c>
      <c r="G5309" s="153" t="s">
        <v>3865</v>
      </c>
      <c r="H5309" s="153" t="s">
        <v>32190</v>
      </c>
      <c r="I5309" s="154">
        <v>44557</v>
      </c>
      <c r="J5309" s="153" t="s">
        <v>3832</v>
      </c>
      <c r="K5309" s="153" t="s">
        <v>32191</v>
      </c>
      <c r="L5309" s="153" t="s">
        <v>1263</v>
      </c>
      <c r="M5309" s="153" t="s">
        <v>1270</v>
      </c>
      <c r="N5309" s="153" t="s">
        <v>32192</v>
      </c>
      <c r="O5309" s="153" t="s">
        <v>12679</v>
      </c>
      <c r="P5309" s="153"/>
      <c r="Q5309" s="153" t="s">
        <v>472</v>
      </c>
      <c r="R5309" s="153" t="s">
        <v>32193</v>
      </c>
      <c r="S5309" s="153" t="s">
        <v>3338</v>
      </c>
      <c r="T5309" s="153" t="s">
        <v>5339</v>
      </c>
      <c r="U5309" s="153" t="s">
        <v>6973</v>
      </c>
      <c r="V5309" s="153" t="s">
        <v>3337</v>
      </c>
      <c r="W5309" s="155" t="s">
        <v>3761</v>
      </c>
      <c r="X5309" s="153" t="s">
        <v>3761</v>
      </c>
    </row>
    <row r="5310" spans="1:24">
      <c r="A5310" s="151">
        <v>5309</v>
      </c>
      <c r="B5310" s="152">
        <v>2554057826</v>
      </c>
      <c r="C5310" s="153" t="s">
        <v>10768</v>
      </c>
      <c r="D5310" s="153" t="s">
        <v>3824</v>
      </c>
      <c r="E5310" s="154">
        <v>38979</v>
      </c>
      <c r="F5310" s="160" t="str">
        <f t="shared" si="82"/>
        <v>19/09/2006</v>
      </c>
      <c r="G5310" s="153" t="s">
        <v>1858</v>
      </c>
      <c r="H5310" s="153" t="s">
        <v>32194</v>
      </c>
      <c r="I5310" s="154">
        <v>45117</v>
      </c>
      <c r="J5310" s="153" t="s">
        <v>3832</v>
      </c>
      <c r="K5310" s="153" t="s">
        <v>32195</v>
      </c>
      <c r="L5310" s="153"/>
      <c r="M5310" s="153" t="s">
        <v>1270</v>
      </c>
      <c r="N5310" s="153" t="s">
        <v>32196</v>
      </c>
      <c r="O5310" s="153"/>
      <c r="P5310" s="153"/>
      <c r="Q5310" s="153" t="s">
        <v>32197</v>
      </c>
      <c r="R5310" s="153" t="s">
        <v>32198</v>
      </c>
      <c r="S5310" s="153" t="s">
        <v>3338</v>
      </c>
      <c r="T5310" s="153" t="s">
        <v>5339</v>
      </c>
      <c r="U5310" s="153" t="s">
        <v>6973</v>
      </c>
      <c r="V5310" s="153" t="s">
        <v>3337</v>
      </c>
      <c r="W5310" s="155" t="s">
        <v>3761</v>
      </c>
      <c r="X5310" s="153" t="s">
        <v>3761</v>
      </c>
    </row>
    <row r="5311" spans="1:24">
      <c r="A5311" s="151">
        <v>5310</v>
      </c>
      <c r="B5311" s="152">
        <v>2554027800</v>
      </c>
      <c r="C5311" s="153" t="s">
        <v>12200</v>
      </c>
      <c r="D5311" s="153" t="s">
        <v>3838</v>
      </c>
      <c r="E5311" s="154">
        <v>36742</v>
      </c>
      <c r="F5311" s="160" t="str">
        <f t="shared" si="82"/>
        <v>04/08/2000</v>
      </c>
      <c r="G5311" s="153" t="s">
        <v>1621</v>
      </c>
      <c r="H5311" s="153" t="s">
        <v>32199</v>
      </c>
      <c r="I5311" s="154">
        <v>45310</v>
      </c>
      <c r="J5311" s="153" t="s">
        <v>3832</v>
      </c>
      <c r="K5311" s="153" t="s">
        <v>32200</v>
      </c>
      <c r="L5311" s="153"/>
      <c r="M5311" s="153" t="s">
        <v>3885</v>
      </c>
      <c r="N5311" s="153" t="s">
        <v>32201</v>
      </c>
      <c r="O5311" s="153" t="s">
        <v>32202</v>
      </c>
      <c r="P5311" s="153"/>
      <c r="Q5311" s="153" t="s">
        <v>32203</v>
      </c>
      <c r="R5311" s="153" t="s">
        <v>32204</v>
      </c>
      <c r="S5311" s="153" t="s">
        <v>3338</v>
      </c>
      <c r="T5311" s="153" t="s">
        <v>5339</v>
      </c>
      <c r="U5311" s="153" t="s">
        <v>6973</v>
      </c>
      <c r="V5311" s="153" t="s">
        <v>3337</v>
      </c>
      <c r="W5311" s="155" t="s">
        <v>3761</v>
      </c>
      <c r="X5311" s="153" t="s">
        <v>3761</v>
      </c>
    </row>
    <row r="5312" spans="1:24">
      <c r="A5312" s="151">
        <v>5311</v>
      </c>
      <c r="B5312" s="152">
        <v>2554027499</v>
      </c>
      <c r="C5312" s="153" t="s">
        <v>32205</v>
      </c>
      <c r="D5312" s="153" t="s">
        <v>3838</v>
      </c>
      <c r="E5312" s="154">
        <v>39402</v>
      </c>
      <c r="F5312" s="160" t="str">
        <f t="shared" si="82"/>
        <v>16/11/2007</v>
      </c>
      <c r="G5312" s="153" t="s">
        <v>1621</v>
      </c>
      <c r="H5312" s="153" t="s">
        <v>32206</v>
      </c>
      <c r="I5312" s="154">
        <v>44678</v>
      </c>
      <c r="J5312" s="153" t="s">
        <v>3832</v>
      </c>
      <c r="K5312" s="153" t="s">
        <v>32207</v>
      </c>
      <c r="L5312" s="153" t="s">
        <v>1263</v>
      </c>
      <c r="M5312" s="153" t="s">
        <v>1270</v>
      </c>
      <c r="N5312" s="153" t="s">
        <v>32208</v>
      </c>
      <c r="O5312" s="153" t="s">
        <v>3339</v>
      </c>
      <c r="P5312" s="153" t="s">
        <v>32209</v>
      </c>
      <c r="Q5312" s="153" t="s">
        <v>9843</v>
      </c>
      <c r="R5312" s="153" t="s">
        <v>32210</v>
      </c>
      <c r="S5312" s="153" t="s">
        <v>3338</v>
      </c>
      <c r="T5312" s="153" t="s">
        <v>5339</v>
      </c>
      <c r="U5312" s="153" t="s">
        <v>6973</v>
      </c>
      <c r="V5312" s="153" t="s">
        <v>3337</v>
      </c>
      <c r="W5312" s="155" t="s">
        <v>3761</v>
      </c>
      <c r="X5312" s="153" t="s">
        <v>3761</v>
      </c>
    </row>
    <row r="5313" spans="1:24">
      <c r="A5313" s="151">
        <v>5312</v>
      </c>
      <c r="B5313" s="152">
        <v>2554027501</v>
      </c>
      <c r="C5313" s="153" t="s">
        <v>32211</v>
      </c>
      <c r="D5313" s="153" t="s">
        <v>3838</v>
      </c>
      <c r="E5313" s="154">
        <v>39399</v>
      </c>
      <c r="F5313" s="160" t="str">
        <f t="shared" si="82"/>
        <v>13/11/2007</v>
      </c>
      <c r="G5313" s="153" t="s">
        <v>1621</v>
      </c>
      <c r="H5313" s="153" t="s">
        <v>32212</v>
      </c>
      <c r="I5313" s="154">
        <v>44547</v>
      </c>
      <c r="J5313" s="153" t="s">
        <v>3832</v>
      </c>
      <c r="K5313" s="153" t="s">
        <v>32213</v>
      </c>
      <c r="L5313" s="153" t="s">
        <v>1263</v>
      </c>
      <c r="M5313" s="153" t="s">
        <v>3885</v>
      </c>
      <c r="N5313" s="153" t="s">
        <v>32214</v>
      </c>
      <c r="O5313" s="153" t="s">
        <v>32215</v>
      </c>
      <c r="P5313" s="153" t="s">
        <v>32216</v>
      </c>
      <c r="Q5313" s="153" t="s">
        <v>32217</v>
      </c>
      <c r="R5313" s="153" t="s">
        <v>32218</v>
      </c>
      <c r="S5313" s="153" t="s">
        <v>3338</v>
      </c>
      <c r="T5313" s="153" t="s">
        <v>5339</v>
      </c>
      <c r="U5313" s="153" t="s">
        <v>6973</v>
      </c>
      <c r="V5313" s="153" t="s">
        <v>3337</v>
      </c>
      <c r="W5313" s="155" t="s">
        <v>3761</v>
      </c>
      <c r="X5313" s="153" t="s">
        <v>3761</v>
      </c>
    </row>
    <row r="5314" spans="1:24">
      <c r="A5314" s="151">
        <v>5313</v>
      </c>
      <c r="B5314" s="152">
        <v>2554027500</v>
      </c>
      <c r="C5314" s="153" t="s">
        <v>32219</v>
      </c>
      <c r="D5314" s="153" t="s">
        <v>3838</v>
      </c>
      <c r="E5314" s="154">
        <v>39129</v>
      </c>
      <c r="F5314" s="160" t="str">
        <f t="shared" si="82"/>
        <v>16/02/2007</v>
      </c>
      <c r="G5314" s="153" t="s">
        <v>16514</v>
      </c>
      <c r="H5314" s="153" t="s">
        <v>32220</v>
      </c>
      <c r="I5314" s="154">
        <v>45166</v>
      </c>
      <c r="J5314" s="153" t="s">
        <v>3832</v>
      </c>
      <c r="K5314" s="153" t="s">
        <v>32221</v>
      </c>
      <c r="L5314" s="153" t="s">
        <v>1263</v>
      </c>
      <c r="M5314" s="153" t="s">
        <v>1270</v>
      </c>
      <c r="N5314" s="153" t="s">
        <v>32222</v>
      </c>
      <c r="O5314" s="153" t="s">
        <v>22640</v>
      </c>
      <c r="P5314" s="153" t="s">
        <v>22641</v>
      </c>
      <c r="Q5314" s="153" t="s">
        <v>22642</v>
      </c>
      <c r="R5314" s="153" t="s">
        <v>22643</v>
      </c>
      <c r="S5314" s="153" t="s">
        <v>3338</v>
      </c>
      <c r="T5314" s="153" t="s">
        <v>5339</v>
      </c>
      <c r="U5314" s="153" t="s">
        <v>6973</v>
      </c>
      <c r="V5314" s="153" t="s">
        <v>3337</v>
      </c>
      <c r="W5314" s="155" t="s">
        <v>3761</v>
      </c>
      <c r="X5314" s="153" t="s">
        <v>3761</v>
      </c>
    </row>
    <row r="5315" spans="1:24">
      <c r="A5315" s="151">
        <v>5314</v>
      </c>
      <c r="B5315" s="152">
        <v>2554027801</v>
      </c>
      <c r="C5315" s="153" t="s">
        <v>32223</v>
      </c>
      <c r="D5315" s="153" t="s">
        <v>3838</v>
      </c>
      <c r="E5315" s="154">
        <v>39195</v>
      </c>
      <c r="F5315" s="160" t="str">
        <f t="shared" ref="F5315:F5378" si="83">TEXT(E5315,"dd/mm/yyyy")</f>
        <v>23/04/2007</v>
      </c>
      <c r="G5315" s="153" t="s">
        <v>6722</v>
      </c>
      <c r="H5315" s="153" t="s">
        <v>32224</v>
      </c>
      <c r="I5315" s="154">
        <v>44421</v>
      </c>
      <c r="J5315" s="153" t="s">
        <v>3832</v>
      </c>
      <c r="K5315" s="153" t="s">
        <v>32225</v>
      </c>
      <c r="L5315" s="153"/>
      <c r="M5315" s="153" t="s">
        <v>1270</v>
      </c>
      <c r="N5315" s="153" t="s">
        <v>32226</v>
      </c>
      <c r="O5315" s="153" t="s">
        <v>32227</v>
      </c>
      <c r="P5315" s="153" t="s">
        <v>32228</v>
      </c>
      <c r="Q5315" s="153" t="s">
        <v>32229</v>
      </c>
      <c r="R5315" s="153" t="s">
        <v>32230</v>
      </c>
      <c r="S5315" s="153" t="s">
        <v>3338</v>
      </c>
      <c r="T5315" s="153" t="s">
        <v>5339</v>
      </c>
      <c r="U5315" s="153" t="s">
        <v>6973</v>
      </c>
      <c r="V5315" s="153" t="s">
        <v>3337</v>
      </c>
      <c r="W5315" s="155" t="s">
        <v>3761</v>
      </c>
      <c r="X5315" s="153" t="s">
        <v>3761</v>
      </c>
    </row>
    <row r="5316" spans="1:24">
      <c r="A5316" s="151">
        <v>5315</v>
      </c>
      <c r="B5316" s="152">
        <v>2554027503</v>
      </c>
      <c r="C5316" s="153" t="s">
        <v>32231</v>
      </c>
      <c r="D5316" s="153" t="s">
        <v>3838</v>
      </c>
      <c r="E5316" s="154">
        <v>39090</v>
      </c>
      <c r="F5316" s="160" t="str">
        <f t="shared" si="83"/>
        <v>08/01/2007</v>
      </c>
      <c r="G5316" s="153" t="s">
        <v>3865</v>
      </c>
      <c r="H5316" s="153" t="s">
        <v>32232</v>
      </c>
      <c r="I5316" s="154">
        <v>44333</v>
      </c>
      <c r="J5316" s="153" t="s">
        <v>3832</v>
      </c>
      <c r="K5316" s="153" t="s">
        <v>32233</v>
      </c>
      <c r="L5316" s="153" t="s">
        <v>1263</v>
      </c>
      <c r="M5316" s="153" t="s">
        <v>3885</v>
      </c>
      <c r="N5316" s="153" t="s">
        <v>32234</v>
      </c>
      <c r="O5316" s="153" t="s">
        <v>8925</v>
      </c>
      <c r="P5316" s="153" t="s">
        <v>32235</v>
      </c>
      <c r="Q5316" s="153" t="s">
        <v>13478</v>
      </c>
      <c r="R5316" s="153" t="s">
        <v>32236</v>
      </c>
      <c r="S5316" s="153" t="s">
        <v>3338</v>
      </c>
      <c r="T5316" s="153" t="s">
        <v>5339</v>
      </c>
      <c r="U5316" s="153" t="s">
        <v>6973</v>
      </c>
      <c r="V5316" s="153" t="s">
        <v>3337</v>
      </c>
      <c r="W5316" s="155" t="s">
        <v>3761</v>
      </c>
      <c r="X5316" s="153" t="s">
        <v>3761</v>
      </c>
    </row>
    <row r="5317" spans="1:24">
      <c r="A5317" s="151">
        <v>5316</v>
      </c>
      <c r="B5317" s="152">
        <v>2554027506</v>
      </c>
      <c r="C5317" s="153" t="s">
        <v>221</v>
      </c>
      <c r="D5317" s="153" t="s">
        <v>3838</v>
      </c>
      <c r="E5317" s="154">
        <v>39314</v>
      </c>
      <c r="F5317" s="160" t="str">
        <f t="shared" si="83"/>
        <v>20/08/2007</v>
      </c>
      <c r="G5317" s="153" t="s">
        <v>1621</v>
      </c>
      <c r="H5317" s="153" t="s">
        <v>32237</v>
      </c>
      <c r="I5317" s="154">
        <v>44557</v>
      </c>
      <c r="J5317" s="153" t="s">
        <v>3832</v>
      </c>
      <c r="K5317" s="153" t="s">
        <v>32238</v>
      </c>
      <c r="L5317" s="153" t="s">
        <v>1263</v>
      </c>
      <c r="M5317" s="153" t="s">
        <v>1270</v>
      </c>
      <c r="N5317" s="153" t="s">
        <v>32239</v>
      </c>
      <c r="O5317" s="153" t="s">
        <v>32240</v>
      </c>
      <c r="P5317" s="153" t="s">
        <v>32241</v>
      </c>
      <c r="Q5317" s="153" t="s">
        <v>8946</v>
      </c>
      <c r="R5317" s="153" t="s">
        <v>32242</v>
      </c>
      <c r="S5317" s="153" t="s">
        <v>3338</v>
      </c>
      <c r="T5317" s="153" t="s">
        <v>5339</v>
      </c>
      <c r="U5317" s="153" t="s">
        <v>6973</v>
      </c>
      <c r="V5317" s="153" t="s">
        <v>3337</v>
      </c>
      <c r="W5317" s="155" t="s">
        <v>3761</v>
      </c>
      <c r="X5317" s="153" t="s">
        <v>3761</v>
      </c>
    </row>
    <row r="5318" spans="1:24">
      <c r="A5318" s="151">
        <v>5317</v>
      </c>
      <c r="B5318" s="152">
        <v>2554027802</v>
      </c>
      <c r="C5318" s="153" t="s">
        <v>32243</v>
      </c>
      <c r="D5318" s="153" t="s">
        <v>3838</v>
      </c>
      <c r="E5318" s="154">
        <v>38749</v>
      </c>
      <c r="F5318" s="160" t="str">
        <f t="shared" si="83"/>
        <v>01/02/2006</v>
      </c>
      <c r="G5318" s="153" t="s">
        <v>2538</v>
      </c>
      <c r="H5318" s="153" t="s">
        <v>32244</v>
      </c>
      <c r="I5318" s="154">
        <v>44434</v>
      </c>
      <c r="J5318" s="153" t="s">
        <v>3832</v>
      </c>
      <c r="K5318" s="153" t="s">
        <v>32245</v>
      </c>
      <c r="L5318" s="153"/>
      <c r="M5318" s="153" t="s">
        <v>3885</v>
      </c>
      <c r="N5318" s="153" t="s">
        <v>32246</v>
      </c>
      <c r="O5318" s="153" t="s">
        <v>32247</v>
      </c>
      <c r="P5318" s="153" t="s">
        <v>32245</v>
      </c>
      <c r="Q5318" s="153" t="s">
        <v>32248</v>
      </c>
      <c r="R5318" s="153" t="s">
        <v>32249</v>
      </c>
      <c r="S5318" s="153" t="s">
        <v>3338</v>
      </c>
      <c r="T5318" s="153" t="s">
        <v>5339</v>
      </c>
      <c r="U5318" s="153" t="s">
        <v>6973</v>
      </c>
      <c r="V5318" s="153" t="s">
        <v>3337</v>
      </c>
      <c r="W5318" s="155" t="s">
        <v>3761</v>
      </c>
      <c r="X5318" s="153" t="s">
        <v>3761</v>
      </c>
    </row>
    <row r="5319" spans="1:24">
      <c r="A5319" s="151">
        <v>5318</v>
      </c>
      <c r="B5319" s="152">
        <v>2554027504</v>
      </c>
      <c r="C5319" s="153" t="s">
        <v>32250</v>
      </c>
      <c r="D5319" s="153" t="s">
        <v>3824</v>
      </c>
      <c r="E5319" s="154">
        <v>39408</v>
      </c>
      <c r="F5319" s="160" t="str">
        <f t="shared" si="83"/>
        <v>22/11/2007</v>
      </c>
      <c r="G5319" s="153" t="s">
        <v>3865</v>
      </c>
      <c r="H5319" s="153" t="s">
        <v>32251</v>
      </c>
      <c r="I5319" s="154">
        <v>44692</v>
      </c>
      <c r="J5319" s="153" t="s">
        <v>3832</v>
      </c>
      <c r="K5319" s="153" t="s">
        <v>32252</v>
      </c>
      <c r="L5319" s="153" t="s">
        <v>1263</v>
      </c>
      <c r="M5319" s="153" t="s">
        <v>1270</v>
      </c>
      <c r="N5319" s="153" t="s">
        <v>32253</v>
      </c>
      <c r="O5319" s="153" t="s">
        <v>32254</v>
      </c>
      <c r="P5319" s="153" t="s">
        <v>32255</v>
      </c>
      <c r="Q5319" s="153" t="s">
        <v>32256</v>
      </c>
      <c r="R5319" s="153" t="s">
        <v>32257</v>
      </c>
      <c r="S5319" s="153" t="s">
        <v>3338</v>
      </c>
      <c r="T5319" s="153" t="s">
        <v>5339</v>
      </c>
      <c r="U5319" s="153" t="s">
        <v>6973</v>
      </c>
      <c r="V5319" s="153" t="s">
        <v>3337</v>
      </c>
      <c r="W5319" s="155" t="s">
        <v>3761</v>
      </c>
      <c r="X5319" s="153" t="s">
        <v>3761</v>
      </c>
    </row>
    <row r="5320" spans="1:24">
      <c r="A5320" s="151">
        <v>5319</v>
      </c>
      <c r="B5320" s="152">
        <v>2554027507</v>
      </c>
      <c r="C5320" s="153" t="s">
        <v>32258</v>
      </c>
      <c r="D5320" s="153" t="s">
        <v>3838</v>
      </c>
      <c r="E5320" s="154">
        <v>39170</v>
      </c>
      <c r="F5320" s="160" t="str">
        <f t="shared" si="83"/>
        <v>29/03/2007</v>
      </c>
      <c r="G5320" s="153" t="s">
        <v>3943</v>
      </c>
      <c r="H5320" s="153" t="s">
        <v>32259</v>
      </c>
      <c r="I5320" s="154">
        <v>44467</v>
      </c>
      <c r="J5320" s="153" t="s">
        <v>3832</v>
      </c>
      <c r="K5320" s="153" t="s">
        <v>32260</v>
      </c>
      <c r="L5320" s="153" t="s">
        <v>1263</v>
      </c>
      <c r="M5320" s="153" t="s">
        <v>6884</v>
      </c>
      <c r="N5320" s="153" t="s">
        <v>32261</v>
      </c>
      <c r="O5320" s="153" t="s">
        <v>32262</v>
      </c>
      <c r="P5320" s="153" t="s">
        <v>32263</v>
      </c>
      <c r="Q5320" s="153" t="s">
        <v>32264</v>
      </c>
      <c r="R5320" s="153" t="s">
        <v>32265</v>
      </c>
      <c r="S5320" s="153" t="s">
        <v>3338</v>
      </c>
      <c r="T5320" s="153" t="s">
        <v>5339</v>
      </c>
      <c r="U5320" s="153" t="s">
        <v>6973</v>
      </c>
      <c r="V5320" s="153" t="s">
        <v>3337</v>
      </c>
      <c r="W5320" s="155" t="s">
        <v>3761</v>
      </c>
      <c r="X5320" s="153" t="s">
        <v>3761</v>
      </c>
    </row>
    <row r="5321" spans="1:24">
      <c r="A5321" s="151">
        <v>5320</v>
      </c>
      <c r="B5321" s="152">
        <v>2554027505</v>
      </c>
      <c r="C5321" s="153" t="s">
        <v>32266</v>
      </c>
      <c r="D5321" s="153" t="s">
        <v>3838</v>
      </c>
      <c r="E5321" s="154">
        <v>39146</v>
      </c>
      <c r="F5321" s="160" t="str">
        <f t="shared" si="83"/>
        <v>05/03/2007</v>
      </c>
      <c r="G5321" s="153" t="s">
        <v>3917</v>
      </c>
      <c r="H5321" s="153" t="s">
        <v>32267</v>
      </c>
      <c r="I5321" s="154">
        <v>44675</v>
      </c>
      <c r="J5321" s="153" t="s">
        <v>3832</v>
      </c>
      <c r="K5321" s="153" t="s">
        <v>32268</v>
      </c>
      <c r="L5321" s="153" t="s">
        <v>1263</v>
      </c>
      <c r="M5321" s="153" t="s">
        <v>1270</v>
      </c>
      <c r="N5321" s="153" t="s">
        <v>32269</v>
      </c>
      <c r="O5321" s="153" t="s">
        <v>32270</v>
      </c>
      <c r="P5321" s="153" t="s">
        <v>32271</v>
      </c>
      <c r="Q5321" s="153" t="s">
        <v>15297</v>
      </c>
      <c r="R5321" s="153" t="s">
        <v>32272</v>
      </c>
      <c r="S5321" s="153" t="s">
        <v>3338</v>
      </c>
      <c r="T5321" s="153" t="s">
        <v>5339</v>
      </c>
      <c r="U5321" s="153" t="s">
        <v>6973</v>
      </c>
      <c r="V5321" s="153" t="s">
        <v>3337</v>
      </c>
      <c r="W5321" s="155" t="s">
        <v>3761</v>
      </c>
      <c r="X5321" s="153" t="s">
        <v>3761</v>
      </c>
    </row>
    <row r="5322" spans="1:24">
      <c r="A5322" s="151">
        <v>5321</v>
      </c>
      <c r="B5322" s="152">
        <v>2554027510</v>
      </c>
      <c r="C5322" s="153" t="s">
        <v>32273</v>
      </c>
      <c r="D5322" s="153" t="s">
        <v>3838</v>
      </c>
      <c r="E5322" s="154">
        <v>39389</v>
      </c>
      <c r="F5322" s="160" t="str">
        <f t="shared" si="83"/>
        <v>03/11/2007</v>
      </c>
      <c r="G5322" s="153" t="s">
        <v>1295</v>
      </c>
      <c r="H5322" s="153" t="s">
        <v>32274</v>
      </c>
      <c r="I5322" s="154">
        <v>44777</v>
      </c>
      <c r="J5322" s="153" t="s">
        <v>3832</v>
      </c>
      <c r="K5322" s="153" t="s">
        <v>32275</v>
      </c>
      <c r="L5322" s="153" t="s">
        <v>1263</v>
      </c>
      <c r="M5322" s="153" t="s">
        <v>1270</v>
      </c>
      <c r="N5322" s="153" t="s">
        <v>32276</v>
      </c>
      <c r="O5322" s="153" t="s">
        <v>32277</v>
      </c>
      <c r="P5322" s="153" t="s">
        <v>32278</v>
      </c>
      <c r="Q5322" s="153" t="s">
        <v>15654</v>
      </c>
      <c r="R5322" s="153" t="s">
        <v>32279</v>
      </c>
      <c r="S5322" s="153" t="s">
        <v>3338</v>
      </c>
      <c r="T5322" s="153" t="s">
        <v>5339</v>
      </c>
      <c r="U5322" s="153" t="s">
        <v>6973</v>
      </c>
      <c r="V5322" s="153" t="s">
        <v>3337</v>
      </c>
      <c r="W5322" s="155" t="s">
        <v>3761</v>
      </c>
      <c r="X5322" s="153" t="s">
        <v>3761</v>
      </c>
    </row>
    <row r="5323" spans="1:24">
      <c r="A5323" s="151">
        <v>5322</v>
      </c>
      <c r="B5323" s="152">
        <v>2554027803</v>
      </c>
      <c r="C5323" s="153" t="s">
        <v>32280</v>
      </c>
      <c r="D5323" s="153" t="s">
        <v>3838</v>
      </c>
      <c r="E5323" s="154">
        <v>39134</v>
      </c>
      <c r="F5323" s="160" t="str">
        <f t="shared" si="83"/>
        <v>21/02/2007</v>
      </c>
      <c r="G5323" s="153" t="s">
        <v>1295</v>
      </c>
      <c r="H5323" s="153" t="s">
        <v>32281</v>
      </c>
      <c r="I5323" s="154">
        <v>44602</v>
      </c>
      <c r="J5323" s="153" t="s">
        <v>3832</v>
      </c>
      <c r="K5323" s="153" t="s">
        <v>32282</v>
      </c>
      <c r="L5323" s="153"/>
      <c r="M5323" s="153" t="s">
        <v>3885</v>
      </c>
      <c r="N5323" s="153" t="s">
        <v>32283</v>
      </c>
      <c r="O5323" s="153" t="s">
        <v>12561</v>
      </c>
      <c r="P5323" s="153" t="s">
        <v>32284</v>
      </c>
      <c r="Q5323" s="153" t="s">
        <v>24020</v>
      </c>
      <c r="R5323" s="153" t="s">
        <v>32285</v>
      </c>
      <c r="S5323" s="153" t="s">
        <v>3338</v>
      </c>
      <c r="T5323" s="153" t="s">
        <v>5339</v>
      </c>
      <c r="U5323" s="153" t="s">
        <v>6973</v>
      </c>
      <c r="V5323" s="153" t="s">
        <v>3337</v>
      </c>
      <c r="W5323" s="155" t="s">
        <v>3761</v>
      </c>
      <c r="X5323" s="153" t="s">
        <v>3761</v>
      </c>
    </row>
    <row r="5324" spans="1:24">
      <c r="A5324" s="151">
        <v>5323</v>
      </c>
      <c r="B5324" s="152">
        <v>2554027511</v>
      </c>
      <c r="C5324" s="153" t="s">
        <v>501</v>
      </c>
      <c r="D5324" s="153" t="s">
        <v>3838</v>
      </c>
      <c r="E5324" s="154">
        <v>39340</v>
      </c>
      <c r="F5324" s="160" t="str">
        <f t="shared" si="83"/>
        <v>15/09/2007</v>
      </c>
      <c r="G5324" s="153" t="s">
        <v>10098</v>
      </c>
      <c r="H5324" s="153" t="s">
        <v>32286</v>
      </c>
      <c r="I5324" s="154">
        <v>44606</v>
      </c>
      <c r="J5324" s="153" t="s">
        <v>3832</v>
      </c>
      <c r="K5324" s="153" t="s">
        <v>32287</v>
      </c>
      <c r="L5324" s="153" t="s">
        <v>1263</v>
      </c>
      <c r="M5324" s="153" t="s">
        <v>1270</v>
      </c>
      <c r="N5324" s="153" t="s">
        <v>32288</v>
      </c>
      <c r="O5324" s="153" t="s">
        <v>32289</v>
      </c>
      <c r="P5324" s="153" t="s">
        <v>32290</v>
      </c>
      <c r="Q5324" s="153" t="s">
        <v>32291</v>
      </c>
      <c r="R5324" s="153" t="s">
        <v>32292</v>
      </c>
      <c r="S5324" s="153" t="s">
        <v>3338</v>
      </c>
      <c r="T5324" s="153" t="s">
        <v>5339</v>
      </c>
      <c r="U5324" s="153" t="s">
        <v>6973</v>
      </c>
      <c r="V5324" s="153" t="s">
        <v>3337</v>
      </c>
      <c r="W5324" s="155" t="s">
        <v>3761</v>
      </c>
      <c r="X5324" s="153" t="s">
        <v>3761</v>
      </c>
    </row>
    <row r="5325" spans="1:24">
      <c r="A5325" s="151">
        <v>5324</v>
      </c>
      <c r="B5325" s="152">
        <v>2554027512</v>
      </c>
      <c r="C5325" s="153" t="s">
        <v>32293</v>
      </c>
      <c r="D5325" s="153" t="s">
        <v>3824</v>
      </c>
      <c r="E5325" s="154">
        <v>39326</v>
      </c>
      <c r="F5325" s="160" t="str">
        <f t="shared" si="83"/>
        <v>01/09/2007</v>
      </c>
      <c r="G5325" s="153" t="s">
        <v>1621</v>
      </c>
      <c r="H5325" s="153" t="s">
        <v>32294</v>
      </c>
      <c r="I5325" s="154">
        <v>45352</v>
      </c>
      <c r="J5325" s="153" t="s">
        <v>3832</v>
      </c>
      <c r="K5325" s="153" t="s">
        <v>32295</v>
      </c>
      <c r="L5325" s="153" t="s">
        <v>1263</v>
      </c>
      <c r="M5325" s="153" t="s">
        <v>1270</v>
      </c>
      <c r="N5325" s="153" t="s">
        <v>32296</v>
      </c>
      <c r="O5325" s="153" t="s">
        <v>32296</v>
      </c>
      <c r="P5325" s="153" t="s">
        <v>32297</v>
      </c>
      <c r="Q5325" s="153" t="s">
        <v>32298</v>
      </c>
      <c r="R5325" s="153" t="s">
        <v>32299</v>
      </c>
      <c r="S5325" s="153" t="s">
        <v>3338</v>
      </c>
      <c r="T5325" s="153" t="s">
        <v>5339</v>
      </c>
      <c r="U5325" s="153" t="s">
        <v>6973</v>
      </c>
      <c r="V5325" s="153" t="s">
        <v>3337</v>
      </c>
      <c r="W5325" s="155" t="s">
        <v>3761</v>
      </c>
      <c r="X5325" s="153" t="s">
        <v>3761</v>
      </c>
    </row>
    <row r="5326" spans="1:24">
      <c r="A5326" s="151">
        <v>5325</v>
      </c>
      <c r="B5326" s="152">
        <v>2554027513</v>
      </c>
      <c r="C5326" s="153" t="s">
        <v>32300</v>
      </c>
      <c r="D5326" s="153" t="s">
        <v>3838</v>
      </c>
      <c r="E5326" s="154">
        <v>39166</v>
      </c>
      <c r="F5326" s="160" t="str">
        <f t="shared" si="83"/>
        <v>25/03/2007</v>
      </c>
      <c r="G5326" s="153" t="s">
        <v>1621</v>
      </c>
      <c r="H5326" s="153" t="s">
        <v>32301</v>
      </c>
      <c r="I5326" s="154">
        <v>44692</v>
      </c>
      <c r="J5326" s="153" t="s">
        <v>3832</v>
      </c>
      <c r="K5326" s="153" t="s">
        <v>32302</v>
      </c>
      <c r="L5326" s="153" t="s">
        <v>1263</v>
      </c>
      <c r="M5326" s="153" t="s">
        <v>3885</v>
      </c>
      <c r="N5326" s="153" t="s">
        <v>32303</v>
      </c>
      <c r="O5326" s="153" t="s">
        <v>32304</v>
      </c>
      <c r="P5326" s="153" t="s">
        <v>32305</v>
      </c>
      <c r="Q5326" s="153" t="s">
        <v>32306</v>
      </c>
      <c r="R5326" s="153" t="s">
        <v>32307</v>
      </c>
      <c r="S5326" s="153" t="s">
        <v>3338</v>
      </c>
      <c r="T5326" s="153" t="s">
        <v>5339</v>
      </c>
      <c r="U5326" s="153" t="s">
        <v>6973</v>
      </c>
      <c r="V5326" s="153" t="s">
        <v>3337</v>
      </c>
      <c r="W5326" s="155" t="s">
        <v>3761</v>
      </c>
      <c r="X5326" s="153" t="s">
        <v>3761</v>
      </c>
    </row>
    <row r="5327" spans="1:24">
      <c r="A5327" s="151">
        <v>5326</v>
      </c>
      <c r="B5327" s="152">
        <v>2554027515</v>
      </c>
      <c r="C5327" s="153" t="s">
        <v>32308</v>
      </c>
      <c r="D5327" s="153" t="s">
        <v>3838</v>
      </c>
      <c r="E5327" s="154">
        <v>39132</v>
      </c>
      <c r="F5327" s="160" t="str">
        <f t="shared" si="83"/>
        <v>19/02/2007</v>
      </c>
      <c r="G5327" s="153" t="s">
        <v>4101</v>
      </c>
      <c r="H5327" s="153" t="s">
        <v>32309</v>
      </c>
      <c r="I5327" s="154">
        <v>44678</v>
      </c>
      <c r="J5327" s="153" t="s">
        <v>3832</v>
      </c>
      <c r="K5327" s="153" t="s">
        <v>20000</v>
      </c>
      <c r="L5327" s="153" t="s">
        <v>1263</v>
      </c>
      <c r="M5327" s="153" t="s">
        <v>3885</v>
      </c>
      <c r="N5327" s="153" t="s">
        <v>32310</v>
      </c>
      <c r="O5327" s="153" t="s">
        <v>19997</v>
      </c>
      <c r="P5327" s="153" t="s">
        <v>19998</v>
      </c>
      <c r="Q5327" s="153" t="s">
        <v>19999</v>
      </c>
      <c r="R5327" s="153" t="s">
        <v>20000</v>
      </c>
      <c r="S5327" s="153" t="s">
        <v>3338</v>
      </c>
      <c r="T5327" s="153" t="s">
        <v>5339</v>
      </c>
      <c r="U5327" s="153" t="s">
        <v>6973</v>
      </c>
      <c r="V5327" s="153" t="s">
        <v>3337</v>
      </c>
      <c r="W5327" s="155" t="s">
        <v>3761</v>
      </c>
      <c r="X5327" s="153" t="s">
        <v>3761</v>
      </c>
    </row>
    <row r="5328" spans="1:24">
      <c r="A5328" s="151">
        <v>5327</v>
      </c>
      <c r="B5328" s="152">
        <v>2554027516</v>
      </c>
      <c r="C5328" s="153" t="s">
        <v>32311</v>
      </c>
      <c r="D5328" s="153" t="s">
        <v>3824</v>
      </c>
      <c r="E5328" s="154">
        <v>39359</v>
      </c>
      <c r="F5328" s="160" t="str">
        <f t="shared" si="83"/>
        <v>04/10/2007</v>
      </c>
      <c r="G5328" s="153" t="s">
        <v>1295</v>
      </c>
      <c r="H5328" s="153" t="s">
        <v>32312</v>
      </c>
      <c r="I5328" s="154">
        <v>44762</v>
      </c>
      <c r="J5328" s="153" t="s">
        <v>3832</v>
      </c>
      <c r="K5328" s="153" t="s">
        <v>32313</v>
      </c>
      <c r="L5328" s="153" t="s">
        <v>1263</v>
      </c>
      <c r="M5328" s="153" t="s">
        <v>1270</v>
      </c>
      <c r="N5328" s="153" t="s">
        <v>32314</v>
      </c>
      <c r="O5328" s="153" t="s">
        <v>32315</v>
      </c>
      <c r="P5328" s="153" t="s">
        <v>32316</v>
      </c>
      <c r="Q5328" s="153" t="s">
        <v>32317</v>
      </c>
      <c r="R5328" s="153" t="s">
        <v>32318</v>
      </c>
      <c r="S5328" s="153" t="s">
        <v>3338</v>
      </c>
      <c r="T5328" s="153" t="s">
        <v>5339</v>
      </c>
      <c r="U5328" s="153" t="s">
        <v>6973</v>
      </c>
      <c r="V5328" s="153" t="s">
        <v>3337</v>
      </c>
      <c r="W5328" s="155" t="s">
        <v>3761</v>
      </c>
      <c r="X5328" s="153" t="s">
        <v>3761</v>
      </c>
    </row>
    <row r="5329" spans="1:24">
      <c r="A5329" s="151">
        <v>5328</v>
      </c>
      <c r="B5329" s="152">
        <v>2554027517</v>
      </c>
      <c r="C5329" s="153" t="s">
        <v>32319</v>
      </c>
      <c r="D5329" s="153" t="s">
        <v>3838</v>
      </c>
      <c r="E5329" s="154">
        <v>39084</v>
      </c>
      <c r="F5329" s="160" t="str">
        <f t="shared" si="83"/>
        <v>02/01/2007</v>
      </c>
      <c r="G5329" s="153" t="s">
        <v>1621</v>
      </c>
      <c r="H5329" s="153" t="s">
        <v>32320</v>
      </c>
      <c r="I5329" s="154">
        <v>44548</v>
      </c>
      <c r="J5329" s="153" t="s">
        <v>3832</v>
      </c>
      <c r="K5329" s="153" t="s">
        <v>32321</v>
      </c>
      <c r="L5329" s="153" t="s">
        <v>1263</v>
      </c>
      <c r="M5329" s="153" t="s">
        <v>3885</v>
      </c>
      <c r="N5329" s="153" t="s">
        <v>32322</v>
      </c>
      <c r="O5329" s="153" t="s">
        <v>11597</v>
      </c>
      <c r="P5329" s="153" t="s">
        <v>32323</v>
      </c>
      <c r="Q5329" s="153" t="s">
        <v>31556</v>
      </c>
      <c r="R5329" s="153" t="s">
        <v>32324</v>
      </c>
      <c r="S5329" s="153" t="s">
        <v>3338</v>
      </c>
      <c r="T5329" s="153" t="s">
        <v>5339</v>
      </c>
      <c r="U5329" s="153" t="s">
        <v>6973</v>
      </c>
      <c r="V5329" s="153" t="s">
        <v>3337</v>
      </c>
      <c r="W5329" s="155" t="s">
        <v>3761</v>
      </c>
      <c r="X5329" s="153" t="s">
        <v>3761</v>
      </c>
    </row>
    <row r="5330" spans="1:24">
      <c r="A5330" s="151">
        <v>5329</v>
      </c>
      <c r="B5330" s="152">
        <v>2554027518</v>
      </c>
      <c r="C5330" s="153" t="s">
        <v>32325</v>
      </c>
      <c r="D5330" s="153" t="s">
        <v>3824</v>
      </c>
      <c r="E5330" s="154">
        <v>39207</v>
      </c>
      <c r="F5330" s="160" t="str">
        <f t="shared" si="83"/>
        <v>05/05/2007</v>
      </c>
      <c r="G5330" s="153" t="s">
        <v>1621</v>
      </c>
      <c r="H5330" s="153" t="s">
        <v>32326</v>
      </c>
      <c r="I5330" s="154">
        <v>44998</v>
      </c>
      <c r="J5330" s="153" t="s">
        <v>3832</v>
      </c>
      <c r="K5330" s="153" t="s">
        <v>32327</v>
      </c>
      <c r="L5330" s="153" t="s">
        <v>1263</v>
      </c>
      <c r="M5330" s="153" t="s">
        <v>1270</v>
      </c>
      <c r="N5330" s="153" t="s">
        <v>32328</v>
      </c>
      <c r="O5330" s="153" t="s">
        <v>32329</v>
      </c>
      <c r="P5330" s="153" t="s">
        <v>32330</v>
      </c>
      <c r="Q5330" s="153" t="s">
        <v>32331</v>
      </c>
      <c r="R5330" s="153" t="s">
        <v>32332</v>
      </c>
      <c r="S5330" s="153" t="s">
        <v>3338</v>
      </c>
      <c r="T5330" s="153" t="s">
        <v>5339</v>
      </c>
      <c r="U5330" s="153" t="s">
        <v>6973</v>
      </c>
      <c r="V5330" s="153" t="s">
        <v>3337</v>
      </c>
      <c r="W5330" s="155" t="s">
        <v>3761</v>
      </c>
      <c r="X5330" s="153" t="s">
        <v>3761</v>
      </c>
    </row>
    <row r="5331" spans="1:24">
      <c r="A5331" s="151">
        <v>5330</v>
      </c>
      <c r="B5331" s="152">
        <v>2554027519</v>
      </c>
      <c r="C5331" s="153" t="s">
        <v>32333</v>
      </c>
      <c r="D5331" s="153" t="s">
        <v>3838</v>
      </c>
      <c r="E5331" s="154">
        <v>39120</v>
      </c>
      <c r="F5331" s="160" t="str">
        <f t="shared" si="83"/>
        <v>07/02/2007</v>
      </c>
      <c r="G5331" s="153" t="s">
        <v>1621</v>
      </c>
      <c r="H5331" s="153" t="s">
        <v>32334</v>
      </c>
      <c r="I5331" s="154">
        <v>44397</v>
      </c>
      <c r="J5331" s="153" t="s">
        <v>3832</v>
      </c>
      <c r="K5331" s="153" t="s">
        <v>32335</v>
      </c>
      <c r="L5331" s="153" t="s">
        <v>1263</v>
      </c>
      <c r="M5331" s="153" t="s">
        <v>3885</v>
      </c>
      <c r="N5331" s="153" t="s">
        <v>32336</v>
      </c>
      <c r="O5331" s="153" t="s">
        <v>32337</v>
      </c>
      <c r="P5331" s="153" t="s">
        <v>32338</v>
      </c>
      <c r="Q5331" s="153" t="s">
        <v>32339</v>
      </c>
      <c r="R5331" s="153" t="s">
        <v>32340</v>
      </c>
      <c r="S5331" s="153" t="s">
        <v>3338</v>
      </c>
      <c r="T5331" s="153" t="s">
        <v>5339</v>
      </c>
      <c r="U5331" s="153" t="s">
        <v>6973</v>
      </c>
      <c r="V5331" s="153" t="s">
        <v>3337</v>
      </c>
      <c r="W5331" s="155" t="s">
        <v>3761</v>
      </c>
      <c r="X5331" s="153" t="s">
        <v>3761</v>
      </c>
    </row>
    <row r="5332" spans="1:24">
      <c r="A5332" s="151">
        <v>5331</v>
      </c>
      <c r="B5332" s="152">
        <v>2554027804</v>
      </c>
      <c r="C5332" s="153" t="s">
        <v>32341</v>
      </c>
      <c r="D5332" s="153" t="s">
        <v>3838</v>
      </c>
      <c r="E5332" s="154">
        <v>39101</v>
      </c>
      <c r="F5332" s="160" t="str">
        <f t="shared" si="83"/>
        <v>19/01/2007</v>
      </c>
      <c r="G5332" s="153" t="s">
        <v>16514</v>
      </c>
      <c r="H5332" s="153" t="s">
        <v>32342</v>
      </c>
      <c r="I5332" s="154">
        <v>44686</v>
      </c>
      <c r="J5332" s="153" t="s">
        <v>3832</v>
      </c>
      <c r="K5332" s="153" t="s">
        <v>32343</v>
      </c>
      <c r="L5332" s="153"/>
      <c r="M5332" s="153" t="s">
        <v>1270</v>
      </c>
      <c r="N5332" s="153" t="s">
        <v>32344</v>
      </c>
      <c r="O5332" s="153" t="s">
        <v>32345</v>
      </c>
      <c r="P5332" s="153" t="s">
        <v>32346</v>
      </c>
      <c r="Q5332" s="153" t="s">
        <v>32347</v>
      </c>
      <c r="R5332" s="153" t="s">
        <v>32348</v>
      </c>
      <c r="S5332" s="153" t="s">
        <v>3338</v>
      </c>
      <c r="T5332" s="153" t="s">
        <v>5339</v>
      </c>
      <c r="U5332" s="153" t="s">
        <v>6973</v>
      </c>
      <c r="V5332" s="153" t="s">
        <v>3337</v>
      </c>
      <c r="W5332" s="155" t="s">
        <v>3761</v>
      </c>
      <c r="X5332" s="153" t="s">
        <v>3761</v>
      </c>
    </row>
    <row r="5333" spans="1:24">
      <c r="A5333" s="151">
        <v>5332</v>
      </c>
      <c r="B5333" s="152">
        <v>2554027521</v>
      </c>
      <c r="C5333" s="153" t="s">
        <v>32349</v>
      </c>
      <c r="D5333" s="153" t="s">
        <v>3838</v>
      </c>
      <c r="E5333" s="154">
        <v>39110</v>
      </c>
      <c r="F5333" s="160" t="str">
        <f t="shared" si="83"/>
        <v>28/01/2007</v>
      </c>
      <c r="G5333" s="153" t="s">
        <v>2538</v>
      </c>
      <c r="H5333" s="153" t="s">
        <v>32350</v>
      </c>
      <c r="I5333" s="154">
        <v>44684</v>
      </c>
      <c r="J5333" s="153" t="s">
        <v>3832</v>
      </c>
      <c r="K5333" s="153" t="s">
        <v>32351</v>
      </c>
      <c r="L5333" s="153" t="s">
        <v>1263</v>
      </c>
      <c r="M5333" s="153" t="s">
        <v>3885</v>
      </c>
      <c r="N5333" s="153" t="s">
        <v>32352</v>
      </c>
      <c r="O5333" s="153" t="s">
        <v>32353</v>
      </c>
      <c r="P5333" s="153" t="s">
        <v>32354</v>
      </c>
      <c r="Q5333" s="153" t="s">
        <v>32355</v>
      </c>
      <c r="R5333" s="153" t="s">
        <v>32356</v>
      </c>
      <c r="S5333" s="153" t="s">
        <v>3338</v>
      </c>
      <c r="T5333" s="153" t="s">
        <v>5339</v>
      </c>
      <c r="U5333" s="153" t="s">
        <v>6973</v>
      </c>
      <c r="V5333" s="153" t="s">
        <v>3337</v>
      </c>
      <c r="W5333" s="155" t="s">
        <v>3761</v>
      </c>
      <c r="X5333" s="153" t="s">
        <v>3761</v>
      </c>
    </row>
    <row r="5334" spans="1:24">
      <c r="A5334" s="151">
        <v>5333</v>
      </c>
      <c r="B5334" s="152">
        <v>2554027522</v>
      </c>
      <c r="C5334" s="153" t="s">
        <v>32357</v>
      </c>
      <c r="D5334" s="153" t="s">
        <v>3824</v>
      </c>
      <c r="E5334" s="154">
        <v>39270</v>
      </c>
      <c r="F5334" s="160" t="str">
        <f t="shared" si="83"/>
        <v>07/07/2007</v>
      </c>
      <c r="G5334" s="153" t="s">
        <v>17779</v>
      </c>
      <c r="H5334" s="153" t="s">
        <v>32358</v>
      </c>
      <c r="I5334" s="154">
        <v>44552</v>
      </c>
      <c r="J5334" s="153" t="s">
        <v>3832</v>
      </c>
      <c r="K5334" s="153" t="s">
        <v>32359</v>
      </c>
      <c r="L5334" s="153" t="s">
        <v>1263</v>
      </c>
      <c r="M5334" s="153" t="s">
        <v>1364</v>
      </c>
      <c r="N5334" s="153" t="s">
        <v>32360</v>
      </c>
      <c r="O5334" s="153" t="s">
        <v>32361</v>
      </c>
      <c r="P5334" s="153" t="s">
        <v>32362</v>
      </c>
      <c r="Q5334" s="153" t="s">
        <v>32363</v>
      </c>
      <c r="R5334" s="153" t="s">
        <v>32364</v>
      </c>
      <c r="S5334" s="153" t="s">
        <v>3338</v>
      </c>
      <c r="T5334" s="153" t="s">
        <v>5339</v>
      </c>
      <c r="U5334" s="153" t="s">
        <v>6973</v>
      </c>
      <c r="V5334" s="153" t="s">
        <v>3337</v>
      </c>
      <c r="W5334" s="155" t="s">
        <v>3761</v>
      </c>
      <c r="X5334" s="153" t="s">
        <v>3761</v>
      </c>
    </row>
    <row r="5335" spans="1:24">
      <c r="A5335" s="151">
        <v>5334</v>
      </c>
      <c r="B5335" s="152">
        <v>2554027805</v>
      </c>
      <c r="C5335" s="153" t="s">
        <v>32365</v>
      </c>
      <c r="D5335" s="153" t="s">
        <v>3838</v>
      </c>
      <c r="E5335" s="154">
        <v>39121</v>
      </c>
      <c r="F5335" s="160" t="str">
        <f t="shared" si="83"/>
        <v>08/02/2007</v>
      </c>
      <c r="G5335" s="153" t="s">
        <v>17779</v>
      </c>
      <c r="H5335" s="153" t="s">
        <v>32366</v>
      </c>
      <c r="I5335" s="154">
        <v>44306</v>
      </c>
      <c r="J5335" s="153" t="s">
        <v>3832</v>
      </c>
      <c r="K5335" s="153" t="s">
        <v>32367</v>
      </c>
      <c r="L5335" s="153"/>
      <c r="M5335" s="153" t="s">
        <v>3885</v>
      </c>
      <c r="N5335" s="153" t="s">
        <v>32368</v>
      </c>
      <c r="O5335" s="153" t="s">
        <v>32369</v>
      </c>
      <c r="P5335" s="153" t="s">
        <v>32370</v>
      </c>
      <c r="Q5335" s="153" t="s">
        <v>28465</v>
      </c>
      <c r="R5335" s="153" t="s">
        <v>32367</v>
      </c>
      <c r="S5335" s="153" t="s">
        <v>3338</v>
      </c>
      <c r="T5335" s="153" t="s">
        <v>5339</v>
      </c>
      <c r="U5335" s="153" t="s">
        <v>6973</v>
      </c>
      <c r="V5335" s="153" t="s">
        <v>3337</v>
      </c>
      <c r="W5335" s="155" t="s">
        <v>3761</v>
      </c>
      <c r="X5335" s="153" t="s">
        <v>3761</v>
      </c>
    </row>
    <row r="5336" spans="1:24">
      <c r="A5336" s="151">
        <v>5335</v>
      </c>
      <c r="B5336" s="152">
        <v>2554027525</v>
      </c>
      <c r="C5336" s="153" t="s">
        <v>32371</v>
      </c>
      <c r="D5336" s="153" t="s">
        <v>3838</v>
      </c>
      <c r="E5336" s="154">
        <v>39093</v>
      </c>
      <c r="F5336" s="160" t="str">
        <f t="shared" si="83"/>
        <v>11/01/2007</v>
      </c>
      <c r="G5336" s="153" t="s">
        <v>3917</v>
      </c>
      <c r="H5336" s="153" t="s">
        <v>32372</v>
      </c>
      <c r="I5336" s="154">
        <v>44424</v>
      </c>
      <c r="J5336" s="153" t="s">
        <v>3832</v>
      </c>
      <c r="K5336" s="153" t="s">
        <v>32373</v>
      </c>
      <c r="L5336" s="153" t="s">
        <v>1263</v>
      </c>
      <c r="M5336" s="153" t="s">
        <v>1364</v>
      </c>
      <c r="N5336" s="153" t="s">
        <v>32374</v>
      </c>
      <c r="O5336" s="153" t="s">
        <v>32375</v>
      </c>
      <c r="P5336" s="153" t="s">
        <v>32376</v>
      </c>
      <c r="Q5336" s="153" t="s">
        <v>32377</v>
      </c>
      <c r="R5336" s="153" t="s">
        <v>32378</v>
      </c>
      <c r="S5336" s="153" t="s">
        <v>3338</v>
      </c>
      <c r="T5336" s="153" t="s">
        <v>5339</v>
      </c>
      <c r="U5336" s="153" t="s">
        <v>6973</v>
      </c>
      <c r="V5336" s="153" t="s">
        <v>3337</v>
      </c>
      <c r="W5336" s="155" t="s">
        <v>3761</v>
      </c>
      <c r="X5336" s="153" t="s">
        <v>3761</v>
      </c>
    </row>
    <row r="5337" spans="1:24">
      <c r="A5337" s="151">
        <v>5336</v>
      </c>
      <c r="B5337" s="152">
        <v>2554027526</v>
      </c>
      <c r="C5337" s="153" t="s">
        <v>32379</v>
      </c>
      <c r="D5337" s="153" t="s">
        <v>3838</v>
      </c>
      <c r="E5337" s="154">
        <v>39120</v>
      </c>
      <c r="F5337" s="160" t="str">
        <f t="shared" si="83"/>
        <v>07/02/2007</v>
      </c>
      <c r="G5337" s="153" t="s">
        <v>2538</v>
      </c>
      <c r="H5337" s="153" t="s">
        <v>32380</v>
      </c>
      <c r="I5337" s="154">
        <v>44692</v>
      </c>
      <c r="J5337" s="153" t="s">
        <v>3832</v>
      </c>
      <c r="K5337" s="153" t="s">
        <v>32381</v>
      </c>
      <c r="L5337" s="153" t="s">
        <v>1263</v>
      </c>
      <c r="M5337" s="153" t="s">
        <v>1270</v>
      </c>
      <c r="N5337" s="153" t="s">
        <v>32382</v>
      </c>
      <c r="O5337" s="153"/>
      <c r="P5337" s="153"/>
      <c r="Q5337" s="153" t="s">
        <v>32383</v>
      </c>
      <c r="R5337" s="153" t="s">
        <v>32384</v>
      </c>
      <c r="S5337" s="153" t="s">
        <v>3338</v>
      </c>
      <c r="T5337" s="153" t="s">
        <v>5339</v>
      </c>
      <c r="U5337" s="153" t="s">
        <v>6973</v>
      </c>
      <c r="V5337" s="153" t="s">
        <v>3337</v>
      </c>
      <c r="W5337" s="155" t="s">
        <v>3761</v>
      </c>
      <c r="X5337" s="153" t="s">
        <v>3761</v>
      </c>
    </row>
    <row r="5338" spans="1:24">
      <c r="A5338" s="151">
        <v>5337</v>
      </c>
      <c r="B5338" s="152">
        <v>2554057628</v>
      </c>
      <c r="C5338" s="153" t="s">
        <v>32385</v>
      </c>
      <c r="D5338" s="153" t="s">
        <v>3824</v>
      </c>
      <c r="E5338" s="154">
        <v>39384</v>
      </c>
      <c r="F5338" s="160" t="str">
        <f t="shared" si="83"/>
        <v>29/10/2007</v>
      </c>
      <c r="G5338" s="153" t="s">
        <v>1621</v>
      </c>
      <c r="H5338" s="153" t="s">
        <v>32386</v>
      </c>
      <c r="I5338" s="154">
        <v>44706</v>
      </c>
      <c r="J5338" s="153" t="s">
        <v>3832</v>
      </c>
      <c r="K5338" s="153" t="s">
        <v>32387</v>
      </c>
      <c r="L5338" s="153" t="s">
        <v>1263</v>
      </c>
      <c r="M5338" s="153" t="s">
        <v>1270</v>
      </c>
      <c r="N5338" s="153" t="s">
        <v>32388</v>
      </c>
      <c r="O5338" s="153" t="s">
        <v>32389</v>
      </c>
      <c r="P5338" s="153" t="s">
        <v>32390</v>
      </c>
      <c r="Q5338" s="153" t="s">
        <v>32391</v>
      </c>
      <c r="R5338" s="153" t="s">
        <v>32392</v>
      </c>
      <c r="S5338" s="153" t="s">
        <v>32393</v>
      </c>
      <c r="T5338" s="153" t="s">
        <v>544</v>
      </c>
      <c r="U5338" s="153" t="s">
        <v>5158</v>
      </c>
      <c r="V5338" s="153" t="s">
        <v>3337</v>
      </c>
      <c r="W5338" s="155" t="s">
        <v>3761</v>
      </c>
      <c r="X5338" s="153" t="s">
        <v>3761</v>
      </c>
    </row>
    <row r="5339" spans="1:24">
      <c r="A5339" s="151">
        <v>5338</v>
      </c>
      <c r="B5339" s="152">
        <v>2551067121</v>
      </c>
      <c r="C5339" s="153" t="s">
        <v>32394</v>
      </c>
      <c r="D5339" s="153" t="s">
        <v>3838</v>
      </c>
      <c r="E5339" s="154">
        <v>39207</v>
      </c>
      <c r="F5339" s="160" t="str">
        <f t="shared" si="83"/>
        <v>05/05/2007</v>
      </c>
      <c r="G5339" s="153" t="s">
        <v>1621</v>
      </c>
      <c r="H5339" s="153" t="s">
        <v>32395</v>
      </c>
      <c r="I5339" s="154">
        <v>44347</v>
      </c>
      <c r="J5339" s="153" t="s">
        <v>3832</v>
      </c>
      <c r="K5339" s="153" t="s">
        <v>32396</v>
      </c>
      <c r="L5339" s="153" t="s">
        <v>1263</v>
      </c>
      <c r="M5339" s="153" t="s">
        <v>1270</v>
      </c>
      <c r="N5339" s="153" t="s">
        <v>32397</v>
      </c>
      <c r="O5339" s="153" t="s">
        <v>11722</v>
      </c>
      <c r="P5339" s="153" t="s">
        <v>11723</v>
      </c>
      <c r="Q5339" s="153" t="s">
        <v>11724</v>
      </c>
      <c r="R5339" s="153" t="s">
        <v>11725</v>
      </c>
      <c r="S5339" s="153" t="s">
        <v>32393</v>
      </c>
      <c r="T5339" s="153" t="s">
        <v>544</v>
      </c>
      <c r="U5339" s="153" t="s">
        <v>5158</v>
      </c>
      <c r="V5339" s="153" t="s">
        <v>3337</v>
      </c>
      <c r="W5339" s="155" t="s">
        <v>3761</v>
      </c>
      <c r="X5339" s="153" t="s">
        <v>3761</v>
      </c>
    </row>
    <row r="5340" spans="1:24">
      <c r="A5340" s="151">
        <v>5339</v>
      </c>
      <c r="B5340" s="152">
        <v>2554057631</v>
      </c>
      <c r="C5340" s="153" t="s">
        <v>32398</v>
      </c>
      <c r="D5340" s="153" t="s">
        <v>3838</v>
      </c>
      <c r="E5340" s="154">
        <v>39415</v>
      </c>
      <c r="F5340" s="160" t="str">
        <f t="shared" si="83"/>
        <v>29/11/2007</v>
      </c>
      <c r="G5340" s="153" t="s">
        <v>1621</v>
      </c>
      <c r="H5340" s="153" t="s">
        <v>32399</v>
      </c>
      <c r="I5340" s="154">
        <v>45391</v>
      </c>
      <c r="J5340" s="153" t="s">
        <v>3832</v>
      </c>
      <c r="K5340" s="153" t="s">
        <v>32400</v>
      </c>
      <c r="L5340" s="153" t="s">
        <v>1263</v>
      </c>
      <c r="M5340" s="153" t="s">
        <v>1270</v>
      </c>
      <c r="N5340" s="153" t="s">
        <v>32401</v>
      </c>
      <c r="O5340" s="153" t="s">
        <v>32402</v>
      </c>
      <c r="P5340" s="153" t="s">
        <v>3761</v>
      </c>
      <c r="Q5340" s="153" t="s">
        <v>9986</v>
      </c>
      <c r="R5340" s="153" t="s">
        <v>32403</v>
      </c>
      <c r="S5340" s="153" t="s">
        <v>32393</v>
      </c>
      <c r="T5340" s="153" t="s">
        <v>544</v>
      </c>
      <c r="U5340" s="153" t="s">
        <v>5158</v>
      </c>
      <c r="V5340" s="153" t="s">
        <v>3337</v>
      </c>
      <c r="W5340" s="155" t="s">
        <v>3761</v>
      </c>
      <c r="X5340" s="153" t="s">
        <v>3761</v>
      </c>
    </row>
    <row r="5341" spans="1:24">
      <c r="A5341" s="151">
        <v>5340</v>
      </c>
      <c r="B5341" s="152">
        <v>2554057629</v>
      </c>
      <c r="C5341" s="153" t="s">
        <v>78</v>
      </c>
      <c r="D5341" s="153" t="s">
        <v>3824</v>
      </c>
      <c r="E5341" s="154">
        <v>39369</v>
      </c>
      <c r="F5341" s="160" t="str">
        <f t="shared" si="83"/>
        <v>14/10/2007</v>
      </c>
      <c r="G5341" s="153" t="s">
        <v>16514</v>
      </c>
      <c r="H5341" s="153" t="s">
        <v>32404</v>
      </c>
      <c r="I5341" s="154">
        <v>44677</v>
      </c>
      <c r="J5341" s="153" t="s">
        <v>3832</v>
      </c>
      <c r="K5341" s="153" t="s">
        <v>32405</v>
      </c>
      <c r="L5341" s="153" t="s">
        <v>1263</v>
      </c>
      <c r="M5341" s="153" t="s">
        <v>1270</v>
      </c>
      <c r="N5341" s="153" t="s">
        <v>32406</v>
      </c>
      <c r="O5341" s="153" t="s">
        <v>32407</v>
      </c>
      <c r="P5341" s="153" t="s">
        <v>32408</v>
      </c>
      <c r="Q5341" s="153" t="s">
        <v>4045</v>
      </c>
      <c r="R5341" s="153" t="s">
        <v>32409</v>
      </c>
      <c r="S5341" s="153" t="s">
        <v>32393</v>
      </c>
      <c r="T5341" s="153" t="s">
        <v>544</v>
      </c>
      <c r="U5341" s="153" t="s">
        <v>5158</v>
      </c>
      <c r="V5341" s="153" t="s">
        <v>3337</v>
      </c>
      <c r="W5341" s="155" t="s">
        <v>3761</v>
      </c>
      <c r="X5341" s="153" t="s">
        <v>3761</v>
      </c>
    </row>
    <row r="5342" spans="1:24">
      <c r="A5342" s="151">
        <v>5341</v>
      </c>
      <c r="B5342" s="152">
        <v>2554057630</v>
      </c>
      <c r="C5342" s="153" t="s">
        <v>32410</v>
      </c>
      <c r="D5342" s="153" t="s">
        <v>3824</v>
      </c>
      <c r="E5342" s="154">
        <v>39286</v>
      </c>
      <c r="F5342" s="160" t="str">
        <f t="shared" si="83"/>
        <v>23/07/2007</v>
      </c>
      <c r="G5342" s="153" t="s">
        <v>17779</v>
      </c>
      <c r="H5342" s="153" t="s">
        <v>32411</v>
      </c>
      <c r="I5342" s="154">
        <v>44557</v>
      </c>
      <c r="J5342" s="153" t="s">
        <v>3832</v>
      </c>
      <c r="K5342" s="153" t="s">
        <v>32412</v>
      </c>
      <c r="L5342" s="153" t="s">
        <v>1263</v>
      </c>
      <c r="M5342" s="153" t="s">
        <v>1270</v>
      </c>
      <c r="N5342" s="153" t="s">
        <v>32413</v>
      </c>
      <c r="O5342" s="153" t="s">
        <v>32414</v>
      </c>
      <c r="P5342" s="153" t="s">
        <v>32415</v>
      </c>
      <c r="Q5342" s="153" t="s">
        <v>32416</v>
      </c>
      <c r="R5342" s="153" t="s">
        <v>32417</v>
      </c>
      <c r="S5342" s="153" t="s">
        <v>32393</v>
      </c>
      <c r="T5342" s="153" t="s">
        <v>544</v>
      </c>
      <c r="U5342" s="153" t="s">
        <v>5158</v>
      </c>
      <c r="V5342" s="153" t="s">
        <v>3337</v>
      </c>
      <c r="W5342" s="155" t="s">
        <v>3761</v>
      </c>
      <c r="X5342" s="153" t="s">
        <v>3761</v>
      </c>
    </row>
    <row r="5343" spans="1:24">
      <c r="A5343" s="151">
        <v>5342</v>
      </c>
      <c r="B5343" s="152">
        <v>2554057632</v>
      </c>
      <c r="C5343" s="153" t="s">
        <v>32418</v>
      </c>
      <c r="D5343" s="153" t="s">
        <v>3838</v>
      </c>
      <c r="E5343" s="154">
        <v>39373</v>
      </c>
      <c r="F5343" s="160" t="str">
        <f t="shared" si="83"/>
        <v>18/10/2007</v>
      </c>
      <c r="G5343" s="153" t="s">
        <v>1295</v>
      </c>
      <c r="H5343" s="153" t="s">
        <v>32419</v>
      </c>
      <c r="I5343" s="154">
        <v>44573</v>
      </c>
      <c r="J5343" s="153" t="s">
        <v>3832</v>
      </c>
      <c r="K5343" s="153" t="s">
        <v>32420</v>
      </c>
      <c r="L5343" s="153" t="s">
        <v>1263</v>
      </c>
      <c r="M5343" s="153" t="s">
        <v>1270</v>
      </c>
      <c r="N5343" s="153" t="s">
        <v>32421</v>
      </c>
      <c r="O5343" s="153" t="s">
        <v>32422</v>
      </c>
      <c r="P5343" s="153" t="s">
        <v>32423</v>
      </c>
      <c r="Q5343" s="153" t="s">
        <v>32424</v>
      </c>
      <c r="R5343" s="153" t="s">
        <v>32425</v>
      </c>
      <c r="S5343" s="153" t="s">
        <v>32393</v>
      </c>
      <c r="T5343" s="153" t="s">
        <v>544</v>
      </c>
      <c r="U5343" s="153" t="s">
        <v>5158</v>
      </c>
      <c r="V5343" s="153" t="s">
        <v>3337</v>
      </c>
      <c r="W5343" s="155" t="s">
        <v>3761</v>
      </c>
      <c r="X5343" s="153" t="s">
        <v>3761</v>
      </c>
    </row>
    <row r="5344" spans="1:24">
      <c r="A5344" s="151">
        <v>5343</v>
      </c>
      <c r="B5344" s="152">
        <v>2554057633</v>
      </c>
      <c r="C5344" s="153" t="s">
        <v>32426</v>
      </c>
      <c r="D5344" s="153" t="s">
        <v>3838</v>
      </c>
      <c r="E5344" s="154">
        <v>39109</v>
      </c>
      <c r="F5344" s="160" t="str">
        <f t="shared" si="83"/>
        <v>27/01/2007</v>
      </c>
      <c r="G5344" s="153" t="s">
        <v>1295</v>
      </c>
      <c r="H5344" s="153" t="s">
        <v>32427</v>
      </c>
      <c r="I5344" s="154">
        <v>44796</v>
      </c>
      <c r="J5344" s="153" t="s">
        <v>3832</v>
      </c>
      <c r="K5344" s="153" t="s">
        <v>32428</v>
      </c>
      <c r="L5344" s="153" t="s">
        <v>1263</v>
      </c>
      <c r="M5344" s="153" t="s">
        <v>1270</v>
      </c>
      <c r="N5344" s="153" t="s">
        <v>32429</v>
      </c>
      <c r="O5344" s="153" t="s">
        <v>26203</v>
      </c>
      <c r="P5344" s="153" t="s">
        <v>32430</v>
      </c>
      <c r="Q5344" s="153" t="s">
        <v>32431</v>
      </c>
      <c r="R5344" s="153" t="s">
        <v>32432</v>
      </c>
      <c r="S5344" s="153" t="s">
        <v>32393</v>
      </c>
      <c r="T5344" s="153" t="s">
        <v>544</v>
      </c>
      <c r="U5344" s="153" t="s">
        <v>5158</v>
      </c>
      <c r="V5344" s="153" t="s">
        <v>3337</v>
      </c>
      <c r="W5344" s="155" t="s">
        <v>3761</v>
      </c>
      <c r="X5344" s="153" t="s">
        <v>3761</v>
      </c>
    </row>
    <row r="5345" spans="1:24">
      <c r="A5345" s="151">
        <v>5344</v>
      </c>
      <c r="B5345" s="152">
        <v>2554057825</v>
      </c>
      <c r="C5345" s="153" t="s">
        <v>32433</v>
      </c>
      <c r="D5345" s="153" t="s">
        <v>3824</v>
      </c>
      <c r="E5345" s="154">
        <v>39135</v>
      </c>
      <c r="F5345" s="160" t="str">
        <f t="shared" si="83"/>
        <v>22/02/2007</v>
      </c>
      <c r="G5345" s="153" t="s">
        <v>6722</v>
      </c>
      <c r="H5345" s="153" t="s">
        <v>32434</v>
      </c>
      <c r="I5345" s="154">
        <v>44838</v>
      </c>
      <c r="J5345" s="153" t="s">
        <v>3832</v>
      </c>
      <c r="K5345" s="153" t="s">
        <v>32435</v>
      </c>
      <c r="L5345" s="153"/>
      <c r="M5345" s="153" t="s">
        <v>1270</v>
      </c>
      <c r="N5345" s="153" t="s">
        <v>32436</v>
      </c>
      <c r="O5345" s="153" t="s">
        <v>12905</v>
      </c>
      <c r="P5345" s="153" t="s">
        <v>32437</v>
      </c>
      <c r="Q5345" s="153" t="s">
        <v>32438</v>
      </c>
      <c r="R5345" s="153" t="s">
        <v>32439</v>
      </c>
      <c r="S5345" s="153" t="s">
        <v>32393</v>
      </c>
      <c r="T5345" s="153" t="s">
        <v>544</v>
      </c>
      <c r="U5345" s="153" t="s">
        <v>5158</v>
      </c>
      <c r="V5345" s="153" t="s">
        <v>3337</v>
      </c>
      <c r="W5345" s="155" t="s">
        <v>3761</v>
      </c>
      <c r="X5345" s="153" t="s">
        <v>3761</v>
      </c>
    </row>
    <row r="5346" spans="1:24">
      <c r="A5346" s="151">
        <v>5345</v>
      </c>
      <c r="B5346" s="152">
        <v>2554057637</v>
      </c>
      <c r="C5346" s="153" t="s">
        <v>14428</v>
      </c>
      <c r="D5346" s="153" t="s">
        <v>3838</v>
      </c>
      <c r="E5346" s="154">
        <v>39323</v>
      </c>
      <c r="F5346" s="160" t="str">
        <f t="shared" si="83"/>
        <v>29/08/2007</v>
      </c>
      <c r="G5346" s="153" t="s">
        <v>3865</v>
      </c>
      <c r="H5346" s="153" t="s">
        <v>32440</v>
      </c>
      <c r="I5346" s="154">
        <v>45781</v>
      </c>
      <c r="J5346" s="153" t="s">
        <v>3832</v>
      </c>
      <c r="K5346" s="153" t="s">
        <v>32441</v>
      </c>
      <c r="L5346" s="153" t="s">
        <v>1263</v>
      </c>
      <c r="M5346" s="153" t="s">
        <v>1270</v>
      </c>
      <c r="N5346" s="153" t="s">
        <v>32442</v>
      </c>
      <c r="O5346" s="153" t="s">
        <v>32443</v>
      </c>
      <c r="P5346" s="153" t="s">
        <v>32444</v>
      </c>
      <c r="Q5346" s="153" t="s">
        <v>16036</v>
      </c>
      <c r="R5346" s="153" t="s">
        <v>32445</v>
      </c>
      <c r="S5346" s="153" t="s">
        <v>32393</v>
      </c>
      <c r="T5346" s="153" t="s">
        <v>544</v>
      </c>
      <c r="U5346" s="153" t="s">
        <v>5158</v>
      </c>
      <c r="V5346" s="153" t="s">
        <v>3337</v>
      </c>
      <c r="W5346" s="155" t="s">
        <v>3761</v>
      </c>
      <c r="X5346" s="153" t="s">
        <v>3761</v>
      </c>
    </row>
    <row r="5347" spans="1:24">
      <c r="A5347" s="151">
        <v>5346</v>
      </c>
      <c r="B5347" s="152">
        <v>2554057638</v>
      </c>
      <c r="C5347" s="153" t="s">
        <v>32446</v>
      </c>
      <c r="D5347" s="153" t="s">
        <v>3824</v>
      </c>
      <c r="E5347" s="154">
        <v>38106</v>
      </c>
      <c r="F5347" s="160" t="str">
        <f t="shared" si="83"/>
        <v>29/04/2004</v>
      </c>
      <c r="G5347" s="153" t="s">
        <v>9931</v>
      </c>
      <c r="H5347" s="153" t="s">
        <v>32447</v>
      </c>
      <c r="I5347" s="154">
        <v>44577</v>
      </c>
      <c r="J5347" s="153" t="s">
        <v>3832</v>
      </c>
      <c r="K5347" s="153" t="s">
        <v>32448</v>
      </c>
      <c r="L5347" s="153" t="s">
        <v>1263</v>
      </c>
      <c r="M5347" s="153" t="s">
        <v>1270</v>
      </c>
      <c r="N5347" s="153" t="s">
        <v>32449</v>
      </c>
      <c r="O5347" s="153" t="s">
        <v>32450</v>
      </c>
      <c r="P5347" s="153" t="s">
        <v>32451</v>
      </c>
      <c r="Q5347" s="153" t="s">
        <v>32452</v>
      </c>
      <c r="R5347" s="153" t="s">
        <v>32453</v>
      </c>
      <c r="S5347" s="153" t="s">
        <v>32393</v>
      </c>
      <c r="T5347" s="153" t="s">
        <v>544</v>
      </c>
      <c r="U5347" s="153" t="s">
        <v>5158</v>
      </c>
      <c r="V5347" s="153" t="s">
        <v>3337</v>
      </c>
      <c r="W5347" s="155" t="s">
        <v>3761</v>
      </c>
      <c r="X5347" s="153" t="s">
        <v>3761</v>
      </c>
    </row>
    <row r="5348" spans="1:24">
      <c r="A5348" s="151">
        <v>5347</v>
      </c>
      <c r="B5348" s="152">
        <v>2554057635</v>
      </c>
      <c r="C5348" s="153" t="s">
        <v>32454</v>
      </c>
      <c r="D5348" s="153" t="s">
        <v>3824</v>
      </c>
      <c r="E5348" s="154">
        <v>39270</v>
      </c>
      <c r="F5348" s="160" t="str">
        <f t="shared" si="83"/>
        <v>07/07/2007</v>
      </c>
      <c r="G5348" s="153" t="s">
        <v>9978</v>
      </c>
      <c r="H5348" s="153" t="s">
        <v>32455</v>
      </c>
      <c r="I5348" s="154">
        <v>44545</v>
      </c>
      <c r="J5348" s="153" t="s">
        <v>3832</v>
      </c>
      <c r="K5348" s="153" t="s">
        <v>32456</v>
      </c>
      <c r="L5348" s="153" t="s">
        <v>1263</v>
      </c>
      <c r="M5348" s="153" t="s">
        <v>1270</v>
      </c>
      <c r="N5348" s="153" t="s">
        <v>32457</v>
      </c>
      <c r="O5348" s="153" t="s">
        <v>32458</v>
      </c>
      <c r="P5348" s="153" t="s">
        <v>32459</v>
      </c>
      <c r="Q5348" s="153" t="s">
        <v>7073</v>
      </c>
      <c r="R5348" s="153" t="s">
        <v>32460</v>
      </c>
      <c r="S5348" s="153" t="s">
        <v>32393</v>
      </c>
      <c r="T5348" s="153" t="s">
        <v>544</v>
      </c>
      <c r="U5348" s="153" t="s">
        <v>5158</v>
      </c>
      <c r="V5348" s="153" t="s">
        <v>3337</v>
      </c>
      <c r="W5348" s="155" t="s">
        <v>3761</v>
      </c>
      <c r="X5348" s="153" t="s">
        <v>3761</v>
      </c>
    </row>
    <row r="5349" spans="1:24">
      <c r="A5349" s="151">
        <v>5348</v>
      </c>
      <c r="B5349" s="152">
        <v>2554057636</v>
      </c>
      <c r="C5349" s="153" t="s">
        <v>32461</v>
      </c>
      <c r="D5349" s="153" t="s">
        <v>3838</v>
      </c>
      <c r="E5349" s="154">
        <v>39236</v>
      </c>
      <c r="F5349" s="160" t="str">
        <f t="shared" si="83"/>
        <v>03/06/2007</v>
      </c>
      <c r="G5349" s="153" t="s">
        <v>2538</v>
      </c>
      <c r="H5349" s="153" t="s">
        <v>32462</v>
      </c>
      <c r="I5349" s="154">
        <v>44678</v>
      </c>
      <c r="J5349" s="153" t="s">
        <v>3832</v>
      </c>
      <c r="K5349" s="153" t="s">
        <v>32463</v>
      </c>
      <c r="L5349" s="153" t="s">
        <v>1263</v>
      </c>
      <c r="M5349" s="153" t="s">
        <v>1270</v>
      </c>
      <c r="N5349" s="153" t="s">
        <v>32464</v>
      </c>
      <c r="O5349" s="153" t="s">
        <v>32465</v>
      </c>
      <c r="P5349" s="153" t="s">
        <v>32466</v>
      </c>
      <c r="Q5349" s="153" t="s">
        <v>32467</v>
      </c>
      <c r="R5349" s="153" t="s">
        <v>32468</v>
      </c>
      <c r="S5349" s="153" t="s">
        <v>32393</v>
      </c>
      <c r="T5349" s="153" t="s">
        <v>544</v>
      </c>
      <c r="U5349" s="153" t="s">
        <v>5158</v>
      </c>
      <c r="V5349" s="153" t="s">
        <v>3337</v>
      </c>
      <c r="W5349" s="155" t="s">
        <v>3761</v>
      </c>
      <c r="X5349" s="153" t="s">
        <v>3761</v>
      </c>
    </row>
    <row r="5350" spans="1:24">
      <c r="A5350" s="151">
        <v>5349</v>
      </c>
      <c r="B5350" s="152">
        <v>2554057640</v>
      </c>
      <c r="C5350" s="153" t="s">
        <v>32469</v>
      </c>
      <c r="D5350" s="153" t="s">
        <v>3824</v>
      </c>
      <c r="E5350" s="154">
        <v>39249</v>
      </c>
      <c r="F5350" s="160" t="str">
        <f t="shared" si="83"/>
        <v>16/06/2007</v>
      </c>
      <c r="G5350" s="153" t="s">
        <v>17169</v>
      </c>
      <c r="H5350" s="153" t="s">
        <v>32470</v>
      </c>
      <c r="I5350" s="154">
        <v>44748</v>
      </c>
      <c r="J5350" s="153" t="s">
        <v>3832</v>
      </c>
      <c r="K5350" s="153" t="s">
        <v>32471</v>
      </c>
      <c r="L5350" s="153" t="s">
        <v>1263</v>
      </c>
      <c r="M5350" s="153" t="s">
        <v>1270</v>
      </c>
      <c r="N5350" s="153" t="s">
        <v>32472</v>
      </c>
      <c r="O5350" s="153" t="s">
        <v>32473</v>
      </c>
      <c r="P5350" s="153" t="s">
        <v>32474</v>
      </c>
      <c r="Q5350" s="153" t="s">
        <v>7323</v>
      </c>
      <c r="R5350" s="153" t="s">
        <v>32475</v>
      </c>
      <c r="S5350" s="153" t="s">
        <v>32393</v>
      </c>
      <c r="T5350" s="153" t="s">
        <v>544</v>
      </c>
      <c r="U5350" s="153" t="s">
        <v>5158</v>
      </c>
      <c r="V5350" s="153" t="s">
        <v>3337</v>
      </c>
      <c r="W5350" s="155" t="s">
        <v>3761</v>
      </c>
      <c r="X5350" s="153" t="s">
        <v>3761</v>
      </c>
    </row>
    <row r="5351" spans="1:24">
      <c r="A5351" s="151">
        <v>5350</v>
      </c>
      <c r="B5351" s="152">
        <v>2554057642</v>
      </c>
      <c r="C5351" s="153" t="s">
        <v>32476</v>
      </c>
      <c r="D5351" s="153" t="s">
        <v>3838</v>
      </c>
      <c r="E5351" s="154">
        <v>39197</v>
      </c>
      <c r="F5351" s="160" t="str">
        <f t="shared" si="83"/>
        <v>25/04/2007</v>
      </c>
      <c r="G5351" s="153" t="s">
        <v>17779</v>
      </c>
      <c r="H5351" s="153" t="s">
        <v>32477</v>
      </c>
      <c r="I5351" s="154">
        <v>44420</v>
      </c>
      <c r="J5351" s="153" t="s">
        <v>3832</v>
      </c>
      <c r="K5351" s="153" t="s">
        <v>32478</v>
      </c>
      <c r="L5351" s="153" t="s">
        <v>1263</v>
      </c>
      <c r="M5351" s="153" t="s">
        <v>3885</v>
      </c>
      <c r="N5351" s="153" t="s">
        <v>32479</v>
      </c>
      <c r="O5351" s="153" t="s">
        <v>9240</v>
      </c>
      <c r="P5351" s="153" t="s">
        <v>32480</v>
      </c>
      <c r="Q5351" s="153" t="s">
        <v>32481</v>
      </c>
      <c r="R5351" s="153" t="s">
        <v>32482</v>
      </c>
      <c r="S5351" s="153" t="s">
        <v>32393</v>
      </c>
      <c r="T5351" s="153" t="s">
        <v>544</v>
      </c>
      <c r="U5351" s="153" t="s">
        <v>5158</v>
      </c>
      <c r="V5351" s="153" t="s">
        <v>3337</v>
      </c>
      <c r="W5351" s="155" t="s">
        <v>3761</v>
      </c>
      <c r="X5351" s="153" t="s">
        <v>3761</v>
      </c>
    </row>
    <row r="5352" spans="1:24">
      <c r="A5352" s="151">
        <v>5351</v>
      </c>
      <c r="B5352" s="152">
        <v>2554057641</v>
      </c>
      <c r="C5352" s="153" t="s">
        <v>9292</v>
      </c>
      <c r="D5352" s="153" t="s">
        <v>3838</v>
      </c>
      <c r="E5352" s="154">
        <v>39218</v>
      </c>
      <c r="F5352" s="160" t="str">
        <f t="shared" si="83"/>
        <v>16/05/2007</v>
      </c>
      <c r="G5352" s="153" t="s">
        <v>3917</v>
      </c>
      <c r="H5352" s="153" t="s">
        <v>32483</v>
      </c>
      <c r="I5352" s="154">
        <v>44653</v>
      </c>
      <c r="J5352" s="153" t="s">
        <v>3832</v>
      </c>
      <c r="K5352" s="153" t="s">
        <v>32484</v>
      </c>
      <c r="L5352" s="153" t="s">
        <v>1263</v>
      </c>
      <c r="M5352" s="153" t="s">
        <v>1270</v>
      </c>
      <c r="N5352" s="153" t="s">
        <v>32485</v>
      </c>
      <c r="O5352" s="153" t="s">
        <v>32486</v>
      </c>
      <c r="P5352" s="153" t="s">
        <v>32487</v>
      </c>
      <c r="Q5352" s="153" t="s">
        <v>32488</v>
      </c>
      <c r="R5352" s="153" t="s">
        <v>32489</v>
      </c>
      <c r="S5352" s="153" t="s">
        <v>32393</v>
      </c>
      <c r="T5352" s="153" t="s">
        <v>544</v>
      </c>
      <c r="U5352" s="153" t="s">
        <v>5158</v>
      </c>
      <c r="V5352" s="153" t="s">
        <v>3337</v>
      </c>
      <c r="W5352" s="155" t="s">
        <v>3761</v>
      </c>
      <c r="X5352" s="153" t="s">
        <v>3761</v>
      </c>
    </row>
    <row r="5353" spans="1:24">
      <c r="A5353" s="151">
        <v>5352</v>
      </c>
      <c r="B5353" s="152">
        <v>2554057643</v>
      </c>
      <c r="C5353" s="153" t="s">
        <v>32490</v>
      </c>
      <c r="D5353" s="153" t="s">
        <v>3824</v>
      </c>
      <c r="E5353" s="154">
        <v>39430</v>
      </c>
      <c r="F5353" s="160" t="str">
        <f t="shared" si="83"/>
        <v>14/12/2007</v>
      </c>
      <c r="G5353" s="153" t="s">
        <v>1621</v>
      </c>
      <c r="H5353" s="153" t="s">
        <v>32491</v>
      </c>
      <c r="I5353" s="154">
        <v>44556</v>
      </c>
      <c r="J5353" s="153" t="s">
        <v>3832</v>
      </c>
      <c r="K5353" s="153" t="s">
        <v>32492</v>
      </c>
      <c r="L5353" s="153" t="s">
        <v>1263</v>
      </c>
      <c r="M5353" s="153" t="s">
        <v>3885</v>
      </c>
      <c r="N5353" s="153" t="s">
        <v>32493</v>
      </c>
      <c r="O5353" s="153" t="s">
        <v>32494</v>
      </c>
      <c r="P5353" s="153" t="s">
        <v>32495</v>
      </c>
      <c r="Q5353" s="153" t="s">
        <v>32496</v>
      </c>
      <c r="R5353" s="153" t="s">
        <v>32497</v>
      </c>
      <c r="S5353" s="153" t="s">
        <v>32393</v>
      </c>
      <c r="T5353" s="153" t="s">
        <v>544</v>
      </c>
      <c r="U5353" s="153" t="s">
        <v>5158</v>
      </c>
      <c r="V5353" s="153" t="s">
        <v>3337</v>
      </c>
      <c r="W5353" s="155" t="s">
        <v>3761</v>
      </c>
      <c r="X5353" s="153" t="s">
        <v>3761</v>
      </c>
    </row>
    <row r="5354" spans="1:24">
      <c r="A5354" s="151">
        <v>5353</v>
      </c>
      <c r="B5354" s="152">
        <v>2554057644</v>
      </c>
      <c r="C5354" s="153" t="s">
        <v>32498</v>
      </c>
      <c r="D5354" s="153" t="s">
        <v>3824</v>
      </c>
      <c r="E5354" s="154">
        <v>39034</v>
      </c>
      <c r="F5354" s="160" t="str">
        <f t="shared" si="83"/>
        <v>13/11/2006</v>
      </c>
      <c r="G5354" s="153" t="s">
        <v>3865</v>
      </c>
      <c r="H5354" s="153" t="s">
        <v>32499</v>
      </c>
      <c r="I5354" s="154">
        <v>44288</v>
      </c>
      <c r="J5354" s="153" t="s">
        <v>3832</v>
      </c>
      <c r="K5354" s="153" t="s">
        <v>32500</v>
      </c>
      <c r="L5354" s="153" t="s">
        <v>1263</v>
      </c>
      <c r="M5354" s="153" t="s">
        <v>1270</v>
      </c>
      <c r="N5354" s="153" t="s">
        <v>32501</v>
      </c>
      <c r="O5354" s="153" t="s">
        <v>32502</v>
      </c>
      <c r="P5354" s="153"/>
      <c r="Q5354" s="153" t="s">
        <v>32503</v>
      </c>
      <c r="R5354" s="153" t="s">
        <v>32504</v>
      </c>
      <c r="S5354" s="153" t="s">
        <v>32393</v>
      </c>
      <c r="T5354" s="153" t="s">
        <v>544</v>
      </c>
      <c r="U5354" s="153" t="s">
        <v>5158</v>
      </c>
      <c r="V5354" s="153" t="s">
        <v>3337</v>
      </c>
      <c r="W5354" s="155" t="s">
        <v>3761</v>
      </c>
      <c r="X5354" s="153" t="s">
        <v>3761</v>
      </c>
    </row>
    <row r="5355" spans="1:24">
      <c r="A5355" s="151">
        <v>5354</v>
      </c>
      <c r="B5355" s="152">
        <v>2554057645</v>
      </c>
      <c r="C5355" s="153" t="s">
        <v>32505</v>
      </c>
      <c r="D5355" s="153" t="s">
        <v>3824</v>
      </c>
      <c r="E5355" s="154">
        <v>39297</v>
      </c>
      <c r="F5355" s="160" t="str">
        <f t="shared" si="83"/>
        <v>03/08/2007</v>
      </c>
      <c r="G5355" s="153" t="s">
        <v>17779</v>
      </c>
      <c r="H5355" s="153" t="s">
        <v>32506</v>
      </c>
      <c r="I5355" s="154">
        <v>44512</v>
      </c>
      <c r="J5355" s="153" t="s">
        <v>3832</v>
      </c>
      <c r="K5355" s="153" t="s">
        <v>32507</v>
      </c>
      <c r="L5355" s="153" t="s">
        <v>1263</v>
      </c>
      <c r="M5355" s="153" t="s">
        <v>1270</v>
      </c>
      <c r="N5355" s="153" t="s">
        <v>32508</v>
      </c>
      <c r="O5355" s="153" t="s">
        <v>32509</v>
      </c>
      <c r="P5355" s="153" t="s">
        <v>32510</v>
      </c>
      <c r="Q5355" s="153" t="s">
        <v>32511</v>
      </c>
      <c r="R5355" s="153" t="s">
        <v>32512</v>
      </c>
      <c r="S5355" s="153" t="s">
        <v>32393</v>
      </c>
      <c r="T5355" s="153" t="s">
        <v>544</v>
      </c>
      <c r="U5355" s="153" t="s">
        <v>5158</v>
      </c>
      <c r="V5355" s="153" t="s">
        <v>3337</v>
      </c>
      <c r="W5355" s="155" t="s">
        <v>3761</v>
      </c>
      <c r="X5355" s="153" t="s">
        <v>3761</v>
      </c>
    </row>
    <row r="5356" spans="1:24">
      <c r="A5356" s="151">
        <v>5355</v>
      </c>
      <c r="B5356" s="152">
        <v>2554057646</v>
      </c>
      <c r="C5356" s="153" t="s">
        <v>32513</v>
      </c>
      <c r="D5356" s="153" t="s">
        <v>3824</v>
      </c>
      <c r="E5356" s="154">
        <v>39166</v>
      </c>
      <c r="F5356" s="160" t="str">
        <f t="shared" si="83"/>
        <v>25/03/2007</v>
      </c>
      <c r="G5356" s="153" t="s">
        <v>1295</v>
      </c>
      <c r="H5356" s="153" t="s">
        <v>32514</v>
      </c>
      <c r="I5356" s="154">
        <v>44678</v>
      </c>
      <c r="J5356" s="153" t="s">
        <v>3832</v>
      </c>
      <c r="K5356" s="153" t="s">
        <v>32515</v>
      </c>
      <c r="L5356" s="153" t="s">
        <v>1263</v>
      </c>
      <c r="M5356" s="153" t="s">
        <v>1270</v>
      </c>
      <c r="N5356" s="153" t="s">
        <v>32516</v>
      </c>
      <c r="O5356" s="153" t="s">
        <v>32517</v>
      </c>
      <c r="P5356" s="153" t="s">
        <v>32518</v>
      </c>
      <c r="Q5356" s="153" t="s">
        <v>32519</v>
      </c>
      <c r="R5356" s="153" t="s">
        <v>32520</v>
      </c>
      <c r="S5356" s="153" t="s">
        <v>32393</v>
      </c>
      <c r="T5356" s="153" t="s">
        <v>544</v>
      </c>
      <c r="U5356" s="153" t="s">
        <v>5158</v>
      </c>
      <c r="V5356" s="153" t="s">
        <v>3337</v>
      </c>
      <c r="W5356" s="155" t="s">
        <v>3761</v>
      </c>
      <c r="X5356" s="153" t="s">
        <v>3761</v>
      </c>
    </row>
    <row r="5357" spans="1:24">
      <c r="A5357" s="151">
        <v>5356</v>
      </c>
      <c r="B5357" s="152">
        <v>2554057647</v>
      </c>
      <c r="C5357" s="153" t="s">
        <v>32521</v>
      </c>
      <c r="D5357" s="153" t="s">
        <v>3824</v>
      </c>
      <c r="E5357" s="154">
        <v>39175</v>
      </c>
      <c r="F5357" s="160" t="str">
        <f t="shared" si="83"/>
        <v>03/04/2007</v>
      </c>
      <c r="G5357" s="153" t="s">
        <v>9931</v>
      </c>
      <c r="H5357" s="153" t="s">
        <v>32522</v>
      </c>
      <c r="I5357" s="154">
        <v>44561</v>
      </c>
      <c r="J5357" s="153" t="s">
        <v>3867</v>
      </c>
      <c r="K5357" s="153" t="s">
        <v>32523</v>
      </c>
      <c r="L5357" s="153" t="s">
        <v>1263</v>
      </c>
      <c r="M5357" s="153" t="s">
        <v>12521</v>
      </c>
      <c r="N5357" s="153" t="s">
        <v>32524</v>
      </c>
      <c r="O5357" s="153" t="s">
        <v>32525</v>
      </c>
      <c r="P5357" s="153" t="s">
        <v>32526</v>
      </c>
      <c r="Q5357" s="153" t="s">
        <v>32527</v>
      </c>
      <c r="R5357" s="153" t="s">
        <v>32528</v>
      </c>
      <c r="S5357" s="153" t="s">
        <v>32393</v>
      </c>
      <c r="T5357" s="153" t="s">
        <v>544</v>
      </c>
      <c r="U5357" s="153" t="s">
        <v>5158</v>
      </c>
      <c r="V5357" s="153" t="s">
        <v>3337</v>
      </c>
      <c r="W5357" s="155" t="s">
        <v>3761</v>
      </c>
      <c r="X5357" s="153" t="s">
        <v>3761</v>
      </c>
    </row>
    <row r="5358" spans="1:24">
      <c r="A5358" s="151">
        <v>5357</v>
      </c>
      <c r="B5358" s="152">
        <v>2554057651</v>
      </c>
      <c r="C5358" s="153" t="s">
        <v>32529</v>
      </c>
      <c r="D5358" s="153" t="s">
        <v>3838</v>
      </c>
      <c r="E5358" s="154">
        <v>39228</v>
      </c>
      <c r="F5358" s="160" t="str">
        <f t="shared" si="83"/>
        <v>26/05/2007</v>
      </c>
      <c r="G5358" s="153"/>
      <c r="H5358" s="153" t="s">
        <v>32530</v>
      </c>
      <c r="I5358" s="154"/>
      <c r="J5358" s="153"/>
      <c r="K5358" s="153" t="s">
        <v>32531</v>
      </c>
      <c r="L5358" s="153"/>
      <c r="M5358" s="153"/>
      <c r="N5358" s="153" t="s">
        <v>32532</v>
      </c>
      <c r="O5358" s="153" t="s">
        <v>32533</v>
      </c>
      <c r="P5358" s="153" t="s">
        <v>32534</v>
      </c>
      <c r="Q5358" s="153"/>
      <c r="R5358" s="153"/>
      <c r="S5358" s="153" t="s">
        <v>32393</v>
      </c>
      <c r="T5358" s="153" t="s">
        <v>544</v>
      </c>
      <c r="U5358" s="153" t="s">
        <v>5158</v>
      </c>
      <c r="V5358" s="153" t="s">
        <v>3337</v>
      </c>
      <c r="W5358" s="155" t="s">
        <v>3761</v>
      </c>
      <c r="X5358" s="153" t="s">
        <v>3761</v>
      </c>
    </row>
    <row r="5359" spans="1:24">
      <c r="A5359" s="151">
        <v>5358</v>
      </c>
      <c r="B5359" s="152">
        <v>2554057649</v>
      </c>
      <c r="C5359" s="153" t="s">
        <v>32535</v>
      </c>
      <c r="D5359" s="153" t="s">
        <v>3838</v>
      </c>
      <c r="E5359" s="154">
        <v>39083</v>
      </c>
      <c r="F5359" s="160" t="str">
        <f t="shared" si="83"/>
        <v>01/01/2007</v>
      </c>
      <c r="G5359" s="153" t="s">
        <v>9978</v>
      </c>
      <c r="H5359" s="153" t="s">
        <v>32536</v>
      </c>
      <c r="I5359" s="154">
        <v>44320</v>
      </c>
      <c r="J5359" s="153" t="s">
        <v>3832</v>
      </c>
      <c r="K5359" s="153" t="s">
        <v>32537</v>
      </c>
      <c r="L5359" s="153" t="s">
        <v>1263</v>
      </c>
      <c r="M5359" s="153" t="s">
        <v>1270</v>
      </c>
      <c r="N5359" s="153" t="s">
        <v>32538</v>
      </c>
      <c r="O5359" s="153" t="s">
        <v>32539</v>
      </c>
      <c r="P5359" s="153" t="s">
        <v>32540</v>
      </c>
      <c r="Q5359" s="153" t="s">
        <v>11716</v>
      </c>
      <c r="R5359" s="153" t="s">
        <v>32541</v>
      </c>
      <c r="S5359" s="153" t="s">
        <v>32393</v>
      </c>
      <c r="T5359" s="153" t="s">
        <v>544</v>
      </c>
      <c r="U5359" s="153" t="s">
        <v>5158</v>
      </c>
      <c r="V5359" s="153" t="s">
        <v>3337</v>
      </c>
      <c r="W5359" s="155" t="s">
        <v>3761</v>
      </c>
      <c r="X5359" s="153" t="s">
        <v>3761</v>
      </c>
    </row>
    <row r="5360" spans="1:24">
      <c r="A5360" s="151">
        <v>5359</v>
      </c>
      <c r="B5360" s="152">
        <v>2554057650</v>
      </c>
      <c r="C5360" s="153" t="s">
        <v>10628</v>
      </c>
      <c r="D5360" s="153" t="s">
        <v>3838</v>
      </c>
      <c r="E5360" s="154">
        <v>39178</v>
      </c>
      <c r="F5360" s="160" t="str">
        <f t="shared" si="83"/>
        <v>06/04/2007</v>
      </c>
      <c r="G5360" s="153" t="s">
        <v>3917</v>
      </c>
      <c r="H5360" s="153" t="s">
        <v>32542</v>
      </c>
      <c r="I5360" s="154">
        <v>44692</v>
      </c>
      <c r="J5360" s="153" t="s">
        <v>3832</v>
      </c>
      <c r="K5360" s="153" t="s">
        <v>32543</v>
      </c>
      <c r="L5360" s="153" t="s">
        <v>1263</v>
      </c>
      <c r="M5360" s="153" t="s">
        <v>1364</v>
      </c>
      <c r="N5360" s="153" t="s">
        <v>32544</v>
      </c>
      <c r="O5360" s="153" t="s">
        <v>32545</v>
      </c>
      <c r="P5360" s="153" t="s">
        <v>32546</v>
      </c>
      <c r="Q5360" s="153" t="s">
        <v>32547</v>
      </c>
      <c r="R5360" s="153" t="s">
        <v>32548</v>
      </c>
      <c r="S5360" s="153" t="s">
        <v>32393</v>
      </c>
      <c r="T5360" s="153" t="s">
        <v>544</v>
      </c>
      <c r="U5360" s="153" t="s">
        <v>5158</v>
      </c>
      <c r="V5360" s="153" t="s">
        <v>3337</v>
      </c>
      <c r="W5360" s="155" t="s">
        <v>3761</v>
      </c>
      <c r="X5360" s="153" t="s">
        <v>3761</v>
      </c>
    </row>
    <row r="5361" spans="1:24">
      <c r="A5361" s="151">
        <v>5360</v>
      </c>
      <c r="B5361" s="152">
        <v>2554057655</v>
      </c>
      <c r="C5361" s="153" t="s">
        <v>32549</v>
      </c>
      <c r="D5361" s="153" t="s">
        <v>3838</v>
      </c>
      <c r="E5361" s="154">
        <v>39184</v>
      </c>
      <c r="F5361" s="160" t="str">
        <f t="shared" si="83"/>
        <v>12/04/2007</v>
      </c>
      <c r="G5361" s="153" t="s">
        <v>3917</v>
      </c>
      <c r="H5361" s="153" t="s">
        <v>32550</v>
      </c>
      <c r="I5361" s="154">
        <v>44640</v>
      </c>
      <c r="J5361" s="153" t="s">
        <v>3867</v>
      </c>
      <c r="K5361" s="153" t="s">
        <v>32551</v>
      </c>
      <c r="L5361" s="153" t="s">
        <v>1263</v>
      </c>
      <c r="M5361" s="153" t="s">
        <v>1270</v>
      </c>
      <c r="N5361" s="153" t="s">
        <v>32552</v>
      </c>
      <c r="O5361" s="153" t="s">
        <v>32553</v>
      </c>
      <c r="P5361" s="153" t="s">
        <v>32554</v>
      </c>
      <c r="Q5361" s="153" t="s">
        <v>32555</v>
      </c>
      <c r="R5361" s="153" t="s">
        <v>32556</v>
      </c>
      <c r="S5361" s="153" t="s">
        <v>32393</v>
      </c>
      <c r="T5361" s="153" t="s">
        <v>544</v>
      </c>
      <c r="U5361" s="153" t="s">
        <v>5158</v>
      </c>
      <c r="V5361" s="153" t="s">
        <v>3337</v>
      </c>
      <c r="W5361" s="155" t="s">
        <v>3761</v>
      </c>
      <c r="X5361" s="153" t="s">
        <v>3761</v>
      </c>
    </row>
    <row r="5362" spans="1:24">
      <c r="A5362" s="151">
        <v>5361</v>
      </c>
      <c r="B5362" s="152">
        <v>2554057656</v>
      </c>
      <c r="C5362" s="153" t="s">
        <v>32557</v>
      </c>
      <c r="D5362" s="153" t="s">
        <v>3838</v>
      </c>
      <c r="E5362" s="154">
        <v>39359</v>
      </c>
      <c r="F5362" s="160" t="str">
        <f t="shared" si="83"/>
        <v>04/10/2007</v>
      </c>
      <c r="G5362" s="153" t="s">
        <v>17779</v>
      </c>
      <c r="H5362" s="153" t="s">
        <v>32558</v>
      </c>
      <c r="I5362" s="154">
        <v>44663</v>
      </c>
      <c r="J5362" s="153" t="s">
        <v>3832</v>
      </c>
      <c r="K5362" s="153" t="s">
        <v>32559</v>
      </c>
      <c r="L5362" s="153" t="s">
        <v>1263</v>
      </c>
      <c r="M5362" s="153" t="s">
        <v>1364</v>
      </c>
      <c r="N5362" s="153" t="s">
        <v>32560</v>
      </c>
      <c r="O5362" s="153" t="s">
        <v>24559</v>
      </c>
      <c r="P5362" s="153" t="s">
        <v>32561</v>
      </c>
      <c r="Q5362" s="153" t="s">
        <v>32562</v>
      </c>
      <c r="R5362" s="153" t="s">
        <v>32563</v>
      </c>
      <c r="S5362" s="153" t="s">
        <v>32393</v>
      </c>
      <c r="T5362" s="153" t="s">
        <v>544</v>
      </c>
      <c r="U5362" s="153" t="s">
        <v>5158</v>
      </c>
      <c r="V5362" s="153" t="s">
        <v>3337</v>
      </c>
      <c r="W5362" s="155" t="s">
        <v>3761</v>
      </c>
      <c r="X5362" s="153" t="s">
        <v>3761</v>
      </c>
    </row>
    <row r="5363" spans="1:24">
      <c r="A5363" s="151">
        <v>5362</v>
      </c>
      <c r="B5363" s="152">
        <v>2554057657</v>
      </c>
      <c r="C5363" s="153" t="s">
        <v>32564</v>
      </c>
      <c r="D5363" s="153" t="s">
        <v>3824</v>
      </c>
      <c r="E5363" s="154">
        <v>39386</v>
      </c>
      <c r="F5363" s="160" t="str">
        <f t="shared" si="83"/>
        <v>31/10/2007</v>
      </c>
      <c r="G5363" s="153" t="s">
        <v>1621</v>
      </c>
      <c r="H5363" s="153" t="s">
        <v>32565</v>
      </c>
      <c r="I5363" s="154">
        <v>44602</v>
      </c>
      <c r="J5363" s="153" t="s">
        <v>3832</v>
      </c>
      <c r="K5363" s="153" t="s">
        <v>32566</v>
      </c>
      <c r="L5363" s="153" t="s">
        <v>1263</v>
      </c>
      <c r="M5363" s="153" t="s">
        <v>1270</v>
      </c>
      <c r="N5363" s="153" t="s">
        <v>32567</v>
      </c>
      <c r="O5363" s="153" t="s">
        <v>32568</v>
      </c>
      <c r="P5363" s="153" t="s">
        <v>32569</v>
      </c>
      <c r="Q5363" s="153" t="s">
        <v>32570</v>
      </c>
      <c r="R5363" s="153" t="s">
        <v>32571</v>
      </c>
      <c r="S5363" s="153" t="s">
        <v>32393</v>
      </c>
      <c r="T5363" s="153" t="s">
        <v>544</v>
      </c>
      <c r="U5363" s="153" t="s">
        <v>5158</v>
      </c>
      <c r="V5363" s="153" t="s">
        <v>3337</v>
      </c>
      <c r="W5363" s="155" t="s">
        <v>3761</v>
      </c>
      <c r="X5363" s="153" t="s">
        <v>3761</v>
      </c>
    </row>
    <row r="5364" spans="1:24">
      <c r="A5364" s="151">
        <v>5363</v>
      </c>
      <c r="B5364" s="152">
        <v>2554057658</v>
      </c>
      <c r="C5364" s="153" t="s">
        <v>417</v>
      </c>
      <c r="D5364" s="153" t="s">
        <v>3838</v>
      </c>
      <c r="E5364" s="154">
        <v>39271</v>
      </c>
      <c r="F5364" s="160" t="str">
        <f t="shared" si="83"/>
        <v>08/07/2007</v>
      </c>
      <c r="G5364" s="153" t="s">
        <v>1295</v>
      </c>
      <c r="H5364" s="153" t="s">
        <v>32572</v>
      </c>
      <c r="I5364" s="154">
        <v>45593</v>
      </c>
      <c r="J5364" s="153" t="s">
        <v>3867</v>
      </c>
      <c r="K5364" s="153" t="s">
        <v>32573</v>
      </c>
      <c r="L5364" s="153" t="s">
        <v>1263</v>
      </c>
      <c r="M5364" s="153" t="s">
        <v>1364</v>
      </c>
      <c r="N5364" s="153" t="s">
        <v>32574</v>
      </c>
      <c r="O5364" s="153" t="s">
        <v>13421</v>
      </c>
      <c r="P5364" s="153" t="s">
        <v>32575</v>
      </c>
      <c r="Q5364" s="153" t="s">
        <v>31694</v>
      </c>
      <c r="R5364" s="153" t="s">
        <v>32576</v>
      </c>
      <c r="S5364" s="153" t="s">
        <v>32393</v>
      </c>
      <c r="T5364" s="153" t="s">
        <v>544</v>
      </c>
      <c r="U5364" s="153" t="s">
        <v>5158</v>
      </c>
      <c r="V5364" s="153" t="s">
        <v>3337</v>
      </c>
      <c r="W5364" s="155" t="s">
        <v>3761</v>
      </c>
      <c r="X5364" s="153" t="s">
        <v>3761</v>
      </c>
    </row>
    <row r="5365" spans="1:24">
      <c r="A5365" s="151">
        <v>5364</v>
      </c>
      <c r="B5365" s="152">
        <v>2554057659</v>
      </c>
      <c r="C5365" s="153" t="s">
        <v>32577</v>
      </c>
      <c r="D5365" s="153" t="s">
        <v>3838</v>
      </c>
      <c r="E5365" s="154">
        <v>39407</v>
      </c>
      <c r="F5365" s="160" t="str">
        <f t="shared" si="83"/>
        <v>21/11/2007</v>
      </c>
      <c r="G5365" s="153" t="s">
        <v>4101</v>
      </c>
      <c r="H5365" s="153" t="s">
        <v>32578</v>
      </c>
      <c r="I5365" s="154">
        <v>44557</v>
      </c>
      <c r="J5365" s="153" t="s">
        <v>3832</v>
      </c>
      <c r="K5365" s="153" t="s">
        <v>32579</v>
      </c>
      <c r="L5365" s="153" t="s">
        <v>1263</v>
      </c>
      <c r="M5365" s="153" t="s">
        <v>1270</v>
      </c>
      <c r="N5365" s="153" t="s">
        <v>32580</v>
      </c>
      <c r="O5365" s="153" t="s">
        <v>11992</v>
      </c>
      <c r="P5365" s="153" t="s">
        <v>32581</v>
      </c>
      <c r="Q5365" s="153" t="s">
        <v>32582</v>
      </c>
      <c r="R5365" s="153" t="s">
        <v>32583</v>
      </c>
      <c r="S5365" s="153" t="s">
        <v>32393</v>
      </c>
      <c r="T5365" s="153" t="s">
        <v>544</v>
      </c>
      <c r="U5365" s="153" t="s">
        <v>5158</v>
      </c>
      <c r="V5365" s="153" t="s">
        <v>3337</v>
      </c>
      <c r="W5365" s="155" t="s">
        <v>3761</v>
      </c>
      <c r="X5365" s="153" t="s">
        <v>3761</v>
      </c>
    </row>
    <row r="5366" spans="1:24">
      <c r="A5366" s="151">
        <v>5365</v>
      </c>
      <c r="B5366" s="152">
        <v>2554057660</v>
      </c>
      <c r="C5366" s="153" t="s">
        <v>32584</v>
      </c>
      <c r="D5366" s="153" t="s">
        <v>3838</v>
      </c>
      <c r="E5366" s="154">
        <v>39186</v>
      </c>
      <c r="F5366" s="160" t="str">
        <f t="shared" si="83"/>
        <v>14/04/2007</v>
      </c>
      <c r="G5366" s="153" t="s">
        <v>1295</v>
      </c>
      <c r="H5366" s="153" t="s">
        <v>32585</v>
      </c>
      <c r="I5366" s="154">
        <v>44643</v>
      </c>
      <c r="J5366" s="153" t="s">
        <v>3832</v>
      </c>
      <c r="K5366" s="153" t="s">
        <v>32586</v>
      </c>
      <c r="L5366" s="153" t="s">
        <v>1263</v>
      </c>
      <c r="M5366" s="153" t="s">
        <v>3885</v>
      </c>
      <c r="N5366" s="153" t="s">
        <v>32587</v>
      </c>
      <c r="O5366" s="153" t="s">
        <v>32588</v>
      </c>
      <c r="P5366" s="153" t="s">
        <v>32589</v>
      </c>
      <c r="Q5366" s="153" t="s">
        <v>32590</v>
      </c>
      <c r="R5366" s="153" t="s">
        <v>32591</v>
      </c>
      <c r="S5366" s="153" t="s">
        <v>32393</v>
      </c>
      <c r="T5366" s="153" t="s">
        <v>544</v>
      </c>
      <c r="U5366" s="153" t="s">
        <v>5158</v>
      </c>
      <c r="V5366" s="153" t="s">
        <v>3337</v>
      </c>
      <c r="W5366" s="155" t="s">
        <v>3761</v>
      </c>
      <c r="X5366" s="153" t="s">
        <v>3761</v>
      </c>
    </row>
    <row r="5367" spans="1:24">
      <c r="A5367" s="151">
        <v>5366</v>
      </c>
      <c r="B5367" s="152">
        <v>2554057661</v>
      </c>
      <c r="C5367" s="153" t="s">
        <v>649</v>
      </c>
      <c r="D5367" s="153" t="s">
        <v>3838</v>
      </c>
      <c r="E5367" s="154">
        <v>39284</v>
      </c>
      <c r="F5367" s="160" t="str">
        <f t="shared" si="83"/>
        <v>21/07/2007</v>
      </c>
      <c r="G5367" s="153" t="s">
        <v>1621</v>
      </c>
      <c r="H5367" s="153" t="s">
        <v>32592</v>
      </c>
      <c r="I5367" s="154">
        <v>44678</v>
      </c>
      <c r="J5367" s="153" t="s">
        <v>3832</v>
      </c>
      <c r="K5367" s="153" t="s">
        <v>32593</v>
      </c>
      <c r="L5367" s="153" t="s">
        <v>1263</v>
      </c>
      <c r="M5367" s="153" t="s">
        <v>1270</v>
      </c>
      <c r="N5367" s="153" t="s">
        <v>32594</v>
      </c>
      <c r="O5367" s="153" t="s">
        <v>32595</v>
      </c>
      <c r="P5367" s="153" t="s">
        <v>32596</v>
      </c>
      <c r="Q5367" s="153" t="s">
        <v>32597</v>
      </c>
      <c r="R5367" s="153" t="s">
        <v>32598</v>
      </c>
      <c r="S5367" s="153" t="s">
        <v>32393</v>
      </c>
      <c r="T5367" s="153" t="s">
        <v>544</v>
      </c>
      <c r="U5367" s="153" t="s">
        <v>5158</v>
      </c>
      <c r="V5367" s="153" t="s">
        <v>3337</v>
      </c>
      <c r="W5367" s="155" t="s">
        <v>3761</v>
      </c>
      <c r="X5367" s="153" t="s">
        <v>3761</v>
      </c>
    </row>
    <row r="5368" spans="1:24">
      <c r="A5368" s="151">
        <v>5367</v>
      </c>
      <c r="B5368" s="152">
        <v>2554057662</v>
      </c>
      <c r="C5368" s="153" t="s">
        <v>15363</v>
      </c>
      <c r="D5368" s="153" t="s">
        <v>3838</v>
      </c>
      <c r="E5368" s="154">
        <v>39421</v>
      </c>
      <c r="F5368" s="160" t="str">
        <f t="shared" si="83"/>
        <v>05/12/2007</v>
      </c>
      <c r="G5368" s="153" t="s">
        <v>1858</v>
      </c>
      <c r="H5368" s="153" t="s">
        <v>32599</v>
      </c>
      <c r="I5368" s="154">
        <v>44687</v>
      </c>
      <c r="J5368" s="153" t="s">
        <v>3832</v>
      </c>
      <c r="K5368" s="153" t="s">
        <v>32600</v>
      </c>
      <c r="L5368" s="153" t="s">
        <v>1263</v>
      </c>
      <c r="M5368" s="153" t="s">
        <v>1270</v>
      </c>
      <c r="N5368" s="153" t="s">
        <v>32601</v>
      </c>
      <c r="O5368" s="153" t="s">
        <v>12248</v>
      </c>
      <c r="P5368" s="153" t="s">
        <v>32602</v>
      </c>
      <c r="Q5368" s="153" t="s">
        <v>32603</v>
      </c>
      <c r="R5368" s="153" t="s">
        <v>32604</v>
      </c>
      <c r="S5368" s="153" t="s">
        <v>32393</v>
      </c>
      <c r="T5368" s="153" t="s">
        <v>544</v>
      </c>
      <c r="U5368" s="153" t="s">
        <v>5158</v>
      </c>
      <c r="V5368" s="153" t="s">
        <v>3337</v>
      </c>
      <c r="W5368" s="155" t="s">
        <v>3761</v>
      </c>
      <c r="X5368" s="153" t="s">
        <v>3761</v>
      </c>
    </row>
    <row r="5369" spans="1:24">
      <c r="A5369" s="151">
        <v>5368</v>
      </c>
      <c r="B5369" s="152">
        <v>2554057663</v>
      </c>
      <c r="C5369" s="153" t="s">
        <v>32605</v>
      </c>
      <c r="D5369" s="153" t="s">
        <v>3824</v>
      </c>
      <c r="E5369" s="154">
        <v>39156</v>
      </c>
      <c r="F5369" s="160" t="str">
        <f t="shared" si="83"/>
        <v>15/03/2007</v>
      </c>
      <c r="G5369" s="153" t="s">
        <v>1621</v>
      </c>
      <c r="H5369" s="153" t="s">
        <v>32606</v>
      </c>
      <c r="I5369" s="154">
        <v>44290</v>
      </c>
      <c r="J5369" s="153" t="s">
        <v>3832</v>
      </c>
      <c r="K5369" s="153" t="s">
        <v>32607</v>
      </c>
      <c r="L5369" s="153" t="s">
        <v>1263</v>
      </c>
      <c r="M5369" s="153" t="s">
        <v>1270</v>
      </c>
      <c r="N5369" s="153" t="s">
        <v>32608</v>
      </c>
      <c r="O5369" s="153"/>
      <c r="P5369" s="153"/>
      <c r="Q5369" s="153" t="s">
        <v>32609</v>
      </c>
      <c r="R5369" s="153" t="s">
        <v>32610</v>
      </c>
      <c r="S5369" s="153" t="s">
        <v>32393</v>
      </c>
      <c r="T5369" s="153" t="s">
        <v>544</v>
      </c>
      <c r="U5369" s="153" t="s">
        <v>5158</v>
      </c>
      <c r="V5369" s="153" t="s">
        <v>3337</v>
      </c>
      <c r="W5369" s="155" t="s">
        <v>3761</v>
      </c>
      <c r="X5369" s="153" t="s">
        <v>3761</v>
      </c>
    </row>
    <row r="5370" spans="1:24">
      <c r="A5370" s="151">
        <v>5369</v>
      </c>
      <c r="B5370" s="152">
        <v>2554057664</v>
      </c>
      <c r="C5370" s="153" t="s">
        <v>32611</v>
      </c>
      <c r="D5370" s="153" t="s">
        <v>3824</v>
      </c>
      <c r="E5370" s="154">
        <v>39381</v>
      </c>
      <c r="F5370" s="160" t="str">
        <f t="shared" si="83"/>
        <v>26/10/2007</v>
      </c>
      <c r="G5370" s="153" t="s">
        <v>3917</v>
      </c>
      <c r="H5370" s="153" t="s">
        <v>32612</v>
      </c>
      <c r="I5370" s="154">
        <v>44557</v>
      </c>
      <c r="J5370" s="153" t="s">
        <v>3832</v>
      </c>
      <c r="K5370" s="153" t="s">
        <v>32613</v>
      </c>
      <c r="L5370" s="153" t="s">
        <v>1263</v>
      </c>
      <c r="M5370" s="153" t="s">
        <v>1270</v>
      </c>
      <c r="N5370" s="153" t="s">
        <v>32614</v>
      </c>
      <c r="O5370" s="153" t="s">
        <v>32615</v>
      </c>
      <c r="P5370" s="153" t="s">
        <v>32616</v>
      </c>
      <c r="Q5370" s="153" t="s">
        <v>8262</v>
      </c>
      <c r="R5370" s="153" t="s">
        <v>32617</v>
      </c>
      <c r="S5370" s="153" t="s">
        <v>32393</v>
      </c>
      <c r="T5370" s="153" t="s">
        <v>544</v>
      </c>
      <c r="U5370" s="153" t="s">
        <v>5158</v>
      </c>
      <c r="V5370" s="153" t="s">
        <v>3337</v>
      </c>
      <c r="W5370" s="155" t="s">
        <v>3761</v>
      </c>
      <c r="X5370" s="153" t="s">
        <v>3761</v>
      </c>
    </row>
    <row r="5371" spans="1:24">
      <c r="A5371" s="151">
        <v>5370</v>
      </c>
      <c r="B5371" s="152">
        <v>2554057665</v>
      </c>
      <c r="C5371" s="153" t="s">
        <v>32618</v>
      </c>
      <c r="D5371" s="153" t="s">
        <v>3838</v>
      </c>
      <c r="E5371" s="154">
        <v>39344</v>
      </c>
      <c r="F5371" s="160" t="str">
        <f t="shared" si="83"/>
        <v>19/09/2007</v>
      </c>
      <c r="G5371" s="153" t="s">
        <v>1295</v>
      </c>
      <c r="H5371" s="153" t="s">
        <v>32619</v>
      </c>
      <c r="I5371" s="154">
        <v>44689</v>
      </c>
      <c r="J5371" s="153" t="s">
        <v>3832</v>
      </c>
      <c r="K5371" s="153" t="s">
        <v>32620</v>
      </c>
      <c r="L5371" s="153" t="s">
        <v>1263</v>
      </c>
      <c r="M5371" s="153" t="s">
        <v>1270</v>
      </c>
      <c r="N5371" s="153" t="s">
        <v>32621</v>
      </c>
      <c r="O5371" s="153" t="s">
        <v>8422</v>
      </c>
      <c r="P5371" s="153" t="s">
        <v>32622</v>
      </c>
      <c r="Q5371" s="153" t="s">
        <v>32623</v>
      </c>
      <c r="R5371" s="153" t="s">
        <v>32624</v>
      </c>
      <c r="S5371" s="153" t="s">
        <v>32393</v>
      </c>
      <c r="T5371" s="153" t="s">
        <v>544</v>
      </c>
      <c r="U5371" s="153" t="s">
        <v>5158</v>
      </c>
      <c r="V5371" s="153" t="s">
        <v>3337</v>
      </c>
      <c r="W5371" s="155" t="s">
        <v>3761</v>
      </c>
      <c r="X5371" s="153" t="s">
        <v>3761</v>
      </c>
    </row>
    <row r="5372" spans="1:24">
      <c r="A5372" s="151">
        <v>5371</v>
      </c>
      <c r="B5372" s="152">
        <v>2554057666</v>
      </c>
      <c r="C5372" s="153" t="s">
        <v>16785</v>
      </c>
      <c r="D5372" s="153" t="s">
        <v>3838</v>
      </c>
      <c r="E5372" s="154">
        <v>39411</v>
      </c>
      <c r="F5372" s="160" t="str">
        <f t="shared" si="83"/>
        <v>25/11/2007</v>
      </c>
      <c r="G5372" s="153" t="s">
        <v>10098</v>
      </c>
      <c r="H5372" s="153" t="s">
        <v>32625</v>
      </c>
      <c r="I5372" s="154">
        <v>44677</v>
      </c>
      <c r="J5372" s="153" t="s">
        <v>3832</v>
      </c>
      <c r="K5372" s="153" t="s">
        <v>32626</v>
      </c>
      <c r="L5372" s="153" t="s">
        <v>1263</v>
      </c>
      <c r="M5372" s="153" t="s">
        <v>1270</v>
      </c>
      <c r="N5372" s="153" t="s">
        <v>32627</v>
      </c>
      <c r="O5372" s="153" t="s">
        <v>32628</v>
      </c>
      <c r="P5372" s="153" t="s">
        <v>32629</v>
      </c>
      <c r="Q5372" s="153" t="s">
        <v>15654</v>
      </c>
      <c r="R5372" s="153" t="s">
        <v>32630</v>
      </c>
      <c r="S5372" s="153" t="s">
        <v>32393</v>
      </c>
      <c r="T5372" s="153" t="s">
        <v>544</v>
      </c>
      <c r="U5372" s="153" t="s">
        <v>5158</v>
      </c>
      <c r="V5372" s="153" t="s">
        <v>3337</v>
      </c>
      <c r="W5372" s="155" t="s">
        <v>3761</v>
      </c>
      <c r="X5372" s="153" t="s">
        <v>3761</v>
      </c>
    </row>
    <row r="5373" spans="1:24">
      <c r="A5373" s="151">
        <v>5372</v>
      </c>
      <c r="B5373" s="152">
        <v>2554057668</v>
      </c>
      <c r="C5373" s="153" t="s">
        <v>32631</v>
      </c>
      <c r="D5373" s="153" t="s">
        <v>3824</v>
      </c>
      <c r="E5373" s="154">
        <v>39214</v>
      </c>
      <c r="F5373" s="160" t="str">
        <f t="shared" si="83"/>
        <v>12/05/2007</v>
      </c>
      <c r="G5373" s="153" t="s">
        <v>3917</v>
      </c>
      <c r="H5373" s="153" t="s">
        <v>32632</v>
      </c>
      <c r="I5373" s="154">
        <v>44678</v>
      </c>
      <c r="J5373" s="153" t="s">
        <v>3832</v>
      </c>
      <c r="K5373" s="153" t="s">
        <v>32633</v>
      </c>
      <c r="L5373" s="153" t="s">
        <v>1263</v>
      </c>
      <c r="M5373" s="153" t="s">
        <v>1270</v>
      </c>
      <c r="N5373" s="153" t="s">
        <v>32634</v>
      </c>
      <c r="O5373" s="153" t="s">
        <v>7088</v>
      </c>
      <c r="P5373" s="153" t="s">
        <v>32635</v>
      </c>
      <c r="Q5373" s="153" t="s">
        <v>6396</v>
      </c>
      <c r="R5373" s="153" t="s">
        <v>32636</v>
      </c>
      <c r="S5373" s="153" t="s">
        <v>32393</v>
      </c>
      <c r="T5373" s="153" t="s">
        <v>544</v>
      </c>
      <c r="U5373" s="153" t="s">
        <v>5158</v>
      </c>
      <c r="V5373" s="153" t="s">
        <v>3337</v>
      </c>
      <c r="W5373" s="155" t="s">
        <v>3761</v>
      </c>
      <c r="X5373" s="153" t="s">
        <v>3761</v>
      </c>
    </row>
    <row r="5374" spans="1:24">
      <c r="A5374" s="151">
        <v>5373</v>
      </c>
      <c r="B5374" s="152">
        <v>2554057670</v>
      </c>
      <c r="C5374" s="153" t="s">
        <v>32637</v>
      </c>
      <c r="D5374" s="153" t="s">
        <v>3838</v>
      </c>
      <c r="E5374" s="154">
        <v>39139</v>
      </c>
      <c r="F5374" s="160" t="str">
        <f t="shared" si="83"/>
        <v>26/02/2007</v>
      </c>
      <c r="G5374" s="153" t="s">
        <v>1621</v>
      </c>
      <c r="H5374" s="153" t="s">
        <v>32638</v>
      </c>
      <c r="I5374" s="154">
        <v>44730</v>
      </c>
      <c r="J5374" s="153" t="s">
        <v>3832</v>
      </c>
      <c r="K5374" s="153" t="s">
        <v>32639</v>
      </c>
      <c r="L5374" s="153" t="s">
        <v>1263</v>
      </c>
      <c r="M5374" s="153" t="s">
        <v>3885</v>
      </c>
      <c r="N5374" s="153" t="s">
        <v>32640</v>
      </c>
      <c r="O5374" s="153" t="s">
        <v>32641</v>
      </c>
      <c r="P5374" s="153" t="s">
        <v>32642</v>
      </c>
      <c r="Q5374" s="153" t="s">
        <v>32643</v>
      </c>
      <c r="R5374" s="153" t="s">
        <v>32644</v>
      </c>
      <c r="S5374" s="153" t="s">
        <v>32393</v>
      </c>
      <c r="T5374" s="153" t="s">
        <v>544</v>
      </c>
      <c r="U5374" s="153" t="s">
        <v>5158</v>
      </c>
      <c r="V5374" s="153" t="s">
        <v>3337</v>
      </c>
      <c r="W5374" s="155" t="s">
        <v>3761</v>
      </c>
      <c r="X5374" s="153" t="s">
        <v>3761</v>
      </c>
    </row>
    <row r="5375" spans="1:24">
      <c r="A5375" s="151">
        <v>5374</v>
      </c>
      <c r="B5375" s="152">
        <v>2554057671</v>
      </c>
      <c r="C5375" s="153" t="s">
        <v>32645</v>
      </c>
      <c r="D5375" s="153" t="s">
        <v>3838</v>
      </c>
      <c r="E5375" s="154">
        <v>39169</v>
      </c>
      <c r="F5375" s="160" t="str">
        <f t="shared" si="83"/>
        <v>28/03/2007</v>
      </c>
      <c r="G5375" s="153" t="s">
        <v>17779</v>
      </c>
      <c r="H5375" s="153" t="s">
        <v>32646</v>
      </c>
      <c r="I5375" s="154">
        <v>44418</v>
      </c>
      <c r="J5375" s="153" t="s">
        <v>3832</v>
      </c>
      <c r="K5375" s="153" t="s">
        <v>32647</v>
      </c>
      <c r="L5375" s="153" t="s">
        <v>1263</v>
      </c>
      <c r="M5375" s="153" t="s">
        <v>3885</v>
      </c>
      <c r="N5375" s="153" t="s">
        <v>32648</v>
      </c>
      <c r="O5375" s="153" t="s">
        <v>32649</v>
      </c>
      <c r="P5375" s="153" t="s">
        <v>32650</v>
      </c>
      <c r="Q5375" s="153" t="s">
        <v>32651</v>
      </c>
      <c r="R5375" s="153" t="s">
        <v>32652</v>
      </c>
      <c r="S5375" s="153" t="s">
        <v>32393</v>
      </c>
      <c r="T5375" s="153" t="s">
        <v>544</v>
      </c>
      <c r="U5375" s="153" t="s">
        <v>5158</v>
      </c>
      <c r="V5375" s="153" t="s">
        <v>3337</v>
      </c>
      <c r="W5375" s="155" t="s">
        <v>3761</v>
      </c>
      <c r="X5375" s="153" t="s">
        <v>3761</v>
      </c>
    </row>
    <row r="5376" spans="1:24">
      <c r="A5376" s="151">
        <v>5375</v>
      </c>
      <c r="B5376" s="152">
        <v>2554057672</v>
      </c>
      <c r="C5376" s="153" t="s">
        <v>32653</v>
      </c>
      <c r="D5376" s="153" t="s">
        <v>3824</v>
      </c>
      <c r="E5376" s="154">
        <v>39260</v>
      </c>
      <c r="F5376" s="160" t="str">
        <f t="shared" si="83"/>
        <v>27/06/2007</v>
      </c>
      <c r="G5376" s="153" t="s">
        <v>1621</v>
      </c>
      <c r="H5376" s="153" t="s">
        <v>32654</v>
      </c>
      <c r="I5376" s="154">
        <v>44502</v>
      </c>
      <c r="J5376" s="153" t="s">
        <v>3832</v>
      </c>
      <c r="K5376" s="153" t="s">
        <v>32655</v>
      </c>
      <c r="L5376" s="153" t="s">
        <v>1263</v>
      </c>
      <c r="M5376" s="153" t="s">
        <v>3885</v>
      </c>
      <c r="N5376" s="153" t="s">
        <v>32656</v>
      </c>
      <c r="O5376" s="153" t="s">
        <v>25305</v>
      </c>
      <c r="P5376" s="153" t="s">
        <v>32657</v>
      </c>
      <c r="Q5376" s="153" t="s">
        <v>32658</v>
      </c>
      <c r="R5376" s="153" t="s">
        <v>32659</v>
      </c>
      <c r="S5376" s="153" t="s">
        <v>32393</v>
      </c>
      <c r="T5376" s="153" t="s">
        <v>544</v>
      </c>
      <c r="U5376" s="153" t="s">
        <v>5158</v>
      </c>
      <c r="V5376" s="153" t="s">
        <v>3337</v>
      </c>
      <c r="W5376" s="155" t="s">
        <v>3761</v>
      </c>
      <c r="X5376" s="153" t="s">
        <v>3761</v>
      </c>
    </row>
    <row r="5377" spans="1:24">
      <c r="A5377" s="151">
        <v>5376</v>
      </c>
      <c r="B5377" s="152">
        <v>2554057675</v>
      </c>
      <c r="C5377" s="153" t="s">
        <v>32660</v>
      </c>
      <c r="D5377" s="153" t="s">
        <v>3824</v>
      </c>
      <c r="E5377" s="154">
        <v>39133</v>
      </c>
      <c r="F5377" s="160" t="str">
        <f t="shared" si="83"/>
        <v>20/02/2007</v>
      </c>
      <c r="G5377" s="153" t="s">
        <v>3943</v>
      </c>
      <c r="H5377" s="153" t="s">
        <v>32661</v>
      </c>
      <c r="I5377" s="154">
        <v>44417</v>
      </c>
      <c r="J5377" s="153" t="s">
        <v>3832</v>
      </c>
      <c r="K5377" s="153" t="s">
        <v>32662</v>
      </c>
      <c r="L5377" s="153" t="s">
        <v>1263</v>
      </c>
      <c r="M5377" s="153" t="s">
        <v>1270</v>
      </c>
      <c r="N5377" s="153" t="s">
        <v>32663</v>
      </c>
      <c r="O5377" s="153" t="s">
        <v>32664</v>
      </c>
      <c r="P5377" s="153" t="s">
        <v>32665</v>
      </c>
      <c r="Q5377" s="153" t="s">
        <v>29962</v>
      </c>
      <c r="R5377" s="153" t="s">
        <v>32666</v>
      </c>
      <c r="S5377" s="153" t="s">
        <v>32393</v>
      </c>
      <c r="T5377" s="153" t="s">
        <v>544</v>
      </c>
      <c r="U5377" s="153" t="s">
        <v>5158</v>
      </c>
      <c r="V5377" s="153" t="s">
        <v>3337</v>
      </c>
      <c r="W5377" s="155" t="s">
        <v>3761</v>
      </c>
      <c r="X5377" s="153" t="s">
        <v>3761</v>
      </c>
    </row>
    <row r="5378" spans="1:24">
      <c r="A5378" s="151">
        <v>5377</v>
      </c>
      <c r="B5378" s="152">
        <v>2554057678</v>
      </c>
      <c r="C5378" s="153" t="s">
        <v>32667</v>
      </c>
      <c r="D5378" s="153" t="s">
        <v>3838</v>
      </c>
      <c r="E5378" s="154">
        <v>39156</v>
      </c>
      <c r="F5378" s="160" t="str">
        <f t="shared" si="83"/>
        <v>15/03/2007</v>
      </c>
      <c r="G5378" s="153" t="s">
        <v>3917</v>
      </c>
      <c r="H5378" s="153" t="s">
        <v>32668</v>
      </c>
      <c r="I5378" s="154">
        <v>44557</v>
      </c>
      <c r="J5378" s="153" t="s">
        <v>3832</v>
      </c>
      <c r="K5378" s="153" t="s">
        <v>32669</v>
      </c>
      <c r="L5378" s="153" t="s">
        <v>1263</v>
      </c>
      <c r="M5378" s="153" t="s">
        <v>1270</v>
      </c>
      <c r="N5378" s="153" t="s">
        <v>32670</v>
      </c>
      <c r="O5378" s="153" t="s">
        <v>18107</v>
      </c>
      <c r="P5378" s="153" t="s">
        <v>32671</v>
      </c>
      <c r="Q5378" s="153" t="s">
        <v>32672</v>
      </c>
      <c r="R5378" s="153" t="s">
        <v>32673</v>
      </c>
      <c r="S5378" s="153" t="s">
        <v>32393</v>
      </c>
      <c r="T5378" s="153" t="s">
        <v>544</v>
      </c>
      <c r="U5378" s="153" t="s">
        <v>5158</v>
      </c>
      <c r="V5378" s="153" t="s">
        <v>3337</v>
      </c>
      <c r="W5378" s="155" t="s">
        <v>3761</v>
      </c>
      <c r="X5378" s="153" t="s">
        <v>3761</v>
      </c>
    </row>
    <row r="5379" spans="1:24">
      <c r="A5379" s="151">
        <v>5378</v>
      </c>
      <c r="B5379" s="152">
        <v>2554057677</v>
      </c>
      <c r="C5379" s="153" t="s">
        <v>32674</v>
      </c>
      <c r="D5379" s="153" t="s">
        <v>3838</v>
      </c>
      <c r="E5379" s="154">
        <v>39440</v>
      </c>
      <c r="F5379" s="160" t="str">
        <f t="shared" ref="F5379:F5442" si="84">TEXT(E5379,"dd/mm/yyyy")</f>
        <v>24/12/2007</v>
      </c>
      <c r="G5379" s="153" t="s">
        <v>1621</v>
      </c>
      <c r="H5379" s="153" t="s">
        <v>32675</v>
      </c>
      <c r="I5379" s="154">
        <v>44649</v>
      </c>
      <c r="J5379" s="153" t="s">
        <v>3832</v>
      </c>
      <c r="K5379" s="153" t="s">
        <v>32676</v>
      </c>
      <c r="L5379" s="153" t="s">
        <v>1263</v>
      </c>
      <c r="M5379" s="153" t="s">
        <v>1270</v>
      </c>
      <c r="N5379" s="153" t="s">
        <v>32677</v>
      </c>
      <c r="O5379" s="153" t="s">
        <v>32678</v>
      </c>
      <c r="P5379" s="153" t="s">
        <v>32679</v>
      </c>
      <c r="Q5379" s="153" t="s">
        <v>32680</v>
      </c>
      <c r="R5379" s="153" t="s">
        <v>32681</v>
      </c>
      <c r="S5379" s="153" t="s">
        <v>32393</v>
      </c>
      <c r="T5379" s="153" t="s">
        <v>544</v>
      </c>
      <c r="U5379" s="153" t="s">
        <v>5158</v>
      </c>
      <c r="V5379" s="153" t="s">
        <v>3337</v>
      </c>
      <c r="W5379" s="155" t="s">
        <v>3761</v>
      </c>
      <c r="X5379" s="153" t="s">
        <v>3761</v>
      </c>
    </row>
    <row r="5380" spans="1:24">
      <c r="A5380" s="151">
        <v>5379</v>
      </c>
      <c r="B5380" s="152">
        <v>2554057680</v>
      </c>
      <c r="C5380" s="153" t="s">
        <v>32682</v>
      </c>
      <c r="D5380" s="153" t="s">
        <v>3838</v>
      </c>
      <c r="E5380" s="154">
        <v>39372</v>
      </c>
      <c r="F5380" s="160" t="str">
        <f t="shared" si="84"/>
        <v>17/10/2007</v>
      </c>
      <c r="G5380" s="153" t="s">
        <v>2538</v>
      </c>
      <c r="H5380" s="153" t="s">
        <v>32683</v>
      </c>
      <c r="I5380" s="154">
        <v>44771</v>
      </c>
      <c r="J5380" s="153" t="s">
        <v>3832</v>
      </c>
      <c r="K5380" s="153" t="s">
        <v>32684</v>
      </c>
      <c r="L5380" s="153" t="s">
        <v>1263</v>
      </c>
      <c r="M5380" s="153" t="s">
        <v>1270</v>
      </c>
      <c r="N5380" s="153" t="s">
        <v>32685</v>
      </c>
      <c r="O5380" s="153" t="s">
        <v>32686</v>
      </c>
      <c r="P5380" s="153" t="s">
        <v>32687</v>
      </c>
      <c r="Q5380" s="153" t="s">
        <v>32688</v>
      </c>
      <c r="R5380" s="153" t="s">
        <v>32689</v>
      </c>
      <c r="S5380" s="153" t="s">
        <v>32393</v>
      </c>
      <c r="T5380" s="153" t="s">
        <v>544</v>
      </c>
      <c r="U5380" s="153" t="s">
        <v>5158</v>
      </c>
      <c r="V5380" s="153" t="s">
        <v>3337</v>
      </c>
      <c r="W5380" s="155" t="s">
        <v>3761</v>
      </c>
      <c r="X5380" s="153" t="s">
        <v>3761</v>
      </c>
    </row>
    <row r="5381" spans="1:24">
      <c r="A5381" s="151">
        <v>5380</v>
      </c>
      <c r="B5381" s="152">
        <v>2554057679</v>
      </c>
      <c r="C5381" s="153" t="s">
        <v>32690</v>
      </c>
      <c r="D5381" s="153" t="s">
        <v>3838</v>
      </c>
      <c r="E5381" s="154">
        <v>39101</v>
      </c>
      <c r="F5381" s="160" t="str">
        <f t="shared" si="84"/>
        <v>19/01/2007</v>
      </c>
      <c r="G5381" s="153" t="s">
        <v>1327</v>
      </c>
      <c r="H5381" s="153" t="s">
        <v>32691</v>
      </c>
      <c r="I5381" s="154">
        <v>45741</v>
      </c>
      <c r="J5381" s="153" t="s">
        <v>3867</v>
      </c>
      <c r="K5381" s="153" t="s">
        <v>32692</v>
      </c>
      <c r="L5381" s="153" t="s">
        <v>1263</v>
      </c>
      <c r="M5381" s="153" t="s">
        <v>1270</v>
      </c>
      <c r="N5381" s="153" t="s">
        <v>32693</v>
      </c>
      <c r="O5381" s="153"/>
      <c r="P5381" s="153"/>
      <c r="Q5381" s="153" t="s">
        <v>32694</v>
      </c>
      <c r="R5381" s="153" t="s">
        <v>32695</v>
      </c>
      <c r="S5381" s="153" t="s">
        <v>32393</v>
      </c>
      <c r="T5381" s="153" t="s">
        <v>544</v>
      </c>
      <c r="U5381" s="153" t="s">
        <v>5158</v>
      </c>
      <c r="V5381" s="153" t="s">
        <v>3337</v>
      </c>
      <c r="W5381" s="155" t="s">
        <v>3761</v>
      </c>
      <c r="X5381" s="153" t="s">
        <v>3761</v>
      </c>
    </row>
    <row r="5382" spans="1:24">
      <c r="A5382" s="151">
        <v>5381</v>
      </c>
      <c r="B5382" s="152">
        <v>2554057682</v>
      </c>
      <c r="C5382" s="153" t="s">
        <v>32696</v>
      </c>
      <c r="D5382" s="153" t="s">
        <v>3838</v>
      </c>
      <c r="E5382" s="154">
        <v>39333</v>
      </c>
      <c r="F5382" s="160" t="str">
        <f t="shared" si="84"/>
        <v>08/09/2007</v>
      </c>
      <c r="G5382" s="153" t="s">
        <v>3839</v>
      </c>
      <c r="H5382" s="153" t="s">
        <v>32697</v>
      </c>
      <c r="I5382" s="154">
        <v>44570</v>
      </c>
      <c r="J5382" s="153" t="s">
        <v>3832</v>
      </c>
      <c r="K5382" s="153" t="s">
        <v>32698</v>
      </c>
      <c r="L5382" s="153" t="s">
        <v>1263</v>
      </c>
      <c r="M5382" s="153" t="s">
        <v>1270</v>
      </c>
      <c r="N5382" s="153" t="s">
        <v>32699</v>
      </c>
      <c r="O5382" s="153" t="s">
        <v>32700</v>
      </c>
      <c r="P5382" s="153" t="s">
        <v>32701</v>
      </c>
      <c r="Q5382" s="153" t="s">
        <v>24267</v>
      </c>
      <c r="R5382" s="153" t="s">
        <v>32698</v>
      </c>
      <c r="S5382" s="153" t="s">
        <v>32393</v>
      </c>
      <c r="T5382" s="153" t="s">
        <v>544</v>
      </c>
      <c r="U5382" s="153" t="s">
        <v>5158</v>
      </c>
      <c r="V5382" s="153" t="s">
        <v>3337</v>
      </c>
      <c r="W5382" s="155" t="s">
        <v>3761</v>
      </c>
      <c r="X5382" s="153" t="s">
        <v>3761</v>
      </c>
    </row>
    <row r="5383" spans="1:24">
      <c r="A5383" s="151">
        <v>5382</v>
      </c>
      <c r="B5383" s="152">
        <v>2554057681</v>
      </c>
      <c r="C5383" s="153" t="s">
        <v>32702</v>
      </c>
      <c r="D5383" s="153" t="s">
        <v>3838</v>
      </c>
      <c r="E5383" s="154">
        <v>39204</v>
      </c>
      <c r="F5383" s="160" t="str">
        <f t="shared" si="84"/>
        <v>02/05/2007</v>
      </c>
      <c r="G5383" s="153" t="s">
        <v>3917</v>
      </c>
      <c r="H5383" s="153" t="s">
        <v>32703</v>
      </c>
      <c r="I5383" s="154">
        <v>44419</v>
      </c>
      <c r="J5383" s="153" t="s">
        <v>3832</v>
      </c>
      <c r="K5383" s="153" t="s">
        <v>32704</v>
      </c>
      <c r="L5383" s="153" t="s">
        <v>1263</v>
      </c>
      <c r="M5383" s="153" t="s">
        <v>1270</v>
      </c>
      <c r="N5383" s="153" t="s">
        <v>32705</v>
      </c>
      <c r="O5383" s="153" t="s">
        <v>32706</v>
      </c>
      <c r="P5383" s="153" t="s">
        <v>32707</v>
      </c>
      <c r="Q5383" s="153" t="s">
        <v>10614</v>
      </c>
      <c r="R5383" s="153" t="s">
        <v>32708</v>
      </c>
      <c r="S5383" s="153" t="s">
        <v>32393</v>
      </c>
      <c r="T5383" s="153" t="s">
        <v>544</v>
      </c>
      <c r="U5383" s="153" t="s">
        <v>5158</v>
      </c>
      <c r="V5383" s="153" t="s">
        <v>3337</v>
      </c>
      <c r="W5383" s="155" t="s">
        <v>3761</v>
      </c>
      <c r="X5383" s="153" t="s">
        <v>3761</v>
      </c>
    </row>
    <row r="5384" spans="1:24">
      <c r="A5384" s="151">
        <v>5383</v>
      </c>
      <c r="B5384" s="152">
        <v>2554057683</v>
      </c>
      <c r="C5384" s="153" t="s">
        <v>9429</v>
      </c>
      <c r="D5384" s="153" t="s">
        <v>3838</v>
      </c>
      <c r="E5384" s="154">
        <v>39414</v>
      </c>
      <c r="F5384" s="160" t="str">
        <f t="shared" si="84"/>
        <v>28/11/2007</v>
      </c>
      <c r="G5384" s="153" t="s">
        <v>17779</v>
      </c>
      <c r="H5384" s="153" t="s">
        <v>32709</v>
      </c>
      <c r="I5384" s="154">
        <v>44678</v>
      </c>
      <c r="J5384" s="153" t="s">
        <v>3832</v>
      </c>
      <c r="K5384" s="153" t="s">
        <v>32710</v>
      </c>
      <c r="L5384" s="153" t="s">
        <v>1263</v>
      </c>
      <c r="M5384" s="153" t="s">
        <v>1270</v>
      </c>
      <c r="N5384" s="153" t="s">
        <v>32711</v>
      </c>
      <c r="O5384" s="153" t="s">
        <v>32712</v>
      </c>
      <c r="P5384" s="153" t="s">
        <v>32713</v>
      </c>
      <c r="Q5384" s="153" t="s">
        <v>30254</v>
      </c>
      <c r="R5384" s="153" t="s">
        <v>32714</v>
      </c>
      <c r="S5384" s="153" t="s">
        <v>32393</v>
      </c>
      <c r="T5384" s="153" t="s">
        <v>544</v>
      </c>
      <c r="U5384" s="153" t="s">
        <v>5158</v>
      </c>
      <c r="V5384" s="153" t="s">
        <v>3337</v>
      </c>
      <c r="W5384" s="155" t="s">
        <v>3761</v>
      </c>
      <c r="X5384" s="153" t="s">
        <v>3761</v>
      </c>
    </row>
    <row r="5385" spans="1:24">
      <c r="A5385" s="151">
        <v>5384</v>
      </c>
      <c r="B5385" s="152">
        <v>2554057686</v>
      </c>
      <c r="C5385" s="153" t="s">
        <v>32715</v>
      </c>
      <c r="D5385" s="153" t="s">
        <v>3824</v>
      </c>
      <c r="E5385" s="154">
        <v>39114</v>
      </c>
      <c r="F5385" s="160" t="str">
        <f t="shared" si="84"/>
        <v>01/02/2007</v>
      </c>
      <c r="G5385" s="153" t="s">
        <v>3904</v>
      </c>
      <c r="H5385" s="153" t="s">
        <v>32716</v>
      </c>
      <c r="I5385" s="154">
        <v>45755</v>
      </c>
      <c r="J5385" s="153" t="s">
        <v>3867</v>
      </c>
      <c r="K5385" s="153" t="s">
        <v>32717</v>
      </c>
      <c r="L5385" s="153" t="s">
        <v>1263</v>
      </c>
      <c r="M5385" s="153" t="s">
        <v>1270</v>
      </c>
      <c r="N5385" s="153" t="s">
        <v>32718</v>
      </c>
      <c r="O5385" s="153" t="s">
        <v>23896</v>
      </c>
      <c r="P5385" s="153" t="s">
        <v>32719</v>
      </c>
      <c r="Q5385" s="153" t="s">
        <v>14508</v>
      </c>
      <c r="R5385" s="153" t="s">
        <v>32720</v>
      </c>
      <c r="S5385" s="153" t="s">
        <v>32393</v>
      </c>
      <c r="T5385" s="153" t="s">
        <v>544</v>
      </c>
      <c r="U5385" s="153" t="s">
        <v>5158</v>
      </c>
      <c r="V5385" s="153" t="s">
        <v>3337</v>
      </c>
      <c r="W5385" s="155" t="s">
        <v>3761</v>
      </c>
      <c r="X5385" s="153" t="s">
        <v>3761</v>
      </c>
    </row>
    <row r="5386" spans="1:24">
      <c r="A5386" s="151">
        <v>5385</v>
      </c>
      <c r="B5386" s="152">
        <v>2554057687</v>
      </c>
      <c r="C5386" s="153" t="s">
        <v>227</v>
      </c>
      <c r="D5386" s="153" t="s">
        <v>3838</v>
      </c>
      <c r="E5386" s="154">
        <v>39231</v>
      </c>
      <c r="F5386" s="160" t="str">
        <f t="shared" si="84"/>
        <v>29/05/2007</v>
      </c>
      <c r="G5386" s="153" t="s">
        <v>9931</v>
      </c>
      <c r="H5386" s="153" t="s">
        <v>32721</v>
      </c>
      <c r="I5386" s="154">
        <v>44670</v>
      </c>
      <c r="J5386" s="153" t="s">
        <v>3832</v>
      </c>
      <c r="K5386" s="153" t="s">
        <v>32722</v>
      </c>
      <c r="L5386" s="153" t="s">
        <v>1263</v>
      </c>
      <c r="M5386" s="153" t="s">
        <v>1270</v>
      </c>
      <c r="N5386" s="153" t="s">
        <v>32723</v>
      </c>
      <c r="O5386" s="153" t="s">
        <v>32724</v>
      </c>
      <c r="P5386" s="153" t="s">
        <v>32725</v>
      </c>
      <c r="Q5386" s="153" t="s">
        <v>32726</v>
      </c>
      <c r="R5386" s="153" t="s">
        <v>32727</v>
      </c>
      <c r="S5386" s="153" t="s">
        <v>32393</v>
      </c>
      <c r="T5386" s="153" t="s">
        <v>544</v>
      </c>
      <c r="U5386" s="153" t="s">
        <v>5158</v>
      </c>
      <c r="V5386" s="153" t="s">
        <v>3337</v>
      </c>
      <c r="W5386" s="155" t="s">
        <v>3761</v>
      </c>
      <c r="X5386" s="153" t="s">
        <v>3761</v>
      </c>
    </row>
    <row r="5387" spans="1:24">
      <c r="A5387" s="151">
        <v>5386</v>
      </c>
      <c r="B5387" s="152">
        <v>2554057688</v>
      </c>
      <c r="C5387" s="153" t="s">
        <v>32728</v>
      </c>
      <c r="D5387" s="153" t="s">
        <v>3838</v>
      </c>
      <c r="E5387" s="154">
        <v>39194</v>
      </c>
      <c r="F5387" s="160" t="str">
        <f t="shared" si="84"/>
        <v>22/04/2007</v>
      </c>
      <c r="G5387" s="153" t="s">
        <v>9931</v>
      </c>
      <c r="H5387" s="153" t="s">
        <v>32729</v>
      </c>
      <c r="I5387" s="154">
        <v>44515</v>
      </c>
      <c r="J5387" s="153" t="s">
        <v>3832</v>
      </c>
      <c r="K5387" s="153" t="s">
        <v>32730</v>
      </c>
      <c r="L5387" s="153" t="s">
        <v>1263</v>
      </c>
      <c r="M5387" s="153" t="s">
        <v>1270</v>
      </c>
      <c r="N5387" s="153" t="s">
        <v>32731</v>
      </c>
      <c r="O5387" s="153" t="s">
        <v>32732</v>
      </c>
      <c r="P5387" s="153" t="s">
        <v>32733</v>
      </c>
      <c r="Q5387" s="153" t="s">
        <v>32734</v>
      </c>
      <c r="R5387" s="153" t="s">
        <v>32735</v>
      </c>
      <c r="S5387" s="153" t="s">
        <v>32393</v>
      </c>
      <c r="T5387" s="153" t="s">
        <v>544</v>
      </c>
      <c r="U5387" s="153" t="s">
        <v>5158</v>
      </c>
      <c r="V5387" s="153" t="s">
        <v>3337</v>
      </c>
      <c r="W5387" s="155" t="s">
        <v>3761</v>
      </c>
      <c r="X5387" s="153" t="s">
        <v>3761</v>
      </c>
    </row>
    <row r="5388" spans="1:24">
      <c r="A5388" s="151">
        <v>5387</v>
      </c>
      <c r="B5388" s="152">
        <v>2554057690</v>
      </c>
      <c r="C5388" s="153" t="s">
        <v>32736</v>
      </c>
      <c r="D5388" s="153" t="s">
        <v>3838</v>
      </c>
      <c r="E5388" s="154">
        <v>39388</v>
      </c>
      <c r="F5388" s="160" t="str">
        <f t="shared" si="84"/>
        <v>02/11/2007</v>
      </c>
      <c r="G5388" s="153" t="s">
        <v>3943</v>
      </c>
      <c r="H5388" s="153" t="s">
        <v>32737</v>
      </c>
      <c r="I5388" s="154">
        <v>44679</v>
      </c>
      <c r="J5388" s="153" t="s">
        <v>3832</v>
      </c>
      <c r="K5388" s="153" t="s">
        <v>32738</v>
      </c>
      <c r="L5388" s="153" t="s">
        <v>1263</v>
      </c>
      <c r="M5388" s="153" t="s">
        <v>1270</v>
      </c>
      <c r="N5388" s="153" t="s">
        <v>32739</v>
      </c>
      <c r="O5388" s="153" t="s">
        <v>32740</v>
      </c>
      <c r="P5388" s="153" t="s">
        <v>32741</v>
      </c>
      <c r="Q5388" s="153" t="s">
        <v>32742</v>
      </c>
      <c r="R5388" s="153" t="s">
        <v>32743</v>
      </c>
      <c r="S5388" s="153" t="s">
        <v>32393</v>
      </c>
      <c r="T5388" s="153" t="s">
        <v>544</v>
      </c>
      <c r="U5388" s="153" t="s">
        <v>5158</v>
      </c>
      <c r="V5388" s="153" t="s">
        <v>3337</v>
      </c>
      <c r="W5388" s="155" t="s">
        <v>3761</v>
      </c>
      <c r="X5388" s="153" t="s">
        <v>3761</v>
      </c>
    </row>
    <row r="5389" spans="1:24">
      <c r="A5389" s="151">
        <v>5388</v>
      </c>
      <c r="B5389" s="152">
        <v>2554057689</v>
      </c>
      <c r="C5389" s="153" t="s">
        <v>32744</v>
      </c>
      <c r="D5389" s="153" t="s">
        <v>3838</v>
      </c>
      <c r="E5389" s="154">
        <v>39205</v>
      </c>
      <c r="F5389" s="160" t="str">
        <f t="shared" si="84"/>
        <v>03/05/2007</v>
      </c>
      <c r="G5389" s="153" t="s">
        <v>3917</v>
      </c>
      <c r="H5389" s="153" t="s">
        <v>32745</v>
      </c>
      <c r="I5389" s="154">
        <v>44324</v>
      </c>
      <c r="J5389" s="153" t="s">
        <v>3832</v>
      </c>
      <c r="K5389" s="153" t="s">
        <v>32746</v>
      </c>
      <c r="L5389" s="153" t="s">
        <v>1263</v>
      </c>
      <c r="M5389" s="153" t="s">
        <v>1364</v>
      </c>
      <c r="N5389" s="153" t="s">
        <v>32747</v>
      </c>
      <c r="O5389" s="153" t="s">
        <v>32748</v>
      </c>
      <c r="P5389" s="153"/>
      <c r="Q5389" s="153" t="s">
        <v>32749</v>
      </c>
      <c r="R5389" s="153" t="s">
        <v>32750</v>
      </c>
      <c r="S5389" s="153" t="s">
        <v>32393</v>
      </c>
      <c r="T5389" s="153" t="s">
        <v>544</v>
      </c>
      <c r="U5389" s="153" t="s">
        <v>5158</v>
      </c>
      <c r="V5389" s="153" t="s">
        <v>3337</v>
      </c>
      <c r="W5389" s="155" t="s">
        <v>3761</v>
      </c>
      <c r="X5389" s="153" t="s">
        <v>3761</v>
      </c>
    </row>
    <row r="5390" spans="1:24">
      <c r="A5390" s="151">
        <v>5389</v>
      </c>
      <c r="B5390" s="152">
        <v>2554057692</v>
      </c>
      <c r="C5390" s="153" t="s">
        <v>32751</v>
      </c>
      <c r="D5390" s="153" t="s">
        <v>3838</v>
      </c>
      <c r="E5390" s="154">
        <v>37227</v>
      </c>
      <c r="F5390" s="160" t="str">
        <f t="shared" si="84"/>
        <v>02/12/2001</v>
      </c>
      <c r="G5390" s="153" t="s">
        <v>9931</v>
      </c>
      <c r="H5390" s="153" t="s">
        <v>32752</v>
      </c>
      <c r="I5390" s="154">
        <v>44641</v>
      </c>
      <c r="J5390" s="153" t="s">
        <v>3832</v>
      </c>
      <c r="K5390" s="153" t="s">
        <v>32753</v>
      </c>
      <c r="L5390" s="153" t="s">
        <v>1263</v>
      </c>
      <c r="M5390" s="153" t="s">
        <v>1270</v>
      </c>
      <c r="N5390" s="153" t="s">
        <v>32754</v>
      </c>
      <c r="O5390" s="153" t="s">
        <v>32755</v>
      </c>
      <c r="P5390" s="153" t="s">
        <v>32756</v>
      </c>
      <c r="Q5390" s="153" t="s">
        <v>32757</v>
      </c>
      <c r="R5390" s="153" t="s">
        <v>32758</v>
      </c>
      <c r="S5390" s="153" t="s">
        <v>32393</v>
      </c>
      <c r="T5390" s="153" t="s">
        <v>544</v>
      </c>
      <c r="U5390" s="153" t="s">
        <v>5158</v>
      </c>
      <c r="V5390" s="153" t="s">
        <v>3337</v>
      </c>
      <c r="W5390" s="155" t="s">
        <v>3761</v>
      </c>
      <c r="X5390" s="153" t="s">
        <v>3761</v>
      </c>
    </row>
    <row r="5391" spans="1:24">
      <c r="A5391" s="151">
        <v>5390</v>
      </c>
      <c r="B5391" s="152">
        <v>2554057691</v>
      </c>
      <c r="C5391" s="153" t="s">
        <v>32759</v>
      </c>
      <c r="D5391" s="153" t="s">
        <v>3838</v>
      </c>
      <c r="E5391" s="154">
        <v>39131</v>
      </c>
      <c r="F5391" s="160" t="str">
        <f t="shared" si="84"/>
        <v>18/02/2007</v>
      </c>
      <c r="G5391" s="153" t="s">
        <v>4101</v>
      </c>
      <c r="H5391" s="153" t="s">
        <v>32760</v>
      </c>
      <c r="I5391" s="154">
        <v>44302</v>
      </c>
      <c r="J5391" s="153" t="s">
        <v>3832</v>
      </c>
      <c r="K5391" s="153" t="s">
        <v>32761</v>
      </c>
      <c r="L5391" s="153" t="s">
        <v>1263</v>
      </c>
      <c r="M5391" s="153" t="s">
        <v>1270</v>
      </c>
      <c r="N5391" s="153" t="s">
        <v>32762</v>
      </c>
      <c r="O5391" s="153" t="s">
        <v>32763</v>
      </c>
      <c r="P5391" s="153" t="s">
        <v>32764</v>
      </c>
      <c r="Q5391" s="153" t="s">
        <v>32765</v>
      </c>
      <c r="R5391" s="153" t="s">
        <v>32766</v>
      </c>
      <c r="S5391" s="153" t="s">
        <v>32393</v>
      </c>
      <c r="T5391" s="153" t="s">
        <v>544</v>
      </c>
      <c r="U5391" s="153" t="s">
        <v>5158</v>
      </c>
      <c r="V5391" s="153" t="s">
        <v>3337</v>
      </c>
      <c r="W5391" s="155" t="s">
        <v>3761</v>
      </c>
      <c r="X5391" s="153" t="s">
        <v>3761</v>
      </c>
    </row>
    <row r="5392" spans="1:24">
      <c r="A5392" s="151">
        <v>5391</v>
      </c>
      <c r="B5392" s="152">
        <v>2554057693</v>
      </c>
      <c r="C5392" s="153" t="s">
        <v>32767</v>
      </c>
      <c r="D5392" s="153" t="s">
        <v>3838</v>
      </c>
      <c r="E5392" s="154">
        <v>39278</v>
      </c>
      <c r="F5392" s="160" t="str">
        <f t="shared" si="84"/>
        <v>15/07/2007</v>
      </c>
      <c r="G5392" s="153" t="s">
        <v>28905</v>
      </c>
      <c r="H5392" s="153" t="s">
        <v>32768</v>
      </c>
      <c r="I5392" s="154">
        <v>44679</v>
      </c>
      <c r="J5392" s="153" t="s">
        <v>3832</v>
      </c>
      <c r="K5392" s="153" t="s">
        <v>32769</v>
      </c>
      <c r="L5392" s="153" t="s">
        <v>1263</v>
      </c>
      <c r="M5392" s="153" t="s">
        <v>1270</v>
      </c>
      <c r="N5392" s="153" t="s">
        <v>32770</v>
      </c>
      <c r="O5392" s="153" t="s">
        <v>32771</v>
      </c>
      <c r="P5392" s="153"/>
      <c r="Q5392" s="153" t="s">
        <v>20361</v>
      </c>
      <c r="R5392" s="153" t="s">
        <v>32772</v>
      </c>
      <c r="S5392" s="153" t="s">
        <v>32393</v>
      </c>
      <c r="T5392" s="153" t="s">
        <v>544</v>
      </c>
      <c r="U5392" s="153" t="s">
        <v>5158</v>
      </c>
      <c r="V5392" s="153" t="s">
        <v>3337</v>
      </c>
      <c r="W5392" s="155" t="s">
        <v>3761</v>
      </c>
      <c r="X5392" s="153" t="s">
        <v>3761</v>
      </c>
    </row>
    <row r="5393" spans="1:24">
      <c r="A5393" s="151">
        <v>5392</v>
      </c>
      <c r="B5393" s="152">
        <v>2554057695</v>
      </c>
      <c r="C5393" s="153" t="s">
        <v>32773</v>
      </c>
      <c r="D5393" s="153" t="s">
        <v>3838</v>
      </c>
      <c r="E5393" s="154">
        <v>39378</v>
      </c>
      <c r="F5393" s="160" t="str">
        <f t="shared" si="84"/>
        <v>23/10/2007</v>
      </c>
      <c r="G5393" s="153" t="s">
        <v>1621</v>
      </c>
      <c r="H5393" s="153" t="s">
        <v>32774</v>
      </c>
      <c r="I5393" s="154">
        <v>44572</v>
      </c>
      <c r="J5393" s="153" t="s">
        <v>3832</v>
      </c>
      <c r="K5393" s="153" t="s">
        <v>32775</v>
      </c>
      <c r="L5393" s="153" t="s">
        <v>1263</v>
      </c>
      <c r="M5393" s="153" t="s">
        <v>1364</v>
      </c>
      <c r="N5393" s="153" t="s">
        <v>32776</v>
      </c>
      <c r="O5393" s="153" t="s">
        <v>32777</v>
      </c>
      <c r="P5393" s="153" t="s">
        <v>32778</v>
      </c>
      <c r="Q5393" s="153" t="s">
        <v>32779</v>
      </c>
      <c r="R5393" s="153" t="s">
        <v>32778</v>
      </c>
      <c r="S5393" s="153" t="s">
        <v>32393</v>
      </c>
      <c r="T5393" s="153" t="s">
        <v>544</v>
      </c>
      <c r="U5393" s="153" t="s">
        <v>5158</v>
      </c>
      <c r="V5393" s="153" t="s">
        <v>3337</v>
      </c>
      <c r="W5393" s="155" t="s">
        <v>3761</v>
      </c>
      <c r="X5393" s="153" t="s">
        <v>3761</v>
      </c>
    </row>
    <row r="5394" spans="1:24">
      <c r="A5394" s="151">
        <v>5393</v>
      </c>
      <c r="B5394" s="152">
        <v>2554057696</v>
      </c>
      <c r="C5394" s="153" t="s">
        <v>31558</v>
      </c>
      <c r="D5394" s="153" t="s">
        <v>3838</v>
      </c>
      <c r="E5394" s="154">
        <v>39207</v>
      </c>
      <c r="F5394" s="160" t="str">
        <f t="shared" si="84"/>
        <v>05/05/2007</v>
      </c>
      <c r="G5394" s="153" t="s">
        <v>9931</v>
      </c>
      <c r="H5394" s="153" t="s">
        <v>32780</v>
      </c>
      <c r="I5394" s="154">
        <v>44666</v>
      </c>
      <c r="J5394" s="153" t="s">
        <v>3832</v>
      </c>
      <c r="K5394" s="153" t="s">
        <v>32781</v>
      </c>
      <c r="L5394" s="153" t="s">
        <v>1263</v>
      </c>
      <c r="M5394" s="153" t="s">
        <v>6884</v>
      </c>
      <c r="N5394" s="153" t="s">
        <v>32782</v>
      </c>
      <c r="O5394" s="153" t="s">
        <v>13100</v>
      </c>
      <c r="P5394" s="153" t="s">
        <v>32783</v>
      </c>
      <c r="Q5394" s="153" t="s">
        <v>30979</v>
      </c>
      <c r="R5394" s="153" t="s">
        <v>32784</v>
      </c>
      <c r="S5394" s="153" t="s">
        <v>32393</v>
      </c>
      <c r="T5394" s="153" t="s">
        <v>544</v>
      </c>
      <c r="U5394" s="153" t="s">
        <v>5158</v>
      </c>
      <c r="V5394" s="153" t="s">
        <v>3337</v>
      </c>
      <c r="W5394" s="155" t="s">
        <v>3761</v>
      </c>
      <c r="X5394" s="153" t="s">
        <v>3761</v>
      </c>
    </row>
    <row r="5395" spans="1:24">
      <c r="A5395" s="151">
        <v>5394</v>
      </c>
      <c r="B5395" s="152">
        <v>2554057697</v>
      </c>
      <c r="C5395" s="153" t="s">
        <v>24666</v>
      </c>
      <c r="D5395" s="153" t="s">
        <v>3838</v>
      </c>
      <c r="E5395" s="154">
        <v>39169</v>
      </c>
      <c r="F5395" s="160" t="str">
        <f t="shared" si="84"/>
        <v>28/03/2007</v>
      </c>
      <c r="G5395" s="153" t="s">
        <v>3917</v>
      </c>
      <c r="H5395" s="153" t="s">
        <v>32785</v>
      </c>
      <c r="I5395" s="154">
        <v>44518</v>
      </c>
      <c r="J5395" s="153" t="s">
        <v>3832</v>
      </c>
      <c r="K5395" s="153" t="s">
        <v>32786</v>
      </c>
      <c r="L5395" s="153" t="s">
        <v>1263</v>
      </c>
      <c r="M5395" s="153" t="s">
        <v>1270</v>
      </c>
      <c r="N5395" s="153" t="s">
        <v>32787</v>
      </c>
      <c r="O5395" s="153" t="s">
        <v>32788</v>
      </c>
      <c r="P5395" s="153" t="s">
        <v>32789</v>
      </c>
      <c r="Q5395" s="153" t="s">
        <v>13078</v>
      </c>
      <c r="R5395" s="153" t="s">
        <v>32790</v>
      </c>
      <c r="S5395" s="153" t="s">
        <v>32393</v>
      </c>
      <c r="T5395" s="153" t="s">
        <v>544</v>
      </c>
      <c r="U5395" s="153" t="s">
        <v>5158</v>
      </c>
      <c r="V5395" s="153" t="s">
        <v>3337</v>
      </c>
      <c r="W5395" s="155" t="s">
        <v>3761</v>
      </c>
      <c r="X5395" s="153" t="s">
        <v>3761</v>
      </c>
    </row>
    <row r="5396" spans="1:24">
      <c r="A5396" s="151">
        <v>5395</v>
      </c>
      <c r="B5396" s="152">
        <v>2554057698</v>
      </c>
      <c r="C5396" s="153" t="s">
        <v>32791</v>
      </c>
      <c r="D5396" s="153" t="s">
        <v>3838</v>
      </c>
      <c r="E5396" s="154">
        <v>39130</v>
      </c>
      <c r="F5396" s="160" t="str">
        <f t="shared" si="84"/>
        <v>17/02/2007</v>
      </c>
      <c r="G5396" s="153" t="s">
        <v>1621</v>
      </c>
      <c r="H5396" s="153" t="s">
        <v>32792</v>
      </c>
      <c r="I5396" s="154">
        <v>44326</v>
      </c>
      <c r="J5396" s="153" t="s">
        <v>3832</v>
      </c>
      <c r="K5396" s="153" t="s">
        <v>32793</v>
      </c>
      <c r="L5396" s="153" t="s">
        <v>1263</v>
      </c>
      <c r="M5396" s="153" t="s">
        <v>1270</v>
      </c>
      <c r="N5396" s="153" t="s">
        <v>32794</v>
      </c>
      <c r="O5396" s="153" t="s">
        <v>32795</v>
      </c>
      <c r="P5396" s="153" t="s">
        <v>32796</v>
      </c>
      <c r="Q5396" s="153" t="s">
        <v>32797</v>
      </c>
      <c r="R5396" s="153" t="s">
        <v>32798</v>
      </c>
      <c r="S5396" s="153" t="s">
        <v>32393</v>
      </c>
      <c r="T5396" s="153" t="s">
        <v>544</v>
      </c>
      <c r="U5396" s="153" t="s">
        <v>5158</v>
      </c>
      <c r="V5396" s="153" t="s">
        <v>3337</v>
      </c>
      <c r="W5396" s="155" t="s">
        <v>3761</v>
      </c>
      <c r="X5396" s="153" t="s">
        <v>3761</v>
      </c>
    </row>
    <row r="5397" spans="1:24">
      <c r="A5397" s="151">
        <v>5396</v>
      </c>
      <c r="B5397" s="152">
        <v>2554057699</v>
      </c>
      <c r="C5397" s="153" t="s">
        <v>32799</v>
      </c>
      <c r="D5397" s="153" t="s">
        <v>3838</v>
      </c>
      <c r="E5397" s="154">
        <v>39440</v>
      </c>
      <c r="F5397" s="160" t="str">
        <f t="shared" si="84"/>
        <v>24/12/2007</v>
      </c>
      <c r="G5397" s="153" t="s">
        <v>3865</v>
      </c>
      <c r="H5397" s="153" t="s">
        <v>32800</v>
      </c>
      <c r="I5397" s="154">
        <v>44753</v>
      </c>
      <c r="J5397" s="153" t="s">
        <v>3832</v>
      </c>
      <c r="K5397" s="153" t="s">
        <v>32801</v>
      </c>
      <c r="L5397" s="153" t="s">
        <v>1263</v>
      </c>
      <c r="M5397" s="153" t="s">
        <v>1270</v>
      </c>
      <c r="N5397" s="153" t="s">
        <v>32802</v>
      </c>
      <c r="O5397" s="153" t="s">
        <v>32803</v>
      </c>
      <c r="P5397" s="153" t="s">
        <v>32804</v>
      </c>
      <c r="Q5397" s="153" t="s">
        <v>32805</v>
      </c>
      <c r="R5397" s="153" t="s">
        <v>32806</v>
      </c>
      <c r="S5397" s="153" t="s">
        <v>32393</v>
      </c>
      <c r="T5397" s="153" t="s">
        <v>544</v>
      </c>
      <c r="U5397" s="153" t="s">
        <v>5158</v>
      </c>
      <c r="V5397" s="153" t="s">
        <v>3337</v>
      </c>
      <c r="W5397" s="155" t="s">
        <v>3761</v>
      </c>
      <c r="X5397" s="153" t="s">
        <v>3761</v>
      </c>
    </row>
    <row r="5398" spans="1:24">
      <c r="A5398" s="151">
        <v>5397</v>
      </c>
      <c r="B5398" s="152">
        <v>2551267289</v>
      </c>
      <c r="C5398" s="153" t="s">
        <v>32807</v>
      </c>
      <c r="D5398" s="153" t="s">
        <v>3838</v>
      </c>
      <c r="E5398" s="154">
        <v>39228</v>
      </c>
      <c r="F5398" s="160" t="str">
        <f t="shared" si="84"/>
        <v>26/05/2007</v>
      </c>
      <c r="G5398" s="153" t="s">
        <v>1621</v>
      </c>
      <c r="H5398" s="153" t="s">
        <v>32808</v>
      </c>
      <c r="I5398" s="154">
        <v>44522</v>
      </c>
      <c r="J5398" s="153" t="s">
        <v>3832</v>
      </c>
      <c r="K5398" s="153" t="s">
        <v>32809</v>
      </c>
      <c r="L5398" s="153" t="s">
        <v>1263</v>
      </c>
      <c r="M5398" s="153" t="s">
        <v>1270</v>
      </c>
      <c r="N5398" s="153" t="s">
        <v>32810</v>
      </c>
      <c r="O5398" s="153" t="s">
        <v>32811</v>
      </c>
      <c r="P5398" s="153" t="s">
        <v>32812</v>
      </c>
      <c r="Q5398" s="153" t="s">
        <v>32813</v>
      </c>
      <c r="R5398" s="153" t="s">
        <v>32814</v>
      </c>
      <c r="S5398" s="153" t="s">
        <v>32815</v>
      </c>
      <c r="T5398" s="153" t="s">
        <v>24691</v>
      </c>
      <c r="U5398" s="153" t="s">
        <v>5447</v>
      </c>
      <c r="V5398" s="153" t="s">
        <v>3337</v>
      </c>
      <c r="W5398" s="155" t="s">
        <v>3761</v>
      </c>
      <c r="X5398" s="153" t="s">
        <v>3761</v>
      </c>
    </row>
    <row r="5399" spans="1:24">
      <c r="A5399" s="151">
        <v>5398</v>
      </c>
      <c r="B5399" s="152">
        <v>2551267288</v>
      </c>
      <c r="C5399" s="153" t="s">
        <v>32816</v>
      </c>
      <c r="D5399" s="153" t="s">
        <v>3824</v>
      </c>
      <c r="E5399" s="154">
        <v>39404</v>
      </c>
      <c r="F5399" s="160" t="str">
        <f t="shared" si="84"/>
        <v>18/11/2007</v>
      </c>
      <c r="G5399" s="153" t="s">
        <v>1327</v>
      </c>
      <c r="H5399" s="153" t="s">
        <v>32817</v>
      </c>
      <c r="I5399" s="154">
        <v>44678</v>
      </c>
      <c r="J5399" s="153" t="s">
        <v>3867</v>
      </c>
      <c r="K5399" s="153" t="s">
        <v>32818</v>
      </c>
      <c r="L5399" s="153" t="s">
        <v>1263</v>
      </c>
      <c r="M5399" s="153" t="s">
        <v>1270</v>
      </c>
      <c r="N5399" s="153" t="s">
        <v>32819</v>
      </c>
      <c r="O5399" s="153" t="s">
        <v>32820</v>
      </c>
      <c r="P5399" s="153" t="s">
        <v>32821</v>
      </c>
      <c r="Q5399" s="153" t="s">
        <v>32822</v>
      </c>
      <c r="R5399" s="153" t="s">
        <v>32823</v>
      </c>
      <c r="S5399" s="153" t="s">
        <v>32815</v>
      </c>
      <c r="T5399" s="153" t="s">
        <v>24691</v>
      </c>
      <c r="U5399" s="153" t="s">
        <v>5447</v>
      </c>
      <c r="V5399" s="153" t="s">
        <v>3337</v>
      </c>
      <c r="W5399" s="155" t="s">
        <v>3761</v>
      </c>
      <c r="X5399" s="153" t="s">
        <v>3761</v>
      </c>
    </row>
    <row r="5400" spans="1:24">
      <c r="A5400" s="151">
        <v>5399</v>
      </c>
      <c r="B5400" s="152">
        <v>2551267287</v>
      </c>
      <c r="C5400" s="153" t="s">
        <v>32824</v>
      </c>
      <c r="D5400" s="153" t="s">
        <v>3838</v>
      </c>
      <c r="E5400" s="154">
        <v>39423</v>
      </c>
      <c r="F5400" s="160" t="str">
        <f t="shared" si="84"/>
        <v>07/12/2007</v>
      </c>
      <c r="G5400" s="153" t="s">
        <v>1621</v>
      </c>
      <c r="H5400" s="153" t="s">
        <v>32825</v>
      </c>
      <c r="I5400" s="154">
        <v>44682</v>
      </c>
      <c r="J5400" s="153" t="s">
        <v>3832</v>
      </c>
      <c r="K5400" s="153" t="s">
        <v>32826</v>
      </c>
      <c r="L5400" s="153" t="s">
        <v>1263</v>
      </c>
      <c r="M5400" s="153" t="s">
        <v>1364</v>
      </c>
      <c r="N5400" s="153" t="s">
        <v>32827</v>
      </c>
      <c r="O5400" s="153" t="s">
        <v>32828</v>
      </c>
      <c r="P5400" s="153" t="s">
        <v>32829</v>
      </c>
      <c r="Q5400" s="153" t="s">
        <v>6640</v>
      </c>
      <c r="R5400" s="153" t="s">
        <v>32830</v>
      </c>
      <c r="S5400" s="153" t="s">
        <v>32815</v>
      </c>
      <c r="T5400" s="153" t="s">
        <v>24691</v>
      </c>
      <c r="U5400" s="153" t="s">
        <v>5447</v>
      </c>
      <c r="V5400" s="153" t="s">
        <v>3337</v>
      </c>
      <c r="W5400" s="155" t="s">
        <v>3761</v>
      </c>
      <c r="X5400" s="153" t="s">
        <v>3761</v>
      </c>
    </row>
    <row r="5401" spans="1:24">
      <c r="A5401" s="151">
        <v>5400</v>
      </c>
      <c r="B5401" s="152">
        <v>2551267291</v>
      </c>
      <c r="C5401" s="153" t="s">
        <v>32831</v>
      </c>
      <c r="D5401" s="153" t="s">
        <v>3838</v>
      </c>
      <c r="E5401" s="154">
        <v>39140</v>
      </c>
      <c r="F5401" s="160" t="str">
        <f t="shared" si="84"/>
        <v>27/02/2007</v>
      </c>
      <c r="G5401" s="153" t="s">
        <v>1621</v>
      </c>
      <c r="H5401" s="153" t="s">
        <v>32832</v>
      </c>
      <c r="I5401" s="154">
        <v>44667</v>
      </c>
      <c r="J5401" s="153" t="s">
        <v>3832</v>
      </c>
      <c r="K5401" s="153" t="s">
        <v>32833</v>
      </c>
      <c r="L5401" s="153" t="s">
        <v>1263</v>
      </c>
      <c r="M5401" s="153" t="s">
        <v>1270</v>
      </c>
      <c r="N5401" s="153" t="s">
        <v>32834</v>
      </c>
      <c r="O5401" s="153" t="s">
        <v>32835</v>
      </c>
      <c r="P5401" s="153" t="s">
        <v>32836</v>
      </c>
      <c r="Q5401" s="153" t="s">
        <v>32837</v>
      </c>
      <c r="R5401" s="153" t="s">
        <v>32838</v>
      </c>
      <c r="S5401" s="153" t="s">
        <v>32815</v>
      </c>
      <c r="T5401" s="153" t="s">
        <v>24691</v>
      </c>
      <c r="U5401" s="153" t="s">
        <v>5447</v>
      </c>
      <c r="V5401" s="153" t="s">
        <v>3337</v>
      </c>
      <c r="W5401" s="155" t="s">
        <v>3761</v>
      </c>
      <c r="X5401" s="153" t="s">
        <v>3761</v>
      </c>
    </row>
    <row r="5402" spans="1:24">
      <c r="A5402" s="151">
        <v>5401</v>
      </c>
      <c r="B5402" s="152">
        <v>2551267294</v>
      </c>
      <c r="C5402" s="153" t="s">
        <v>32839</v>
      </c>
      <c r="D5402" s="153" t="s">
        <v>3824</v>
      </c>
      <c r="E5402" s="154">
        <v>39153</v>
      </c>
      <c r="F5402" s="160" t="str">
        <f t="shared" si="84"/>
        <v>12/03/2007</v>
      </c>
      <c r="G5402" s="153" t="s">
        <v>10098</v>
      </c>
      <c r="H5402" s="153" t="s">
        <v>32840</v>
      </c>
      <c r="I5402" s="154">
        <v>44375</v>
      </c>
      <c r="J5402" s="153" t="s">
        <v>3832</v>
      </c>
      <c r="K5402" s="153" t="s">
        <v>32841</v>
      </c>
      <c r="L5402" s="153" t="s">
        <v>1263</v>
      </c>
      <c r="M5402" s="153" t="s">
        <v>1270</v>
      </c>
      <c r="N5402" s="153" t="s">
        <v>32842</v>
      </c>
      <c r="O5402" s="153" t="s">
        <v>32843</v>
      </c>
      <c r="P5402" s="153" t="s">
        <v>32844</v>
      </c>
      <c r="Q5402" s="153" t="s">
        <v>19924</v>
      </c>
      <c r="R5402" s="153" t="s">
        <v>32845</v>
      </c>
      <c r="S5402" s="153" t="s">
        <v>32815</v>
      </c>
      <c r="T5402" s="153" t="s">
        <v>24691</v>
      </c>
      <c r="U5402" s="153" t="s">
        <v>5447</v>
      </c>
      <c r="V5402" s="153" t="s">
        <v>3337</v>
      </c>
      <c r="W5402" s="155" t="s">
        <v>3761</v>
      </c>
      <c r="X5402" s="153" t="s">
        <v>3761</v>
      </c>
    </row>
    <row r="5403" spans="1:24">
      <c r="A5403" s="151">
        <v>5402</v>
      </c>
      <c r="B5403" s="152">
        <v>2551267295</v>
      </c>
      <c r="C5403" s="153" t="s">
        <v>32846</v>
      </c>
      <c r="D5403" s="153" t="s">
        <v>3824</v>
      </c>
      <c r="E5403" s="154">
        <v>39083</v>
      </c>
      <c r="F5403" s="160" t="str">
        <f t="shared" si="84"/>
        <v>01/01/2007</v>
      </c>
      <c r="G5403" s="153" t="s">
        <v>1621</v>
      </c>
      <c r="H5403" s="153" t="s">
        <v>32847</v>
      </c>
      <c r="I5403" s="154">
        <v>45814</v>
      </c>
      <c r="J5403" s="153" t="s">
        <v>3867</v>
      </c>
      <c r="K5403" s="153" t="s">
        <v>32848</v>
      </c>
      <c r="L5403" s="153" t="s">
        <v>1263</v>
      </c>
      <c r="M5403" s="153" t="s">
        <v>1270</v>
      </c>
      <c r="N5403" s="153" t="s">
        <v>32849</v>
      </c>
      <c r="O5403" s="153" t="s">
        <v>32850</v>
      </c>
      <c r="P5403" s="153" t="s">
        <v>32851</v>
      </c>
      <c r="Q5403" s="153" t="s">
        <v>13766</v>
      </c>
      <c r="R5403" s="153" t="s">
        <v>32852</v>
      </c>
      <c r="S5403" s="153" t="s">
        <v>32815</v>
      </c>
      <c r="T5403" s="153" t="s">
        <v>24691</v>
      </c>
      <c r="U5403" s="153" t="s">
        <v>5447</v>
      </c>
      <c r="V5403" s="153" t="s">
        <v>3337</v>
      </c>
      <c r="W5403" s="155" t="s">
        <v>3761</v>
      </c>
      <c r="X5403" s="153" t="s">
        <v>3761</v>
      </c>
    </row>
    <row r="5404" spans="1:24">
      <c r="A5404" s="151">
        <v>5403</v>
      </c>
      <c r="B5404" s="152">
        <v>2551267296</v>
      </c>
      <c r="C5404" s="153" t="s">
        <v>32853</v>
      </c>
      <c r="D5404" s="153" t="s">
        <v>3838</v>
      </c>
      <c r="E5404" s="154">
        <v>39322</v>
      </c>
      <c r="F5404" s="160" t="str">
        <f t="shared" si="84"/>
        <v>28/08/2007</v>
      </c>
      <c r="G5404" s="153" t="s">
        <v>9931</v>
      </c>
      <c r="H5404" s="153" t="s">
        <v>32854</v>
      </c>
      <c r="I5404" s="154">
        <v>44684</v>
      </c>
      <c r="J5404" s="153" t="s">
        <v>3832</v>
      </c>
      <c r="K5404" s="153" t="s">
        <v>32855</v>
      </c>
      <c r="L5404" s="153" t="s">
        <v>1263</v>
      </c>
      <c r="M5404" s="153" t="s">
        <v>12521</v>
      </c>
      <c r="N5404" s="153" t="s">
        <v>32856</v>
      </c>
      <c r="O5404" s="153" t="s">
        <v>32857</v>
      </c>
      <c r="P5404" s="153" t="s">
        <v>32858</v>
      </c>
      <c r="Q5404" s="153" t="s">
        <v>32859</v>
      </c>
      <c r="R5404" s="153" t="s">
        <v>32860</v>
      </c>
      <c r="S5404" s="153" t="s">
        <v>32815</v>
      </c>
      <c r="T5404" s="153" t="s">
        <v>24691</v>
      </c>
      <c r="U5404" s="153" t="s">
        <v>5447</v>
      </c>
      <c r="V5404" s="153" t="s">
        <v>3337</v>
      </c>
      <c r="W5404" s="155" t="s">
        <v>3761</v>
      </c>
      <c r="X5404" s="153" t="s">
        <v>3761</v>
      </c>
    </row>
    <row r="5405" spans="1:24">
      <c r="A5405" s="151">
        <v>5404</v>
      </c>
      <c r="B5405" s="152">
        <v>2551267298</v>
      </c>
      <c r="C5405" s="153" t="s">
        <v>32861</v>
      </c>
      <c r="D5405" s="153" t="s">
        <v>3824</v>
      </c>
      <c r="E5405" s="154">
        <v>39074</v>
      </c>
      <c r="F5405" s="160" t="str">
        <f t="shared" si="84"/>
        <v>23/12/2006</v>
      </c>
      <c r="G5405" s="153" t="s">
        <v>1621</v>
      </c>
      <c r="H5405" s="153" t="s">
        <v>32862</v>
      </c>
      <c r="I5405" s="154">
        <v>44270</v>
      </c>
      <c r="J5405" s="153" t="s">
        <v>3832</v>
      </c>
      <c r="K5405" s="153" t="s">
        <v>32863</v>
      </c>
      <c r="L5405" s="153" t="s">
        <v>1263</v>
      </c>
      <c r="M5405" s="153" t="s">
        <v>3885</v>
      </c>
      <c r="N5405" s="153" t="s">
        <v>32864</v>
      </c>
      <c r="O5405" s="153"/>
      <c r="P5405" s="153" t="s">
        <v>3761</v>
      </c>
      <c r="Q5405" s="153" t="s">
        <v>32865</v>
      </c>
      <c r="R5405" s="153" t="s">
        <v>32866</v>
      </c>
      <c r="S5405" s="153" t="s">
        <v>32815</v>
      </c>
      <c r="T5405" s="153" t="s">
        <v>24691</v>
      </c>
      <c r="U5405" s="153" t="s">
        <v>5447</v>
      </c>
      <c r="V5405" s="153" t="s">
        <v>3337</v>
      </c>
      <c r="W5405" s="155" t="s">
        <v>3761</v>
      </c>
      <c r="X5405" s="153" t="s">
        <v>3761</v>
      </c>
    </row>
    <row r="5406" spans="1:24">
      <c r="A5406" s="151">
        <v>5405</v>
      </c>
      <c r="B5406" s="152">
        <v>2551267300</v>
      </c>
      <c r="C5406" s="153" t="s">
        <v>32867</v>
      </c>
      <c r="D5406" s="153" t="s">
        <v>3824</v>
      </c>
      <c r="E5406" s="154">
        <v>39095</v>
      </c>
      <c r="F5406" s="160" t="str">
        <f t="shared" si="84"/>
        <v>13/01/2007</v>
      </c>
      <c r="G5406" s="153" t="s">
        <v>1486</v>
      </c>
      <c r="H5406" s="153" t="s">
        <v>32868</v>
      </c>
      <c r="I5406" s="154">
        <v>45125</v>
      </c>
      <c r="J5406" s="153" t="s">
        <v>3832</v>
      </c>
      <c r="K5406" s="153" t="s">
        <v>32869</v>
      </c>
      <c r="L5406" s="153" t="s">
        <v>1263</v>
      </c>
      <c r="M5406" s="153" t="s">
        <v>1270</v>
      </c>
      <c r="N5406" s="153" t="s">
        <v>32870</v>
      </c>
      <c r="O5406" s="153" t="s">
        <v>32871</v>
      </c>
      <c r="P5406" s="153" t="s">
        <v>32872</v>
      </c>
      <c r="Q5406" s="153" t="s">
        <v>32873</v>
      </c>
      <c r="R5406" s="153" t="s">
        <v>32874</v>
      </c>
      <c r="S5406" s="153" t="s">
        <v>32815</v>
      </c>
      <c r="T5406" s="153" t="s">
        <v>24691</v>
      </c>
      <c r="U5406" s="153" t="s">
        <v>5447</v>
      </c>
      <c r="V5406" s="153" t="s">
        <v>3337</v>
      </c>
      <c r="W5406" s="155" t="s">
        <v>3761</v>
      </c>
      <c r="X5406" s="153" t="s">
        <v>3761</v>
      </c>
    </row>
    <row r="5407" spans="1:24">
      <c r="A5407" s="151">
        <v>5406</v>
      </c>
      <c r="B5407" s="152">
        <v>2551267299</v>
      </c>
      <c r="C5407" s="153" t="s">
        <v>32875</v>
      </c>
      <c r="D5407" s="153" t="s">
        <v>3824</v>
      </c>
      <c r="E5407" s="154">
        <v>39254</v>
      </c>
      <c r="F5407" s="160" t="str">
        <f t="shared" si="84"/>
        <v>21/06/2007</v>
      </c>
      <c r="G5407" s="153" t="s">
        <v>1486</v>
      </c>
      <c r="H5407" s="153" t="s">
        <v>32876</v>
      </c>
      <c r="I5407" s="154">
        <v>44655</v>
      </c>
      <c r="J5407" s="153" t="s">
        <v>3832</v>
      </c>
      <c r="K5407" s="153" t="s">
        <v>32877</v>
      </c>
      <c r="L5407" s="153" t="s">
        <v>1263</v>
      </c>
      <c r="M5407" s="153" t="s">
        <v>1270</v>
      </c>
      <c r="N5407" s="153" t="s">
        <v>32878</v>
      </c>
      <c r="O5407" s="153" t="s">
        <v>32879</v>
      </c>
      <c r="P5407" s="153"/>
      <c r="Q5407" s="153" t="s">
        <v>20285</v>
      </c>
      <c r="R5407" s="153" t="s">
        <v>32880</v>
      </c>
      <c r="S5407" s="153" t="s">
        <v>32815</v>
      </c>
      <c r="T5407" s="153" t="s">
        <v>24691</v>
      </c>
      <c r="U5407" s="153" t="s">
        <v>5447</v>
      </c>
      <c r="V5407" s="153" t="s">
        <v>3337</v>
      </c>
      <c r="W5407" s="155" t="s">
        <v>3761</v>
      </c>
      <c r="X5407" s="153" t="s">
        <v>3761</v>
      </c>
    </row>
    <row r="5408" spans="1:24">
      <c r="A5408" s="151">
        <v>5407</v>
      </c>
      <c r="B5408" s="152">
        <v>2551267301</v>
      </c>
      <c r="C5408" s="153" t="s">
        <v>12329</v>
      </c>
      <c r="D5408" s="153" t="s">
        <v>3824</v>
      </c>
      <c r="E5408" s="154">
        <v>39098</v>
      </c>
      <c r="F5408" s="160" t="str">
        <f t="shared" si="84"/>
        <v>16/01/2007</v>
      </c>
      <c r="G5408" s="153" t="s">
        <v>17779</v>
      </c>
      <c r="H5408" s="153" t="s">
        <v>32881</v>
      </c>
      <c r="I5408" s="154">
        <v>44298</v>
      </c>
      <c r="J5408" s="153" t="s">
        <v>3832</v>
      </c>
      <c r="K5408" s="153" t="s">
        <v>32882</v>
      </c>
      <c r="L5408" s="153" t="s">
        <v>1263</v>
      </c>
      <c r="M5408" s="153" t="s">
        <v>1270</v>
      </c>
      <c r="N5408" s="153" t="s">
        <v>32883</v>
      </c>
      <c r="O5408" s="153" t="s">
        <v>32884</v>
      </c>
      <c r="P5408" s="153" t="s">
        <v>32885</v>
      </c>
      <c r="Q5408" s="153" t="s">
        <v>32886</v>
      </c>
      <c r="R5408" s="153" t="s">
        <v>32887</v>
      </c>
      <c r="S5408" s="153" t="s">
        <v>32815</v>
      </c>
      <c r="T5408" s="153" t="s">
        <v>24691</v>
      </c>
      <c r="U5408" s="153" t="s">
        <v>5447</v>
      </c>
      <c r="V5408" s="153" t="s">
        <v>3337</v>
      </c>
      <c r="W5408" s="155" t="s">
        <v>3761</v>
      </c>
      <c r="X5408" s="153" t="s">
        <v>3761</v>
      </c>
    </row>
    <row r="5409" spans="1:24">
      <c r="A5409" s="151">
        <v>5408</v>
      </c>
      <c r="B5409" s="152">
        <v>2551267302</v>
      </c>
      <c r="C5409" s="153" t="s">
        <v>32888</v>
      </c>
      <c r="D5409" s="153" t="s">
        <v>3824</v>
      </c>
      <c r="E5409" s="154">
        <v>39274</v>
      </c>
      <c r="F5409" s="160" t="str">
        <f t="shared" si="84"/>
        <v>11/07/2007</v>
      </c>
      <c r="G5409" s="153" t="s">
        <v>1621</v>
      </c>
      <c r="H5409" s="153" t="s">
        <v>32889</v>
      </c>
      <c r="I5409" s="154">
        <v>44552</v>
      </c>
      <c r="J5409" s="153" t="s">
        <v>3832</v>
      </c>
      <c r="K5409" s="153" t="s">
        <v>32890</v>
      </c>
      <c r="L5409" s="153" t="s">
        <v>1263</v>
      </c>
      <c r="M5409" s="153" t="s">
        <v>3885</v>
      </c>
      <c r="N5409" s="153" t="s">
        <v>32891</v>
      </c>
      <c r="O5409" s="153" t="s">
        <v>32892</v>
      </c>
      <c r="P5409" s="153" t="s">
        <v>32893</v>
      </c>
      <c r="Q5409" s="153" t="s">
        <v>32894</v>
      </c>
      <c r="R5409" s="153" t="s">
        <v>32895</v>
      </c>
      <c r="S5409" s="153" t="s">
        <v>32815</v>
      </c>
      <c r="T5409" s="153" t="s">
        <v>24691</v>
      </c>
      <c r="U5409" s="153" t="s">
        <v>5447</v>
      </c>
      <c r="V5409" s="153" t="s">
        <v>3337</v>
      </c>
      <c r="W5409" s="155" t="s">
        <v>3761</v>
      </c>
      <c r="X5409" s="153" t="s">
        <v>3761</v>
      </c>
    </row>
    <row r="5410" spans="1:24">
      <c r="A5410" s="151">
        <v>5409</v>
      </c>
      <c r="B5410" s="152">
        <v>2551267303</v>
      </c>
      <c r="C5410" s="153" t="s">
        <v>32896</v>
      </c>
      <c r="D5410" s="153" t="s">
        <v>3824</v>
      </c>
      <c r="E5410" s="154">
        <v>39102</v>
      </c>
      <c r="F5410" s="160" t="str">
        <f t="shared" si="84"/>
        <v>20/01/2007</v>
      </c>
      <c r="G5410" s="153" t="s">
        <v>1621</v>
      </c>
      <c r="H5410" s="153" t="s">
        <v>32897</v>
      </c>
      <c r="I5410" s="154">
        <v>44684</v>
      </c>
      <c r="J5410" s="153" t="s">
        <v>3832</v>
      </c>
      <c r="K5410" s="153" t="s">
        <v>32898</v>
      </c>
      <c r="L5410" s="153" t="s">
        <v>1263</v>
      </c>
      <c r="M5410" s="153" t="s">
        <v>1364</v>
      </c>
      <c r="N5410" s="153" t="s">
        <v>32899</v>
      </c>
      <c r="O5410" s="153" t="s">
        <v>32900</v>
      </c>
      <c r="P5410" s="153" t="s">
        <v>32901</v>
      </c>
      <c r="Q5410" s="153" t="s">
        <v>32902</v>
      </c>
      <c r="R5410" s="153" t="s">
        <v>32903</v>
      </c>
      <c r="S5410" s="153" t="s">
        <v>32815</v>
      </c>
      <c r="T5410" s="153" t="s">
        <v>24691</v>
      </c>
      <c r="U5410" s="153" t="s">
        <v>5447</v>
      </c>
      <c r="V5410" s="153" t="s">
        <v>3337</v>
      </c>
      <c r="W5410" s="155" t="s">
        <v>3761</v>
      </c>
      <c r="X5410" s="153" t="s">
        <v>3761</v>
      </c>
    </row>
    <row r="5411" spans="1:24">
      <c r="A5411" s="151">
        <v>5410</v>
      </c>
      <c r="B5411" s="152">
        <v>2551267304</v>
      </c>
      <c r="C5411" s="153" t="s">
        <v>32904</v>
      </c>
      <c r="D5411" s="153" t="s">
        <v>3824</v>
      </c>
      <c r="E5411" s="154">
        <v>39429</v>
      </c>
      <c r="F5411" s="160" t="str">
        <f t="shared" si="84"/>
        <v>13/12/2007</v>
      </c>
      <c r="G5411" s="153" t="s">
        <v>1621</v>
      </c>
      <c r="H5411" s="153" t="s">
        <v>32905</v>
      </c>
      <c r="I5411" s="154">
        <v>44682</v>
      </c>
      <c r="J5411" s="153" t="s">
        <v>3832</v>
      </c>
      <c r="K5411" s="153" t="s">
        <v>32906</v>
      </c>
      <c r="L5411" s="153" t="s">
        <v>1263</v>
      </c>
      <c r="M5411" s="153" t="s">
        <v>1270</v>
      </c>
      <c r="N5411" s="153" t="s">
        <v>32907</v>
      </c>
      <c r="O5411" s="153" t="s">
        <v>32908</v>
      </c>
      <c r="P5411" s="153"/>
      <c r="Q5411" s="153" t="s">
        <v>32909</v>
      </c>
      <c r="R5411" s="153" t="s">
        <v>32910</v>
      </c>
      <c r="S5411" s="153" t="s">
        <v>32815</v>
      </c>
      <c r="T5411" s="153" t="s">
        <v>24691</v>
      </c>
      <c r="U5411" s="153" t="s">
        <v>5447</v>
      </c>
      <c r="V5411" s="153" t="s">
        <v>3337</v>
      </c>
      <c r="W5411" s="155" t="s">
        <v>3761</v>
      </c>
      <c r="X5411" s="153" t="s">
        <v>3761</v>
      </c>
    </row>
    <row r="5412" spans="1:24">
      <c r="A5412" s="151">
        <v>5411</v>
      </c>
      <c r="B5412" s="152">
        <v>2551267306</v>
      </c>
      <c r="C5412" s="153" t="s">
        <v>32911</v>
      </c>
      <c r="D5412" s="153" t="s">
        <v>3824</v>
      </c>
      <c r="E5412" s="154">
        <v>39405</v>
      </c>
      <c r="F5412" s="160" t="str">
        <f t="shared" si="84"/>
        <v>19/11/2007</v>
      </c>
      <c r="G5412" s="153" t="s">
        <v>1327</v>
      </c>
      <c r="H5412" s="153" t="s">
        <v>32912</v>
      </c>
      <c r="I5412" s="154">
        <v>44678</v>
      </c>
      <c r="J5412" s="153" t="s">
        <v>3832</v>
      </c>
      <c r="K5412" s="153" t="s">
        <v>32913</v>
      </c>
      <c r="L5412" s="153" t="s">
        <v>1263</v>
      </c>
      <c r="M5412" s="153" t="s">
        <v>1270</v>
      </c>
      <c r="N5412" s="153" t="s">
        <v>32914</v>
      </c>
      <c r="O5412" s="153" t="s">
        <v>32915</v>
      </c>
      <c r="P5412" s="153" t="s">
        <v>32916</v>
      </c>
      <c r="Q5412" s="153" t="s">
        <v>5888</v>
      </c>
      <c r="R5412" s="153" t="s">
        <v>32917</v>
      </c>
      <c r="S5412" s="153" t="s">
        <v>32815</v>
      </c>
      <c r="T5412" s="153" t="s">
        <v>24691</v>
      </c>
      <c r="U5412" s="153" t="s">
        <v>5447</v>
      </c>
      <c r="V5412" s="153" t="s">
        <v>3337</v>
      </c>
      <c r="W5412" s="155" t="s">
        <v>3761</v>
      </c>
      <c r="X5412" s="153" t="s">
        <v>3761</v>
      </c>
    </row>
    <row r="5413" spans="1:24">
      <c r="A5413" s="151">
        <v>5412</v>
      </c>
      <c r="B5413" s="152">
        <v>2551267307</v>
      </c>
      <c r="C5413" s="153" t="s">
        <v>32918</v>
      </c>
      <c r="D5413" s="153" t="s">
        <v>3838</v>
      </c>
      <c r="E5413" s="154">
        <v>39222</v>
      </c>
      <c r="F5413" s="160" t="str">
        <f t="shared" si="84"/>
        <v>20/05/2007</v>
      </c>
      <c r="G5413" s="153" t="s">
        <v>1621</v>
      </c>
      <c r="H5413" s="153" t="s">
        <v>32919</v>
      </c>
      <c r="I5413" s="154">
        <v>44580</v>
      </c>
      <c r="J5413" s="153" t="s">
        <v>3832</v>
      </c>
      <c r="K5413" s="153" t="s">
        <v>32920</v>
      </c>
      <c r="L5413" s="153" t="s">
        <v>1263</v>
      </c>
      <c r="M5413" s="153" t="s">
        <v>1270</v>
      </c>
      <c r="N5413" s="153" t="s">
        <v>32921</v>
      </c>
      <c r="O5413" s="153" t="s">
        <v>32922</v>
      </c>
      <c r="P5413" s="153" t="s">
        <v>32923</v>
      </c>
      <c r="Q5413" s="153" t="s">
        <v>32924</v>
      </c>
      <c r="R5413" s="153" t="s">
        <v>32925</v>
      </c>
      <c r="S5413" s="153" t="s">
        <v>32815</v>
      </c>
      <c r="T5413" s="153" t="s">
        <v>24691</v>
      </c>
      <c r="U5413" s="153" t="s">
        <v>5447</v>
      </c>
      <c r="V5413" s="153" t="s">
        <v>3337</v>
      </c>
      <c r="W5413" s="155" t="s">
        <v>3761</v>
      </c>
      <c r="X5413" s="153" t="s">
        <v>3761</v>
      </c>
    </row>
    <row r="5414" spans="1:24">
      <c r="A5414" s="151">
        <v>5413</v>
      </c>
      <c r="B5414" s="152">
        <v>2551267308</v>
      </c>
      <c r="C5414" s="153" t="s">
        <v>32926</v>
      </c>
      <c r="D5414" s="153" t="s">
        <v>3824</v>
      </c>
      <c r="E5414" s="154">
        <v>39013</v>
      </c>
      <c r="F5414" s="160" t="str">
        <f t="shared" si="84"/>
        <v>23/10/2006</v>
      </c>
      <c r="G5414" s="153" t="s">
        <v>4101</v>
      </c>
      <c r="H5414" s="153" t="s">
        <v>32927</v>
      </c>
      <c r="I5414" s="154">
        <v>44445</v>
      </c>
      <c r="J5414" s="153" t="s">
        <v>3832</v>
      </c>
      <c r="K5414" s="153" t="s">
        <v>32928</v>
      </c>
      <c r="L5414" s="153" t="s">
        <v>1263</v>
      </c>
      <c r="M5414" s="153" t="s">
        <v>1270</v>
      </c>
      <c r="N5414" s="153" t="s">
        <v>32929</v>
      </c>
      <c r="O5414" s="153"/>
      <c r="P5414" s="153"/>
      <c r="Q5414" s="153" t="s">
        <v>32930</v>
      </c>
      <c r="R5414" s="153" t="s">
        <v>32931</v>
      </c>
      <c r="S5414" s="153" t="s">
        <v>32815</v>
      </c>
      <c r="T5414" s="153" t="s">
        <v>24691</v>
      </c>
      <c r="U5414" s="153" t="s">
        <v>5447</v>
      </c>
      <c r="V5414" s="153" t="s">
        <v>3337</v>
      </c>
      <c r="W5414" s="155" t="s">
        <v>3761</v>
      </c>
      <c r="X5414" s="153" t="s">
        <v>3761</v>
      </c>
    </row>
    <row r="5415" spans="1:24">
      <c r="A5415" s="151">
        <v>5414</v>
      </c>
      <c r="B5415" s="152">
        <v>2551267309</v>
      </c>
      <c r="C5415" s="153" t="s">
        <v>32932</v>
      </c>
      <c r="D5415" s="153" t="s">
        <v>3824</v>
      </c>
      <c r="E5415" s="154">
        <v>39115</v>
      </c>
      <c r="F5415" s="160" t="str">
        <f t="shared" si="84"/>
        <v>02/02/2007</v>
      </c>
      <c r="G5415" s="153" t="s">
        <v>1295</v>
      </c>
      <c r="H5415" s="153" t="s">
        <v>32933</v>
      </c>
      <c r="I5415" s="154">
        <v>44420</v>
      </c>
      <c r="J5415" s="153" t="s">
        <v>3867</v>
      </c>
      <c r="K5415" s="153" t="s">
        <v>32934</v>
      </c>
      <c r="L5415" s="153" t="s">
        <v>2456</v>
      </c>
      <c r="M5415" s="153" t="s">
        <v>1270</v>
      </c>
      <c r="N5415" s="153" t="s">
        <v>32935</v>
      </c>
      <c r="O5415" s="153" t="s">
        <v>9543</v>
      </c>
      <c r="P5415" s="153"/>
      <c r="Q5415" s="153" t="s">
        <v>32936</v>
      </c>
      <c r="R5415" s="153" t="s">
        <v>32937</v>
      </c>
      <c r="S5415" s="153" t="s">
        <v>32815</v>
      </c>
      <c r="T5415" s="153" t="s">
        <v>24691</v>
      </c>
      <c r="U5415" s="153" t="s">
        <v>5447</v>
      </c>
      <c r="V5415" s="153" t="s">
        <v>3337</v>
      </c>
      <c r="W5415" s="155" t="s">
        <v>3761</v>
      </c>
      <c r="X5415" s="153" t="s">
        <v>3761</v>
      </c>
    </row>
    <row r="5416" spans="1:24">
      <c r="A5416" s="151">
        <v>5415</v>
      </c>
      <c r="B5416" s="152">
        <v>2551267312</v>
      </c>
      <c r="C5416" s="153" t="s">
        <v>32938</v>
      </c>
      <c r="D5416" s="153" t="s">
        <v>3824</v>
      </c>
      <c r="E5416" s="154">
        <v>38831</v>
      </c>
      <c r="F5416" s="160" t="str">
        <f t="shared" si="84"/>
        <v>24/04/2006</v>
      </c>
      <c r="G5416" s="153" t="s">
        <v>1858</v>
      </c>
      <c r="H5416" s="153" t="s">
        <v>32939</v>
      </c>
      <c r="I5416" s="154">
        <v>45012</v>
      </c>
      <c r="J5416" s="153" t="s">
        <v>3832</v>
      </c>
      <c r="K5416" s="153" t="s">
        <v>32940</v>
      </c>
      <c r="L5416" s="153" t="s">
        <v>1263</v>
      </c>
      <c r="M5416" s="153" t="s">
        <v>1270</v>
      </c>
      <c r="N5416" s="153" t="s">
        <v>32941</v>
      </c>
      <c r="O5416" s="153" t="s">
        <v>32942</v>
      </c>
      <c r="P5416" s="153" t="s">
        <v>32943</v>
      </c>
      <c r="Q5416" s="153" t="s">
        <v>19196</v>
      </c>
      <c r="R5416" s="153" t="s">
        <v>32944</v>
      </c>
      <c r="S5416" s="153" t="s">
        <v>32815</v>
      </c>
      <c r="T5416" s="153" t="s">
        <v>24691</v>
      </c>
      <c r="U5416" s="153" t="s">
        <v>5447</v>
      </c>
      <c r="V5416" s="153" t="s">
        <v>3337</v>
      </c>
      <c r="W5416" s="155" t="s">
        <v>3761</v>
      </c>
      <c r="X5416" s="153" t="s">
        <v>3761</v>
      </c>
    </row>
    <row r="5417" spans="1:24">
      <c r="A5417" s="151">
        <v>5416</v>
      </c>
      <c r="B5417" s="152">
        <v>2551267313</v>
      </c>
      <c r="C5417" s="153" t="s">
        <v>32945</v>
      </c>
      <c r="D5417" s="153" t="s">
        <v>3824</v>
      </c>
      <c r="E5417" s="154">
        <v>39124</v>
      </c>
      <c r="F5417" s="160" t="str">
        <f t="shared" si="84"/>
        <v>11/02/2007</v>
      </c>
      <c r="G5417" s="153" t="s">
        <v>1621</v>
      </c>
      <c r="H5417" s="153" t="s">
        <v>32946</v>
      </c>
      <c r="I5417" s="154">
        <v>44647</v>
      </c>
      <c r="J5417" s="153" t="s">
        <v>3867</v>
      </c>
      <c r="K5417" s="153" t="s">
        <v>32947</v>
      </c>
      <c r="L5417" s="153" t="s">
        <v>1263</v>
      </c>
      <c r="M5417" s="153" t="s">
        <v>1270</v>
      </c>
      <c r="N5417" s="153" t="s">
        <v>32948</v>
      </c>
      <c r="O5417" s="153" t="s">
        <v>32949</v>
      </c>
      <c r="P5417" s="153" t="s">
        <v>32950</v>
      </c>
      <c r="Q5417" s="153" t="s">
        <v>26241</v>
      </c>
      <c r="R5417" s="153" t="s">
        <v>32951</v>
      </c>
      <c r="S5417" s="153" t="s">
        <v>32815</v>
      </c>
      <c r="T5417" s="153" t="s">
        <v>24691</v>
      </c>
      <c r="U5417" s="153" t="s">
        <v>5447</v>
      </c>
      <c r="V5417" s="153" t="s">
        <v>3337</v>
      </c>
      <c r="W5417" s="155" t="s">
        <v>3761</v>
      </c>
      <c r="X5417" s="153" t="s">
        <v>3761</v>
      </c>
    </row>
    <row r="5418" spans="1:24">
      <c r="A5418" s="151">
        <v>5417</v>
      </c>
      <c r="B5418" s="152">
        <v>2551267314</v>
      </c>
      <c r="C5418" s="153" t="s">
        <v>12808</v>
      </c>
      <c r="D5418" s="153" t="s">
        <v>3824</v>
      </c>
      <c r="E5418" s="154">
        <v>39316</v>
      </c>
      <c r="F5418" s="160" t="str">
        <f t="shared" si="84"/>
        <v>22/08/2007</v>
      </c>
      <c r="G5418" s="153" t="s">
        <v>2538</v>
      </c>
      <c r="H5418" s="153" t="s">
        <v>32952</v>
      </c>
      <c r="I5418" s="154">
        <v>45652</v>
      </c>
      <c r="J5418" s="153" t="s">
        <v>3867</v>
      </c>
      <c r="K5418" s="153" t="s">
        <v>32953</v>
      </c>
      <c r="L5418" s="153" t="s">
        <v>1263</v>
      </c>
      <c r="M5418" s="153" t="s">
        <v>1270</v>
      </c>
      <c r="N5418" s="153" t="s">
        <v>32954</v>
      </c>
      <c r="O5418" s="153" t="s">
        <v>8010</v>
      </c>
      <c r="P5418" s="153" t="s">
        <v>32955</v>
      </c>
      <c r="Q5418" s="153" t="s">
        <v>1270</v>
      </c>
      <c r="R5418" s="153" t="s">
        <v>6736</v>
      </c>
      <c r="S5418" s="153" t="s">
        <v>32815</v>
      </c>
      <c r="T5418" s="153" t="s">
        <v>24691</v>
      </c>
      <c r="U5418" s="153" t="s">
        <v>5447</v>
      </c>
      <c r="V5418" s="153" t="s">
        <v>3337</v>
      </c>
      <c r="W5418" s="155" t="s">
        <v>3761</v>
      </c>
      <c r="X5418" s="153" t="s">
        <v>3761</v>
      </c>
    </row>
    <row r="5419" spans="1:24">
      <c r="A5419" s="151">
        <v>5418</v>
      </c>
      <c r="B5419" s="152">
        <v>2551267315</v>
      </c>
      <c r="C5419" s="153" t="s">
        <v>32956</v>
      </c>
      <c r="D5419" s="153" t="s">
        <v>3824</v>
      </c>
      <c r="E5419" s="154">
        <v>39364</v>
      </c>
      <c r="F5419" s="160" t="str">
        <f t="shared" si="84"/>
        <v>09/10/2007</v>
      </c>
      <c r="G5419" s="153" t="s">
        <v>28905</v>
      </c>
      <c r="H5419" s="153" t="s">
        <v>32957</v>
      </c>
      <c r="I5419" s="154">
        <v>45247</v>
      </c>
      <c r="J5419" s="153" t="s">
        <v>3832</v>
      </c>
      <c r="K5419" s="153" t="s">
        <v>32958</v>
      </c>
      <c r="L5419" s="153" t="s">
        <v>1263</v>
      </c>
      <c r="M5419" s="153" t="s">
        <v>1270</v>
      </c>
      <c r="N5419" s="153" t="s">
        <v>32959</v>
      </c>
      <c r="O5419" s="153" t="s">
        <v>32960</v>
      </c>
      <c r="P5419" s="153" t="s">
        <v>32961</v>
      </c>
      <c r="Q5419" s="153" t="s">
        <v>32962</v>
      </c>
      <c r="R5419" s="153" t="s">
        <v>32963</v>
      </c>
      <c r="S5419" s="153" t="s">
        <v>32815</v>
      </c>
      <c r="T5419" s="153" t="s">
        <v>24691</v>
      </c>
      <c r="U5419" s="153" t="s">
        <v>5447</v>
      </c>
      <c r="V5419" s="153" t="s">
        <v>3337</v>
      </c>
      <c r="W5419" s="155" t="s">
        <v>3761</v>
      </c>
      <c r="X5419" s="153" t="s">
        <v>3761</v>
      </c>
    </row>
    <row r="5420" spans="1:24">
      <c r="A5420" s="151">
        <v>5419</v>
      </c>
      <c r="B5420" s="152">
        <v>2551267317</v>
      </c>
      <c r="C5420" s="153" t="s">
        <v>32964</v>
      </c>
      <c r="D5420" s="153" t="s">
        <v>3824</v>
      </c>
      <c r="E5420" s="154">
        <v>39183</v>
      </c>
      <c r="F5420" s="160" t="str">
        <f t="shared" si="84"/>
        <v>11/04/2007</v>
      </c>
      <c r="G5420" s="153" t="s">
        <v>1621</v>
      </c>
      <c r="H5420" s="153" t="s">
        <v>32965</v>
      </c>
      <c r="I5420" s="154">
        <v>45079</v>
      </c>
      <c r="J5420" s="153" t="s">
        <v>3832</v>
      </c>
      <c r="K5420" s="153" t="s">
        <v>32966</v>
      </c>
      <c r="L5420" s="153" t="s">
        <v>1263</v>
      </c>
      <c r="M5420" s="153" t="s">
        <v>1270</v>
      </c>
      <c r="N5420" s="153" t="s">
        <v>32967</v>
      </c>
      <c r="O5420" s="153" t="s">
        <v>32968</v>
      </c>
      <c r="P5420" s="153"/>
      <c r="Q5420" s="153" t="s">
        <v>32969</v>
      </c>
      <c r="R5420" s="153" t="s">
        <v>32970</v>
      </c>
      <c r="S5420" s="153" t="s">
        <v>32815</v>
      </c>
      <c r="T5420" s="153" t="s">
        <v>24691</v>
      </c>
      <c r="U5420" s="153" t="s">
        <v>5447</v>
      </c>
      <c r="V5420" s="153" t="s">
        <v>3337</v>
      </c>
      <c r="W5420" s="155" t="s">
        <v>3761</v>
      </c>
      <c r="X5420" s="153" t="s">
        <v>3761</v>
      </c>
    </row>
    <row r="5421" spans="1:24">
      <c r="A5421" s="151">
        <v>5420</v>
      </c>
      <c r="B5421" s="152">
        <v>2551267318</v>
      </c>
      <c r="C5421" s="153" t="s">
        <v>32971</v>
      </c>
      <c r="D5421" s="153" t="s">
        <v>3824</v>
      </c>
      <c r="E5421" s="154">
        <v>39194</v>
      </c>
      <c r="F5421" s="160" t="str">
        <f t="shared" si="84"/>
        <v>22/04/2007</v>
      </c>
      <c r="G5421" s="153" t="s">
        <v>1486</v>
      </c>
      <c r="H5421" s="153" t="s">
        <v>32972</v>
      </c>
      <c r="I5421" s="154">
        <v>45678</v>
      </c>
      <c r="J5421" s="153" t="s">
        <v>3867</v>
      </c>
      <c r="K5421" s="153" t="s">
        <v>32973</v>
      </c>
      <c r="L5421" s="153" t="s">
        <v>1263</v>
      </c>
      <c r="M5421" s="153" t="s">
        <v>1270</v>
      </c>
      <c r="N5421" s="153" t="s">
        <v>32974</v>
      </c>
      <c r="O5421" s="153" t="s">
        <v>32975</v>
      </c>
      <c r="P5421" s="153" t="s">
        <v>32976</v>
      </c>
      <c r="Q5421" s="153" t="s">
        <v>15225</v>
      </c>
      <c r="R5421" s="153" t="s">
        <v>32977</v>
      </c>
      <c r="S5421" s="153" t="s">
        <v>32815</v>
      </c>
      <c r="T5421" s="153" t="s">
        <v>24691</v>
      </c>
      <c r="U5421" s="153" t="s">
        <v>5447</v>
      </c>
      <c r="V5421" s="153" t="s">
        <v>3337</v>
      </c>
      <c r="W5421" s="155" t="s">
        <v>3761</v>
      </c>
      <c r="X5421" s="153" t="s">
        <v>3761</v>
      </c>
    </row>
    <row r="5422" spans="1:24">
      <c r="A5422" s="151">
        <v>5421</v>
      </c>
      <c r="B5422" s="152">
        <v>2551267319</v>
      </c>
      <c r="C5422" s="153" t="s">
        <v>32978</v>
      </c>
      <c r="D5422" s="153" t="s">
        <v>3824</v>
      </c>
      <c r="E5422" s="154">
        <v>39333</v>
      </c>
      <c r="F5422" s="160" t="str">
        <f t="shared" si="84"/>
        <v>08/09/2007</v>
      </c>
      <c r="G5422" s="153" t="s">
        <v>4001</v>
      </c>
      <c r="H5422" s="153" t="s">
        <v>32979</v>
      </c>
      <c r="I5422" s="154">
        <v>44550</v>
      </c>
      <c r="J5422" s="153" t="s">
        <v>3832</v>
      </c>
      <c r="K5422" s="153" t="s">
        <v>32980</v>
      </c>
      <c r="L5422" s="153" t="s">
        <v>1263</v>
      </c>
      <c r="M5422" s="153" t="s">
        <v>1270</v>
      </c>
      <c r="N5422" s="153" t="s">
        <v>32981</v>
      </c>
      <c r="O5422" s="153" t="s">
        <v>32982</v>
      </c>
      <c r="P5422" s="153" t="s">
        <v>32983</v>
      </c>
      <c r="Q5422" s="153" t="s">
        <v>32984</v>
      </c>
      <c r="R5422" s="153" t="s">
        <v>32985</v>
      </c>
      <c r="S5422" s="153" t="s">
        <v>32815</v>
      </c>
      <c r="T5422" s="153" t="s">
        <v>24691</v>
      </c>
      <c r="U5422" s="153" t="s">
        <v>5447</v>
      </c>
      <c r="V5422" s="153" t="s">
        <v>3337</v>
      </c>
      <c r="W5422" s="155" t="s">
        <v>3761</v>
      </c>
      <c r="X5422" s="153" t="s">
        <v>3761</v>
      </c>
    </row>
    <row r="5423" spans="1:24">
      <c r="A5423" s="151">
        <v>5422</v>
      </c>
      <c r="B5423" s="152">
        <v>2551267320</v>
      </c>
      <c r="C5423" s="153" t="s">
        <v>32986</v>
      </c>
      <c r="D5423" s="153" t="s">
        <v>3838</v>
      </c>
      <c r="E5423" s="154">
        <v>39245</v>
      </c>
      <c r="F5423" s="160" t="str">
        <f t="shared" si="84"/>
        <v>12/06/2007</v>
      </c>
      <c r="G5423" s="153" t="s">
        <v>9978</v>
      </c>
      <c r="H5423" s="153" t="s">
        <v>32987</v>
      </c>
      <c r="I5423" s="154">
        <v>44469</v>
      </c>
      <c r="J5423" s="153" t="s">
        <v>3832</v>
      </c>
      <c r="K5423" s="153" t="s">
        <v>32988</v>
      </c>
      <c r="L5423" s="153" t="s">
        <v>1263</v>
      </c>
      <c r="M5423" s="153" t="s">
        <v>1270</v>
      </c>
      <c r="N5423" s="153" t="s">
        <v>32989</v>
      </c>
      <c r="O5423" s="153" t="s">
        <v>32990</v>
      </c>
      <c r="P5423" s="153" t="s">
        <v>32991</v>
      </c>
      <c r="Q5423" s="153" t="s">
        <v>14491</v>
      </c>
      <c r="R5423" s="153" t="s">
        <v>32992</v>
      </c>
      <c r="S5423" s="153" t="s">
        <v>32815</v>
      </c>
      <c r="T5423" s="153" t="s">
        <v>24691</v>
      </c>
      <c r="U5423" s="153" t="s">
        <v>5447</v>
      </c>
      <c r="V5423" s="153" t="s">
        <v>3337</v>
      </c>
      <c r="W5423" s="155" t="s">
        <v>3761</v>
      </c>
      <c r="X5423" s="153" t="s">
        <v>3761</v>
      </c>
    </row>
    <row r="5424" spans="1:24">
      <c r="A5424" s="151">
        <v>5423</v>
      </c>
      <c r="B5424" s="152">
        <v>2551267323</v>
      </c>
      <c r="C5424" s="153" t="s">
        <v>20615</v>
      </c>
      <c r="D5424" s="153" t="s">
        <v>3824</v>
      </c>
      <c r="E5424" s="154">
        <v>39410</v>
      </c>
      <c r="F5424" s="160" t="str">
        <f t="shared" si="84"/>
        <v>24/11/2007</v>
      </c>
      <c r="G5424" s="153" t="s">
        <v>3943</v>
      </c>
      <c r="H5424" s="153" t="s">
        <v>32993</v>
      </c>
      <c r="I5424" s="154">
        <v>44771</v>
      </c>
      <c r="J5424" s="153" t="s">
        <v>3832</v>
      </c>
      <c r="K5424" s="153" t="s">
        <v>32994</v>
      </c>
      <c r="L5424" s="153" t="s">
        <v>1263</v>
      </c>
      <c r="M5424" s="153" t="s">
        <v>1270</v>
      </c>
      <c r="N5424" s="153" t="s">
        <v>32995</v>
      </c>
      <c r="O5424" s="153" t="s">
        <v>32996</v>
      </c>
      <c r="P5424" s="153" t="s">
        <v>32997</v>
      </c>
      <c r="Q5424" s="153" t="s">
        <v>32998</v>
      </c>
      <c r="R5424" s="153" t="s">
        <v>32999</v>
      </c>
      <c r="S5424" s="153" t="s">
        <v>32815</v>
      </c>
      <c r="T5424" s="153" t="s">
        <v>24691</v>
      </c>
      <c r="U5424" s="153" t="s">
        <v>5447</v>
      </c>
      <c r="V5424" s="153" t="s">
        <v>3337</v>
      </c>
      <c r="W5424" s="155" t="s">
        <v>3761</v>
      </c>
      <c r="X5424" s="153" t="s">
        <v>3761</v>
      </c>
    </row>
    <row r="5425" spans="1:24">
      <c r="A5425" s="151">
        <v>5424</v>
      </c>
      <c r="B5425" s="152">
        <v>2551267324</v>
      </c>
      <c r="C5425" s="153" t="s">
        <v>33000</v>
      </c>
      <c r="D5425" s="153" t="s">
        <v>3824</v>
      </c>
      <c r="E5425" s="154">
        <v>39338</v>
      </c>
      <c r="F5425" s="160" t="str">
        <f t="shared" si="84"/>
        <v>13/09/2007</v>
      </c>
      <c r="G5425" s="153" t="s">
        <v>3856</v>
      </c>
      <c r="H5425" s="153" t="s">
        <v>33001</v>
      </c>
      <c r="I5425" s="154">
        <v>44645</v>
      </c>
      <c r="J5425" s="153" t="s">
        <v>3832</v>
      </c>
      <c r="K5425" s="153" t="s">
        <v>33002</v>
      </c>
      <c r="L5425" s="153" t="s">
        <v>1263</v>
      </c>
      <c r="M5425" s="153" t="s">
        <v>1270</v>
      </c>
      <c r="N5425" s="153" t="s">
        <v>33003</v>
      </c>
      <c r="O5425" s="153" t="s">
        <v>33004</v>
      </c>
      <c r="P5425" s="153" t="s">
        <v>33005</v>
      </c>
      <c r="Q5425" s="153" t="s">
        <v>33006</v>
      </c>
      <c r="R5425" s="153" t="s">
        <v>33007</v>
      </c>
      <c r="S5425" s="153" t="s">
        <v>32815</v>
      </c>
      <c r="T5425" s="153" t="s">
        <v>24691</v>
      </c>
      <c r="U5425" s="153" t="s">
        <v>5447</v>
      </c>
      <c r="V5425" s="153" t="s">
        <v>3337</v>
      </c>
      <c r="W5425" s="155" t="s">
        <v>3761</v>
      </c>
      <c r="X5425" s="153" t="s">
        <v>3761</v>
      </c>
    </row>
    <row r="5426" spans="1:24">
      <c r="A5426" s="151">
        <v>5425</v>
      </c>
      <c r="B5426" s="152">
        <v>2551267325</v>
      </c>
      <c r="C5426" s="153" t="s">
        <v>33008</v>
      </c>
      <c r="D5426" s="153" t="s">
        <v>3824</v>
      </c>
      <c r="E5426" s="154">
        <v>39375</v>
      </c>
      <c r="F5426" s="160" t="str">
        <f t="shared" si="84"/>
        <v>20/10/2007</v>
      </c>
      <c r="G5426" s="153" t="s">
        <v>1486</v>
      </c>
      <c r="H5426" s="153" t="s">
        <v>33009</v>
      </c>
      <c r="I5426" s="154">
        <v>44692</v>
      </c>
      <c r="J5426" s="153" t="s">
        <v>3832</v>
      </c>
      <c r="K5426" s="153" t="s">
        <v>33010</v>
      </c>
      <c r="L5426" s="153" t="s">
        <v>1263</v>
      </c>
      <c r="M5426" s="153" t="s">
        <v>1270</v>
      </c>
      <c r="N5426" s="153" t="s">
        <v>33011</v>
      </c>
      <c r="O5426" s="153" t="s">
        <v>33012</v>
      </c>
      <c r="P5426" s="153" t="s">
        <v>33013</v>
      </c>
      <c r="Q5426" s="153" t="s">
        <v>33014</v>
      </c>
      <c r="R5426" s="153" t="s">
        <v>33015</v>
      </c>
      <c r="S5426" s="153" t="s">
        <v>32815</v>
      </c>
      <c r="T5426" s="153" t="s">
        <v>24691</v>
      </c>
      <c r="U5426" s="153" t="s">
        <v>5447</v>
      </c>
      <c r="V5426" s="153" t="s">
        <v>3337</v>
      </c>
      <c r="W5426" s="155" t="s">
        <v>3761</v>
      </c>
      <c r="X5426" s="153" t="s">
        <v>3761</v>
      </c>
    </row>
    <row r="5427" spans="1:24">
      <c r="A5427" s="151">
        <v>5426</v>
      </c>
      <c r="B5427" s="152">
        <v>2551267327</v>
      </c>
      <c r="C5427" s="153" t="s">
        <v>33016</v>
      </c>
      <c r="D5427" s="153" t="s">
        <v>3824</v>
      </c>
      <c r="E5427" s="154">
        <v>39359</v>
      </c>
      <c r="F5427" s="160" t="str">
        <f t="shared" si="84"/>
        <v>04/10/2007</v>
      </c>
      <c r="G5427" s="153" t="s">
        <v>1621</v>
      </c>
      <c r="H5427" s="153" t="s">
        <v>33017</v>
      </c>
      <c r="I5427" s="154">
        <v>44550</v>
      </c>
      <c r="J5427" s="153" t="s">
        <v>3832</v>
      </c>
      <c r="K5427" s="153" t="s">
        <v>33018</v>
      </c>
      <c r="L5427" s="153"/>
      <c r="M5427" s="153" t="s">
        <v>3885</v>
      </c>
      <c r="N5427" s="153" t="s">
        <v>33019</v>
      </c>
      <c r="O5427" s="153" t="s">
        <v>33020</v>
      </c>
      <c r="P5427" s="153" t="s">
        <v>33021</v>
      </c>
      <c r="Q5427" s="153" t="s">
        <v>33022</v>
      </c>
      <c r="R5427" s="153" t="s">
        <v>33023</v>
      </c>
      <c r="S5427" s="153" t="s">
        <v>32815</v>
      </c>
      <c r="T5427" s="153" t="s">
        <v>24691</v>
      </c>
      <c r="U5427" s="153" t="s">
        <v>5447</v>
      </c>
      <c r="V5427" s="153" t="s">
        <v>3337</v>
      </c>
      <c r="W5427" s="155" t="s">
        <v>3761</v>
      </c>
      <c r="X5427" s="153" t="s">
        <v>3761</v>
      </c>
    </row>
    <row r="5428" spans="1:24">
      <c r="A5428" s="151">
        <v>5427</v>
      </c>
      <c r="B5428" s="152">
        <v>2351027034</v>
      </c>
      <c r="C5428" s="153" t="s">
        <v>33024</v>
      </c>
      <c r="D5428" s="153" t="s">
        <v>3824</v>
      </c>
      <c r="E5428" s="154">
        <v>38665</v>
      </c>
      <c r="F5428" s="160" t="str">
        <f t="shared" si="84"/>
        <v>09/11/2005</v>
      </c>
      <c r="G5428" s="153" t="s">
        <v>9884</v>
      </c>
      <c r="H5428" s="153" t="s">
        <v>33025</v>
      </c>
      <c r="I5428" s="154">
        <v>44329</v>
      </c>
      <c r="J5428" s="153" t="s">
        <v>13140</v>
      </c>
      <c r="K5428" s="153" t="s">
        <v>33026</v>
      </c>
      <c r="L5428" s="153" t="s">
        <v>1263</v>
      </c>
      <c r="M5428" s="153" t="s">
        <v>1270</v>
      </c>
      <c r="N5428" s="153" t="s">
        <v>33027</v>
      </c>
      <c r="O5428" s="153" t="s">
        <v>33028</v>
      </c>
      <c r="P5428" s="153" t="s">
        <v>33029</v>
      </c>
      <c r="Q5428" s="153" t="s">
        <v>33030</v>
      </c>
      <c r="R5428" s="153" t="s">
        <v>33031</v>
      </c>
      <c r="S5428" s="153" t="s">
        <v>33032</v>
      </c>
      <c r="T5428" s="153" t="s">
        <v>663</v>
      </c>
      <c r="U5428" s="153" t="s">
        <v>3829</v>
      </c>
      <c r="V5428" s="153" t="s">
        <v>3299</v>
      </c>
      <c r="W5428" s="155" t="s">
        <v>3761</v>
      </c>
      <c r="X5428" s="153" t="s">
        <v>4196</v>
      </c>
    </row>
    <row r="5429" spans="1:24">
      <c r="A5429" s="151">
        <v>5428</v>
      </c>
      <c r="B5429" s="152">
        <v>2354077539</v>
      </c>
      <c r="C5429" s="153" t="s">
        <v>33033</v>
      </c>
      <c r="D5429" s="153" t="s">
        <v>3838</v>
      </c>
      <c r="E5429" s="154">
        <v>38360</v>
      </c>
      <c r="F5429" s="160" t="str">
        <f t="shared" si="84"/>
        <v>08/01/2005</v>
      </c>
      <c r="G5429" s="153" t="s">
        <v>16169</v>
      </c>
      <c r="H5429" s="153" t="s">
        <v>33034</v>
      </c>
      <c r="I5429" s="154">
        <v>44422</v>
      </c>
      <c r="J5429" s="153" t="s">
        <v>7229</v>
      </c>
      <c r="K5429" s="153" t="s">
        <v>33035</v>
      </c>
      <c r="L5429" s="153" t="s">
        <v>1263</v>
      </c>
      <c r="M5429" s="153" t="s">
        <v>1364</v>
      </c>
      <c r="N5429" s="153" t="s">
        <v>33036</v>
      </c>
      <c r="O5429" s="153" t="s">
        <v>33037</v>
      </c>
      <c r="P5429" s="153"/>
      <c r="Q5429" s="153" t="s">
        <v>30172</v>
      </c>
      <c r="R5429" s="153" t="s">
        <v>33038</v>
      </c>
      <c r="S5429" s="153" t="s">
        <v>33032</v>
      </c>
      <c r="T5429" s="153" t="s">
        <v>663</v>
      </c>
      <c r="U5429" s="153" t="s">
        <v>3829</v>
      </c>
      <c r="V5429" s="153" t="s">
        <v>3299</v>
      </c>
      <c r="W5429" s="155" t="s">
        <v>3761</v>
      </c>
      <c r="X5429" s="153" t="s">
        <v>4196</v>
      </c>
    </row>
    <row r="5430" spans="1:24">
      <c r="A5430" s="151">
        <v>5429</v>
      </c>
      <c r="B5430" s="152">
        <v>2354077547</v>
      </c>
      <c r="C5430" s="153" t="s">
        <v>33039</v>
      </c>
      <c r="D5430" s="153" t="s">
        <v>3838</v>
      </c>
      <c r="E5430" s="154">
        <v>38600</v>
      </c>
      <c r="F5430" s="160" t="str">
        <f t="shared" si="84"/>
        <v>05/09/2005</v>
      </c>
      <c r="G5430" s="153" t="s">
        <v>1858</v>
      </c>
      <c r="H5430" s="153" t="s">
        <v>33040</v>
      </c>
      <c r="I5430" s="154">
        <v>44302</v>
      </c>
      <c r="J5430" s="153" t="s">
        <v>1628</v>
      </c>
      <c r="K5430" s="153" t="s">
        <v>33041</v>
      </c>
      <c r="L5430" s="153" t="s">
        <v>1263</v>
      </c>
      <c r="M5430" s="153" t="s">
        <v>1270</v>
      </c>
      <c r="N5430" s="153" t="s">
        <v>33042</v>
      </c>
      <c r="O5430" s="153"/>
      <c r="P5430" s="153"/>
      <c r="Q5430" s="153" t="s">
        <v>12504</v>
      </c>
      <c r="R5430" s="153" t="s">
        <v>33043</v>
      </c>
      <c r="S5430" s="153" t="s">
        <v>33032</v>
      </c>
      <c r="T5430" s="153" t="s">
        <v>663</v>
      </c>
      <c r="U5430" s="153" t="s">
        <v>3829</v>
      </c>
      <c r="V5430" s="153" t="s">
        <v>3299</v>
      </c>
      <c r="W5430" s="155" t="s">
        <v>3761</v>
      </c>
      <c r="X5430" s="153" t="s">
        <v>4196</v>
      </c>
    </row>
    <row r="5431" spans="1:24">
      <c r="A5431" s="151">
        <v>5430</v>
      </c>
      <c r="B5431" s="152">
        <v>2352037302</v>
      </c>
      <c r="C5431" s="153" t="s">
        <v>33044</v>
      </c>
      <c r="D5431" s="153" t="s">
        <v>3824</v>
      </c>
      <c r="E5431" s="154">
        <v>38359</v>
      </c>
      <c r="F5431" s="160" t="str">
        <f t="shared" si="84"/>
        <v>07/01/2005</v>
      </c>
      <c r="G5431" s="153" t="s">
        <v>16424</v>
      </c>
      <c r="H5431" s="153" t="s">
        <v>33045</v>
      </c>
      <c r="I5431" s="154">
        <v>44326</v>
      </c>
      <c r="J5431" s="153" t="s">
        <v>17666</v>
      </c>
      <c r="K5431" s="153" t="s">
        <v>33046</v>
      </c>
      <c r="L5431" s="153" t="s">
        <v>1263</v>
      </c>
      <c r="M5431" s="153" t="s">
        <v>1270</v>
      </c>
      <c r="N5431" s="153" t="s">
        <v>33047</v>
      </c>
      <c r="O5431" s="153" t="s">
        <v>33048</v>
      </c>
      <c r="P5431" s="153" t="s">
        <v>33049</v>
      </c>
      <c r="Q5431" s="153" t="s">
        <v>33050</v>
      </c>
      <c r="R5431" s="153" t="s">
        <v>33049</v>
      </c>
      <c r="S5431" s="153" t="s">
        <v>33032</v>
      </c>
      <c r="T5431" s="153" t="s">
        <v>663</v>
      </c>
      <c r="U5431" s="153" t="s">
        <v>3829</v>
      </c>
      <c r="V5431" s="153" t="s">
        <v>3299</v>
      </c>
      <c r="W5431" s="155" t="s">
        <v>3761</v>
      </c>
      <c r="X5431" s="153" t="s">
        <v>4196</v>
      </c>
    </row>
    <row r="5432" spans="1:24">
      <c r="A5432" s="151">
        <v>5431</v>
      </c>
      <c r="B5432" s="152">
        <v>2351027044</v>
      </c>
      <c r="C5432" s="153" t="s">
        <v>33051</v>
      </c>
      <c r="D5432" s="153" t="s">
        <v>3824</v>
      </c>
      <c r="E5432" s="154">
        <v>38623</v>
      </c>
      <c r="F5432" s="160" t="str">
        <f t="shared" si="84"/>
        <v>28/09/2005</v>
      </c>
      <c r="G5432" s="153" t="s">
        <v>7776</v>
      </c>
      <c r="H5432" s="153" t="s">
        <v>33052</v>
      </c>
      <c r="I5432" s="154">
        <v>44535</v>
      </c>
      <c r="J5432" s="153" t="s">
        <v>33053</v>
      </c>
      <c r="K5432" s="153" t="s">
        <v>33054</v>
      </c>
      <c r="L5432" s="153" t="s">
        <v>1263</v>
      </c>
      <c r="M5432" s="153" t="s">
        <v>1270</v>
      </c>
      <c r="N5432" s="153" t="s">
        <v>33055</v>
      </c>
      <c r="O5432" s="153" t="s">
        <v>33056</v>
      </c>
      <c r="P5432" s="153"/>
      <c r="Q5432" s="153" t="s">
        <v>33057</v>
      </c>
      <c r="R5432" s="153" t="s">
        <v>33058</v>
      </c>
      <c r="S5432" s="153" t="s">
        <v>33032</v>
      </c>
      <c r="T5432" s="153" t="s">
        <v>663</v>
      </c>
      <c r="U5432" s="153" t="s">
        <v>3829</v>
      </c>
      <c r="V5432" s="153" t="s">
        <v>3299</v>
      </c>
      <c r="W5432" s="155" t="s">
        <v>3761</v>
      </c>
      <c r="X5432" s="153" t="s">
        <v>4196</v>
      </c>
    </row>
    <row r="5433" spans="1:24">
      <c r="A5433" s="151">
        <v>5432</v>
      </c>
      <c r="B5433" s="152">
        <v>2351067114</v>
      </c>
      <c r="C5433" s="153" t="s">
        <v>5802</v>
      </c>
      <c r="D5433" s="153" t="s">
        <v>3824</v>
      </c>
      <c r="E5433" s="154">
        <v>36546</v>
      </c>
      <c r="F5433" s="160" t="str">
        <f t="shared" si="84"/>
        <v>21/01/2000</v>
      </c>
      <c r="G5433" s="153" t="s">
        <v>3865</v>
      </c>
      <c r="H5433" s="153" t="s">
        <v>33059</v>
      </c>
      <c r="I5433" s="154">
        <v>44577</v>
      </c>
      <c r="J5433" s="153" t="s">
        <v>33060</v>
      </c>
      <c r="K5433" s="153" t="s">
        <v>33061</v>
      </c>
      <c r="L5433" s="153"/>
      <c r="M5433" s="153" t="s">
        <v>1270</v>
      </c>
      <c r="N5433" s="153" t="s">
        <v>33062</v>
      </c>
      <c r="O5433" s="153" t="s">
        <v>14335</v>
      </c>
      <c r="P5433" s="153" t="s">
        <v>33061</v>
      </c>
      <c r="Q5433" s="153" t="s">
        <v>33063</v>
      </c>
      <c r="R5433" s="153" t="s">
        <v>33061</v>
      </c>
      <c r="S5433" s="153" t="s">
        <v>33032</v>
      </c>
      <c r="T5433" s="153" t="s">
        <v>663</v>
      </c>
      <c r="U5433" s="153" t="s">
        <v>3829</v>
      </c>
      <c r="V5433" s="153" t="s">
        <v>3299</v>
      </c>
      <c r="W5433" s="155" t="s">
        <v>3761</v>
      </c>
      <c r="X5433" s="153" t="s">
        <v>4196</v>
      </c>
    </row>
    <row r="5434" spans="1:24">
      <c r="A5434" s="151">
        <v>5433</v>
      </c>
      <c r="B5434" s="152">
        <v>2354057490</v>
      </c>
      <c r="C5434" s="153" t="s">
        <v>33064</v>
      </c>
      <c r="D5434" s="153" t="s">
        <v>3838</v>
      </c>
      <c r="E5434" s="154">
        <v>38296</v>
      </c>
      <c r="F5434" s="160" t="str">
        <f t="shared" si="84"/>
        <v>05/11/2004</v>
      </c>
      <c r="G5434" s="153" t="s">
        <v>3943</v>
      </c>
      <c r="H5434" s="153" t="s">
        <v>33065</v>
      </c>
      <c r="I5434" s="154">
        <v>44301</v>
      </c>
      <c r="J5434" s="153" t="s">
        <v>4571</v>
      </c>
      <c r="K5434" s="153" t="s">
        <v>33066</v>
      </c>
      <c r="L5434" s="153" t="s">
        <v>1263</v>
      </c>
      <c r="M5434" s="153" t="s">
        <v>1270</v>
      </c>
      <c r="N5434" s="153" t="s">
        <v>33067</v>
      </c>
      <c r="O5434" s="153" t="s">
        <v>33068</v>
      </c>
      <c r="P5434" s="153" t="s">
        <v>33069</v>
      </c>
      <c r="Q5434" s="153" t="s">
        <v>7590</v>
      </c>
      <c r="R5434" s="153" t="s">
        <v>33070</v>
      </c>
      <c r="S5434" s="153" t="s">
        <v>33032</v>
      </c>
      <c r="T5434" s="153" t="s">
        <v>663</v>
      </c>
      <c r="U5434" s="153" t="s">
        <v>3829</v>
      </c>
      <c r="V5434" s="153" t="s">
        <v>3299</v>
      </c>
      <c r="W5434" s="155" t="s">
        <v>3761</v>
      </c>
      <c r="X5434" s="153" t="s">
        <v>4196</v>
      </c>
    </row>
    <row r="5435" spans="1:24">
      <c r="A5435" s="151">
        <v>5434</v>
      </c>
      <c r="B5435" s="152">
        <v>2354077563</v>
      </c>
      <c r="C5435" s="153" t="s">
        <v>33071</v>
      </c>
      <c r="D5435" s="153" t="s">
        <v>3838</v>
      </c>
      <c r="E5435" s="154">
        <v>37694</v>
      </c>
      <c r="F5435" s="160" t="str">
        <f t="shared" si="84"/>
        <v>14/03/2003</v>
      </c>
      <c r="G5435" s="153" t="s">
        <v>1309</v>
      </c>
      <c r="H5435" s="153" t="s">
        <v>33072</v>
      </c>
      <c r="I5435" s="154">
        <v>44302</v>
      </c>
      <c r="J5435" s="153" t="s">
        <v>1269</v>
      </c>
      <c r="K5435" s="153" t="s">
        <v>33073</v>
      </c>
      <c r="L5435" s="153" t="s">
        <v>1263</v>
      </c>
      <c r="M5435" s="153" t="s">
        <v>1270</v>
      </c>
      <c r="N5435" s="153" t="s">
        <v>33074</v>
      </c>
      <c r="O5435" s="153" t="s">
        <v>33075</v>
      </c>
      <c r="P5435" s="153"/>
      <c r="Q5435" s="153" t="s">
        <v>33076</v>
      </c>
      <c r="R5435" s="153" t="s">
        <v>33073</v>
      </c>
      <c r="S5435" s="153" t="s">
        <v>33032</v>
      </c>
      <c r="T5435" s="153" t="s">
        <v>663</v>
      </c>
      <c r="U5435" s="153" t="s">
        <v>3829</v>
      </c>
      <c r="V5435" s="153" t="s">
        <v>3299</v>
      </c>
      <c r="W5435" s="155" t="s">
        <v>3761</v>
      </c>
      <c r="X5435" s="153" t="s">
        <v>4196</v>
      </c>
    </row>
    <row r="5436" spans="1:24">
      <c r="A5436" s="151">
        <v>5435</v>
      </c>
      <c r="B5436" s="152">
        <v>2354037435</v>
      </c>
      <c r="C5436" s="153" t="s">
        <v>33077</v>
      </c>
      <c r="D5436" s="153" t="s">
        <v>3838</v>
      </c>
      <c r="E5436" s="154">
        <v>38505</v>
      </c>
      <c r="F5436" s="160" t="str">
        <f t="shared" si="84"/>
        <v>02/06/2005</v>
      </c>
      <c r="G5436" s="153" t="s">
        <v>1486</v>
      </c>
      <c r="H5436" s="153" t="s">
        <v>33078</v>
      </c>
      <c r="I5436" s="154">
        <v>44293</v>
      </c>
      <c r="J5436" s="153" t="s">
        <v>11309</v>
      </c>
      <c r="K5436" s="153" t="s">
        <v>33079</v>
      </c>
      <c r="L5436" s="153" t="s">
        <v>1263</v>
      </c>
      <c r="M5436" s="153" t="s">
        <v>1270</v>
      </c>
      <c r="N5436" s="153" t="s">
        <v>33080</v>
      </c>
      <c r="O5436" s="153" t="s">
        <v>13753</v>
      </c>
      <c r="P5436" s="153" t="s">
        <v>33081</v>
      </c>
      <c r="Q5436" s="153" t="s">
        <v>33082</v>
      </c>
      <c r="R5436" s="153" t="s">
        <v>33083</v>
      </c>
      <c r="S5436" s="153" t="s">
        <v>33032</v>
      </c>
      <c r="T5436" s="153" t="s">
        <v>663</v>
      </c>
      <c r="U5436" s="153" t="s">
        <v>3829</v>
      </c>
      <c r="V5436" s="153" t="s">
        <v>3299</v>
      </c>
      <c r="W5436" s="155" t="s">
        <v>3761</v>
      </c>
      <c r="X5436" s="153" t="s">
        <v>4196</v>
      </c>
    </row>
    <row r="5437" spans="1:24">
      <c r="A5437" s="151">
        <v>5436</v>
      </c>
      <c r="B5437" s="152">
        <v>2352037324</v>
      </c>
      <c r="C5437" s="153" t="s">
        <v>33084</v>
      </c>
      <c r="D5437" s="153" t="s">
        <v>3838</v>
      </c>
      <c r="E5437" s="154">
        <v>38698</v>
      </c>
      <c r="F5437" s="160" t="str">
        <f t="shared" si="84"/>
        <v>12/12/2005</v>
      </c>
      <c r="G5437" s="153" t="s">
        <v>16424</v>
      </c>
      <c r="H5437" s="153" t="s">
        <v>33085</v>
      </c>
      <c r="I5437" s="154">
        <v>44558</v>
      </c>
      <c r="J5437" s="153" t="s">
        <v>10270</v>
      </c>
      <c r="K5437" s="153" t="s">
        <v>33086</v>
      </c>
      <c r="L5437" s="153" t="s">
        <v>1263</v>
      </c>
      <c r="M5437" s="153" t="s">
        <v>1364</v>
      </c>
      <c r="N5437" s="153" t="s">
        <v>33087</v>
      </c>
      <c r="O5437" s="153" t="s">
        <v>33088</v>
      </c>
      <c r="P5437" s="153" t="s">
        <v>33089</v>
      </c>
      <c r="Q5437" s="153" t="s">
        <v>33090</v>
      </c>
      <c r="R5437" s="153" t="s">
        <v>33091</v>
      </c>
      <c r="S5437" s="153" t="s">
        <v>33032</v>
      </c>
      <c r="T5437" s="153" t="s">
        <v>663</v>
      </c>
      <c r="U5437" s="153" t="s">
        <v>3829</v>
      </c>
      <c r="V5437" s="153" t="s">
        <v>3299</v>
      </c>
      <c r="W5437" s="155" t="s">
        <v>3761</v>
      </c>
      <c r="X5437" s="153" t="s">
        <v>4196</v>
      </c>
    </row>
    <row r="5438" spans="1:24">
      <c r="B5438" s="156">
        <v>2231070001</v>
      </c>
      <c r="C5438" s="157" t="s">
        <v>713</v>
      </c>
      <c r="D5438" s="153" t="s">
        <v>3824</v>
      </c>
      <c r="F5438" s="160" t="str">
        <f t="shared" si="84"/>
        <v>00/01/1900</v>
      </c>
      <c r="S5438" s="156" t="s">
        <v>714</v>
      </c>
      <c r="T5438" s="70" t="s">
        <v>708</v>
      </c>
    </row>
    <row r="5439" spans="1:24">
      <c r="B5439" s="156">
        <v>2231070002</v>
      </c>
      <c r="C5439" s="157" t="s">
        <v>716</v>
      </c>
      <c r="D5439" s="153" t="s">
        <v>3824</v>
      </c>
      <c r="F5439" s="160" t="str">
        <f t="shared" si="84"/>
        <v>00/01/1900</v>
      </c>
      <c r="S5439" s="156" t="s">
        <v>714</v>
      </c>
      <c r="T5439" s="70" t="s">
        <v>708</v>
      </c>
    </row>
    <row r="5440" spans="1:24">
      <c r="B5440" s="156">
        <v>2231070016</v>
      </c>
      <c r="C5440" s="157" t="s">
        <v>719</v>
      </c>
      <c r="D5440" s="153" t="s">
        <v>3824</v>
      </c>
      <c r="F5440" s="160" t="str">
        <f t="shared" si="84"/>
        <v>00/01/1900</v>
      </c>
      <c r="S5440" s="156" t="s">
        <v>714</v>
      </c>
      <c r="T5440" s="70" t="s">
        <v>708</v>
      </c>
    </row>
    <row r="5441" spans="2:20">
      <c r="B5441" s="156">
        <v>2231070003</v>
      </c>
      <c r="C5441" s="157" t="s">
        <v>721</v>
      </c>
      <c r="D5441" s="153" t="s">
        <v>3824</v>
      </c>
      <c r="F5441" s="160" t="str">
        <f t="shared" si="84"/>
        <v>00/01/1900</v>
      </c>
      <c r="S5441" s="156" t="s">
        <v>714</v>
      </c>
      <c r="T5441" s="70" t="s">
        <v>708</v>
      </c>
    </row>
    <row r="5442" spans="2:20">
      <c r="B5442" s="156">
        <v>2231070030</v>
      </c>
      <c r="C5442" s="157" t="s">
        <v>723</v>
      </c>
      <c r="D5442" s="153" t="s">
        <v>3824</v>
      </c>
      <c r="F5442" s="160" t="str">
        <f t="shared" si="84"/>
        <v>00/01/1900</v>
      </c>
      <c r="S5442" s="156" t="s">
        <v>714</v>
      </c>
      <c r="T5442" s="70" t="s">
        <v>708</v>
      </c>
    </row>
    <row r="5443" spans="2:20">
      <c r="B5443" s="156">
        <v>2231070008</v>
      </c>
      <c r="C5443" s="157" t="s">
        <v>726</v>
      </c>
      <c r="D5443" s="153" t="s">
        <v>3824</v>
      </c>
      <c r="F5443" s="160" t="str">
        <f t="shared" ref="F5443:F5447" si="85">TEXT(E5443,"dd/mm/yyyy")</f>
        <v>00/01/1900</v>
      </c>
      <c r="S5443" s="156" t="s">
        <v>714</v>
      </c>
      <c r="T5443" s="70" t="s">
        <v>708</v>
      </c>
    </row>
    <row r="5444" spans="2:20">
      <c r="B5444" s="156">
        <v>2231070011</v>
      </c>
      <c r="C5444" s="157" t="s">
        <v>728</v>
      </c>
      <c r="D5444" s="153" t="s">
        <v>3824</v>
      </c>
      <c r="F5444" s="160" t="str">
        <f t="shared" si="85"/>
        <v>00/01/1900</v>
      </c>
      <c r="S5444" s="156" t="s">
        <v>714</v>
      </c>
      <c r="T5444" s="70" t="s">
        <v>708</v>
      </c>
    </row>
    <row r="5445" spans="2:20">
      <c r="B5445" s="156">
        <v>2231070021</v>
      </c>
      <c r="C5445" s="157" t="s">
        <v>730</v>
      </c>
      <c r="D5445" s="153" t="s">
        <v>3824</v>
      </c>
      <c r="F5445" s="160" t="str">
        <f t="shared" si="85"/>
        <v>00/01/1900</v>
      </c>
      <c r="S5445" s="156" t="s">
        <v>714</v>
      </c>
      <c r="T5445" s="70" t="s">
        <v>708</v>
      </c>
    </row>
    <row r="5446" spans="2:20">
      <c r="B5446" s="156">
        <v>2231070014</v>
      </c>
      <c r="C5446" s="157" t="s">
        <v>732</v>
      </c>
      <c r="D5446" s="153" t="s">
        <v>3824</v>
      </c>
      <c r="F5446" s="160" t="str">
        <f t="shared" si="85"/>
        <v>00/01/1900</v>
      </c>
      <c r="S5446" s="156" t="s">
        <v>714</v>
      </c>
      <c r="T5446" s="70" t="s">
        <v>708</v>
      </c>
    </row>
    <row r="5447" spans="2:20">
      <c r="B5447" s="156">
        <v>2231070015</v>
      </c>
      <c r="C5447" s="157" t="s">
        <v>734</v>
      </c>
      <c r="D5447" s="153" t="s">
        <v>3824</v>
      </c>
      <c r="F5447" s="160" t="str">
        <f t="shared" si="85"/>
        <v>00/01/1900</v>
      </c>
      <c r="S5447" s="156" t="s">
        <v>714</v>
      </c>
      <c r="T5447" s="70" t="s">
        <v>708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DS nhan HPTN</vt:lpstr>
      <vt:lpstr>Sheet6</vt:lpstr>
      <vt:lpstr>TH</vt:lpstr>
      <vt:lpstr>Sheet9</vt:lpstr>
      <vt:lpstr>Sheet4</vt:lpstr>
      <vt:lpstr>Sheet5</vt:lpstr>
      <vt:lpstr>Sheet8</vt:lpstr>
      <vt:lpstr>DL tạo lớp</vt:lpstr>
      <vt:lpstr>Sheet7</vt:lpstr>
      <vt:lpstr>Sheet2</vt:lpstr>
      <vt:lpstr>Sheet3</vt:lpstr>
      <vt:lpstr>Sheet1</vt:lpstr>
      <vt:lpstr>DL DSDV PH</vt:lpstr>
      <vt:lpstr>'DS nhan HPTN'!Print_Area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2026-04-06T03:58:30Z</cp:lastPrinted>
  <dcterms:created xsi:type="dcterms:W3CDTF">2026-03-25T02:41:33Z</dcterms:created>
  <dcterms:modified xsi:type="dcterms:W3CDTF">2026-05-21T03:03:11Z</dcterms:modified>
</cp:coreProperties>
</file>